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21\2. SEGUNDO TRIMESTRE\PUBLICAR TRIMII_2021\"/>
    </mc:Choice>
  </mc:AlternateContent>
  <xr:revisionPtr revIDLastSave="0" documentId="13_ncr:1_{60DBA66A-96BC-46B5-B7F9-4853C15CF9DB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í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03" i="34" l="1"/>
  <c r="G342" i="34"/>
  <c r="H342" i="34" s="1"/>
  <c r="F92" i="34"/>
  <c r="F128" i="34"/>
  <c r="F603" i="1"/>
  <c r="F92" i="1"/>
  <c r="G128" i="1"/>
  <c r="G603" i="2"/>
  <c r="G559" i="3"/>
  <c r="F128" i="3"/>
  <c r="G92" i="4"/>
  <c r="F128" i="4"/>
  <c r="F603" i="5"/>
  <c r="G297" i="5"/>
  <c r="F309" i="5"/>
  <c r="G342" i="5"/>
  <c r="H342" i="5" s="1"/>
  <c r="G92" i="5"/>
  <c r="F603" i="6"/>
  <c r="F92" i="6"/>
  <c r="F128" i="6"/>
  <c r="F603" i="7"/>
  <c r="F92" i="7"/>
  <c r="F128" i="7"/>
  <c r="F603" i="8"/>
  <c r="F128" i="8"/>
  <c r="F603" i="9"/>
  <c r="G559" i="9"/>
  <c r="F92" i="9"/>
  <c r="G128" i="9"/>
  <c r="F603" i="10"/>
  <c r="G342" i="10"/>
  <c r="H342" i="10" s="1"/>
  <c r="G92" i="10"/>
  <c r="G128" i="10"/>
  <c r="F603" i="11"/>
  <c r="F92" i="11"/>
  <c r="F128" i="11"/>
  <c r="G603" i="12"/>
  <c r="F342" i="12"/>
  <c r="F92" i="12"/>
  <c r="F128" i="12"/>
  <c r="G603" i="13"/>
  <c r="F559" i="13"/>
  <c r="F92" i="13"/>
  <c r="F128" i="13"/>
  <c r="G603" i="14"/>
  <c r="F559" i="14"/>
  <c r="G342" i="14"/>
  <c r="H342" i="14" s="1"/>
  <c r="G92" i="14"/>
  <c r="F128" i="14"/>
  <c r="F603" i="15"/>
  <c r="G92" i="15"/>
  <c r="F128" i="15"/>
  <c r="G603" i="16"/>
  <c r="F92" i="16"/>
  <c r="G128" i="16"/>
  <c r="F603" i="17"/>
  <c r="G342" i="17"/>
  <c r="H342" i="17" s="1"/>
  <c r="F92" i="17"/>
  <c r="G128" i="17"/>
  <c r="G159" i="17"/>
  <c r="G165" i="17"/>
  <c r="G603" i="18"/>
  <c r="G559" i="18"/>
  <c r="G342" i="18"/>
  <c r="H342" i="18" s="1"/>
  <c r="F92" i="18"/>
  <c r="G128" i="18"/>
  <c r="G603" i="19"/>
  <c r="G92" i="19"/>
  <c r="F603" i="20"/>
  <c r="G559" i="20"/>
  <c r="F92" i="20"/>
  <c r="F128" i="20"/>
  <c r="F603" i="21"/>
  <c r="G92" i="21"/>
  <c r="G128" i="21"/>
  <c r="F603" i="22"/>
  <c r="F559" i="22"/>
  <c r="F342" i="22"/>
  <c r="F92" i="22"/>
  <c r="F128" i="22"/>
  <c r="G603" i="23"/>
  <c r="G342" i="23"/>
  <c r="H342" i="23" s="1"/>
  <c r="F92" i="23"/>
  <c r="G128" i="23"/>
  <c r="F165" i="23"/>
  <c r="G603" i="24"/>
  <c r="F92" i="24"/>
  <c r="F603" i="25"/>
  <c r="G205" i="25"/>
  <c r="H205" i="25" s="1"/>
  <c r="F342" i="25"/>
  <c r="G83" i="25"/>
  <c r="F92" i="25"/>
  <c r="F107" i="25"/>
  <c r="F128" i="25"/>
  <c r="G159" i="25"/>
  <c r="G603" i="26"/>
  <c r="G386" i="26"/>
  <c r="F402" i="26"/>
  <c r="F414" i="26"/>
  <c r="F438" i="26"/>
  <c r="F446" i="26"/>
  <c r="G182" i="26"/>
  <c r="H182" i="26" s="1"/>
  <c r="G242" i="26"/>
  <c r="G298" i="26"/>
  <c r="F342" i="26"/>
  <c r="F92" i="26"/>
  <c r="G128" i="26"/>
  <c r="F603" i="27"/>
  <c r="G387" i="27"/>
  <c r="F399" i="27"/>
  <c r="G403" i="27"/>
  <c r="H403" i="27" s="1"/>
  <c r="G438" i="27"/>
  <c r="H438" i="27" s="1"/>
  <c r="F439" i="27"/>
  <c r="G446" i="27"/>
  <c r="F559" i="27"/>
  <c r="G223" i="27"/>
  <c r="G342" i="27"/>
  <c r="H342" i="27" s="1"/>
  <c r="G92" i="27"/>
  <c r="G128" i="27"/>
  <c r="F149" i="27"/>
  <c r="G165" i="27"/>
  <c r="F65" i="27"/>
  <c r="G603" i="28"/>
  <c r="G396" i="28"/>
  <c r="G400" i="28"/>
  <c r="G402" i="28"/>
  <c r="G403" i="28"/>
  <c r="H403" i="28" s="1"/>
  <c r="F439" i="28"/>
  <c r="G448" i="28"/>
  <c r="G182" i="28"/>
  <c r="H182" i="28" s="1"/>
  <c r="G197" i="28"/>
  <c r="G205" i="28"/>
  <c r="H205" i="28" s="1"/>
  <c r="G223" i="28"/>
  <c r="G236" i="28"/>
  <c r="G242" i="28"/>
  <c r="F309" i="28"/>
  <c r="G342" i="28"/>
  <c r="H342" i="28" s="1"/>
  <c r="F83" i="28"/>
  <c r="F92" i="28"/>
  <c r="F128" i="28"/>
  <c r="G159" i="28"/>
  <c r="F166" i="28"/>
  <c r="F603" i="29"/>
  <c r="G386" i="29"/>
  <c r="F396" i="29"/>
  <c r="G398" i="29"/>
  <c r="G400" i="29"/>
  <c r="G402" i="29"/>
  <c r="G403" i="29"/>
  <c r="H403" i="29" s="1"/>
  <c r="F414" i="29"/>
  <c r="F438" i="29"/>
  <c r="F439" i="29"/>
  <c r="G446" i="29"/>
  <c r="G447" i="29"/>
  <c r="G448" i="29"/>
  <c r="F559" i="29"/>
  <c r="G182" i="29"/>
  <c r="H182" i="29" s="1"/>
  <c r="G197" i="29"/>
  <c r="F205" i="29"/>
  <c r="G223" i="29"/>
  <c r="G236" i="29"/>
  <c r="G242" i="29"/>
  <c r="F297" i="29"/>
  <c r="G298" i="29"/>
  <c r="F309" i="29"/>
  <c r="G342" i="29"/>
  <c r="H342" i="29" s="1"/>
  <c r="G83" i="29"/>
  <c r="F92" i="29"/>
  <c r="G107" i="29"/>
  <c r="F159" i="29"/>
  <c r="G166" i="29"/>
  <c r="G65" i="29"/>
  <c r="G603" i="30"/>
  <c r="F386" i="30"/>
  <c r="F387" i="30"/>
  <c r="G396" i="30"/>
  <c r="F398" i="30"/>
  <c r="F399" i="30"/>
  <c r="G400" i="30"/>
  <c r="F402" i="30"/>
  <c r="F403" i="30"/>
  <c r="F414" i="30"/>
  <c r="G438" i="30"/>
  <c r="H438" i="30" s="1"/>
  <c r="G439" i="30"/>
  <c r="H439" i="30" s="1"/>
  <c r="G446" i="30"/>
  <c r="F447" i="30"/>
  <c r="G448" i="30"/>
  <c r="G559" i="30"/>
  <c r="F182" i="30"/>
  <c r="F197" i="30"/>
  <c r="G205" i="30"/>
  <c r="F223" i="30"/>
  <c r="F236" i="30"/>
  <c r="G242" i="30"/>
  <c r="G297" i="30"/>
  <c r="G298" i="30"/>
  <c r="G309" i="30"/>
  <c r="G342" i="30"/>
  <c r="H342" i="30" s="1"/>
  <c r="G83" i="30"/>
  <c r="G92" i="30"/>
  <c r="F107" i="30"/>
  <c r="G128" i="30"/>
  <c r="F149" i="30"/>
  <c r="G159" i="30"/>
  <c r="G165" i="30"/>
  <c r="G166" i="30"/>
  <c r="F65" i="30"/>
  <c r="G603" i="31"/>
  <c r="G386" i="31"/>
  <c r="G387" i="31"/>
  <c r="G396" i="31"/>
  <c r="G398" i="31"/>
  <c r="F399" i="31"/>
  <c r="G400" i="31"/>
  <c r="F402" i="31"/>
  <c r="F403" i="31"/>
  <c r="F414" i="31"/>
  <c r="F438" i="31"/>
  <c r="F439" i="31"/>
  <c r="G446" i="31"/>
  <c r="G447" i="31"/>
  <c r="G448" i="31"/>
  <c r="F559" i="31"/>
  <c r="G182" i="31"/>
  <c r="H182" i="31" s="1"/>
  <c r="G197" i="31"/>
  <c r="F205" i="31"/>
  <c r="G223" i="31"/>
  <c r="G236" i="31"/>
  <c r="G242" i="31"/>
  <c r="G297" i="31"/>
  <c r="G298" i="31"/>
  <c r="G309" i="31"/>
  <c r="F342" i="31"/>
  <c r="G83" i="31"/>
  <c r="G92" i="31"/>
  <c r="F107" i="31"/>
  <c r="G128" i="31"/>
  <c r="G149" i="31"/>
  <c r="G159" i="31"/>
  <c r="G165" i="31"/>
  <c r="G166" i="31"/>
  <c r="F65" i="31"/>
  <c r="F603" i="32"/>
  <c r="G386" i="32"/>
  <c r="G387" i="32"/>
  <c r="G396" i="32"/>
  <c r="F398" i="32"/>
  <c r="G399" i="32"/>
  <c r="G400" i="32"/>
  <c r="G402" i="32"/>
  <c r="G403" i="32"/>
  <c r="H403" i="32" s="1"/>
  <c r="F414" i="32"/>
  <c r="F438" i="32"/>
  <c r="G439" i="32"/>
  <c r="H439" i="32" s="1"/>
  <c r="F446" i="32"/>
  <c r="F447" i="32"/>
  <c r="G448" i="32"/>
  <c r="G559" i="32"/>
  <c r="G182" i="32"/>
  <c r="H182" i="32" s="1"/>
  <c r="G197" i="32"/>
  <c r="G205" i="32"/>
  <c r="H205" i="32" s="1"/>
  <c r="G223" i="32"/>
  <c r="G236" i="32"/>
  <c r="G242" i="32"/>
  <c r="F297" i="32"/>
  <c r="F298" i="32"/>
  <c r="F309" i="32"/>
  <c r="F342" i="32"/>
  <c r="G83" i="32"/>
  <c r="G92" i="32"/>
  <c r="F107" i="32"/>
  <c r="F128" i="32"/>
  <c r="F149" i="32"/>
  <c r="F159" i="32"/>
  <c r="F165" i="32"/>
  <c r="G166" i="32"/>
  <c r="G65" i="32"/>
  <c r="G603" i="33"/>
  <c r="G399" i="33"/>
  <c r="G402" i="33"/>
  <c r="F403" i="33"/>
  <c r="G414" i="33"/>
  <c r="F438" i="33"/>
  <c r="F439" i="33"/>
  <c r="G446" i="33"/>
  <c r="G559" i="33"/>
  <c r="F182" i="33"/>
  <c r="G205" i="33"/>
  <c r="G223" i="33"/>
  <c r="F242" i="33"/>
  <c r="G298" i="33"/>
  <c r="G342" i="33"/>
  <c r="H342" i="33" s="1"/>
  <c r="G83" i="33"/>
  <c r="G149" i="33"/>
  <c r="G159" i="33"/>
  <c r="G165" i="33"/>
  <c r="G65" i="33"/>
  <c r="H65" i="33" s="1"/>
  <c r="E342" i="32"/>
  <c r="E342" i="31"/>
  <c r="E342" i="30"/>
  <c r="E342" i="29"/>
  <c r="E342" i="28"/>
  <c r="F342" i="28"/>
  <c r="E342" i="27"/>
  <c r="F342" i="27"/>
  <c r="E342" i="26"/>
  <c r="E342" i="25"/>
  <c r="G342" i="25"/>
  <c r="H342" i="25" s="1"/>
  <c r="E342" i="24"/>
  <c r="F342" i="24"/>
  <c r="G342" i="24"/>
  <c r="H342" i="24" s="1"/>
  <c r="E342" i="23"/>
  <c r="E342" i="22"/>
  <c r="E342" i="21"/>
  <c r="F342" i="21"/>
  <c r="G342" i="21"/>
  <c r="H342" i="21" s="1"/>
  <c r="E342" i="20"/>
  <c r="F342" i="20"/>
  <c r="G342" i="20"/>
  <c r="H342" i="20" s="1"/>
  <c r="E342" i="19"/>
  <c r="F342" i="19"/>
  <c r="G342" i="19"/>
  <c r="H342" i="19" s="1"/>
  <c r="E342" i="18"/>
  <c r="E342" i="17"/>
  <c r="E342" i="16"/>
  <c r="F342" i="16"/>
  <c r="G342" i="16"/>
  <c r="H342" i="16" s="1"/>
  <c r="E342" i="15"/>
  <c r="F342" i="15"/>
  <c r="G342" i="15"/>
  <c r="H342" i="15" s="1"/>
  <c r="E342" i="14"/>
  <c r="E342" i="13"/>
  <c r="F342" i="13"/>
  <c r="G342" i="13"/>
  <c r="H342" i="13" s="1"/>
  <c r="E342" i="12"/>
  <c r="E342" i="11"/>
  <c r="F342" i="11"/>
  <c r="G342" i="11"/>
  <c r="H342" i="11" s="1"/>
  <c r="E342" i="10"/>
  <c r="F342" i="10"/>
  <c r="E342" i="9"/>
  <c r="F342" i="9"/>
  <c r="G342" i="9"/>
  <c r="H342" i="9" s="1"/>
  <c r="E342" i="8"/>
  <c r="F342" i="8"/>
  <c r="G342" i="8"/>
  <c r="H342" i="8" s="1"/>
  <c r="E342" i="7"/>
  <c r="F342" i="7"/>
  <c r="G342" i="7"/>
  <c r="H342" i="7" s="1"/>
  <c r="E342" i="6"/>
  <c r="F342" i="6"/>
  <c r="G342" i="6"/>
  <c r="H342" i="6" s="1"/>
  <c r="E342" i="5"/>
  <c r="F342" i="5"/>
  <c r="E342" i="4"/>
  <c r="F342" i="4"/>
  <c r="G342" i="4"/>
  <c r="H342" i="4"/>
  <c r="E342" i="3"/>
  <c r="F342" i="3"/>
  <c r="G342" i="3"/>
  <c r="H342" i="3" s="1"/>
  <c r="E342" i="2"/>
  <c r="F342" i="2"/>
  <c r="G342" i="2"/>
  <c r="H342" i="2" s="1"/>
  <c r="E342" i="1"/>
  <c r="F342" i="1"/>
  <c r="G342" i="1"/>
  <c r="H342" i="1" s="1"/>
  <c r="E342" i="34"/>
  <c r="F342" i="34"/>
  <c r="E342" i="33"/>
  <c r="E438" i="32"/>
  <c r="E439" i="32"/>
  <c r="E438" i="31"/>
  <c r="E439" i="31"/>
  <c r="E438" i="30"/>
  <c r="E439" i="30"/>
  <c r="E438" i="29"/>
  <c r="E439" i="29"/>
  <c r="E438" i="28"/>
  <c r="F438" i="28"/>
  <c r="G438" i="28"/>
  <c r="H438" i="28" s="1"/>
  <c r="E439" i="28"/>
  <c r="G439" i="28"/>
  <c r="H439" i="28" s="1"/>
  <c r="E438" i="27"/>
  <c r="F438" i="27"/>
  <c r="E439" i="27"/>
  <c r="G439" i="27"/>
  <c r="H439" i="27" s="1"/>
  <c r="E438" i="26"/>
  <c r="E439" i="26"/>
  <c r="F439" i="26"/>
  <c r="G439" i="26"/>
  <c r="H439" i="26" s="1"/>
  <c r="E438" i="25"/>
  <c r="F438" i="25"/>
  <c r="G438" i="25"/>
  <c r="H438" i="25" s="1"/>
  <c r="E439" i="25"/>
  <c r="F439" i="25"/>
  <c r="G439" i="25"/>
  <c r="H439" i="25" s="1"/>
  <c r="E438" i="24"/>
  <c r="F438" i="24"/>
  <c r="G438" i="24"/>
  <c r="H438" i="24" s="1"/>
  <c r="E439" i="24"/>
  <c r="F439" i="24"/>
  <c r="G439" i="24"/>
  <c r="H439" i="24" s="1"/>
  <c r="E438" i="23"/>
  <c r="F438" i="23"/>
  <c r="G438" i="23"/>
  <c r="H438" i="23" s="1"/>
  <c r="E439" i="23"/>
  <c r="F439" i="23"/>
  <c r="G439" i="23"/>
  <c r="H439" i="23" s="1"/>
  <c r="E438" i="22"/>
  <c r="F438" i="22"/>
  <c r="G438" i="22"/>
  <c r="H438" i="22" s="1"/>
  <c r="E439" i="22"/>
  <c r="F439" i="22"/>
  <c r="G439" i="22"/>
  <c r="H439" i="22" s="1"/>
  <c r="E438" i="21"/>
  <c r="F438" i="21"/>
  <c r="G438" i="21"/>
  <c r="H438" i="21" s="1"/>
  <c r="E439" i="21"/>
  <c r="F439" i="21"/>
  <c r="G439" i="21"/>
  <c r="H439" i="21" s="1"/>
  <c r="E438" i="20"/>
  <c r="F438" i="20"/>
  <c r="G438" i="20"/>
  <c r="H438" i="20" s="1"/>
  <c r="E439" i="20"/>
  <c r="F439" i="20"/>
  <c r="G439" i="20"/>
  <c r="H439" i="20" s="1"/>
  <c r="E438" i="19"/>
  <c r="F438" i="19"/>
  <c r="G438" i="19"/>
  <c r="H438" i="19" s="1"/>
  <c r="E439" i="19"/>
  <c r="F439" i="19"/>
  <c r="G439" i="19"/>
  <c r="H439" i="19" s="1"/>
  <c r="E438" i="18"/>
  <c r="F438" i="18"/>
  <c r="G438" i="18"/>
  <c r="H438" i="18" s="1"/>
  <c r="E439" i="18"/>
  <c r="F439" i="18"/>
  <c r="G439" i="18"/>
  <c r="H439" i="18" s="1"/>
  <c r="E438" i="17"/>
  <c r="F438" i="17"/>
  <c r="G438" i="17"/>
  <c r="H438" i="17" s="1"/>
  <c r="E439" i="17"/>
  <c r="F439" i="17"/>
  <c r="G439" i="17"/>
  <c r="H439" i="17" s="1"/>
  <c r="E438" i="16"/>
  <c r="F438" i="16"/>
  <c r="G438" i="16"/>
  <c r="H438" i="16" s="1"/>
  <c r="E439" i="16"/>
  <c r="F439" i="16"/>
  <c r="G439" i="16"/>
  <c r="H439" i="16" s="1"/>
  <c r="E438" i="15"/>
  <c r="F438" i="15"/>
  <c r="G438" i="15"/>
  <c r="H438" i="15" s="1"/>
  <c r="E439" i="15"/>
  <c r="F439" i="15"/>
  <c r="G439" i="15"/>
  <c r="H439" i="15" s="1"/>
  <c r="E438" i="14"/>
  <c r="F438" i="14"/>
  <c r="G438" i="14"/>
  <c r="H438" i="14" s="1"/>
  <c r="E439" i="14"/>
  <c r="F439" i="14"/>
  <c r="G439" i="14"/>
  <c r="H439" i="14" s="1"/>
  <c r="E438" i="13"/>
  <c r="F438" i="13"/>
  <c r="G438" i="13"/>
  <c r="H438" i="13" s="1"/>
  <c r="E439" i="13"/>
  <c r="F439" i="13"/>
  <c r="G439" i="13"/>
  <c r="H439" i="13" s="1"/>
  <c r="E438" i="12"/>
  <c r="F438" i="12"/>
  <c r="G438" i="12"/>
  <c r="H438" i="12" s="1"/>
  <c r="E439" i="12"/>
  <c r="F439" i="12"/>
  <c r="G439" i="12"/>
  <c r="H439" i="12" s="1"/>
  <c r="E438" i="11"/>
  <c r="F438" i="11"/>
  <c r="G438" i="11"/>
  <c r="H438" i="11" s="1"/>
  <c r="E439" i="11"/>
  <c r="F439" i="11"/>
  <c r="G439" i="11"/>
  <c r="H439" i="11" s="1"/>
  <c r="E438" i="10"/>
  <c r="F438" i="10"/>
  <c r="G438" i="10"/>
  <c r="H438" i="10" s="1"/>
  <c r="E439" i="10"/>
  <c r="F439" i="10"/>
  <c r="G439" i="10"/>
  <c r="H439" i="10" s="1"/>
  <c r="E438" i="9"/>
  <c r="F438" i="9"/>
  <c r="G438" i="9"/>
  <c r="H438" i="9" s="1"/>
  <c r="E439" i="9"/>
  <c r="F439" i="9"/>
  <c r="G439" i="9"/>
  <c r="H439" i="9" s="1"/>
  <c r="E438" i="8"/>
  <c r="F438" i="8"/>
  <c r="G438" i="8"/>
  <c r="H438" i="8" s="1"/>
  <c r="E439" i="8"/>
  <c r="F439" i="8"/>
  <c r="G439" i="8"/>
  <c r="H439" i="8" s="1"/>
  <c r="E438" i="7"/>
  <c r="F438" i="7"/>
  <c r="G438" i="7"/>
  <c r="H438" i="7" s="1"/>
  <c r="E439" i="7"/>
  <c r="F439" i="7"/>
  <c r="G439" i="7"/>
  <c r="H439" i="7" s="1"/>
  <c r="E438" i="6"/>
  <c r="F438" i="6"/>
  <c r="G438" i="6"/>
  <c r="H438" i="6" s="1"/>
  <c r="E439" i="6"/>
  <c r="F439" i="6"/>
  <c r="G439" i="6"/>
  <c r="H439" i="6" s="1"/>
  <c r="E438" i="5"/>
  <c r="F438" i="5"/>
  <c r="G438" i="5"/>
  <c r="H438" i="5" s="1"/>
  <c r="E439" i="5"/>
  <c r="F439" i="5"/>
  <c r="G439" i="5"/>
  <c r="H439" i="5" s="1"/>
  <c r="E438" i="4"/>
  <c r="F438" i="4"/>
  <c r="G438" i="4"/>
  <c r="H438" i="4" s="1"/>
  <c r="E439" i="4"/>
  <c r="F439" i="4"/>
  <c r="G439" i="4"/>
  <c r="H439" i="4" s="1"/>
  <c r="E438" i="3"/>
  <c r="F438" i="3"/>
  <c r="G438" i="3"/>
  <c r="H438" i="3" s="1"/>
  <c r="E439" i="3"/>
  <c r="F439" i="3"/>
  <c r="G439" i="3"/>
  <c r="H439" i="3" s="1"/>
  <c r="E438" i="2"/>
  <c r="F438" i="2"/>
  <c r="G438" i="2"/>
  <c r="H438" i="2" s="1"/>
  <c r="E439" i="2"/>
  <c r="F439" i="2"/>
  <c r="G439" i="2"/>
  <c r="H439" i="2" s="1"/>
  <c r="E438" i="1"/>
  <c r="F438" i="1"/>
  <c r="G438" i="1"/>
  <c r="H438" i="1" s="1"/>
  <c r="E439" i="1"/>
  <c r="F439" i="1"/>
  <c r="G439" i="1"/>
  <c r="H439" i="1" s="1"/>
  <c r="E438" i="34"/>
  <c r="F438" i="34"/>
  <c r="G438" i="34"/>
  <c r="H438" i="34" s="1"/>
  <c r="E439" i="34"/>
  <c r="F439" i="34"/>
  <c r="G439" i="34"/>
  <c r="H439" i="34" s="1"/>
  <c r="E438" i="33"/>
  <c r="E439" i="33"/>
  <c r="G439" i="33"/>
  <c r="H439" i="33" s="1"/>
  <c r="E403" i="32"/>
  <c r="E403" i="31"/>
  <c r="E403" i="30"/>
  <c r="E403" i="29"/>
  <c r="E403" i="28"/>
  <c r="F403" i="28"/>
  <c r="E403" i="27"/>
  <c r="F403" i="27"/>
  <c r="E403" i="26"/>
  <c r="F403" i="26"/>
  <c r="G403" i="26"/>
  <c r="H403" i="26" s="1"/>
  <c r="E403" i="25"/>
  <c r="F403" i="25"/>
  <c r="G403" i="25"/>
  <c r="H403" i="25" s="1"/>
  <c r="E403" i="24"/>
  <c r="F403" i="24"/>
  <c r="G403" i="24"/>
  <c r="H403" i="24" s="1"/>
  <c r="E403" i="23"/>
  <c r="F403" i="23"/>
  <c r="G403" i="23"/>
  <c r="H403" i="23" s="1"/>
  <c r="E403" i="22"/>
  <c r="F403" i="22"/>
  <c r="G403" i="22"/>
  <c r="H403" i="22" s="1"/>
  <c r="E403" i="21"/>
  <c r="F403" i="21"/>
  <c r="G403" i="21"/>
  <c r="H403" i="21" s="1"/>
  <c r="E403" i="20"/>
  <c r="F403" i="20"/>
  <c r="G403" i="20"/>
  <c r="H403" i="20" s="1"/>
  <c r="E403" i="19"/>
  <c r="F403" i="19"/>
  <c r="G403" i="19"/>
  <c r="H403" i="19" s="1"/>
  <c r="E403" i="18"/>
  <c r="F403" i="18"/>
  <c r="G403" i="18"/>
  <c r="H403" i="18" s="1"/>
  <c r="E403" i="17"/>
  <c r="F403" i="17"/>
  <c r="G403" i="17"/>
  <c r="H403" i="17" s="1"/>
  <c r="E403" i="16"/>
  <c r="F403" i="16"/>
  <c r="G403" i="16"/>
  <c r="H403" i="16" s="1"/>
  <c r="E403" i="15"/>
  <c r="F403" i="15"/>
  <c r="G403" i="15"/>
  <c r="H403" i="15" s="1"/>
  <c r="E403" i="14"/>
  <c r="F403" i="14"/>
  <c r="G403" i="14"/>
  <c r="H403" i="14" s="1"/>
  <c r="E403" i="13"/>
  <c r="F403" i="13"/>
  <c r="G403" i="13"/>
  <c r="H403" i="13" s="1"/>
  <c r="E403" i="12"/>
  <c r="F403" i="12"/>
  <c r="G403" i="12"/>
  <c r="H403" i="12" s="1"/>
  <c r="E403" i="11"/>
  <c r="F403" i="11"/>
  <c r="G403" i="11"/>
  <c r="H403" i="11" s="1"/>
  <c r="E403" i="10"/>
  <c r="F403" i="10"/>
  <c r="G403" i="10"/>
  <c r="E403" i="9"/>
  <c r="F403" i="9"/>
  <c r="G403" i="9"/>
  <c r="E403" i="8"/>
  <c r="F403" i="8"/>
  <c r="G403" i="8"/>
  <c r="E403" i="7"/>
  <c r="F403" i="7"/>
  <c r="G403" i="7"/>
  <c r="E403" i="6"/>
  <c r="F403" i="6"/>
  <c r="G403" i="6"/>
  <c r="E403" i="5"/>
  <c r="F403" i="5"/>
  <c r="G403" i="5"/>
  <c r="E403" i="4"/>
  <c r="F403" i="4"/>
  <c r="G403" i="4"/>
  <c r="E403" i="3"/>
  <c r="F403" i="3"/>
  <c r="G403" i="3"/>
  <c r="E403" i="2"/>
  <c r="F403" i="2"/>
  <c r="G403" i="2"/>
  <c r="E403" i="1"/>
  <c r="F403" i="1"/>
  <c r="G403" i="1"/>
  <c r="E403" i="34"/>
  <c r="F403" i="34"/>
  <c r="G403" i="34"/>
  <c r="E403" i="33"/>
  <c r="G403" i="33"/>
  <c r="E242" i="32"/>
  <c r="E242" i="31"/>
  <c r="E242" i="30"/>
  <c r="E242" i="29"/>
  <c r="E242" i="28"/>
  <c r="F242" i="28"/>
  <c r="E242" i="27"/>
  <c r="F242" i="27"/>
  <c r="G242" i="27"/>
  <c r="E242" i="26"/>
  <c r="F242" i="26"/>
  <c r="E242" i="25"/>
  <c r="F242" i="25"/>
  <c r="G242" i="25"/>
  <c r="E242" i="24"/>
  <c r="F242" i="24"/>
  <c r="G242" i="24"/>
  <c r="E242" i="23"/>
  <c r="F242" i="23"/>
  <c r="G242" i="23"/>
  <c r="E242" i="22"/>
  <c r="F242" i="22"/>
  <c r="G242" i="22"/>
  <c r="E242" i="21"/>
  <c r="F242" i="21"/>
  <c r="G242" i="21"/>
  <c r="E242" i="20"/>
  <c r="F242" i="20"/>
  <c r="G242" i="20"/>
  <c r="E242" i="19"/>
  <c r="F242" i="19"/>
  <c r="G242" i="19"/>
  <c r="E242" i="18"/>
  <c r="F242" i="18"/>
  <c r="G242" i="18"/>
  <c r="E242" i="17"/>
  <c r="F242" i="17"/>
  <c r="G242" i="17"/>
  <c r="E242" i="16"/>
  <c r="F242" i="16"/>
  <c r="G242" i="16"/>
  <c r="E242" i="15"/>
  <c r="F242" i="15"/>
  <c r="G242" i="15"/>
  <c r="E242" i="14"/>
  <c r="F242" i="14"/>
  <c r="G242" i="14"/>
  <c r="E242" i="13"/>
  <c r="F242" i="13"/>
  <c r="G242" i="13"/>
  <c r="E242" i="12"/>
  <c r="F242" i="12"/>
  <c r="G242" i="12"/>
  <c r="E242" i="11"/>
  <c r="F242" i="11"/>
  <c r="G242" i="11"/>
  <c r="E242" i="10"/>
  <c r="F242" i="10"/>
  <c r="G242" i="10"/>
  <c r="E242" i="9"/>
  <c r="F242" i="9"/>
  <c r="G242" i="9"/>
  <c r="E242" i="8"/>
  <c r="F242" i="8"/>
  <c r="G242" i="8"/>
  <c r="E242" i="7"/>
  <c r="F242" i="7"/>
  <c r="G242" i="7"/>
  <c r="E242" i="6"/>
  <c r="F242" i="6"/>
  <c r="G242" i="6"/>
  <c r="E242" i="5"/>
  <c r="F242" i="5"/>
  <c r="G242" i="5"/>
  <c r="E242" i="4"/>
  <c r="F242" i="4"/>
  <c r="G242" i="4"/>
  <c r="E242" i="3"/>
  <c r="F242" i="3"/>
  <c r="G242" i="3"/>
  <c r="E242" i="2"/>
  <c r="F242" i="2"/>
  <c r="G242" i="2"/>
  <c r="E242" i="1"/>
  <c r="F242" i="1"/>
  <c r="G242" i="1"/>
  <c r="E242" i="34"/>
  <c r="H242" i="34" s="1"/>
  <c r="F242" i="34"/>
  <c r="G242" i="34"/>
  <c r="E242" i="33"/>
  <c r="G242" i="33"/>
  <c r="E128" i="32"/>
  <c r="E128" i="31"/>
  <c r="E128" i="30"/>
  <c r="G128" i="28"/>
  <c r="E128" i="27"/>
  <c r="F128" i="27"/>
  <c r="E128" i="26"/>
  <c r="E128" i="25"/>
  <c r="E128" i="24"/>
  <c r="E128" i="23"/>
  <c r="F128" i="23"/>
  <c r="E128" i="22"/>
  <c r="E128" i="21"/>
  <c r="F128" i="21"/>
  <c r="E128" i="20"/>
  <c r="E128" i="18"/>
  <c r="F128" i="18"/>
  <c r="E128" i="17"/>
  <c r="F128" i="17"/>
  <c r="E128" i="16"/>
  <c r="E128" i="15"/>
  <c r="E128" i="14"/>
  <c r="E128" i="12"/>
  <c r="E128" i="11"/>
  <c r="G128" i="11"/>
  <c r="E128" i="10"/>
  <c r="E128" i="9"/>
  <c r="E128" i="8"/>
  <c r="E128" i="7"/>
  <c r="G128" i="7"/>
  <c r="E128" i="6"/>
  <c r="G128" i="6"/>
  <c r="E128" i="5"/>
  <c r="G128" i="5"/>
  <c r="E128" i="3"/>
  <c r="E128" i="1"/>
  <c r="F128" i="1"/>
  <c r="E128" i="34"/>
  <c r="E205" i="32"/>
  <c r="E205" i="31"/>
  <c r="E205" i="30"/>
  <c r="E205" i="29"/>
  <c r="E205" i="28"/>
  <c r="F205" i="28"/>
  <c r="E205" i="27"/>
  <c r="F205" i="27"/>
  <c r="G205" i="27"/>
  <c r="E205" i="26"/>
  <c r="F205" i="26"/>
  <c r="G205" i="26"/>
  <c r="E205" i="25"/>
  <c r="F205" i="25"/>
  <c r="E205" i="24"/>
  <c r="F205" i="24"/>
  <c r="G205" i="24"/>
  <c r="H205" i="24" s="1"/>
  <c r="E205" i="23"/>
  <c r="F205" i="23"/>
  <c r="G205" i="23"/>
  <c r="E205" i="22"/>
  <c r="F205" i="22"/>
  <c r="G205" i="22"/>
  <c r="E205" i="21"/>
  <c r="F205" i="21"/>
  <c r="G205" i="21"/>
  <c r="H205" i="21" s="1"/>
  <c r="E205" i="20"/>
  <c r="F205" i="20"/>
  <c r="G205" i="20"/>
  <c r="H205" i="20" s="1"/>
  <c r="E205" i="19"/>
  <c r="F205" i="19"/>
  <c r="G205" i="19"/>
  <c r="E205" i="18"/>
  <c r="F205" i="18"/>
  <c r="G205" i="18"/>
  <c r="E205" i="17"/>
  <c r="F205" i="17"/>
  <c r="G205" i="17"/>
  <c r="H205" i="17" s="1"/>
  <c r="E205" i="16"/>
  <c r="F205" i="16"/>
  <c r="G205" i="16"/>
  <c r="H205" i="16" s="1"/>
  <c r="E205" i="15"/>
  <c r="F205" i="15"/>
  <c r="G205" i="15"/>
  <c r="E205" i="14"/>
  <c r="F205" i="14"/>
  <c r="G205" i="14"/>
  <c r="E205" i="13"/>
  <c r="F205" i="13"/>
  <c r="G205" i="13"/>
  <c r="H205" i="13" s="1"/>
  <c r="E205" i="12"/>
  <c r="F205" i="12"/>
  <c r="G205" i="12"/>
  <c r="H205" i="12" s="1"/>
  <c r="E205" i="11"/>
  <c r="F205" i="11"/>
  <c r="G205" i="11"/>
  <c r="E205" i="10"/>
  <c r="F205" i="10"/>
  <c r="G205" i="10"/>
  <c r="E205" i="9"/>
  <c r="F205" i="9"/>
  <c r="G205" i="9"/>
  <c r="H205" i="9" s="1"/>
  <c r="E205" i="8"/>
  <c r="F205" i="8"/>
  <c r="G205" i="8"/>
  <c r="H205" i="8" s="1"/>
  <c r="E205" i="7"/>
  <c r="F205" i="7"/>
  <c r="G205" i="7"/>
  <c r="E205" i="6"/>
  <c r="F205" i="6"/>
  <c r="G205" i="6"/>
  <c r="E205" i="5"/>
  <c r="F205" i="5"/>
  <c r="G205" i="5"/>
  <c r="H205" i="5" s="1"/>
  <c r="E205" i="4"/>
  <c r="F205" i="4"/>
  <c r="G205" i="4"/>
  <c r="H205" i="4" s="1"/>
  <c r="E205" i="3"/>
  <c r="F205" i="3"/>
  <c r="G205" i="3"/>
  <c r="E205" i="2"/>
  <c r="F205" i="2"/>
  <c r="G205" i="2"/>
  <c r="E205" i="1"/>
  <c r="F205" i="1"/>
  <c r="G205" i="1"/>
  <c r="H205" i="1" s="1"/>
  <c r="E205" i="34"/>
  <c r="F205" i="34"/>
  <c r="G205" i="34"/>
  <c r="H205" i="34" s="1"/>
  <c r="E205" i="33"/>
  <c r="F205" i="33"/>
  <c r="E92" i="32"/>
  <c r="E92" i="31"/>
  <c r="E92" i="30"/>
  <c r="E92" i="29"/>
  <c r="E92" i="28"/>
  <c r="E92" i="27"/>
  <c r="F92" i="27"/>
  <c r="E92" i="26"/>
  <c r="E92" i="25"/>
  <c r="G92" i="25"/>
  <c r="E92" i="24"/>
  <c r="E92" i="23"/>
  <c r="G92" i="23"/>
  <c r="E92" i="22"/>
  <c r="G92" i="22"/>
  <c r="E92" i="21"/>
  <c r="F92" i="21"/>
  <c r="E92" i="20"/>
  <c r="G92" i="20"/>
  <c r="E92" i="19"/>
  <c r="F92" i="19"/>
  <c r="E92" i="18"/>
  <c r="G92" i="18"/>
  <c r="E92" i="17"/>
  <c r="G92" i="17"/>
  <c r="E92" i="16"/>
  <c r="E92" i="15"/>
  <c r="F92" i="15"/>
  <c r="E92" i="14"/>
  <c r="F92" i="14"/>
  <c r="E92" i="13"/>
  <c r="G92" i="13"/>
  <c r="E92" i="12"/>
  <c r="E92" i="11"/>
  <c r="E92" i="10"/>
  <c r="F92" i="10"/>
  <c r="E92" i="9"/>
  <c r="G92" i="9"/>
  <c r="E92" i="8"/>
  <c r="F92" i="8"/>
  <c r="G92" i="8"/>
  <c r="E92" i="7"/>
  <c r="E92" i="6"/>
  <c r="G92" i="6"/>
  <c r="E92" i="5"/>
  <c r="F92" i="5"/>
  <c r="E92" i="4"/>
  <c r="F92" i="4"/>
  <c r="E92" i="3"/>
  <c r="F92" i="3"/>
  <c r="G92" i="3"/>
  <c r="E92" i="2"/>
  <c r="G92" i="2"/>
  <c r="E92" i="1"/>
  <c r="G92" i="1"/>
  <c r="E92" i="34"/>
  <c r="G92" i="34"/>
  <c r="E92" i="33"/>
  <c r="E182" i="32"/>
  <c r="E182" i="31"/>
  <c r="E182" i="30"/>
  <c r="E182" i="29"/>
  <c r="E182" i="28"/>
  <c r="F182" i="28"/>
  <c r="E182" i="27"/>
  <c r="F182" i="27"/>
  <c r="G182" i="27"/>
  <c r="H182" i="27" s="1"/>
  <c r="E182" i="26"/>
  <c r="F182" i="26"/>
  <c r="E182" i="25"/>
  <c r="F182" i="25"/>
  <c r="G182" i="25"/>
  <c r="H182" i="25" s="1"/>
  <c r="E182" i="24"/>
  <c r="F182" i="24"/>
  <c r="G182" i="24"/>
  <c r="H182" i="24" s="1"/>
  <c r="E182" i="23"/>
  <c r="F182" i="23"/>
  <c r="G182" i="23"/>
  <c r="H182" i="23" s="1"/>
  <c r="E182" i="22"/>
  <c r="F182" i="22"/>
  <c r="G182" i="22"/>
  <c r="H182" i="22" s="1"/>
  <c r="E182" i="21"/>
  <c r="F182" i="21"/>
  <c r="G182" i="21"/>
  <c r="H182" i="21" s="1"/>
  <c r="E182" i="20"/>
  <c r="F182" i="20"/>
  <c r="G182" i="20"/>
  <c r="H182" i="20" s="1"/>
  <c r="E182" i="19"/>
  <c r="F182" i="19"/>
  <c r="G182" i="19"/>
  <c r="H182" i="19" s="1"/>
  <c r="E182" i="18"/>
  <c r="F182" i="18"/>
  <c r="G182" i="18"/>
  <c r="H182" i="18" s="1"/>
  <c r="E182" i="17"/>
  <c r="F182" i="17"/>
  <c r="G182" i="17"/>
  <c r="H182" i="17" s="1"/>
  <c r="E182" i="16"/>
  <c r="F182" i="16"/>
  <c r="G182" i="16"/>
  <c r="H182" i="16" s="1"/>
  <c r="E182" i="15"/>
  <c r="F182" i="15"/>
  <c r="G182" i="15"/>
  <c r="H182" i="15" s="1"/>
  <c r="E182" i="14"/>
  <c r="F182" i="14"/>
  <c r="G182" i="14"/>
  <c r="H182" i="14" s="1"/>
  <c r="E182" i="13"/>
  <c r="F182" i="13"/>
  <c r="G182" i="13"/>
  <c r="H182" i="13" s="1"/>
  <c r="E182" i="12"/>
  <c r="F182" i="12"/>
  <c r="G182" i="12"/>
  <c r="H182" i="12" s="1"/>
  <c r="E182" i="11"/>
  <c r="F182" i="11"/>
  <c r="G182" i="11"/>
  <c r="H182" i="11" s="1"/>
  <c r="E182" i="10"/>
  <c r="F182" i="10"/>
  <c r="G182" i="10"/>
  <c r="H182" i="10" s="1"/>
  <c r="E182" i="9"/>
  <c r="F182" i="9"/>
  <c r="G182" i="9"/>
  <c r="H182" i="9" s="1"/>
  <c r="E182" i="8"/>
  <c r="F182" i="8"/>
  <c r="G182" i="8"/>
  <c r="H182" i="8" s="1"/>
  <c r="E182" i="7"/>
  <c r="F182" i="7"/>
  <c r="G182" i="7"/>
  <c r="H182" i="7" s="1"/>
  <c r="E182" i="6"/>
  <c r="F182" i="6"/>
  <c r="G182" i="6"/>
  <c r="H182" i="6" s="1"/>
  <c r="E182" i="5"/>
  <c r="F182" i="5"/>
  <c r="G182" i="5"/>
  <c r="H182" i="5" s="1"/>
  <c r="E182" i="4"/>
  <c r="F182" i="4"/>
  <c r="G182" i="4"/>
  <c r="H182" i="4" s="1"/>
  <c r="E182" i="3"/>
  <c r="F182" i="3"/>
  <c r="G182" i="3"/>
  <c r="H182" i="3" s="1"/>
  <c r="E182" i="2"/>
  <c r="F182" i="2"/>
  <c r="G182" i="2"/>
  <c r="H182" i="2" s="1"/>
  <c r="E182" i="1"/>
  <c r="F182" i="1"/>
  <c r="G182" i="1"/>
  <c r="H182" i="1" s="1"/>
  <c r="E182" i="34"/>
  <c r="F182" i="34"/>
  <c r="G182" i="34"/>
  <c r="H182" i="34" s="1"/>
  <c r="E182" i="33"/>
  <c r="G182" i="33"/>
  <c r="H182" i="33" s="1"/>
  <c r="E83" i="32"/>
  <c r="E83" i="31"/>
  <c r="E83" i="30"/>
  <c r="E83" i="29"/>
  <c r="E83" i="28"/>
  <c r="G83" i="28"/>
  <c r="E83" i="27"/>
  <c r="F83" i="27"/>
  <c r="G83" i="27"/>
  <c r="E83" i="26"/>
  <c r="F83" i="26"/>
  <c r="G83" i="26"/>
  <c r="E83" i="25"/>
  <c r="F83" i="25"/>
  <c r="E83" i="24"/>
  <c r="F83" i="24"/>
  <c r="G83" i="24"/>
  <c r="E83" i="23"/>
  <c r="F83" i="23"/>
  <c r="G83" i="23"/>
  <c r="E83" i="22"/>
  <c r="F83" i="22"/>
  <c r="G83" i="22"/>
  <c r="E83" i="21"/>
  <c r="F83" i="21"/>
  <c r="G83" i="21"/>
  <c r="E83" i="20"/>
  <c r="F83" i="20"/>
  <c r="G83" i="20"/>
  <c r="E83" i="19"/>
  <c r="F83" i="19"/>
  <c r="G83" i="19"/>
  <c r="E83" i="18"/>
  <c r="F83" i="18"/>
  <c r="G83" i="18"/>
  <c r="E83" i="17"/>
  <c r="F83" i="17"/>
  <c r="G83" i="17"/>
  <c r="E83" i="16"/>
  <c r="F83" i="16"/>
  <c r="G83" i="16"/>
  <c r="E83" i="15"/>
  <c r="F83" i="15"/>
  <c r="G83" i="15"/>
  <c r="E83" i="14"/>
  <c r="F83" i="14"/>
  <c r="G83" i="14"/>
  <c r="E83" i="13"/>
  <c r="F83" i="13"/>
  <c r="G83" i="13"/>
  <c r="E83" i="12"/>
  <c r="F83" i="12"/>
  <c r="G83" i="12"/>
  <c r="E83" i="11"/>
  <c r="F83" i="11"/>
  <c r="G83" i="11"/>
  <c r="E83" i="10"/>
  <c r="F83" i="10"/>
  <c r="G83" i="10"/>
  <c r="E83" i="9"/>
  <c r="F83" i="9"/>
  <c r="G83" i="9"/>
  <c r="E83" i="8"/>
  <c r="F83" i="8"/>
  <c r="G83" i="8"/>
  <c r="E83" i="7"/>
  <c r="F83" i="7"/>
  <c r="G83" i="7"/>
  <c r="E83" i="6"/>
  <c r="F83" i="6"/>
  <c r="G83" i="6"/>
  <c r="E83" i="5"/>
  <c r="F83" i="5"/>
  <c r="G83" i="5"/>
  <c r="E83" i="4"/>
  <c r="F83" i="4"/>
  <c r="G83" i="4"/>
  <c r="E83" i="3"/>
  <c r="F83" i="3"/>
  <c r="G83" i="3"/>
  <c r="E83" i="2"/>
  <c r="F83" i="2"/>
  <c r="G83" i="2"/>
  <c r="E83" i="1"/>
  <c r="F83" i="1"/>
  <c r="G83" i="1"/>
  <c r="E83" i="34"/>
  <c r="F83" i="34"/>
  <c r="G83" i="34"/>
  <c r="E83" i="33"/>
  <c r="E65" i="32"/>
  <c r="E65" i="31"/>
  <c r="E65" i="30"/>
  <c r="E65" i="29"/>
  <c r="F65" i="29"/>
  <c r="E65" i="28"/>
  <c r="F65" i="28"/>
  <c r="G65" i="28"/>
  <c r="E65" i="27"/>
  <c r="G65" i="27"/>
  <c r="H65" i="27" s="1"/>
  <c r="E65" i="26"/>
  <c r="F65" i="26"/>
  <c r="G65" i="26"/>
  <c r="H65" i="26" s="1"/>
  <c r="E65" i="25"/>
  <c r="F65" i="25"/>
  <c r="G65" i="25"/>
  <c r="E65" i="24"/>
  <c r="F65" i="24"/>
  <c r="G65" i="24"/>
  <c r="E65" i="23"/>
  <c r="F65" i="23"/>
  <c r="G65" i="23"/>
  <c r="H65" i="23" s="1"/>
  <c r="E65" i="22"/>
  <c r="F65" i="22"/>
  <c r="G65" i="22"/>
  <c r="H65" i="22" s="1"/>
  <c r="E65" i="21"/>
  <c r="F65" i="21"/>
  <c r="G65" i="21"/>
  <c r="E65" i="20"/>
  <c r="F65" i="20"/>
  <c r="G65" i="20"/>
  <c r="E65" i="19"/>
  <c r="F65" i="19"/>
  <c r="G65" i="19"/>
  <c r="H65" i="19" s="1"/>
  <c r="E65" i="18"/>
  <c r="F65" i="18"/>
  <c r="G65" i="18"/>
  <c r="H65" i="18" s="1"/>
  <c r="E65" i="17"/>
  <c r="F65" i="17"/>
  <c r="G65" i="17"/>
  <c r="E65" i="16"/>
  <c r="F65" i="16"/>
  <c r="G65" i="16"/>
  <c r="E65" i="15"/>
  <c r="F65" i="15"/>
  <c r="G65" i="15"/>
  <c r="H65" i="15" s="1"/>
  <c r="E65" i="14"/>
  <c r="F65" i="14"/>
  <c r="G65" i="14"/>
  <c r="H65" i="14" s="1"/>
  <c r="E65" i="13"/>
  <c r="F65" i="13"/>
  <c r="G65" i="13"/>
  <c r="E65" i="12"/>
  <c r="F65" i="12"/>
  <c r="G65" i="12"/>
  <c r="E65" i="11"/>
  <c r="F65" i="11"/>
  <c r="G65" i="11"/>
  <c r="H65" i="11" s="1"/>
  <c r="E65" i="10"/>
  <c r="F65" i="10"/>
  <c r="G65" i="10"/>
  <c r="H65" i="10" s="1"/>
  <c r="E65" i="9"/>
  <c r="F65" i="9"/>
  <c r="G65" i="9"/>
  <c r="E65" i="8"/>
  <c r="F65" i="8"/>
  <c r="G65" i="8"/>
  <c r="E65" i="7"/>
  <c r="F65" i="7"/>
  <c r="G65" i="7"/>
  <c r="H65" i="7" s="1"/>
  <c r="E65" i="6"/>
  <c r="F65" i="6"/>
  <c r="G65" i="6"/>
  <c r="H65" i="6" s="1"/>
  <c r="E65" i="5"/>
  <c r="F65" i="5"/>
  <c r="G65" i="5"/>
  <c r="E65" i="4"/>
  <c r="F65" i="4"/>
  <c r="G65" i="4"/>
  <c r="E65" i="3"/>
  <c r="F65" i="3"/>
  <c r="G65" i="3"/>
  <c r="H65" i="3" s="1"/>
  <c r="E65" i="2"/>
  <c r="F65" i="2"/>
  <c r="G65" i="2"/>
  <c r="H65" i="2" s="1"/>
  <c r="E65" i="1"/>
  <c r="F65" i="1"/>
  <c r="G65" i="1"/>
  <c r="E65" i="34"/>
  <c r="F65" i="34"/>
  <c r="G65" i="34"/>
  <c r="E65" i="33"/>
  <c r="E559" i="32"/>
  <c r="E559" i="31"/>
  <c r="E559" i="30"/>
  <c r="E559" i="29"/>
  <c r="E559" i="28"/>
  <c r="F559" i="28"/>
  <c r="G559" i="28"/>
  <c r="E559" i="27"/>
  <c r="E559" i="26"/>
  <c r="F559" i="26"/>
  <c r="G559" i="26"/>
  <c r="E559" i="25"/>
  <c r="F559" i="25"/>
  <c r="G559" i="25"/>
  <c r="E559" i="24"/>
  <c r="F559" i="24"/>
  <c r="G559" i="24"/>
  <c r="E559" i="23"/>
  <c r="F559" i="23"/>
  <c r="G559" i="23"/>
  <c r="E559" i="22"/>
  <c r="E559" i="21"/>
  <c r="F559" i="21"/>
  <c r="G559" i="21"/>
  <c r="E559" i="20"/>
  <c r="F559" i="20"/>
  <c r="E559" i="19"/>
  <c r="F559" i="19"/>
  <c r="G559" i="19"/>
  <c r="E559" i="17"/>
  <c r="F559" i="17"/>
  <c r="G559" i="17"/>
  <c r="E559" i="16"/>
  <c r="F559" i="16"/>
  <c r="G559" i="16"/>
  <c r="E559" i="15"/>
  <c r="F559" i="15"/>
  <c r="G559" i="15"/>
  <c r="E559" i="14"/>
  <c r="G559" i="14"/>
  <c r="E559" i="13"/>
  <c r="G559" i="13"/>
  <c r="E559" i="12"/>
  <c r="F559" i="12"/>
  <c r="G559" i="12"/>
  <c r="E559" i="11"/>
  <c r="F559" i="11"/>
  <c r="G559" i="11"/>
  <c r="G559" i="10"/>
  <c r="E559" i="9"/>
  <c r="F559" i="9"/>
  <c r="E559" i="8"/>
  <c r="F559" i="8"/>
  <c r="G559" i="8"/>
  <c r="E559" i="7"/>
  <c r="F559" i="7"/>
  <c r="G559" i="7"/>
  <c r="E559" i="6"/>
  <c r="F559" i="6"/>
  <c r="G559" i="6"/>
  <c r="E559" i="5"/>
  <c r="F559" i="5"/>
  <c r="G559" i="5"/>
  <c r="E559" i="4"/>
  <c r="F559" i="4"/>
  <c r="G559" i="4"/>
  <c r="E559" i="3"/>
  <c r="F559" i="3"/>
  <c r="E559" i="2"/>
  <c r="F559" i="2"/>
  <c r="G559" i="2"/>
  <c r="E559" i="34"/>
  <c r="F559" i="34"/>
  <c r="G559" i="34"/>
  <c r="E559" i="1"/>
  <c r="F559" i="1"/>
  <c r="G559" i="1"/>
  <c r="G447" i="33"/>
  <c r="G448" i="33"/>
  <c r="E446" i="32"/>
  <c r="E447" i="32"/>
  <c r="E448" i="32"/>
  <c r="E446" i="31"/>
  <c r="E447" i="31"/>
  <c r="E448" i="31"/>
  <c r="E446" i="30"/>
  <c r="E447" i="30"/>
  <c r="E448" i="30"/>
  <c r="E446" i="29"/>
  <c r="E447" i="29"/>
  <c r="F447" i="29"/>
  <c r="E448" i="29"/>
  <c r="E446" i="28"/>
  <c r="G446" i="28"/>
  <c r="G447" i="28"/>
  <c r="E448" i="28"/>
  <c r="F448" i="28"/>
  <c r="E446" i="27"/>
  <c r="F446" i="27"/>
  <c r="E447" i="27"/>
  <c r="F447" i="27"/>
  <c r="G447" i="27"/>
  <c r="E448" i="27"/>
  <c r="F448" i="27"/>
  <c r="G448" i="27"/>
  <c r="E446" i="26"/>
  <c r="E447" i="26"/>
  <c r="F447" i="26"/>
  <c r="G447" i="26"/>
  <c r="E448" i="26"/>
  <c r="F448" i="26"/>
  <c r="G448" i="26"/>
  <c r="E446" i="25"/>
  <c r="F446" i="25"/>
  <c r="G446" i="25"/>
  <c r="E447" i="25"/>
  <c r="F447" i="25"/>
  <c r="G447" i="25"/>
  <c r="E448" i="25"/>
  <c r="F448" i="25"/>
  <c r="G448" i="25"/>
  <c r="E446" i="24"/>
  <c r="G446" i="24"/>
  <c r="E447" i="24"/>
  <c r="F447" i="24"/>
  <c r="G447" i="24"/>
  <c r="E448" i="24"/>
  <c r="F448" i="24"/>
  <c r="G448" i="24"/>
  <c r="G446" i="23"/>
  <c r="E447" i="23"/>
  <c r="F447" i="23"/>
  <c r="G447" i="23"/>
  <c r="E448" i="23"/>
  <c r="G448" i="23"/>
  <c r="E446" i="22"/>
  <c r="F446" i="22"/>
  <c r="G446" i="22"/>
  <c r="E447" i="22"/>
  <c r="F447" i="22"/>
  <c r="G447" i="22"/>
  <c r="E448" i="22"/>
  <c r="F448" i="22"/>
  <c r="G448" i="22"/>
  <c r="E446" i="21"/>
  <c r="F446" i="21"/>
  <c r="G446" i="21"/>
  <c r="E447" i="21"/>
  <c r="F447" i="21"/>
  <c r="G447" i="21"/>
  <c r="E448" i="21"/>
  <c r="G448" i="21"/>
  <c r="E446" i="20"/>
  <c r="F446" i="20"/>
  <c r="G446" i="20"/>
  <c r="E447" i="20"/>
  <c r="F447" i="20"/>
  <c r="G447" i="20"/>
  <c r="E448" i="20"/>
  <c r="F448" i="20"/>
  <c r="G448" i="20"/>
  <c r="E446" i="19"/>
  <c r="G446" i="19"/>
  <c r="E447" i="19"/>
  <c r="F447" i="19"/>
  <c r="G447" i="19"/>
  <c r="E448" i="19"/>
  <c r="G448" i="19"/>
  <c r="E446" i="18"/>
  <c r="F446" i="18"/>
  <c r="G446" i="18"/>
  <c r="E447" i="18"/>
  <c r="G447" i="18"/>
  <c r="E448" i="18"/>
  <c r="F448" i="18"/>
  <c r="G448" i="18"/>
  <c r="E446" i="17"/>
  <c r="F446" i="17"/>
  <c r="G446" i="17"/>
  <c r="E447" i="17"/>
  <c r="F447" i="17"/>
  <c r="G447" i="17"/>
  <c r="E448" i="17"/>
  <c r="F448" i="17"/>
  <c r="G448" i="17"/>
  <c r="E446" i="16"/>
  <c r="G446" i="16"/>
  <c r="E447" i="16"/>
  <c r="F447" i="16"/>
  <c r="G447" i="16"/>
  <c r="E448" i="16"/>
  <c r="G448" i="16"/>
  <c r="E446" i="15"/>
  <c r="F446" i="15"/>
  <c r="G446" i="15"/>
  <c r="E447" i="15"/>
  <c r="F447" i="15"/>
  <c r="G447" i="15"/>
  <c r="E448" i="15"/>
  <c r="F448" i="15"/>
  <c r="G448" i="15"/>
  <c r="E446" i="14"/>
  <c r="F446" i="14"/>
  <c r="G446" i="14"/>
  <c r="E447" i="14"/>
  <c r="F447" i="14"/>
  <c r="G447" i="14"/>
  <c r="E448" i="14"/>
  <c r="G448" i="14"/>
  <c r="E446" i="13"/>
  <c r="F446" i="13"/>
  <c r="G446" i="13"/>
  <c r="E447" i="13"/>
  <c r="F447" i="13"/>
  <c r="G447" i="13"/>
  <c r="E448" i="13"/>
  <c r="G448" i="13"/>
  <c r="E446" i="12"/>
  <c r="F446" i="12"/>
  <c r="G446" i="12"/>
  <c r="E447" i="12"/>
  <c r="G447" i="12"/>
  <c r="G448" i="12"/>
  <c r="E446" i="11"/>
  <c r="F446" i="11"/>
  <c r="G446" i="11"/>
  <c r="E447" i="11"/>
  <c r="F447" i="11"/>
  <c r="G447" i="11"/>
  <c r="E448" i="11"/>
  <c r="G448" i="11"/>
  <c r="E446" i="10"/>
  <c r="F446" i="10"/>
  <c r="G446" i="10"/>
  <c r="E447" i="10"/>
  <c r="F447" i="10"/>
  <c r="G447" i="10"/>
  <c r="E448" i="10"/>
  <c r="F448" i="10"/>
  <c r="G448" i="10"/>
  <c r="E446" i="9"/>
  <c r="F446" i="9"/>
  <c r="G446" i="9"/>
  <c r="E447" i="9"/>
  <c r="F447" i="9"/>
  <c r="G447" i="9"/>
  <c r="E448" i="9"/>
  <c r="G448" i="9"/>
  <c r="E446" i="8"/>
  <c r="F446" i="8"/>
  <c r="G446" i="8"/>
  <c r="E447" i="8"/>
  <c r="F447" i="8"/>
  <c r="G447" i="8"/>
  <c r="E448" i="8"/>
  <c r="F448" i="8"/>
  <c r="G448" i="8"/>
  <c r="E446" i="7"/>
  <c r="F446" i="7"/>
  <c r="G446" i="7"/>
  <c r="E447" i="7"/>
  <c r="F447" i="7"/>
  <c r="G447" i="7"/>
  <c r="E448" i="7"/>
  <c r="F448" i="7"/>
  <c r="G448" i="7"/>
  <c r="E446" i="6"/>
  <c r="F446" i="6"/>
  <c r="G446" i="6"/>
  <c r="E447" i="6"/>
  <c r="F447" i="6"/>
  <c r="G447" i="6"/>
  <c r="E448" i="6"/>
  <c r="F448" i="6"/>
  <c r="G448" i="6"/>
  <c r="E446" i="5"/>
  <c r="G446" i="5"/>
  <c r="G447" i="5"/>
  <c r="G448" i="5"/>
  <c r="E446" i="4"/>
  <c r="G446" i="4"/>
  <c r="E447" i="4"/>
  <c r="G447" i="4"/>
  <c r="G448" i="4"/>
  <c r="G446" i="3"/>
  <c r="E447" i="3"/>
  <c r="F447" i="3"/>
  <c r="G447" i="3"/>
  <c r="E448" i="3"/>
  <c r="G448" i="3"/>
  <c r="E446" i="2"/>
  <c r="F446" i="2"/>
  <c r="G446" i="2"/>
  <c r="E447" i="2"/>
  <c r="F447" i="2"/>
  <c r="G447" i="2"/>
  <c r="E448" i="2"/>
  <c r="F448" i="2"/>
  <c r="G448" i="2"/>
  <c r="E446" i="1"/>
  <c r="F446" i="1"/>
  <c r="G446" i="1"/>
  <c r="E447" i="1"/>
  <c r="F447" i="1"/>
  <c r="G447" i="1"/>
  <c r="E448" i="1"/>
  <c r="F448" i="1"/>
  <c r="G448" i="1"/>
  <c r="E446" i="34"/>
  <c r="H446" i="34" s="1"/>
  <c r="F446" i="34"/>
  <c r="G446" i="34"/>
  <c r="E447" i="34"/>
  <c r="F447" i="34"/>
  <c r="G447" i="34"/>
  <c r="E448" i="34"/>
  <c r="F448" i="34"/>
  <c r="G448" i="34"/>
  <c r="G309" i="33"/>
  <c r="E309" i="32"/>
  <c r="E309" i="31"/>
  <c r="E309" i="30"/>
  <c r="E309" i="29"/>
  <c r="E309" i="28"/>
  <c r="G309" i="28"/>
  <c r="E309" i="27"/>
  <c r="F309" i="27"/>
  <c r="G309" i="27"/>
  <c r="E309" i="26"/>
  <c r="F309" i="26"/>
  <c r="G309" i="26"/>
  <c r="E309" i="25"/>
  <c r="G309" i="25"/>
  <c r="E309" i="24"/>
  <c r="F309" i="24"/>
  <c r="G309" i="24"/>
  <c r="G309" i="23"/>
  <c r="E309" i="22"/>
  <c r="F309" i="22"/>
  <c r="G309" i="22"/>
  <c r="E309" i="21"/>
  <c r="F309" i="21"/>
  <c r="G309" i="21"/>
  <c r="E309" i="20"/>
  <c r="F309" i="20"/>
  <c r="G309" i="20"/>
  <c r="E309" i="19"/>
  <c r="F309" i="19"/>
  <c r="G309" i="19"/>
  <c r="E309" i="18"/>
  <c r="F309" i="18"/>
  <c r="G309" i="18"/>
  <c r="E309" i="17"/>
  <c r="F309" i="17"/>
  <c r="G309" i="17"/>
  <c r="E309" i="16"/>
  <c r="F309" i="16"/>
  <c r="G309" i="16"/>
  <c r="E309" i="15"/>
  <c r="F309" i="15"/>
  <c r="G309" i="15"/>
  <c r="E309" i="14"/>
  <c r="F309" i="14"/>
  <c r="G309" i="14"/>
  <c r="E309" i="13"/>
  <c r="F309" i="13"/>
  <c r="G309" i="13"/>
  <c r="E309" i="12"/>
  <c r="F309" i="12"/>
  <c r="G309" i="12"/>
  <c r="E309" i="11"/>
  <c r="F309" i="11"/>
  <c r="G309" i="11"/>
  <c r="E309" i="10"/>
  <c r="F309" i="10"/>
  <c r="G309" i="10"/>
  <c r="E309" i="9"/>
  <c r="F309" i="9"/>
  <c r="G309" i="9"/>
  <c r="E309" i="8"/>
  <c r="F309" i="8"/>
  <c r="G309" i="8"/>
  <c r="E309" i="7"/>
  <c r="F309" i="7"/>
  <c r="G309" i="7"/>
  <c r="E309" i="6"/>
  <c r="F309" i="6"/>
  <c r="G309" i="6"/>
  <c r="E309" i="5"/>
  <c r="E309" i="4"/>
  <c r="F309" i="4"/>
  <c r="G309" i="4"/>
  <c r="E309" i="3"/>
  <c r="G309" i="3"/>
  <c r="G309" i="2"/>
  <c r="E309" i="34"/>
  <c r="F309" i="34"/>
  <c r="G309" i="34"/>
  <c r="E309" i="1"/>
  <c r="F309" i="1"/>
  <c r="G309" i="1"/>
  <c r="E603" i="32"/>
  <c r="E603" i="31"/>
  <c r="E603" i="30"/>
  <c r="E603" i="29"/>
  <c r="E603" i="27"/>
  <c r="E603" i="26"/>
  <c r="F603" i="26"/>
  <c r="E603" i="25"/>
  <c r="E603" i="24"/>
  <c r="E603" i="23"/>
  <c r="E603" i="22"/>
  <c r="E603" i="21"/>
  <c r="E603" i="20"/>
  <c r="E603" i="19"/>
  <c r="E603" i="18"/>
  <c r="E603" i="17"/>
  <c r="G603" i="17"/>
  <c r="E603" i="15"/>
  <c r="E603" i="14"/>
  <c r="F603" i="14"/>
  <c r="E603" i="13"/>
  <c r="F603" i="13"/>
  <c r="E603" i="12"/>
  <c r="F603" i="12"/>
  <c r="E603" i="11"/>
  <c r="E603" i="10"/>
  <c r="E603" i="9"/>
  <c r="G603" i="9"/>
  <c r="E603" i="8"/>
  <c r="E603" i="7"/>
  <c r="G603" i="7"/>
  <c r="E603" i="6"/>
  <c r="G603" i="6"/>
  <c r="E603" i="5"/>
  <c r="G603" i="4"/>
  <c r="G603" i="3"/>
  <c r="E603" i="2"/>
  <c r="F603" i="2"/>
  <c r="E603" i="1"/>
  <c r="E603" i="34"/>
  <c r="E414" i="32"/>
  <c r="E414" i="31"/>
  <c r="E414" i="30"/>
  <c r="E414" i="29"/>
  <c r="E414" i="28"/>
  <c r="G414" i="28"/>
  <c r="E414" i="27"/>
  <c r="F414" i="27"/>
  <c r="G414" i="27"/>
  <c r="E414" i="26"/>
  <c r="G414" i="25"/>
  <c r="E414" i="24"/>
  <c r="F414" i="24"/>
  <c r="G414" i="24"/>
  <c r="E414" i="23"/>
  <c r="F414" i="23"/>
  <c r="G414" i="23"/>
  <c r="E414" i="22"/>
  <c r="F414" i="22"/>
  <c r="G414" i="22"/>
  <c r="E414" i="21"/>
  <c r="F414" i="21"/>
  <c r="G414" i="21"/>
  <c r="E414" i="20"/>
  <c r="F414" i="20"/>
  <c r="G414" i="20"/>
  <c r="E414" i="19"/>
  <c r="F414" i="19"/>
  <c r="G414" i="19"/>
  <c r="E414" i="18"/>
  <c r="F414" i="18"/>
  <c r="G414" i="18"/>
  <c r="E414" i="17"/>
  <c r="F414" i="17"/>
  <c r="G414" i="17"/>
  <c r="E414" i="16"/>
  <c r="F414" i="16"/>
  <c r="G414" i="16"/>
  <c r="E414" i="15"/>
  <c r="F414" i="15"/>
  <c r="G414" i="15"/>
  <c r="E414" i="14"/>
  <c r="F414" i="14"/>
  <c r="G414" i="14"/>
  <c r="E414" i="13"/>
  <c r="F414" i="13"/>
  <c r="G414" i="13"/>
  <c r="E414" i="12"/>
  <c r="F414" i="12"/>
  <c r="G414" i="12"/>
  <c r="E414" i="11"/>
  <c r="F414" i="11"/>
  <c r="G414" i="11"/>
  <c r="E414" i="10"/>
  <c r="F414" i="10"/>
  <c r="G414" i="10"/>
  <c r="E414" i="9"/>
  <c r="F414" i="9"/>
  <c r="G414" i="9"/>
  <c r="E414" i="8"/>
  <c r="F414" i="8"/>
  <c r="G414" i="8"/>
  <c r="E414" i="7"/>
  <c r="F414" i="7"/>
  <c r="G414" i="7"/>
  <c r="E414" i="6"/>
  <c r="F414" i="6"/>
  <c r="G414" i="6"/>
  <c r="E414" i="5"/>
  <c r="F414" i="5"/>
  <c r="G414" i="5"/>
  <c r="E414" i="4"/>
  <c r="F414" i="4"/>
  <c r="G414" i="4"/>
  <c r="E414" i="3"/>
  <c r="F414" i="3"/>
  <c r="G414" i="3"/>
  <c r="E414" i="2"/>
  <c r="F414" i="2"/>
  <c r="G414" i="2"/>
  <c r="E414" i="34"/>
  <c r="F414" i="34"/>
  <c r="G414" i="34"/>
  <c r="E414" i="1"/>
  <c r="F414" i="1"/>
  <c r="G414" i="1"/>
  <c r="E402" i="32"/>
  <c r="E402" i="31"/>
  <c r="E402" i="30"/>
  <c r="E402" i="29"/>
  <c r="F402" i="29"/>
  <c r="E402" i="28"/>
  <c r="F402" i="28"/>
  <c r="E402" i="27"/>
  <c r="F402" i="27"/>
  <c r="G402" i="27"/>
  <c r="E402" i="26"/>
  <c r="G402" i="26"/>
  <c r="E402" i="25"/>
  <c r="F402" i="25"/>
  <c r="G402" i="25"/>
  <c r="E402" i="24"/>
  <c r="F402" i="24"/>
  <c r="G402" i="24"/>
  <c r="E402" i="23"/>
  <c r="F402" i="23"/>
  <c r="G402" i="23"/>
  <c r="E402" i="22"/>
  <c r="F402" i="22"/>
  <c r="G402" i="22"/>
  <c r="E402" i="21"/>
  <c r="F402" i="21"/>
  <c r="G402" i="21"/>
  <c r="E402" i="20"/>
  <c r="F402" i="20"/>
  <c r="G402" i="20"/>
  <c r="E402" i="19"/>
  <c r="F402" i="19"/>
  <c r="G402" i="19"/>
  <c r="E402" i="18"/>
  <c r="F402" i="18"/>
  <c r="G402" i="18"/>
  <c r="E402" i="17"/>
  <c r="F402" i="17"/>
  <c r="G402" i="17"/>
  <c r="E402" i="16"/>
  <c r="F402" i="16"/>
  <c r="G402" i="16"/>
  <c r="E402" i="15"/>
  <c r="F402" i="15"/>
  <c r="G402" i="15"/>
  <c r="E402" i="14"/>
  <c r="F402" i="14"/>
  <c r="G402" i="14"/>
  <c r="E402" i="13"/>
  <c r="F402" i="13"/>
  <c r="G402" i="13"/>
  <c r="E402" i="12"/>
  <c r="F402" i="12"/>
  <c r="G402" i="12"/>
  <c r="E402" i="11"/>
  <c r="F402" i="11"/>
  <c r="G402" i="11"/>
  <c r="E402" i="10"/>
  <c r="F402" i="10"/>
  <c r="G402" i="10"/>
  <c r="E402" i="9"/>
  <c r="F402" i="9"/>
  <c r="G402" i="9"/>
  <c r="E402" i="8"/>
  <c r="F402" i="8"/>
  <c r="G402" i="8"/>
  <c r="E402" i="7"/>
  <c r="F402" i="7"/>
  <c r="G402" i="7"/>
  <c r="E402" i="6"/>
  <c r="F402" i="6"/>
  <c r="G402" i="6"/>
  <c r="E402" i="5"/>
  <c r="F402" i="5"/>
  <c r="G402" i="5"/>
  <c r="E402" i="4"/>
  <c r="F402" i="4"/>
  <c r="G402" i="4"/>
  <c r="E402" i="3"/>
  <c r="F402" i="3"/>
  <c r="G402" i="3"/>
  <c r="E402" i="2"/>
  <c r="F402" i="2"/>
  <c r="G402" i="2"/>
  <c r="E402" i="1"/>
  <c r="F402" i="1"/>
  <c r="G402" i="1"/>
  <c r="E402" i="33"/>
  <c r="E402" i="34"/>
  <c r="F402" i="34"/>
  <c r="G402" i="34"/>
  <c r="E297" i="32"/>
  <c r="E298" i="32"/>
  <c r="E297" i="31"/>
  <c r="E297" i="30"/>
  <c r="E298" i="30"/>
  <c r="E297" i="29"/>
  <c r="E297" i="28"/>
  <c r="G297" i="28"/>
  <c r="G298" i="28"/>
  <c r="E297" i="27"/>
  <c r="F297" i="27"/>
  <c r="G297" i="27"/>
  <c r="G298" i="27"/>
  <c r="G297" i="26"/>
  <c r="E297" i="25"/>
  <c r="F297" i="25"/>
  <c r="G297" i="25"/>
  <c r="G298" i="25"/>
  <c r="E297" i="24"/>
  <c r="F297" i="24"/>
  <c r="G297" i="24"/>
  <c r="E298" i="24"/>
  <c r="F298" i="24"/>
  <c r="G298" i="24"/>
  <c r="E297" i="23"/>
  <c r="F297" i="23"/>
  <c r="G297" i="23"/>
  <c r="E298" i="23"/>
  <c r="F298" i="23"/>
  <c r="G298" i="23"/>
  <c r="G297" i="22"/>
  <c r="F298" i="22"/>
  <c r="G298" i="22"/>
  <c r="E297" i="21"/>
  <c r="F297" i="21"/>
  <c r="G297" i="21"/>
  <c r="F298" i="21"/>
  <c r="G298" i="21"/>
  <c r="E297" i="20"/>
  <c r="F297" i="20"/>
  <c r="G297" i="20"/>
  <c r="E298" i="20"/>
  <c r="F298" i="20"/>
  <c r="G298" i="20"/>
  <c r="E297" i="19"/>
  <c r="F297" i="19"/>
  <c r="G297" i="19"/>
  <c r="E298" i="19"/>
  <c r="F298" i="19"/>
  <c r="G298" i="19"/>
  <c r="G297" i="18"/>
  <c r="F298" i="18"/>
  <c r="G298" i="18"/>
  <c r="E297" i="17"/>
  <c r="F297" i="17"/>
  <c r="G297" i="17"/>
  <c r="E298" i="17"/>
  <c r="F298" i="17"/>
  <c r="G298" i="17"/>
  <c r="E297" i="16"/>
  <c r="F297" i="16"/>
  <c r="G297" i="16"/>
  <c r="E298" i="16"/>
  <c r="F298" i="16"/>
  <c r="G298" i="16"/>
  <c r="E297" i="15"/>
  <c r="F297" i="15"/>
  <c r="G297" i="15"/>
  <c r="E298" i="15"/>
  <c r="F298" i="15"/>
  <c r="G298" i="15"/>
  <c r="E297" i="14"/>
  <c r="F297" i="14"/>
  <c r="G297" i="14"/>
  <c r="F298" i="14"/>
  <c r="G298" i="14"/>
  <c r="E297" i="13"/>
  <c r="F297" i="13"/>
  <c r="G297" i="13"/>
  <c r="E298" i="13"/>
  <c r="F298" i="13"/>
  <c r="G298" i="13"/>
  <c r="E297" i="12"/>
  <c r="F297" i="12"/>
  <c r="G297" i="12"/>
  <c r="G298" i="12"/>
  <c r="G297" i="11"/>
  <c r="E298" i="11"/>
  <c r="F298" i="11"/>
  <c r="G298" i="11"/>
  <c r="E297" i="10"/>
  <c r="F297" i="10"/>
  <c r="G297" i="10"/>
  <c r="F298" i="10"/>
  <c r="G298" i="10"/>
  <c r="E297" i="9"/>
  <c r="F297" i="9"/>
  <c r="G297" i="9"/>
  <c r="E298" i="9"/>
  <c r="G298" i="9"/>
  <c r="E297" i="8"/>
  <c r="F297" i="8"/>
  <c r="G297" i="8"/>
  <c r="E298" i="8"/>
  <c r="F298" i="8"/>
  <c r="G298" i="8"/>
  <c r="E297" i="7"/>
  <c r="F297" i="7"/>
  <c r="G297" i="7"/>
  <c r="E298" i="7"/>
  <c r="F298" i="7"/>
  <c r="G298" i="7"/>
  <c r="E297" i="6"/>
  <c r="F297" i="6"/>
  <c r="G297" i="6"/>
  <c r="E298" i="6"/>
  <c r="F298" i="6"/>
  <c r="G298" i="6"/>
  <c r="E298" i="5"/>
  <c r="F298" i="5"/>
  <c r="G298" i="5"/>
  <c r="E297" i="4"/>
  <c r="F297" i="4"/>
  <c r="G297" i="4"/>
  <c r="E298" i="4"/>
  <c r="F298" i="4"/>
  <c r="G298" i="4"/>
  <c r="G297" i="3"/>
  <c r="E298" i="3"/>
  <c r="F298" i="3"/>
  <c r="G298" i="3"/>
  <c r="E297" i="2"/>
  <c r="F297" i="2"/>
  <c r="G297" i="2"/>
  <c r="G298" i="2"/>
  <c r="E297" i="1"/>
  <c r="F297" i="1"/>
  <c r="G297" i="1"/>
  <c r="E298" i="1"/>
  <c r="F298" i="1"/>
  <c r="G298" i="1"/>
  <c r="E297" i="34"/>
  <c r="F297" i="34"/>
  <c r="G297" i="34"/>
  <c r="E298" i="34"/>
  <c r="F298" i="34"/>
  <c r="G298" i="34"/>
  <c r="G297" i="33"/>
  <c r="E398" i="32"/>
  <c r="E399" i="32"/>
  <c r="E400" i="32"/>
  <c r="E399" i="31"/>
  <c r="E400" i="31"/>
  <c r="E398" i="30"/>
  <c r="E399" i="30"/>
  <c r="E400" i="30"/>
  <c r="E399" i="29"/>
  <c r="F399" i="29"/>
  <c r="G399" i="29"/>
  <c r="G398" i="28"/>
  <c r="E399" i="28"/>
  <c r="G399" i="28"/>
  <c r="E398" i="27"/>
  <c r="F398" i="27"/>
  <c r="G398" i="27"/>
  <c r="E399" i="27"/>
  <c r="G399" i="27"/>
  <c r="E400" i="27"/>
  <c r="F400" i="27"/>
  <c r="G400" i="27"/>
  <c r="F398" i="26"/>
  <c r="G398" i="26"/>
  <c r="E399" i="26"/>
  <c r="F399" i="26"/>
  <c r="G399" i="26"/>
  <c r="E400" i="26"/>
  <c r="F400" i="26"/>
  <c r="G400" i="26"/>
  <c r="E398" i="25"/>
  <c r="F398" i="25"/>
  <c r="G398" i="25"/>
  <c r="E399" i="25"/>
  <c r="F399" i="25"/>
  <c r="G399" i="25"/>
  <c r="G400" i="25"/>
  <c r="E398" i="24"/>
  <c r="F398" i="24"/>
  <c r="G398" i="24"/>
  <c r="E399" i="24"/>
  <c r="F399" i="24"/>
  <c r="G399" i="24"/>
  <c r="E400" i="24"/>
  <c r="F400" i="24"/>
  <c r="G400" i="24"/>
  <c r="E398" i="23"/>
  <c r="F398" i="23"/>
  <c r="G398" i="23"/>
  <c r="E399" i="23"/>
  <c r="F399" i="23"/>
  <c r="G399" i="23"/>
  <c r="E400" i="23"/>
  <c r="F400" i="23"/>
  <c r="G400" i="23"/>
  <c r="E398" i="22"/>
  <c r="F398" i="22"/>
  <c r="G398" i="22"/>
  <c r="E399" i="22"/>
  <c r="F399" i="22"/>
  <c r="G399" i="22"/>
  <c r="E400" i="22"/>
  <c r="F400" i="22"/>
  <c r="G400" i="22"/>
  <c r="E398" i="21"/>
  <c r="F398" i="21"/>
  <c r="G398" i="21"/>
  <c r="E399" i="21"/>
  <c r="F399" i="21"/>
  <c r="G399" i="21"/>
  <c r="E400" i="21"/>
  <c r="F400" i="21"/>
  <c r="G400" i="21"/>
  <c r="E398" i="20"/>
  <c r="F398" i="20"/>
  <c r="G398" i="20"/>
  <c r="E399" i="20"/>
  <c r="F399" i="20"/>
  <c r="G399" i="20"/>
  <c r="E400" i="20"/>
  <c r="F400" i="20"/>
  <c r="G400" i="20"/>
  <c r="E398" i="19"/>
  <c r="G398" i="19"/>
  <c r="E399" i="19"/>
  <c r="F399" i="19"/>
  <c r="G399" i="19"/>
  <c r="E400" i="19"/>
  <c r="F400" i="19"/>
  <c r="G400" i="19"/>
  <c r="E398" i="18"/>
  <c r="F398" i="18"/>
  <c r="G398" i="18"/>
  <c r="E399" i="18"/>
  <c r="G399" i="18"/>
  <c r="E400" i="18"/>
  <c r="F400" i="18"/>
  <c r="G400" i="18"/>
  <c r="E398" i="17"/>
  <c r="F398" i="17"/>
  <c r="G398" i="17"/>
  <c r="E399" i="17"/>
  <c r="F399" i="17"/>
  <c r="G399" i="17"/>
  <c r="E400" i="17"/>
  <c r="F400" i="17"/>
  <c r="G400" i="17"/>
  <c r="E398" i="16"/>
  <c r="F398" i="16"/>
  <c r="G398" i="16"/>
  <c r="E399" i="16"/>
  <c r="F399" i="16"/>
  <c r="G399" i="16"/>
  <c r="E400" i="16"/>
  <c r="F400" i="16"/>
  <c r="G400" i="16"/>
  <c r="E398" i="15"/>
  <c r="F398" i="15"/>
  <c r="G398" i="15"/>
  <c r="E399" i="15"/>
  <c r="F399" i="15"/>
  <c r="G399" i="15"/>
  <c r="E400" i="15"/>
  <c r="F400" i="15"/>
  <c r="G400" i="15"/>
  <c r="E398" i="14"/>
  <c r="F398" i="14"/>
  <c r="G398" i="14"/>
  <c r="E399" i="14"/>
  <c r="F399" i="14"/>
  <c r="G399" i="14"/>
  <c r="E400" i="14"/>
  <c r="F400" i="14"/>
  <c r="G400" i="14"/>
  <c r="E398" i="13"/>
  <c r="F398" i="13"/>
  <c r="G398" i="13"/>
  <c r="E399" i="13"/>
  <c r="F399" i="13"/>
  <c r="G399" i="13"/>
  <c r="E400" i="13"/>
  <c r="F400" i="13"/>
  <c r="G400" i="13"/>
  <c r="E398" i="12"/>
  <c r="F398" i="12"/>
  <c r="G398" i="12"/>
  <c r="E399" i="12"/>
  <c r="F399" i="12"/>
  <c r="G399" i="12"/>
  <c r="E400" i="12"/>
  <c r="F400" i="12"/>
  <c r="G400" i="12"/>
  <c r="E398" i="11"/>
  <c r="F398" i="11"/>
  <c r="G398" i="11"/>
  <c r="E399" i="11"/>
  <c r="F399" i="11"/>
  <c r="G399" i="11"/>
  <c r="E400" i="11"/>
  <c r="F400" i="11"/>
  <c r="G400" i="11"/>
  <c r="E398" i="10"/>
  <c r="F398" i="10"/>
  <c r="G398" i="10"/>
  <c r="E399" i="10"/>
  <c r="F399" i="10"/>
  <c r="G399" i="10"/>
  <c r="E400" i="10"/>
  <c r="F400" i="10"/>
  <c r="G400" i="10"/>
  <c r="E398" i="9"/>
  <c r="F398" i="9"/>
  <c r="G398" i="9"/>
  <c r="E399" i="9"/>
  <c r="F399" i="9"/>
  <c r="G399" i="9"/>
  <c r="E400" i="9"/>
  <c r="G400" i="9"/>
  <c r="E398" i="8"/>
  <c r="F398" i="8"/>
  <c r="G398" i="8"/>
  <c r="E399" i="8"/>
  <c r="F399" i="8"/>
  <c r="G399" i="8"/>
  <c r="E400" i="8"/>
  <c r="F400" i="8"/>
  <c r="G400" i="8"/>
  <c r="E398" i="7"/>
  <c r="F398" i="7"/>
  <c r="G398" i="7"/>
  <c r="E399" i="7"/>
  <c r="F399" i="7"/>
  <c r="G399" i="7"/>
  <c r="E400" i="7"/>
  <c r="F400" i="7"/>
  <c r="G400" i="7"/>
  <c r="E398" i="6"/>
  <c r="F398" i="6"/>
  <c r="G398" i="6"/>
  <c r="E399" i="6"/>
  <c r="F399" i="6"/>
  <c r="G399" i="6"/>
  <c r="E400" i="6"/>
  <c r="F400" i="6"/>
  <c r="G400" i="6"/>
  <c r="E398" i="5"/>
  <c r="F398" i="5"/>
  <c r="G398" i="5"/>
  <c r="G399" i="5"/>
  <c r="E400" i="5"/>
  <c r="F400" i="5"/>
  <c r="G400" i="5"/>
  <c r="E398" i="4"/>
  <c r="F398" i="4"/>
  <c r="G398" i="4"/>
  <c r="E399" i="4"/>
  <c r="F399" i="4"/>
  <c r="G399" i="4"/>
  <c r="E400" i="4"/>
  <c r="F400" i="4"/>
  <c r="G400" i="4"/>
  <c r="E398" i="3"/>
  <c r="F398" i="3"/>
  <c r="G398" i="3"/>
  <c r="E399" i="3"/>
  <c r="F399" i="3"/>
  <c r="G399" i="3"/>
  <c r="E400" i="3"/>
  <c r="F400" i="3"/>
  <c r="G400" i="3"/>
  <c r="E398" i="2"/>
  <c r="F398" i="2"/>
  <c r="G398" i="2"/>
  <c r="E399" i="2"/>
  <c r="F399" i="2"/>
  <c r="G399" i="2"/>
  <c r="E400" i="2"/>
  <c r="F400" i="2"/>
  <c r="G400" i="2"/>
  <c r="E398" i="1"/>
  <c r="F398" i="1"/>
  <c r="G398" i="1"/>
  <c r="E399" i="1"/>
  <c r="F399" i="1"/>
  <c r="G399" i="1"/>
  <c r="E400" i="1"/>
  <c r="F400" i="1"/>
  <c r="G400" i="1"/>
  <c r="E398" i="34"/>
  <c r="F398" i="34"/>
  <c r="G398" i="34"/>
  <c r="E399" i="34"/>
  <c r="F399" i="34"/>
  <c r="G399" i="34"/>
  <c r="E400" i="34"/>
  <c r="F400" i="34"/>
  <c r="G400" i="34"/>
  <c r="G398" i="33"/>
  <c r="G400" i="33"/>
  <c r="E165" i="32"/>
  <c r="E166" i="32"/>
  <c r="E165" i="31"/>
  <c r="E166" i="31"/>
  <c r="E165" i="30"/>
  <c r="E166" i="30"/>
  <c r="G165" i="29"/>
  <c r="E166" i="29"/>
  <c r="G165" i="28"/>
  <c r="E166" i="28"/>
  <c r="E165" i="27"/>
  <c r="F165" i="27"/>
  <c r="E166" i="27"/>
  <c r="F166" i="27"/>
  <c r="G166" i="27"/>
  <c r="E165" i="26"/>
  <c r="G165" i="26"/>
  <c r="E166" i="26"/>
  <c r="F166" i="26"/>
  <c r="G166" i="26"/>
  <c r="E165" i="25"/>
  <c r="F165" i="25"/>
  <c r="G165" i="25"/>
  <c r="E166" i="25"/>
  <c r="F166" i="25"/>
  <c r="G166" i="25"/>
  <c r="E165" i="24"/>
  <c r="F165" i="24"/>
  <c r="G165" i="24"/>
  <c r="E166" i="24"/>
  <c r="F166" i="24"/>
  <c r="G166" i="24"/>
  <c r="E165" i="23"/>
  <c r="E166" i="23"/>
  <c r="F166" i="23"/>
  <c r="G166" i="23"/>
  <c r="E165" i="22"/>
  <c r="F165" i="22"/>
  <c r="G165" i="22"/>
  <c r="E166" i="22"/>
  <c r="F166" i="22"/>
  <c r="G166" i="22"/>
  <c r="E165" i="21"/>
  <c r="G165" i="21"/>
  <c r="E166" i="21"/>
  <c r="F166" i="21"/>
  <c r="G166" i="21"/>
  <c r="E165" i="20"/>
  <c r="F165" i="20"/>
  <c r="G165" i="20"/>
  <c r="E166" i="20"/>
  <c r="F166" i="20"/>
  <c r="G166" i="20"/>
  <c r="G165" i="19"/>
  <c r="E166" i="19"/>
  <c r="F166" i="19"/>
  <c r="G166" i="19"/>
  <c r="E165" i="18"/>
  <c r="G165" i="18"/>
  <c r="G166" i="18"/>
  <c r="E165" i="17"/>
  <c r="F165" i="17"/>
  <c r="E166" i="17"/>
  <c r="F166" i="17"/>
  <c r="G166" i="17"/>
  <c r="E165" i="16"/>
  <c r="F165" i="16"/>
  <c r="G165" i="16"/>
  <c r="E166" i="16"/>
  <c r="F166" i="16"/>
  <c r="G166" i="16"/>
  <c r="E165" i="15"/>
  <c r="F165" i="15"/>
  <c r="G165" i="15"/>
  <c r="E166" i="15"/>
  <c r="F166" i="15"/>
  <c r="G166" i="15"/>
  <c r="E165" i="14"/>
  <c r="F165" i="14"/>
  <c r="G165" i="14"/>
  <c r="E166" i="14"/>
  <c r="F166" i="14"/>
  <c r="G166" i="14"/>
  <c r="E165" i="13"/>
  <c r="F165" i="13"/>
  <c r="G165" i="13"/>
  <c r="E166" i="13"/>
  <c r="F166" i="13"/>
  <c r="G166" i="13"/>
  <c r="E165" i="12"/>
  <c r="F165" i="12"/>
  <c r="G165" i="12"/>
  <c r="E166" i="12"/>
  <c r="F166" i="12"/>
  <c r="G166" i="12"/>
  <c r="E165" i="11"/>
  <c r="F165" i="11"/>
  <c r="G165" i="11"/>
  <c r="E166" i="11"/>
  <c r="F166" i="11"/>
  <c r="G166" i="11"/>
  <c r="G165" i="10"/>
  <c r="E166" i="10"/>
  <c r="F166" i="10"/>
  <c r="G166" i="10"/>
  <c r="E165" i="9"/>
  <c r="G165" i="9"/>
  <c r="E166" i="9"/>
  <c r="F166" i="9"/>
  <c r="G166" i="9"/>
  <c r="E165" i="8"/>
  <c r="F165" i="8"/>
  <c r="G165" i="8"/>
  <c r="E166" i="8"/>
  <c r="F166" i="8"/>
  <c r="G166" i="8"/>
  <c r="E165" i="7"/>
  <c r="F165" i="7"/>
  <c r="G165" i="7"/>
  <c r="E166" i="7"/>
  <c r="F166" i="7"/>
  <c r="G166" i="7"/>
  <c r="E165" i="6"/>
  <c r="G165" i="6"/>
  <c r="E166" i="6"/>
  <c r="F166" i="6"/>
  <c r="G166" i="6"/>
  <c r="E165" i="5"/>
  <c r="G165" i="5"/>
  <c r="E166" i="5"/>
  <c r="F166" i="5"/>
  <c r="G166" i="5"/>
  <c r="E165" i="4"/>
  <c r="F165" i="4"/>
  <c r="G165" i="4"/>
  <c r="E166" i="4"/>
  <c r="F166" i="4"/>
  <c r="G166" i="4"/>
  <c r="E165" i="3"/>
  <c r="F165" i="3"/>
  <c r="G165" i="3"/>
  <c r="E166" i="3"/>
  <c r="F166" i="3"/>
  <c r="G166" i="3"/>
  <c r="E165" i="2"/>
  <c r="F165" i="2"/>
  <c r="G165" i="2"/>
  <c r="E166" i="2"/>
  <c r="F166" i="2"/>
  <c r="G166" i="2"/>
  <c r="E165" i="1"/>
  <c r="F165" i="1"/>
  <c r="G165" i="1"/>
  <c r="E166" i="1"/>
  <c r="F166" i="1"/>
  <c r="G166" i="1"/>
  <c r="E165" i="34"/>
  <c r="F165" i="34"/>
  <c r="G165" i="34"/>
  <c r="E166" i="34"/>
  <c r="F166" i="34"/>
  <c r="G166" i="34"/>
  <c r="G166" i="33"/>
  <c r="E159" i="32"/>
  <c r="E159" i="30"/>
  <c r="E159" i="29"/>
  <c r="E159" i="28"/>
  <c r="G159" i="27"/>
  <c r="G159" i="26"/>
  <c r="E159" i="25"/>
  <c r="F159" i="25"/>
  <c r="E159" i="24"/>
  <c r="F159" i="24"/>
  <c r="G159" i="24"/>
  <c r="E159" i="23"/>
  <c r="F159" i="23"/>
  <c r="G159" i="23"/>
  <c r="E159" i="22"/>
  <c r="F159" i="22"/>
  <c r="G159" i="22"/>
  <c r="E159" i="21"/>
  <c r="F159" i="21"/>
  <c r="G159" i="21"/>
  <c r="E159" i="20"/>
  <c r="F159" i="20"/>
  <c r="G159" i="20"/>
  <c r="E159" i="19"/>
  <c r="F159" i="19"/>
  <c r="G159" i="19"/>
  <c r="E159" i="18"/>
  <c r="F159" i="18"/>
  <c r="G159" i="18"/>
  <c r="E159" i="17"/>
  <c r="F159" i="17"/>
  <c r="E159" i="16"/>
  <c r="F159" i="16"/>
  <c r="G159" i="16"/>
  <c r="E159" i="15"/>
  <c r="F159" i="15"/>
  <c r="G159" i="15"/>
  <c r="E159" i="14"/>
  <c r="F159" i="14"/>
  <c r="G159" i="14"/>
  <c r="E159" i="13"/>
  <c r="F159" i="13"/>
  <c r="G159" i="13"/>
  <c r="E159" i="12"/>
  <c r="G159" i="12"/>
  <c r="E159" i="11"/>
  <c r="F159" i="11"/>
  <c r="G159" i="11"/>
  <c r="E159" i="10"/>
  <c r="F159" i="10"/>
  <c r="G159" i="10"/>
  <c r="E159" i="9"/>
  <c r="F159" i="9"/>
  <c r="G159" i="9"/>
  <c r="G159" i="8"/>
  <c r="E159" i="7"/>
  <c r="F159" i="7"/>
  <c r="G159" i="7"/>
  <c r="E159" i="6"/>
  <c r="F159" i="6"/>
  <c r="G159" i="6"/>
  <c r="E159" i="5"/>
  <c r="F159" i="5"/>
  <c r="G159" i="5"/>
  <c r="E159" i="4"/>
  <c r="F159" i="4"/>
  <c r="G159" i="4"/>
  <c r="E159" i="3"/>
  <c r="F159" i="3"/>
  <c r="G159" i="3"/>
  <c r="E159" i="2"/>
  <c r="F159" i="2"/>
  <c r="G159" i="2"/>
  <c r="E159" i="1"/>
  <c r="F159" i="1"/>
  <c r="G159" i="1"/>
  <c r="E159" i="34"/>
  <c r="F159" i="34"/>
  <c r="G159" i="34"/>
  <c r="E149" i="32"/>
  <c r="E149" i="31"/>
  <c r="E149" i="30"/>
  <c r="E149" i="29"/>
  <c r="F149" i="29"/>
  <c r="G149" i="29"/>
  <c r="E149" i="28"/>
  <c r="G149" i="28"/>
  <c r="E149" i="27"/>
  <c r="G149" i="27"/>
  <c r="G149" i="26"/>
  <c r="E149" i="25"/>
  <c r="F149" i="25"/>
  <c r="G149" i="25"/>
  <c r="E149" i="24"/>
  <c r="F149" i="24"/>
  <c r="G149" i="24"/>
  <c r="E149" i="23"/>
  <c r="F149" i="23"/>
  <c r="G149" i="23"/>
  <c r="E149" i="22"/>
  <c r="F149" i="22"/>
  <c r="G149" i="22"/>
  <c r="E149" i="21"/>
  <c r="F149" i="21"/>
  <c r="G149" i="21"/>
  <c r="E149" i="20"/>
  <c r="F149" i="20"/>
  <c r="G149" i="20"/>
  <c r="E149" i="19"/>
  <c r="F149" i="19"/>
  <c r="G149" i="19"/>
  <c r="E149" i="18"/>
  <c r="F149" i="18"/>
  <c r="G149" i="18"/>
  <c r="E149" i="17"/>
  <c r="F149" i="17"/>
  <c r="G149" i="17"/>
  <c r="E149" i="16"/>
  <c r="G149" i="16"/>
  <c r="E149" i="15"/>
  <c r="F149" i="15"/>
  <c r="G149" i="15"/>
  <c r="E149" i="14"/>
  <c r="F149" i="14"/>
  <c r="G149" i="14"/>
  <c r="E149" i="13"/>
  <c r="F149" i="13"/>
  <c r="G149" i="13"/>
  <c r="E149" i="12"/>
  <c r="F149" i="12"/>
  <c r="G149" i="12"/>
  <c r="E149" i="11"/>
  <c r="F149" i="11"/>
  <c r="G149" i="11"/>
  <c r="G149" i="10"/>
  <c r="E149" i="9"/>
  <c r="F149" i="9"/>
  <c r="G149" i="9"/>
  <c r="E149" i="8"/>
  <c r="F149" i="8"/>
  <c r="G149" i="8"/>
  <c r="E149" i="7"/>
  <c r="F149" i="7"/>
  <c r="G149" i="7"/>
  <c r="E149" i="6"/>
  <c r="F149" i="6"/>
  <c r="G149" i="6"/>
  <c r="E149" i="5"/>
  <c r="F149" i="5"/>
  <c r="G149" i="5"/>
  <c r="E149" i="4"/>
  <c r="F149" i="4"/>
  <c r="G149" i="4"/>
  <c r="G149" i="3"/>
  <c r="E149" i="2"/>
  <c r="F149" i="2"/>
  <c r="G149" i="2"/>
  <c r="E149" i="1"/>
  <c r="F149" i="1"/>
  <c r="G149" i="1"/>
  <c r="E149" i="34"/>
  <c r="F149" i="34"/>
  <c r="G149" i="34"/>
  <c r="E396" i="32"/>
  <c r="E396" i="30"/>
  <c r="E396" i="29"/>
  <c r="E396" i="28"/>
  <c r="E396" i="27"/>
  <c r="F396" i="27"/>
  <c r="G396" i="27"/>
  <c r="E396" i="26"/>
  <c r="F396" i="26"/>
  <c r="G396" i="26"/>
  <c r="E396" i="25"/>
  <c r="F396" i="25"/>
  <c r="G396" i="25"/>
  <c r="E396" i="24"/>
  <c r="F396" i="24"/>
  <c r="G396" i="24"/>
  <c r="E396" i="23"/>
  <c r="F396" i="23"/>
  <c r="G396" i="23"/>
  <c r="E396" i="22"/>
  <c r="F396" i="22"/>
  <c r="G396" i="22"/>
  <c r="E396" i="21"/>
  <c r="F396" i="21"/>
  <c r="G396" i="21"/>
  <c r="E396" i="20"/>
  <c r="F396" i="20"/>
  <c r="G396" i="20"/>
  <c r="E396" i="19"/>
  <c r="F396" i="19"/>
  <c r="G396" i="19"/>
  <c r="E396" i="18"/>
  <c r="F396" i="18"/>
  <c r="G396" i="18"/>
  <c r="E396" i="17"/>
  <c r="F396" i="17"/>
  <c r="G396" i="17"/>
  <c r="E396" i="16"/>
  <c r="F396" i="16"/>
  <c r="G396" i="16"/>
  <c r="E396" i="15"/>
  <c r="F396" i="15"/>
  <c r="G396" i="15"/>
  <c r="E396" i="14"/>
  <c r="F396" i="14"/>
  <c r="G396" i="14"/>
  <c r="E396" i="13"/>
  <c r="F396" i="13"/>
  <c r="G396" i="13"/>
  <c r="E396" i="12"/>
  <c r="F396" i="12"/>
  <c r="G396" i="12"/>
  <c r="E396" i="11"/>
  <c r="F396" i="11"/>
  <c r="G396" i="11"/>
  <c r="E396" i="10"/>
  <c r="F396" i="10"/>
  <c r="G396" i="10"/>
  <c r="E396" i="9"/>
  <c r="F396" i="9"/>
  <c r="G396" i="9"/>
  <c r="E396" i="8"/>
  <c r="F396" i="8"/>
  <c r="G396" i="8"/>
  <c r="E396" i="7"/>
  <c r="F396" i="7"/>
  <c r="G396" i="7"/>
  <c r="E396" i="6"/>
  <c r="F396" i="6"/>
  <c r="G396" i="6"/>
  <c r="E396" i="5"/>
  <c r="F396" i="5"/>
  <c r="G396" i="5"/>
  <c r="E396" i="4"/>
  <c r="F396" i="4"/>
  <c r="G396" i="4"/>
  <c r="E396" i="3"/>
  <c r="F396" i="3"/>
  <c r="G396" i="3"/>
  <c r="E396" i="2"/>
  <c r="F396" i="2"/>
  <c r="G396" i="2"/>
  <c r="E396" i="1"/>
  <c r="F396" i="1"/>
  <c r="G396" i="1"/>
  <c r="E396" i="34"/>
  <c r="F396" i="34"/>
  <c r="G396" i="34"/>
  <c r="G396" i="33"/>
  <c r="E236" i="32"/>
  <c r="E236" i="31"/>
  <c r="E236" i="30"/>
  <c r="G236" i="27"/>
  <c r="G236" i="26"/>
  <c r="E236" i="25"/>
  <c r="G236" i="25"/>
  <c r="E236" i="24"/>
  <c r="G236" i="24"/>
  <c r="E236" i="23"/>
  <c r="F236" i="23"/>
  <c r="G236" i="23"/>
  <c r="E236" i="22"/>
  <c r="G236" i="22"/>
  <c r="E236" i="21"/>
  <c r="G236" i="21"/>
  <c r="E236" i="20"/>
  <c r="G236" i="20"/>
  <c r="E236" i="19"/>
  <c r="G236" i="19"/>
  <c r="E236" i="18"/>
  <c r="F236" i="18"/>
  <c r="G236" i="18"/>
  <c r="E236" i="17"/>
  <c r="F236" i="17"/>
  <c r="G236" i="17"/>
  <c r="G236" i="16"/>
  <c r="E236" i="15"/>
  <c r="F236" i="15"/>
  <c r="G236" i="15"/>
  <c r="G236" i="14"/>
  <c r="E236" i="13"/>
  <c r="G236" i="13"/>
  <c r="E236" i="12"/>
  <c r="G236" i="12"/>
  <c r="G236" i="11"/>
  <c r="E236" i="10"/>
  <c r="G236" i="10"/>
  <c r="E236" i="9"/>
  <c r="G236" i="9"/>
  <c r="E236" i="8"/>
  <c r="F236" i="8"/>
  <c r="G236" i="8"/>
  <c r="E236" i="7"/>
  <c r="G236" i="7"/>
  <c r="E236" i="6"/>
  <c r="F236" i="6"/>
  <c r="G236" i="6"/>
  <c r="E236" i="5"/>
  <c r="G236" i="5"/>
  <c r="G236" i="4"/>
  <c r="E236" i="3"/>
  <c r="F236" i="3"/>
  <c r="G236" i="3"/>
  <c r="E236" i="2"/>
  <c r="G236" i="2"/>
  <c r="E236" i="1"/>
  <c r="F236" i="1"/>
  <c r="G236" i="1"/>
  <c r="E236" i="34"/>
  <c r="F236" i="34"/>
  <c r="G236" i="34"/>
  <c r="G236" i="33"/>
  <c r="E386" i="32"/>
  <c r="E387" i="32"/>
  <c r="E387" i="31"/>
  <c r="E386" i="30"/>
  <c r="E387" i="30"/>
  <c r="G387" i="30"/>
  <c r="E386" i="29"/>
  <c r="E387" i="29"/>
  <c r="F387" i="29"/>
  <c r="G387" i="29"/>
  <c r="G386" i="28"/>
  <c r="E387" i="28"/>
  <c r="F387" i="28"/>
  <c r="G387" i="28"/>
  <c r="E386" i="27"/>
  <c r="G386" i="27"/>
  <c r="E387" i="27"/>
  <c r="F387" i="27"/>
  <c r="E387" i="26"/>
  <c r="F387" i="26"/>
  <c r="G387" i="26"/>
  <c r="G386" i="25"/>
  <c r="E387" i="25"/>
  <c r="F387" i="25"/>
  <c r="G387" i="25"/>
  <c r="E386" i="24"/>
  <c r="F386" i="24"/>
  <c r="G386" i="24"/>
  <c r="E387" i="24"/>
  <c r="F387" i="24"/>
  <c r="G387" i="24"/>
  <c r="E386" i="23"/>
  <c r="F386" i="23"/>
  <c r="G386" i="23"/>
  <c r="E387" i="23"/>
  <c r="F387" i="23"/>
  <c r="G387" i="23"/>
  <c r="E386" i="22"/>
  <c r="F386" i="22"/>
  <c r="G386" i="22"/>
  <c r="E387" i="22"/>
  <c r="F387" i="22"/>
  <c r="G387" i="22"/>
  <c r="G386" i="21"/>
  <c r="E387" i="21"/>
  <c r="F387" i="21"/>
  <c r="G387" i="21"/>
  <c r="E386" i="20"/>
  <c r="F386" i="20"/>
  <c r="G386" i="20"/>
  <c r="E387" i="20"/>
  <c r="F387" i="20"/>
  <c r="G387" i="20"/>
  <c r="G386" i="19"/>
  <c r="E387" i="19"/>
  <c r="F387" i="19"/>
  <c r="G387" i="19"/>
  <c r="G386" i="18"/>
  <c r="E387" i="18"/>
  <c r="F387" i="18"/>
  <c r="G387" i="18"/>
  <c r="E386" i="17"/>
  <c r="F386" i="17"/>
  <c r="G386" i="17"/>
  <c r="E387" i="17"/>
  <c r="F387" i="17"/>
  <c r="G387" i="17"/>
  <c r="E386" i="16"/>
  <c r="F386" i="16"/>
  <c r="G386" i="16"/>
  <c r="E387" i="16"/>
  <c r="F387" i="16"/>
  <c r="G387" i="16"/>
  <c r="E386" i="15"/>
  <c r="F386" i="15"/>
  <c r="G386" i="15"/>
  <c r="E387" i="15"/>
  <c r="F387" i="15"/>
  <c r="G387" i="15"/>
  <c r="G386" i="14"/>
  <c r="E387" i="14"/>
  <c r="F387" i="14"/>
  <c r="G387" i="14"/>
  <c r="E386" i="13"/>
  <c r="F386" i="13"/>
  <c r="G386" i="13"/>
  <c r="E387" i="13"/>
  <c r="F387" i="13"/>
  <c r="G387" i="13"/>
  <c r="E386" i="12"/>
  <c r="G386" i="12"/>
  <c r="E387" i="12"/>
  <c r="F387" i="12"/>
  <c r="G387" i="12"/>
  <c r="E386" i="11"/>
  <c r="F386" i="11"/>
  <c r="G386" i="11"/>
  <c r="E387" i="11"/>
  <c r="F387" i="11"/>
  <c r="G387" i="11"/>
  <c r="E386" i="10"/>
  <c r="F386" i="10"/>
  <c r="G386" i="10"/>
  <c r="E387" i="10"/>
  <c r="F387" i="10"/>
  <c r="G387" i="10"/>
  <c r="G386" i="9"/>
  <c r="E387" i="9"/>
  <c r="G387" i="9"/>
  <c r="E386" i="8"/>
  <c r="F386" i="8"/>
  <c r="G386" i="8"/>
  <c r="E387" i="8"/>
  <c r="F387" i="8"/>
  <c r="G387" i="8"/>
  <c r="E386" i="7"/>
  <c r="G386" i="7"/>
  <c r="E387" i="7"/>
  <c r="F387" i="7"/>
  <c r="G387" i="7"/>
  <c r="G386" i="6"/>
  <c r="E387" i="6"/>
  <c r="F387" i="6"/>
  <c r="G387" i="6"/>
  <c r="G386" i="5"/>
  <c r="E387" i="5"/>
  <c r="F387" i="5"/>
  <c r="G387" i="5"/>
  <c r="E386" i="4"/>
  <c r="G386" i="4"/>
  <c r="E387" i="4"/>
  <c r="G387" i="4"/>
  <c r="G386" i="3"/>
  <c r="E387" i="3"/>
  <c r="F387" i="3"/>
  <c r="G387" i="3"/>
  <c r="G386" i="2"/>
  <c r="E387" i="2"/>
  <c r="F387" i="2"/>
  <c r="G387" i="2"/>
  <c r="E386" i="1"/>
  <c r="F386" i="1"/>
  <c r="G386" i="1"/>
  <c r="E387" i="1"/>
  <c r="F387" i="1"/>
  <c r="G387" i="1"/>
  <c r="E386" i="34"/>
  <c r="F386" i="34"/>
  <c r="G386" i="34"/>
  <c r="E387" i="34"/>
  <c r="F387" i="34"/>
  <c r="G387" i="34"/>
  <c r="G386" i="33"/>
  <c r="E387" i="33"/>
  <c r="G387" i="33"/>
  <c r="E223" i="32"/>
  <c r="E223" i="30"/>
  <c r="G223" i="26"/>
  <c r="G223" i="25"/>
  <c r="E223" i="24"/>
  <c r="F223" i="24"/>
  <c r="G223" i="24"/>
  <c r="E223" i="23"/>
  <c r="G223" i="23"/>
  <c r="E223" i="22"/>
  <c r="F223" i="22"/>
  <c r="G223" i="22"/>
  <c r="G223" i="21"/>
  <c r="E223" i="20"/>
  <c r="F223" i="20"/>
  <c r="G223" i="20"/>
  <c r="G223" i="19"/>
  <c r="G223" i="18"/>
  <c r="E223" i="17"/>
  <c r="F223" i="17"/>
  <c r="G223" i="17"/>
  <c r="E223" i="16"/>
  <c r="G223" i="16"/>
  <c r="E223" i="15"/>
  <c r="F223" i="15"/>
  <c r="G223" i="15"/>
  <c r="G223" i="14"/>
  <c r="E223" i="13"/>
  <c r="F223" i="13"/>
  <c r="G223" i="13"/>
  <c r="G223" i="12"/>
  <c r="G223" i="11"/>
  <c r="G223" i="10"/>
  <c r="G223" i="9"/>
  <c r="G223" i="8"/>
  <c r="E223" i="7"/>
  <c r="F223" i="7"/>
  <c r="G223" i="7"/>
  <c r="E223" i="6"/>
  <c r="G223" i="6"/>
  <c r="G223" i="5"/>
  <c r="E223" i="4"/>
  <c r="G223" i="4"/>
  <c r="G223" i="3"/>
  <c r="G223" i="2"/>
  <c r="E223" i="1"/>
  <c r="F223" i="1"/>
  <c r="G223" i="1"/>
  <c r="E223" i="34"/>
  <c r="F223" i="34"/>
  <c r="G223" i="34"/>
  <c r="E107" i="32"/>
  <c r="E107" i="31"/>
  <c r="E107" i="30"/>
  <c r="E107" i="29"/>
  <c r="E107" i="28"/>
  <c r="F107" i="28"/>
  <c r="G107" i="28"/>
  <c r="E107" i="27"/>
  <c r="F107" i="27"/>
  <c r="G107" i="27"/>
  <c r="E107" i="26"/>
  <c r="F107" i="26"/>
  <c r="G107" i="26"/>
  <c r="E107" i="25"/>
  <c r="G107" i="25"/>
  <c r="E107" i="24"/>
  <c r="F107" i="24"/>
  <c r="G107" i="24"/>
  <c r="E107" i="23"/>
  <c r="F107" i="23"/>
  <c r="G107" i="23"/>
  <c r="E107" i="22"/>
  <c r="F107" i="22"/>
  <c r="G107" i="22"/>
  <c r="E107" i="21"/>
  <c r="F107" i="21"/>
  <c r="G107" i="21"/>
  <c r="E107" i="20"/>
  <c r="F107" i="20"/>
  <c r="G107" i="20"/>
  <c r="E107" i="19"/>
  <c r="F107" i="19"/>
  <c r="G107" i="19"/>
  <c r="E107" i="18"/>
  <c r="F107" i="18"/>
  <c r="G107" i="18"/>
  <c r="E107" i="17"/>
  <c r="F107" i="17"/>
  <c r="G107" i="17"/>
  <c r="E107" i="16"/>
  <c r="F107" i="16"/>
  <c r="G107" i="16"/>
  <c r="E107" i="15"/>
  <c r="F107" i="15"/>
  <c r="G107" i="15"/>
  <c r="H107" i="15" s="1"/>
  <c r="E107" i="14"/>
  <c r="F107" i="14"/>
  <c r="G107" i="14"/>
  <c r="E107" i="13"/>
  <c r="F107" i="13"/>
  <c r="G107" i="13"/>
  <c r="E107" i="12"/>
  <c r="F107" i="12"/>
  <c r="G107" i="12"/>
  <c r="E107" i="11"/>
  <c r="F107" i="11"/>
  <c r="G107" i="11"/>
  <c r="H107" i="11" s="1"/>
  <c r="E107" i="10"/>
  <c r="F107" i="10"/>
  <c r="G107" i="10"/>
  <c r="E107" i="9"/>
  <c r="F107" i="9"/>
  <c r="G107" i="9"/>
  <c r="E107" i="8"/>
  <c r="F107" i="8"/>
  <c r="G107" i="8"/>
  <c r="E107" i="7"/>
  <c r="F107" i="7"/>
  <c r="G107" i="7"/>
  <c r="H107" i="7" s="1"/>
  <c r="E107" i="6"/>
  <c r="G107" i="6"/>
  <c r="E107" i="5"/>
  <c r="F107" i="5"/>
  <c r="G107" i="5"/>
  <c r="E107" i="4"/>
  <c r="F107" i="4"/>
  <c r="G107" i="4"/>
  <c r="E107" i="3"/>
  <c r="F107" i="3"/>
  <c r="G107" i="3"/>
  <c r="H107" i="3" s="1"/>
  <c r="E107" i="2"/>
  <c r="F107" i="2"/>
  <c r="G107" i="2"/>
  <c r="E107" i="1"/>
  <c r="F107" i="1"/>
  <c r="G107" i="1"/>
  <c r="E107" i="34"/>
  <c r="F107" i="34"/>
  <c r="G107" i="34"/>
  <c r="E107" i="33"/>
  <c r="G107" i="33"/>
  <c r="H107" i="33" s="1"/>
  <c r="E197" i="32"/>
  <c r="E197" i="30"/>
  <c r="E197" i="29"/>
  <c r="E197" i="27"/>
  <c r="F197" i="27"/>
  <c r="G197" i="27"/>
  <c r="G197" i="26"/>
  <c r="G197" i="25"/>
  <c r="E197" i="24"/>
  <c r="G197" i="24"/>
  <c r="E197" i="23"/>
  <c r="F197" i="23"/>
  <c r="G197" i="23"/>
  <c r="E197" i="22"/>
  <c r="G197" i="22"/>
  <c r="G197" i="21"/>
  <c r="E197" i="20"/>
  <c r="F197" i="20"/>
  <c r="G197" i="20"/>
  <c r="E197" i="19"/>
  <c r="F197" i="19"/>
  <c r="G197" i="19"/>
  <c r="G197" i="18"/>
  <c r="E197" i="17"/>
  <c r="F197" i="17"/>
  <c r="G197" i="17"/>
  <c r="E197" i="16"/>
  <c r="F197" i="16"/>
  <c r="G197" i="16"/>
  <c r="E197" i="15"/>
  <c r="F197" i="15"/>
  <c r="G197" i="15"/>
  <c r="G197" i="14"/>
  <c r="E197" i="13"/>
  <c r="F197" i="13"/>
  <c r="G197" i="13"/>
  <c r="G197" i="12"/>
  <c r="E197" i="11"/>
  <c r="G197" i="11"/>
  <c r="G197" i="10"/>
  <c r="G197" i="9"/>
  <c r="G197" i="8"/>
  <c r="E197" i="7"/>
  <c r="G197" i="7"/>
  <c r="E197" i="6"/>
  <c r="F197" i="6"/>
  <c r="G197" i="6"/>
  <c r="E197" i="5"/>
  <c r="G197" i="5"/>
  <c r="E197" i="4"/>
  <c r="F197" i="4"/>
  <c r="G197" i="4"/>
  <c r="E197" i="3"/>
  <c r="G197" i="3"/>
  <c r="G197" i="2"/>
  <c r="E197" i="1"/>
  <c r="F197" i="1"/>
  <c r="G197" i="1"/>
  <c r="E197" i="34"/>
  <c r="F197" i="34"/>
  <c r="G197" i="34"/>
  <c r="G197" i="33"/>
  <c r="G603" i="34" l="1"/>
  <c r="G128" i="34"/>
  <c r="F396" i="28"/>
  <c r="G166" i="28"/>
  <c r="G414" i="26"/>
  <c r="G446" i="26"/>
  <c r="H446" i="26" s="1"/>
  <c r="F83" i="29"/>
  <c r="H403" i="2"/>
  <c r="G438" i="26"/>
  <c r="H438" i="26" s="1"/>
  <c r="F128" i="26"/>
  <c r="F242" i="29"/>
  <c r="H403" i="1"/>
  <c r="G603" i="1"/>
  <c r="H92" i="1"/>
  <c r="G309" i="29"/>
  <c r="G386" i="30"/>
  <c r="H386" i="30" s="1"/>
  <c r="F396" i="30"/>
  <c r="G297" i="29"/>
  <c r="H297" i="29" s="1"/>
  <c r="F205" i="30"/>
  <c r="F403" i="29"/>
  <c r="G439" i="29"/>
  <c r="H439" i="29" s="1"/>
  <c r="G128" i="2"/>
  <c r="H242" i="3"/>
  <c r="G236" i="30"/>
  <c r="H236" i="30" s="1"/>
  <c r="G205" i="29"/>
  <c r="H205" i="29" s="1"/>
  <c r="H83" i="3"/>
  <c r="G128" i="3"/>
  <c r="G396" i="29"/>
  <c r="H396" i="29" s="1"/>
  <c r="F166" i="29"/>
  <c r="G414" i="29"/>
  <c r="H414" i="29" s="1"/>
  <c r="F182" i="29"/>
  <c r="H242" i="7"/>
  <c r="H242" i="4"/>
  <c r="G128" i="4"/>
  <c r="G65" i="30"/>
  <c r="H65" i="30" s="1"/>
  <c r="G603" i="5"/>
  <c r="H403" i="5"/>
  <c r="G309" i="5"/>
  <c r="H309" i="5" s="1"/>
  <c r="H128" i="5"/>
  <c r="H92" i="5"/>
  <c r="H403" i="9"/>
  <c r="H403" i="6"/>
  <c r="F400" i="30"/>
  <c r="F166" i="30"/>
  <c r="H83" i="7"/>
  <c r="G92" i="7"/>
  <c r="H92" i="7" s="1"/>
  <c r="G159" i="29"/>
  <c r="H159" i="29" s="1"/>
  <c r="G559" i="29"/>
  <c r="H559" i="29" s="1"/>
  <c r="H242" i="8"/>
  <c r="G603" i="8"/>
  <c r="H603" i="8" s="1"/>
  <c r="G128" i="8"/>
  <c r="H128" i="8" s="1"/>
  <c r="G447" i="30"/>
  <c r="H447" i="30" s="1"/>
  <c r="F559" i="30"/>
  <c r="F439" i="30"/>
  <c r="G399" i="30"/>
  <c r="H399" i="30" s="1"/>
  <c r="G403" i="30"/>
  <c r="H403" i="30" s="1"/>
  <c r="G438" i="29"/>
  <c r="H438" i="29" s="1"/>
  <c r="F342" i="29"/>
  <c r="G223" i="30"/>
  <c r="H223" i="30" s="1"/>
  <c r="G149" i="30"/>
  <c r="H149" i="30" s="1"/>
  <c r="F159" i="30"/>
  <c r="F165" i="30"/>
  <c r="F603" i="30"/>
  <c r="H128" i="9"/>
  <c r="H92" i="9"/>
  <c r="G603" i="10"/>
  <c r="H603" i="10" s="1"/>
  <c r="G603" i="11"/>
  <c r="H603" i="11" s="1"/>
  <c r="H242" i="11"/>
  <c r="G92" i="11"/>
  <c r="H92" i="11" s="1"/>
  <c r="H83" i="11"/>
  <c r="H83" i="15"/>
  <c r="H242" i="12"/>
  <c r="G342" i="12"/>
  <c r="H342" i="12" s="1"/>
  <c r="G92" i="12"/>
  <c r="H92" i="12" s="1"/>
  <c r="G128" i="12"/>
  <c r="H128" i="12" s="1"/>
  <c r="F298" i="30"/>
  <c r="G414" i="30"/>
  <c r="H414" i="30" s="1"/>
  <c r="G402" i="30"/>
  <c r="H402" i="30" s="1"/>
  <c r="H92" i="13"/>
  <c r="G128" i="13"/>
  <c r="F342" i="14"/>
  <c r="G128" i="14"/>
  <c r="H128" i="14" s="1"/>
  <c r="G107" i="30"/>
  <c r="H107" i="30" s="1"/>
  <c r="G197" i="30"/>
  <c r="H197" i="30" s="1"/>
  <c r="G107" i="31"/>
  <c r="H107" i="31" s="1"/>
  <c r="F83" i="30"/>
  <c r="G603" i="15"/>
  <c r="H603" i="15" s="1"/>
  <c r="H242" i="15"/>
  <c r="G128" i="15"/>
  <c r="H128" i="15" s="1"/>
  <c r="H242" i="16"/>
  <c r="H128" i="16"/>
  <c r="G92" i="16"/>
  <c r="H92" i="16" s="1"/>
  <c r="F446" i="30"/>
  <c r="F242" i="30"/>
  <c r="H242" i="19"/>
  <c r="F342" i="17"/>
  <c r="H92" i="17"/>
  <c r="F342" i="18"/>
  <c r="G398" i="30"/>
  <c r="H398" i="30" s="1"/>
  <c r="H83" i="19"/>
  <c r="G182" i="30"/>
  <c r="H182" i="30" s="1"/>
  <c r="F309" i="30"/>
  <c r="F83" i="31"/>
  <c r="F92" i="30"/>
  <c r="F128" i="30"/>
  <c r="G403" i="31"/>
  <c r="H403" i="31" s="1"/>
  <c r="F438" i="30"/>
  <c r="D355" i="19"/>
  <c r="F446" i="19" s="1"/>
  <c r="F386" i="19"/>
  <c r="G128" i="19"/>
  <c r="H242" i="20"/>
  <c r="G603" i="20"/>
  <c r="H603" i="20" s="1"/>
  <c r="G128" i="20"/>
  <c r="H128" i="20" s="1"/>
  <c r="F446" i="31"/>
  <c r="F387" i="32"/>
  <c r="F603" i="31"/>
  <c r="G205" i="31"/>
  <c r="G438" i="31"/>
  <c r="H438" i="31" s="1"/>
  <c r="G603" i="21"/>
  <c r="H603" i="21" s="1"/>
  <c r="H92" i="21"/>
  <c r="G414" i="31"/>
  <c r="H414" i="31" s="1"/>
  <c r="F182" i="31"/>
  <c r="F242" i="31"/>
  <c r="F399" i="32"/>
  <c r="F559" i="32"/>
  <c r="F439" i="32"/>
  <c r="F128" i="31"/>
  <c r="G603" i="22"/>
  <c r="H603" i="22" s="1"/>
  <c r="G559" i="22"/>
  <c r="H559" i="22" s="1"/>
  <c r="G342" i="22"/>
  <c r="H342" i="22" s="1"/>
  <c r="G128" i="22"/>
  <c r="H128" i="22" s="1"/>
  <c r="F309" i="31"/>
  <c r="H242" i="23"/>
  <c r="F342" i="23"/>
  <c r="H128" i="23"/>
  <c r="G165" i="23"/>
  <c r="H165" i="23" s="1"/>
  <c r="H83" i="23"/>
  <c r="F65" i="32"/>
  <c r="F603" i="24"/>
  <c r="H242" i="24"/>
  <c r="G92" i="24"/>
  <c r="H92" i="24" s="1"/>
  <c r="G128" i="24"/>
  <c r="H128" i="24" s="1"/>
  <c r="G399" i="31"/>
  <c r="H399" i="31" s="1"/>
  <c r="H242" i="27"/>
  <c r="G603" i="25"/>
  <c r="H603" i="25" s="1"/>
  <c r="G128" i="25"/>
  <c r="H128" i="25" s="1"/>
  <c r="H92" i="25"/>
  <c r="G414" i="32"/>
  <c r="H414" i="32" s="1"/>
  <c r="F242" i="32"/>
  <c r="F402" i="32"/>
  <c r="F92" i="32"/>
  <c r="F205" i="32"/>
  <c r="G342" i="26"/>
  <c r="H342" i="26" s="1"/>
  <c r="G92" i="26"/>
  <c r="H92" i="26" s="1"/>
  <c r="G402" i="31"/>
  <c r="H402" i="31" s="1"/>
  <c r="F448" i="32"/>
  <c r="G559" i="31"/>
  <c r="H559" i="31" s="1"/>
  <c r="G65" i="31"/>
  <c r="H65" i="31" s="1"/>
  <c r="H83" i="27"/>
  <c r="G439" i="31"/>
  <c r="H439" i="31" s="1"/>
  <c r="G342" i="31"/>
  <c r="H342" i="31" s="1"/>
  <c r="F403" i="32"/>
  <c r="G603" i="27"/>
  <c r="H603" i="27" s="1"/>
  <c r="G559" i="27"/>
  <c r="H559" i="27" s="1"/>
  <c r="H128" i="27"/>
  <c r="G297" i="32"/>
  <c r="H297" i="32" s="1"/>
  <c r="F223" i="32"/>
  <c r="G165" i="32"/>
  <c r="H165" i="32" s="1"/>
  <c r="F83" i="32"/>
  <c r="H242" i="28"/>
  <c r="G92" i="28"/>
  <c r="H92" i="28" s="1"/>
  <c r="F182" i="32"/>
  <c r="G159" i="32"/>
  <c r="H159" i="32" s="1"/>
  <c r="G398" i="32"/>
  <c r="H398" i="32" s="1"/>
  <c r="G438" i="32"/>
  <c r="H438" i="32" s="1"/>
  <c r="G603" i="29"/>
  <c r="H603" i="29" s="1"/>
  <c r="G92" i="29"/>
  <c r="H92" i="29" s="1"/>
  <c r="G128" i="29"/>
  <c r="F400" i="32"/>
  <c r="G447" i="32"/>
  <c r="H447" i="32" s="1"/>
  <c r="G149" i="32"/>
  <c r="H149" i="32" s="1"/>
  <c r="F236" i="32"/>
  <c r="F342" i="30"/>
  <c r="F396" i="32"/>
  <c r="H83" i="31"/>
  <c r="F166" i="32"/>
  <c r="H242" i="31"/>
  <c r="G342" i="32"/>
  <c r="H342" i="32" s="1"/>
  <c r="G107" i="32"/>
  <c r="H107" i="32" s="1"/>
  <c r="G298" i="32"/>
  <c r="H298" i="32" s="1"/>
  <c r="G309" i="32"/>
  <c r="H309" i="32" s="1"/>
  <c r="G446" i="32"/>
  <c r="H446" i="32" s="1"/>
  <c r="G603" i="32"/>
  <c r="H603" i="32" s="1"/>
  <c r="H242" i="32"/>
  <c r="G128" i="32"/>
  <c r="H128" i="32" s="1"/>
  <c r="F402" i="33"/>
  <c r="G438" i="33"/>
  <c r="H438" i="33" s="1"/>
  <c r="F83" i="33"/>
  <c r="F65" i="33"/>
  <c r="H242" i="33"/>
  <c r="F342" i="33"/>
  <c r="G92" i="33"/>
  <c r="H92" i="33" s="1"/>
  <c r="G128" i="33"/>
  <c r="H83" i="33"/>
  <c r="H65" i="1"/>
  <c r="H65" i="5"/>
  <c r="H65" i="9"/>
  <c r="H65" i="13"/>
  <c r="H65" i="17"/>
  <c r="H65" i="21"/>
  <c r="H65" i="25"/>
  <c r="H65" i="29"/>
  <c r="H205" i="33"/>
  <c r="H205" i="3"/>
  <c r="H205" i="7"/>
  <c r="H205" i="11"/>
  <c r="H205" i="15"/>
  <c r="H205" i="19"/>
  <c r="H205" i="23"/>
  <c r="H205" i="27"/>
  <c r="H205" i="31"/>
  <c r="H128" i="26"/>
  <c r="H242" i="2"/>
  <c r="H242" i="6"/>
  <c r="H242" i="10"/>
  <c r="H242" i="14"/>
  <c r="H242" i="18"/>
  <c r="H242" i="22"/>
  <c r="H242" i="26"/>
  <c r="H242" i="30"/>
  <c r="H403" i="34"/>
  <c r="H403" i="4"/>
  <c r="H403" i="8"/>
  <c r="H65" i="34"/>
  <c r="H65" i="4"/>
  <c r="H65" i="8"/>
  <c r="H65" i="12"/>
  <c r="H65" i="16"/>
  <c r="H65" i="20"/>
  <c r="H65" i="24"/>
  <c r="H65" i="28"/>
  <c r="H65" i="32"/>
  <c r="H83" i="34"/>
  <c r="H83" i="4"/>
  <c r="H83" i="8"/>
  <c r="H83" i="12"/>
  <c r="H83" i="16"/>
  <c r="H83" i="20"/>
  <c r="H83" i="24"/>
  <c r="H83" i="28"/>
  <c r="H83" i="32"/>
  <c r="H92" i="2"/>
  <c r="H92" i="6"/>
  <c r="H92" i="10"/>
  <c r="H92" i="14"/>
  <c r="H92" i="18"/>
  <c r="H92" i="22"/>
  <c r="H92" i="30"/>
  <c r="H205" i="2"/>
  <c r="H205" i="6"/>
  <c r="H205" i="10"/>
  <c r="H205" i="14"/>
  <c r="H205" i="18"/>
  <c r="H205" i="22"/>
  <c r="H205" i="26"/>
  <c r="H205" i="30"/>
  <c r="H242" i="1"/>
  <c r="H242" i="5"/>
  <c r="H242" i="9"/>
  <c r="H242" i="13"/>
  <c r="H242" i="17"/>
  <c r="H242" i="21"/>
  <c r="H242" i="25"/>
  <c r="H242" i="29"/>
  <c r="H403" i="33"/>
  <c r="H403" i="3"/>
  <c r="H403" i="7"/>
  <c r="H107" i="19"/>
  <c r="H107" i="23"/>
  <c r="H107" i="27"/>
  <c r="H149" i="1"/>
  <c r="H149" i="7"/>
  <c r="H159" i="3"/>
  <c r="H159" i="7"/>
  <c r="H159" i="9"/>
  <c r="H159" i="13"/>
  <c r="H159" i="17"/>
  <c r="H603" i="5"/>
  <c r="H603" i="9"/>
  <c r="H603" i="13"/>
  <c r="H603" i="17"/>
  <c r="H107" i="34"/>
  <c r="H107" i="4"/>
  <c r="H107" i="8"/>
  <c r="H107" i="12"/>
  <c r="H107" i="16"/>
  <c r="H107" i="20"/>
  <c r="H107" i="24"/>
  <c r="H107" i="28"/>
  <c r="H149" i="4"/>
  <c r="H149" i="8"/>
  <c r="H149" i="14"/>
  <c r="H149" i="18"/>
  <c r="H149" i="22"/>
  <c r="H159" i="10"/>
  <c r="H159" i="14"/>
  <c r="H603" i="6"/>
  <c r="H603" i="14"/>
  <c r="H83" i="2"/>
  <c r="H83" i="6"/>
  <c r="H83" i="10"/>
  <c r="H83" i="14"/>
  <c r="H83" i="18"/>
  <c r="H83" i="22"/>
  <c r="H83" i="26"/>
  <c r="H83" i="30"/>
  <c r="H92" i="34"/>
  <c r="H92" i="4"/>
  <c r="H92" i="8"/>
  <c r="H92" i="20"/>
  <c r="H92" i="32"/>
  <c r="H128" i="1"/>
  <c r="H128" i="7"/>
  <c r="H128" i="11"/>
  <c r="H128" i="18"/>
  <c r="H128" i="21"/>
  <c r="H128" i="31"/>
  <c r="H403" i="10"/>
  <c r="H83" i="1"/>
  <c r="H83" i="5"/>
  <c r="H83" i="9"/>
  <c r="H83" i="13"/>
  <c r="H83" i="17"/>
  <c r="H83" i="21"/>
  <c r="H83" i="25"/>
  <c r="H83" i="29"/>
  <c r="H92" i="3"/>
  <c r="H92" i="15"/>
  <c r="H92" i="19"/>
  <c r="H92" i="23"/>
  <c r="H92" i="27"/>
  <c r="H92" i="31"/>
  <c r="H128" i="34"/>
  <c r="H128" i="3"/>
  <c r="H128" i="6"/>
  <c r="H128" i="10"/>
  <c r="H128" i="17"/>
  <c r="H128" i="30"/>
  <c r="H149" i="34"/>
  <c r="H159" i="2"/>
  <c r="H159" i="6"/>
  <c r="H149" i="11"/>
  <c r="H149" i="15"/>
  <c r="H149" i="19"/>
  <c r="H149" i="23"/>
  <c r="H149" i="29"/>
  <c r="H107" i="10"/>
  <c r="H107" i="14"/>
  <c r="H107" i="18"/>
  <c r="H149" i="6"/>
  <c r="H149" i="13"/>
  <c r="H149" i="17"/>
  <c r="H149" i="21"/>
  <c r="H149" i="25"/>
  <c r="H149" i="28"/>
  <c r="H159" i="1"/>
  <c r="H159" i="5"/>
  <c r="H159" i="12"/>
  <c r="H159" i="16"/>
  <c r="H603" i="2"/>
  <c r="H107" i="2"/>
  <c r="H107" i="6"/>
  <c r="H107" i="22"/>
  <c r="H107" i="26"/>
  <c r="H107" i="1"/>
  <c r="H107" i="5"/>
  <c r="H107" i="9"/>
  <c r="H107" i="13"/>
  <c r="H107" i="17"/>
  <c r="H107" i="21"/>
  <c r="H107" i="25"/>
  <c r="H107" i="29"/>
  <c r="H149" i="2"/>
  <c r="H149" i="5"/>
  <c r="H149" i="9"/>
  <c r="H149" i="12"/>
  <c r="H149" i="16"/>
  <c r="H149" i="20"/>
  <c r="H149" i="24"/>
  <c r="H149" i="27"/>
  <c r="H149" i="31"/>
  <c r="H159" i="34"/>
  <c r="H159" i="4"/>
  <c r="H159" i="11"/>
  <c r="H159" i="15"/>
  <c r="H603" i="1"/>
  <c r="H559" i="34"/>
  <c r="H386" i="34"/>
  <c r="H396" i="34"/>
  <c r="H223" i="34"/>
  <c r="H309" i="34"/>
  <c r="H166" i="34"/>
  <c r="H165" i="34"/>
  <c r="H448" i="2"/>
  <c r="H448" i="6"/>
  <c r="H387" i="1"/>
  <c r="H396" i="1"/>
  <c r="H559" i="1"/>
  <c r="H448" i="1"/>
  <c r="H223" i="1"/>
  <c r="H447" i="2"/>
  <c r="H165" i="2"/>
  <c r="H166" i="2"/>
  <c r="H236" i="3"/>
  <c r="H387" i="3"/>
  <c r="H447" i="3"/>
  <c r="H197" i="3"/>
  <c r="H396" i="4"/>
  <c r="H446" i="4"/>
  <c r="H559" i="4"/>
  <c r="H223" i="4"/>
  <c r="H165" i="4"/>
  <c r="H166" i="4"/>
  <c r="H197" i="6"/>
  <c r="H559" i="5"/>
  <c r="H387" i="5"/>
  <c r="H396" i="5"/>
  <c r="H447" i="6"/>
  <c r="H165" i="6"/>
  <c r="H166" i="6"/>
  <c r="H447" i="7"/>
  <c r="H387" i="7"/>
  <c r="H446" i="7"/>
  <c r="H197" i="7"/>
  <c r="H236" i="7"/>
  <c r="H446" i="8"/>
  <c r="H559" i="8"/>
  <c r="H396" i="8"/>
  <c r="H165" i="8"/>
  <c r="H166" i="8"/>
  <c r="H559" i="9"/>
  <c r="H396" i="9"/>
  <c r="H387" i="9"/>
  <c r="H448" i="9"/>
  <c r="H309" i="9"/>
  <c r="H166" i="10"/>
  <c r="H448" i="13"/>
  <c r="H447" i="14"/>
  <c r="H447" i="10"/>
  <c r="H448" i="10"/>
  <c r="H387" i="11"/>
  <c r="H446" i="11"/>
  <c r="H447" i="11"/>
  <c r="H197" i="11"/>
  <c r="H165" i="12"/>
  <c r="H165" i="14"/>
  <c r="H396" i="12"/>
  <c r="H559" i="12"/>
  <c r="H446" i="12"/>
  <c r="H166" i="12"/>
  <c r="H559" i="13"/>
  <c r="H387" i="13"/>
  <c r="H396" i="13"/>
  <c r="H223" i="13"/>
  <c r="H309" i="13"/>
  <c r="H448" i="14"/>
  <c r="H166" i="14"/>
  <c r="H446" i="15"/>
  <c r="H387" i="15"/>
  <c r="H447" i="15"/>
  <c r="H197" i="15"/>
  <c r="H236" i="15"/>
  <c r="H559" i="20"/>
  <c r="H166" i="16"/>
  <c r="H448" i="17"/>
  <c r="H448" i="21"/>
  <c r="H559" i="16"/>
  <c r="H446" i="16"/>
  <c r="H396" i="16"/>
  <c r="H223" i="16"/>
  <c r="H165" i="16"/>
  <c r="H559" i="17"/>
  <c r="H387" i="17"/>
  <c r="H223" i="17"/>
  <c r="H309" i="17"/>
  <c r="H447" i="22"/>
  <c r="H165" i="18"/>
  <c r="H447" i="19"/>
  <c r="H447" i="18"/>
  <c r="H448" i="18"/>
  <c r="H447" i="26"/>
  <c r="H448" i="30"/>
  <c r="H447" i="31"/>
  <c r="H446" i="19"/>
  <c r="H387" i="19"/>
  <c r="H197" i="19"/>
  <c r="H236" i="19"/>
  <c r="H159" i="19"/>
  <c r="H396" i="24"/>
  <c r="H396" i="20"/>
  <c r="H446" i="20"/>
  <c r="H223" i="20"/>
  <c r="H165" i="20"/>
  <c r="H159" i="20"/>
  <c r="H166" i="20"/>
  <c r="H559" i="21"/>
  <c r="H387" i="21"/>
  <c r="H309" i="21"/>
  <c r="H448" i="22"/>
  <c r="H197" i="22"/>
  <c r="H166" i="22"/>
  <c r="H165" i="22"/>
  <c r="H446" i="24"/>
  <c r="H448" i="26"/>
  <c r="H559" i="24"/>
  <c r="H447" i="23"/>
  <c r="H197" i="23"/>
  <c r="H387" i="23"/>
  <c r="H236" i="23"/>
  <c r="H159" i="23"/>
  <c r="H223" i="24"/>
  <c r="H165" i="24"/>
  <c r="H159" i="24"/>
  <c r="H166" i="24"/>
  <c r="H448" i="25"/>
  <c r="H559" i="25"/>
  <c r="H387" i="25"/>
  <c r="H309" i="25"/>
  <c r="H165" i="26"/>
  <c r="H166" i="26"/>
  <c r="H387" i="27"/>
  <c r="H165" i="30"/>
  <c r="H448" i="29"/>
  <c r="H446" i="27"/>
  <c r="H447" i="27"/>
  <c r="H197" i="27"/>
  <c r="H446" i="28"/>
  <c r="H559" i="28"/>
  <c r="H159" i="28"/>
  <c r="H166" i="28"/>
  <c r="H387" i="29"/>
  <c r="H309" i="29"/>
  <c r="H166" i="30"/>
  <c r="H387" i="31"/>
  <c r="H446" i="31"/>
  <c r="H236" i="31"/>
  <c r="H559" i="32"/>
  <c r="H223" i="32"/>
  <c r="H387" i="33"/>
  <c r="H386" i="4"/>
  <c r="H386" i="8"/>
  <c r="H386" i="10"/>
  <c r="H386" i="12"/>
  <c r="H159" i="18"/>
  <c r="H159" i="22"/>
  <c r="H159" i="30"/>
  <c r="H165" i="1"/>
  <c r="H165" i="3"/>
  <c r="H165" i="5"/>
  <c r="H165" i="7"/>
  <c r="H165" i="9"/>
  <c r="H165" i="11"/>
  <c r="H165" i="13"/>
  <c r="H165" i="15"/>
  <c r="H165" i="17"/>
  <c r="H165" i="21"/>
  <c r="H165" i="25"/>
  <c r="H165" i="27"/>
  <c r="H165" i="31"/>
  <c r="H159" i="21"/>
  <c r="H159" i="25"/>
  <c r="H166" i="1"/>
  <c r="H166" i="3"/>
  <c r="H166" i="5"/>
  <c r="H166" i="7"/>
  <c r="H166" i="9"/>
  <c r="H166" i="11"/>
  <c r="H166" i="13"/>
  <c r="H166" i="15"/>
  <c r="H166" i="17"/>
  <c r="H166" i="19"/>
  <c r="H166" i="21"/>
  <c r="H166" i="23"/>
  <c r="H166" i="25"/>
  <c r="H166" i="27"/>
  <c r="H166" i="29"/>
  <c r="H166" i="31"/>
  <c r="H400" i="2"/>
  <c r="H399" i="3"/>
  <c r="H400" i="6"/>
  <c r="H399" i="7"/>
  <c r="H400" i="10"/>
  <c r="H399" i="11"/>
  <c r="H400" i="14"/>
  <c r="H399" i="34"/>
  <c r="H400" i="3"/>
  <c r="H399" i="4"/>
  <c r="H400" i="7"/>
  <c r="H399" i="8"/>
  <c r="H400" i="11"/>
  <c r="H399" i="12"/>
  <c r="H603" i="31"/>
  <c r="H603" i="18"/>
  <c r="H603" i="26"/>
  <c r="H603" i="30"/>
  <c r="H398" i="1"/>
  <c r="H398" i="5"/>
  <c r="H398" i="9"/>
  <c r="H398" i="13"/>
  <c r="H402" i="33"/>
  <c r="H402" i="4"/>
  <c r="H402" i="8"/>
  <c r="H402" i="12"/>
  <c r="H402" i="16"/>
  <c r="H402" i="20"/>
  <c r="H402" i="24"/>
  <c r="H402" i="28"/>
  <c r="H402" i="32"/>
  <c r="H414" i="3"/>
  <c r="H414" i="7"/>
  <c r="H414" i="11"/>
  <c r="H414" i="15"/>
  <c r="H414" i="19"/>
  <c r="H414" i="23"/>
  <c r="H414" i="27"/>
  <c r="H398" i="34"/>
  <c r="H398" i="4"/>
  <c r="H398" i="8"/>
  <c r="H398" i="12"/>
  <c r="H402" i="1"/>
  <c r="H402" i="5"/>
  <c r="H402" i="9"/>
  <c r="H402" i="13"/>
  <c r="H402" i="17"/>
  <c r="H402" i="21"/>
  <c r="H402" i="25"/>
  <c r="H402" i="29"/>
  <c r="H414" i="1"/>
  <c r="H414" i="4"/>
  <c r="H414" i="8"/>
  <c r="H414" i="12"/>
  <c r="H414" i="16"/>
  <c r="H414" i="20"/>
  <c r="H414" i="24"/>
  <c r="H414" i="28"/>
  <c r="H386" i="16"/>
  <c r="H386" i="20"/>
  <c r="H386" i="22"/>
  <c r="H386" i="24"/>
  <c r="H386" i="32"/>
  <c r="H236" i="2"/>
  <c r="H236" i="6"/>
  <c r="H236" i="10"/>
  <c r="H236" i="18"/>
  <c r="H236" i="22"/>
  <c r="H396" i="3"/>
  <c r="H396" i="7"/>
  <c r="H396" i="11"/>
  <c r="H396" i="15"/>
  <c r="H396" i="19"/>
  <c r="H396" i="23"/>
  <c r="H396" i="27"/>
  <c r="H387" i="34"/>
  <c r="H396" i="2"/>
  <c r="H396" i="6"/>
  <c r="H396" i="10"/>
  <c r="H166" i="32"/>
  <c r="H400" i="34"/>
  <c r="H399" i="1"/>
  <c r="H398" i="2"/>
  <c r="H400" i="4"/>
  <c r="H398" i="6"/>
  <c r="H400" i="8"/>
  <c r="H399" i="9"/>
  <c r="H398" i="10"/>
  <c r="H400" i="12"/>
  <c r="H399" i="13"/>
  <c r="H398" i="14"/>
  <c r="H400" i="16"/>
  <c r="H399" i="17"/>
  <c r="H398" i="18"/>
  <c r="H400" i="20"/>
  <c r="H399" i="21"/>
  <c r="H398" i="22"/>
  <c r="H400" i="24"/>
  <c r="H399" i="25"/>
  <c r="H399" i="29"/>
  <c r="H400" i="32"/>
  <c r="H298" i="1"/>
  <c r="H297" i="2"/>
  <c r="H297" i="4"/>
  <c r="H297" i="6"/>
  <c r="H297" i="8"/>
  <c r="H297" i="13"/>
  <c r="H298" i="15"/>
  <c r="H298" i="17"/>
  <c r="H297" i="20"/>
  <c r="H297" i="23"/>
  <c r="H297" i="25"/>
  <c r="H297" i="28"/>
  <c r="H297" i="30"/>
  <c r="H603" i="34"/>
  <c r="H603" i="12"/>
  <c r="H603" i="24"/>
  <c r="H447" i="34"/>
  <c r="H446" i="1"/>
  <c r="H448" i="3"/>
  <c r="H447" i="4"/>
  <c r="H446" i="5"/>
  <c r="H448" i="7"/>
  <c r="H447" i="8"/>
  <c r="H446" i="9"/>
  <c r="H448" i="11"/>
  <c r="H447" i="12"/>
  <c r="H446" i="13"/>
  <c r="H448" i="15"/>
  <c r="H447" i="16"/>
  <c r="H448" i="27"/>
  <c r="H446" i="29"/>
  <c r="H448" i="31"/>
  <c r="H559" i="3"/>
  <c r="H559" i="7"/>
  <c r="H559" i="11"/>
  <c r="H559" i="15"/>
  <c r="H559" i="19"/>
  <c r="H559" i="23"/>
  <c r="H400" i="1"/>
  <c r="H399" i="2"/>
  <c r="H398" i="3"/>
  <c r="H400" i="5"/>
  <c r="H399" i="6"/>
  <c r="H398" i="7"/>
  <c r="H400" i="9"/>
  <c r="H399" i="10"/>
  <c r="H398" i="11"/>
  <c r="H400" i="13"/>
  <c r="H399" i="14"/>
  <c r="H398" i="15"/>
  <c r="H400" i="17"/>
  <c r="H399" i="18"/>
  <c r="H398" i="19"/>
  <c r="H400" i="21"/>
  <c r="H399" i="22"/>
  <c r="H398" i="23"/>
  <c r="H399" i="26"/>
  <c r="H398" i="27"/>
  <c r="H297" i="34"/>
  <c r="H298" i="4"/>
  <c r="H298" i="6"/>
  <c r="H298" i="8"/>
  <c r="H298" i="13"/>
  <c r="H297" i="14"/>
  <c r="H297" i="16"/>
  <c r="H298" i="20"/>
  <c r="H297" i="21"/>
  <c r="H298" i="23"/>
  <c r="H298" i="30"/>
  <c r="H297" i="31"/>
  <c r="H603" i="7"/>
  <c r="H603" i="19"/>
  <c r="H603" i="23"/>
  <c r="H309" i="6"/>
  <c r="H309" i="10"/>
  <c r="H309" i="14"/>
  <c r="H309" i="18"/>
  <c r="H309" i="22"/>
  <c r="H309" i="26"/>
  <c r="H309" i="30"/>
  <c r="H448" i="34"/>
  <c r="H447" i="1"/>
  <c r="H446" i="2"/>
  <c r="H446" i="6"/>
  <c r="H448" i="8"/>
  <c r="H447" i="9"/>
  <c r="H446" i="10"/>
  <c r="H447" i="13"/>
  <c r="H446" i="14"/>
  <c r="H448" i="16"/>
  <c r="H448" i="28"/>
  <c r="H447" i="29"/>
  <c r="H446" i="30"/>
  <c r="H448" i="32"/>
  <c r="H559" i="2"/>
  <c r="H559" i="6"/>
  <c r="H559" i="14"/>
  <c r="H559" i="26"/>
  <c r="H559" i="30"/>
  <c r="H396" i="14"/>
  <c r="H396" i="18"/>
  <c r="H396" i="22"/>
  <c r="H396" i="26"/>
  <c r="H396" i="30"/>
  <c r="H396" i="17"/>
  <c r="H396" i="21"/>
  <c r="H396" i="25"/>
  <c r="H396" i="32"/>
  <c r="H396" i="28"/>
  <c r="H402" i="34"/>
  <c r="H402" i="3"/>
  <c r="H402" i="7"/>
  <c r="H402" i="11"/>
  <c r="H402" i="15"/>
  <c r="H402" i="19"/>
  <c r="H402" i="23"/>
  <c r="H402" i="27"/>
  <c r="H414" i="2"/>
  <c r="H414" i="6"/>
  <c r="H414" i="10"/>
  <c r="H414" i="14"/>
  <c r="H414" i="18"/>
  <c r="H414" i="22"/>
  <c r="H414" i="26"/>
  <c r="H399" i="32"/>
  <c r="H402" i="2"/>
  <c r="H402" i="6"/>
  <c r="H402" i="10"/>
  <c r="H402" i="14"/>
  <c r="H402" i="18"/>
  <c r="H402" i="22"/>
  <c r="H402" i="26"/>
  <c r="H414" i="34"/>
  <c r="H414" i="5"/>
  <c r="H414" i="9"/>
  <c r="H414" i="13"/>
  <c r="H414" i="17"/>
  <c r="H414" i="21"/>
  <c r="H197" i="13"/>
  <c r="H197" i="17"/>
  <c r="H223" i="7"/>
  <c r="H223" i="15"/>
  <c r="H223" i="23"/>
  <c r="H387" i="2"/>
  <c r="H387" i="4"/>
  <c r="H387" i="6"/>
  <c r="H387" i="8"/>
  <c r="H387" i="10"/>
  <c r="H387" i="12"/>
  <c r="H387" i="14"/>
  <c r="H387" i="16"/>
  <c r="H387" i="18"/>
  <c r="H387" i="20"/>
  <c r="H387" i="22"/>
  <c r="H387" i="24"/>
  <c r="H387" i="26"/>
  <c r="H387" i="28"/>
  <c r="H387" i="30"/>
  <c r="H387" i="32"/>
  <c r="H197" i="1"/>
  <c r="H197" i="5"/>
  <c r="H197" i="29"/>
  <c r="H197" i="34"/>
  <c r="H197" i="4"/>
  <c r="H197" i="16"/>
  <c r="H197" i="20"/>
  <c r="H197" i="24"/>
  <c r="H197" i="32"/>
  <c r="H223" i="6"/>
  <c r="H223" i="22"/>
  <c r="H386" i="1"/>
  <c r="H386" i="7"/>
  <c r="H386" i="11"/>
  <c r="H386" i="13"/>
  <c r="H386" i="15"/>
  <c r="H386" i="17"/>
  <c r="H386" i="23"/>
  <c r="H386" i="27"/>
  <c r="H386" i="29"/>
  <c r="H236" i="34"/>
  <c r="H236" i="8"/>
  <c r="H236" i="12"/>
  <c r="H399" i="15"/>
  <c r="H398" i="16"/>
  <c r="H400" i="18"/>
  <c r="H399" i="19"/>
  <c r="H398" i="20"/>
  <c r="H400" i="22"/>
  <c r="H399" i="23"/>
  <c r="H398" i="24"/>
  <c r="H400" i="26"/>
  <c r="H399" i="27"/>
  <c r="H400" i="30"/>
  <c r="H236" i="1"/>
  <c r="H236" i="5"/>
  <c r="H236" i="9"/>
  <c r="H236" i="13"/>
  <c r="H236" i="17"/>
  <c r="H236" i="21"/>
  <c r="H236" i="25"/>
  <c r="H400" i="15"/>
  <c r="H399" i="16"/>
  <c r="H398" i="17"/>
  <c r="H400" i="19"/>
  <c r="H399" i="20"/>
  <c r="H398" i="21"/>
  <c r="H400" i="23"/>
  <c r="H399" i="24"/>
  <c r="H398" i="25"/>
  <c r="H400" i="27"/>
  <c r="H399" i="28"/>
  <c r="H400" i="31"/>
  <c r="H236" i="20"/>
  <c r="H236" i="24"/>
  <c r="H236" i="32"/>
  <c r="H298" i="34"/>
  <c r="H297" i="7"/>
  <c r="H297" i="9"/>
  <c r="H298" i="11"/>
  <c r="H297" i="12"/>
  <c r="H298" i="16"/>
  <c r="H297" i="19"/>
  <c r="H297" i="24"/>
  <c r="H309" i="1"/>
  <c r="H309" i="4"/>
  <c r="H309" i="8"/>
  <c r="H309" i="12"/>
  <c r="H309" i="16"/>
  <c r="H309" i="20"/>
  <c r="H309" i="24"/>
  <c r="H309" i="28"/>
  <c r="H446" i="17"/>
  <c r="H448" i="19"/>
  <c r="H447" i="20"/>
  <c r="H446" i="21"/>
  <c r="H448" i="23"/>
  <c r="H447" i="24"/>
  <c r="H446" i="25"/>
  <c r="H297" i="1"/>
  <c r="H298" i="3"/>
  <c r="H298" i="5"/>
  <c r="H298" i="7"/>
  <c r="H298" i="9"/>
  <c r="H297" i="10"/>
  <c r="H297" i="15"/>
  <c r="H297" i="17"/>
  <c r="H298" i="19"/>
  <c r="H298" i="24"/>
  <c r="H297" i="27"/>
  <c r="H309" i="3"/>
  <c r="H309" i="7"/>
  <c r="H309" i="11"/>
  <c r="H309" i="15"/>
  <c r="H309" i="19"/>
  <c r="H309" i="27"/>
  <c r="H309" i="31"/>
  <c r="H447" i="17"/>
  <c r="H446" i="18"/>
  <c r="H448" i="20"/>
  <c r="H447" i="21"/>
  <c r="H446" i="22"/>
  <c r="H448" i="24"/>
  <c r="H447" i="25"/>
  <c r="E290" i="32"/>
  <c r="F290" i="32"/>
  <c r="G290" i="32"/>
  <c r="E290" i="31"/>
  <c r="F290" i="31"/>
  <c r="G290" i="31"/>
  <c r="E290" i="30"/>
  <c r="F290" i="30"/>
  <c r="G290" i="30"/>
  <c r="E290" i="29"/>
  <c r="F290" i="29"/>
  <c r="G290" i="29"/>
  <c r="E290" i="28"/>
  <c r="F290" i="28"/>
  <c r="G290" i="28"/>
  <c r="E290" i="27"/>
  <c r="F290" i="27"/>
  <c r="G290" i="27"/>
  <c r="E290" i="26"/>
  <c r="F290" i="26"/>
  <c r="G290" i="26"/>
  <c r="E290" i="25"/>
  <c r="F290" i="25"/>
  <c r="G290" i="25"/>
  <c r="E290" i="24"/>
  <c r="F290" i="24"/>
  <c r="G290" i="24"/>
  <c r="E290" i="23"/>
  <c r="F290" i="23"/>
  <c r="G290" i="23"/>
  <c r="E290" i="22"/>
  <c r="F290" i="22"/>
  <c r="G290" i="22"/>
  <c r="E290" i="21"/>
  <c r="F290" i="21"/>
  <c r="G290" i="21"/>
  <c r="E290" i="20"/>
  <c r="F290" i="20"/>
  <c r="G290" i="20"/>
  <c r="E290" i="19"/>
  <c r="F290" i="19"/>
  <c r="G290" i="19"/>
  <c r="E290" i="18"/>
  <c r="F290" i="18"/>
  <c r="G290" i="18"/>
  <c r="E290" i="17"/>
  <c r="F290" i="17"/>
  <c r="G290" i="17"/>
  <c r="E290" i="16"/>
  <c r="F290" i="16"/>
  <c r="G290" i="16"/>
  <c r="E290" i="15"/>
  <c r="F290" i="15"/>
  <c r="G290" i="15"/>
  <c r="E290" i="14"/>
  <c r="F290" i="14"/>
  <c r="G290" i="14"/>
  <c r="E290" i="13"/>
  <c r="F290" i="13"/>
  <c r="G290" i="13"/>
  <c r="E290" i="12"/>
  <c r="F290" i="12"/>
  <c r="G290" i="12"/>
  <c r="E290" i="11"/>
  <c r="F290" i="11"/>
  <c r="G290" i="11"/>
  <c r="E290" i="10"/>
  <c r="F290" i="10"/>
  <c r="G290" i="10"/>
  <c r="E290" i="9"/>
  <c r="F290" i="9"/>
  <c r="G290" i="9"/>
  <c r="E290" i="8"/>
  <c r="F290" i="8"/>
  <c r="G290" i="8"/>
  <c r="E290" i="7"/>
  <c r="F290" i="7"/>
  <c r="G290" i="7"/>
  <c r="E290" i="6"/>
  <c r="F290" i="6"/>
  <c r="G290" i="6"/>
  <c r="E290" i="5"/>
  <c r="F290" i="5"/>
  <c r="G290" i="5"/>
  <c r="E290" i="4"/>
  <c r="F290" i="4"/>
  <c r="G290" i="4"/>
  <c r="E290" i="3"/>
  <c r="F290" i="3"/>
  <c r="G290" i="3"/>
  <c r="E290" i="2"/>
  <c r="F290" i="2"/>
  <c r="G290" i="2"/>
  <c r="E290" i="1"/>
  <c r="F290" i="1"/>
  <c r="G290" i="1"/>
  <c r="E290" i="34"/>
  <c r="F290" i="34"/>
  <c r="G290" i="34"/>
  <c r="E290" i="33"/>
  <c r="F290" i="33"/>
  <c r="G290" i="33"/>
  <c r="E289" i="32"/>
  <c r="F289" i="32"/>
  <c r="G289" i="32"/>
  <c r="E289" i="31"/>
  <c r="F289" i="31"/>
  <c r="G289" i="31"/>
  <c r="E289" i="30"/>
  <c r="F289" i="30"/>
  <c r="G289" i="30"/>
  <c r="E289" i="29"/>
  <c r="F289" i="29"/>
  <c r="G289" i="29"/>
  <c r="E289" i="28"/>
  <c r="F289" i="28"/>
  <c r="G289" i="28"/>
  <c r="E289" i="27"/>
  <c r="F289" i="27"/>
  <c r="G289" i="27"/>
  <c r="E289" i="26"/>
  <c r="F289" i="26"/>
  <c r="G289" i="26"/>
  <c r="E289" i="25"/>
  <c r="F289" i="25"/>
  <c r="G289" i="25"/>
  <c r="E289" i="24"/>
  <c r="F289" i="24"/>
  <c r="G289" i="24"/>
  <c r="E289" i="23"/>
  <c r="F289" i="23"/>
  <c r="G289" i="23"/>
  <c r="E289" i="22"/>
  <c r="F289" i="22"/>
  <c r="G289" i="22"/>
  <c r="E289" i="21"/>
  <c r="F289" i="21"/>
  <c r="G289" i="21"/>
  <c r="E289" i="20"/>
  <c r="F289" i="20"/>
  <c r="G289" i="20"/>
  <c r="E289" i="19"/>
  <c r="F289" i="19"/>
  <c r="G289" i="19"/>
  <c r="E289" i="18"/>
  <c r="F289" i="18"/>
  <c r="G289" i="18"/>
  <c r="E289" i="17"/>
  <c r="F289" i="17"/>
  <c r="G289" i="17"/>
  <c r="E289" i="16"/>
  <c r="F289" i="16"/>
  <c r="G289" i="16"/>
  <c r="E289" i="15"/>
  <c r="F289" i="15"/>
  <c r="G289" i="15"/>
  <c r="E289" i="14"/>
  <c r="F289" i="14"/>
  <c r="G289" i="14"/>
  <c r="E289" i="13"/>
  <c r="F289" i="13"/>
  <c r="G289" i="13"/>
  <c r="E289" i="12"/>
  <c r="F289" i="12"/>
  <c r="G289" i="12"/>
  <c r="E289" i="11"/>
  <c r="F289" i="11"/>
  <c r="G289" i="11"/>
  <c r="E289" i="10"/>
  <c r="F289" i="10"/>
  <c r="G289" i="10"/>
  <c r="E289" i="9"/>
  <c r="F289" i="9"/>
  <c r="G289" i="9"/>
  <c r="E289" i="8"/>
  <c r="F289" i="8"/>
  <c r="G289" i="8"/>
  <c r="E289" i="7"/>
  <c r="F289" i="7"/>
  <c r="G289" i="7"/>
  <c r="E289" i="6"/>
  <c r="F289" i="6"/>
  <c r="G289" i="6"/>
  <c r="E289" i="5"/>
  <c r="F289" i="5"/>
  <c r="G289" i="5"/>
  <c r="E289" i="4"/>
  <c r="F289" i="4"/>
  <c r="G289" i="4"/>
  <c r="E289" i="3"/>
  <c r="F289" i="3"/>
  <c r="G289" i="3"/>
  <c r="E289" i="2"/>
  <c r="F289" i="2"/>
  <c r="G289" i="2"/>
  <c r="E289" i="1"/>
  <c r="F289" i="1"/>
  <c r="G289" i="1"/>
  <c r="E289" i="34"/>
  <c r="F289" i="34"/>
  <c r="G289" i="34"/>
  <c r="E289" i="33"/>
  <c r="F289" i="33"/>
  <c r="G289" i="33"/>
  <c r="E277" i="32"/>
  <c r="F277" i="32"/>
  <c r="G277" i="32"/>
  <c r="E278" i="32"/>
  <c r="F278" i="32"/>
  <c r="G278" i="32"/>
  <c r="E279" i="32"/>
  <c r="F279" i="32"/>
  <c r="G279" i="32"/>
  <c r="E277" i="31"/>
  <c r="F277" i="31"/>
  <c r="G277" i="31"/>
  <c r="E278" i="31"/>
  <c r="F278" i="31"/>
  <c r="G278" i="31"/>
  <c r="E279" i="31"/>
  <c r="F279" i="31"/>
  <c r="G279" i="31"/>
  <c r="E277" i="30"/>
  <c r="F277" i="30"/>
  <c r="G277" i="30"/>
  <c r="E278" i="30"/>
  <c r="F278" i="30"/>
  <c r="G278" i="30"/>
  <c r="E279" i="30"/>
  <c r="F279" i="30"/>
  <c r="G279" i="30"/>
  <c r="E277" i="29"/>
  <c r="F277" i="29"/>
  <c r="G277" i="29"/>
  <c r="E278" i="29"/>
  <c r="F278" i="29"/>
  <c r="G278" i="29"/>
  <c r="E279" i="29"/>
  <c r="F279" i="29"/>
  <c r="G279" i="29"/>
  <c r="E277" i="28"/>
  <c r="F277" i="28"/>
  <c r="G277" i="28"/>
  <c r="E278" i="28"/>
  <c r="F278" i="28"/>
  <c r="G278" i="28"/>
  <c r="E279" i="28"/>
  <c r="F279" i="28"/>
  <c r="G279" i="28"/>
  <c r="E277" i="27"/>
  <c r="F277" i="27"/>
  <c r="G277" i="27"/>
  <c r="E278" i="27"/>
  <c r="F278" i="27"/>
  <c r="G278" i="27"/>
  <c r="E279" i="27"/>
  <c r="F279" i="27"/>
  <c r="G279" i="27"/>
  <c r="E277" i="26"/>
  <c r="F277" i="26"/>
  <c r="G277" i="26"/>
  <c r="E278" i="26"/>
  <c r="F278" i="26"/>
  <c r="G278" i="26"/>
  <c r="E279" i="26"/>
  <c r="F279" i="26"/>
  <c r="G279" i="26"/>
  <c r="E277" i="25"/>
  <c r="F277" i="25"/>
  <c r="G277" i="25"/>
  <c r="E278" i="25"/>
  <c r="F278" i="25"/>
  <c r="G278" i="25"/>
  <c r="E279" i="25"/>
  <c r="F279" i="25"/>
  <c r="G279" i="25"/>
  <c r="E277" i="24"/>
  <c r="F277" i="24"/>
  <c r="G277" i="24"/>
  <c r="E278" i="24"/>
  <c r="F278" i="24"/>
  <c r="G278" i="24"/>
  <c r="E279" i="24"/>
  <c r="F279" i="24"/>
  <c r="G279" i="24"/>
  <c r="E277" i="23"/>
  <c r="F277" i="23"/>
  <c r="G277" i="23"/>
  <c r="E278" i="23"/>
  <c r="F278" i="23"/>
  <c r="G278" i="23"/>
  <c r="E279" i="23"/>
  <c r="F279" i="23"/>
  <c r="G279" i="23"/>
  <c r="E277" i="22"/>
  <c r="F277" i="22"/>
  <c r="G277" i="22"/>
  <c r="E278" i="22"/>
  <c r="F278" i="22"/>
  <c r="G278" i="22"/>
  <c r="E279" i="22"/>
  <c r="F279" i="22"/>
  <c r="G279" i="22"/>
  <c r="E277" i="21"/>
  <c r="F277" i="21"/>
  <c r="G277" i="21"/>
  <c r="E278" i="21"/>
  <c r="F278" i="21"/>
  <c r="G278" i="21"/>
  <c r="E279" i="21"/>
  <c r="F279" i="21"/>
  <c r="G279" i="21"/>
  <c r="E277" i="20"/>
  <c r="F277" i="20"/>
  <c r="G277" i="20"/>
  <c r="E278" i="20"/>
  <c r="F278" i="20"/>
  <c r="G278" i="20"/>
  <c r="E279" i="20"/>
  <c r="F279" i="20"/>
  <c r="G279" i="20"/>
  <c r="E277" i="19"/>
  <c r="F277" i="19"/>
  <c r="G277" i="19"/>
  <c r="E278" i="19"/>
  <c r="F278" i="19"/>
  <c r="G278" i="19"/>
  <c r="E279" i="19"/>
  <c r="F279" i="19"/>
  <c r="G279" i="19"/>
  <c r="E277" i="18"/>
  <c r="F277" i="18"/>
  <c r="G277" i="18"/>
  <c r="E278" i="18"/>
  <c r="F278" i="18"/>
  <c r="G278" i="18"/>
  <c r="E279" i="18"/>
  <c r="F279" i="18"/>
  <c r="G279" i="18"/>
  <c r="E277" i="17"/>
  <c r="F277" i="17"/>
  <c r="G277" i="17"/>
  <c r="E278" i="17"/>
  <c r="F278" i="17"/>
  <c r="G278" i="17"/>
  <c r="E279" i="17"/>
  <c r="F279" i="17"/>
  <c r="G279" i="17"/>
  <c r="E277" i="16"/>
  <c r="F277" i="16"/>
  <c r="G277" i="16"/>
  <c r="E278" i="16"/>
  <c r="F278" i="16"/>
  <c r="G278" i="16"/>
  <c r="E279" i="16"/>
  <c r="F279" i="16"/>
  <c r="G279" i="16"/>
  <c r="E277" i="15"/>
  <c r="F277" i="15"/>
  <c r="G277" i="15"/>
  <c r="E278" i="15"/>
  <c r="F278" i="15"/>
  <c r="G278" i="15"/>
  <c r="E279" i="15"/>
  <c r="F279" i="15"/>
  <c r="G279" i="15"/>
  <c r="E277" i="14"/>
  <c r="F277" i="14"/>
  <c r="G277" i="14"/>
  <c r="E278" i="14"/>
  <c r="F278" i="14"/>
  <c r="G278" i="14"/>
  <c r="E279" i="14"/>
  <c r="F279" i="14"/>
  <c r="G279" i="14"/>
  <c r="E277" i="13"/>
  <c r="F277" i="13"/>
  <c r="G277" i="13"/>
  <c r="E278" i="13"/>
  <c r="F278" i="13"/>
  <c r="G278" i="13"/>
  <c r="E279" i="13"/>
  <c r="F279" i="13"/>
  <c r="G279" i="13"/>
  <c r="E277" i="12"/>
  <c r="F277" i="12"/>
  <c r="G277" i="12"/>
  <c r="E278" i="12"/>
  <c r="F278" i="12"/>
  <c r="G278" i="12"/>
  <c r="E279" i="12"/>
  <c r="F279" i="12"/>
  <c r="G279" i="12"/>
  <c r="E277" i="11"/>
  <c r="F277" i="11"/>
  <c r="G277" i="11"/>
  <c r="E278" i="11"/>
  <c r="F278" i="11"/>
  <c r="G278" i="11"/>
  <c r="E279" i="11"/>
  <c r="F279" i="11"/>
  <c r="G279" i="11"/>
  <c r="E277" i="10"/>
  <c r="F277" i="10"/>
  <c r="G277" i="10"/>
  <c r="E278" i="10"/>
  <c r="F278" i="10"/>
  <c r="G278" i="10"/>
  <c r="E279" i="10"/>
  <c r="F279" i="10"/>
  <c r="G279" i="10"/>
  <c r="E277" i="9"/>
  <c r="F277" i="9"/>
  <c r="G277" i="9"/>
  <c r="E278" i="9"/>
  <c r="F278" i="9"/>
  <c r="G278" i="9"/>
  <c r="E279" i="9"/>
  <c r="F279" i="9"/>
  <c r="G279" i="9"/>
  <c r="E277" i="8"/>
  <c r="F277" i="8"/>
  <c r="G277" i="8"/>
  <c r="E278" i="8"/>
  <c r="F278" i="8"/>
  <c r="G278" i="8"/>
  <c r="E279" i="8"/>
  <c r="F279" i="8"/>
  <c r="G279" i="8"/>
  <c r="E277" i="7"/>
  <c r="F277" i="7"/>
  <c r="G277" i="7"/>
  <c r="E278" i="7"/>
  <c r="F278" i="7"/>
  <c r="G278" i="7"/>
  <c r="E279" i="7"/>
  <c r="F279" i="7"/>
  <c r="G279" i="7"/>
  <c r="E277" i="6"/>
  <c r="F277" i="6"/>
  <c r="G277" i="6"/>
  <c r="E278" i="6"/>
  <c r="F278" i="6"/>
  <c r="G278" i="6"/>
  <c r="E279" i="6"/>
  <c r="F279" i="6"/>
  <c r="G279" i="6"/>
  <c r="E277" i="5"/>
  <c r="F277" i="5"/>
  <c r="G277" i="5"/>
  <c r="E278" i="5"/>
  <c r="F278" i="5"/>
  <c r="G278" i="5"/>
  <c r="E279" i="5"/>
  <c r="F279" i="5"/>
  <c r="G279" i="5"/>
  <c r="E277" i="4"/>
  <c r="F277" i="4"/>
  <c r="G277" i="4"/>
  <c r="E278" i="4"/>
  <c r="F278" i="4"/>
  <c r="G278" i="4"/>
  <c r="E279" i="4"/>
  <c r="F279" i="4"/>
  <c r="G279" i="4"/>
  <c r="E277" i="3"/>
  <c r="F277" i="3"/>
  <c r="G277" i="3"/>
  <c r="E278" i="3"/>
  <c r="F278" i="3"/>
  <c r="G278" i="3"/>
  <c r="E279" i="3"/>
  <c r="F279" i="3"/>
  <c r="G279" i="3"/>
  <c r="E277" i="2"/>
  <c r="F277" i="2"/>
  <c r="G277" i="2"/>
  <c r="E278" i="2"/>
  <c r="F278" i="2"/>
  <c r="G278" i="2"/>
  <c r="E279" i="2"/>
  <c r="F279" i="2"/>
  <c r="G279" i="2"/>
  <c r="E277" i="1"/>
  <c r="F277" i="1"/>
  <c r="G277" i="1"/>
  <c r="E278" i="1"/>
  <c r="F278" i="1"/>
  <c r="G278" i="1"/>
  <c r="E279" i="1"/>
  <c r="F279" i="1"/>
  <c r="G279" i="1"/>
  <c r="E277" i="34"/>
  <c r="F277" i="34"/>
  <c r="G277" i="34"/>
  <c r="E278" i="34"/>
  <c r="F278" i="34"/>
  <c r="G278" i="34"/>
  <c r="E279" i="34"/>
  <c r="F279" i="34"/>
  <c r="G279" i="34"/>
  <c r="E277" i="33"/>
  <c r="F277" i="33"/>
  <c r="G277" i="33"/>
  <c r="E278" i="33"/>
  <c r="F278" i="33"/>
  <c r="G278" i="33"/>
  <c r="E279" i="33"/>
  <c r="F279" i="33"/>
  <c r="G279" i="33"/>
  <c r="E389" i="32"/>
  <c r="G389" i="32"/>
  <c r="G389" i="31"/>
  <c r="E389" i="30"/>
  <c r="F389" i="30"/>
  <c r="G389" i="30"/>
  <c r="G389" i="29"/>
  <c r="G389" i="28"/>
  <c r="G389" i="27"/>
  <c r="G389" i="26"/>
  <c r="G389" i="25"/>
  <c r="G389" i="24"/>
  <c r="E389" i="23"/>
  <c r="F389" i="23"/>
  <c r="G389" i="23"/>
  <c r="G389" i="22"/>
  <c r="G389" i="21"/>
  <c r="G389" i="20"/>
  <c r="E389" i="19"/>
  <c r="G389" i="19"/>
  <c r="G389" i="18"/>
  <c r="E389" i="17"/>
  <c r="G389" i="17"/>
  <c r="E389" i="16"/>
  <c r="F389" i="16"/>
  <c r="G389" i="16"/>
  <c r="E389" i="15"/>
  <c r="F389" i="15"/>
  <c r="G389" i="15"/>
  <c r="E389" i="14"/>
  <c r="G389" i="14"/>
  <c r="G389" i="13"/>
  <c r="G389" i="12"/>
  <c r="G389" i="11"/>
  <c r="G389" i="10"/>
  <c r="G389" i="9"/>
  <c r="G389" i="8"/>
  <c r="E389" i="7"/>
  <c r="G389" i="7"/>
  <c r="E389" i="6"/>
  <c r="F389" i="6"/>
  <c r="G389" i="6"/>
  <c r="G389" i="5"/>
  <c r="G389" i="4"/>
  <c r="G389" i="3"/>
  <c r="G389" i="2"/>
  <c r="E389" i="1"/>
  <c r="F389" i="1"/>
  <c r="G389" i="1"/>
  <c r="E389" i="34"/>
  <c r="F389" i="34"/>
  <c r="G389" i="34"/>
  <c r="G389" i="33"/>
  <c r="E100" i="32"/>
  <c r="F100" i="32"/>
  <c r="G100" i="32"/>
  <c r="E100" i="31"/>
  <c r="F100" i="31"/>
  <c r="G100" i="31"/>
  <c r="E100" i="30"/>
  <c r="F100" i="30"/>
  <c r="G100" i="30"/>
  <c r="E100" i="29"/>
  <c r="F100" i="29"/>
  <c r="G100" i="29"/>
  <c r="E100" i="28"/>
  <c r="F100" i="28"/>
  <c r="G100" i="28"/>
  <c r="E100" i="27"/>
  <c r="F100" i="27"/>
  <c r="G100" i="27"/>
  <c r="E100" i="26"/>
  <c r="F100" i="26"/>
  <c r="G100" i="26"/>
  <c r="E100" i="25"/>
  <c r="F100" i="25"/>
  <c r="G100" i="25"/>
  <c r="E100" i="24"/>
  <c r="F100" i="24"/>
  <c r="G100" i="24"/>
  <c r="E100" i="23"/>
  <c r="F100" i="23"/>
  <c r="G100" i="23"/>
  <c r="E100" i="22"/>
  <c r="F100" i="22"/>
  <c r="G100" i="22"/>
  <c r="E100" i="21"/>
  <c r="F100" i="21"/>
  <c r="G100" i="21"/>
  <c r="E100" i="20"/>
  <c r="F100" i="20"/>
  <c r="G100" i="20"/>
  <c r="E100" i="19"/>
  <c r="F100" i="19"/>
  <c r="G100" i="19"/>
  <c r="E100" i="18"/>
  <c r="F100" i="18"/>
  <c r="G100" i="18"/>
  <c r="E100" i="17"/>
  <c r="F100" i="17"/>
  <c r="G100" i="17"/>
  <c r="E100" i="16"/>
  <c r="F100" i="16"/>
  <c r="G100" i="16"/>
  <c r="E100" i="15"/>
  <c r="F100" i="15"/>
  <c r="G100" i="15"/>
  <c r="E100" i="14"/>
  <c r="F100" i="14"/>
  <c r="G100" i="14"/>
  <c r="E100" i="13"/>
  <c r="F100" i="13"/>
  <c r="G100" i="13"/>
  <c r="E100" i="12"/>
  <c r="G100" i="12"/>
  <c r="E100" i="11"/>
  <c r="F100" i="11"/>
  <c r="G100" i="11"/>
  <c r="E100" i="10"/>
  <c r="F100" i="10"/>
  <c r="G100" i="10"/>
  <c r="E100" i="9"/>
  <c r="F100" i="9"/>
  <c r="G100" i="9"/>
  <c r="E100" i="8"/>
  <c r="F100" i="8"/>
  <c r="G100" i="8"/>
  <c r="E100" i="7"/>
  <c r="F100" i="7"/>
  <c r="G100" i="7"/>
  <c r="E100" i="6"/>
  <c r="G100" i="6"/>
  <c r="E100" i="5"/>
  <c r="F100" i="5"/>
  <c r="G100" i="5"/>
  <c r="E100" i="4"/>
  <c r="F100" i="4"/>
  <c r="G100" i="4"/>
  <c r="E100" i="3"/>
  <c r="F100" i="3"/>
  <c r="G100" i="3"/>
  <c r="E100" i="2"/>
  <c r="F100" i="2"/>
  <c r="G100" i="2"/>
  <c r="E100" i="1"/>
  <c r="F100" i="1"/>
  <c r="G100" i="1"/>
  <c r="E100" i="34"/>
  <c r="F100" i="34"/>
  <c r="G100" i="34"/>
  <c r="E100" i="33"/>
  <c r="G100" i="33"/>
  <c r="E57" i="32"/>
  <c r="F57" i="32"/>
  <c r="G57" i="32"/>
  <c r="E57" i="31"/>
  <c r="F57" i="31"/>
  <c r="G57" i="31"/>
  <c r="E57" i="30"/>
  <c r="F57" i="30"/>
  <c r="G57" i="30"/>
  <c r="E57" i="29"/>
  <c r="F57" i="29"/>
  <c r="G57" i="29"/>
  <c r="E57" i="28"/>
  <c r="F57" i="28"/>
  <c r="G57" i="28"/>
  <c r="E57" i="27"/>
  <c r="F57" i="27"/>
  <c r="G57" i="27"/>
  <c r="E57" i="26"/>
  <c r="F57" i="26"/>
  <c r="G57" i="26"/>
  <c r="E57" i="25"/>
  <c r="F57" i="25"/>
  <c r="G57" i="25"/>
  <c r="E57" i="24"/>
  <c r="F57" i="24"/>
  <c r="G57" i="24"/>
  <c r="E57" i="23"/>
  <c r="F57" i="23"/>
  <c r="G57" i="23"/>
  <c r="E57" i="22"/>
  <c r="F57" i="22"/>
  <c r="G57" i="22"/>
  <c r="E57" i="21"/>
  <c r="F57" i="21"/>
  <c r="G57" i="21"/>
  <c r="E57" i="20"/>
  <c r="F57" i="20"/>
  <c r="G57" i="20"/>
  <c r="E57" i="19"/>
  <c r="F57" i="19"/>
  <c r="G57" i="19"/>
  <c r="E57" i="18"/>
  <c r="F57" i="18"/>
  <c r="G57" i="18"/>
  <c r="E57" i="17"/>
  <c r="F57" i="17"/>
  <c r="G57" i="17"/>
  <c r="E57" i="16"/>
  <c r="F57" i="16"/>
  <c r="G57" i="16"/>
  <c r="E57" i="15"/>
  <c r="F57" i="15"/>
  <c r="G57" i="15"/>
  <c r="E57" i="14"/>
  <c r="F57" i="14"/>
  <c r="G57" i="14"/>
  <c r="E57" i="13"/>
  <c r="F57" i="13"/>
  <c r="G57" i="13"/>
  <c r="E57" i="12"/>
  <c r="G57" i="12"/>
  <c r="E57" i="11"/>
  <c r="F57" i="11"/>
  <c r="G57" i="11"/>
  <c r="E57" i="10"/>
  <c r="G57" i="10"/>
  <c r="E57" i="9"/>
  <c r="F57" i="9"/>
  <c r="G57" i="9"/>
  <c r="E57" i="8"/>
  <c r="F57" i="8"/>
  <c r="G57" i="8"/>
  <c r="E57" i="7"/>
  <c r="F57" i="7"/>
  <c r="G57" i="7"/>
  <c r="E57" i="6"/>
  <c r="F57" i="6"/>
  <c r="G57" i="6"/>
  <c r="E57" i="5"/>
  <c r="F57" i="5"/>
  <c r="G57" i="5"/>
  <c r="E57" i="4"/>
  <c r="F57" i="4"/>
  <c r="G57" i="4"/>
  <c r="E57" i="3"/>
  <c r="F57" i="3"/>
  <c r="G57" i="3"/>
  <c r="E57" i="2"/>
  <c r="F57" i="2"/>
  <c r="G57" i="2"/>
  <c r="E57" i="1"/>
  <c r="F57" i="1"/>
  <c r="G57" i="1"/>
  <c r="E57" i="34"/>
  <c r="F57" i="34"/>
  <c r="G57" i="34"/>
  <c r="E57" i="33"/>
  <c r="G57" i="33"/>
  <c r="F389" i="19" l="1"/>
  <c r="F398" i="19"/>
  <c r="F448" i="19"/>
  <c r="H277" i="33"/>
  <c r="H279" i="1"/>
  <c r="H278" i="2"/>
  <c r="H277" i="3"/>
  <c r="H279" i="5"/>
  <c r="H278" i="6"/>
  <c r="H277" i="7"/>
  <c r="H279" i="9"/>
  <c r="H289" i="3"/>
  <c r="H289" i="7"/>
  <c r="H289" i="11"/>
  <c r="H289" i="15"/>
  <c r="H289" i="19"/>
  <c r="H289" i="23"/>
  <c r="H289" i="27"/>
  <c r="H289" i="31"/>
  <c r="H290" i="1"/>
  <c r="H290" i="5"/>
  <c r="H290" i="9"/>
  <c r="H290" i="13"/>
  <c r="H290" i="17"/>
  <c r="H290" i="21"/>
  <c r="H290" i="25"/>
  <c r="H290" i="29"/>
  <c r="H278" i="33"/>
  <c r="H277" i="34"/>
  <c r="H279" i="2"/>
  <c r="H278" i="3"/>
  <c r="H277" i="4"/>
  <c r="H279" i="6"/>
  <c r="H278" i="7"/>
  <c r="H277" i="8"/>
  <c r="H279" i="10"/>
  <c r="H278" i="11"/>
  <c r="H277" i="12"/>
  <c r="H279" i="14"/>
  <c r="H278" i="15"/>
  <c r="H277" i="16"/>
  <c r="H279" i="18"/>
  <c r="H278" i="19"/>
  <c r="H57" i="1"/>
  <c r="H57" i="5"/>
  <c r="H57" i="9"/>
  <c r="H57" i="2"/>
  <c r="H57" i="6"/>
  <c r="H57" i="10"/>
  <c r="H277" i="20"/>
  <c r="H279" i="22"/>
  <c r="H278" i="23"/>
  <c r="H277" i="24"/>
  <c r="H279" i="26"/>
  <c r="H278" i="27"/>
  <c r="H277" i="28"/>
  <c r="H279" i="30"/>
  <c r="H278" i="31"/>
  <c r="H277" i="32"/>
  <c r="H289" i="34"/>
  <c r="H289" i="2"/>
  <c r="H289" i="6"/>
  <c r="H289" i="10"/>
  <c r="H289" i="14"/>
  <c r="H289" i="18"/>
  <c r="H289" i="22"/>
  <c r="H289" i="26"/>
  <c r="H289" i="30"/>
  <c r="H290" i="34"/>
  <c r="H290" i="4"/>
  <c r="H290" i="8"/>
  <c r="H290" i="12"/>
  <c r="H290" i="16"/>
  <c r="H290" i="20"/>
  <c r="H290" i="24"/>
  <c r="H290" i="28"/>
  <c r="H290" i="32"/>
  <c r="H277" i="9"/>
  <c r="H279" i="11"/>
  <c r="H278" i="12"/>
  <c r="H277" i="13"/>
  <c r="H279" i="15"/>
  <c r="H278" i="16"/>
  <c r="H277" i="17"/>
  <c r="H279" i="19"/>
  <c r="H278" i="20"/>
  <c r="H277" i="21"/>
  <c r="H279" i="23"/>
  <c r="H278" i="24"/>
  <c r="H277" i="25"/>
  <c r="H279" i="27"/>
  <c r="H278" i="28"/>
  <c r="H277" i="29"/>
  <c r="H279" i="31"/>
  <c r="H278" i="32"/>
  <c r="H57" i="34"/>
  <c r="H57" i="4"/>
  <c r="H57" i="8"/>
  <c r="H57" i="12"/>
  <c r="H389" i="30"/>
  <c r="H279" i="33"/>
  <c r="H278" i="34"/>
  <c r="H277" i="1"/>
  <c r="H279" i="3"/>
  <c r="H278" i="4"/>
  <c r="H277" i="5"/>
  <c r="H279" i="7"/>
  <c r="H278" i="8"/>
  <c r="H57" i="3"/>
  <c r="H389" i="32"/>
  <c r="H279" i="34"/>
  <c r="H278" i="1"/>
  <c r="H277" i="2"/>
  <c r="H279" i="4"/>
  <c r="H278" i="5"/>
  <c r="H277" i="6"/>
  <c r="H279" i="8"/>
  <c r="H278" i="9"/>
  <c r="H277" i="10"/>
  <c r="H279" i="12"/>
  <c r="H278" i="13"/>
  <c r="H277" i="14"/>
  <c r="H279" i="16"/>
  <c r="H278" i="17"/>
  <c r="H277" i="18"/>
  <c r="H279" i="20"/>
  <c r="H278" i="21"/>
  <c r="H277" i="22"/>
  <c r="H279" i="24"/>
  <c r="H278" i="25"/>
  <c r="H277" i="26"/>
  <c r="H279" i="28"/>
  <c r="H278" i="29"/>
  <c r="H277" i="30"/>
  <c r="H279" i="32"/>
  <c r="H289" i="1"/>
  <c r="H289" i="5"/>
  <c r="H289" i="9"/>
  <c r="H289" i="13"/>
  <c r="H289" i="17"/>
  <c r="H289" i="21"/>
  <c r="H289" i="25"/>
  <c r="H289" i="29"/>
  <c r="H290" i="33"/>
  <c r="H290" i="3"/>
  <c r="H290" i="7"/>
  <c r="H290" i="11"/>
  <c r="H290" i="15"/>
  <c r="H290" i="19"/>
  <c r="H290" i="23"/>
  <c r="H290" i="27"/>
  <c r="H290" i="31"/>
  <c r="H57" i="33"/>
  <c r="H57" i="7"/>
  <c r="H57" i="11"/>
  <c r="H278" i="10"/>
  <c r="H277" i="11"/>
  <c r="H279" i="13"/>
  <c r="H278" i="14"/>
  <c r="H277" i="15"/>
  <c r="H279" i="17"/>
  <c r="H278" i="18"/>
  <c r="H277" i="19"/>
  <c r="H279" i="21"/>
  <c r="H278" i="22"/>
  <c r="H277" i="23"/>
  <c r="H279" i="25"/>
  <c r="H278" i="26"/>
  <c r="H277" i="27"/>
  <c r="H279" i="29"/>
  <c r="H278" i="30"/>
  <c r="H277" i="31"/>
  <c r="H289" i="33"/>
  <c r="H289" i="4"/>
  <c r="H289" i="8"/>
  <c r="H289" i="12"/>
  <c r="H289" i="16"/>
  <c r="H289" i="20"/>
  <c r="H289" i="24"/>
  <c r="H289" i="28"/>
  <c r="H289" i="32"/>
  <c r="H290" i="2"/>
  <c r="H290" i="6"/>
  <c r="H290" i="10"/>
  <c r="H290" i="14"/>
  <c r="H290" i="18"/>
  <c r="H290" i="22"/>
  <c r="H290" i="26"/>
  <c r="H290" i="30"/>
  <c r="H389" i="34"/>
  <c r="H389" i="1"/>
  <c r="H100" i="1"/>
  <c r="H100" i="2"/>
  <c r="H100" i="3"/>
  <c r="H100" i="4"/>
  <c r="H100" i="5"/>
  <c r="H389" i="6"/>
  <c r="H100" i="6"/>
  <c r="H389" i="7"/>
  <c r="H100" i="7"/>
  <c r="H100" i="8"/>
  <c r="H100" i="9"/>
  <c r="H100" i="10"/>
  <c r="H100" i="11"/>
  <c r="H100" i="12"/>
  <c r="H100" i="13"/>
  <c r="H57" i="13"/>
  <c r="H389" i="14"/>
  <c r="H100" i="14"/>
  <c r="H389" i="15"/>
  <c r="H100" i="15"/>
  <c r="H389" i="16"/>
  <c r="H100" i="16"/>
  <c r="H57" i="16"/>
  <c r="H389" i="17"/>
  <c r="H100" i="17"/>
  <c r="H57" i="17"/>
  <c r="H100" i="18"/>
  <c r="H389" i="19"/>
  <c r="H100" i="19"/>
  <c r="H100" i="20"/>
  <c r="H57" i="20"/>
  <c r="H100" i="21"/>
  <c r="H57" i="21"/>
  <c r="H100" i="23"/>
  <c r="H100" i="22"/>
  <c r="H389" i="23"/>
  <c r="H100" i="24"/>
  <c r="H57" i="24"/>
  <c r="H100" i="25"/>
  <c r="H57" i="25"/>
  <c r="H100" i="26"/>
  <c r="H100" i="27"/>
  <c r="H57" i="28"/>
  <c r="H100" i="28"/>
  <c r="H100" i="30"/>
  <c r="H100" i="29"/>
  <c r="H57" i="29"/>
  <c r="H100" i="31"/>
  <c r="H100" i="32"/>
  <c r="H57" i="32"/>
  <c r="H100" i="33"/>
  <c r="H57" i="15"/>
  <c r="H57" i="19"/>
  <c r="H57" i="23"/>
  <c r="H57" i="27"/>
  <c r="H57" i="31"/>
  <c r="H57" i="14"/>
  <c r="H57" i="18"/>
  <c r="H57" i="22"/>
  <c r="H57" i="26"/>
  <c r="H57" i="30"/>
  <c r="H100" i="34"/>
  <c r="G592" i="32"/>
  <c r="G593" i="32"/>
  <c r="G594" i="32"/>
  <c r="G595" i="32"/>
  <c r="G596" i="32"/>
  <c r="G597" i="32"/>
  <c r="G598" i="32"/>
  <c r="G599" i="32"/>
  <c r="G600" i="32"/>
  <c r="G601" i="32"/>
  <c r="G602" i="32"/>
  <c r="G604" i="32"/>
  <c r="G605" i="32"/>
  <c r="G606" i="32"/>
  <c r="G607" i="32"/>
  <c r="G608" i="32"/>
  <c r="G609" i="32"/>
  <c r="G610" i="32"/>
  <c r="G611" i="32"/>
  <c r="G612" i="32"/>
  <c r="G613" i="32"/>
  <c r="G614" i="32"/>
  <c r="G615" i="32"/>
  <c r="G616" i="32"/>
  <c r="G617" i="32"/>
  <c r="G592" i="31"/>
  <c r="G593" i="31"/>
  <c r="G594" i="31"/>
  <c r="G595" i="31"/>
  <c r="G596" i="31"/>
  <c r="G597" i="31"/>
  <c r="G598" i="31"/>
  <c r="G599" i="31"/>
  <c r="G600" i="31"/>
  <c r="G601" i="31"/>
  <c r="G602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592" i="30"/>
  <c r="G593" i="30"/>
  <c r="G594" i="30"/>
  <c r="G595" i="30"/>
  <c r="G596" i="30"/>
  <c r="G597" i="30"/>
  <c r="G598" i="30"/>
  <c r="G599" i="30"/>
  <c r="G600" i="30"/>
  <c r="G601" i="30"/>
  <c r="G602" i="30"/>
  <c r="G604" i="30"/>
  <c r="G605" i="30"/>
  <c r="G606" i="30"/>
  <c r="G607" i="30"/>
  <c r="G608" i="30"/>
  <c r="G609" i="30"/>
  <c r="G610" i="30"/>
  <c r="G611" i="30"/>
  <c r="G612" i="30"/>
  <c r="G613" i="30"/>
  <c r="G614" i="30"/>
  <c r="G615" i="30"/>
  <c r="G616" i="30"/>
  <c r="G617" i="30"/>
  <c r="G592" i="29"/>
  <c r="G593" i="29"/>
  <c r="G594" i="29"/>
  <c r="G595" i="29"/>
  <c r="G596" i="29"/>
  <c r="G597" i="29"/>
  <c r="G598" i="29"/>
  <c r="G599" i="29"/>
  <c r="G600" i="29"/>
  <c r="G601" i="29"/>
  <c r="G602" i="29"/>
  <c r="G604" i="29"/>
  <c r="G605" i="29"/>
  <c r="G606" i="29"/>
  <c r="G607" i="29"/>
  <c r="G608" i="29"/>
  <c r="G609" i="29"/>
  <c r="G610" i="29"/>
  <c r="G611" i="29"/>
  <c r="G612" i="29"/>
  <c r="G613" i="29"/>
  <c r="G614" i="29"/>
  <c r="G615" i="29"/>
  <c r="G616" i="29"/>
  <c r="G617" i="29"/>
  <c r="G592" i="28"/>
  <c r="G593" i="28"/>
  <c r="G594" i="28"/>
  <c r="G595" i="28"/>
  <c r="G596" i="28"/>
  <c r="G597" i="28"/>
  <c r="G598" i="28"/>
  <c r="G599" i="28"/>
  <c r="G600" i="28"/>
  <c r="G601" i="28"/>
  <c r="G602" i="28"/>
  <c r="G604" i="28"/>
  <c r="G605" i="28"/>
  <c r="G606" i="28"/>
  <c r="G607" i="28"/>
  <c r="G608" i="28"/>
  <c r="G609" i="28"/>
  <c r="G610" i="28"/>
  <c r="G611" i="28"/>
  <c r="G612" i="28"/>
  <c r="G613" i="28"/>
  <c r="G614" i="28"/>
  <c r="G615" i="28"/>
  <c r="G616" i="28"/>
  <c r="G617" i="28"/>
  <c r="G592" i="27"/>
  <c r="G593" i="27"/>
  <c r="G594" i="27"/>
  <c r="G595" i="27"/>
  <c r="G596" i="27"/>
  <c r="G597" i="27"/>
  <c r="G598" i="27"/>
  <c r="G599" i="27"/>
  <c r="G600" i="27"/>
  <c r="G601" i="27"/>
  <c r="G602" i="27"/>
  <c r="G604" i="27"/>
  <c r="G605" i="27"/>
  <c r="G606" i="27"/>
  <c r="G607" i="27"/>
  <c r="G608" i="27"/>
  <c r="G609" i="27"/>
  <c r="G610" i="27"/>
  <c r="G611" i="27"/>
  <c r="G612" i="27"/>
  <c r="G613" i="27"/>
  <c r="G614" i="27"/>
  <c r="G615" i="27"/>
  <c r="G616" i="27"/>
  <c r="G617" i="27"/>
  <c r="G592" i="26"/>
  <c r="G593" i="26"/>
  <c r="G594" i="26"/>
  <c r="G595" i="26"/>
  <c r="G596" i="26"/>
  <c r="G597" i="26"/>
  <c r="G598" i="26"/>
  <c r="G599" i="26"/>
  <c r="G600" i="26"/>
  <c r="G601" i="26"/>
  <c r="G602" i="26"/>
  <c r="G604" i="26"/>
  <c r="G605" i="26"/>
  <c r="G606" i="26"/>
  <c r="G607" i="26"/>
  <c r="G608" i="26"/>
  <c r="G609" i="26"/>
  <c r="G610" i="26"/>
  <c r="G611" i="26"/>
  <c r="G612" i="26"/>
  <c r="G613" i="26"/>
  <c r="G614" i="26"/>
  <c r="G615" i="26"/>
  <c r="G616" i="26"/>
  <c r="G617" i="26"/>
  <c r="G592" i="25"/>
  <c r="G593" i="25"/>
  <c r="G594" i="25"/>
  <c r="G595" i="25"/>
  <c r="G596" i="25"/>
  <c r="G597" i="25"/>
  <c r="G598" i="25"/>
  <c r="G599" i="25"/>
  <c r="G600" i="25"/>
  <c r="G601" i="25"/>
  <c r="G602" i="25"/>
  <c r="G604" i="25"/>
  <c r="G605" i="25"/>
  <c r="G606" i="25"/>
  <c r="G607" i="25"/>
  <c r="G608" i="25"/>
  <c r="G609" i="25"/>
  <c r="G610" i="25"/>
  <c r="G611" i="25"/>
  <c r="G612" i="25"/>
  <c r="G613" i="25"/>
  <c r="G614" i="25"/>
  <c r="G615" i="25"/>
  <c r="G616" i="25"/>
  <c r="G617" i="25"/>
  <c r="G592" i="24"/>
  <c r="G593" i="24"/>
  <c r="G594" i="24"/>
  <c r="G595" i="24"/>
  <c r="G596" i="24"/>
  <c r="G597" i="24"/>
  <c r="G598" i="24"/>
  <c r="G599" i="24"/>
  <c r="G600" i="24"/>
  <c r="G601" i="24"/>
  <c r="G602" i="24"/>
  <c r="G604" i="24"/>
  <c r="G605" i="24"/>
  <c r="G606" i="24"/>
  <c r="G607" i="24"/>
  <c r="G608" i="24"/>
  <c r="G609" i="24"/>
  <c r="G610" i="24"/>
  <c r="G611" i="24"/>
  <c r="G612" i="24"/>
  <c r="G613" i="24"/>
  <c r="G614" i="24"/>
  <c r="G615" i="24"/>
  <c r="G616" i="24"/>
  <c r="G617" i="24"/>
  <c r="G592" i="23"/>
  <c r="G593" i="23"/>
  <c r="G594" i="23"/>
  <c r="G595" i="23"/>
  <c r="G596" i="23"/>
  <c r="G597" i="23"/>
  <c r="G598" i="23"/>
  <c r="G599" i="23"/>
  <c r="G600" i="23"/>
  <c r="G601" i="23"/>
  <c r="G602" i="23"/>
  <c r="G604" i="23"/>
  <c r="G605" i="23"/>
  <c r="G606" i="23"/>
  <c r="G607" i="23"/>
  <c r="G608" i="23"/>
  <c r="G609" i="23"/>
  <c r="G610" i="23"/>
  <c r="G611" i="23"/>
  <c r="G612" i="23"/>
  <c r="G613" i="23"/>
  <c r="G614" i="23"/>
  <c r="G615" i="23"/>
  <c r="G616" i="23"/>
  <c r="G617" i="23"/>
  <c r="G592" i="22"/>
  <c r="G593" i="22"/>
  <c r="G594" i="22"/>
  <c r="G595" i="22"/>
  <c r="G596" i="22"/>
  <c r="G597" i="22"/>
  <c r="G598" i="22"/>
  <c r="G599" i="22"/>
  <c r="G600" i="22"/>
  <c r="G601" i="22"/>
  <c r="G602" i="22"/>
  <c r="G604" i="22"/>
  <c r="G605" i="22"/>
  <c r="G606" i="22"/>
  <c r="G607" i="22"/>
  <c r="G608" i="22"/>
  <c r="G609" i="22"/>
  <c r="G610" i="22"/>
  <c r="G611" i="22"/>
  <c r="G612" i="22"/>
  <c r="G613" i="22"/>
  <c r="G614" i="22"/>
  <c r="G615" i="22"/>
  <c r="G616" i="22"/>
  <c r="G617" i="22"/>
  <c r="G592" i="21"/>
  <c r="G593" i="21"/>
  <c r="G594" i="21"/>
  <c r="G595" i="21"/>
  <c r="G596" i="21"/>
  <c r="G597" i="21"/>
  <c r="G598" i="21"/>
  <c r="G599" i="21"/>
  <c r="G600" i="21"/>
  <c r="G601" i="21"/>
  <c r="G602" i="21"/>
  <c r="G604" i="21"/>
  <c r="G605" i="21"/>
  <c r="G606" i="21"/>
  <c r="G607" i="21"/>
  <c r="G608" i="21"/>
  <c r="G609" i="21"/>
  <c r="G610" i="21"/>
  <c r="G611" i="21"/>
  <c r="G612" i="21"/>
  <c r="G613" i="21"/>
  <c r="G614" i="21"/>
  <c r="G615" i="21"/>
  <c r="G616" i="21"/>
  <c r="G617" i="21"/>
  <c r="G592" i="20"/>
  <c r="G593" i="20"/>
  <c r="G594" i="20"/>
  <c r="G595" i="20"/>
  <c r="G596" i="20"/>
  <c r="G597" i="20"/>
  <c r="G598" i="20"/>
  <c r="G599" i="20"/>
  <c r="G600" i="20"/>
  <c r="G601" i="20"/>
  <c r="G602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592" i="19"/>
  <c r="G593" i="19"/>
  <c r="G594" i="19"/>
  <c r="G595" i="19"/>
  <c r="G596" i="19"/>
  <c r="G597" i="19"/>
  <c r="G598" i="19"/>
  <c r="G599" i="19"/>
  <c r="G600" i="19"/>
  <c r="G601" i="19"/>
  <c r="G602" i="19"/>
  <c r="G604" i="19"/>
  <c r="G605" i="19"/>
  <c r="G606" i="19"/>
  <c r="G607" i="19"/>
  <c r="G608" i="19"/>
  <c r="G609" i="19"/>
  <c r="G610" i="19"/>
  <c r="G611" i="19"/>
  <c r="G612" i="19"/>
  <c r="G613" i="19"/>
  <c r="G614" i="19"/>
  <c r="G615" i="19"/>
  <c r="G616" i="19"/>
  <c r="G617" i="19"/>
  <c r="G592" i="18"/>
  <c r="G593" i="18"/>
  <c r="G594" i="18"/>
  <c r="G595" i="18"/>
  <c r="G596" i="18"/>
  <c r="G597" i="18"/>
  <c r="G598" i="18"/>
  <c r="G599" i="18"/>
  <c r="G600" i="18"/>
  <c r="G601" i="18"/>
  <c r="G602" i="18"/>
  <c r="G604" i="18"/>
  <c r="G605" i="18"/>
  <c r="G606" i="18"/>
  <c r="G607" i="18"/>
  <c r="G608" i="18"/>
  <c r="G609" i="18"/>
  <c r="G610" i="18"/>
  <c r="G611" i="18"/>
  <c r="G612" i="18"/>
  <c r="G613" i="18"/>
  <c r="G614" i="18"/>
  <c r="G615" i="18"/>
  <c r="G616" i="18"/>
  <c r="G617" i="18"/>
  <c r="G592" i="17"/>
  <c r="G593" i="17"/>
  <c r="G594" i="17"/>
  <c r="G595" i="17"/>
  <c r="G596" i="17"/>
  <c r="G597" i="17"/>
  <c r="G598" i="17"/>
  <c r="G599" i="17"/>
  <c r="G600" i="17"/>
  <c r="G601" i="17"/>
  <c r="G602" i="17"/>
  <c r="G604" i="17"/>
  <c r="G605" i="17"/>
  <c r="G606" i="17"/>
  <c r="G607" i="17"/>
  <c r="G608" i="17"/>
  <c r="G609" i="17"/>
  <c r="G610" i="17"/>
  <c r="G611" i="17"/>
  <c r="G612" i="17"/>
  <c r="G613" i="17"/>
  <c r="G614" i="17"/>
  <c r="G615" i="17"/>
  <c r="G616" i="17"/>
  <c r="G617" i="17"/>
  <c r="G592" i="16"/>
  <c r="G593" i="16"/>
  <c r="G594" i="16"/>
  <c r="G595" i="16"/>
  <c r="G596" i="16"/>
  <c r="G597" i="16"/>
  <c r="G598" i="16"/>
  <c r="G599" i="16"/>
  <c r="G600" i="16"/>
  <c r="G601" i="16"/>
  <c r="G602" i="16"/>
  <c r="G604" i="16"/>
  <c r="G605" i="16"/>
  <c r="G606" i="16"/>
  <c r="G607" i="16"/>
  <c r="G608" i="16"/>
  <c r="G609" i="16"/>
  <c r="G610" i="16"/>
  <c r="G611" i="16"/>
  <c r="G612" i="16"/>
  <c r="G613" i="16"/>
  <c r="G614" i="16"/>
  <c r="G615" i="16"/>
  <c r="G616" i="16"/>
  <c r="G617" i="16"/>
  <c r="G592" i="15"/>
  <c r="G593" i="15"/>
  <c r="G594" i="15"/>
  <c r="G595" i="15"/>
  <c r="G596" i="15"/>
  <c r="G597" i="15"/>
  <c r="G598" i="15"/>
  <c r="G599" i="15"/>
  <c r="G600" i="15"/>
  <c r="G601" i="15"/>
  <c r="G602" i="15"/>
  <c r="G604" i="15"/>
  <c r="G605" i="15"/>
  <c r="G606" i="15"/>
  <c r="G607" i="15"/>
  <c r="G608" i="15"/>
  <c r="G609" i="15"/>
  <c r="G610" i="15"/>
  <c r="G611" i="15"/>
  <c r="G612" i="15"/>
  <c r="G613" i="15"/>
  <c r="G614" i="15"/>
  <c r="G615" i="15"/>
  <c r="G616" i="15"/>
  <c r="G617" i="15"/>
  <c r="G592" i="14"/>
  <c r="G593" i="14"/>
  <c r="G594" i="14"/>
  <c r="G595" i="14"/>
  <c r="G596" i="14"/>
  <c r="G597" i="14"/>
  <c r="G598" i="14"/>
  <c r="G599" i="14"/>
  <c r="G600" i="14"/>
  <c r="G601" i="14"/>
  <c r="G602" i="14"/>
  <c r="G604" i="14"/>
  <c r="G605" i="14"/>
  <c r="G606" i="14"/>
  <c r="G607" i="14"/>
  <c r="G608" i="14"/>
  <c r="G609" i="14"/>
  <c r="G610" i="14"/>
  <c r="G611" i="14"/>
  <c r="G612" i="14"/>
  <c r="G613" i="14"/>
  <c r="G614" i="14"/>
  <c r="G615" i="14"/>
  <c r="G616" i="14"/>
  <c r="G617" i="14"/>
  <c r="G592" i="13"/>
  <c r="G593" i="13"/>
  <c r="G594" i="13"/>
  <c r="G595" i="13"/>
  <c r="G596" i="13"/>
  <c r="G597" i="13"/>
  <c r="G598" i="13"/>
  <c r="G599" i="13"/>
  <c r="G600" i="13"/>
  <c r="G601" i="13"/>
  <c r="G602" i="13"/>
  <c r="G604" i="13"/>
  <c r="G605" i="13"/>
  <c r="G606" i="13"/>
  <c r="G607" i="13"/>
  <c r="G608" i="13"/>
  <c r="G609" i="13"/>
  <c r="G610" i="13"/>
  <c r="G611" i="13"/>
  <c r="G612" i="13"/>
  <c r="G613" i="13"/>
  <c r="G614" i="13"/>
  <c r="G615" i="13"/>
  <c r="G616" i="13"/>
  <c r="G617" i="13"/>
  <c r="G592" i="12"/>
  <c r="G593" i="12"/>
  <c r="G594" i="12"/>
  <c r="G595" i="12"/>
  <c r="G596" i="12"/>
  <c r="G597" i="12"/>
  <c r="G598" i="12"/>
  <c r="G599" i="12"/>
  <c r="G600" i="12"/>
  <c r="G601" i="12"/>
  <c r="G602" i="12"/>
  <c r="G604" i="12"/>
  <c r="G605" i="12"/>
  <c r="G606" i="12"/>
  <c r="G607" i="12"/>
  <c r="G608" i="12"/>
  <c r="G609" i="12"/>
  <c r="G610" i="12"/>
  <c r="G611" i="12"/>
  <c r="G612" i="12"/>
  <c r="G613" i="12"/>
  <c r="G614" i="12"/>
  <c r="G615" i="12"/>
  <c r="G616" i="12"/>
  <c r="G617" i="12"/>
  <c r="G592" i="11"/>
  <c r="G593" i="11"/>
  <c r="G594" i="11"/>
  <c r="G595" i="11"/>
  <c r="G596" i="11"/>
  <c r="G597" i="11"/>
  <c r="G598" i="11"/>
  <c r="G599" i="11"/>
  <c r="G600" i="11"/>
  <c r="G601" i="11"/>
  <c r="G602" i="11"/>
  <c r="G604" i="11"/>
  <c r="G605" i="11"/>
  <c r="G606" i="11"/>
  <c r="G607" i="11"/>
  <c r="G608" i="11"/>
  <c r="G609" i="11"/>
  <c r="G610" i="11"/>
  <c r="G611" i="11"/>
  <c r="G612" i="11"/>
  <c r="G613" i="11"/>
  <c r="G614" i="11"/>
  <c r="G615" i="11"/>
  <c r="G616" i="11"/>
  <c r="G617" i="11"/>
  <c r="G592" i="10"/>
  <c r="G593" i="10"/>
  <c r="G594" i="10"/>
  <c r="G595" i="10"/>
  <c r="G596" i="10"/>
  <c r="G597" i="10"/>
  <c r="G598" i="10"/>
  <c r="G599" i="10"/>
  <c r="G600" i="10"/>
  <c r="G601" i="10"/>
  <c r="G602" i="10"/>
  <c r="G604" i="10"/>
  <c r="G605" i="10"/>
  <c r="G606" i="10"/>
  <c r="G607" i="10"/>
  <c r="G608" i="10"/>
  <c r="G609" i="10"/>
  <c r="G610" i="10"/>
  <c r="G611" i="10"/>
  <c r="G612" i="10"/>
  <c r="G613" i="10"/>
  <c r="G614" i="10"/>
  <c r="G615" i="10"/>
  <c r="G616" i="10"/>
  <c r="G617" i="10"/>
  <c r="G592" i="9"/>
  <c r="G593" i="9"/>
  <c r="G594" i="9"/>
  <c r="G595" i="9"/>
  <c r="G596" i="9"/>
  <c r="G597" i="9"/>
  <c r="G598" i="9"/>
  <c r="G599" i="9"/>
  <c r="G600" i="9"/>
  <c r="G601" i="9"/>
  <c r="G602" i="9"/>
  <c r="G604" i="9"/>
  <c r="G605" i="9"/>
  <c r="G606" i="9"/>
  <c r="G607" i="9"/>
  <c r="G608" i="9"/>
  <c r="G609" i="9"/>
  <c r="G610" i="9"/>
  <c r="G611" i="9"/>
  <c r="G612" i="9"/>
  <c r="G613" i="9"/>
  <c r="G614" i="9"/>
  <c r="G615" i="9"/>
  <c r="G616" i="9"/>
  <c r="G617" i="9"/>
  <c r="G592" i="8"/>
  <c r="G593" i="8"/>
  <c r="G594" i="8"/>
  <c r="G595" i="8"/>
  <c r="G596" i="8"/>
  <c r="G597" i="8"/>
  <c r="G598" i="8"/>
  <c r="G599" i="8"/>
  <c r="G600" i="8"/>
  <c r="G601" i="8"/>
  <c r="G602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592" i="7"/>
  <c r="G593" i="7"/>
  <c r="G594" i="7"/>
  <c r="G595" i="7"/>
  <c r="G596" i="7"/>
  <c r="G597" i="7"/>
  <c r="G598" i="7"/>
  <c r="G599" i="7"/>
  <c r="G600" i="7"/>
  <c r="G601" i="7"/>
  <c r="G602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592" i="6"/>
  <c r="G593" i="6"/>
  <c r="G594" i="6"/>
  <c r="G595" i="6"/>
  <c r="G596" i="6"/>
  <c r="G597" i="6"/>
  <c r="G598" i="6"/>
  <c r="G599" i="6"/>
  <c r="G600" i="6"/>
  <c r="G601" i="6"/>
  <c r="G602" i="6"/>
  <c r="G604" i="6"/>
  <c r="G605" i="6"/>
  <c r="G606" i="6"/>
  <c r="G607" i="6"/>
  <c r="G608" i="6"/>
  <c r="G609" i="6"/>
  <c r="G610" i="6"/>
  <c r="G611" i="6"/>
  <c r="G612" i="6"/>
  <c r="G613" i="6"/>
  <c r="G614" i="6"/>
  <c r="G615" i="6"/>
  <c r="G616" i="6"/>
  <c r="G617" i="6"/>
  <c r="G592" i="5"/>
  <c r="G593" i="5"/>
  <c r="G594" i="5"/>
  <c r="G595" i="5"/>
  <c r="G596" i="5"/>
  <c r="G597" i="5"/>
  <c r="G598" i="5"/>
  <c r="G599" i="5"/>
  <c r="G600" i="5"/>
  <c r="G601" i="5"/>
  <c r="G602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592" i="4"/>
  <c r="G593" i="4"/>
  <c r="G594" i="4"/>
  <c r="G595" i="4"/>
  <c r="G596" i="4"/>
  <c r="G597" i="4"/>
  <c r="G598" i="4"/>
  <c r="G599" i="4"/>
  <c r="G600" i="4"/>
  <c r="G601" i="4"/>
  <c r="G602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592" i="3"/>
  <c r="G593" i="3"/>
  <c r="G594" i="3"/>
  <c r="G595" i="3"/>
  <c r="G596" i="3"/>
  <c r="G597" i="3"/>
  <c r="G598" i="3"/>
  <c r="G599" i="3"/>
  <c r="G600" i="3"/>
  <c r="G601" i="3"/>
  <c r="G602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592" i="2"/>
  <c r="G593" i="2"/>
  <c r="G594" i="2"/>
  <c r="G595" i="2"/>
  <c r="G596" i="2"/>
  <c r="G597" i="2"/>
  <c r="G598" i="2"/>
  <c r="G599" i="2"/>
  <c r="G600" i="2"/>
  <c r="G601" i="2"/>
  <c r="G602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592" i="1"/>
  <c r="G593" i="1"/>
  <c r="G594" i="1"/>
  <c r="G595" i="1"/>
  <c r="G596" i="1"/>
  <c r="G597" i="1"/>
  <c r="G598" i="1"/>
  <c r="G599" i="1"/>
  <c r="G600" i="1"/>
  <c r="G601" i="1"/>
  <c r="G602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592" i="34"/>
  <c r="G593" i="34"/>
  <c r="G594" i="34"/>
  <c r="G595" i="34"/>
  <c r="G596" i="34"/>
  <c r="G597" i="34"/>
  <c r="G598" i="34"/>
  <c r="G599" i="34"/>
  <c r="G600" i="34"/>
  <c r="G601" i="34"/>
  <c r="G602" i="34"/>
  <c r="G604" i="34"/>
  <c r="G605" i="34"/>
  <c r="G606" i="34"/>
  <c r="G607" i="34"/>
  <c r="G608" i="34"/>
  <c r="G609" i="34"/>
  <c r="G610" i="34"/>
  <c r="G611" i="34"/>
  <c r="G612" i="34"/>
  <c r="G613" i="34"/>
  <c r="G614" i="34"/>
  <c r="G615" i="34"/>
  <c r="G616" i="34"/>
  <c r="G617" i="34"/>
  <c r="G592" i="33"/>
  <c r="G593" i="33"/>
  <c r="G594" i="33"/>
  <c r="G595" i="33"/>
  <c r="G596" i="33"/>
  <c r="G597" i="33"/>
  <c r="G598" i="33"/>
  <c r="G599" i="33"/>
  <c r="G600" i="33"/>
  <c r="G601" i="33"/>
  <c r="G602" i="33"/>
  <c r="G604" i="33"/>
  <c r="G605" i="33"/>
  <c r="G606" i="33"/>
  <c r="G607" i="33"/>
  <c r="G608" i="33"/>
  <c r="G609" i="33"/>
  <c r="G610" i="33"/>
  <c r="G611" i="33"/>
  <c r="G612" i="33"/>
  <c r="G613" i="33"/>
  <c r="G614" i="33"/>
  <c r="G615" i="33"/>
  <c r="G616" i="33"/>
  <c r="G617" i="33"/>
  <c r="G591" i="32"/>
  <c r="G591" i="31"/>
  <c r="G591" i="30"/>
  <c r="G591" i="29"/>
  <c r="G591" i="28"/>
  <c r="G591" i="27"/>
  <c r="G591" i="26"/>
  <c r="G591" i="25"/>
  <c r="G591" i="24"/>
  <c r="G591" i="23"/>
  <c r="G591" i="22"/>
  <c r="G591" i="21"/>
  <c r="G591" i="20"/>
  <c r="G591" i="19"/>
  <c r="G591" i="18"/>
  <c r="G591" i="17"/>
  <c r="G591" i="16"/>
  <c r="G591" i="15"/>
  <c r="G591" i="14"/>
  <c r="G591" i="13"/>
  <c r="G591" i="12"/>
  <c r="G591" i="11"/>
  <c r="G591" i="10"/>
  <c r="G591" i="9"/>
  <c r="G591" i="8"/>
  <c r="G591" i="7"/>
  <c r="G591" i="6"/>
  <c r="G591" i="5"/>
  <c r="G591" i="4"/>
  <c r="G591" i="3"/>
  <c r="G591" i="2"/>
  <c r="G591" i="1"/>
  <c r="G591" i="34"/>
  <c r="G591" i="33"/>
  <c r="G357" i="32"/>
  <c r="G358" i="32"/>
  <c r="G359" i="32"/>
  <c r="G360" i="32"/>
  <c r="G361" i="32"/>
  <c r="G362" i="32"/>
  <c r="G363" i="32"/>
  <c r="G364" i="32"/>
  <c r="G365" i="32"/>
  <c r="G366" i="32"/>
  <c r="G367" i="32"/>
  <c r="G368" i="32"/>
  <c r="G369" i="32"/>
  <c r="G370" i="32"/>
  <c r="G371" i="32"/>
  <c r="G372" i="32"/>
  <c r="G373" i="32"/>
  <c r="G374" i="32"/>
  <c r="G375" i="32"/>
  <c r="G376" i="32"/>
  <c r="G377" i="32"/>
  <c r="G378" i="32"/>
  <c r="G379" i="32"/>
  <c r="G380" i="32"/>
  <c r="G381" i="32"/>
  <c r="G382" i="32"/>
  <c r="G383" i="32"/>
  <c r="G384" i="32"/>
  <c r="G385" i="32"/>
  <c r="G388" i="32"/>
  <c r="G390" i="32"/>
  <c r="G391" i="32"/>
  <c r="G392" i="32"/>
  <c r="G393" i="32"/>
  <c r="G394" i="32"/>
  <c r="G395" i="32"/>
  <c r="G397" i="32"/>
  <c r="G401" i="32"/>
  <c r="G404" i="32"/>
  <c r="G405" i="32"/>
  <c r="G406" i="32"/>
  <c r="G407" i="32"/>
  <c r="G408" i="32"/>
  <c r="G409" i="32"/>
  <c r="G410" i="32"/>
  <c r="G411" i="32"/>
  <c r="G412" i="32"/>
  <c r="G413" i="32"/>
  <c r="G415" i="32"/>
  <c r="G416" i="32"/>
  <c r="G417" i="32"/>
  <c r="G418" i="32"/>
  <c r="G419" i="32"/>
  <c r="G420" i="32"/>
  <c r="G421" i="32"/>
  <c r="G422" i="32"/>
  <c r="G423" i="32"/>
  <c r="G424" i="32"/>
  <c r="G425" i="32"/>
  <c r="G426" i="32"/>
  <c r="G427" i="32"/>
  <c r="G428" i="32"/>
  <c r="G429" i="32"/>
  <c r="G430" i="32"/>
  <c r="G431" i="32"/>
  <c r="G432" i="32"/>
  <c r="G433" i="32"/>
  <c r="G434" i="32"/>
  <c r="G435" i="32"/>
  <c r="G436" i="32"/>
  <c r="G437" i="32"/>
  <c r="G440" i="32"/>
  <c r="G441" i="32"/>
  <c r="G442" i="32"/>
  <c r="G443" i="32"/>
  <c r="G444" i="32"/>
  <c r="G445" i="32"/>
  <c r="G449" i="32"/>
  <c r="G450" i="32"/>
  <c r="G451" i="32"/>
  <c r="G452" i="32"/>
  <c r="G453" i="32"/>
  <c r="G454" i="32"/>
  <c r="G455" i="32"/>
  <c r="G456" i="32"/>
  <c r="G457" i="32"/>
  <c r="G458" i="32"/>
  <c r="G459" i="32"/>
  <c r="G460" i="32"/>
  <c r="G461" i="32"/>
  <c r="G462" i="32"/>
  <c r="G463" i="32"/>
  <c r="G464" i="32"/>
  <c r="G465" i="32"/>
  <c r="G466" i="32"/>
  <c r="G467" i="32"/>
  <c r="G468" i="32"/>
  <c r="G469" i="32"/>
  <c r="G470" i="32"/>
  <c r="G471" i="32"/>
  <c r="G472" i="32"/>
  <c r="G473" i="32"/>
  <c r="G474" i="32"/>
  <c r="G475" i="32"/>
  <c r="G476" i="32"/>
  <c r="G477" i="32"/>
  <c r="G478" i="32"/>
  <c r="G479" i="32"/>
  <c r="G480" i="32"/>
  <c r="G481" i="32"/>
  <c r="G482" i="32"/>
  <c r="G483" i="32"/>
  <c r="G484" i="32"/>
  <c r="G485" i="32"/>
  <c r="G486" i="32"/>
  <c r="G487" i="32"/>
  <c r="G488" i="32"/>
  <c r="G489" i="32"/>
  <c r="G490" i="32"/>
  <c r="G491" i="32"/>
  <c r="G492" i="32"/>
  <c r="G493" i="32"/>
  <c r="G494" i="32"/>
  <c r="G495" i="32"/>
  <c r="G496" i="32"/>
  <c r="G497" i="32"/>
  <c r="G498" i="32"/>
  <c r="G499" i="32"/>
  <c r="G500" i="32"/>
  <c r="G501" i="32"/>
  <c r="G502" i="32"/>
  <c r="G503" i="32"/>
  <c r="G504" i="32"/>
  <c r="G505" i="32"/>
  <c r="G506" i="32"/>
  <c r="G507" i="32"/>
  <c r="G508" i="32"/>
  <c r="G509" i="32"/>
  <c r="G510" i="32"/>
  <c r="G511" i="32"/>
  <c r="G512" i="32"/>
  <c r="G513" i="32"/>
  <c r="G514" i="32"/>
  <c r="G515" i="32"/>
  <c r="G516" i="32"/>
  <c r="G517" i="32"/>
  <c r="G518" i="32"/>
  <c r="G519" i="32"/>
  <c r="G520" i="32"/>
  <c r="G521" i="32"/>
  <c r="G522" i="32"/>
  <c r="G523" i="32"/>
  <c r="G524" i="32"/>
  <c r="G525" i="32"/>
  <c r="G526" i="32"/>
  <c r="G527" i="32"/>
  <c r="G528" i="32"/>
  <c r="G529" i="32"/>
  <c r="G530" i="32"/>
  <c r="G531" i="32"/>
  <c r="G532" i="32"/>
  <c r="G533" i="32"/>
  <c r="G534" i="32"/>
  <c r="G535" i="32"/>
  <c r="G536" i="32"/>
  <c r="G537" i="32"/>
  <c r="G538" i="32"/>
  <c r="G539" i="32"/>
  <c r="G540" i="32"/>
  <c r="G541" i="32"/>
  <c r="G542" i="32"/>
  <c r="G543" i="32"/>
  <c r="G544" i="32"/>
  <c r="G545" i="32"/>
  <c r="G546" i="32"/>
  <c r="G547" i="32"/>
  <c r="G548" i="32"/>
  <c r="G549" i="32"/>
  <c r="G550" i="32"/>
  <c r="G551" i="32"/>
  <c r="G552" i="32"/>
  <c r="G553" i="32"/>
  <c r="G554" i="32"/>
  <c r="G555" i="32"/>
  <c r="G556" i="32"/>
  <c r="G557" i="32"/>
  <c r="G558" i="32"/>
  <c r="G560" i="32"/>
  <c r="G561" i="32"/>
  <c r="G562" i="32"/>
  <c r="G563" i="32"/>
  <c r="G564" i="32"/>
  <c r="G565" i="32"/>
  <c r="G566" i="32"/>
  <c r="G567" i="32"/>
  <c r="G568" i="32"/>
  <c r="G569" i="32"/>
  <c r="G570" i="32"/>
  <c r="G571" i="32"/>
  <c r="G572" i="32"/>
  <c r="G573" i="32"/>
  <c r="G574" i="32"/>
  <c r="G575" i="32"/>
  <c r="G576" i="32"/>
  <c r="G577" i="32"/>
  <c r="G578" i="32"/>
  <c r="G579" i="32"/>
  <c r="G580" i="32"/>
  <c r="G581" i="32"/>
  <c r="G582" i="32"/>
  <c r="G583" i="32"/>
  <c r="G584" i="32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8" i="31"/>
  <c r="G390" i="31"/>
  <c r="G391" i="31"/>
  <c r="G392" i="31"/>
  <c r="G393" i="31"/>
  <c r="G394" i="31"/>
  <c r="G395" i="31"/>
  <c r="G397" i="31"/>
  <c r="G401" i="31"/>
  <c r="G404" i="31"/>
  <c r="G405" i="31"/>
  <c r="G406" i="31"/>
  <c r="G407" i="31"/>
  <c r="G408" i="31"/>
  <c r="G409" i="31"/>
  <c r="G410" i="31"/>
  <c r="G411" i="31"/>
  <c r="G412" i="31"/>
  <c r="G413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40" i="31"/>
  <c r="G441" i="31"/>
  <c r="G442" i="31"/>
  <c r="G443" i="31"/>
  <c r="G444" i="31"/>
  <c r="G445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357" i="30"/>
  <c r="G358" i="30"/>
  <c r="G359" i="30"/>
  <c r="G360" i="30"/>
  <c r="G361" i="30"/>
  <c r="G362" i="30"/>
  <c r="G363" i="30"/>
  <c r="G364" i="30"/>
  <c r="G365" i="30"/>
  <c r="G366" i="30"/>
  <c r="G367" i="30"/>
  <c r="G368" i="30"/>
  <c r="G369" i="30"/>
  <c r="G370" i="30"/>
  <c r="G371" i="30"/>
  <c r="G372" i="30"/>
  <c r="G373" i="30"/>
  <c r="G374" i="30"/>
  <c r="G375" i="30"/>
  <c r="G376" i="30"/>
  <c r="G377" i="30"/>
  <c r="G378" i="30"/>
  <c r="G379" i="30"/>
  <c r="G380" i="30"/>
  <c r="G381" i="30"/>
  <c r="G382" i="30"/>
  <c r="G383" i="30"/>
  <c r="G384" i="30"/>
  <c r="G385" i="30"/>
  <c r="G388" i="30"/>
  <c r="G390" i="30"/>
  <c r="G391" i="30"/>
  <c r="G392" i="30"/>
  <c r="G393" i="30"/>
  <c r="G394" i="30"/>
  <c r="G395" i="30"/>
  <c r="G397" i="30"/>
  <c r="G401" i="30"/>
  <c r="G404" i="30"/>
  <c r="G405" i="30"/>
  <c r="G406" i="30"/>
  <c r="G407" i="30"/>
  <c r="G408" i="30"/>
  <c r="G409" i="30"/>
  <c r="G410" i="30"/>
  <c r="G411" i="30"/>
  <c r="G412" i="30"/>
  <c r="G413" i="30"/>
  <c r="G415" i="30"/>
  <c r="G416" i="30"/>
  <c r="G417" i="30"/>
  <c r="G418" i="30"/>
  <c r="G419" i="30"/>
  <c r="G420" i="30"/>
  <c r="G421" i="30"/>
  <c r="G422" i="30"/>
  <c r="G423" i="30"/>
  <c r="G424" i="30"/>
  <c r="G425" i="30"/>
  <c r="G426" i="30"/>
  <c r="G427" i="30"/>
  <c r="G428" i="30"/>
  <c r="G429" i="30"/>
  <c r="G430" i="30"/>
  <c r="G431" i="30"/>
  <c r="G432" i="30"/>
  <c r="G433" i="30"/>
  <c r="G434" i="30"/>
  <c r="G435" i="30"/>
  <c r="G436" i="30"/>
  <c r="G437" i="30"/>
  <c r="G440" i="30"/>
  <c r="G441" i="30"/>
  <c r="G442" i="30"/>
  <c r="G443" i="30"/>
  <c r="G444" i="30"/>
  <c r="G445" i="30"/>
  <c r="G449" i="30"/>
  <c r="G450" i="30"/>
  <c r="G451" i="30"/>
  <c r="G452" i="30"/>
  <c r="G453" i="30"/>
  <c r="G454" i="30"/>
  <c r="G455" i="30"/>
  <c r="G456" i="30"/>
  <c r="G457" i="30"/>
  <c r="G458" i="30"/>
  <c r="G459" i="30"/>
  <c r="G460" i="30"/>
  <c r="G461" i="30"/>
  <c r="G462" i="30"/>
  <c r="G463" i="30"/>
  <c r="G464" i="30"/>
  <c r="G465" i="30"/>
  <c r="G466" i="30"/>
  <c r="G467" i="30"/>
  <c r="G468" i="30"/>
  <c r="G469" i="30"/>
  <c r="G470" i="30"/>
  <c r="G471" i="30"/>
  <c r="G472" i="30"/>
  <c r="G473" i="30"/>
  <c r="G474" i="30"/>
  <c r="G475" i="30"/>
  <c r="G476" i="30"/>
  <c r="G477" i="30"/>
  <c r="G478" i="30"/>
  <c r="G479" i="30"/>
  <c r="G480" i="30"/>
  <c r="G481" i="30"/>
  <c r="G482" i="30"/>
  <c r="G483" i="30"/>
  <c r="G484" i="30"/>
  <c r="G485" i="30"/>
  <c r="G486" i="30"/>
  <c r="G487" i="30"/>
  <c r="G488" i="30"/>
  <c r="G489" i="30"/>
  <c r="G490" i="30"/>
  <c r="G491" i="30"/>
  <c r="G492" i="30"/>
  <c r="G493" i="30"/>
  <c r="G494" i="30"/>
  <c r="G495" i="30"/>
  <c r="G496" i="30"/>
  <c r="G497" i="30"/>
  <c r="G498" i="30"/>
  <c r="G499" i="30"/>
  <c r="G500" i="30"/>
  <c r="G501" i="30"/>
  <c r="G502" i="30"/>
  <c r="G503" i="30"/>
  <c r="G504" i="30"/>
  <c r="G505" i="30"/>
  <c r="G506" i="30"/>
  <c r="G507" i="30"/>
  <c r="G508" i="30"/>
  <c r="G509" i="30"/>
  <c r="G510" i="30"/>
  <c r="G511" i="30"/>
  <c r="G512" i="30"/>
  <c r="G513" i="30"/>
  <c r="G514" i="30"/>
  <c r="G515" i="30"/>
  <c r="G516" i="30"/>
  <c r="G517" i="30"/>
  <c r="G518" i="30"/>
  <c r="G519" i="30"/>
  <c r="G520" i="30"/>
  <c r="G521" i="30"/>
  <c r="G522" i="30"/>
  <c r="G523" i="30"/>
  <c r="G524" i="30"/>
  <c r="G525" i="30"/>
  <c r="G526" i="30"/>
  <c r="G527" i="30"/>
  <c r="G528" i="30"/>
  <c r="G529" i="30"/>
  <c r="G530" i="30"/>
  <c r="G531" i="30"/>
  <c r="G532" i="30"/>
  <c r="G533" i="30"/>
  <c r="G534" i="30"/>
  <c r="G535" i="30"/>
  <c r="G536" i="30"/>
  <c r="G537" i="30"/>
  <c r="G538" i="30"/>
  <c r="G539" i="30"/>
  <c r="G540" i="30"/>
  <c r="G541" i="30"/>
  <c r="G542" i="30"/>
  <c r="G543" i="30"/>
  <c r="G544" i="30"/>
  <c r="G545" i="30"/>
  <c r="G546" i="30"/>
  <c r="G547" i="30"/>
  <c r="G548" i="30"/>
  <c r="G549" i="30"/>
  <c r="G550" i="30"/>
  <c r="G551" i="30"/>
  <c r="G552" i="30"/>
  <c r="G553" i="30"/>
  <c r="G554" i="30"/>
  <c r="G555" i="30"/>
  <c r="G556" i="30"/>
  <c r="G557" i="30"/>
  <c r="G558" i="30"/>
  <c r="G560" i="30"/>
  <c r="G561" i="30"/>
  <c r="G562" i="30"/>
  <c r="G563" i="30"/>
  <c r="G564" i="30"/>
  <c r="G565" i="30"/>
  <c r="G566" i="30"/>
  <c r="G567" i="30"/>
  <c r="G568" i="30"/>
  <c r="G569" i="30"/>
  <c r="G570" i="30"/>
  <c r="G571" i="30"/>
  <c r="G572" i="30"/>
  <c r="G573" i="30"/>
  <c r="G574" i="30"/>
  <c r="G575" i="30"/>
  <c r="G576" i="30"/>
  <c r="G577" i="30"/>
  <c r="G578" i="30"/>
  <c r="G579" i="30"/>
  <c r="G580" i="30"/>
  <c r="G581" i="30"/>
  <c r="G582" i="30"/>
  <c r="G583" i="30"/>
  <c r="G584" i="30"/>
  <c r="G357" i="29"/>
  <c r="G358" i="29"/>
  <c r="G359" i="29"/>
  <c r="G360" i="29"/>
  <c r="G361" i="29"/>
  <c r="G362" i="29"/>
  <c r="G363" i="29"/>
  <c r="G364" i="29"/>
  <c r="G365" i="29"/>
  <c r="G366" i="29"/>
  <c r="G367" i="29"/>
  <c r="G368" i="29"/>
  <c r="G369" i="29"/>
  <c r="G370" i="29"/>
  <c r="G371" i="29"/>
  <c r="G372" i="29"/>
  <c r="G373" i="29"/>
  <c r="G374" i="29"/>
  <c r="G375" i="29"/>
  <c r="G376" i="29"/>
  <c r="G377" i="29"/>
  <c r="G378" i="29"/>
  <c r="G379" i="29"/>
  <c r="G380" i="29"/>
  <c r="G381" i="29"/>
  <c r="G382" i="29"/>
  <c r="G383" i="29"/>
  <c r="G384" i="29"/>
  <c r="G385" i="29"/>
  <c r="G388" i="29"/>
  <c r="G390" i="29"/>
  <c r="G391" i="29"/>
  <c r="G392" i="29"/>
  <c r="G393" i="29"/>
  <c r="G394" i="29"/>
  <c r="G395" i="29"/>
  <c r="G397" i="29"/>
  <c r="G401" i="29"/>
  <c r="G404" i="29"/>
  <c r="G405" i="29"/>
  <c r="G406" i="29"/>
  <c r="G407" i="29"/>
  <c r="G408" i="29"/>
  <c r="G409" i="29"/>
  <c r="G410" i="29"/>
  <c r="G411" i="29"/>
  <c r="G412" i="29"/>
  <c r="G413" i="29"/>
  <c r="G415" i="29"/>
  <c r="G416" i="29"/>
  <c r="G417" i="29"/>
  <c r="G418" i="29"/>
  <c r="G419" i="29"/>
  <c r="G420" i="29"/>
  <c r="G421" i="29"/>
  <c r="G422" i="29"/>
  <c r="G423" i="29"/>
  <c r="G424" i="29"/>
  <c r="G425" i="29"/>
  <c r="G426" i="29"/>
  <c r="G427" i="29"/>
  <c r="G428" i="29"/>
  <c r="G429" i="29"/>
  <c r="G430" i="29"/>
  <c r="G431" i="29"/>
  <c r="G432" i="29"/>
  <c r="G433" i="29"/>
  <c r="G434" i="29"/>
  <c r="G435" i="29"/>
  <c r="G436" i="29"/>
  <c r="G437" i="29"/>
  <c r="G440" i="29"/>
  <c r="G441" i="29"/>
  <c r="G442" i="29"/>
  <c r="G443" i="29"/>
  <c r="G444" i="29"/>
  <c r="G445" i="29"/>
  <c r="G449" i="29"/>
  <c r="G450" i="29"/>
  <c r="G451" i="29"/>
  <c r="G452" i="29"/>
  <c r="G453" i="29"/>
  <c r="G454" i="29"/>
  <c r="G455" i="29"/>
  <c r="G456" i="29"/>
  <c r="G457" i="29"/>
  <c r="G458" i="29"/>
  <c r="G459" i="29"/>
  <c r="G460" i="29"/>
  <c r="G461" i="29"/>
  <c r="G462" i="29"/>
  <c r="G463" i="29"/>
  <c r="G464" i="29"/>
  <c r="G465" i="29"/>
  <c r="G466" i="29"/>
  <c r="G467" i="29"/>
  <c r="G468" i="29"/>
  <c r="G469" i="29"/>
  <c r="G470" i="29"/>
  <c r="G471" i="29"/>
  <c r="G472" i="29"/>
  <c r="G473" i="29"/>
  <c r="G474" i="29"/>
  <c r="G475" i="29"/>
  <c r="G476" i="29"/>
  <c r="G477" i="29"/>
  <c r="G478" i="29"/>
  <c r="G479" i="29"/>
  <c r="G480" i="29"/>
  <c r="G481" i="29"/>
  <c r="G482" i="29"/>
  <c r="G483" i="29"/>
  <c r="G484" i="29"/>
  <c r="G485" i="29"/>
  <c r="G486" i="29"/>
  <c r="G487" i="29"/>
  <c r="G488" i="29"/>
  <c r="G489" i="29"/>
  <c r="G490" i="29"/>
  <c r="G491" i="29"/>
  <c r="G492" i="29"/>
  <c r="G493" i="29"/>
  <c r="G494" i="29"/>
  <c r="G495" i="29"/>
  <c r="G496" i="29"/>
  <c r="G497" i="29"/>
  <c r="G498" i="29"/>
  <c r="G499" i="29"/>
  <c r="G500" i="29"/>
  <c r="G501" i="29"/>
  <c r="G502" i="29"/>
  <c r="G503" i="29"/>
  <c r="G504" i="29"/>
  <c r="G505" i="29"/>
  <c r="G506" i="29"/>
  <c r="G507" i="29"/>
  <c r="G508" i="29"/>
  <c r="G509" i="29"/>
  <c r="G510" i="29"/>
  <c r="G511" i="29"/>
  <c r="G512" i="29"/>
  <c r="G513" i="29"/>
  <c r="G514" i="29"/>
  <c r="G515" i="29"/>
  <c r="G516" i="29"/>
  <c r="G517" i="29"/>
  <c r="G518" i="29"/>
  <c r="G519" i="29"/>
  <c r="G520" i="29"/>
  <c r="G521" i="29"/>
  <c r="G522" i="29"/>
  <c r="G523" i="29"/>
  <c r="G524" i="29"/>
  <c r="G525" i="29"/>
  <c r="G526" i="29"/>
  <c r="G527" i="29"/>
  <c r="G528" i="29"/>
  <c r="G529" i="29"/>
  <c r="G530" i="29"/>
  <c r="G531" i="29"/>
  <c r="G532" i="29"/>
  <c r="G533" i="29"/>
  <c r="G534" i="29"/>
  <c r="G535" i="29"/>
  <c r="G536" i="29"/>
  <c r="G537" i="29"/>
  <c r="G538" i="29"/>
  <c r="G539" i="29"/>
  <c r="G540" i="29"/>
  <c r="G541" i="29"/>
  <c r="G542" i="29"/>
  <c r="G543" i="29"/>
  <c r="G544" i="29"/>
  <c r="G545" i="29"/>
  <c r="G546" i="29"/>
  <c r="G547" i="29"/>
  <c r="G548" i="29"/>
  <c r="G549" i="29"/>
  <c r="G550" i="29"/>
  <c r="G551" i="29"/>
  <c r="G552" i="29"/>
  <c r="G553" i="29"/>
  <c r="G554" i="29"/>
  <c r="G555" i="29"/>
  <c r="G556" i="29"/>
  <c r="G557" i="29"/>
  <c r="G558" i="29"/>
  <c r="G560" i="29"/>
  <c r="G561" i="29"/>
  <c r="G562" i="29"/>
  <c r="G563" i="29"/>
  <c r="G564" i="29"/>
  <c r="G565" i="29"/>
  <c r="G566" i="29"/>
  <c r="G567" i="29"/>
  <c r="G568" i="29"/>
  <c r="G569" i="29"/>
  <c r="G570" i="29"/>
  <c r="G571" i="29"/>
  <c r="G572" i="29"/>
  <c r="G573" i="29"/>
  <c r="G574" i="29"/>
  <c r="G575" i="29"/>
  <c r="G576" i="29"/>
  <c r="G577" i="29"/>
  <c r="G578" i="29"/>
  <c r="G579" i="29"/>
  <c r="G580" i="29"/>
  <c r="G581" i="29"/>
  <c r="G582" i="29"/>
  <c r="G583" i="29"/>
  <c r="G584" i="29"/>
  <c r="G357" i="28"/>
  <c r="G358" i="28"/>
  <c r="G359" i="28"/>
  <c r="G360" i="28"/>
  <c r="G361" i="28"/>
  <c r="G362" i="28"/>
  <c r="G363" i="28"/>
  <c r="G364" i="28"/>
  <c r="G365" i="28"/>
  <c r="G366" i="28"/>
  <c r="G367" i="28"/>
  <c r="G368" i="28"/>
  <c r="G369" i="28"/>
  <c r="G370" i="28"/>
  <c r="G371" i="28"/>
  <c r="G372" i="28"/>
  <c r="G373" i="28"/>
  <c r="G374" i="28"/>
  <c r="G375" i="28"/>
  <c r="G376" i="28"/>
  <c r="G377" i="28"/>
  <c r="G378" i="28"/>
  <c r="G379" i="28"/>
  <c r="G380" i="28"/>
  <c r="G381" i="28"/>
  <c r="G382" i="28"/>
  <c r="G383" i="28"/>
  <c r="G384" i="28"/>
  <c r="G385" i="28"/>
  <c r="G388" i="28"/>
  <c r="G390" i="28"/>
  <c r="G391" i="28"/>
  <c r="G392" i="28"/>
  <c r="G393" i="28"/>
  <c r="G394" i="28"/>
  <c r="G395" i="28"/>
  <c r="G397" i="28"/>
  <c r="G401" i="28"/>
  <c r="G404" i="28"/>
  <c r="G405" i="28"/>
  <c r="G406" i="28"/>
  <c r="G407" i="28"/>
  <c r="G408" i="28"/>
  <c r="G409" i="28"/>
  <c r="G410" i="28"/>
  <c r="G411" i="28"/>
  <c r="G412" i="28"/>
  <c r="G413" i="28"/>
  <c r="G415" i="28"/>
  <c r="G416" i="28"/>
  <c r="G417" i="28"/>
  <c r="G418" i="28"/>
  <c r="G419" i="28"/>
  <c r="G420" i="28"/>
  <c r="G421" i="28"/>
  <c r="G422" i="28"/>
  <c r="G423" i="28"/>
  <c r="G424" i="28"/>
  <c r="G425" i="28"/>
  <c r="G426" i="28"/>
  <c r="G427" i="28"/>
  <c r="G428" i="28"/>
  <c r="G429" i="28"/>
  <c r="G430" i="28"/>
  <c r="G431" i="28"/>
  <c r="G432" i="28"/>
  <c r="G433" i="28"/>
  <c r="G434" i="28"/>
  <c r="G435" i="28"/>
  <c r="G436" i="28"/>
  <c r="G437" i="28"/>
  <c r="G440" i="28"/>
  <c r="G441" i="28"/>
  <c r="G442" i="28"/>
  <c r="G443" i="28"/>
  <c r="G444" i="28"/>
  <c r="G445" i="28"/>
  <c r="G449" i="28"/>
  <c r="G450" i="28"/>
  <c r="G451" i="28"/>
  <c r="G452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G472" i="28"/>
  <c r="G473" i="28"/>
  <c r="G474" i="28"/>
  <c r="G475" i="28"/>
  <c r="G476" i="28"/>
  <c r="G477" i="28"/>
  <c r="G478" i="28"/>
  <c r="G479" i="28"/>
  <c r="G480" i="28"/>
  <c r="G481" i="28"/>
  <c r="G482" i="28"/>
  <c r="G483" i="28"/>
  <c r="G484" i="28"/>
  <c r="G485" i="28"/>
  <c r="G486" i="28"/>
  <c r="G487" i="28"/>
  <c r="G488" i="28"/>
  <c r="G489" i="28"/>
  <c r="G490" i="28"/>
  <c r="G491" i="28"/>
  <c r="G492" i="28"/>
  <c r="G493" i="28"/>
  <c r="G494" i="28"/>
  <c r="G495" i="28"/>
  <c r="G496" i="28"/>
  <c r="G497" i="28"/>
  <c r="G498" i="28"/>
  <c r="G499" i="28"/>
  <c r="G500" i="28"/>
  <c r="G501" i="28"/>
  <c r="G502" i="28"/>
  <c r="G503" i="28"/>
  <c r="G504" i="28"/>
  <c r="G505" i="28"/>
  <c r="G506" i="28"/>
  <c r="G507" i="28"/>
  <c r="G508" i="28"/>
  <c r="G509" i="28"/>
  <c r="G510" i="28"/>
  <c r="G511" i="28"/>
  <c r="G512" i="28"/>
  <c r="G513" i="28"/>
  <c r="G514" i="28"/>
  <c r="G515" i="28"/>
  <c r="G516" i="28"/>
  <c r="G517" i="28"/>
  <c r="G518" i="28"/>
  <c r="G519" i="28"/>
  <c r="G520" i="28"/>
  <c r="G521" i="28"/>
  <c r="G522" i="28"/>
  <c r="G523" i="28"/>
  <c r="G524" i="28"/>
  <c r="G525" i="28"/>
  <c r="G526" i="28"/>
  <c r="G527" i="28"/>
  <c r="G528" i="28"/>
  <c r="G529" i="28"/>
  <c r="G530" i="28"/>
  <c r="G531" i="28"/>
  <c r="G532" i="28"/>
  <c r="G533" i="28"/>
  <c r="G534" i="28"/>
  <c r="G535" i="28"/>
  <c r="G536" i="28"/>
  <c r="G537" i="28"/>
  <c r="G538" i="28"/>
  <c r="G539" i="28"/>
  <c r="G540" i="28"/>
  <c r="G541" i="28"/>
  <c r="G542" i="28"/>
  <c r="G543" i="28"/>
  <c r="G544" i="28"/>
  <c r="G545" i="28"/>
  <c r="G546" i="28"/>
  <c r="G547" i="28"/>
  <c r="G548" i="28"/>
  <c r="G549" i="28"/>
  <c r="G550" i="28"/>
  <c r="G551" i="28"/>
  <c r="G552" i="28"/>
  <c r="G553" i="28"/>
  <c r="G554" i="28"/>
  <c r="G555" i="28"/>
  <c r="G556" i="28"/>
  <c r="G557" i="28"/>
  <c r="G558" i="28"/>
  <c r="G560" i="28"/>
  <c r="G561" i="28"/>
  <c r="G562" i="28"/>
  <c r="G563" i="28"/>
  <c r="G564" i="28"/>
  <c r="G565" i="28"/>
  <c r="G566" i="28"/>
  <c r="G567" i="28"/>
  <c r="G568" i="28"/>
  <c r="G569" i="28"/>
  <c r="G570" i="28"/>
  <c r="G571" i="28"/>
  <c r="G572" i="28"/>
  <c r="G573" i="28"/>
  <c r="G574" i="28"/>
  <c r="G575" i="28"/>
  <c r="G576" i="28"/>
  <c r="G577" i="28"/>
  <c r="G578" i="28"/>
  <c r="G579" i="28"/>
  <c r="G580" i="28"/>
  <c r="G581" i="28"/>
  <c r="G582" i="28"/>
  <c r="G583" i="28"/>
  <c r="G584" i="28"/>
  <c r="G357" i="27"/>
  <c r="G358" i="27"/>
  <c r="G359" i="27"/>
  <c r="G360" i="27"/>
  <c r="G361" i="27"/>
  <c r="G362" i="27"/>
  <c r="G363" i="27"/>
  <c r="G364" i="27"/>
  <c r="G365" i="27"/>
  <c r="G366" i="27"/>
  <c r="G367" i="27"/>
  <c r="G368" i="27"/>
  <c r="G369" i="27"/>
  <c r="G370" i="27"/>
  <c r="G371" i="27"/>
  <c r="G372" i="27"/>
  <c r="G373" i="27"/>
  <c r="G374" i="27"/>
  <c r="G375" i="27"/>
  <c r="G376" i="27"/>
  <c r="G377" i="27"/>
  <c r="G378" i="27"/>
  <c r="G379" i="27"/>
  <c r="G380" i="27"/>
  <c r="G381" i="27"/>
  <c r="G382" i="27"/>
  <c r="G383" i="27"/>
  <c r="G384" i="27"/>
  <c r="G385" i="27"/>
  <c r="G388" i="27"/>
  <c r="G390" i="27"/>
  <c r="G391" i="27"/>
  <c r="G392" i="27"/>
  <c r="G393" i="27"/>
  <c r="G394" i="27"/>
  <c r="G395" i="27"/>
  <c r="G397" i="27"/>
  <c r="G401" i="27"/>
  <c r="G404" i="27"/>
  <c r="G405" i="27"/>
  <c r="G406" i="27"/>
  <c r="G407" i="27"/>
  <c r="G408" i="27"/>
  <c r="G409" i="27"/>
  <c r="G410" i="27"/>
  <c r="G411" i="27"/>
  <c r="G412" i="27"/>
  <c r="G413" i="27"/>
  <c r="G415" i="27"/>
  <c r="G416" i="27"/>
  <c r="G417" i="27"/>
  <c r="G418" i="27"/>
  <c r="G419" i="27"/>
  <c r="G420" i="27"/>
  <c r="G421" i="27"/>
  <c r="G422" i="27"/>
  <c r="G423" i="27"/>
  <c r="G424" i="27"/>
  <c r="G425" i="27"/>
  <c r="G426" i="27"/>
  <c r="G427" i="27"/>
  <c r="G428" i="27"/>
  <c r="G429" i="27"/>
  <c r="G430" i="27"/>
  <c r="G431" i="27"/>
  <c r="G432" i="27"/>
  <c r="G433" i="27"/>
  <c r="G434" i="27"/>
  <c r="G435" i="27"/>
  <c r="G436" i="27"/>
  <c r="G437" i="27"/>
  <c r="G440" i="27"/>
  <c r="G441" i="27"/>
  <c r="G442" i="27"/>
  <c r="G443" i="27"/>
  <c r="G444" i="27"/>
  <c r="G445" i="27"/>
  <c r="G449" i="27"/>
  <c r="G450" i="27"/>
  <c r="G451" i="27"/>
  <c r="G452" i="27"/>
  <c r="G453" i="27"/>
  <c r="G454" i="27"/>
  <c r="G455" i="27"/>
  <c r="G456" i="27"/>
  <c r="G457" i="27"/>
  <c r="G458" i="27"/>
  <c r="G459" i="27"/>
  <c r="G460" i="27"/>
  <c r="G461" i="27"/>
  <c r="G462" i="27"/>
  <c r="G463" i="27"/>
  <c r="G464" i="27"/>
  <c r="G465" i="27"/>
  <c r="G466" i="27"/>
  <c r="G467" i="27"/>
  <c r="G468" i="27"/>
  <c r="G469" i="27"/>
  <c r="G470" i="27"/>
  <c r="G471" i="27"/>
  <c r="G472" i="27"/>
  <c r="G473" i="27"/>
  <c r="G474" i="27"/>
  <c r="G475" i="27"/>
  <c r="G476" i="27"/>
  <c r="G477" i="27"/>
  <c r="G478" i="27"/>
  <c r="G479" i="27"/>
  <c r="G480" i="27"/>
  <c r="G481" i="27"/>
  <c r="G482" i="27"/>
  <c r="G483" i="27"/>
  <c r="G484" i="27"/>
  <c r="G485" i="27"/>
  <c r="G486" i="27"/>
  <c r="G487" i="27"/>
  <c r="G488" i="27"/>
  <c r="G489" i="27"/>
  <c r="G490" i="27"/>
  <c r="G491" i="27"/>
  <c r="G492" i="27"/>
  <c r="G493" i="27"/>
  <c r="G494" i="27"/>
  <c r="G495" i="27"/>
  <c r="G496" i="27"/>
  <c r="G497" i="27"/>
  <c r="G498" i="27"/>
  <c r="G499" i="27"/>
  <c r="G500" i="27"/>
  <c r="G501" i="27"/>
  <c r="G502" i="27"/>
  <c r="G503" i="27"/>
  <c r="G504" i="27"/>
  <c r="G505" i="27"/>
  <c r="G506" i="27"/>
  <c r="G507" i="27"/>
  <c r="G508" i="27"/>
  <c r="G509" i="27"/>
  <c r="G510" i="27"/>
  <c r="G511" i="27"/>
  <c r="G512" i="27"/>
  <c r="G513" i="27"/>
  <c r="G514" i="27"/>
  <c r="G515" i="27"/>
  <c r="G516" i="27"/>
  <c r="G517" i="27"/>
  <c r="G518" i="27"/>
  <c r="G519" i="27"/>
  <c r="G520" i="27"/>
  <c r="G521" i="27"/>
  <c r="G522" i="27"/>
  <c r="G523" i="27"/>
  <c r="G524" i="27"/>
  <c r="G525" i="27"/>
  <c r="G526" i="27"/>
  <c r="G527" i="27"/>
  <c r="G528" i="27"/>
  <c r="G529" i="27"/>
  <c r="G530" i="27"/>
  <c r="G531" i="27"/>
  <c r="G532" i="27"/>
  <c r="G533" i="27"/>
  <c r="G534" i="27"/>
  <c r="G535" i="27"/>
  <c r="G536" i="27"/>
  <c r="G537" i="27"/>
  <c r="G538" i="27"/>
  <c r="G539" i="27"/>
  <c r="G540" i="27"/>
  <c r="G541" i="27"/>
  <c r="G542" i="27"/>
  <c r="G543" i="27"/>
  <c r="G544" i="27"/>
  <c r="G545" i="27"/>
  <c r="G546" i="27"/>
  <c r="G547" i="27"/>
  <c r="G548" i="27"/>
  <c r="G549" i="27"/>
  <c r="G550" i="27"/>
  <c r="G551" i="27"/>
  <c r="G552" i="27"/>
  <c r="G553" i="27"/>
  <c r="G554" i="27"/>
  <c r="G555" i="27"/>
  <c r="G556" i="27"/>
  <c r="G557" i="27"/>
  <c r="G558" i="27"/>
  <c r="G560" i="27"/>
  <c r="G561" i="27"/>
  <c r="G562" i="27"/>
  <c r="G563" i="27"/>
  <c r="G564" i="27"/>
  <c r="G565" i="27"/>
  <c r="G566" i="27"/>
  <c r="G567" i="27"/>
  <c r="G568" i="27"/>
  <c r="G569" i="27"/>
  <c r="G570" i="27"/>
  <c r="G571" i="27"/>
  <c r="G572" i="27"/>
  <c r="G573" i="27"/>
  <c r="G574" i="27"/>
  <c r="G575" i="27"/>
  <c r="G576" i="27"/>
  <c r="G577" i="27"/>
  <c r="G578" i="27"/>
  <c r="G579" i="27"/>
  <c r="G580" i="27"/>
  <c r="G581" i="27"/>
  <c r="G582" i="27"/>
  <c r="G583" i="27"/>
  <c r="G584" i="27"/>
  <c r="G357" i="26"/>
  <c r="G358" i="26"/>
  <c r="G359" i="26"/>
  <c r="G360" i="26"/>
  <c r="G361" i="26"/>
  <c r="G362" i="26"/>
  <c r="G363" i="26"/>
  <c r="G364" i="26"/>
  <c r="G365" i="26"/>
  <c r="G366" i="26"/>
  <c r="G367" i="26"/>
  <c r="G368" i="26"/>
  <c r="G369" i="26"/>
  <c r="G370" i="26"/>
  <c r="G371" i="26"/>
  <c r="G372" i="26"/>
  <c r="G373" i="26"/>
  <c r="G374" i="26"/>
  <c r="G375" i="26"/>
  <c r="G376" i="26"/>
  <c r="G377" i="26"/>
  <c r="G378" i="26"/>
  <c r="G379" i="26"/>
  <c r="G380" i="26"/>
  <c r="G381" i="26"/>
  <c r="G382" i="26"/>
  <c r="G383" i="26"/>
  <c r="G384" i="26"/>
  <c r="G385" i="26"/>
  <c r="G388" i="26"/>
  <c r="G390" i="26"/>
  <c r="G391" i="26"/>
  <c r="G392" i="26"/>
  <c r="G393" i="26"/>
  <c r="G394" i="26"/>
  <c r="G395" i="26"/>
  <c r="G397" i="26"/>
  <c r="G401" i="26"/>
  <c r="G404" i="26"/>
  <c r="G405" i="26"/>
  <c r="G406" i="26"/>
  <c r="G407" i="26"/>
  <c r="G408" i="26"/>
  <c r="G409" i="26"/>
  <c r="G410" i="26"/>
  <c r="G411" i="26"/>
  <c r="G412" i="26"/>
  <c r="G413" i="26"/>
  <c r="G415" i="26"/>
  <c r="G416" i="26"/>
  <c r="G417" i="26"/>
  <c r="G418" i="26"/>
  <c r="G419" i="26"/>
  <c r="G420" i="26"/>
  <c r="G421" i="26"/>
  <c r="G422" i="26"/>
  <c r="G423" i="26"/>
  <c r="G424" i="26"/>
  <c r="G425" i="26"/>
  <c r="G426" i="26"/>
  <c r="G427" i="26"/>
  <c r="G428" i="26"/>
  <c r="G429" i="26"/>
  <c r="G430" i="26"/>
  <c r="G431" i="26"/>
  <c r="G432" i="26"/>
  <c r="G433" i="26"/>
  <c r="G434" i="26"/>
  <c r="G435" i="26"/>
  <c r="G436" i="26"/>
  <c r="G437" i="26"/>
  <c r="G440" i="26"/>
  <c r="G441" i="26"/>
  <c r="G442" i="26"/>
  <c r="G443" i="26"/>
  <c r="G444" i="26"/>
  <c r="G445" i="26"/>
  <c r="G449" i="26"/>
  <c r="G450" i="26"/>
  <c r="G451" i="26"/>
  <c r="G452" i="26"/>
  <c r="G453" i="26"/>
  <c r="G454" i="26"/>
  <c r="G455" i="26"/>
  <c r="G456" i="26"/>
  <c r="G457" i="26"/>
  <c r="G458" i="26"/>
  <c r="G459" i="26"/>
  <c r="G460" i="26"/>
  <c r="G461" i="26"/>
  <c r="G462" i="26"/>
  <c r="G463" i="26"/>
  <c r="G464" i="26"/>
  <c r="G465" i="26"/>
  <c r="G466" i="26"/>
  <c r="G467" i="26"/>
  <c r="G468" i="26"/>
  <c r="G469" i="26"/>
  <c r="G470" i="26"/>
  <c r="G471" i="26"/>
  <c r="G472" i="26"/>
  <c r="G473" i="26"/>
  <c r="G474" i="26"/>
  <c r="G475" i="26"/>
  <c r="G476" i="26"/>
  <c r="G477" i="26"/>
  <c r="G478" i="26"/>
  <c r="G479" i="26"/>
  <c r="G480" i="26"/>
  <c r="G481" i="26"/>
  <c r="G482" i="26"/>
  <c r="G483" i="26"/>
  <c r="G484" i="26"/>
  <c r="G485" i="26"/>
  <c r="G486" i="26"/>
  <c r="G487" i="26"/>
  <c r="G488" i="26"/>
  <c r="G489" i="26"/>
  <c r="G490" i="26"/>
  <c r="G491" i="26"/>
  <c r="G492" i="26"/>
  <c r="G493" i="26"/>
  <c r="G494" i="26"/>
  <c r="G495" i="26"/>
  <c r="G496" i="26"/>
  <c r="G497" i="26"/>
  <c r="G498" i="26"/>
  <c r="G499" i="26"/>
  <c r="G500" i="26"/>
  <c r="G501" i="26"/>
  <c r="G502" i="26"/>
  <c r="G503" i="26"/>
  <c r="G504" i="26"/>
  <c r="G505" i="26"/>
  <c r="G506" i="26"/>
  <c r="G507" i="26"/>
  <c r="G508" i="26"/>
  <c r="G509" i="26"/>
  <c r="G510" i="26"/>
  <c r="G511" i="26"/>
  <c r="G512" i="26"/>
  <c r="G513" i="26"/>
  <c r="G514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G527" i="26"/>
  <c r="G528" i="26"/>
  <c r="G529" i="26"/>
  <c r="G530" i="26"/>
  <c r="G531" i="26"/>
  <c r="G532" i="26"/>
  <c r="G533" i="26"/>
  <c r="G534" i="26"/>
  <c r="G535" i="26"/>
  <c r="G536" i="26"/>
  <c r="G537" i="26"/>
  <c r="G538" i="26"/>
  <c r="G539" i="26"/>
  <c r="G540" i="26"/>
  <c r="G541" i="26"/>
  <c r="G542" i="26"/>
  <c r="G543" i="26"/>
  <c r="G544" i="26"/>
  <c r="G545" i="26"/>
  <c r="G546" i="26"/>
  <c r="G547" i="26"/>
  <c r="G548" i="26"/>
  <c r="G549" i="26"/>
  <c r="G550" i="26"/>
  <c r="G551" i="26"/>
  <c r="G552" i="26"/>
  <c r="G553" i="26"/>
  <c r="G554" i="26"/>
  <c r="G555" i="26"/>
  <c r="G556" i="26"/>
  <c r="G557" i="26"/>
  <c r="G558" i="26"/>
  <c r="G560" i="26"/>
  <c r="G561" i="26"/>
  <c r="G562" i="26"/>
  <c r="G563" i="26"/>
  <c r="G564" i="26"/>
  <c r="G565" i="26"/>
  <c r="G566" i="26"/>
  <c r="G567" i="26"/>
  <c r="G568" i="26"/>
  <c r="G569" i="26"/>
  <c r="G570" i="26"/>
  <c r="G571" i="26"/>
  <c r="G572" i="26"/>
  <c r="G573" i="26"/>
  <c r="G574" i="26"/>
  <c r="G575" i="26"/>
  <c r="G576" i="26"/>
  <c r="G577" i="26"/>
  <c r="G578" i="26"/>
  <c r="G579" i="26"/>
  <c r="G580" i="26"/>
  <c r="G581" i="26"/>
  <c r="G582" i="26"/>
  <c r="G583" i="26"/>
  <c r="G584" i="26"/>
  <c r="G357" i="25"/>
  <c r="G358" i="25"/>
  <c r="G359" i="25"/>
  <c r="G360" i="25"/>
  <c r="G361" i="25"/>
  <c r="G362" i="25"/>
  <c r="G363" i="25"/>
  <c r="G364" i="25"/>
  <c r="G365" i="25"/>
  <c r="G366" i="25"/>
  <c r="G367" i="25"/>
  <c r="G368" i="25"/>
  <c r="G369" i="25"/>
  <c r="G370" i="25"/>
  <c r="G371" i="25"/>
  <c r="G372" i="25"/>
  <c r="G373" i="25"/>
  <c r="G374" i="25"/>
  <c r="G375" i="25"/>
  <c r="G376" i="25"/>
  <c r="G377" i="25"/>
  <c r="G378" i="25"/>
  <c r="G379" i="25"/>
  <c r="G380" i="25"/>
  <c r="G381" i="25"/>
  <c r="G382" i="25"/>
  <c r="G383" i="25"/>
  <c r="G384" i="25"/>
  <c r="G385" i="25"/>
  <c r="G388" i="25"/>
  <c r="G390" i="25"/>
  <c r="G391" i="25"/>
  <c r="G392" i="25"/>
  <c r="G393" i="25"/>
  <c r="G394" i="25"/>
  <c r="G395" i="25"/>
  <c r="G397" i="25"/>
  <c r="G401" i="25"/>
  <c r="G404" i="25"/>
  <c r="G405" i="25"/>
  <c r="G406" i="25"/>
  <c r="G407" i="25"/>
  <c r="G408" i="25"/>
  <c r="G409" i="25"/>
  <c r="G410" i="25"/>
  <c r="G411" i="25"/>
  <c r="G412" i="25"/>
  <c r="G413" i="25"/>
  <c r="G415" i="25"/>
  <c r="G416" i="25"/>
  <c r="G417" i="25"/>
  <c r="G418" i="25"/>
  <c r="G419" i="25"/>
  <c r="G420" i="25"/>
  <c r="G421" i="25"/>
  <c r="G422" i="25"/>
  <c r="G423" i="25"/>
  <c r="G424" i="25"/>
  <c r="G425" i="25"/>
  <c r="G426" i="25"/>
  <c r="G427" i="25"/>
  <c r="G428" i="25"/>
  <c r="G429" i="25"/>
  <c r="G430" i="25"/>
  <c r="G431" i="25"/>
  <c r="G432" i="25"/>
  <c r="G433" i="25"/>
  <c r="G434" i="25"/>
  <c r="G435" i="25"/>
  <c r="G436" i="25"/>
  <c r="G437" i="25"/>
  <c r="G440" i="25"/>
  <c r="G441" i="25"/>
  <c r="G442" i="25"/>
  <c r="G443" i="25"/>
  <c r="G444" i="25"/>
  <c r="G445" i="25"/>
  <c r="G449" i="25"/>
  <c r="G450" i="25"/>
  <c r="G451" i="25"/>
  <c r="G452" i="25"/>
  <c r="G453" i="25"/>
  <c r="G454" i="25"/>
  <c r="G455" i="25"/>
  <c r="G456" i="25"/>
  <c r="G457" i="25"/>
  <c r="G458" i="25"/>
  <c r="G459" i="25"/>
  <c r="G460" i="25"/>
  <c r="G461" i="25"/>
  <c r="G462" i="25"/>
  <c r="G463" i="25"/>
  <c r="G464" i="25"/>
  <c r="G465" i="25"/>
  <c r="G466" i="25"/>
  <c r="G467" i="25"/>
  <c r="G468" i="25"/>
  <c r="G469" i="25"/>
  <c r="G470" i="25"/>
  <c r="G471" i="25"/>
  <c r="G472" i="25"/>
  <c r="G473" i="25"/>
  <c r="G474" i="25"/>
  <c r="G475" i="25"/>
  <c r="G476" i="25"/>
  <c r="G477" i="25"/>
  <c r="G478" i="25"/>
  <c r="G479" i="25"/>
  <c r="G480" i="25"/>
  <c r="G481" i="25"/>
  <c r="G482" i="25"/>
  <c r="G483" i="25"/>
  <c r="G484" i="25"/>
  <c r="G485" i="25"/>
  <c r="G486" i="25"/>
  <c r="G487" i="25"/>
  <c r="G488" i="25"/>
  <c r="G489" i="25"/>
  <c r="G490" i="25"/>
  <c r="G491" i="25"/>
  <c r="G492" i="25"/>
  <c r="G493" i="25"/>
  <c r="G494" i="25"/>
  <c r="G495" i="25"/>
  <c r="G496" i="25"/>
  <c r="G497" i="25"/>
  <c r="G498" i="25"/>
  <c r="G499" i="25"/>
  <c r="G500" i="25"/>
  <c r="G501" i="25"/>
  <c r="G502" i="25"/>
  <c r="G503" i="25"/>
  <c r="G504" i="25"/>
  <c r="G505" i="25"/>
  <c r="G506" i="25"/>
  <c r="G507" i="25"/>
  <c r="G508" i="25"/>
  <c r="G509" i="25"/>
  <c r="G510" i="25"/>
  <c r="G511" i="25"/>
  <c r="G512" i="25"/>
  <c r="G513" i="25"/>
  <c r="G514" i="25"/>
  <c r="G515" i="25"/>
  <c r="G516" i="25"/>
  <c r="G517" i="25"/>
  <c r="G518" i="25"/>
  <c r="G519" i="25"/>
  <c r="G520" i="25"/>
  <c r="G521" i="25"/>
  <c r="G522" i="25"/>
  <c r="G523" i="25"/>
  <c r="G524" i="25"/>
  <c r="G525" i="25"/>
  <c r="G526" i="25"/>
  <c r="G527" i="25"/>
  <c r="G528" i="25"/>
  <c r="G529" i="25"/>
  <c r="G530" i="25"/>
  <c r="G531" i="25"/>
  <c r="G532" i="25"/>
  <c r="G533" i="25"/>
  <c r="G534" i="25"/>
  <c r="G535" i="25"/>
  <c r="G536" i="25"/>
  <c r="G537" i="25"/>
  <c r="G538" i="25"/>
  <c r="G539" i="25"/>
  <c r="G540" i="25"/>
  <c r="G541" i="25"/>
  <c r="G542" i="25"/>
  <c r="G543" i="25"/>
  <c r="G544" i="25"/>
  <c r="G545" i="25"/>
  <c r="G546" i="25"/>
  <c r="G547" i="25"/>
  <c r="G548" i="25"/>
  <c r="G549" i="25"/>
  <c r="G550" i="25"/>
  <c r="G551" i="25"/>
  <c r="G552" i="25"/>
  <c r="G553" i="25"/>
  <c r="G554" i="25"/>
  <c r="G555" i="25"/>
  <c r="G556" i="25"/>
  <c r="G557" i="25"/>
  <c r="G558" i="25"/>
  <c r="G560" i="25"/>
  <c r="G561" i="25"/>
  <c r="G562" i="25"/>
  <c r="G563" i="25"/>
  <c r="G564" i="25"/>
  <c r="G565" i="25"/>
  <c r="G566" i="25"/>
  <c r="G567" i="25"/>
  <c r="G568" i="25"/>
  <c r="G569" i="25"/>
  <c r="G570" i="25"/>
  <c r="G571" i="25"/>
  <c r="G572" i="25"/>
  <c r="G573" i="25"/>
  <c r="G574" i="25"/>
  <c r="G575" i="25"/>
  <c r="G576" i="25"/>
  <c r="G577" i="25"/>
  <c r="G578" i="25"/>
  <c r="G579" i="25"/>
  <c r="G580" i="25"/>
  <c r="G581" i="25"/>
  <c r="G582" i="25"/>
  <c r="G583" i="25"/>
  <c r="G584" i="25"/>
  <c r="G357" i="24"/>
  <c r="G358" i="24"/>
  <c r="G359" i="24"/>
  <c r="G360" i="24"/>
  <c r="G361" i="24"/>
  <c r="G362" i="24"/>
  <c r="G363" i="24"/>
  <c r="G364" i="24"/>
  <c r="G365" i="24"/>
  <c r="G366" i="24"/>
  <c r="G367" i="24"/>
  <c r="G368" i="24"/>
  <c r="G369" i="24"/>
  <c r="G370" i="24"/>
  <c r="G371" i="24"/>
  <c r="G372" i="24"/>
  <c r="G373" i="24"/>
  <c r="G374" i="24"/>
  <c r="G375" i="24"/>
  <c r="G376" i="24"/>
  <c r="G377" i="24"/>
  <c r="G378" i="24"/>
  <c r="G379" i="24"/>
  <c r="G380" i="24"/>
  <c r="G381" i="24"/>
  <c r="G382" i="24"/>
  <c r="G383" i="24"/>
  <c r="G384" i="24"/>
  <c r="G385" i="24"/>
  <c r="G388" i="24"/>
  <c r="G390" i="24"/>
  <c r="G391" i="24"/>
  <c r="G392" i="24"/>
  <c r="G393" i="24"/>
  <c r="G394" i="24"/>
  <c r="G395" i="24"/>
  <c r="G397" i="24"/>
  <c r="G401" i="24"/>
  <c r="G404" i="24"/>
  <c r="G405" i="24"/>
  <c r="G406" i="24"/>
  <c r="G407" i="24"/>
  <c r="G408" i="24"/>
  <c r="G409" i="24"/>
  <c r="G410" i="24"/>
  <c r="G411" i="24"/>
  <c r="G412" i="24"/>
  <c r="G413" i="24"/>
  <c r="G415" i="24"/>
  <c r="G416" i="24"/>
  <c r="G417" i="24"/>
  <c r="G418" i="24"/>
  <c r="G419" i="24"/>
  <c r="G420" i="24"/>
  <c r="G421" i="24"/>
  <c r="G422" i="24"/>
  <c r="G423" i="24"/>
  <c r="G424" i="24"/>
  <c r="G425" i="24"/>
  <c r="G426" i="24"/>
  <c r="G427" i="24"/>
  <c r="G428" i="24"/>
  <c r="G429" i="24"/>
  <c r="G430" i="24"/>
  <c r="G431" i="24"/>
  <c r="G432" i="24"/>
  <c r="G433" i="24"/>
  <c r="G434" i="24"/>
  <c r="G435" i="24"/>
  <c r="G436" i="24"/>
  <c r="G437" i="24"/>
  <c r="G440" i="24"/>
  <c r="G441" i="24"/>
  <c r="G442" i="24"/>
  <c r="G443" i="24"/>
  <c r="G444" i="24"/>
  <c r="G445" i="24"/>
  <c r="G449" i="24"/>
  <c r="G450" i="24"/>
  <c r="G451" i="24"/>
  <c r="G452" i="24"/>
  <c r="G453" i="24"/>
  <c r="G454" i="24"/>
  <c r="G455" i="24"/>
  <c r="G456" i="24"/>
  <c r="G457" i="24"/>
  <c r="G458" i="24"/>
  <c r="G459" i="24"/>
  <c r="G460" i="24"/>
  <c r="G461" i="24"/>
  <c r="G462" i="24"/>
  <c r="G463" i="24"/>
  <c r="G464" i="24"/>
  <c r="G465" i="24"/>
  <c r="G466" i="24"/>
  <c r="G467" i="24"/>
  <c r="G468" i="24"/>
  <c r="G469" i="24"/>
  <c r="G470" i="24"/>
  <c r="G471" i="24"/>
  <c r="G472" i="24"/>
  <c r="G473" i="24"/>
  <c r="G474" i="24"/>
  <c r="G475" i="24"/>
  <c r="G476" i="24"/>
  <c r="G477" i="24"/>
  <c r="G478" i="24"/>
  <c r="G479" i="24"/>
  <c r="G480" i="24"/>
  <c r="G481" i="24"/>
  <c r="G482" i="24"/>
  <c r="G483" i="24"/>
  <c r="G484" i="24"/>
  <c r="G485" i="24"/>
  <c r="G486" i="24"/>
  <c r="G487" i="24"/>
  <c r="G488" i="24"/>
  <c r="G489" i="24"/>
  <c r="G490" i="24"/>
  <c r="G491" i="24"/>
  <c r="G492" i="24"/>
  <c r="G493" i="24"/>
  <c r="G494" i="24"/>
  <c r="G495" i="24"/>
  <c r="G496" i="24"/>
  <c r="G497" i="24"/>
  <c r="G498" i="24"/>
  <c r="G499" i="24"/>
  <c r="G500" i="24"/>
  <c r="G501" i="24"/>
  <c r="G502" i="24"/>
  <c r="G503" i="24"/>
  <c r="G504" i="24"/>
  <c r="G505" i="24"/>
  <c r="G506" i="24"/>
  <c r="G507" i="24"/>
  <c r="G508" i="24"/>
  <c r="G509" i="24"/>
  <c r="G510" i="24"/>
  <c r="G511" i="24"/>
  <c r="G512" i="24"/>
  <c r="G513" i="24"/>
  <c r="G514" i="24"/>
  <c r="G515" i="24"/>
  <c r="G516" i="24"/>
  <c r="G517" i="24"/>
  <c r="G518" i="24"/>
  <c r="G519" i="24"/>
  <c r="G520" i="24"/>
  <c r="G521" i="24"/>
  <c r="G522" i="24"/>
  <c r="G523" i="24"/>
  <c r="G524" i="24"/>
  <c r="G525" i="24"/>
  <c r="G526" i="24"/>
  <c r="G527" i="24"/>
  <c r="G528" i="24"/>
  <c r="G529" i="24"/>
  <c r="G530" i="24"/>
  <c r="G531" i="24"/>
  <c r="G532" i="24"/>
  <c r="G533" i="24"/>
  <c r="G534" i="24"/>
  <c r="G535" i="24"/>
  <c r="G536" i="24"/>
  <c r="G537" i="24"/>
  <c r="G538" i="24"/>
  <c r="G539" i="24"/>
  <c r="G540" i="24"/>
  <c r="G541" i="24"/>
  <c r="G542" i="24"/>
  <c r="G543" i="24"/>
  <c r="G544" i="24"/>
  <c r="G545" i="24"/>
  <c r="G546" i="24"/>
  <c r="G547" i="24"/>
  <c r="G548" i="24"/>
  <c r="G549" i="24"/>
  <c r="G550" i="24"/>
  <c r="G551" i="24"/>
  <c r="G552" i="24"/>
  <c r="G553" i="24"/>
  <c r="G554" i="24"/>
  <c r="G555" i="24"/>
  <c r="G556" i="24"/>
  <c r="G557" i="24"/>
  <c r="G558" i="24"/>
  <c r="G560" i="24"/>
  <c r="G561" i="24"/>
  <c r="G562" i="24"/>
  <c r="G563" i="24"/>
  <c r="G564" i="24"/>
  <c r="G565" i="24"/>
  <c r="G566" i="24"/>
  <c r="G567" i="24"/>
  <c r="G568" i="24"/>
  <c r="G569" i="24"/>
  <c r="G570" i="24"/>
  <c r="G571" i="24"/>
  <c r="G572" i="24"/>
  <c r="G573" i="24"/>
  <c r="G574" i="24"/>
  <c r="G575" i="24"/>
  <c r="G576" i="24"/>
  <c r="G577" i="24"/>
  <c r="G578" i="24"/>
  <c r="G579" i="24"/>
  <c r="G580" i="24"/>
  <c r="G581" i="24"/>
  <c r="G582" i="24"/>
  <c r="G583" i="24"/>
  <c r="G584" i="24"/>
  <c r="G357" i="23"/>
  <c r="G358" i="23"/>
  <c r="G359" i="23"/>
  <c r="G360" i="23"/>
  <c r="G361" i="23"/>
  <c r="G362" i="23"/>
  <c r="G363" i="23"/>
  <c r="G364" i="23"/>
  <c r="G365" i="23"/>
  <c r="G366" i="23"/>
  <c r="G367" i="23"/>
  <c r="G368" i="23"/>
  <c r="G369" i="23"/>
  <c r="G370" i="23"/>
  <c r="G371" i="23"/>
  <c r="G372" i="23"/>
  <c r="G373" i="23"/>
  <c r="G374" i="23"/>
  <c r="G375" i="23"/>
  <c r="G376" i="23"/>
  <c r="G377" i="23"/>
  <c r="G378" i="23"/>
  <c r="G379" i="23"/>
  <c r="G380" i="23"/>
  <c r="G381" i="23"/>
  <c r="G382" i="23"/>
  <c r="G383" i="23"/>
  <c r="G384" i="23"/>
  <c r="G385" i="23"/>
  <c r="G388" i="23"/>
  <c r="G390" i="23"/>
  <c r="G391" i="23"/>
  <c r="G392" i="23"/>
  <c r="G393" i="23"/>
  <c r="G394" i="23"/>
  <c r="G395" i="23"/>
  <c r="G397" i="23"/>
  <c r="G401" i="23"/>
  <c r="G404" i="23"/>
  <c r="G405" i="23"/>
  <c r="G406" i="23"/>
  <c r="G407" i="23"/>
  <c r="G408" i="23"/>
  <c r="G409" i="23"/>
  <c r="G410" i="23"/>
  <c r="G411" i="23"/>
  <c r="G412" i="23"/>
  <c r="G413" i="23"/>
  <c r="G415" i="23"/>
  <c r="G416" i="23"/>
  <c r="G417" i="23"/>
  <c r="G418" i="23"/>
  <c r="G419" i="23"/>
  <c r="G420" i="23"/>
  <c r="G421" i="23"/>
  <c r="G422" i="23"/>
  <c r="G423" i="23"/>
  <c r="G424" i="23"/>
  <c r="G425" i="23"/>
  <c r="G426" i="23"/>
  <c r="G427" i="23"/>
  <c r="G428" i="23"/>
  <c r="G429" i="23"/>
  <c r="G430" i="23"/>
  <c r="G431" i="23"/>
  <c r="G432" i="23"/>
  <c r="G433" i="23"/>
  <c r="G434" i="23"/>
  <c r="G435" i="23"/>
  <c r="G436" i="23"/>
  <c r="G437" i="23"/>
  <c r="G440" i="23"/>
  <c r="G441" i="23"/>
  <c r="G442" i="23"/>
  <c r="G443" i="23"/>
  <c r="G444" i="23"/>
  <c r="G445" i="23"/>
  <c r="G449" i="23"/>
  <c r="G450" i="23"/>
  <c r="G451" i="23"/>
  <c r="G452" i="23"/>
  <c r="G453" i="23"/>
  <c r="G454" i="23"/>
  <c r="G455" i="23"/>
  <c r="G456" i="23"/>
  <c r="G457" i="23"/>
  <c r="G458" i="23"/>
  <c r="G459" i="23"/>
  <c r="G460" i="23"/>
  <c r="G461" i="23"/>
  <c r="G462" i="23"/>
  <c r="G463" i="23"/>
  <c r="G464" i="23"/>
  <c r="G465" i="23"/>
  <c r="G466" i="23"/>
  <c r="G467" i="23"/>
  <c r="G468" i="23"/>
  <c r="G469" i="23"/>
  <c r="G470" i="23"/>
  <c r="G471" i="23"/>
  <c r="G472" i="23"/>
  <c r="G473" i="23"/>
  <c r="G474" i="23"/>
  <c r="G475" i="23"/>
  <c r="G476" i="23"/>
  <c r="G477" i="23"/>
  <c r="G478" i="23"/>
  <c r="G479" i="23"/>
  <c r="G480" i="23"/>
  <c r="G481" i="23"/>
  <c r="G482" i="23"/>
  <c r="G483" i="23"/>
  <c r="G484" i="23"/>
  <c r="G485" i="23"/>
  <c r="G486" i="23"/>
  <c r="G487" i="23"/>
  <c r="G488" i="23"/>
  <c r="G489" i="23"/>
  <c r="G490" i="23"/>
  <c r="G491" i="23"/>
  <c r="G492" i="23"/>
  <c r="G493" i="23"/>
  <c r="G494" i="23"/>
  <c r="G495" i="23"/>
  <c r="G496" i="23"/>
  <c r="G497" i="23"/>
  <c r="G498" i="23"/>
  <c r="G499" i="23"/>
  <c r="G500" i="23"/>
  <c r="G501" i="23"/>
  <c r="G502" i="23"/>
  <c r="G503" i="23"/>
  <c r="G504" i="23"/>
  <c r="G505" i="23"/>
  <c r="G506" i="23"/>
  <c r="G507" i="23"/>
  <c r="G508" i="23"/>
  <c r="G509" i="23"/>
  <c r="G510" i="23"/>
  <c r="G511" i="23"/>
  <c r="G512" i="23"/>
  <c r="G513" i="23"/>
  <c r="G514" i="23"/>
  <c r="G515" i="23"/>
  <c r="G516" i="23"/>
  <c r="G517" i="23"/>
  <c r="G518" i="23"/>
  <c r="G519" i="23"/>
  <c r="G520" i="23"/>
  <c r="G521" i="23"/>
  <c r="G522" i="23"/>
  <c r="G523" i="23"/>
  <c r="G524" i="23"/>
  <c r="G525" i="23"/>
  <c r="G526" i="23"/>
  <c r="G527" i="23"/>
  <c r="G528" i="23"/>
  <c r="G529" i="23"/>
  <c r="G530" i="23"/>
  <c r="G531" i="23"/>
  <c r="G532" i="23"/>
  <c r="G533" i="23"/>
  <c r="G534" i="23"/>
  <c r="G535" i="23"/>
  <c r="G536" i="23"/>
  <c r="G537" i="23"/>
  <c r="G538" i="23"/>
  <c r="G539" i="23"/>
  <c r="G540" i="23"/>
  <c r="G541" i="23"/>
  <c r="G542" i="23"/>
  <c r="G543" i="23"/>
  <c r="G544" i="23"/>
  <c r="G545" i="23"/>
  <c r="G546" i="23"/>
  <c r="G547" i="23"/>
  <c r="G548" i="23"/>
  <c r="G549" i="23"/>
  <c r="G550" i="23"/>
  <c r="G551" i="23"/>
  <c r="G552" i="23"/>
  <c r="G553" i="23"/>
  <c r="G554" i="23"/>
  <c r="G555" i="23"/>
  <c r="G556" i="23"/>
  <c r="G557" i="23"/>
  <c r="G558" i="23"/>
  <c r="G560" i="23"/>
  <c r="G561" i="23"/>
  <c r="G562" i="23"/>
  <c r="G563" i="23"/>
  <c r="G564" i="23"/>
  <c r="G565" i="23"/>
  <c r="G566" i="23"/>
  <c r="G567" i="23"/>
  <c r="G568" i="23"/>
  <c r="G569" i="23"/>
  <c r="G570" i="23"/>
  <c r="G571" i="23"/>
  <c r="G572" i="23"/>
  <c r="G573" i="23"/>
  <c r="G574" i="23"/>
  <c r="G575" i="23"/>
  <c r="G576" i="23"/>
  <c r="G577" i="23"/>
  <c r="G578" i="23"/>
  <c r="G579" i="23"/>
  <c r="G580" i="23"/>
  <c r="G581" i="23"/>
  <c r="G582" i="23"/>
  <c r="G583" i="23"/>
  <c r="G584" i="23"/>
  <c r="G357" i="22"/>
  <c r="G358" i="22"/>
  <c r="G359" i="22"/>
  <c r="G360" i="22"/>
  <c r="G361" i="22"/>
  <c r="G362" i="22"/>
  <c r="G363" i="22"/>
  <c r="G364" i="22"/>
  <c r="G365" i="22"/>
  <c r="G366" i="22"/>
  <c r="G367" i="22"/>
  <c r="G368" i="22"/>
  <c r="G369" i="22"/>
  <c r="G370" i="22"/>
  <c r="G371" i="22"/>
  <c r="G372" i="22"/>
  <c r="G373" i="22"/>
  <c r="G374" i="22"/>
  <c r="G375" i="22"/>
  <c r="G376" i="22"/>
  <c r="G377" i="22"/>
  <c r="G378" i="22"/>
  <c r="G379" i="22"/>
  <c r="G380" i="22"/>
  <c r="G381" i="22"/>
  <c r="G382" i="22"/>
  <c r="G383" i="22"/>
  <c r="G384" i="22"/>
  <c r="G385" i="22"/>
  <c r="G388" i="22"/>
  <c r="G390" i="22"/>
  <c r="G391" i="22"/>
  <c r="G392" i="22"/>
  <c r="G393" i="22"/>
  <c r="G394" i="22"/>
  <c r="G395" i="22"/>
  <c r="G397" i="22"/>
  <c r="G401" i="22"/>
  <c r="G404" i="22"/>
  <c r="G405" i="22"/>
  <c r="G406" i="22"/>
  <c r="G407" i="22"/>
  <c r="G408" i="22"/>
  <c r="G409" i="22"/>
  <c r="G410" i="22"/>
  <c r="G411" i="22"/>
  <c r="G412" i="22"/>
  <c r="G413" i="22"/>
  <c r="G415" i="22"/>
  <c r="G416" i="22"/>
  <c r="G417" i="22"/>
  <c r="G418" i="22"/>
  <c r="G419" i="22"/>
  <c r="G420" i="22"/>
  <c r="G421" i="22"/>
  <c r="G422" i="22"/>
  <c r="G423" i="22"/>
  <c r="G424" i="22"/>
  <c r="G425" i="22"/>
  <c r="G426" i="22"/>
  <c r="G427" i="22"/>
  <c r="G428" i="22"/>
  <c r="G429" i="22"/>
  <c r="G430" i="22"/>
  <c r="G431" i="22"/>
  <c r="G432" i="22"/>
  <c r="G433" i="22"/>
  <c r="G434" i="22"/>
  <c r="G435" i="22"/>
  <c r="G436" i="22"/>
  <c r="G437" i="22"/>
  <c r="G440" i="22"/>
  <c r="G441" i="22"/>
  <c r="G442" i="22"/>
  <c r="G443" i="22"/>
  <c r="G444" i="22"/>
  <c r="G445" i="22"/>
  <c r="G449" i="22"/>
  <c r="G450" i="22"/>
  <c r="G451" i="22"/>
  <c r="G452" i="22"/>
  <c r="G453" i="22"/>
  <c r="G454" i="22"/>
  <c r="G455" i="22"/>
  <c r="G456" i="22"/>
  <c r="G457" i="22"/>
  <c r="G458" i="22"/>
  <c r="G459" i="22"/>
  <c r="G460" i="22"/>
  <c r="G461" i="22"/>
  <c r="G462" i="22"/>
  <c r="G463" i="22"/>
  <c r="G464" i="22"/>
  <c r="G465" i="22"/>
  <c r="G466" i="22"/>
  <c r="G467" i="22"/>
  <c r="G468" i="22"/>
  <c r="G469" i="22"/>
  <c r="G470" i="22"/>
  <c r="G471" i="22"/>
  <c r="G472" i="22"/>
  <c r="G473" i="22"/>
  <c r="G474" i="22"/>
  <c r="G475" i="22"/>
  <c r="G476" i="22"/>
  <c r="G477" i="22"/>
  <c r="G478" i="22"/>
  <c r="G479" i="22"/>
  <c r="G480" i="22"/>
  <c r="G481" i="22"/>
  <c r="G482" i="22"/>
  <c r="G483" i="22"/>
  <c r="G484" i="22"/>
  <c r="G485" i="22"/>
  <c r="G486" i="22"/>
  <c r="G487" i="22"/>
  <c r="G488" i="22"/>
  <c r="G489" i="22"/>
  <c r="G490" i="22"/>
  <c r="G491" i="22"/>
  <c r="G492" i="22"/>
  <c r="G493" i="22"/>
  <c r="G494" i="22"/>
  <c r="G495" i="22"/>
  <c r="G496" i="22"/>
  <c r="G497" i="22"/>
  <c r="G498" i="22"/>
  <c r="G499" i="22"/>
  <c r="G500" i="22"/>
  <c r="G501" i="22"/>
  <c r="G502" i="22"/>
  <c r="G503" i="22"/>
  <c r="G504" i="22"/>
  <c r="G505" i="22"/>
  <c r="G506" i="22"/>
  <c r="G507" i="22"/>
  <c r="G508" i="22"/>
  <c r="G509" i="22"/>
  <c r="G510" i="22"/>
  <c r="G511" i="22"/>
  <c r="G512" i="22"/>
  <c r="G513" i="22"/>
  <c r="G514" i="22"/>
  <c r="G515" i="22"/>
  <c r="G516" i="22"/>
  <c r="G517" i="22"/>
  <c r="G518" i="22"/>
  <c r="G519" i="22"/>
  <c r="G520" i="22"/>
  <c r="G521" i="22"/>
  <c r="G522" i="22"/>
  <c r="G523" i="22"/>
  <c r="G524" i="22"/>
  <c r="G525" i="22"/>
  <c r="G526" i="22"/>
  <c r="G527" i="22"/>
  <c r="G528" i="22"/>
  <c r="G529" i="22"/>
  <c r="G530" i="22"/>
  <c r="G531" i="22"/>
  <c r="G532" i="22"/>
  <c r="G533" i="22"/>
  <c r="G534" i="22"/>
  <c r="G535" i="22"/>
  <c r="G536" i="22"/>
  <c r="G537" i="22"/>
  <c r="G538" i="22"/>
  <c r="G539" i="22"/>
  <c r="G540" i="22"/>
  <c r="G541" i="22"/>
  <c r="G542" i="22"/>
  <c r="G543" i="22"/>
  <c r="G544" i="22"/>
  <c r="G545" i="22"/>
  <c r="G546" i="22"/>
  <c r="G547" i="22"/>
  <c r="G548" i="22"/>
  <c r="G549" i="22"/>
  <c r="G550" i="22"/>
  <c r="G551" i="22"/>
  <c r="G552" i="22"/>
  <c r="G553" i="22"/>
  <c r="G554" i="22"/>
  <c r="G555" i="22"/>
  <c r="G556" i="22"/>
  <c r="G557" i="22"/>
  <c r="G558" i="22"/>
  <c r="G560" i="22"/>
  <c r="G561" i="22"/>
  <c r="G562" i="22"/>
  <c r="G563" i="22"/>
  <c r="G564" i="22"/>
  <c r="G565" i="22"/>
  <c r="G566" i="22"/>
  <c r="G567" i="22"/>
  <c r="G568" i="22"/>
  <c r="G569" i="22"/>
  <c r="G570" i="22"/>
  <c r="G571" i="22"/>
  <c r="G572" i="22"/>
  <c r="G573" i="22"/>
  <c r="G574" i="22"/>
  <c r="G575" i="22"/>
  <c r="G576" i="22"/>
  <c r="G577" i="22"/>
  <c r="G578" i="22"/>
  <c r="G579" i="22"/>
  <c r="G580" i="22"/>
  <c r="G581" i="22"/>
  <c r="G582" i="22"/>
  <c r="G583" i="22"/>
  <c r="G584" i="22"/>
  <c r="G357" i="21"/>
  <c r="G358" i="21"/>
  <c r="G359" i="21"/>
  <c r="G360" i="21"/>
  <c r="G361" i="21"/>
  <c r="G362" i="21"/>
  <c r="G363" i="21"/>
  <c r="G364" i="21"/>
  <c r="G365" i="21"/>
  <c r="G366" i="21"/>
  <c r="G367" i="21"/>
  <c r="G368" i="21"/>
  <c r="G369" i="21"/>
  <c r="G370" i="21"/>
  <c r="G371" i="21"/>
  <c r="G372" i="21"/>
  <c r="G373" i="21"/>
  <c r="G374" i="21"/>
  <c r="G375" i="21"/>
  <c r="G376" i="21"/>
  <c r="G377" i="21"/>
  <c r="G378" i="21"/>
  <c r="G379" i="21"/>
  <c r="G380" i="21"/>
  <c r="G381" i="21"/>
  <c r="G382" i="21"/>
  <c r="G383" i="21"/>
  <c r="G384" i="21"/>
  <c r="G385" i="21"/>
  <c r="G388" i="21"/>
  <c r="G390" i="21"/>
  <c r="G391" i="21"/>
  <c r="G392" i="21"/>
  <c r="G393" i="21"/>
  <c r="G394" i="21"/>
  <c r="G395" i="21"/>
  <c r="G397" i="21"/>
  <c r="G401" i="21"/>
  <c r="G404" i="21"/>
  <c r="G405" i="21"/>
  <c r="G406" i="21"/>
  <c r="G407" i="21"/>
  <c r="G408" i="21"/>
  <c r="G409" i="21"/>
  <c r="G410" i="21"/>
  <c r="G411" i="21"/>
  <c r="G412" i="21"/>
  <c r="G413" i="21"/>
  <c r="G415" i="21"/>
  <c r="G416" i="21"/>
  <c r="G417" i="21"/>
  <c r="G418" i="21"/>
  <c r="G419" i="21"/>
  <c r="G420" i="21"/>
  <c r="G421" i="21"/>
  <c r="G422" i="21"/>
  <c r="G423" i="21"/>
  <c r="G424" i="21"/>
  <c r="G425" i="21"/>
  <c r="G426" i="21"/>
  <c r="G427" i="21"/>
  <c r="G428" i="21"/>
  <c r="G429" i="21"/>
  <c r="G430" i="21"/>
  <c r="G431" i="21"/>
  <c r="G432" i="21"/>
  <c r="G433" i="21"/>
  <c r="G434" i="21"/>
  <c r="G435" i="21"/>
  <c r="G436" i="21"/>
  <c r="G437" i="21"/>
  <c r="G440" i="21"/>
  <c r="G441" i="21"/>
  <c r="G442" i="21"/>
  <c r="G443" i="21"/>
  <c r="G444" i="21"/>
  <c r="G445" i="21"/>
  <c r="G449" i="21"/>
  <c r="G450" i="21"/>
  <c r="G451" i="21"/>
  <c r="G452" i="21"/>
  <c r="G453" i="21"/>
  <c r="G454" i="21"/>
  <c r="G455" i="21"/>
  <c r="G456" i="21"/>
  <c r="G457" i="21"/>
  <c r="G458" i="21"/>
  <c r="G459" i="21"/>
  <c r="G460" i="21"/>
  <c r="G461" i="21"/>
  <c r="G462" i="21"/>
  <c r="G463" i="21"/>
  <c r="G464" i="21"/>
  <c r="G465" i="21"/>
  <c r="G466" i="21"/>
  <c r="G467" i="21"/>
  <c r="G468" i="21"/>
  <c r="G469" i="21"/>
  <c r="G470" i="21"/>
  <c r="G471" i="21"/>
  <c r="G472" i="21"/>
  <c r="G473" i="21"/>
  <c r="G474" i="21"/>
  <c r="G475" i="21"/>
  <c r="G476" i="21"/>
  <c r="G477" i="21"/>
  <c r="G478" i="21"/>
  <c r="G479" i="21"/>
  <c r="G480" i="21"/>
  <c r="G481" i="21"/>
  <c r="G482" i="21"/>
  <c r="G483" i="21"/>
  <c r="G484" i="21"/>
  <c r="G485" i="21"/>
  <c r="G486" i="21"/>
  <c r="G487" i="21"/>
  <c r="G488" i="21"/>
  <c r="G489" i="21"/>
  <c r="G490" i="21"/>
  <c r="G491" i="21"/>
  <c r="G492" i="21"/>
  <c r="G493" i="21"/>
  <c r="G494" i="21"/>
  <c r="G495" i="21"/>
  <c r="G496" i="21"/>
  <c r="G497" i="21"/>
  <c r="G498" i="21"/>
  <c r="G499" i="21"/>
  <c r="G500" i="21"/>
  <c r="G501" i="21"/>
  <c r="G502" i="21"/>
  <c r="G503" i="21"/>
  <c r="G504" i="21"/>
  <c r="G505" i="21"/>
  <c r="G506" i="21"/>
  <c r="G507" i="21"/>
  <c r="G508" i="21"/>
  <c r="G509" i="21"/>
  <c r="G510" i="21"/>
  <c r="G511" i="21"/>
  <c r="G512" i="21"/>
  <c r="G513" i="21"/>
  <c r="G514" i="21"/>
  <c r="G515" i="21"/>
  <c r="G516" i="21"/>
  <c r="G517" i="21"/>
  <c r="G518" i="21"/>
  <c r="G519" i="21"/>
  <c r="G520" i="21"/>
  <c r="G521" i="21"/>
  <c r="G522" i="21"/>
  <c r="G523" i="21"/>
  <c r="G524" i="21"/>
  <c r="G525" i="21"/>
  <c r="G526" i="21"/>
  <c r="G527" i="21"/>
  <c r="G528" i="21"/>
  <c r="G529" i="21"/>
  <c r="G530" i="21"/>
  <c r="G531" i="21"/>
  <c r="G532" i="21"/>
  <c r="G533" i="21"/>
  <c r="G534" i="21"/>
  <c r="G535" i="21"/>
  <c r="G536" i="21"/>
  <c r="G537" i="21"/>
  <c r="G538" i="21"/>
  <c r="G539" i="21"/>
  <c r="G540" i="21"/>
  <c r="G541" i="21"/>
  <c r="G542" i="21"/>
  <c r="G543" i="21"/>
  <c r="G544" i="21"/>
  <c r="G545" i="21"/>
  <c r="G546" i="21"/>
  <c r="G547" i="21"/>
  <c r="G548" i="21"/>
  <c r="G549" i="21"/>
  <c r="G550" i="21"/>
  <c r="G551" i="21"/>
  <c r="G552" i="21"/>
  <c r="G553" i="21"/>
  <c r="G554" i="21"/>
  <c r="G555" i="21"/>
  <c r="G556" i="21"/>
  <c r="G557" i="21"/>
  <c r="G558" i="21"/>
  <c r="G560" i="21"/>
  <c r="G561" i="21"/>
  <c r="G562" i="21"/>
  <c r="G563" i="21"/>
  <c r="G564" i="21"/>
  <c r="G565" i="21"/>
  <c r="G566" i="21"/>
  <c r="G567" i="21"/>
  <c r="G568" i="21"/>
  <c r="G569" i="21"/>
  <c r="G570" i="21"/>
  <c r="G571" i="21"/>
  <c r="G572" i="21"/>
  <c r="G573" i="21"/>
  <c r="G574" i="21"/>
  <c r="G575" i="21"/>
  <c r="G576" i="21"/>
  <c r="G577" i="21"/>
  <c r="G578" i="21"/>
  <c r="G579" i="21"/>
  <c r="G580" i="21"/>
  <c r="G581" i="21"/>
  <c r="G582" i="21"/>
  <c r="G583" i="21"/>
  <c r="G584" i="21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8" i="20"/>
  <c r="G390" i="20"/>
  <c r="G391" i="20"/>
  <c r="G392" i="20"/>
  <c r="G393" i="20"/>
  <c r="G394" i="20"/>
  <c r="G395" i="20"/>
  <c r="G397" i="20"/>
  <c r="G401" i="20"/>
  <c r="G404" i="20"/>
  <c r="G405" i="20"/>
  <c r="G406" i="20"/>
  <c r="G407" i="20"/>
  <c r="G408" i="20"/>
  <c r="G409" i="20"/>
  <c r="G410" i="20"/>
  <c r="G411" i="20"/>
  <c r="G412" i="20"/>
  <c r="G413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40" i="20"/>
  <c r="G441" i="20"/>
  <c r="G442" i="20"/>
  <c r="G443" i="20"/>
  <c r="G444" i="20"/>
  <c r="G445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357" i="19"/>
  <c r="G358" i="19"/>
  <c r="G359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G372" i="19"/>
  <c r="G373" i="19"/>
  <c r="G374" i="19"/>
  <c r="G375" i="19"/>
  <c r="G376" i="19"/>
  <c r="G377" i="19"/>
  <c r="G378" i="19"/>
  <c r="G379" i="19"/>
  <c r="G380" i="19"/>
  <c r="G381" i="19"/>
  <c r="G382" i="19"/>
  <c r="G383" i="19"/>
  <c r="G384" i="19"/>
  <c r="G385" i="19"/>
  <c r="G388" i="19"/>
  <c r="G390" i="19"/>
  <c r="G391" i="19"/>
  <c r="G392" i="19"/>
  <c r="G393" i="19"/>
  <c r="G394" i="19"/>
  <c r="G395" i="19"/>
  <c r="G397" i="19"/>
  <c r="G401" i="19"/>
  <c r="G404" i="19"/>
  <c r="G405" i="19"/>
  <c r="G406" i="19"/>
  <c r="G407" i="19"/>
  <c r="G408" i="19"/>
  <c r="G409" i="19"/>
  <c r="G410" i="19"/>
  <c r="G411" i="19"/>
  <c r="G412" i="19"/>
  <c r="G413" i="19"/>
  <c r="G415" i="19"/>
  <c r="G416" i="19"/>
  <c r="G417" i="19"/>
  <c r="G418" i="19"/>
  <c r="G419" i="19"/>
  <c r="G420" i="19"/>
  <c r="G421" i="19"/>
  <c r="G422" i="19"/>
  <c r="G423" i="19"/>
  <c r="G424" i="19"/>
  <c r="G425" i="19"/>
  <c r="G426" i="19"/>
  <c r="G427" i="19"/>
  <c r="G428" i="19"/>
  <c r="G429" i="19"/>
  <c r="G430" i="19"/>
  <c r="G431" i="19"/>
  <c r="G432" i="19"/>
  <c r="G433" i="19"/>
  <c r="G434" i="19"/>
  <c r="G435" i="19"/>
  <c r="G436" i="19"/>
  <c r="G437" i="19"/>
  <c r="G440" i="19"/>
  <c r="G441" i="19"/>
  <c r="G442" i="19"/>
  <c r="G443" i="19"/>
  <c r="G444" i="19"/>
  <c r="G445" i="19"/>
  <c r="G449" i="19"/>
  <c r="G450" i="19"/>
  <c r="G451" i="19"/>
  <c r="G452" i="19"/>
  <c r="G453" i="19"/>
  <c r="G454" i="19"/>
  <c r="G455" i="19"/>
  <c r="G456" i="19"/>
  <c r="G457" i="19"/>
  <c r="G458" i="19"/>
  <c r="G459" i="19"/>
  <c r="G460" i="19"/>
  <c r="G461" i="19"/>
  <c r="G462" i="19"/>
  <c r="G463" i="19"/>
  <c r="G464" i="19"/>
  <c r="G465" i="19"/>
  <c r="G466" i="19"/>
  <c r="G467" i="19"/>
  <c r="G468" i="19"/>
  <c r="G469" i="19"/>
  <c r="G470" i="19"/>
  <c r="G471" i="19"/>
  <c r="G472" i="19"/>
  <c r="G473" i="19"/>
  <c r="G474" i="19"/>
  <c r="G475" i="19"/>
  <c r="G476" i="19"/>
  <c r="G477" i="19"/>
  <c r="G478" i="19"/>
  <c r="G479" i="19"/>
  <c r="G480" i="19"/>
  <c r="G481" i="19"/>
  <c r="G482" i="19"/>
  <c r="G483" i="19"/>
  <c r="G484" i="19"/>
  <c r="G485" i="19"/>
  <c r="G486" i="19"/>
  <c r="G487" i="19"/>
  <c r="G488" i="19"/>
  <c r="G489" i="19"/>
  <c r="G490" i="19"/>
  <c r="G491" i="19"/>
  <c r="G492" i="19"/>
  <c r="G493" i="19"/>
  <c r="G494" i="19"/>
  <c r="G495" i="19"/>
  <c r="G496" i="19"/>
  <c r="G497" i="19"/>
  <c r="G498" i="19"/>
  <c r="G499" i="19"/>
  <c r="G500" i="19"/>
  <c r="G501" i="19"/>
  <c r="G502" i="19"/>
  <c r="G503" i="19"/>
  <c r="G504" i="19"/>
  <c r="G505" i="19"/>
  <c r="G506" i="19"/>
  <c r="G507" i="19"/>
  <c r="G508" i="19"/>
  <c r="G509" i="19"/>
  <c r="G510" i="19"/>
  <c r="G511" i="19"/>
  <c r="G512" i="19"/>
  <c r="G513" i="19"/>
  <c r="G514" i="19"/>
  <c r="G515" i="19"/>
  <c r="G516" i="19"/>
  <c r="G517" i="19"/>
  <c r="G518" i="19"/>
  <c r="G519" i="19"/>
  <c r="G520" i="19"/>
  <c r="G521" i="19"/>
  <c r="G522" i="19"/>
  <c r="G523" i="19"/>
  <c r="G524" i="19"/>
  <c r="G525" i="19"/>
  <c r="G526" i="19"/>
  <c r="G527" i="19"/>
  <c r="G528" i="19"/>
  <c r="G529" i="19"/>
  <c r="G530" i="19"/>
  <c r="G531" i="19"/>
  <c r="G532" i="19"/>
  <c r="G533" i="19"/>
  <c r="G534" i="19"/>
  <c r="G535" i="19"/>
  <c r="G536" i="19"/>
  <c r="G537" i="19"/>
  <c r="G538" i="19"/>
  <c r="G539" i="19"/>
  <c r="G540" i="19"/>
  <c r="G541" i="19"/>
  <c r="G542" i="19"/>
  <c r="G543" i="19"/>
  <c r="G544" i="19"/>
  <c r="G545" i="19"/>
  <c r="G546" i="19"/>
  <c r="G547" i="19"/>
  <c r="G548" i="19"/>
  <c r="G549" i="19"/>
  <c r="G550" i="19"/>
  <c r="G551" i="19"/>
  <c r="G552" i="19"/>
  <c r="G553" i="19"/>
  <c r="G554" i="19"/>
  <c r="G555" i="19"/>
  <c r="G556" i="19"/>
  <c r="G557" i="19"/>
  <c r="G558" i="19"/>
  <c r="G560" i="19"/>
  <c r="G561" i="19"/>
  <c r="G562" i="19"/>
  <c r="G563" i="19"/>
  <c r="G564" i="19"/>
  <c r="G565" i="19"/>
  <c r="G566" i="19"/>
  <c r="G567" i="19"/>
  <c r="G568" i="19"/>
  <c r="G569" i="19"/>
  <c r="G570" i="19"/>
  <c r="G571" i="19"/>
  <c r="G572" i="19"/>
  <c r="G573" i="19"/>
  <c r="G574" i="19"/>
  <c r="G575" i="19"/>
  <c r="G576" i="19"/>
  <c r="G577" i="19"/>
  <c r="G578" i="19"/>
  <c r="G579" i="19"/>
  <c r="G580" i="19"/>
  <c r="G581" i="19"/>
  <c r="G582" i="19"/>
  <c r="G583" i="19"/>
  <c r="G584" i="19"/>
  <c r="G357" i="18"/>
  <c r="G358" i="18"/>
  <c r="G359" i="18"/>
  <c r="G360" i="18"/>
  <c r="G361" i="18"/>
  <c r="G362" i="18"/>
  <c r="G363" i="18"/>
  <c r="G364" i="18"/>
  <c r="G365" i="18"/>
  <c r="G366" i="18"/>
  <c r="G367" i="18"/>
  <c r="G368" i="18"/>
  <c r="G369" i="18"/>
  <c r="G370" i="18"/>
  <c r="G371" i="18"/>
  <c r="G372" i="18"/>
  <c r="G373" i="18"/>
  <c r="G374" i="18"/>
  <c r="G375" i="18"/>
  <c r="G376" i="18"/>
  <c r="G377" i="18"/>
  <c r="G378" i="18"/>
  <c r="G379" i="18"/>
  <c r="G380" i="18"/>
  <c r="G381" i="18"/>
  <c r="G382" i="18"/>
  <c r="G383" i="18"/>
  <c r="G384" i="18"/>
  <c r="G385" i="18"/>
  <c r="G388" i="18"/>
  <c r="G390" i="18"/>
  <c r="G391" i="18"/>
  <c r="G392" i="18"/>
  <c r="G393" i="18"/>
  <c r="G394" i="18"/>
  <c r="G395" i="18"/>
  <c r="G397" i="18"/>
  <c r="G401" i="18"/>
  <c r="G404" i="18"/>
  <c r="G405" i="18"/>
  <c r="G406" i="18"/>
  <c r="G407" i="18"/>
  <c r="G408" i="18"/>
  <c r="G409" i="18"/>
  <c r="G410" i="18"/>
  <c r="G411" i="18"/>
  <c r="G412" i="18"/>
  <c r="G413" i="18"/>
  <c r="G415" i="18"/>
  <c r="G416" i="18"/>
  <c r="G417" i="18"/>
  <c r="G418" i="18"/>
  <c r="G419" i="18"/>
  <c r="G420" i="18"/>
  <c r="G421" i="18"/>
  <c r="G422" i="18"/>
  <c r="G423" i="18"/>
  <c r="G424" i="18"/>
  <c r="G425" i="18"/>
  <c r="G426" i="18"/>
  <c r="G427" i="18"/>
  <c r="G428" i="18"/>
  <c r="G429" i="18"/>
  <c r="G430" i="18"/>
  <c r="G431" i="18"/>
  <c r="G432" i="18"/>
  <c r="G433" i="18"/>
  <c r="G434" i="18"/>
  <c r="G435" i="18"/>
  <c r="G436" i="18"/>
  <c r="G437" i="18"/>
  <c r="G440" i="18"/>
  <c r="G441" i="18"/>
  <c r="G442" i="18"/>
  <c r="G443" i="18"/>
  <c r="G444" i="18"/>
  <c r="G445" i="18"/>
  <c r="G449" i="18"/>
  <c r="G450" i="18"/>
  <c r="G451" i="18"/>
  <c r="G452" i="18"/>
  <c r="G453" i="18"/>
  <c r="G454" i="18"/>
  <c r="G455" i="18"/>
  <c r="G456" i="18"/>
  <c r="G457" i="18"/>
  <c r="G458" i="18"/>
  <c r="G459" i="18"/>
  <c r="G460" i="18"/>
  <c r="G461" i="18"/>
  <c r="G462" i="18"/>
  <c r="G463" i="18"/>
  <c r="G464" i="18"/>
  <c r="G465" i="18"/>
  <c r="G466" i="18"/>
  <c r="G467" i="18"/>
  <c r="G468" i="18"/>
  <c r="G469" i="18"/>
  <c r="G470" i="18"/>
  <c r="G471" i="18"/>
  <c r="G472" i="18"/>
  <c r="G473" i="18"/>
  <c r="G474" i="18"/>
  <c r="G475" i="18"/>
  <c r="G476" i="18"/>
  <c r="G477" i="18"/>
  <c r="G478" i="18"/>
  <c r="G479" i="18"/>
  <c r="G480" i="18"/>
  <c r="G481" i="18"/>
  <c r="G482" i="18"/>
  <c r="G483" i="18"/>
  <c r="G484" i="18"/>
  <c r="G485" i="18"/>
  <c r="G486" i="18"/>
  <c r="G487" i="18"/>
  <c r="G488" i="18"/>
  <c r="G489" i="18"/>
  <c r="G490" i="18"/>
  <c r="G491" i="18"/>
  <c r="G492" i="18"/>
  <c r="G493" i="18"/>
  <c r="G494" i="18"/>
  <c r="G495" i="18"/>
  <c r="G496" i="18"/>
  <c r="G497" i="18"/>
  <c r="G498" i="18"/>
  <c r="G499" i="18"/>
  <c r="G500" i="18"/>
  <c r="G501" i="18"/>
  <c r="G502" i="18"/>
  <c r="G503" i="18"/>
  <c r="G504" i="18"/>
  <c r="G505" i="18"/>
  <c r="G506" i="18"/>
  <c r="G507" i="18"/>
  <c r="G508" i="18"/>
  <c r="G509" i="18"/>
  <c r="G510" i="18"/>
  <c r="G511" i="18"/>
  <c r="G512" i="18"/>
  <c r="G513" i="18"/>
  <c r="G514" i="18"/>
  <c r="G515" i="18"/>
  <c r="G516" i="18"/>
  <c r="G517" i="18"/>
  <c r="G518" i="18"/>
  <c r="G519" i="18"/>
  <c r="G520" i="18"/>
  <c r="G521" i="18"/>
  <c r="G522" i="18"/>
  <c r="G523" i="18"/>
  <c r="G524" i="18"/>
  <c r="G525" i="18"/>
  <c r="G526" i="18"/>
  <c r="G527" i="18"/>
  <c r="G528" i="18"/>
  <c r="G529" i="18"/>
  <c r="G530" i="18"/>
  <c r="G531" i="18"/>
  <c r="G532" i="18"/>
  <c r="G533" i="18"/>
  <c r="G534" i="18"/>
  <c r="G535" i="18"/>
  <c r="G536" i="18"/>
  <c r="G537" i="18"/>
  <c r="G538" i="18"/>
  <c r="G539" i="18"/>
  <c r="G540" i="18"/>
  <c r="G541" i="18"/>
  <c r="G542" i="18"/>
  <c r="G543" i="18"/>
  <c r="G544" i="18"/>
  <c r="G545" i="18"/>
  <c r="G546" i="18"/>
  <c r="G547" i="18"/>
  <c r="G548" i="18"/>
  <c r="G549" i="18"/>
  <c r="G550" i="18"/>
  <c r="G551" i="18"/>
  <c r="G552" i="18"/>
  <c r="G553" i="18"/>
  <c r="G554" i="18"/>
  <c r="G555" i="18"/>
  <c r="G556" i="18"/>
  <c r="G557" i="18"/>
  <c r="G558" i="18"/>
  <c r="G560" i="18"/>
  <c r="G561" i="18"/>
  <c r="G562" i="18"/>
  <c r="G563" i="18"/>
  <c r="G564" i="18"/>
  <c r="G565" i="18"/>
  <c r="G566" i="18"/>
  <c r="G567" i="18"/>
  <c r="G568" i="18"/>
  <c r="G569" i="18"/>
  <c r="G570" i="18"/>
  <c r="G571" i="18"/>
  <c r="G572" i="18"/>
  <c r="G573" i="18"/>
  <c r="G574" i="18"/>
  <c r="G575" i="18"/>
  <c r="G576" i="18"/>
  <c r="G577" i="18"/>
  <c r="G578" i="18"/>
  <c r="G579" i="18"/>
  <c r="G580" i="18"/>
  <c r="G581" i="18"/>
  <c r="G582" i="18"/>
  <c r="G583" i="18"/>
  <c r="G584" i="18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6" i="17"/>
  <c r="G377" i="17"/>
  <c r="G378" i="17"/>
  <c r="G379" i="17"/>
  <c r="G380" i="17"/>
  <c r="G381" i="17"/>
  <c r="G382" i="17"/>
  <c r="G383" i="17"/>
  <c r="G384" i="17"/>
  <c r="G385" i="17"/>
  <c r="G388" i="17"/>
  <c r="G390" i="17"/>
  <c r="G391" i="17"/>
  <c r="G392" i="17"/>
  <c r="G393" i="17"/>
  <c r="G394" i="17"/>
  <c r="G395" i="17"/>
  <c r="G397" i="17"/>
  <c r="G401" i="17"/>
  <c r="G404" i="17"/>
  <c r="G405" i="17"/>
  <c r="G406" i="17"/>
  <c r="G407" i="17"/>
  <c r="G408" i="17"/>
  <c r="G409" i="17"/>
  <c r="G410" i="17"/>
  <c r="G411" i="17"/>
  <c r="G412" i="17"/>
  <c r="G413" i="17"/>
  <c r="G415" i="17"/>
  <c r="G416" i="17"/>
  <c r="G417" i="17"/>
  <c r="G418" i="17"/>
  <c r="G419" i="17"/>
  <c r="G420" i="17"/>
  <c r="G421" i="17"/>
  <c r="G422" i="17"/>
  <c r="G423" i="17"/>
  <c r="G424" i="17"/>
  <c r="G425" i="17"/>
  <c r="G426" i="17"/>
  <c r="G427" i="17"/>
  <c r="G428" i="17"/>
  <c r="G429" i="17"/>
  <c r="G430" i="17"/>
  <c r="G431" i="17"/>
  <c r="G432" i="17"/>
  <c r="G433" i="17"/>
  <c r="G434" i="17"/>
  <c r="G435" i="17"/>
  <c r="G436" i="17"/>
  <c r="G437" i="17"/>
  <c r="G440" i="17"/>
  <c r="G441" i="17"/>
  <c r="G442" i="17"/>
  <c r="G443" i="17"/>
  <c r="G444" i="17"/>
  <c r="G445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G501" i="17"/>
  <c r="G502" i="17"/>
  <c r="G503" i="17"/>
  <c r="G504" i="17"/>
  <c r="G505" i="17"/>
  <c r="G506" i="17"/>
  <c r="G507" i="17"/>
  <c r="G508" i="17"/>
  <c r="G509" i="17"/>
  <c r="G510" i="17"/>
  <c r="G511" i="17"/>
  <c r="G512" i="17"/>
  <c r="G513" i="17"/>
  <c r="G514" i="17"/>
  <c r="G515" i="17"/>
  <c r="G516" i="17"/>
  <c r="G517" i="17"/>
  <c r="G518" i="17"/>
  <c r="G519" i="17"/>
  <c r="G520" i="17"/>
  <c r="G521" i="17"/>
  <c r="G522" i="17"/>
  <c r="G523" i="17"/>
  <c r="G524" i="17"/>
  <c r="G525" i="17"/>
  <c r="G526" i="17"/>
  <c r="G527" i="17"/>
  <c r="G528" i="17"/>
  <c r="G529" i="17"/>
  <c r="G530" i="17"/>
  <c r="G531" i="17"/>
  <c r="G532" i="17"/>
  <c r="G533" i="17"/>
  <c r="G534" i="17"/>
  <c r="G535" i="17"/>
  <c r="G536" i="17"/>
  <c r="G537" i="17"/>
  <c r="G538" i="17"/>
  <c r="G539" i="17"/>
  <c r="G540" i="17"/>
  <c r="G541" i="17"/>
  <c r="G542" i="17"/>
  <c r="G543" i="17"/>
  <c r="G544" i="17"/>
  <c r="G545" i="17"/>
  <c r="G546" i="17"/>
  <c r="G547" i="17"/>
  <c r="G548" i="17"/>
  <c r="G549" i="17"/>
  <c r="G550" i="17"/>
  <c r="G551" i="17"/>
  <c r="G552" i="17"/>
  <c r="G553" i="17"/>
  <c r="G554" i="17"/>
  <c r="G555" i="17"/>
  <c r="G556" i="17"/>
  <c r="G557" i="17"/>
  <c r="G558" i="17"/>
  <c r="G560" i="17"/>
  <c r="G561" i="17"/>
  <c r="G562" i="17"/>
  <c r="G563" i="17"/>
  <c r="G564" i="17"/>
  <c r="G565" i="17"/>
  <c r="G566" i="17"/>
  <c r="G567" i="17"/>
  <c r="G568" i="17"/>
  <c r="G569" i="17"/>
  <c r="G570" i="17"/>
  <c r="G571" i="17"/>
  <c r="G572" i="17"/>
  <c r="G573" i="17"/>
  <c r="G574" i="17"/>
  <c r="G575" i="17"/>
  <c r="G576" i="17"/>
  <c r="G577" i="17"/>
  <c r="G578" i="17"/>
  <c r="G579" i="17"/>
  <c r="G580" i="17"/>
  <c r="G581" i="17"/>
  <c r="G582" i="17"/>
  <c r="G583" i="17"/>
  <c r="G584" i="17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8" i="16"/>
  <c r="G390" i="16"/>
  <c r="G391" i="16"/>
  <c r="G392" i="16"/>
  <c r="G393" i="16"/>
  <c r="G394" i="16"/>
  <c r="G395" i="16"/>
  <c r="G397" i="16"/>
  <c r="G401" i="16"/>
  <c r="G404" i="16"/>
  <c r="G405" i="16"/>
  <c r="G406" i="16"/>
  <c r="G407" i="16"/>
  <c r="G408" i="16"/>
  <c r="G409" i="16"/>
  <c r="G410" i="16"/>
  <c r="G411" i="16"/>
  <c r="G412" i="16"/>
  <c r="G413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40" i="16"/>
  <c r="G441" i="16"/>
  <c r="G442" i="16"/>
  <c r="G443" i="16"/>
  <c r="G444" i="16"/>
  <c r="G445" i="16"/>
  <c r="G449" i="16"/>
  <c r="G450" i="16"/>
  <c r="G451" i="16"/>
  <c r="G452" i="16"/>
  <c r="G453" i="16"/>
  <c r="G454" i="16"/>
  <c r="G455" i="16"/>
  <c r="G456" i="16"/>
  <c r="G457" i="16"/>
  <c r="G458" i="16"/>
  <c r="G459" i="16"/>
  <c r="G460" i="16"/>
  <c r="G461" i="16"/>
  <c r="G462" i="16"/>
  <c r="G463" i="16"/>
  <c r="G464" i="16"/>
  <c r="G465" i="16"/>
  <c r="G466" i="16"/>
  <c r="G467" i="16"/>
  <c r="G468" i="16"/>
  <c r="G469" i="16"/>
  <c r="G470" i="16"/>
  <c r="G471" i="16"/>
  <c r="G472" i="16"/>
  <c r="G473" i="16"/>
  <c r="G474" i="16"/>
  <c r="G475" i="16"/>
  <c r="G476" i="16"/>
  <c r="G477" i="16"/>
  <c r="G478" i="16"/>
  <c r="G479" i="16"/>
  <c r="G480" i="16"/>
  <c r="G481" i="16"/>
  <c r="G482" i="16"/>
  <c r="G483" i="16"/>
  <c r="G484" i="16"/>
  <c r="G485" i="16"/>
  <c r="G486" i="16"/>
  <c r="G487" i="16"/>
  <c r="G488" i="16"/>
  <c r="G489" i="16"/>
  <c r="G490" i="16"/>
  <c r="G491" i="16"/>
  <c r="G492" i="16"/>
  <c r="G493" i="16"/>
  <c r="G494" i="16"/>
  <c r="G495" i="16"/>
  <c r="G496" i="16"/>
  <c r="G497" i="16"/>
  <c r="G498" i="16"/>
  <c r="G499" i="16"/>
  <c r="G500" i="16"/>
  <c r="G501" i="16"/>
  <c r="G502" i="16"/>
  <c r="G503" i="16"/>
  <c r="G504" i="16"/>
  <c r="G505" i="16"/>
  <c r="G506" i="16"/>
  <c r="G507" i="16"/>
  <c r="G508" i="16"/>
  <c r="G509" i="16"/>
  <c r="G510" i="16"/>
  <c r="G511" i="16"/>
  <c r="G512" i="16"/>
  <c r="G513" i="16"/>
  <c r="G514" i="16"/>
  <c r="G515" i="16"/>
  <c r="G516" i="16"/>
  <c r="G517" i="16"/>
  <c r="G518" i="16"/>
  <c r="G519" i="16"/>
  <c r="G520" i="16"/>
  <c r="G521" i="16"/>
  <c r="G522" i="16"/>
  <c r="G523" i="16"/>
  <c r="G524" i="16"/>
  <c r="G525" i="16"/>
  <c r="G526" i="16"/>
  <c r="G527" i="16"/>
  <c r="G528" i="16"/>
  <c r="G529" i="16"/>
  <c r="G530" i="16"/>
  <c r="G531" i="16"/>
  <c r="G532" i="16"/>
  <c r="G533" i="16"/>
  <c r="G534" i="16"/>
  <c r="G535" i="16"/>
  <c r="G536" i="16"/>
  <c r="G537" i="16"/>
  <c r="G538" i="16"/>
  <c r="G539" i="16"/>
  <c r="G540" i="16"/>
  <c r="G541" i="16"/>
  <c r="G542" i="16"/>
  <c r="G543" i="16"/>
  <c r="G544" i="16"/>
  <c r="G545" i="16"/>
  <c r="G546" i="16"/>
  <c r="G547" i="16"/>
  <c r="G548" i="16"/>
  <c r="G549" i="16"/>
  <c r="G550" i="16"/>
  <c r="G551" i="16"/>
  <c r="G552" i="16"/>
  <c r="G553" i="16"/>
  <c r="G554" i="16"/>
  <c r="G555" i="16"/>
  <c r="G556" i="16"/>
  <c r="G557" i="16"/>
  <c r="G558" i="16"/>
  <c r="G560" i="16"/>
  <c r="G561" i="16"/>
  <c r="G562" i="16"/>
  <c r="G563" i="16"/>
  <c r="G564" i="16"/>
  <c r="G565" i="16"/>
  <c r="G566" i="16"/>
  <c r="G567" i="16"/>
  <c r="G568" i="16"/>
  <c r="G569" i="16"/>
  <c r="G570" i="16"/>
  <c r="G571" i="16"/>
  <c r="G572" i="16"/>
  <c r="G573" i="16"/>
  <c r="G574" i="16"/>
  <c r="G575" i="16"/>
  <c r="G576" i="16"/>
  <c r="G577" i="16"/>
  <c r="G578" i="16"/>
  <c r="G579" i="16"/>
  <c r="G580" i="16"/>
  <c r="G581" i="16"/>
  <c r="G582" i="16"/>
  <c r="G583" i="16"/>
  <c r="G584" i="16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76" i="15"/>
  <c r="G377" i="15"/>
  <c r="G378" i="15"/>
  <c r="G379" i="15"/>
  <c r="G380" i="15"/>
  <c r="G381" i="15"/>
  <c r="G382" i="15"/>
  <c r="G383" i="15"/>
  <c r="G384" i="15"/>
  <c r="G385" i="15"/>
  <c r="G388" i="15"/>
  <c r="G390" i="15"/>
  <c r="G391" i="15"/>
  <c r="G392" i="15"/>
  <c r="G393" i="15"/>
  <c r="G394" i="15"/>
  <c r="G395" i="15"/>
  <c r="G397" i="15"/>
  <c r="G401" i="15"/>
  <c r="G404" i="15"/>
  <c r="G405" i="15"/>
  <c r="G406" i="15"/>
  <c r="G407" i="15"/>
  <c r="G408" i="15"/>
  <c r="G409" i="15"/>
  <c r="G410" i="15"/>
  <c r="G411" i="15"/>
  <c r="G412" i="15"/>
  <c r="G413" i="15"/>
  <c r="G415" i="15"/>
  <c r="G416" i="15"/>
  <c r="G417" i="15"/>
  <c r="G418" i="15"/>
  <c r="G419" i="15"/>
  <c r="G420" i="15"/>
  <c r="G421" i="15"/>
  <c r="G422" i="15"/>
  <c r="G423" i="15"/>
  <c r="G424" i="15"/>
  <c r="G425" i="15"/>
  <c r="G426" i="15"/>
  <c r="G427" i="15"/>
  <c r="G428" i="15"/>
  <c r="G429" i="15"/>
  <c r="G430" i="15"/>
  <c r="G431" i="15"/>
  <c r="G432" i="15"/>
  <c r="G433" i="15"/>
  <c r="G434" i="15"/>
  <c r="G435" i="15"/>
  <c r="G436" i="15"/>
  <c r="G437" i="15"/>
  <c r="G440" i="15"/>
  <c r="G441" i="15"/>
  <c r="G442" i="15"/>
  <c r="G443" i="15"/>
  <c r="G444" i="15"/>
  <c r="G445" i="15"/>
  <c r="G449" i="15"/>
  <c r="G450" i="15"/>
  <c r="G451" i="15"/>
  <c r="G452" i="15"/>
  <c r="G453" i="15"/>
  <c r="G454" i="15"/>
  <c r="G455" i="15"/>
  <c r="G456" i="15"/>
  <c r="G457" i="15"/>
  <c r="G45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60" i="15"/>
  <c r="G561" i="15"/>
  <c r="G562" i="15"/>
  <c r="G563" i="15"/>
  <c r="G564" i="15"/>
  <c r="G565" i="15"/>
  <c r="G566" i="15"/>
  <c r="G567" i="15"/>
  <c r="G568" i="15"/>
  <c r="G569" i="15"/>
  <c r="G570" i="15"/>
  <c r="G571" i="15"/>
  <c r="G572" i="15"/>
  <c r="G573" i="15"/>
  <c r="G574" i="15"/>
  <c r="G575" i="15"/>
  <c r="G576" i="15"/>
  <c r="G577" i="15"/>
  <c r="G578" i="15"/>
  <c r="G579" i="15"/>
  <c r="G580" i="15"/>
  <c r="G581" i="15"/>
  <c r="G582" i="15"/>
  <c r="G583" i="15"/>
  <c r="G584" i="15"/>
  <c r="G357" i="14"/>
  <c r="G358" i="14"/>
  <c r="G359" i="14"/>
  <c r="G360" i="14"/>
  <c r="G361" i="14"/>
  <c r="G362" i="14"/>
  <c r="G363" i="14"/>
  <c r="G364" i="14"/>
  <c r="G365" i="14"/>
  <c r="G366" i="14"/>
  <c r="G367" i="14"/>
  <c r="G368" i="14"/>
  <c r="G369" i="14"/>
  <c r="G370" i="14"/>
  <c r="G371" i="14"/>
  <c r="G372" i="14"/>
  <c r="G373" i="14"/>
  <c r="G374" i="14"/>
  <c r="G375" i="14"/>
  <c r="G376" i="14"/>
  <c r="G377" i="14"/>
  <c r="G378" i="14"/>
  <c r="G379" i="14"/>
  <c r="G380" i="14"/>
  <c r="G381" i="14"/>
  <c r="G382" i="14"/>
  <c r="G383" i="14"/>
  <c r="G384" i="14"/>
  <c r="G385" i="14"/>
  <c r="G388" i="14"/>
  <c r="G390" i="14"/>
  <c r="G391" i="14"/>
  <c r="G392" i="14"/>
  <c r="G393" i="14"/>
  <c r="G394" i="14"/>
  <c r="G395" i="14"/>
  <c r="G397" i="14"/>
  <c r="G401" i="14"/>
  <c r="G404" i="14"/>
  <c r="G405" i="14"/>
  <c r="G406" i="14"/>
  <c r="G407" i="14"/>
  <c r="G408" i="14"/>
  <c r="G409" i="14"/>
  <c r="G410" i="14"/>
  <c r="G411" i="14"/>
  <c r="G412" i="14"/>
  <c r="G413" i="14"/>
  <c r="G415" i="14"/>
  <c r="G416" i="14"/>
  <c r="G417" i="14"/>
  <c r="G418" i="14"/>
  <c r="G419" i="14"/>
  <c r="G420" i="14"/>
  <c r="G421" i="14"/>
  <c r="G422" i="14"/>
  <c r="G423" i="14"/>
  <c r="G424" i="14"/>
  <c r="G425" i="14"/>
  <c r="G426" i="14"/>
  <c r="G427" i="14"/>
  <c r="G428" i="14"/>
  <c r="G429" i="14"/>
  <c r="G430" i="14"/>
  <c r="G431" i="14"/>
  <c r="G432" i="14"/>
  <c r="G433" i="14"/>
  <c r="G434" i="14"/>
  <c r="G435" i="14"/>
  <c r="G436" i="14"/>
  <c r="G437" i="14"/>
  <c r="G440" i="14"/>
  <c r="G441" i="14"/>
  <c r="G442" i="14"/>
  <c r="G443" i="14"/>
  <c r="G444" i="14"/>
  <c r="G445" i="14"/>
  <c r="G449" i="14"/>
  <c r="G450" i="14"/>
  <c r="G451" i="14"/>
  <c r="G452" i="14"/>
  <c r="G453" i="14"/>
  <c r="G454" i="14"/>
  <c r="G455" i="14"/>
  <c r="G456" i="14"/>
  <c r="G457" i="14"/>
  <c r="G458" i="14"/>
  <c r="G459" i="14"/>
  <c r="G460" i="14"/>
  <c r="G461" i="14"/>
  <c r="G462" i="14"/>
  <c r="G463" i="14"/>
  <c r="G464" i="14"/>
  <c r="G465" i="14"/>
  <c r="G466" i="14"/>
  <c r="G467" i="14"/>
  <c r="G468" i="14"/>
  <c r="G469" i="14"/>
  <c r="G470" i="14"/>
  <c r="G471" i="14"/>
  <c r="G472" i="14"/>
  <c r="G473" i="14"/>
  <c r="G474" i="14"/>
  <c r="G475" i="14"/>
  <c r="G476" i="14"/>
  <c r="G477" i="14"/>
  <c r="G478" i="14"/>
  <c r="G479" i="14"/>
  <c r="G480" i="14"/>
  <c r="G481" i="14"/>
  <c r="G482" i="14"/>
  <c r="G483" i="14"/>
  <c r="G484" i="14"/>
  <c r="G485" i="14"/>
  <c r="G486" i="14"/>
  <c r="G487" i="14"/>
  <c r="G488" i="14"/>
  <c r="G489" i="14"/>
  <c r="G490" i="14"/>
  <c r="G491" i="14"/>
  <c r="G492" i="14"/>
  <c r="G493" i="14"/>
  <c r="G494" i="14"/>
  <c r="G495" i="14"/>
  <c r="G496" i="14"/>
  <c r="G497" i="14"/>
  <c r="G498" i="14"/>
  <c r="G499" i="14"/>
  <c r="G500" i="14"/>
  <c r="G501" i="14"/>
  <c r="G502" i="14"/>
  <c r="G503" i="14"/>
  <c r="G504" i="14"/>
  <c r="G505" i="14"/>
  <c r="G506" i="14"/>
  <c r="G507" i="14"/>
  <c r="G508" i="14"/>
  <c r="G509" i="14"/>
  <c r="G510" i="14"/>
  <c r="G511" i="14"/>
  <c r="G512" i="14"/>
  <c r="G513" i="14"/>
  <c r="G514" i="14"/>
  <c r="G515" i="14"/>
  <c r="G516" i="14"/>
  <c r="G517" i="14"/>
  <c r="G518" i="14"/>
  <c r="G519" i="14"/>
  <c r="G520" i="14"/>
  <c r="G521" i="14"/>
  <c r="G522" i="14"/>
  <c r="G523" i="14"/>
  <c r="G524" i="14"/>
  <c r="G525" i="14"/>
  <c r="G526" i="14"/>
  <c r="G527" i="14"/>
  <c r="G528" i="14"/>
  <c r="G529" i="14"/>
  <c r="G530" i="14"/>
  <c r="G531" i="14"/>
  <c r="G532" i="14"/>
  <c r="G533" i="14"/>
  <c r="G534" i="14"/>
  <c r="G535" i="14"/>
  <c r="G536" i="14"/>
  <c r="G537" i="14"/>
  <c r="G538" i="14"/>
  <c r="G539" i="14"/>
  <c r="G540" i="14"/>
  <c r="G541" i="14"/>
  <c r="G542" i="14"/>
  <c r="G543" i="14"/>
  <c r="G544" i="14"/>
  <c r="G545" i="14"/>
  <c r="G546" i="14"/>
  <c r="G547" i="14"/>
  <c r="G548" i="14"/>
  <c r="G549" i="14"/>
  <c r="G550" i="14"/>
  <c r="G551" i="14"/>
  <c r="G552" i="14"/>
  <c r="G553" i="14"/>
  <c r="G554" i="14"/>
  <c r="G555" i="14"/>
  <c r="G556" i="14"/>
  <c r="G557" i="14"/>
  <c r="G558" i="14"/>
  <c r="G560" i="14"/>
  <c r="G561" i="14"/>
  <c r="G562" i="14"/>
  <c r="G563" i="14"/>
  <c r="G564" i="14"/>
  <c r="G565" i="14"/>
  <c r="G566" i="14"/>
  <c r="G567" i="14"/>
  <c r="G568" i="14"/>
  <c r="G569" i="14"/>
  <c r="G570" i="14"/>
  <c r="G571" i="14"/>
  <c r="G572" i="14"/>
  <c r="G573" i="14"/>
  <c r="G574" i="14"/>
  <c r="G575" i="14"/>
  <c r="G576" i="14"/>
  <c r="G577" i="14"/>
  <c r="G578" i="14"/>
  <c r="G579" i="14"/>
  <c r="G580" i="14"/>
  <c r="G581" i="14"/>
  <c r="G582" i="14"/>
  <c r="G583" i="14"/>
  <c r="G584" i="14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6" i="13"/>
  <c r="G377" i="13"/>
  <c r="G378" i="13"/>
  <c r="G379" i="13"/>
  <c r="G380" i="13"/>
  <c r="G381" i="13"/>
  <c r="G382" i="13"/>
  <c r="G383" i="13"/>
  <c r="G384" i="13"/>
  <c r="G385" i="13"/>
  <c r="G388" i="13"/>
  <c r="G390" i="13"/>
  <c r="G391" i="13"/>
  <c r="G392" i="13"/>
  <c r="G393" i="13"/>
  <c r="G394" i="13"/>
  <c r="G395" i="13"/>
  <c r="G397" i="13"/>
  <c r="G401" i="13"/>
  <c r="G404" i="13"/>
  <c r="G405" i="13"/>
  <c r="G406" i="13"/>
  <c r="G407" i="13"/>
  <c r="G408" i="13"/>
  <c r="G409" i="13"/>
  <c r="G410" i="13"/>
  <c r="G411" i="13"/>
  <c r="G412" i="13"/>
  <c r="G413" i="13"/>
  <c r="G415" i="13"/>
  <c r="G416" i="13"/>
  <c r="G417" i="13"/>
  <c r="G418" i="13"/>
  <c r="G419" i="13"/>
  <c r="G420" i="13"/>
  <c r="G421" i="13"/>
  <c r="G422" i="13"/>
  <c r="G423" i="13"/>
  <c r="G424" i="13"/>
  <c r="G425" i="13"/>
  <c r="G426" i="13"/>
  <c r="G427" i="13"/>
  <c r="G428" i="13"/>
  <c r="G429" i="13"/>
  <c r="G430" i="13"/>
  <c r="G431" i="13"/>
  <c r="G432" i="13"/>
  <c r="G433" i="13"/>
  <c r="G434" i="13"/>
  <c r="G435" i="13"/>
  <c r="G436" i="13"/>
  <c r="G437" i="13"/>
  <c r="G440" i="13"/>
  <c r="G441" i="13"/>
  <c r="G442" i="13"/>
  <c r="G443" i="13"/>
  <c r="G444" i="13"/>
  <c r="G445" i="13"/>
  <c r="G449" i="13"/>
  <c r="G450" i="13"/>
  <c r="G451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6" i="13"/>
  <c r="G467" i="13"/>
  <c r="G468" i="13"/>
  <c r="G469" i="13"/>
  <c r="G470" i="13"/>
  <c r="G471" i="13"/>
  <c r="G472" i="13"/>
  <c r="G473" i="13"/>
  <c r="G474" i="13"/>
  <c r="G475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G494" i="13"/>
  <c r="G495" i="13"/>
  <c r="G496" i="13"/>
  <c r="G497" i="13"/>
  <c r="G498" i="13"/>
  <c r="G499" i="13"/>
  <c r="G500" i="13"/>
  <c r="G501" i="13"/>
  <c r="G502" i="13"/>
  <c r="G503" i="13"/>
  <c r="G504" i="13"/>
  <c r="G505" i="13"/>
  <c r="G506" i="13"/>
  <c r="G507" i="13"/>
  <c r="G508" i="13"/>
  <c r="G509" i="13"/>
  <c r="G510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30" i="13"/>
  <c r="G531" i="13"/>
  <c r="G532" i="13"/>
  <c r="G533" i="13"/>
  <c r="G534" i="13"/>
  <c r="G535" i="13"/>
  <c r="G536" i="13"/>
  <c r="G537" i="13"/>
  <c r="G538" i="13"/>
  <c r="G539" i="13"/>
  <c r="G540" i="13"/>
  <c r="G541" i="13"/>
  <c r="G542" i="13"/>
  <c r="G543" i="13"/>
  <c r="G544" i="13"/>
  <c r="G545" i="13"/>
  <c r="G546" i="13"/>
  <c r="G547" i="13"/>
  <c r="G548" i="13"/>
  <c r="G549" i="13"/>
  <c r="G550" i="13"/>
  <c r="G551" i="13"/>
  <c r="G552" i="13"/>
  <c r="G553" i="13"/>
  <c r="G554" i="13"/>
  <c r="G555" i="13"/>
  <c r="G556" i="13"/>
  <c r="G557" i="13"/>
  <c r="G558" i="13"/>
  <c r="G560" i="13"/>
  <c r="G561" i="13"/>
  <c r="G562" i="13"/>
  <c r="G563" i="13"/>
  <c r="G564" i="13"/>
  <c r="G565" i="13"/>
  <c r="G566" i="13"/>
  <c r="G567" i="13"/>
  <c r="G568" i="13"/>
  <c r="G569" i="13"/>
  <c r="G570" i="13"/>
  <c r="G571" i="13"/>
  <c r="G572" i="13"/>
  <c r="G573" i="13"/>
  <c r="G574" i="13"/>
  <c r="G575" i="13"/>
  <c r="G576" i="13"/>
  <c r="G577" i="13"/>
  <c r="G578" i="13"/>
  <c r="G579" i="13"/>
  <c r="G580" i="13"/>
  <c r="G581" i="13"/>
  <c r="G582" i="13"/>
  <c r="G583" i="13"/>
  <c r="G584" i="13"/>
  <c r="G357" i="12"/>
  <c r="G358" i="12"/>
  <c r="G359" i="12"/>
  <c r="G360" i="12"/>
  <c r="G361" i="12"/>
  <c r="G362" i="12"/>
  <c r="G363" i="12"/>
  <c r="G364" i="12"/>
  <c r="G365" i="12"/>
  <c r="G366" i="12"/>
  <c r="G367" i="12"/>
  <c r="G368" i="12"/>
  <c r="G369" i="12"/>
  <c r="G370" i="12"/>
  <c r="G371" i="12"/>
  <c r="G372" i="12"/>
  <c r="G373" i="12"/>
  <c r="G374" i="12"/>
  <c r="G375" i="12"/>
  <c r="G376" i="12"/>
  <c r="G377" i="12"/>
  <c r="G378" i="12"/>
  <c r="G379" i="12"/>
  <c r="G380" i="12"/>
  <c r="G381" i="12"/>
  <c r="G382" i="12"/>
  <c r="G383" i="12"/>
  <c r="G384" i="12"/>
  <c r="G385" i="12"/>
  <c r="G388" i="12"/>
  <c r="G390" i="12"/>
  <c r="G391" i="12"/>
  <c r="G392" i="12"/>
  <c r="G393" i="12"/>
  <c r="G394" i="12"/>
  <c r="G395" i="12"/>
  <c r="G397" i="12"/>
  <c r="G401" i="12"/>
  <c r="G404" i="12"/>
  <c r="G405" i="12"/>
  <c r="G406" i="12"/>
  <c r="G407" i="12"/>
  <c r="G408" i="12"/>
  <c r="G409" i="12"/>
  <c r="G410" i="12"/>
  <c r="G411" i="12"/>
  <c r="G412" i="12"/>
  <c r="G413" i="12"/>
  <c r="G415" i="12"/>
  <c r="G416" i="12"/>
  <c r="G417" i="12"/>
  <c r="G418" i="12"/>
  <c r="G419" i="12"/>
  <c r="G420" i="12"/>
  <c r="G421" i="12"/>
  <c r="G422" i="12"/>
  <c r="G423" i="12"/>
  <c r="G424" i="12"/>
  <c r="G425" i="12"/>
  <c r="G426" i="12"/>
  <c r="G427" i="12"/>
  <c r="G428" i="12"/>
  <c r="G429" i="12"/>
  <c r="G430" i="12"/>
  <c r="G431" i="12"/>
  <c r="G432" i="12"/>
  <c r="G433" i="12"/>
  <c r="G434" i="12"/>
  <c r="G435" i="12"/>
  <c r="G436" i="12"/>
  <c r="G437" i="12"/>
  <c r="G440" i="12"/>
  <c r="G441" i="12"/>
  <c r="G442" i="12"/>
  <c r="G443" i="12"/>
  <c r="G444" i="12"/>
  <c r="G445" i="12"/>
  <c r="G449" i="12"/>
  <c r="G450" i="12"/>
  <c r="G451" i="12"/>
  <c r="G452" i="12"/>
  <c r="G453" i="12"/>
  <c r="G454" i="12"/>
  <c r="G455" i="12"/>
  <c r="G456" i="12"/>
  <c r="G457" i="12"/>
  <c r="G458" i="12"/>
  <c r="G459" i="12"/>
  <c r="G460" i="12"/>
  <c r="G461" i="12"/>
  <c r="G462" i="12"/>
  <c r="G463" i="12"/>
  <c r="G464" i="12"/>
  <c r="G465" i="12"/>
  <c r="G466" i="12"/>
  <c r="G467" i="12"/>
  <c r="G468" i="12"/>
  <c r="G469" i="12"/>
  <c r="G470" i="12"/>
  <c r="G471" i="12"/>
  <c r="G472" i="12"/>
  <c r="G473" i="12"/>
  <c r="G474" i="12"/>
  <c r="G475" i="12"/>
  <c r="G476" i="12"/>
  <c r="G477" i="12"/>
  <c r="G478" i="12"/>
  <c r="G479" i="12"/>
  <c r="G480" i="12"/>
  <c r="G481" i="12"/>
  <c r="G482" i="12"/>
  <c r="G483" i="12"/>
  <c r="G484" i="12"/>
  <c r="G485" i="12"/>
  <c r="G486" i="12"/>
  <c r="G487" i="12"/>
  <c r="G488" i="12"/>
  <c r="G489" i="12"/>
  <c r="G490" i="12"/>
  <c r="G491" i="12"/>
  <c r="G492" i="12"/>
  <c r="G493" i="12"/>
  <c r="G494" i="12"/>
  <c r="G495" i="12"/>
  <c r="G496" i="12"/>
  <c r="G497" i="12"/>
  <c r="G498" i="12"/>
  <c r="G499" i="12"/>
  <c r="G500" i="12"/>
  <c r="G501" i="12"/>
  <c r="G502" i="12"/>
  <c r="G503" i="12"/>
  <c r="G504" i="12"/>
  <c r="G505" i="12"/>
  <c r="G506" i="12"/>
  <c r="G507" i="12"/>
  <c r="G508" i="12"/>
  <c r="G509" i="12"/>
  <c r="G510" i="12"/>
  <c r="G511" i="12"/>
  <c r="G512" i="12"/>
  <c r="G513" i="12"/>
  <c r="G514" i="12"/>
  <c r="G515" i="12"/>
  <c r="G516" i="12"/>
  <c r="G517" i="12"/>
  <c r="G518" i="12"/>
  <c r="G519" i="12"/>
  <c r="G520" i="12"/>
  <c r="G521" i="12"/>
  <c r="G522" i="12"/>
  <c r="G523" i="12"/>
  <c r="G524" i="12"/>
  <c r="G525" i="12"/>
  <c r="G526" i="12"/>
  <c r="G527" i="12"/>
  <c r="G528" i="12"/>
  <c r="G529" i="12"/>
  <c r="G530" i="12"/>
  <c r="G531" i="12"/>
  <c r="G532" i="12"/>
  <c r="G533" i="12"/>
  <c r="G534" i="12"/>
  <c r="G535" i="12"/>
  <c r="G536" i="12"/>
  <c r="G537" i="12"/>
  <c r="G538" i="12"/>
  <c r="G539" i="12"/>
  <c r="G540" i="12"/>
  <c r="G541" i="12"/>
  <c r="G542" i="12"/>
  <c r="G543" i="12"/>
  <c r="G544" i="12"/>
  <c r="G545" i="12"/>
  <c r="G546" i="12"/>
  <c r="G547" i="12"/>
  <c r="G548" i="12"/>
  <c r="G549" i="12"/>
  <c r="G550" i="12"/>
  <c r="G551" i="12"/>
  <c r="G552" i="12"/>
  <c r="G553" i="12"/>
  <c r="G554" i="12"/>
  <c r="G555" i="12"/>
  <c r="G556" i="12"/>
  <c r="G557" i="12"/>
  <c r="G558" i="12"/>
  <c r="G560" i="12"/>
  <c r="G561" i="12"/>
  <c r="G562" i="12"/>
  <c r="G563" i="12"/>
  <c r="G564" i="12"/>
  <c r="G565" i="12"/>
  <c r="G566" i="12"/>
  <c r="G567" i="12"/>
  <c r="G568" i="12"/>
  <c r="G569" i="12"/>
  <c r="G570" i="12"/>
  <c r="G571" i="12"/>
  <c r="G572" i="12"/>
  <c r="G573" i="12"/>
  <c r="G574" i="12"/>
  <c r="G575" i="12"/>
  <c r="G576" i="12"/>
  <c r="G577" i="12"/>
  <c r="G578" i="12"/>
  <c r="G579" i="12"/>
  <c r="G580" i="12"/>
  <c r="G581" i="12"/>
  <c r="G582" i="12"/>
  <c r="G583" i="12"/>
  <c r="G584" i="12"/>
  <c r="G357" i="11"/>
  <c r="G358" i="11"/>
  <c r="G359" i="11"/>
  <c r="G360" i="11"/>
  <c r="G361" i="11"/>
  <c r="G362" i="11"/>
  <c r="G363" i="11"/>
  <c r="G364" i="11"/>
  <c r="G365" i="11"/>
  <c r="G366" i="11"/>
  <c r="G367" i="11"/>
  <c r="G368" i="11"/>
  <c r="G369" i="11"/>
  <c r="G370" i="11"/>
  <c r="G371" i="11"/>
  <c r="G372" i="11"/>
  <c r="G373" i="11"/>
  <c r="G374" i="11"/>
  <c r="G375" i="11"/>
  <c r="G376" i="11"/>
  <c r="G377" i="11"/>
  <c r="G378" i="11"/>
  <c r="G379" i="11"/>
  <c r="G380" i="11"/>
  <c r="G381" i="11"/>
  <c r="G382" i="11"/>
  <c r="G383" i="11"/>
  <c r="G384" i="11"/>
  <c r="G385" i="11"/>
  <c r="G388" i="11"/>
  <c r="G390" i="11"/>
  <c r="G391" i="11"/>
  <c r="G392" i="11"/>
  <c r="G393" i="11"/>
  <c r="G394" i="11"/>
  <c r="G395" i="11"/>
  <c r="G397" i="11"/>
  <c r="G401" i="11"/>
  <c r="G404" i="11"/>
  <c r="G405" i="11"/>
  <c r="G406" i="11"/>
  <c r="G407" i="11"/>
  <c r="G408" i="11"/>
  <c r="G409" i="11"/>
  <c r="G410" i="11"/>
  <c r="G411" i="11"/>
  <c r="G412" i="11"/>
  <c r="G413" i="11"/>
  <c r="G415" i="11"/>
  <c r="G416" i="11"/>
  <c r="G417" i="11"/>
  <c r="G418" i="11"/>
  <c r="G419" i="11"/>
  <c r="G420" i="11"/>
  <c r="G421" i="11"/>
  <c r="G422" i="11"/>
  <c r="G423" i="11"/>
  <c r="G424" i="11"/>
  <c r="G425" i="11"/>
  <c r="G426" i="11"/>
  <c r="G427" i="11"/>
  <c r="G428" i="11"/>
  <c r="G429" i="11"/>
  <c r="G430" i="11"/>
  <c r="G431" i="11"/>
  <c r="G432" i="11"/>
  <c r="G433" i="11"/>
  <c r="G434" i="11"/>
  <c r="G435" i="11"/>
  <c r="G436" i="11"/>
  <c r="G437" i="11"/>
  <c r="G440" i="11"/>
  <c r="G441" i="11"/>
  <c r="G442" i="11"/>
  <c r="G443" i="11"/>
  <c r="G444" i="11"/>
  <c r="G445" i="11"/>
  <c r="G449" i="11"/>
  <c r="G450" i="11"/>
  <c r="G451" i="11"/>
  <c r="G452" i="11"/>
  <c r="G453" i="11"/>
  <c r="G454" i="11"/>
  <c r="G455" i="11"/>
  <c r="G456" i="11"/>
  <c r="G457" i="11"/>
  <c r="G458" i="11"/>
  <c r="G459" i="11"/>
  <c r="G460" i="11"/>
  <c r="G461" i="11"/>
  <c r="G462" i="11"/>
  <c r="G463" i="11"/>
  <c r="G464" i="11"/>
  <c r="G465" i="11"/>
  <c r="G466" i="11"/>
  <c r="G467" i="11"/>
  <c r="G468" i="11"/>
  <c r="G469" i="11"/>
  <c r="G470" i="11"/>
  <c r="G471" i="11"/>
  <c r="G472" i="11"/>
  <c r="G473" i="11"/>
  <c r="G474" i="11"/>
  <c r="G475" i="11"/>
  <c r="G476" i="11"/>
  <c r="G477" i="11"/>
  <c r="G478" i="11"/>
  <c r="G479" i="11"/>
  <c r="G480" i="11"/>
  <c r="G481" i="11"/>
  <c r="G482" i="11"/>
  <c r="G483" i="11"/>
  <c r="G484" i="11"/>
  <c r="G485" i="11"/>
  <c r="G486" i="11"/>
  <c r="G487" i="11"/>
  <c r="G488" i="11"/>
  <c r="G489" i="11"/>
  <c r="G490" i="11"/>
  <c r="G491" i="11"/>
  <c r="G492" i="11"/>
  <c r="G493" i="11"/>
  <c r="G494" i="11"/>
  <c r="G495" i="11"/>
  <c r="G496" i="11"/>
  <c r="G497" i="11"/>
  <c r="G498" i="11"/>
  <c r="G499" i="11"/>
  <c r="G500" i="11"/>
  <c r="G501" i="11"/>
  <c r="G502" i="11"/>
  <c r="G503" i="11"/>
  <c r="G504" i="11"/>
  <c r="G505" i="11"/>
  <c r="G506" i="11"/>
  <c r="G507" i="11"/>
  <c r="G508" i="11"/>
  <c r="G509" i="11"/>
  <c r="G510" i="11"/>
  <c r="G511" i="11"/>
  <c r="G512" i="11"/>
  <c r="G513" i="11"/>
  <c r="G514" i="11"/>
  <c r="G515" i="11"/>
  <c r="G516" i="11"/>
  <c r="G517" i="11"/>
  <c r="G518" i="11"/>
  <c r="G519" i="11"/>
  <c r="G520" i="11"/>
  <c r="G521" i="11"/>
  <c r="G522" i="11"/>
  <c r="G523" i="11"/>
  <c r="G524" i="11"/>
  <c r="G525" i="11"/>
  <c r="G526" i="11"/>
  <c r="G527" i="11"/>
  <c r="G528" i="11"/>
  <c r="G529" i="11"/>
  <c r="G530" i="11"/>
  <c r="G531" i="11"/>
  <c r="G532" i="11"/>
  <c r="G533" i="11"/>
  <c r="G534" i="11"/>
  <c r="G535" i="11"/>
  <c r="G536" i="11"/>
  <c r="G537" i="11"/>
  <c r="G538" i="11"/>
  <c r="G539" i="11"/>
  <c r="G540" i="11"/>
  <c r="G541" i="11"/>
  <c r="G542" i="11"/>
  <c r="G543" i="11"/>
  <c r="G544" i="11"/>
  <c r="G545" i="11"/>
  <c r="G546" i="11"/>
  <c r="G547" i="11"/>
  <c r="G548" i="11"/>
  <c r="G549" i="11"/>
  <c r="G550" i="11"/>
  <c r="G551" i="11"/>
  <c r="G552" i="11"/>
  <c r="G553" i="11"/>
  <c r="G554" i="11"/>
  <c r="G555" i="11"/>
  <c r="G556" i="11"/>
  <c r="G557" i="11"/>
  <c r="G558" i="11"/>
  <c r="G560" i="11"/>
  <c r="G561" i="11"/>
  <c r="G562" i="11"/>
  <c r="G563" i="11"/>
  <c r="G564" i="11"/>
  <c r="G565" i="11"/>
  <c r="G566" i="11"/>
  <c r="G567" i="11"/>
  <c r="G568" i="11"/>
  <c r="G569" i="11"/>
  <c r="G570" i="11"/>
  <c r="G571" i="11"/>
  <c r="G572" i="11"/>
  <c r="G573" i="11"/>
  <c r="G574" i="11"/>
  <c r="G575" i="11"/>
  <c r="G576" i="11"/>
  <c r="G577" i="11"/>
  <c r="G578" i="11"/>
  <c r="G579" i="11"/>
  <c r="G580" i="11"/>
  <c r="G581" i="11"/>
  <c r="G582" i="11"/>
  <c r="G583" i="11"/>
  <c r="G584" i="11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1" i="10"/>
  <c r="G372" i="10"/>
  <c r="G373" i="10"/>
  <c r="G374" i="10"/>
  <c r="G375" i="10"/>
  <c r="G376" i="10"/>
  <c r="G377" i="10"/>
  <c r="G378" i="10"/>
  <c r="G379" i="10"/>
  <c r="G380" i="10"/>
  <c r="G381" i="10"/>
  <c r="G382" i="10"/>
  <c r="G383" i="10"/>
  <c r="G384" i="10"/>
  <c r="G385" i="10"/>
  <c r="G388" i="10"/>
  <c r="G390" i="10"/>
  <c r="G391" i="10"/>
  <c r="G392" i="10"/>
  <c r="G393" i="10"/>
  <c r="G394" i="10"/>
  <c r="G395" i="10"/>
  <c r="G397" i="10"/>
  <c r="G401" i="10"/>
  <c r="G404" i="10"/>
  <c r="G405" i="10"/>
  <c r="G406" i="10"/>
  <c r="G407" i="10"/>
  <c r="G408" i="10"/>
  <c r="G409" i="10"/>
  <c r="G410" i="10"/>
  <c r="G411" i="10"/>
  <c r="G412" i="10"/>
  <c r="G413" i="10"/>
  <c r="G415" i="10"/>
  <c r="G416" i="10"/>
  <c r="G417" i="10"/>
  <c r="G418" i="10"/>
  <c r="G419" i="10"/>
  <c r="G420" i="10"/>
  <c r="G421" i="10"/>
  <c r="G422" i="10"/>
  <c r="G423" i="10"/>
  <c r="G424" i="10"/>
  <c r="G425" i="10"/>
  <c r="G426" i="10"/>
  <c r="G427" i="10"/>
  <c r="G428" i="10"/>
  <c r="G429" i="10"/>
  <c r="G430" i="10"/>
  <c r="G431" i="10"/>
  <c r="G432" i="10"/>
  <c r="G433" i="10"/>
  <c r="G434" i="10"/>
  <c r="G435" i="10"/>
  <c r="G436" i="10"/>
  <c r="G437" i="10"/>
  <c r="G440" i="10"/>
  <c r="G441" i="10"/>
  <c r="G442" i="10"/>
  <c r="G443" i="10"/>
  <c r="G444" i="10"/>
  <c r="G445" i="10"/>
  <c r="G449" i="10"/>
  <c r="G450" i="10"/>
  <c r="G451" i="10"/>
  <c r="G452" i="10"/>
  <c r="G453" i="10"/>
  <c r="G454" i="10"/>
  <c r="G455" i="10"/>
  <c r="G456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G470" i="10"/>
  <c r="G471" i="10"/>
  <c r="G472" i="10"/>
  <c r="G473" i="10"/>
  <c r="G474" i="10"/>
  <c r="G475" i="10"/>
  <c r="G476" i="10"/>
  <c r="G477" i="10"/>
  <c r="G478" i="10"/>
  <c r="G479" i="10"/>
  <c r="G480" i="10"/>
  <c r="G481" i="10"/>
  <c r="G482" i="10"/>
  <c r="G483" i="10"/>
  <c r="G484" i="10"/>
  <c r="G485" i="10"/>
  <c r="G486" i="10"/>
  <c r="G487" i="10"/>
  <c r="G488" i="10"/>
  <c r="G489" i="10"/>
  <c r="G490" i="10"/>
  <c r="G491" i="10"/>
  <c r="G492" i="10"/>
  <c r="G493" i="10"/>
  <c r="G494" i="10"/>
  <c r="G495" i="10"/>
  <c r="G496" i="10"/>
  <c r="G497" i="10"/>
  <c r="G498" i="10"/>
  <c r="G499" i="10"/>
  <c r="G500" i="10"/>
  <c r="G501" i="10"/>
  <c r="G502" i="10"/>
  <c r="G503" i="10"/>
  <c r="G504" i="10"/>
  <c r="G505" i="10"/>
  <c r="G506" i="10"/>
  <c r="G507" i="10"/>
  <c r="G508" i="10"/>
  <c r="G509" i="10"/>
  <c r="G510" i="10"/>
  <c r="G511" i="10"/>
  <c r="G512" i="10"/>
  <c r="G513" i="10"/>
  <c r="G514" i="10"/>
  <c r="G515" i="10"/>
  <c r="G516" i="10"/>
  <c r="G517" i="10"/>
  <c r="G518" i="10"/>
  <c r="G519" i="10"/>
  <c r="G520" i="10"/>
  <c r="G521" i="10"/>
  <c r="G522" i="10"/>
  <c r="G523" i="10"/>
  <c r="G524" i="10"/>
  <c r="G525" i="10"/>
  <c r="G526" i="10"/>
  <c r="G527" i="10"/>
  <c r="G528" i="10"/>
  <c r="G529" i="10"/>
  <c r="G530" i="10"/>
  <c r="G531" i="10"/>
  <c r="G532" i="10"/>
  <c r="G533" i="10"/>
  <c r="G534" i="10"/>
  <c r="G535" i="10"/>
  <c r="G536" i="10"/>
  <c r="G537" i="10"/>
  <c r="G538" i="10"/>
  <c r="G539" i="10"/>
  <c r="G540" i="10"/>
  <c r="G541" i="10"/>
  <c r="G542" i="10"/>
  <c r="G543" i="10"/>
  <c r="G544" i="10"/>
  <c r="G545" i="10"/>
  <c r="G546" i="10"/>
  <c r="G547" i="10"/>
  <c r="G548" i="10"/>
  <c r="G549" i="10"/>
  <c r="G550" i="10"/>
  <c r="G551" i="10"/>
  <c r="G552" i="10"/>
  <c r="G553" i="10"/>
  <c r="G554" i="10"/>
  <c r="G555" i="10"/>
  <c r="G556" i="10"/>
  <c r="G557" i="10"/>
  <c r="G558" i="10"/>
  <c r="G560" i="10"/>
  <c r="G561" i="10"/>
  <c r="G562" i="10"/>
  <c r="G563" i="10"/>
  <c r="G564" i="10"/>
  <c r="G565" i="10"/>
  <c r="G566" i="10"/>
  <c r="G567" i="10"/>
  <c r="G568" i="10"/>
  <c r="G569" i="10"/>
  <c r="G570" i="10"/>
  <c r="G571" i="10"/>
  <c r="G572" i="10"/>
  <c r="G573" i="10"/>
  <c r="G574" i="10"/>
  <c r="G575" i="10"/>
  <c r="G576" i="10"/>
  <c r="G577" i="10"/>
  <c r="G578" i="10"/>
  <c r="G579" i="10"/>
  <c r="G580" i="10"/>
  <c r="G581" i="10"/>
  <c r="G582" i="10"/>
  <c r="G583" i="10"/>
  <c r="G584" i="10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8" i="9"/>
  <c r="G390" i="9"/>
  <c r="G391" i="9"/>
  <c r="G392" i="9"/>
  <c r="G393" i="9"/>
  <c r="G394" i="9"/>
  <c r="G395" i="9"/>
  <c r="G397" i="9"/>
  <c r="G401" i="9"/>
  <c r="G404" i="9"/>
  <c r="G405" i="9"/>
  <c r="G406" i="9"/>
  <c r="G407" i="9"/>
  <c r="G408" i="9"/>
  <c r="G409" i="9"/>
  <c r="G410" i="9"/>
  <c r="G411" i="9"/>
  <c r="G412" i="9"/>
  <c r="G413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40" i="9"/>
  <c r="G441" i="9"/>
  <c r="G442" i="9"/>
  <c r="G443" i="9"/>
  <c r="G444" i="9"/>
  <c r="G445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00" i="9"/>
  <c r="G501" i="9"/>
  <c r="G502" i="9"/>
  <c r="G503" i="9"/>
  <c r="G504" i="9"/>
  <c r="G505" i="9"/>
  <c r="G506" i="9"/>
  <c r="G507" i="9"/>
  <c r="G508" i="9"/>
  <c r="G509" i="9"/>
  <c r="G510" i="9"/>
  <c r="G511" i="9"/>
  <c r="G512" i="9"/>
  <c r="G513" i="9"/>
  <c r="G514" i="9"/>
  <c r="G515" i="9"/>
  <c r="G516" i="9"/>
  <c r="G517" i="9"/>
  <c r="G518" i="9"/>
  <c r="G519" i="9"/>
  <c r="G520" i="9"/>
  <c r="G521" i="9"/>
  <c r="G522" i="9"/>
  <c r="G523" i="9"/>
  <c r="G524" i="9"/>
  <c r="G525" i="9"/>
  <c r="G526" i="9"/>
  <c r="G527" i="9"/>
  <c r="G528" i="9"/>
  <c r="G529" i="9"/>
  <c r="G530" i="9"/>
  <c r="G531" i="9"/>
  <c r="G532" i="9"/>
  <c r="G533" i="9"/>
  <c r="G534" i="9"/>
  <c r="G535" i="9"/>
  <c r="G536" i="9"/>
  <c r="G537" i="9"/>
  <c r="G538" i="9"/>
  <c r="G539" i="9"/>
  <c r="G540" i="9"/>
  <c r="G541" i="9"/>
  <c r="G542" i="9"/>
  <c r="G543" i="9"/>
  <c r="G544" i="9"/>
  <c r="G545" i="9"/>
  <c r="G546" i="9"/>
  <c r="G547" i="9"/>
  <c r="G548" i="9"/>
  <c r="G549" i="9"/>
  <c r="G550" i="9"/>
  <c r="G551" i="9"/>
  <c r="G552" i="9"/>
  <c r="G553" i="9"/>
  <c r="G554" i="9"/>
  <c r="G555" i="9"/>
  <c r="G556" i="9"/>
  <c r="G557" i="9"/>
  <c r="G558" i="9"/>
  <c r="G560" i="9"/>
  <c r="G561" i="9"/>
  <c r="G562" i="9"/>
  <c r="G563" i="9"/>
  <c r="G564" i="9"/>
  <c r="G565" i="9"/>
  <c r="G566" i="9"/>
  <c r="G567" i="9"/>
  <c r="G568" i="9"/>
  <c r="G569" i="9"/>
  <c r="G570" i="9"/>
  <c r="G571" i="9"/>
  <c r="G572" i="9"/>
  <c r="G573" i="9"/>
  <c r="G574" i="9"/>
  <c r="G575" i="9"/>
  <c r="G576" i="9"/>
  <c r="G577" i="9"/>
  <c r="G578" i="9"/>
  <c r="G579" i="9"/>
  <c r="G580" i="9"/>
  <c r="G581" i="9"/>
  <c r="G582" i="9"/>
  <c r="G583" i="9"/>
  <c r="G584" i="9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8" i="8"/>
  <c r="G390" i="8"/>
  <c r="G391" i="8"/>
  <c r="G392" i="8"/>
  <c r="G393" i="8"/>
  <c r="G394" i="8"/>
  <c r="G395" i="8"/>
  <c r="G397" i="8"/>
  <c r="G401" i="8"/>
  <c r="G404" i="8"/>
  <c r="G405" i="8"/>
  <c r="G406" i="8"/>
  <c r="G407" i="8"/>
  <c r="G408" i="8"/>
  <c r="G409" i="8"/>
  <c r="G410" i="8"/>
  <c r="G411" i="8"/>
  <c r="G412" i="8"/>
  <c r="G413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40" i="8"/>
  <c r="G441" i="8"/>
  <c r="G442" i="8"/>
  <c r="G443" i="8"/>
  <c r="G444" i="8"/>
  <c r="G445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8" i="7"/>
  <c r="G390" i="7"/>
  <c r="G391" i="7"/>
  <c r="G392" i="7"/>
  <c r="G393" i="7"/>
  <c r="G394" i="7"/>
  <c r="G395" i="7"/>
  <c r="G397" i="7"/>
  <c r="G401" i="7"/>
  <c r="G404" i="7"/>
  <c r="G405" i="7"/>
  <c r="G406" i="7"/>
  <c r="G407" i="7"/>
  <c r="G408" i="7"/>
  <c r="G409" i="7"/>
  <c r="G410" i="7"/>
  <c r="G411" i="7"/>
  <c r="G412" i="7"/>
  <c r="G413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40" i="7"/>
  <c r="G441" i="7"/>
  <c r="G442" i="7"/>
  <c r="G443" i="7"/>
  <c r="G444" i="7"/>
  <c r="G445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6" i="6"/>
  <c r="G377" i="6"/>
  <c r="G378" i="6"/>
  <c r="G379" i="6"/>
  <c r="G380" i="6"/>
  <c r="G381" i="6"/>
  <c r="G382" i="6"/>
  <c r="G383" i="6"/>
  <c r="G384" i="6"/>
  <c r="G385" i="6"/>
  <c r="G388" i="6"/>
  <c r="G390" i="6"/>
  <c r="G391" i="6"/>
  <c r="G392" i="6"/>
  <c r="G393" i="6"/>
  <c r="G394" i="6"/>
  <c r="G395" i="6"/>
  <c r="G397" i="6"/>
  <c r="G401" i="6"/>
  <c r="G404" i="6"/>
  <c r="G405" i="6"/>
  <c r="G406" i="6"/>
  <c r="G407" i="6"/>
  <c r="G408" i="6"/>
  <c r="G409" i="6"/>
  <c r="G410" i="6"/>
  <c r="G411" i="6"/>
  <c r="G412" i="6"/>
  <c r="G413" i="6"/>
  <c r="G415" i="6"/>
  <c r="G416" i="6"/>
  <c r="G417" i="6"/>
  <c r="G418" i="6"/>
  <c r="G419" i="6"/>
  <c r="G420" i="6"/>
  <c r="G421" i="6"/>
  <c r="G422" i="6"/>
  <c r="G423" i="6"/>
  <c r="G424" i="6"/>
  <c r="G425" i="6"/>
  <c r="G426" i="6"/>
  <c r="G427" i="6"/>
  <c r="G428" i="6"/>
  <c r="G429" i="6"/>
  <c r="G430" i="6"/>
  <c r="G431" i="6"/>
  <c r="G432" i="6"/>
  <c r="G433" i="6"/>
  <c r="G434" i="6"/>
  <c r="G435" i="6"/>
  <c r="G436" i="6"/>
  <c r="G437" i="6"/>
  <c r="G440" i="6"/>
  <c r="G441" i="6"/>
  <c r="G442" i="6"/>
  <c r="G443" i="6"/>
  <c r="G444" i="6"/>
  <c r="G445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G551" i="6"/>
  <c r="G552" i="6"/>
  <c r="G553" i="6"/>
  <c r="G554" i="6"/>
  <c r="G555" i="6"/>
  <c r="G556" i="6"/>
  <c r="G557" i="6"/>
  <c r="G558" i="6"/>
  <c r="G560" i="6"/>
  <c r="G561" i="6"/>
  <c r="G562" i="6"/>
  <c r="G563" i="6"/>
  <c r="G564" i="6"/>
  <c r="G565" i="6"/>
  <c r="G566" i="6"/>
  <c r="G567" i="6"/>
  <c r="G568" i="6"/>
  <c r="G569" i="6"/>
  <c r="G570" i="6"/>
  <c r="G571" i="6"/>
  <c r="G572" i="6"/>
  <c r="G573" i="6"/>
  <c r="G574" i="6"/>
  <c r="G575" i="6"/>
  <c r="G576" i="6"/>
  <c r="G577" i="6"/>
  <c r="G578" i="6"/>
  <c r="G579" i="6"/>
  <c r="G580" i="6"/>
  <c r="G581" i="6"/>
  <c r="G582" i="6"/>
  <c r="G583" i="6"/>
  <c r="G584" i="6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8" i="5"/>
  <c r="G390" i="5"/>
  <c r="G391" i="5"/>
  <c r="G392" i="5"/>
  <c r="G393" i="5"/>
  <c r="G394" i="5"/>
  <c r="G395" i="5"/>
  <c r="G397" i="5"/>
  <c r="G401" i="5"/>
  <c r="G404" i="5"/>
  <c r="G405" i="5"/>
  <c r="G406" i="5"/>
  <c r="G407" i="5"/>
  <c r="G408" i="5"/>
  <c r="G409" i="5"/>
  <c r="G410" i="5"/>
  <c r="G411" i="5"/>
  <c r="G412" i="5"/>
  <c r="G413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40" i="5"/>
  <c r="G441" i="5"/>
  <c r="G442" i="5"/>
  <c r="G443" i="5"/>
  <c r="G444" i="5"/>
  <c r="G445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8" i="4"/>
  <c r="G390" i="4"/>
  <c r="G391" i="4"/>
  <c r="G392" i="4"/>
  <c r="G393" i="4"/>
  <c r="G394" i="4"/>
  <c r="G395" i="4"/>
  <c r="G397" i="4"/>
  <c r="G401" i="4"/>
  <c r="G404" i="4"/>
  <c r="G405" i="4"/>
  <c r="G406" i="4"/>
  <c r="G407" i="4"/>
  <c r="G408" i="4"/>
  <c r="G409" i="4"/>
  <c r="G410" i="4"/>
  <c r="G411" i="4"/>
  <c r="G412" i="4"/>
  <c r="G413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40" i="4"/>
  <c r="G441" i="4"/>
  <c r="G442" i="4"/>
  <c r="G443" i="4"/>
  <c r="G444" i="4"/>
  <c r="G445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8" i="3"/>
  <c r="G390" i="3"/>
  <c r="G391" i="3"/>
  <c r="G392" i="3"/>
  <c r="G393" i="3"/>
  <c r="G394" i="3"/>
  <c r="G395" i="3"/>
  <c r="G397" i="3"/>
  <c r="G401" i="3"/>
  <c r="G404" i="3"/>
  <c r="G405" i="3"/>
  <c r="G406" i="3"/>
  <c r="G407" i="3"/>
  <c r="G408" i="3"/>
  <c r="G409" i="3"/>
  <c r="G410" i="3"/>
  <c r="G411" i="3"/>
  <c r="G412" i="3"/>
  <c r="G413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40" i="3"/>
  <c r="G441" i="3"/>
  <c r="G442" i="3"/>
  <c r="G443" i="3"/>
  <c r="G444" i="3"/>
  <c r="G445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8" i="2"/>
  <c r="G390" i="2"/>
  <c r="G391" i="2"/>
  <c r="G392" i="2"/>
  <c r="G393" i="2"/>
  <c r="G394" i="2"/>
  <c r="G395" i="2"/>
  <c r="G397" i="2"/>
  <c r="G401" i="2"/>
  <c r="G404" i="2"/>
  <c r="G405" i="2"/>
  <c r="G406" i="2"/>
  <c r="G407" i="2"/>
  <c r="G408" i="2"/>
  <c r="G409" i="2"/>
  <c r="G410" i="2"/>
  <c r="G411" i="2"/>
  <c r="G412" i="2"/>
  <c r="G413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40" i="2"/>
  <c r="G441" i="2"/>
  <c r="G442" i="2"/>
  <c r="G443" i="2"/>
  <c r="G444" i="2"/>
  <c r="G445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8" i="1"/>
  <c r="G390" i="1"/>
  <c r="G391" i="1"/>
  <c r="G392" i="1"/>
  <c r="G393" i="1"/>
  <c r="G394" i="1"/>
  <c r="G395" i="1"/>
  <c r="G397" i="1"/>
  <c r="G401" i="1"/>
  <c r="G404" i="1"/>
  <c r="G405" i="1"/>
  <c r="G406" i="1"/>
  <c r="G407" i="1"/>
  <c r="G408" i="1"/>
  <c r="G409" i="1"/>
  <c r="G410" i="1"/>
  <c r="G411" i="1"/>
  <c r="G412" i="1"/>
  <c r="G413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40" i="1"/>
  <c r="G441" i="1"/>
  <c r="G442" i="1"/>
  <c r="G443" i="1"/>
  <c r="G444" i="1"/>
  <c r="G445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357" i="34"/>
  <c r="G358" i="34"/>
  <c r="G359" i="34"/>
  <c r="G360" i="34"/>
  <c r="G361" i="34"/>
  <c r="G362" i="34"/>
  <c r="G363" i="34"/>
  <c r="G364" i="34"/>
  <c r="G365" i="34"/>
  <c r="G366" i="34"/>
  <c r="G367" i="34"/>
  <c r="G368" i="34"/>
  <c r="G369" i="34"/>
  <c r="G370" i="34"/>
  <c r="G371" i="34"/>
  <c r="G372" i="34"/>
  <c r="G373" i="34"/>
  <c r="G374" i="34"/>
  <c r="G375" i="34"/>
  <c r="G376" i="34"/>
  <c r="G377" i="34"/>
  <c r="G378" i="34"/>
  <c r="G379" i="34"/>
  <c r="G380" i="34"/>
  <c r="G381" i="34"/>
  <c r="G382" i="34"/>
  <c r="G383" i="34"/>
  <c r="G384" i="34"/>
  <c r="G385" i="34"/>
  <c r="G388" i="34"/>
  <c r="G390" i="34"/>
  <c r="G391" i="34"/>
  <c r="G392" i="34"/>
  <c r="G393" i="34"/>
  <c r="G394" i="34"/>
  <c r="G395" i="34"/>
  <c r="G397" i="34"/>
  <c r="G401" i="34"/>
  <c r="G404" i="34"/>
  <c r="G405" i="34"/>
  <c r="G406" i="34"/>
  <c r="G407" i="34"/>
  <c r="G408" i="34"/>
  <c r="G409" i="34"/>
  <c r="G410" i="34"/>
  <c r="G411" i="34"/>
  <c r="G412" i="34"/>
  <c r="G413" i="34"/>
  <c r="G415" i="34"/>
  <c r="G416" i="34"/>
  <c r="G417" i="34"/>
  <c r="G418" i="34"/>
  <c r="G419" i="34"/>
  <c r="G420" i="34"/>
  <c r="G421" i="34"/>
  <c r="G422" i="34"/>
  <c r="G423" i="34"/>
  <c r="G424" i="34"/>
  <c r="G425" i="34"/>
  <c r="G426" i="34"/>
  <c r="G427" i="34"/>
  <c r="G428" i="34"/>
  <c r="G429" i="34"/>
  <c r="G430" i="34"/>
  <c r="G431" i="34"/>
  <c r="G432" i="34"/>
  <c r="G433" i="34"/>
  <c r="G434" i="34"/>
  <c r="G435" i="34"/>
  <c r="G436" i="34"/>
  <c r="G437" i="34"/>
  <c r="G440" i="34"/>
  <c r="G441" i="34"/>
  <c r="G442" i="34"/>
  <c r="G443" i="34"/>
  <c r="G444" i="34"/>
  <c r="G445" i="34"/>
  <c r="G449" i="34"/>
  <c r="G450" i="34"/>
  <c r="G451" i="34"/>
  <c r="G452" i="34"/>
  <c r="G453" i="34"/>
  <c r="G454" i="34"/>
  <c r="G455" i="34"/>
  <c r="G456" i="34"/>
  <c r="G457" i="34"/>
  <c r="G458" i="34"/>
  <c r="G459" i="34"/>
  <c r="G460" i="34"/>
  <c r="G461" i="34"/>
  <c r="G462" i="34"/>
  <c r="G463" i="34"/>
  <c r="G464" i="34"/>
  <c r="G465" i="34"/>
  <c r="G466" i="34"/>
  <c r="G467" i="34"/>
  <c r="G468" i="34"/>
  <c r="G469" i="34"/>
  <c r="G470" i="34"/>
  <c r="G471" i="34"/>
  <c r="G472" i="34"/>
  <c r="G473" i="34"/>
  <c r="G474" i="34"/>
  <c r="G475" i="34"/>
  <c r="G476" i="34"/>
  <c r="G477" i="34"/>
  <c r="G478" i="34"/>
  <c r="G479" i="34"/>
  <c r="G480" i="34"/>
  <c r="G481" i="34"/>
  <c r="G482" i="34"/>
  <c r="G483" i="34"/>
  <c r="G484" i="34"/>
  <c r="G485" i="34"/>
  <c r="G486" i="34"/>
  <c r="G487" i="34"/>
  <c r="G488" i="34"/>
  <c r="G489" i="34"/>
  <c r="G490" i="34"/>
  <c r="G491" i="34"/>
  <c r="G492" i="34"/>
  <c r="G493" i="34"/>
  <c r="G494" i="34"/>
  <c r="G495" i="34"/>
  <c r="G496" i="34"/>
  <c r="G497" i="34"/>
  <c r="G498" i="34"/>
  <c r="G499" i="34"/>
  <c r="G500" i="34"/>
  <c r="G501" i="34"/>
  <c r="G502" i="34"/>
  <c r="G503" i="34"/>
  <c r="G504" i="34"/>
  <c r="G505" i="34"/>
  <c r="G506" i="34"/>
  <c r="G507" i="34"/>
  <c r="G508" i="34"/>
  <c r="G509" i="34"/>
  <c r="G510" i="34"/>
  <c r="G511" i="34"/>
  <c r="G512" i="34"/>
  <c r="G513" i="34"/>
  <c r="G514" i="34"/>
  <c r="G515" i="34"/>
  <c r="G516" i="34"/>
  <c r="G517" i="34"/>
  <c r="G518" i="34"/>
  <c r="G519" i="34"/>
  <c r="G520" i="34"/>
  <c r="G521" i="34"/>
  <c r="G522" i="34"/>
  <c r="G523" i="34"/>
  <c r="G524" i="34"/>
  <c r="G525" i="34"/>
  <c r="G526" i="34"/>
  <c r="G527" i="34"/>
  <c r="G528" i="34"/>
  <c r="G529" i="34"/>
  <c r="G530" i="34"/>
  <c r="G531" i="34"/>
  <c r="G532" i="34"/>
  <c r="G533" i="34"/>
  <c r="G534" i="34"/>
  <c r="G535" i="34"/>
  <c r="G536" i="34"/>
  <c r="G537" i="34"/>
  <c r="G538" i="34"/>
  <c r="G539" i="34"/>
  <c r="G540" i="34"/>
  <c r="G541" i="34"/>
  <c r="G542" i="34"/>
  <c r="G543" i="34"/>
  <c r="G544" i="34"/>
  <c r="G545" i="34"/>
  <c r="G546" i="34"/>
  <c r="G547" i="34"/>
  <c r="G548" i="34"/>
  <c r="G549" i="34"/>
  <c r="G550" i="34"/>
  <c r="G551" i="34"/>
  <c r="G552" i="34"/>
  <c r="G553" i="34"/>
  <c r="G554" i="34"/>
  <c r="G555" i="34"/>
  <c r="G556" i="34"/>
  <c r="G557" i="34"/>
  <c r="G558" i="34"/>
  <c r="G560" i="34"/>
  <c r="G561" i="34"/>
  <c r="G562" i="34"/>
  <c r="G563" i="34"/>
  <c r="G564" i="34"/>
  <c r="G565" i="34"/>
  <c r="G566" i="34"/>
  <c r="G567" i="34"/>
  <c r="G568" i="34"/>
  <c r="G569" i="34"/>
  <c r="G570" i="34"/>
  <c r="G571" i="34"/>
  <c r="G572" i="34"/>
  <c r="G573" i="34"/>
  <c r="G574" i="34"/>
  <c r="G575" i="34"/>
  <c r="G576" i="34"/>
  <c r="G577" i="34"/>
  <c r="G578" i="34"/>
  <c r="G579" i="34"/>
  <c r="G580" i="34"/>
  <c r="G581" i="34"/>
  <c r="G582" i="34"/>
  <c r="G583" i="34"/>
  <c r="G584" i="34"/>
  <c r="G357" i="33"/>
  <c r="G358" i="33"/>
  <c r="G359" i="33"/>
  <c r="G360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6" i="33"/>
  <c r="G377" i="33"/>
  <c r="G378" i="33"/>
  <c r="G379" i="33"/>
  <c r="G380" i="33"/>
  <c r="G381" i="33"/>
  <c r="G382" i="33"/>
  <c r="G383" i="33"/>
  <c r="G384" i="33"/>
  <c r="G385" i="33"/>
  <c r="G388" i="33"/>
  <c r="G390" i="33"/>
  <c r="G391" i="33"/>
  <c r="G392" i="33"/>
  <c r="G393" i="33"/>
  <c r="G394" i="33"/>
  <c r="G395" i="33"/>
  <c r="G397" i="33"/>
  <c r="G401" i="33"/>
  <c r="G404" i="33"/>
  <c r="G405" i="33"/>
  <c r="G406" i="33"/>
  <c r="G407" i="33"/>
  <c r="G408" i="33"/>
  <c r="G409" i="33"/>
  <c r="G410" i="33"/>
  <c r="G411" i="33"/>
  <c r="G412" i="33"/>
  <c r="G413" i="33"/>
  <c r="G415" i="33"/>
  <c r="G416" i="33"/>
  <c r="G417" i="33"/>
  <c r="G418" i="33"/>
  <c r="G419" i="33"/>
  <c r="G420" i="33"/>
  <c r="G421" i="33"/>
  <c r="G422" i="33"/>
  <c r="G423" i="33"/>
  <c r="G424" i="33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40" i="33"/>
  <c r="G441" i="33"/>
  <c r="G442" i="33"/>
  <c r="G443" i="33"/>
  <c r="G444" i="33"/>
  <c r="G445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G500" i="33"/>
  <c r="G501" i="33"/>
  <c r="G502" i="33"/>
  <c r="G503" i="33"/>
  <c r="G504" i="33"/>
  <c r="G505" i="33"/>
  <c r="G506" i="33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G531" i="33"/>
  <c r="G532" i="33"/>
  <c r="G533" i="33"/>
  <c r="G534" i="33"/>
  <c r="G535" i="33"/>
  <c r="G536" i="33"/>
  <c r="G537" i="33"/>
  <c r="G538" i="33"/>
  <c r="G539" i="33"/>
  <c r="G540" i="33"/>
  <c r="G541" i="33"/>
  <c r="G542" i="33"/>
  <c r="G543" i="33"/>
  <c r="G544" i="33"/>
  <c r="G545" i="33"/>
  <c r="G546" i="33"/>
  <c r="G547" i="33"/>
  <c r="G548" i="33"/>
  <c r="G549" i="33"/>
  <c r="G550" i="33"/>
  <c r="G551" i="33"/>
  <c r="G552" i="33"/>
  <c r="G553" i="33"/>
  <c r="G554" i="33"/>
  <c r="G555" i="33"/>
  <c r="G556" i="33"/>
  <c r="G557" i="33"/>
  <c r="G558" i="33"/>
  <c r="G560" i="33"/>
  <c r="G561" i="33"/>
  <c r="G562" i="33"/>
  <c r="G563" i="33"/>
  <c r="G564" i="33"/>
  <c r="G565" i="33"/>
  <c r="G566" i="33"/>
  <c r="G567" i="33"/>
  <c r="G568" i="33"/>
  <c r="G569" i="33"/>
  <c r="G570" i="33"/>
  <c r="G571" i="33"/>
  <c r="G572" i="33"/>
  <c r="G573" i="33"/>
  <c r="G574" i="33"/>
  <c r="G575" i="33"/>
  <c r="G576" i="33"/>
  <c r="G577" i="33"/>
  <c r="G578" i="33"/>
  <c r="G579" i="33"/>
  <c r="G580" i="33"/>
  <c r="G581" i="33"/>
  <c r="G582" i="33"/>
  <c r="G583" i="33"/>
  <c r="G584" i="33"/>
  <c r="G356" i="32"/>
  <c r="G356" i="31"/>
  <c r="G356" i="30"/>
  <c r="G356" i="29"/>
  <c r="G356" i="28"/>
  <c r="G356" i="27"/>
  <c r="G356" i="26"/>
  <c r="G356" i="25"/>
  <c r="G356" i="24"/>
  <c r="G356" i="23"/>
  <c r="G356" i="22"/>
  <c r="G356" i="21"/>
  <c r="G356" i="20"/>
  <c r="G356" i="19"/>
  <c r="G356" i="18"/>
  <c r="G356" i="17"/>
  <c r="G356" i="16"/>
  <c r="G356" i="15"/>
  <c r="G356" i="14"/>
  <c r="G356" i="13"/>
  <c r="G356" i="12"/>
  <c r="G356" i="11"/>
  <c r="G356" i="10"/>
  <c r="G356" i="9"/>
  <c r="G356" i="8"/>
  <c r="G356" i="7"/>
  <c r="G356" i="6"/>
  <c r="G356" i="5"/>
  <c r="G356" i="4"/>
  <c r="G356" i="3"/>
  <c r="G356" i="2"/>
  <c r="G356" i="1"/>
  <c r="G356" i="34"/>
  <c r="G356" i="33"/>
  <c r="G178" i="32"/>
  <c r="G179" i="32"/>
  <c r="G180" i="32"/>
  <c r="G181" i="32"/>
  <c r="G183" i="32"/>
  <c r="G184" i="32"/>
  <c r="G185" i="32"/>
  <c r="G186" i="32"/>
  <c r="G187" i="32"/>
  <c r="G188" i="32"/>
  <c r="G189" i="32"/>
  <c r="G190" i="32"/>
  <c r="G191" i="32"/>
  <c r="G192" i="32"/>
  <c r="G193" i="32"/>
  <c r="G194" i="32"/>
  <c r="G195" i="32"/>
  <c r="G196" i="32"/>
  <c r="G198" i="32"/>
  <c r="G199" i="32"/>
  <c r="G200" i="32"/>
  <c r="G201" i="32"/>
  <c r="G202" i="32"/>
  <c r="G203" i="32"/>
  <c r="G204" i="32"/>
  <c r="G206" i="32"/>
  <c r="G207" i="32"/>
  <c r="G208" i="32"/>
  <c r="G209" i="32"/>
  <c r="G210" i="32"/>
  <c r="G211" i="32"/>
  <c r="G212" i="32"/>
  <c r="G213" i="32"/>
  <c r="G214" i="32"/>
  <c r="G215" i="32"/>
  <c r="G216" i="32"/>
  <c r="G217" i="32"/>
  <c r="G218" i="32"/>
  <c r="G219" i="32"/>
  <c r="G220" i="32"/>
  <c r="G221" i="32"/>
  <c r="G222" i="32"/>
  <c r="G224" i="32"/>
  <c r="G225" i="32"/>
  <c r="G226" i="32"/>
  <c r="G227" i="32"/>
  <c r="G228" i="32"/>
  <c r="G229" i="32"/>
  <c r="G230" i="32"/>
  <c r="G231" i="32"/>
  <c r="G232" i="32"/>
  <c r="G233" i="32"/>
  <c r="G234" i="32"/>
  <c r="G235" i="32"/>
  <c r="G237" i="32"/>
  <c r="G238" i="32"/>
  <c r="G239" i="32"/>
  <c r="G240" i="32"/>
  <c r="G241" i="32"/>
  <c r="G243" i="32"/>
  <c r="G244" i="32"/>
  <c r="G245" i="32"/>
  <c r="G246" i="32"/>
  <c r="G247" i="32"/>
  <c r="G248" i="32"/>
  <c r="G249" i="32"/>
  <c r="G250" i="32"/>
  <c r="G251" i="32"/>
  <c r="G252" i="32"/>
  <c r="G253" i="32"/>
  <c r="G254" i="32"/>
  <c r="G255" i="32"/>
  <c r="G256" i="32"/>
  <c r="G257" i="32"/>
  <c r="G258" i="32"/>
  <c r="G259" i="32"/>
  <c r="G260" i="32"/>
  <c r="G261" i="32"/>
  <c r="G262" i="32"/>
  <c r="G263" i="32"/>
  <c r="G264" i="32"/>
  <c r="G265" i="32"/>
  <c r="G266" i="32"/>
  <c r="G267" i="32"/>
  <c r="G268" i="32"/>
  <c r="G269" i="32"/>
  <c r="G270" i="32"/>
  <c r="G271" i="32"/>
  <c r="G272" i="32"/>
  <c r="G273" i="32"/>
  <c r="G274" i="32"/>
  <c r="G275" i="32"/>
  <c r="G276" i="32"/>
  <c r="G280" i="32"/>
  <c r="G281" i="32"/>
  <c r="G282" i="32"/>
  <c r="G283" i="32"/>
  <c r="G284" i="32"/>
  <c r="G285" i="32"/>
  <c r="G286" i="32"/>
  <c r="G287" i="32"/>
  <c r="G288" i="32"/>
  <c r="G291" i="32"/>
  <c r="G292" i="32"/>
  <c r="G293" i="32"/>
  <c r="G294" i="32"/>
  <c r="G295" i="32"/>
  <c r="G296" i="32"/>
  <c r="G299" i="32"/>
  <c r="G300" i="32"/>
  <c r="G301" i="32"/>
  <c r="G302" i="32"/>
  <c r="G303" i="32"/>
  <c r="G304" i="32"/>
  <c r="G305" i="32"/>
  <c r="G306" i="32"/>
  <c r="G307" i="32"/>
  <c r="G308" i="32"/>
  <c r="G310" i="32"/>
  <c r="G311" i="32"/>
  <c r="G312" i="32"/>
  <c r="G313" i="32"/>
  <c r="G314" i="32"/>
  <c r="G315" i="32"/>
  <c r="G316" i="32"/>
  <c r="G317" i="32"/>
  <c r="G318" i="32"/>
  <c r="G319" i="32"/>
  <c r="G320" i="32"/>
  <c r="G321" i="32"/>
  <c r="G322" i="32"/>
  <c r="G323" i="32"/>
  <c r="G324" i="32"/>
  <c r="G325" i="32"/>
  <c r="G326" i="32"/>
  <c r="G327" i="32"/>
  <c r="G328" i="32"/>
  <c r="G329" i="32"/>
  <c r="G330" i="32"/>
  <c r="G331" i="32"/>
  <c r="G332" i="32"/>
  <c r="G333" i="32"/>
  <c r="G334" i="32"/>
  <c r="G335" i="32"/>
  <c r="G336" i="32"/>
  <c r="G337" i="32"/>
  <c r="G338" i="32"/>
  <c r="G339" i="32"/>
  <c r="G340" i="32"/>
  <c r="G341" i="32"/>
  <c r="G343" i="32"/>
  <c r="G344" i="32"/>
  <c r="G345" i="32"/>
  <c r="G346" i="32"/>
  <c r="G347" i="32"/>
  <c r="G348" i="32"/>
  <c r="G349" i="32"/>
  <c r="G178" i="31"/>
  <c r="G179" i="31"/>
  <c r="G180" i="31"/>
  <c r="G181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8" i="31"/>
  <c r="G199" i="31"/>
  <c r="G200" i="31"/>
  <c r="G201" i="31"/>
  <c r="G202" i="31"/>
  <c r="G203" i="31"/>
  <c r="G204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7" i="31"/>
  <c r="G238" i="31"/>
  <c r="G239" i="31"/>
  <c r="G240" i="31"/>
  <c r="G241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80" i="31"/>
  <c r="G281" i="31"/>
  <c r="G282" i="31"/>
  <c r="G283" i="31"/>
  <c r="G284" i="31"/>
  <c r="G285" i="31"/>
  <c r="G286" i="31"/>
  <c r="G287" i="31"/>
  <c r="G288" i="31"/>
  <c r="G291" i="31"/>
  <c r="G292" i="31"/>
  <c r="G293" i="31"/>
  <c r="G294" i="31"/>
  <c r="G295" i="31"/>
  <c r="G296" i="31"/>
  <c r="G299" i="31"/>
  <c r="G300" i="31"/>
  <c r="G301" i="31"/>
  <c r="G302" i="31"/>
  <c r="G303" i="31"/>
  <c r="G304" i="31"/>
  <c r="G305" i="31"/>
  <c r="G306" i="31"/>
  <c r="G307" i="31"/>
  <c r="G308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3" i="31"/>
  <c r="G344" i="31"/>
  <c r="G345" i="31"/>
  <c r="G346" i="31"/>
  <c r="G347" i="31"/>
  <c r="G348" i="31"/>
  <c r="G349" i="31"/>
  <c r="G178" i="30"/>
  <c r="G179" i="30"/>
  <c r="G180" i="30"/>
  <c r="G181" i="30"/>
  <c r="G183" i="30"/>
  <c r="G184" i="30"/>
  <c r="G185" i="30"/>
  <c r="G186" i="30"/>
  <c r="G187" i="30"/>
  <c r="G188" i="30"/>
  <c r="G189" i="30"/>
  <c r="G190" i="30"/>
  <c r="G191" i="30"/>
  <c r="G192" i="30"/>
  <c r="G193" i="30"/>
  <c r="G194" i="30"/>
  <c r="G195" i="30"/>
  <c r="G196" i="30"/>
  <c r="G198" i="30"/>
  <c r="G199" i="30"/>
  <c r="G200" i="30"/>
  <c r="G201" i="30"/>
  <c r="G202" i="30"/>
  <c r="G203" i="30"/>
  <c r="G204" i="30"/>
  <c r="G206" i="30"/>
  <c r="G207" i="30"/>
  <c r="G208" i="30"/>
  <c r="G209" i="30"/>
  <c r="G210" i="30"/>
  <c r="G211" i="30"/>
  <c r="G212" i="30"/>
  <c r="G213" i="30"/>
  <c r="G214" i="30"/>
  <c r="G215" i="30"/>
  <c r="G216" i="30"/>
  <c r="G217" i="30"/>
  <c r="G218" i="30"/>
  <c r="G219" i="30"/>
  <c r="G220" i="30"/>
  <c r="G221" i="30"/>
  <c r="G222" i="30"/>
  <c r="G224" i="30"/>
  <c r="G225" i="30"/>
  <c r="G226" i="30"/>
  <c r="G227" i="30"/>
  <c r="G228" i="30"/>
  <c r="G229" i="30"/>
  <c r="G230" i="30"/>
  <c r="G231" i="30"/>
  <c r="G232" i="30"/>
  <c r="G233" i="30"/>
  <c r="G234" i="30"/>
  <c r="G235" i="30"/>
  <c r="G237" i="30"/>
  <c r="G238" i="30"/>
  <c r="G239" i="30"/>
  <c r="G240" i="30"/>
  <c r="G241" i="30"/>
  <c r="G243" i="30"/>
  <c r="G244" i="30"/>
  <c r="G245" i="30"/>
  <c r="G246" i="30"/>
  <c r="G247" i="30"/>
  <c r="G248" i="30"/>
  <c r="G249" i="30"/>
  <c r="G250" i="30"/>
  <c r="G251" i="30"/>
  <c r="G252" i="30"/>
  <c r="G253" i="30"/>
  <c r="G254" i="30"/>
  <c r="G255" i="30"/>
  <c r="G256" i="30"/>
  <c r="G257" i="30"/>
  <c r="G258" i="30"/>
  <c r="G259" i="30"/>
  <c r="G260" i="30"/>
  <c r="G261" i="30"/>
  <c r="G262" i="30"/>
  <c r="G263" i="30"/>
  <c r="G264" i="30"/>
  <c r="G265" i="30"/>
  <c r="G266" i="30"/>
  <c r="G267" i="30"/>
  <c r="G268" i="30"/>
  <c r="G269" i="30"/>
  <c r="G270" i="30"/>
  <c r="G271" i="30"/>
  <c r="G272" i="30"/>
  <c r="G273" i="30"/>
  <c r="G274" i="30"/>
  <c r="G275" i="30"/>
  <c r="G276" i="30"/>
  <c r="G280" i="30"/>
  <c r="G281" i="30"/>
  <c r="G282" i="30"/>
  <c r="G283" i="30"/>
  <c r="G284" i="30"/>
  <c r="G285" i="30"/>
  <c r="G286" i="30"/>
  <c r="G287" i="30"/>
  <c r="G288" i="30"/>
  <c r="G291" i="30"/>
  <c r="G292" i="30"/>
  <c r="G293" i="30"/>
  <c r="G294" i="30"/>
  <c r="G295" i="30"/>
  <c r="G296" i="30"/>
  <c r="G299" i="30"/>
  <c r="G300" i="30"/>
  <c r="G301" i="30"/>
  <c r="G302" i="30"/>
  <c r="G303" i="30"/>
  <c r="G304" i="30"/>
  <c r="G305" i="30"/>
  <c r="G306" i="30"/>
  <c r="G307" i="30"/>
  <c r="G308" i="30"/>
  <c r="G310" i="30"/>
  <c r="G311" i="30"/>
  <c r="G312" i="30"/>
  <c r="G313" i="30"/>
  <c r="G314" i="30"/>
  <c r="G315" i="30"/>
  <c r="G316" i="30"/>
  <c r="G317" i="30"/>
  <c r="G318" i="30"/>
  <c r="G319" i="30"/>
  <c r="G320" i="30"/>
  <c r="G321" i="30"/>
  <c r="G322" i="30"/>
  <c r="G323" i="30"/>
  <c r="G324" i="30"/>
  <c r="G325" i="30"/>
  <c r="G326" i="30"/>
  <c r="G327" i="30"/>
  <c r="G328" i="30"/>
  <c r="G329" i="30"/>
  <c r="G330" i="30"/>
  <c r="G331" i="30"/>
  <c r="G332" i="30"/>
  <c r="G333" i="30"/>
  <c r="G334" i="30"/>
  <c r="G335" i="30"/>
  <c r="G336" i="30"/>
  <c r="G337" i="30"/>
  <c r="G338" i="30"/>
  <c r="G339" i="30"/>
  <c r="G340" i="30"/>
  <c r="G341" i="30"/>
  <c r="G343" i="30"/>
  <c r="G344" i="30"/>
  <c r="G345" i="30"/>
  <c r="G346" i="30"/>
  <c r="G347" i="30"/>
  <c r="G348" i="30"/>
  <c r="G349" i="30"/>
  <c r="G178" i="29"/>
  <c r="G179" i="29"/>
  <c r="G180" i="29"/>
  <c r="G181" i="29"/>
  <c r="G183" i="29"/>
  <c r="G184" i="29"/>
  <c r="G185" i="29"/>
  <c r="G186" i="29"/>
  <c r="G187" i="29"/>
  <c r="G188" i="29"/>
  <c r="G189" i="29"/>
  <c r="G190" i="29"/>
  <c r="G191" i="29"/>
  <c r="G192" i="29"/>
  <c r="G193" i="29"/>
  <c r="G194" i="29"/>
  <c r="G195" i="29"/>
  <c r="G196" i="29"/>
  <c r="G198" i="29"/>
  <c r="G199" i="29"/>
  <c r="G200" i="29"/>
  <c r="G201" i="29"/>
  <c r="G202" i="29"/>
  <c r="G203" i="29"/>
  <c r="G204" i="29"/>
  <c r="G206" i="29"/>
  <c r="G207" i="29"/>
  <c r="G208" i="29"/>
  <c r="G209" i="29"/>
  <c r="G210" i="29"/>
  <c r="G211" i="29"/>
  <c r="G212" i="29"/>
  <c r="G213" i="29"/>
  <c r="G214" i="29"/>
  <c r="G215" i="29"/>
  <c r="G216" i="29"/>
  <c r="G217" i="29"/>
  <c r="G218" i="29"/>
  <c r="G219" i="29"/>
  <c r="G220" i="29"/>
  <c r="G221" i="29"/>
  <c r="G222" i="29"/>
  <c r="G224" i="29"/>
  <c r="G225" i="29"/>
  <c r="G226" i="29"/>
  <c r="G227" i="29"/>
  <c r="G228" i="29"/>
  <c r="G229" i="29"/>
  <c r="G230" i="29"/>
  <c r="G231" i="29"/>
  <c r="G232" i="29"/>
  <c r="G233" i="29"/>
  <c r="G234" i="29"/>
  <c r="G235" i="29"/>
  <c r="G237" i="29"/>
  <c r="G238" i="29"/>
  <c r="G239" i="29"/>
  <c r="G240" i="29"/>
  <c r="G241" i="29"/>
  <c r="G243" i="29"/>
  <c r="G244" i="29"/>
  <c r="G245" i="29"/>
  <c r="G246" i="29"/>
  <c r="G247" i="29"/>
  <c r="G248" i="29"/>
  <c r="G249" i="29"/>
  <c r="G250" i="29"/>
  <c r="G251" i="29"/>
  <c r="G252" i="29"/>
  <c r="G253" i="29"/>
  <c r="G254" i="29"/>
  <c r="G255" i="29"/>
  <c r="G256" i="29"/>
  <c r="G257" i="29"/>
  <c r="G258" i="29"/>
  <c r="G259" i="29"/>
  <c r="G260" i="29"/>
  <c r="G261" i="29"/>
  <c r="G262" i="29"/>
  <c r="G263" i="29"/>
  <c r="G264" i="29"/>
  <c r="G265" i="29"/>
  <c r="G266" i="29"/>
  <c r="G267" i="29"/>
  <c r="G268" i="29"/>
  <c r="G269" i="29"/>
  <c r="G270" i="29"/>
  <c r="G271" i="29"/>
  <c r="G272" i="29"/>
  <c r="G273" i="29"/>
  <c r="G274" i="29"/>
  <c r="G275" i="29"/>
  <c r="G276" i="29"/>
  <c r="G280" i="29"/>
  <c r="G281" i="29"/>
  <c r="G282" i="29"/>
  <c r="G283" i="29"/>
  <c r="G284" i="29"/>
  <c r="G285" i="29"/>
  <c r="G286" i="29"/>
  <c r="G287" i="29"/>
  <c r="G288" i="29"/>
  <c r="G291" i="29"/>
  <c r="G292" i="29"/>
  <c r="G293" i="29"/>
  <c r="G294" i="29"/>
  <c r="G295" i="29"/>
  <c r="G296" i="29"/>
  <c r="G299" i="29"/>
  <c r="G300" i="29"/>
  <c r="G301" i="29"/>
  <c r="G302" i="29"/>
  <c r="G303" i="29"/>
  <c r="G304" i="29"/>
  <c r="G305" i="29"/>
  <c r="G306" i="29"/>
  <c r="G307" i="29"/>
  <c r="G308" i="29"/>
  <c r="G310" i="29"/>
  <c r="G311" i="29"/>
  <c r="G312" i="29"/>
  <c r="G313" i="29"/>
  <c r="G314" i="29"/>
  <c r="G315" i="29"/>
  <c r="G316" i="29"/>
  <c r="G317" i="29"/>
  <c r="G318" i="29"/>
  <c r="G319" i="29"/>
  <c r="G320" i="29"/>
  <c r="G321" i="29"/>
  <c r="G322" i="29"/>
  <c r="G323" i="29"/>
  <c r="G324" i="29"/>
  <c r="G325" i="29"/>
  <c r="G326" i="29"/>
  <c r="G327" i="29"/>
  <c r="G328" i="29"/>
  <c r="G329" i="29"/>
  <c r="G330" i="29"/>
  <c r="G331" i="29"/>
  <c r="G332" i="29"/>
  <c r="G333" i="29"/>
  <c r="G334" i="29"/>
  <c r="G335" i="29"/>
  <c r="G336" i="29"/>
  <c r="G337" i="29"/>
  <c r="G338" i="29"/>
  <c r="G339" i="29"/>
  <c r="G340" i="29"/>
  <c r="G341" i="29"/>
  <c r="G343" i="29"/>
  <c r="G344" i="29"/>
  <c r="G345" i="29"/>
  <c r="G346" i="29"/>
  <c r="G347" i="29"/>
  <c r="G348" i="29"/>
  <c r="G349" i="29"/>
  <c r="G178" i="28"/>
  <c r="G179" i="28"/>
  <c r="G180" i="28"/>
  <c r="G181" i="28"/>
  <c r="G183" i="28"/>
  <c r="G184" i="28"/>
  <c r="G185" i="28"/>
  <c r="G186" i="28"/>
  <c r="G187" i="28"/>
  <c r="G188" i="28"/>
  <c r="G189" i="28"/>
  <c r="G190" i="28"/>
  <c r="G191" i="28"/>
  <c r="G192" i="28"/>
  <c r="G193" i="28"/>
  <c r="G194" i="28"/>
  <c r="G195" i="28"/>
  <c r="G196" i="28"/>
  <c r="G198" i="28"/>
  <c r="G199" i="28"/>
  <c r="G200" i="28"/>
  <c r="G201" i="28"/>
  <c r="G202" i="28"/>
  <c r="G203" i="28"/>
  <c r="G204" i="28"/>
  <c r="G206" i="28"/>
  <c r="G207" i="28"/>
  <c r="G208" i="28"/>
  <c r="G209" i="28"/>
  <c r="G210" i="28"/>
  <c r="G211" i="28"/>
  <c r="G212" i="28"/>
  <c r="G213" i="28"/>
  <c r="G214" i="28"/>
  <c r="G215" i="28"/>
  <c r="G216" i="28"/>
  <c r="G217" i="28"/>
  <c r="G218" i="28"/>
  <c r="G219" i="28"/>
  <c r="G220" i="28"/>
  <c r="G221" i="28"/>
  <c r="G222" i="28"/>
  <c r="G224" i="28"/>
  <c r="G225" i="28"/>
  <c r="G226" i="28"/>
  <c r="G227" i="28"/>
  <c r="G228" i="28"/>
  <c r="G229" i="28"/>
  <c r="G230" i="28"/>
  <c r="G231" i="28"/>
  <c r="G232" i="28"/>
  <c r="G233" i="28"/>
  <c r="G234" i="28"/>
  <c r="G235" i="28"/>
  <c r="G237" i="28"/>
  <c r="G238" i="28"/>
  <c r="G239" i="28"/>
  <c r="G240" i="28"/>
  <c r="G241" i="28"/>
  <c r="G243" i="28"/>
  <c r="G244" i="28"/>
  <c r="G245" i="28"/>
  <c r="G246" i="28"/>
  <c r="G247" i="28"/>
  <c r="G248" i="28"/>
  <c r="G249" i="28"/>
  <c r="G250" i="28"/>
  <c r="G251" i="28"/>
  <c r="G252" i="28"/>
  <c r="G253" i="28"/>
  <c r="G254" i="28"/>
  <c r="G255" i="28"/>
  <c r="G256" i="28"/>
  <c r="G257" i="28"/>
  <c r="G258" i="28"/>
  <c r="G259" i="28"/>
  <c r="G260" i="28"/>
  <c r="G261" i="28"/>
  <c r="G262" i="28"/>
  <c r="G263" i="28"/>
  <c r="G264" i="28"/>
  <c r="G265" i="28"/>
  <c r="G266" i="28"/>
  <c r="G267" i="28"/>
  <c r="G268" i="28"/>
  <c r="G269" i="28"/>
  <c r="G270" i="28"/>
  <c r="G271" i="28"/>
  <c r="G272" i="28"/>
  <c r="G273" i="28"/>
  <c r="G274" i="28"/>
  <c r="G275" i="28"/>
  <c r="G276" i="28"/>
  <c r="G280" i="28"/>
  <c r="G281" i="28"/>
  <c r="G282" i="28"/>
  <c r="G283" i="28"/>
  <c r="G284" i="28"/>
  <c r="G285" i="28"/>
  <c r="G286" i="28"/>
  <c r="G287" i="28"/>
  <c r="G288" i="28"/>
  <c r="G291" i="28"/>
  <c r="G292" i="28"/>
  <c r="G293" i="28"/>
  <c r="G294" i="28"/>
  <c r="G295" i="28"/>
  <c r="G296" i="28"/>
  <c r="G299" i="28"/>
  <c r="G300" i="28"/>
  <c r="G301" i="28"/>
  <c r="G302" i="28"/>
  <c r="G303" i="28"/>
  <c r="G304" i="28"/>
  <c r="G305" i="28"/>
  <c r="G306" i="28"/>
  <c r="G307" i="28"/>
  <c r="G308" i="28"/>
  <c r="G310" i="28"/>
  <c r="G311" i="28"/>
  <c r="G312" i="28"/>
  <c r="G313" i="28"/>
  <c r="G314" i="28"/>
  <c r="G315" i="28"/>
  <c r="G316" i="28"/>
  <c r="G317" i="28"/>
  <c r="G318" i="28"/>
  <c r="G319" i="28"/>
  <c r="G320" i="28"/>
  <c r="G321" i="28"/>
  <c r="G322" i="28"/>
  <c r="G323" i="28"/>
  <c r="G324" i="28"/>
  <c r="G325" i="28"/>
  <c r="G326" i="28"/>
  <c r="G327" i="28"/>
  <c r="G328" i="28"/>
  <c r="G329" i="28"/>
  <c r="G330" i="28"/>
  <c r="G331" i="28"/>
  <c r="G332" i="28"/>
  <c r="G333" i="28"/>
  <c r="G334" i="28"/>
  <c r="G335" i="28"/>
  <c r="G336" i="28"/>
  <c r="G337" i="28"/>
  <c r="G338" i="28"/>
  <c r="G339" i="28"/>
  <c r="G340" i="28"/>
  <c r="G341" i="28"/>
  <c r="G343" i="28"/>
  <c r="G344" i="28"/>
  <c r="G345" i="28"/>
  <c r="G346" i="28"/>
  <c r="G347" i="28"/>
  <c r="G348" i="28"/>
  <c r="G349" i="28"/>
  <c r="G178" i="27"/>
  <c r="G179" i="27"/>
  <c r="G180" i="27"/>
  <c r="G181" i="27"/>
  <c r="G183" i="27"/>
  <c r="G184" i="27"/>
  <c r="G185" i="27"/>
  <c r="G186" i="27"/>
  <c r="G187" i="27"/>
  <c r="G188" i="27"/>
  <c r="G189" i="27"/>
  <c r="G190" i="27"/>
  <c r="G191" i="27"/>
  <c r="G192" i="27"/>
  <c r="G193" i="27"/>
  <c r="G194" i="27"/>
  <c r="G195" i="27"/>
  <c r="G196" i="27"/>
  <c r="G198" i="27"/>
  <c r="G199" i="27"/>
  <c r="G200" i="27"/>
  <c r="G201" i="27"/>
  <c r="G202" i="27"/>
  <c r="G203" i="27"/>
  <c r="G204" i="27"/>
  <c r="G206" i="27"/>
  <c r="G207" i="27"/>
  <c r="G208" i="27"/>
  <c r="G209" i="27"/>
  <c r="G210" i="27"/>
  <c r="G211" i="27"/>
  <c r="G212" i="27"/>
  <c r="G213" i="27"/>
  <c r="G214" i="27"/>
  <c r="G215" i="27"/>
  <c r="G216" i="27"/>
  <c r="G217" i="27"/>
  <c r="G218" i="27"/>
  <c r="G219" i="27"/>
  <c r="G220" i="27"/>
  <c r="G221" i="27"/>
  <c r="G222" i="27"/>
  <c r="G224" i="27"/>
  <c r="G225" i="27"/>
  <c r="G226" i="27"/>
  <c r="G227" i="27"/>
  <c r="G228" i="27"/>
  <c r="G229" i="27"/>
  <c r="G230" i="27"/>
  <c r="G231" i="27"/>
  <c r="G232" i="27"/>
  <c r="G233" i="27"/>
  <c r="G234" i="27"/>
  <c r="G235" i="27"/>
  <c r="G237" i="27"/>
  <c r="G238" i="27"/>
  <c r="G239" i="27"/>
  <c r="G240" i="27"/>
  <c r="G241" i="27"/>
  <c r="G243" i="27"/>
  <c r="G244" i="27"/>
  <c r="G245" i="27"/>
  <c r="G246" i="27"/>
  <c r="G247" i="27"/>
  <c r="G248" i="27"/>
  <c r="G249" i="27"/>
  <c r="G250" i="27"/>
  <c r="G251" i="27"/>
  <c r="G252" i="27"/>
  <c r="G253" i="27"/>
  <c r="G254" i="27"/>
  <c r="G255" i="27"/>
  <c r="G256" i="27"/>
  <c r="G257" i="27"/>
  <c r="G258" i="27"/>
  <c r="G259" i="27"/>
  <c r="G260" i="27"/>
  <c r="G261" i="27"/>
  <c r="G262" i="27"/>
  <c r="G263" i="27"/>
  <c r="G264" i="27"/>
  <c r="G265" i="27"/>
  <c r="G266" i="27"/>
  <c r="G267" i="27"/>
  <c r="G268" i="27"/>
  <c r="G269" i="27"/>
  <c r="G270" i="27"/>
  <c r="G271" i="27"/>
  <c r="G272" i="27"/>
  <c r="G273" i="27"/>
  <c r="G274" i="27"/>
  <c r="G275" i="27"/>
  <c r="G276" i="27"/>
  <c r="G280" i="27"/>
  <c r="G281" i="27"/>
  <c r="G282" i="27"/>
  <c r="G283" i="27"/>
  <c r="G284" i="27"/>
  <c r="G285" i="27"/>
  <c r="G286" i="27"/>
  <c r="G287" i="27"/>
  <c r="G288" i="27"/>
  <c r="G291" i="27"/>
  <c r="G292" i="27"/>
  <c r="G293" i="27"/>
  <c r="G294" i="27"/>
  <c r="G295" i="27"/>
  <c r="G296" i="27"/>
  <c r="G299" i="27"/>
  <c r="G300" i="27"/>
  <c r="G301" i="27"/>
  <c r="G302" i="27"/>
  <c r="G303" i="27"/>
  <c r="G304" i="27"/>
  <c r="G305" i="27"/>
  <c r="G306" i="27"/>
  <c r="G307" i="27"/>
  <c r="G308" i="27"/>
  <c r="G310" i="27"/>
  <c r="G311" i="27"/>
  <c r="G312" i="27"/>
  <c r="G313" i="27"/>
  <c r="G314" i="27"/>
  <c r="G315" i="27"/>
  <c r="G316" i="27"/>
  <c r="G317" i="27"/>
  <c r="G318" i="27"/>
  <c r="G319" i="27"/>
  <c r="G320" i="27"/>
  <c r="G321" i="27"/>
  <c r="G322" i="27"/>
  <c r="G323" i="27"/>
  <c r="G324" i="27"/>
  <c r="G325" i="27"/>
  <c r="G326" i="27"/>
  <c r="G327" i="27"/>
  <c r="G328" i="27"/>
  <c r="G329" i="27"/>
  <c r="G330" i="27"/>
  <c r="G331" i="27"/>
  <c r="G332" i="27"/>
  <c r="G333" i="27"/>
  <c r="G334" i="27"/>
  <c r="G335" i="27"/>
  <c r="G336" i="27"/>
  <c r="G337" i="27"/>
  <c r="G338" i="27"/>
  <c r="G339" i="27"/>
  <c r="G340" i="27"/>
  <c r="G341" i="27"/>
  <c r="G343" i="27"/>
  <c r="G344" i="27"/>
  <c r="G345" i="27"/>
  <c r="G346" i="27"/>
  <c r="G347" i="27"/>
  <c r="G348" i="27"/>
  <c r="G349" i="27"/>
  <c r="G178" i="26"/>
  <c r="G179" i="26"/>
  <c r="G180" i="26"/>
  <c r="G181" i="26"/>
  <c r="G183" i="26"/>
  <c r="G184" i="26"/>
  <c r="G185" i="26"/>
  <c r="G186" i="26"/>
  <c r="G187" i="26"/>
  <c r="G188" i="26"/>
  <c r="G189" i="26"/>
  <c r="G190" i="26"/>
  <c r="G191" i="26"/>
  <c r="G192" i="26"/>
  <c r="G193" i="26"/>
  <c r="G194" i="26"/>
  <c r="G195" i="26"/>
  <c r="G196" i="26"/>
  <c r="G198" i="26"/>
  <c r="G199" i="26"/>
  <c r="G200" i="26"/>
  <c r="G201" i="26"/>
  <c r="G202" i="26"/>
  <c r="G203" i="26"/>
  <c r="G204" i="26"/>
  <c r="G206" i="26"/>
  <c r="G207" i="26"/>
  <c r="G208" i="26"/>
  <c r="G209" i="26"/>
  <c r="G210" i="26"/>
  <c r="G211" i="26"/>
  <c r="G212" i="26"/>
  <c r="G213" i="26"/>
  <c r="G214" i="26"/>
  <c r="G215" i="26"/>
  <c r="G216" i="26"/>
  <c r="G217" i="26"/>
  <c r="G218" i="26"/>
  <c r="G219" i="26"/>
  <c r="G220" i="26"/>
  <c r="G221" i="26"/>
  <c r="G222" i="26"/>
  <c r="G224" i="26"/>
  <c r="G225" i="26"/>
  <c r="G226" i="26"/>
  <c r="G227" i="26"/>
  <c r="G228" i="26"/>
  <c r="G229" i="26"/>
  <c r="G230" i="26"/>
  <c r="G231" i="26"/>
  <c r="G232" i="26"/>
  <c r="G233" i="26"/>
  <c r="G234" i="26"/>
  <c r="G235" i="26"/>
  <c r="G237" i="26"/>
  <c r="G238" i="26"/>
  <c r="G239" i="26"/>
  <c r="G240" i="26"/>
  <c r="G241" i="26"/>
  <c r="G243" i="26"/>
  <c r="G244" i="26"/>
  <c r="G245" i="26"/>
  <c r="G246" i="26"/>
  <c r="G247" i="26"/>
  <c r="G248" i="26"/>
  <c r="G249" i="26"/>
  <c r="G250" i="26"/>
  <c r="G251" i="26"/>
  <c r="G252" i="26"/>
  <c r="G253" i="26"/>
  <c r="G254" i="26"/>
  <c r="G255" i="26"/>
  <c r="G256" i="26"/>
  <c r="G257" i="26"/>
  <c r="G258" i="26"/>
  <c r="G259" i="26"/>
  <c r="G260" i="26"/>
  <c r="G261" i="26"/>
  <c r="G262" i="26"/>
  <c r="G263" i="26"/>
  <c r="G264" i="26"/>
  <c r="G265" i="26"/>
  <c r="G266" i="26"/>
  <c r="G267" i="26"/>
  <c r="G268" i="26"/>
  <c r="G269" i="26"/>
  <c r="G270" i="26"/>
  <c r="G271" i="26"/>
  <c r="G272" i="26"/>
  <c r="G273" i="26"/>
  <c r="G274" i="26"/>
  <c r="G275" i="26"/>
  <c r="G276" i="26"/>
  <c r="G280" i="26"/>
  <c r="G281" i="26"/>
  <c r="G282" i="26"/>
  <c r="G283" i="26"/>
  <c r="G284" i="26"/>
  <c r="G285" i="26"/>
  <c r="G286" i="26"/>
  <c r="G287" i="26"/>
  <c r="G288" i="26"/>
  <c r="G291" i="26"/>
  <c r="G292" i="26"/>
  <c r="G293" i="26"/>
  <c r="G294" i="26"/>
  <c r="G295" i="26"/>
  <c r="G296" i="26"/>
  <c r="G299" i="26"/>
  <c r="G300" i="26"/>
  <c r="G301" i="26"/>
  <c r="G302" i="26"/>
  <c r="G303" i="26"/>
  <c r="G304" i="26"/>
  <c r="G305" i="26"/>
  <c r="G306" i="26"/>
  <c r="G307" i="26"/>
  <c r="G308" i="26"/>
  <c r="G310" i="26"/>
  <c r="G311" i="26"/>
  <c r="G312" i="26"/>
  <c r="G313" i="26"/>
  <c r="G314" i="26"/>
  <c r="G315" i="26"/>
  <c r="G316" i="26"/>
  <c r="G317" i="26"/>
  <c r="G318" i="26"/>
  <c r="G319" i="26"/>
  <c r="G320" i="26"/>
  <c r="G321" i="26"/>
  <c r="G322" i="26"/>
  <c r="G323" i="26"/>
  <c r="G324" i="26"/>
  <c r="G325" i="26"/>
  <c r="G326" i="26"/>
  <c r="G327" i="26"/>
  <c r="G328" i="26"/>
  <c r="G329" i="26"/>
  <c r="G330" i="26"/>
  <c r="G331" i="26"/>
  <c r="G332" i="26"/>
  <c r="G333" i="26"/>
  <c r="G334" i="26"/>
  <c r="G335" i="26"/>
  <c r="G336" i="26"/>
  <c r="G337" i="26"/>
  <c r="G338" i="26"/>
  <c r="G339" i="26"/>
  <c r="G340" i="26"/>
  <c r="G341" i="26"/>
  <c r="G343" i="26"/>
  <c r="G344" i="26"/>
  <c r="G345" i="26"/>
  <c r="G346" i="26"/>
  <c r="G347" i="26"/>
  <c r="G348" i="26"/>
  <c r="G349" i="26"/>
  <c r="G178" i="25"/>
  <c r="G179" i="25"/>
  <c r="G180" i="25"/>
  <c r="G181" i="25"/>
  <c r="G183" i="25"/>
  <c r="G184" i="25"/>
  <c r="G185" i="25"/>
  <c r="G186" i="25"/>
  <c r="G187" i="25"/>
  <c r="G188" i="25"/>
  <c r="G189" i="25"/>
  <c r="G190" i="25"/>
  <c r="G191" i="25"/>
  <c r="G192" i="25"/>
  <c r="G193" i="25"/>
  <c r="G194" i="25"/>
  <c r="G195" i="25"/>
  <c r="G196" i="25"/>
  <c r="G198" i="25"/>
  <c r="G199" i="25"/>
  <c r="G200" i="25"/>
  <c r="G201" i="25"/>
  <c r="G202" i="25"/>
  <c r="G203" i="25"/>
  <c r="G204" i="25"/>
  <c r="G206" i="25"/>
  <c r="G207" i="25"/>
  <c r="G208" i="25"/>
  <c r="G209" i="25"/>
  <c r="G210" i="25"/>
  <c r="G211" i="25"/>
  <c r="G212" i="25"/>
  <c r="G213" i="25"/>
  <c r="G214" i="25"/>
  <c r="G215" i="25"/>
  <c r="G216" i="25"/>
  <c r="G217" i="25"/>
  <c r="G218" i="25"/>
  <c r="G219" i="25"/>
  <c r="G220" i="25"/>
  <c r="G221" i="25"/>
  <c r="G222" i="25"/>
  <c r="G224" i="25"/>
  <c r="G225" i="25"/>
  <c r="G226" i="25"/>
  <c r="G227" i="25"/>
  <c r="G228" i="25"/>
  <c r="G229" i="25"/>
  <c r="G230" i="25"/>
  <c r="G231" i="25"/>
  <c r="G232" i="25"/>
  <c r="G233" i="25"/>
  <c r="G234" i="25"/>
  <c r="G235" i="25"/>
  <c r="G237" i="25"/>
  <c r="G238" i="25"/>
  <c r="G239" i="25"/>
  <c r="G240" i="25"/>
  <c r="G241" i="25"/>
  <c r="G243" i="25"/>
  <c r="G244" i="25"/>
  <c r="G245" i="25"/>
  <c r="G246" i="25"/>
  <c r="G247" i="25"/>
  <c r="G248" i="25"/>
  <c r="G249" i="25"/>
  <c r="G250" i="25"/>
  <c r="G251" i="25"/>
  <c r="G252" i="25"/>
  <c r="G253" i="25"/>
  <c r="G254" i="25"/>
  <c r="G255" i="25"/>
  <c r="G256" i="25"/>
  <c r="G257" i="25"/>
  <c r="G258" i="25"/>
  <c r="G259" i="25"/>
  <c r="G260" i="25"/>
  <c r="G261" i="25"/>
  <c r="G262" i="25"/>
  <c r="G263" i="25"/>
  <c r="G264" i="25"/>
  <c r="G265" i="25"/>
  <c r="G266" i="25"/>
  <c r="G267" i="25"/>
  <c r="G268" i="25"/>
  <c r="G269" i="25"/>
  <c r="G270" i="25"/>
  <c r="G271" i="25"/>
  <c r="G272" i="25"/>
  <c r="G273" i="25"/>
  <c r="G274" i="25"/>
  <c r="G275" i="25"/>
  <c r="G276" i="25"/>
  <c r="G280" i="25"/>
  <c r="G281" i="25"/>
  <c r="G282" i="25"/>
  <c r="G283" i="25"/>
  <c r="G284" i="25"/>
  <c r="G285" i="25"/>
  <c r="G286" i="25"/>
  <c r="G287" i="25"/>
  <c r="G288" i="25"/>
  <c r="G291" i="25"/>
  <c r="G292" i="25"/>
  <c r="G293" i="25"/>
  <c r="G294" i="25"/>
  <c r="G295" i="25"/>
  <c r="G296" i="25"/>
  <c r="G299" i="25"/>
  <c r="G300" i="25"/>
  <c r="G301" i="25"/>
  <c r="G302" i="25"/>
  <c r="G303" i="25"/>
  <c r="G304" i="25"/>
  <c r="G305" i="25"/>
  <c r="G306" i="25"/>
  <c r="G307" i="25"/>
  <c r="G308" i="25"/>
  <c r="G310" i="25"/>
  <c r="G311" i="25"/>
  <c r="G312" i="25"/>
  <c r="G313" i="25"/>
  <c r="G314" i="25"/>
  <c r="G315" i="25"/>
  <c r="G316" i="25"/>
  <c r="G317" i="25"/>
  <c r="G318" i="25"/>
  <c r="G319" i="25"/>
  <c r="G320" i="25"/>
  <c r="G321" i="25"/>
  <c r="G322" i="25"/>
  <c r="G323" i="25"/>
  <c r="G324" i="25"/>
  <c r="G325" i="25"/>
  <c r="G326" i="25"/>
  <c r="G327" i="25"/>
  <c r="G328" i="25"/>
  <c r="G329" i="25"/>
  <c r="G330" i="25"/>
  <c r="G331" i="25"/>
  <c r="G332" i="25"/>
  <c r="G333" i="25"/>
  <c r="G334" i="25"/>
  <c r="G335" i="25"/>
  <c r="G336" i="25"/>
  <c r="G337" i="25"/>
  <c r="G338" i="25"/>
  <c r="G339" i="25"/>
  <c r="G340" i="25"/>
  <c r="G341" i="25"/>
  <c r="G343" i="25"/>
  <c r="G344" i="25"/>
  <c r="G345" i="25"/>
  <c r="G346" i="25"/>
  <c r="G347" i="25"/>
  <c r="G348" i="25"/>
  <c r="G349" i="25"/>
  <c r="G178" i="24"/>
  <c r="G179" i="24"/>
  <c r="G180" i="24"/>
  <c r="G181" i="24"/>
  <c r="G183" i="24"/>
  <c r="G184" i="24"/>
  <c r="G185" i="24"/>
  <c r="G186" i="24"/>
  <c r="G187" i="24"/>
  <c r="G188" i="24"/>
  <c r="G189" i="24"/>
  <c r="G190" i="24"/>
  <c r="G191" i="24"/>
  <c r="G192" i="24"/>
  <c r="G193" i="24"/>
  <c r="G194" i="24"/>
  <c r="G195" i="24"/>
  <c r="G196" i="24"/>
  <c r="G198" i="24"/>
  <c r="G199" i="24"/>
  <c r="G200" i="24"/>
  <c r="G201" i="24"/>
  <c r="G202" i="24"/>
  <c r="G203" i="24"/>
  <c r="G204" i="24"/>
  <c r="G206" i="24"/>
  <c r="G207" i="24"/>
  <c r="G208" i="24"/>
  <c r="G209" i="24"/>
  <c r="G210" i="24"/>
  <c r="G211" i="24"/>
  <c r="G212" i="24"/>
  <c r="G213" i="24"/>
  <c r="G214" i="24"/>
  <c r="G215" i="24"/>
  <c r="G216" i="24"/>
  <c r="G217" i="24"/>
  <c r="G218" i="24"/>
  <c r="G219" i="24"/>
  <c r="G220" i="24"/>
  <c r="G221" i="24"/>
  <c r="G222" i="24"/>
  <c r="G224" i="24"/>
  <c r="G225" i="24"/>
  <c r="G226" i="24"/>
  <c r="G227" i="24"/>
  <c r="G228" i="24"/>
  <c r="G229" i="24"/>
  <c r="G230" i="24"/>
  <c r="G231" i="24"/>
  <c r="G232" i="24"/>
  <c r="G233" i="24"/>
  <c r="G234" i="24"/>
  <c r="G235" i="24"/>
  <c r="G237" i="24"/>
  <c r="G238" i="24"/>
  <c r="G239" i="24"/>
  <c r="G240" i="24"/>
  <c r="G241" i="24"/>
  <c r="G243" i="24"/>
  <c r="G244" i="24"/>
  <c r="G245" i="24"/>
  <c r="G246" i="24"/>
  <c r="G247" i="24"/>
  <c r="G248" i="24"/>
  <c r="G249" i="24"/>
  <c r="G250" i="24"/>
  <c r="G251" i="24"/>
  <c r="G252" i="24"/>
  <c r="G253" i="24"/>
  <c r="G254" i="24"/>
  <c r="G255" i="24"/>
  <c r="G256" i="24"/>
  <c r="G257" i="24"/>
  <c r="G258" i="24"/>
  <c r="G259" i="24"/>
  <c r="G260" i="24"/>
  <c r="G261" i="24"/>
  <c r="G262" i="24"/>
  <c r="G263" i="24"/>
  <c r="G264" i="24"/>
  <c r="G265" i="24"/>
  <c r="G266" i="24"/>
  <c r="G267" i="24"/>
  <c r="G268" i="24"/>
  <c r="G269" i="24"/>
  <c r="G270" i="24"/>
  <c r="G271" i="24"/>
  <c r="G272" i="24"/>
  <c r="G273" i="24"/>
  <c r="G274" i="24"/>
  <c r="G275" i="24"/>
  <c r="G276" i="24"/>
  <c r="G280" i="24"/>
  <c r="G281" i="24"/>
  <c r="G282" i="24"/>
  <c r="G283" i="24"/>
  <c r="G284" i="24"/>
  <c r="G285" i="24"/>
  <c r="G286" i="24"/>
  <c r="G287" i="24"/>
  <c r="G288" i="24"/>
  <c r="G291" i="24"/>
  <c r="G292" i="24"/>
  <c r="G293" i="24"/>
  <c r="G294" i="24"/>
  <c r="G295" i="24"/>
  <c r="G296" i="24"/>
  <c r="G299" i="24"/>
  <c r="G300" i="24"/>
  <c r="G301" i="24"/>
  <c r="G302" i="24"/>
  <c r="G303" i="24"/>
  <c r="G304" i="24"/>
  <c r="G305" i="24"/>
  <c r="G306" i="24"/>
  <c r="G307" i="24"/>
  <c r="G308" i="24"/>
  <c r="G310" i="24"/>
  <c r="G311" i="24"/>
  <c r="G312" i="24"/>
  <c r="G313" i="24"/>
  <c r="G314" i="24"/>
  <c r="G315" i="24"/>
  <c r="G316" i="24"/>
  <c r="G317" i="24"/>
  <c r="G318" i="24"/>
  <c r="G319" i="24"/>
  <c r="G320" i="24"/>
  <c r="G321" i="24"/>
  <c r="G322" i="24"/>
  <c r="G323" i="24"/>
  <c r="G324" i="24"/>
  <c r="G325" i="24"/>
  <c r="G326" i="24"/>
  <c r="G327" i="24"/>
  <c r="G328" i="24"/>
  <c r="G329" i="24"/>
  <c r="G330" i="24"/>
  <c r="G331" i="24"/>
  <c r="G332" i="24"/>
  <c r="G333" i="24"/>
  <c r="G334" i="24"/>
  <c r="G335" i="24"/>
  <c r="G336" i="24"/>
  <c r="G337" i="24"/>
  <c r="G338" i="24"/>
  <c r="G339" i="24"/>
  <c r="G340" i="24"/>
  <c r="G341" i="24"/>
  <c r="G343" i="24"/>
  <c r="G344" i="24"/>
  <c r="G345" i="24"/>
  <c r="G346" i="24"/>
  <c r="G347" i="24"/>
  <c r="G348" i="24"/>
  <c r="G349" i="24"/>
  <c r="G178" i="23"/>
  <c r="G179" i="23"/>
  <c r="G180" i="23"/>
  <c r="G181" i="23"/>
  <c r="G183" i="23"/>
  <c r="G184" i="23"/>
  <c r="G185" i="23"/>
  <c r="G186" i="23"/>
  <c r="G187" i="23"/>
  <c r="G188" i="23"/>
  <c r="G189" i="23"/>
  <c r="G190" i="23"/>
  <c r="G191" i="23"/>
  <c r="G192" i="23"/>
  <c r="G193" i="23"/>
  <c r="G194" i="23"/>
  <c r="G195" i="23"/>
  <c r="G196" i="23"/>
  <c r="G198" i="23"/>
  <c r="G199" i="23"/>
  <c r="G200" i="23"/>
  <c r="G201" i="23"/>
  <c r="G202" i="23"/>
  <c r="G203" i="23"/>
  <c r="G204" i="23"/>
  <c r="G206" i="23"/>
  <c r="G207" i="23"/>
  <c r="G208" i="23"/>
  <c r="G209" i="23"/>
  <c r="G210" i="23"/>
  <c r="G211" i="23"/>
  <c r="G212" i="23"/>
  <c r="G213" i="23"/>
  <c r="G214" i="23"/>
  <c r="G215" i="23"/>
  <c r="G216" i="23"/>
  <c r="G217" i="23"/>
  <c r="G218" i="23"/>
  <c r="G219" i="23"/>
  <c r="G220" i="23"/>
  <c r="G221" i="23"/>
  <c r="G222" i="23"/>
  <c r="G224" i="23"/>
  <c r="G225" i="23"/>
  <c r="G226" i="23"/>
  <c r="G227" i="23"/>
  <c r="G228" i="23"/>
  <c r="G229" i="23"/>
  <c r="G230" i="23"/>
  <c r="G231" i="23"/>
  <c r="G232" i="23"/>
  <c r="G233" i="23"/>
  <c r="G234" i="23"/>
  <c r="G235" i="23"/>
  <c r="G237" i="23"/>
  <c r="G238" i="23"/>
  <c r="G239" i="23"/>
  <c r="G240" i="23"/>
  <c r="G241" i="23"/>
  <c r="G243" i="23"/>
  <c r="G244" i="23"/>
  <c r="G245" i="23"/>
  <c r="G246" i="23"/>
  <c r="G247" i="23"/>
  <c r="G248" i="23"/>
  <c r="G249" i="23"/>
  <c r="G250" i="23"/>
  <c r="G251" i="23"/>
  <c r="G252" i="23"/>
  <c r="G253" i="23"/>
  <c r="G254" i="23"/>
  <c r="G255" i="23"/>
  <c r="G256" i="23"/>
  <c r="G257" i="23"/>
  <c r="G258" i="23"/>
  <c r="G259" i="23"/>
  <c r="G260" i="23"/>
  <c r="G261" i="23"/>
  <c r="G262" i="23"/>
  <c r="G263" i="23"/>
  <c r="G264" i="23"/>
  <c r="G265" i="23"/>
  <c r="G266" i="23"/>
  <c r="G267" i="23"/>
  <c r="G268" i="23"/>
  <c r="G269" i="23"/>
  <c r="G270" i="23"/>
  <c r="G271" i="23"/>
  <c r="G272" i="23"/>
  <c r="G273" i="23"/>
  <c r="G274" i="23"/>
  <c r="G275" i="23"/>
  <c r="G276" i="23"/>
  <c r="G280" i="23"/>
  <c r="G281" i="23"/>
  <c r="G282" i="23"/>
  <c r="G283" i="23"/>
  <c r="G284" i="23"/>
  <c r="G285" i="23"/>
  <c r="G286" i="23"/>
  <c r="G287" i="23"/>
  <c r="G288" i="23"/>
  <c r="G291" i="23"/>
  <c r="G292" i="23"/>
  <c r="G293" i="23"/>
  <c r="G294" i="23"/>
  <c r="G295" i="23"/>
  <c r="G296" i="23"/>
  <c r="G299" i="23"/>
  <c r="G300" i="23"/>
  <c r="G301" i="23"/>
  <c r="G302" i="23"/>
  <c r="G303" i="23"/>
  <c r="G304" i="23"/>
  <c r="G305" i="23"/>
  <c r="G306" i="23"/>
  <c r="G307" i="23"/>
  <c r="G308" i="23"/>
  <c r="G310" i="23"/>
  <c r="G311" i="23"/>
  <c r="G312" i="23"/>
  <c r="G313" i="23"/>
  <c r="G314" i="23"/>
  <c r="G315" i="23"/>
  <c r="G316" i="23"/>
  <c r="G317" i="23"/>
  <c r="G318" i="23"/>
  <c r="G319" i="23"/>
  <c r="G320" i="23"/>
  <c r="G321" i="23"/>
  <c r="G322" i="23"/>
  <c r="G323" i="23"/>
  <c r="G324" i="23"/>
  <c r="G325" i="23"/>
  <c r="G326" i="23"/>
  <c r="G327" i="23"/>
  <c r="G328" i="23"/>
  <c r="G329" i="23"/>
  <c r="G330" i="23"/>
  <c r="G331" i="23"/>
  <c r="G332" i="23"/>
  <c r="G333" i="23"/>
  <c r="G334" i="23"/>
  <c r="G335" i="23"/>
  <c r="G336" i="23"/>
  <c r="G337" i="23"/>
  <c r="G338" i="23"/>
  <c r="G339" i="23"/>
  <c r="G340" i="23"/>
  <c r="G341" i="23"/>
  <c r="G343" i="23"/>
  <c r="G344" i="23"/>
  <c r="G345" i="23"/>
  <c r="G346" i="23"/>
  <c r="G347" i="23"/>
  <c r="G348" i="23"/>
  <c r="G349" i="23"/>
  <c r="G178" i="22"/>
  <c r="G179" i="22"/>
  <c r="G180" i="22"/>
  <c r="G181" i="22"/>
  <c r="G183" i="22"/>
  <c r="G184" i="22"/>
  <c r="G185" i="22"/>
  <c r="G186" i="22"/>
  <c r="G187" i="22"/>
  <c r="G188" i="22"/>
  <c r="G189" i="22"/>
  <c r="G190" i="22"/>
  <c r="G191" i="22"/>
  <c r="G192" i="22"/>
  <c r="G193" i="22"/>
  <c r="G194" i="22"/>
  <c r="G195" i="22"/>
  <c r="G196" i="22"/>
  <c r="G198" i="22"/>
  <c r="G199" i="22"/>
  <c r="G200" i="22"/>
  <c r="G201" i="22"/>
  <c r="G202" i="22"/>
  <c r="G203" i="22"/>
  <c r="G204" i="22"/>
  <c r="G206" i="22"/>
  <c r="G207" i="22"/>
  <c r="G208" i="22"/>
  <c r="G209" i="22"/>
  <c r="G210" i="22"/>
  <c r="G211" i="22"/>
  <c r="G212" i="22"/>
  <c r="G213" i="22"/>
  <c r="G214" i="22"/>
  <c r="G215" i="22"/>
  <c r="G216" i="22"/>
  <c r="G217" i="22"/>
  <c r="G218" i="22"/>
  <c r="G219" i="22"/>
  <c r="G220" i="22"/>
  <c r="G221" i="22"/>
  <c r="G222" i="22"/>
  <c r="G224" i="22"/>
  <c r="G225" i="22"/>
  <c r="G226" i="22"/>
  <c r="G227" i="22"/>
  <c r="G228" i="22"/>
  <c r="G229" i="22"/>
  <c r="G230" i="22"/>
  <c r="G231" i="22"/>
  <c r="G232" i="22"/>
  <c r="G233" i="22"/>
  <c r="G234" i="22"/>
  <c r="G235" i="22"/>
  <c r="G237" i="22"/>
  <c r="G238" i="22"/>
  <c r="G239" i="22"/>
  <c r="G240" i="22"/>
  <c r="G241" i="22"/>
  <c r="G243" i="22"/>
  <c r="G244" i="22"/>
  <c r="G245" i="22"/>
  <c r="G246" i="22"/>
  <c r="G247" i="22"/>
  <c r="G248" i="22"/>
  <c r="G249" i="22"/>
  <c r="G250" i="22"/>
  <c r="G251" i="22"/>
  <c r="G252" i="22"/>
  <c r="G253" i="22"/>
  <c r="G254" i="22"/>
  <c r="G255" i="22"/>
  <c r="G256" i="22"/>
  <c r="G257" i="22"/>
  <c r="G258" i="22"/>
  <c r="G259" i="22"/>
  <c r="G260" i="22"/>
  <c r="G261" i="22"/>
  <c r="G262" i="22"/>
  <c r="G263" i="22"/>
  <c r="G264" i="22"/>
  <c r="G265" i="22"/>
  <c r="G266" i="22"/>
  <c r="G267" i="22"/>
  <c r="G268" i="22"/>
  <c r="G269" i="22"/>
  <c r="G270" i="22"/>
  <c r="G271" i="22"/>
  <c r="G272" i="22"/>
  <c r="G273" i="22"/>
  <c r="G274" i="22"/>
  <c r="G275" i="22"/>
  <c r="G276" i="22"/>
  <c r="G280" i="22"/>
  <c r="G281" i="22"/>
  <c r="G282" i="22"/>
  <c r="G283" i="22"/>
  <c r="G284" i="22"/>
  <c r="G285" i="22"/>
  <c r="G286" i="22"/>
  <c r="G287" i="22"/>
  <c r="G288" i="22"/>
  <c r="G291" i="22"/>
  <c r="G292" i="22"/>
  <c r="G293" i="22"/>
  <c r="G294" i="22"/>
  <c r="G295" i="22"/>
  <c r="G296" i="22"/>
  <c r="G299" i="22"/>
  <c r="G300" i="22"/>
  <c r="G301" i="22"/>
  <c r="G302" i="22"/>
  <c r="G303" i="22"/>
  <c r="G304" i="22"/>
  <c r="G305" i="22"/>
  <c r="G306" i="22"/>
  <c r="G307" i="22"/>
  <c r="G308" i="22"/>
  <c r="G310" i="22"/>
  <c r="G311" i="22"/>
  <c r="G312" i="22"/>
  <c r="G313" i="22"/>
  <c r="G314" i="22"/>
  <c r="G315" i="22"/>
  <c r="G316" i="22"/>
  <c r="G317" i="22"/>
  <c r="G318" i="22"/>
  <c r="G319" i="22"/>
  <c r="G320" i="22"/>
  <c r="G321" i="22"/>
  <c r="G322" i="22"/>
  <c r="G323" i="22"/>
  <c r="G324" i="22"/>
  <c r="G325" i="22"/>
  <c r="G326" i="22"/>
  <c r="G327" i="22"/>
  <c r="G328" i="22"/>
  <c r="G329" i="22"/>
  <c r="G330" i="22"/>
  <c r="G331" i="22"/>
  <c r="G332" i="22"/>
  <c r="G333" i="22"/>
  <c r="G334" i="22"/>
  <c r="G335" i="22"/>
  <c r="G336" i="22"/>
  <c r="G337" i="22"/>
  <c r="G338" i="22"/>
  <c r="G339" i="22"/>
  <c r="G340" i="22"/>
  <c r="G341" i="22"/>
  <c r="G343" i="22"/>
  <c r="G344" i="22"/>
  <c r="G345" i="22"/>
  <c r="G346" i="22"/>
  <c r="G347" i="22"/>
  <c r="G348" i="22"/>
  <c r="G349" i="22"/>
  <c r="G178" i="21"/>
  <c r="G179" i="21"/>
  <c r="G180" i="21"/>
  <c r="G181" i="21"/>
  <c r="G183" i="21"/>
  <c r="G184" i="21"/>
  <c r="G185" i="21"/>
  <c r="G186" i="21"/>
  <c r="G187" i="21"/>
  <c r="G188" i="21"/>
  <c r="G189" i="21"/>
  <c r="G190" i="21"/>
  <c r="G191" i="21"/>
  <c r="G192" i="21"/>
  <c r="G193" i="21"/>
  <c r="G194" i="21"/>
  <c r="G195" i="21"/>
  <c r="G196" i="21"/>
  <c r="G198" i="21"/>
  <c r="G199" i="21"/>
  <c r="G200" i="21"/>
  <c r="G201" i="21"/>
  <c r="G202" i="21"/>
  <c r="G203" i="21"/>
  <c r="G204" i="21"/>
  <c r="G206" i="21"/>
  <c r="G207" i="21"/>
  <c r="G208" i="21"/>
  <c r="G209" i="21"/>
  <c r="G210" i="21"/>
  <c r="G211" i="21"/>
  <c r="G212" i="21"/>
  <c r="G213" i="21"/>
  <c r="G214" i="21"/>
  <c r="G215" i="21"/>
  <c r="G216" i="21"/>
  <c r="G217" i="21"/>
  <c r="G218" i="21"/>
  <c r="G219" i="21"/>
  <c r="G220" i="21"/>
  <c r="G221" i="21"/>
  <c r="G222" i="21"/>
  <c r="G224" i="21"/>
  <c r="G225" i="21"/>
  <c r="G226" i="21"/>
  <c r="G227" i="21"/>
  <c r="G228" i="21"/>
  <c r="G229" i="21"/>
  <c r="G230" i="21"/>
  <c r="G231" i="21"/>
  <c r="G232" i="21"/>
  <c r="G233" i="21"/>
  <c r="G234" i="21"/>
  <c r="G235" i="21"/>
  <c r="G237" i="21"/>
  <c r="G238" i="21"/>
  <c r="G239" i="21"/>
  <c r="G240" i="21"/>
  <c r="G241" i="21"/>
  <c r="G243" i="21"/>
  <c r="G244" i="21"/>
  <c r="G245" i="21"/>
  <c r="G246" i="21"/>
  <c r="G247" i="21"/>
  <c r="G248" i="21"/>
  <c r="G249" i="21"/>
  <c r="G250" i="21"/>
  <c r="G251" i="21"/>
  <c r="G252" i="21"/>
  <c r="G253" i="21"/>
  <c r="G254" i="21"/>
  <c r="G255" i="21"/>
  <c r="G256" i="21"/>
  <c r="G257" i="21"/>
  <c r="G258" i="21"/>
  <c r="G259" i="21"/>
  <c r="G260" i="21"/>
  <c r="G261" i="21"/>
  <c r="G262" i="21"/>
  <c r="G263" i="21"/>
  <c r="G264" i="21"/>
  <c r="G265" i="21"/>
  <c r="G266" i="21"/>
  <c r="G267" i="21"/>
  <c r="G268" i="21"/>
  <c r="G269" i="21"/>
  <c r="G270" i="21"/>
  <c r="G271" i="21"/>
  <c r="G272" i="21"/>
  <c r="G273" i="21"/>
  <c r="G274" i="21"/>
  <c r="G275" i="21"/>
  <c r="G276" i="21"/>
  <c r="G280" i="21"/>
  <c r="G281" i="21"/>
  <c r="G282" i="21"/>
  <c r="G283" i="21"/>
  <c r="G284" i="21"/>
  <c r="G285" i="21"/>
  <c r="G286" i="21"/>
  <c r="G287" i="21"/>
  <c r="G288" i="21"/>
  <c r="G291" i="21"/>
  <c r="G292" i="21"/>
  <c r="G293" i="21"/>
  <c r="G294" i="21"/>
  <c r="G295" i="21"/>
  <c r="G296" i="21"/>
  <c r="G299" i="21"/>
  <c r="G300" i="21"/>
  <c r="G301" i="21"/>
  <c r="G302" i="21"/>
  <c r="G303" i="21"/>
  <c r="G304" i="21"/>
  <c r="G305" i="21"/>
  <c r="G306" i="21"/>
  <c r="G307" i="21"/>
  <c r="G308" i="21"/>
  <c r="G310" i="21"/>
  <c r="G311" i="21"/>
  <c r="G312" i="21"/>
  <c r="G313" i="21"/>
  <c r="G314" i="21"/>
  <c r="G315" i="21"/>
  <c r="G316" i="21"/>
  <c r="G317" i="21"/>
  <c r="G318" i="21"/>
  <c r="G319" i="21"/>
  <c r="G320" i="21"/>
  <c r="G321" i="21"/>
  <c r="G322" i="21"/>
  <c r="G323" i="21"/>
  <c r="G324" i="21"/>
  <c r="G325" i="21"/>
  <c r="G326" i="21"/>
  <c r="G327" i="21"/>
  <c r="G328" i="21"/>
  <c r="G329" i="21"/>
  <c r="G330" i="21"/>
  <c r="G331" i="21"/>
  <c r="G332" i="21"/>
  <c r="G333" i="21"/>
  <c r="G334" i="21"/>
  <c r="G335" i="21"/>
  <c r="G336" i="21"/>
  <c r="G337" i="21"/>
  <c r="G338" i="21"/>
  <c r="G339" i="21"/>
  <c r="G340" i="21"/>
  <c r="G341" i="21"/>
  <c r="G343" i="21"/>
  <c r="G344" i="21"/>
  <c r="G345" i="21"/>
  <c r="G346" i="21"/>
  <c r="G347" i="21"/>
  <c r="G348" i="21"/>
  <c r="G349" i="21"/>
  <c r="G178" i="20"/>
  <c r="G179" i="20"/>
  <c r="G180" i="20"/>
  <c r="G181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8" i="20"/>
  <c r="G199" i="20"/>
  <c r="G200" i="20"/>
  <c r="G201" i="20"/>
  <c r="G202" i="20"/>
  <c r="G203" i="20"/>
  <c r="G204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7" i="20"/>
  <c r="G238" i="20"/>
  <c r="G239" i="20"/>
  <c r="G240" i="20"/>
  <c r="G241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80" i="20"/>
  <c r="G281" i="20"/>
  <c r="G282" i="20"/>
  <c r="G283" i="20"/>
  <c r="G284" i="20"/>
  <c r="G285" i="20"/>
  <c r="G286" i="20"/>
  <c r="G287" i="20"/>
  <c r="G288" i="20"/>
  <c r="G291" i="20"/>
  <c r="G292" i="20"/>
  <c r="G293" i="20"/>
  <c r="G294" i="20"/>
  <c r="G295" i="20"/>
  <c r="G296" i="20"/>
  <c r="G299" i="20"/>
  <c r="G300" i="20"/>
  <c r="G301" i="20"/>
  <c r="G302" i="20"/>
  <c r="G303" i="20"/>
  <c r="G304" i="20"/>
  <c r="G305" i="20"/>
  <c r="G306" i="20"/>
  <c r="G307" i="20"/>
  <c r="G308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3" i="20"/>
  <c r="G344" i="20"/>
  <c r="G345" i="20"/>
  <c r="G346" i="20"/>
  <c r="G347" i="20"/>
  <c r="G348" i="20"/>
  <c r="G349" i="20"/>
  <c r="G178" i="19"/>
  <c r="G179" i="19"/>
  <c r="G180" i="19"/>
  <c r="G181" i="19"/>
  <c r="G183" i="19"/>
  <c r="G184" i="19"/>
  <c r="G185" i="19"/>
  <c r="G186" i="19"/>
  <c r="G187" i="19"/>
  <c r="G188" i="19"/>
  <c r="G189" i="19"/>
  <c r="G190" i="19"/>
  <c r="G191" i="19"/>
  <c r="G192" i="19"/>
  <c r="G193" i="19"/>
  <c r="G194" i="19"/>
  <c r="G195" i="19"/>
  <c r="G196" i="19"/>
  <c r="G198" i="19"/>
  <c r="G199" i="19"/>
  <c r="G200" i="19"/>
  <c r="G201" i="19"/>
  <c r="G202" i="19"/>
  <c r="G203" i="19"/>
  <c r="G204" i="19"/>
  <c r="G206" i="19"/>
  <c r="G207" i="19"/>
  <c r="G208" i="19"/>
  <c r="G209" i="19"/>
  <c r="G210" i="19"/>
  <c r="G211" i="19"/>
  <c r="G212" i="19"/>
  <c r="G213" i="19"/>
  <c r="G214" i="19"/>
  <c r="G215" i="19"/>
  <c r="G216" i="19"/>
  <c r="G217" i="19"/>
  <c r="G218" i="19"/>
  <c r="G219" i="19"/>
  <c r="G220" i="19"/>
  <c r="G221" i="19"/>
  <c r="G222" i="19"/>
  <c r="G224" i="19"/>
  <c r="G225" i="19"/>
  <c r="G226" i="19"/>
  <c r="G227" i="19"/>
  <c r="G228" i="19"/>
  <c r="G229" i="19"/>
  <c r="G230" i="19"/>
  <c r="G231" i="19"/>
  <c r="G232" i="19"/>
  <c r="G233" i="19"/>
  <c r="G234" i="19"/>
  <c r="G235" i="19"/>
  <c r="G237" i="19"/>
  <c r="G238" i="19"/>
  <c r="G239" i="19"/>
  <c r="G240" i="19"/>
  <c r="G241" i="19"/>
  <c r="G243" i="19"/>
  <c r="G244" i="19"/>
  <c r="G245" i="19"/>
  <c r="G246" i="19"/>
  <c r="G247" i="19"/>
  <c r="G248" i="19"/>
  <c r="G249" i="19"/>
  <c r="G250" i="19"/>
  <c r="G251" i="19"/>
  <c r="G252" i="19"/>
  <c r="G253" i="19"/>
  <c r="G254" i="19"/>
  <c r="G255" i="19"/>
  <c r="G256" i="19"/>
  <c r="G257" i="19"/>
  <c r="G258" i="19"/>
  <c r="G259" i="19"/>
  <c r="G260" i="19"/>
  <c r="G261" i="19"/>
  <c r="G262" i="19"/>
  <c r="G263" i="19"/>
  <c r="G264" i="19"/>
  <c r="G265" i="19"/>
  <c r="G266" i="19"/>
  <c r="G267" i="19"/>
  <c r="G268" i="19"/>
  <c r="G269" i="19"/>
  <c r="G270" i="19"/>
  <c r="G271" i="19"/>
  <c r="G272" i="19"/>
  <c r="G273" i="19"/>
  <c r="G274" i="19"/>
  <c r="G275" i="19"/>
  <c r="G276" i="19"/>
  <c r="G280" i="19"/>
  <c r="G281" i="19"/>
  <c r="G282" i="19"/>
  <c r="G283" i="19"/>
  <c r="G284" i="19"/>
  <c r="G285" i="19"/>
  <c r="G286" i="19"/>
  <c r="G287" i="19"/>
  <c r="G288" i="19"/>
  <c r="G291" i="19"/>
  <c r="G292" i="19"/>
  <c r="G293" i="19"/>
  <c r="G294" i="19"/>
  <c r="G295" i="19"/>
  <c r="G296" i="19"/>
  <c r="G299" i="19"/>
  <c r="G300" i="19"/>
  <c r="G301" i="19"/>
  <c r="G302" i="19"/>
  <c r="G303" i="19"/>
  <c r="G304" i="19"/>
  <c r="G305" i="19"/>
  <c r="G306" i="19"/>
  <c r="G307" i="19"/>
  <c r="G308" i="19"/>
  <c r="G310" i="19"/>
  <c r="G311" i="19"/>
  <c r="G312" i="19"/>
  <c r="G313" i="19"/>
  <c r="G314" i="19"/>
  <c r="G315" i="19"/>
  <c r="G316" i="19"/>
  <c r="G317" i="19"/>
  <c r="G318" i="19"/>
  <c r="G319" i="19"/>
  <c r="G320" i="19"/>
  <c r="G321" i="19"/>
  <c r="G322" i="19"/>
  <c r="G323" i="19"/>
  <c r="G324" i="19"/>
  <c r="G325" i="19"/>
  <c r="G326" i="19"/>
  <c r="G327" i="19"/>
  <c r="G328" i="19"/>
  <c r="G329" i="19"/>
  <c r="G330" i="19"/>
  <c r="G331" i="19"/>
  <c r="G332" i="19"/>
  <c r="G333" i="19"/>
  <c r="G334" i="19"/>
  <c r="G335" i="19"/>
  <c r="G336" i="19"/>
  <c r="G337" i="19"/>
  <c r="G338" i="19"/>
  <c r="G339" i="19"/>
  <c r="G340" i="19"/>
  <c r="G341" i="19"/>
  <c r="G343" i="19"/>
  <c r="G344" i="19"/>
  <c r="G345" i="19"/>
  <c r="G346" i="19"/>
  <c r="G347" i="19"/>
  <c r="G348" i="19"/>
  <c r="G349" i="19"/>
  <c r="G178" i="18"/>
  <c r="G179" i="18"/>
  <c r="G180" i="18"/>
  <c r="G181" i="18"/>
  <c r="G183" i="18"/>
  <c r="G184" i="18"/>
  <c r="G185" i="18"/>
  <c r="G186" i="18"/>
  <c r="G187" i="18"/>
  <c r="G188" i="18"/>
  <c r="G189" i="18"/>
  <c r="G190" i="18"/>
  <c r="G191" i="18"/>
  <c r="G192" i="18"/>
  <c r="G193" i="18"/>
  <c r="G194" i="18"/>
  <c r="G195" i="18"/>
  <c r="G196" i="18"/>
  <c r="G198" i="18"/>
  <c r="G199" i="18"/>
  <c r="G200" i="18"/>
  <c r="G201" i="18"/>
  <c r="G202" i="18"/>
  <c r="G203" i="18"/>
  <c r="G204" i="18"/>
  <c r="G206" i="18"/>
  <c r="G207" i="18"/>
  <c r="G208" i="18"/>
  <c r="G209" i="18"/>
  <c r="G210" i="18"/>
  <c r="G211" i="18"/>
  <c r="G212" i="18"/>
  <c r="G213" i="18"/>
  <c r="G214" i="18"/>
  <c r="G215" i="18"/>
  <c r="G216" i="18"/>
  <c r="G217" i="18"/>
  <c r="G218" i="18"/>
  <c r="G219" i="18"/>
  <c r="G220" i="18"/>
  <c r="G221" i="18"/>
  <c r="G222" i="18"/>
  <c r="G224" i="18"/>
  <c r="G225" i="18"/>
  <c r="G226" i="18"/>
  <c r="G227" i="18"/>
  <c r="G228" i="18"/>
  <c r="G229" i="18"/>
  <c r="G230" i="18"/>
  <c r="G231" i="18"/>
  <c r="G232" i="18"/>
  <c r="G233" i="18"/>
  <c r="G234" i="18"/>
  <c r="G235" i="18"/>
  <c r="G237" i="18"/>
  <c r="G238" i="18"/>
  <c r="G239" i="18"/>
  <c r="G240" i="18"/>
  <c r="G241" i="18"/>
  <c r="G243" i="18"/>
  <c r="G244" i="18"/>
  <c r="G245" i="18"/>
  <c r="G246" i="18"/>
  <c r="G247" i="18"/>
  <c r="G248" i="18"/>
  <c r="G249" i="18"/>
  <c r="G250" i="18"/>
  <c r="G251" i="18"/>
  <c r="G252" i="18"/>
  <c r="G253" i="18"/>
  <c r="G254" i="18"/>
  <c r="G255" i="18"/>
  <c r="G256" i="18"/>
  <c r="G257" i="18"/>
  <c r="G258" i="18"/>
  <c r="G259" i="18"/>
  <c r="G260" i="18"/>
  <c r="G261" i="18"/>
  <c r="G262" i="18"/>
  <c r="G263" i="18"/>
  <c r="G264" i="18"/>
  <c r="G265" i="18"/>
  <c r="G266" i="18"/>
  <c r="G267" i="18"/>
  <c r="G268" i="18"/>
  <c r="G269" i="18"/>
  <c r="G270" i="18"/>
  <c r="G271" i="18"/>
  <c r="G272" i="18"/>
  <c r="G273" i="18"/>
  <c r="G274" i="18"/>
  <c r="G275" i="18"/>
  <c r="G276" i="18"/>
  <c r="G280" i="18"/>
  <c r="G281" i="18"/>
  <c r="G282" i="18"/>
  <c r="G283" i="18"/>
  <c r="G284" i="18"/>
  <c r="G285" i="18"/>
  <c r="G286" i="18"/>
  <c r="G287" i="18"/>
  <c r="G288" i="18"/>
  <c r="G291" i="18"/>
  <c r="G292" i="18"/>
  <c r="G293" i="18"/>
  <c r="G294" i="18"/>
  <c r="G295" i="18"/>
  <c r="G296" i="18"/>
  <c r="G299" i="18"/>
  <c r="G300" i="18"/>
  <c r="G301" i="18"/>
  <c r="G302" i="18"/>
  <c r="G303" i="18"/>
  <c r="G304" i="18"/>
  <c r="G305" i="18"/>
  <c r="G306" i="18"/>
  <c r="G307" i="18"/>
  <c r="G308" i="18"/>
  <c r="G310" i="18"/>
  <c r="G311" i="18"/>
  <c r="G312" i="18"/>
  <c r="G313" i="18"/>
  <c r="G314" i="18"/>
  <c r="G315" i="18"/>
  <c r="G316" i="18"/>
  <c r="G317" i="18"/>
  <c r="G318" i="18"/>
  <c r="G319" i="18"/>
  <c r="G320" i="18"/>
  <c r="G321" i="18"/>
  <c r="G322" i="18"/>
  <c r="G323" i="18"/>
  <c r="G324" i="18"/>
  <c r="G325" i="18"/>
  <c r="G326" i="18"/>
  <c r="G327" i="18"/>
  <c r="G328" i="18"/>
  <c r="G329" i="18"/>
  <c r="G330" i="18"/>
  <c r="G331" i="18"/>
  <c r="G332" i="18"/>
  <c r="G333" i="18"/>
  <c r="G334" i="18"/>
  <c r="G335" i="18"/>
  <c r="G336" i="18"/>
  <c r="G337" i="18"/>
  <c r="G338" i="18"/>
  <c r="G339" i="18"/>
  <c r="G340" i="18"/>
  <c r="G341" i="18"/>
  <c r="G343" i="18"/>
  <c r="G344" i="18"/>
  <c r="G345" i="18"/>
  <c r="G346" i="18"/>
  <c r="G347" i="18"/>
  <c r="G348" i="18"/>
  <c r="G349" i="18"/>
  <c r="G178" i="17"/>
  <c r="G179" i="17"/>
  <c r="G180" i="17"/>
  <c r="G181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8" i="17"/>
  <c r="G199" i="17"/>
  <c r="G200" i="17"/>
  <c r="G201" i="17"/>
  <c r="G202" i="17"/>
  <c r="G203" i="17"/>
  <c r="G204" i="17"/>
  <c r="G206" i="17"/>
  <c r="G207" i="17"/>
  <c r="G208" i="17"/>
  <c r="G209" i="17"/>
  <c r="G210" i="17"/>
  <c r="G211" i="17"/>
  <c r="G212" i="17"/>
  <c r="G213" i="17"/>
  <c r="G214" i="17"/>
  <c r="G215" i="17"/>
  <c r="G216" i="17"/>
  <c r="G217" i="17"/>
  <c r="G218" i="17"/>
  <c r="G219" i="17"/>
  <c r="G220" i="17"/>
  <c r="G221" i="17"/>
  <c r="G222" i="17"/>
  <c r="G224" i="17"/>
  <c r="G225" i="17"/>
  <c r="G226" i="17"/>
  <c r="G227" i="17"/>
  <c r="G228" i="17"/>
  <c r="G229" i="17"/>
  <c r="G230" i="17"/>
  <c r="G231" i="17"/>
  <c r="G232" i="17"/>
  <c r="G233" i="17"/>
  <c r="G234" i="17"/>
  <c r="G235" i="17"/>
  <c r="G237" i="17"/>
  <c r="G238" i="17"/>
  <c r="G239" i="17"/>
  <c r="G240" i="17"/>
  <c r="G241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1" i="17"/>
  <c r="G272" i="17"/>
  <c r="G273" i="17"/>
  <c r="G274" i="17"/>
  <c r="G275" i="17"/>
  <c r="G276" i="17"/>
  <c r="G280" i="17"/>
  <c r="G281" i="17"/>
  <c r="G282" i="17"/>
  <c r="G283" i="17"/>
  <c r="G284" i="17"/>
  <c r="G285" i="17"/>
  <c r="G286" i="17"/>
  <c r="G287" i="17"/>
  <c r="G288" i="17"/>
  <c r="G291" i="17"/>
  <c r="G292" i="17"/>
  <c r="G293" i="17"/>
  <c r="G294" i="17"/>
  <c r="G295" i="17"/>
  <c r="G296" i="17"/>
  <c r="G299" i="17"/>
  <c r="G300" i="17"/>
  <c r="G301" i="17"/>
  <c r="G302" i="17"/>
  <c r="G303" i="17"/>
  <c r="G304" i="17"/>
  <c r="G305" i="17"/>
  <c r="G306" i="17"/>
  <c r="G307" i="17"/>
  <c r="G308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340" i="17"/>
  <c r="G341" i="17"/>
  <c r="G343" i="17"/>
  <c r="G344" i="17"/>
  <c r="G345" i="17"/>
  <c r="G346" i="17"/>
  <c r="G347" i="17"/>
  <c r="G348" i="17"/>
  <c r="G349" i="17"/>
  <c r="G178" i="16"/>
  <c r="G179" i="16"/>
  <c r="G180" i="16"/>
  <c r="G181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8" i="16"/>
  <c r="G199" i="16"/>
  <c r="G200" i="16"/>
  <c r="G201" i="16"/>
  <c r="G202" i="16"/>
  <c r="G203" i="16"/>
  <c r="G204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7" i="16"/>
  <c r="G238" i="16"/>
  <c r="G239" i="16"/>
  <c r="G240" i="16"/>
  <c r="G241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80" i="16"/>
  <c r="G281" i="16"/>
  <c r="G282" i="16"/>
  <c r="G283" i="16"/>
  <c r="G284" i="16"/>
  <c r="G285" i="16"/>
  <c r="G286" i="16"/>
  <c r="G287" i="16"/>
  <c r="G288" i="16"/>
  <c r="G291" i="16"/>
  <c r="G292" i="16"/>
  <c r="G293" i="16"/>
  <c r="G294" i="16"/>
  <c r="G295" i="16"/>
  <c r="G296" i="16"/>
  <c r="G299" i="16"/>
  <c r="G300" i="16"/>
  <c r="G301" i="16"/>
  <c r="G302" i="16"/>
  <c r="G303" i="16"/>
  <c r="G304" i="16"/>
  <c r="G305" i="16"/>
  <c r="G306" i="16"/>
  <c r="G307" i="16"/>
  <c r="G308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3" i="16"/>
  <c r="G344" i="16"/>
  <c r="G345" i="16"/>
  <c r="G346" i="16"/>
  <c r="G347" i="16"/>
  <c r="G348" i="16"/>
  <c r="G349" i="16"/>
  <c r="G178" i="15"/>
  <c r="G179" i="15"/>
  <c r="G180" i="15"/>
  <c r="G181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8" i="15"/>
  <c r="G199" i="15"/>
  <c r="G200" i="15"/>
  <c r="G201" i="15"/>
  <c r="G202" i="15"/>
  <c r="G203" i="15"/>
  <c r="G204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7" i="15"/>
  <c r="G238" i="15"/>
  <c r="G239" i="15"/>
  <c r="G240" i="15"/>
  <c r="G241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80" i="15"/>
  <c r="G281" i="15"/>
  <c r="G282" i="15"/>
  <c r="G283" i="15"/>
  <c r="G284" i="15"/>
  <c r="G285" i="15"/>
  <c r="G286" i="15"/>
  <c r="G287" i="15"/>
  <c r="G288" i="15"/>
  <c r="G291" i="15"/>
  <c r="G292" i="15"/>
  <c r="G293" i="15"/>
  <c r="G294" i="15"/>
  <c r="G295" i="15"/>
  <c r="G296" i="15"/>
  <c r="G299" i="15"/>
  <c r="G300" i="15"/>
  <c r="G301" i="15"/>
  <c r="G302" i="15"/>
  <c r="G303" i="15"/>
  <c r="G304" i="15"/>
  <c r="G305" i="15"/>
  <c r="G306" i="15"/>
  <c r="G307" i="15"/>
  <c r="G308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340" i="15"/>
  <c r="G341" i="15"/>
  <c r="G343" i="15"/>
  <c r="G344" i="15"/>
  <c r="G345" i="15"/>
  <c r="G346" i="15"/>
  <c r="G347" i="15"/>
  <c r="G348" i="15"/>
  <c r="G349" i="15"/>
  <c r="G178" i="14"/>
  <c r="G179" i="14"/>
  <c r="G180" i="14"/>
  <c r="G181" i="14"/>
  <c r="G183" i="14"/>
  <c r="G184" i="14"/>
  <c r="G185" i="14"/>
  <c r="G186" i="14"/>
  <c r="G187" i="14"/>
  <c r="G188" i="14"/>
  <c r="G189" i="14"/>
  <c r="G190" i="14"/>
  <c r="G191" i="14"/>
  <c r="G192" i="14"/>
  <c r="G193" i="14"/>
  <c r="G194" i="14"/>
  <c r="G195" i="14"/>
  <c r="G196" i="14"/>
  <c r="G198" i="14"/>
  <c r="G199" i="14"/>
  <c r="G200" i="14"/>
  <c r="G201" i="14"/>
  <c r="G202" i="14"/>
  <c r="G203" i="14"/>
  <c r="G204" i="14"/>
  <c r="G206" i="14"/>
  <c r="G207" i="14"/>
  <c r="G208" i="14"/>
  <c r="G209" i="14"/>
  <c r="G210" i="14"/>
  <c r="G211" i="14"/>
  <c r="G212" i="14"/>
  <c r="G213" i="14"/>
  <c r="G214" i="14"/>
  <c r="G215" i="14"/>
  <c r="G216" i="14"/>
  <c r="G217" i="14"/>
  <c r="G218" i="14"/>
  <c r="G219" i="14"/>
  <c r="G220" i="14"/>
  <c r="G221" i="14"/>
  <c r="G222" i="14"/>
  <c r="G224" i="14"/>
  <c r="G225" i="14"/>
  <c r="G226" i="14"/>
  <c r="G227" i="14"/>
  <c r="G228" i="14"/>
  <c r="G229" i="14"/>
  <c r="G230" i="14"/>
  <c r="G231" i="14"/>
  <c r="G232" i="14"/>
  <c r="G233" i="14"/>
  <c r="G234" i="14"/>
  <c r="G235" i="14"/>
  <c r="G237" i="14"/>
  <c r="G238" i="14"/>
  <c r="G239" i="14"/>
  <c r="G240" i="14"/>
  <c r="G241" i="14"/>
  <c r="G243" i="14"/>
  <c r="G244" i="14"/>
  <c r="G245" i="14"/>
  <c r="G246" i="14"/>
  <c r="G247" i="14"/>
  <c r="G248" i="14"/>
  <c r="G249" i="14"/>
  <c r="G250" i="14"/>
  <c r="G251" i="14"/>
  <c r="G252" i="14"/>
  <c r="G253" i="14"/>
  <c r="G254" i="14"/>
  <c r="G255" i="14"/>
  <c r="G256" i="14"/>
  <c r="G257" i="14"/>
  <c r="G258" i="14"/>
  <c r="G259" i="14"/>
  <c r="G260" i="14"/>
  <c r="G261" i="14"/>
  <c r="G262" i="14"/>
  <c r="G263" i="14"/>
  <c r="G264" i="14"/>
  <c r="G265" i="14"/>
  <c r="G266" i="14"/>
  <c r="G267" i="14"/>
  <c r="G268" i="14"/>
  <c r="G269" i="14"/>
  <c r="G270" i="14"/>
  <c r="G271" i="14"/>
  <c r="G272" i="14"/>
  <c r="G273" i="14"/>
  <c r="G274" i="14"/>
  <c r="G275" i="14"/>
  <c r="G276" i="14"/>
  <c r="G280" i="14"/>
  <c r="G281" i="14"/>
  <c r="G282" i="14"/>
  <c r="G283" i="14"/>
  <c r="G284" i="14"/>
  <c r="G285" i="14"/>
  <c r="G286" i="14"/>
  <c r="G287" i="14"/>
  <c r="G288" i="14"/>
  <c r="G291" i="14"/>
  <c r="G292" i="14"/>
  <c r="G293" i="14"/>
  <c r="G294" i="14"/>
  <c r="G295" i="14"/>
  <c r="G296" i="14"/>
  <c r="G299" i="14"/>
  <c r="G300" i="14"/>
  <c r="G301" i="14"/>
  <c r="G302" i="14"/>
  <c r="G303" i="14"/>
  <c r="G304" i="14"/>
  <c r="G305" i="14"/>
  <c r="G306" i="14"/>
  <c r="G307" i="14"/>
  <c r="G308" i="14"/>
  <c r="G310" i="14"/>
  <c r="G311" i="14"/>
  <c r="G312" i="14"/>
  <c r="G313" i="14"/>
  <c r="G314" i="14"/>
  <c r="G315" i="14"/>
  <c r="G316" i="14"/>
  <c r="G317" i="14"/>
  <c r="G318" i="14"/>
  <c r="G319" i="14"/>
  <c r="G320" i="14"/>
  <c r="G321" i="14"/>
  <c r="G322" i="14"/>
  <c r="G323" i="14"/>
  <c r="G324" i="14"/>
  <c r="G325" i="14"/>
  <c r="G326" i="14"/>
  <c r="G327" i="14"/>
  <c r="G328" i="14"/>
  <c r="G329" i="14"/>
  <c r="G330" i="14"/>
  <c r="G331" i="14"/>
  <c r="G332" i="14"/>
  <c r="G333" i="14"/>
  <c r="G334" i="14"/>
  <c r="G335" i="14"/>
  <c r="G336" i="14"/>
  <c r="G337" i="14"/>
  <c r="G338" i="14"/>
  <c r="G339" i="14"/>
  <c r="G340" i="14"/>
  <c r="G341" i="14"/>
  <c r="G343" i="14"/>
  <c r="G344" i="14"/>
  <c r="G345" i="14"/>
  <c r="G346" i="14"/>
  <c r="G347" i="14"/>
  <c r="G348" i="14"/>
  <c r="G349" i="14"/>
  <c r="G178" i="13"/>
  <c r="G179" i="13"/>
  <c r="G180" i="13"/>
  <c r="G181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8" i="13"/>
  <c r="G199" i="13"/>
  <c r="G200" i="13"/>
  <c r="G201" i="13"/>
  <c r="G202" i="13"/>
  <c r="G203" i="13"/>
  <c r="G204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7" i="13"/>
  <c r="G238" i="13"/>
  <c r="G239" i="13"/>
  <c r="G240" i="13"/>
  <c r="G241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G276" i="13"/>
  <c r="G280" i="13"/>
  <c r="G281" i="13"/>
  <c r="G282" i="13"/>
  <c r="G283" i="13"/>
  <c r="G284" i="13"/>
  <c r="G285" i="13"/>
  <c r="G286" i="13"/>
  <c r="G287" i="13"/>
  <c r="G288" i="13"/>
  <c r="G291" i="13"/>
  <c r="G292" i="13"/>
  <c r="G293" i="13"/>
  <c r="G294" i="13"/>
  <c r="G295" i="13"/>
  <c r="G296" i="13"/>
  <c r="G299" i="13"/>
  <c r="G300" i="13"/>
  <c r="G301" i="13"/>
  <c r="G302" i="13"/>
  <c r="G303" i="13"/>
  <c r="G304" i="13"/>
  <c r="G305" i="13"/>
  <c r="G306" i="13"/>
  <c r="G307" i="13"/>
  <c r="G308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340" i="13"/>
  <c r="G341" i="13"/>
  <c r="G343" i="13"/>
  <c r="G344" i="13"/>
  <c r="G345" i="13"/>
  <c r="G346" i="13"/>
  <c r="G347" i="13"/>
  <c r="G348" i="13"/>
  <c r="G349" i="13"/>
  <c r="G178" i="12"/>
  <c r="G179" i="12"/>
  <c r="G180" i="12"/>
  <c r="G181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8" i="12"/>
  <c r="G199" i="12"/>
  <c r="G200" i="12"/>
  <c r="G201" i="12"/>
  <c r="G202" i="12"/>
  <c r="G203" i="12"/>
  <c r="G204" i="12"/>
  <c r="G206" i="12"/>
  <c r="G207" i="12"/>
  <c r="G208" i="12"/>
  <c r="G209" i="12"/>
  <c r="G210" i="12"/>
  <c r="G211" i="12"/>
  <c r="G212" i="12"/>
  <c r="G213" i="12"/>
  <c r="G214" i="12"/>
  <c r="G215" i="12"/>
  <c r="G216" i="12"/>
  <c r="G217" i="12"/>
  <c r="G218" i="12"/>
  <c r="G219" i="12"/>
  <c r="G220" i="12"/>
  <c r="G221" i="12"/>
  <c r="G222" i="12"/>
  <c r="G224" i="12"/>
  <c r="G225" i="12"/>
  <c r="G226" i="12"/>
  <c r="G227" i="12"/>
  <c r="G228" i="12"/>
  <c r="G229" i="12"/>
  <c r="G230" i="12"/>
  <c r="G231" i="12"/>
  <c r="G232" i="12"/>
  <c r="G233" i="12"/>
  <c r="G234" i="12"/>
  <c r="G235" i="12"/>
  <c r="G237" i="12"/>
  <c r="G238" i="12"/>
  <c r="G239" i="12"/>
  <c r="G240" i="12"/>
  <c r="G241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G275" i="12"/>
  <c r="G276" i="12"/>
  <c r="G280" i="12"/>
  <c r="G281" i="12"/>
  <c r="G282" i="12"/>
  <c r="G283" i="12"/>
  <c r="G284" i="12"/>
  <c r="G285" i="12"/>
  <c r="G286" i="12"/>
  <c r="G287" i="12"/>
  <c r="G288" i="12"/>
  <c r="G291" i="12"/>
  <c r="G292" i="12"/>
  <c r="G293" i="12"/>
  <c r="G294" i="12"/>
  <c r="G295" i="12"/>
  <c r="G296" i="12"/>
  <c r="G299" i="12"/>
  <c r="G300" i="12"/>
  <c r="G301" i="12"/>
  <c r="G302" i="12"/>
  <c r="G303" i="12"/>
  <c r="G304" i="12"/>
  <c r="G305" i="12"/>
  <c r="G306" i="12"/>
  <c r="G307" i="12"/>
  <c r="G308" i="12"/>
  <c r="G310" i="12"/>
  <c r="G311" i="12"/>
  <c r="G312" i="12"/>
  <c r="G313" i="12"/>
  <c r="G314" i="12"/>
  <c r="G315" i="12"/>
  <c r="G316" i="12"/>
  <c r="G317" i="12"/>
  <c r="G318" i="12"/>
  <c r="G319" i="12"/>
  <c r="G320" i="12"/>
  <c r="G321" i="12"/>
  <c r="G322" i="12"/>
  <c r="G323" i="12"/>
  <c r="G324" i="12"/>
  <c r="G325" i="12"/>
  <c r="G326" i="12"/>
  <c r="G327" i="12"/>
  <c r="G328" i="12"/>
  <c r="G329" i="12"/>
  <c r="G330" i="12"/>
  <c r="G331" i="12"/>
  <c r="G332" i="12"/>
  <c r="G333" i="12"/>
  <c r="G334" i="12"/>
  <c r="G335" i="12"/>
  <c r="G336" i="12"/>
  <c r="G337" i="12"/>
  <c r="G338" i="12"/>
  <c r="G339" i="12"/>
  <c r="G340" i="12"/>
  <c r="G341" i="12"/>
  <c r="G343" i="12"/>
  <c r="G344" i="12"/>
  <c r="G345" i="12"/>
  <c r="G346" i="12"/>
  <c r="G347" i="12"/>
  <c r="G348" i="12"/>
  <c r="G349" i="12"/>
  <c r="G178" i="11"/>
  <c r="G179" i="11"/>
  <c r="G180" i="11"/>
  <c r="G181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8" i="11"/>
  <c r="G199" i="11"/>
  <c r="G200" i="11"/>
  <c r="G201" i="11"/>
  <c r="G202" i="11"/>
  <c r="G203" i="11"/>
  <c r="G204" i="11"/>
  <c r="G206" i="11"/>
  <c r="G207" i="11"/>
  <c r="G208" i="11"/>
  <c r="G209" i="11"/>
  <c r="G210" i="11"/>
  <c r="G211" i="11"/>
  <c r="G212" i="11"/>
  <c r="G213" i="11"/>
  <c r="G214" i="11"/>
  <c r="G215" i="11"/>
  <c r="G216" i="11"/>
  <c r="G217" i="11"/>
  <c r="G218" i="11"/>
  <c r="G219" i="11"/>
  <c r="G220" i="11"/>
  <c r="G221" i="11"/>
  <c r="G222" i="11"/>
  <c r="G224" i="11"/>
  <c r="G225" i="11"/>
  <c r="G226" i="11"/>
  <c r="G227" i="11"/>
  <c r="G228" i="11"/>
  <c r="G229" i="11"/>
  <c r="G230" i="11"/>
  <c r="G231" i="11"/>
  <c r="G232" i="11"/>
  <c r="G233" i="11"/>
  <c r="G234" i="11"/>
  <c r="G235" i="11"/>
  <c r="G237" i="11"/>
  <c r="G238" i="11"/>
  <c r="G239" i="11"/>
  <c r="G240" i="11"/>
  <c r="G241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71" i="11"/>
  <c r="G272" i="11"/>
  <c r="G273" i="11"/>
  <c r="G274" i="11"/>
  <c r="G275" i="11"/>
  <c r="G276" i="11"/>
  <c r="G280" i="11"/>
  <c r="G281" i="11"/>
  <c r="G282" i="11"/>
  <c r="G283" i="11"/>
  <c r="G284" i="11"/>
  <c r="G285" i="11"/>
  <c r="G286" i="11"/>
  <c r="G287" i="11"/>
  <c r="G288" i="11"/>
  <c r="G291" i="11"/>
  <c r="G292" i="11"/>
  <c r="G293" i="11"/>
  <c r="G294" i="11"/>
  <c r="G295" i="11"/>
  <c r="G296" i="11"/>
  <c r="G299" i="11"/>
  <c r="G300" i="11"/>
  <c r="G301" i="11"/>
  <c r="G302" i="11"/>
  <c r="G303" i="11"/>
  <c r="G304" i="11"/>
  <c r="G305" i="11"/>
  <c r="G306" i="11"/>
  <c r="G307" i="11"/>
  <c r="G308" i="11"/>
  <c r="G310" i="11"/>
  <c r="G311" i="11"/>
  <c r="G312" i="11"/>
  <c r="G313" i="11"/>
  <c r="G314" i="11"/>
  <c r="G315" i="11"/>
  <c r="G316" i="11"/>
  <c r="G317" i="11"/>
  <c r="G318" i="11"/>
  <c r="G319" i="11"/>
  <c r="G320" i="11"/>
  <c r="G321" i="11"/>
  <c r="G322" i="11"/>
  <c r="G323" i="11"/>
  <c r="G324" i="11"/>
  <c r="G325" i="11"/>
  <c r="G326" i="11"/>
  <c r="G327" i="11"/>
  <c r="G328" i="11"/>
  <c r="G329" i="11"/>
  <c r="G330" i="11"/>
  <c r="G331" i="11"/>
  <c r="G332" i="11"/>
  <c r="G333" i="11"/>
  <c r="G334" i="11"/>
  <c r="G335" i="11"/>
  <c r="G336" i="11"/>
  <c r="G337" i="11"/>
  <c r="G338" i="11"/>
  <c r="G339" i="11"/>
  <c r="G340" i="11"/>
  <c r="G341" i="11"/>
  <c r="G343" i="11"/>
  <c r="G344" i="11"/>
  <c r="G345" i="11"/>
  <c r="G346" i="11"/>
  <c r="G347" i="11"/>
  <c r="G348" i="11"/>
  <c r="G349" i="11"/>
  <c r="G178" i="10"/>
  <c r="G179" i="10"/>
  <c r="G180" i="10"/>
  <c r="G181" i="10"/>
  <c r="G183" i="10"/>
  <c r="G184" i="10"/>
  <c r="G185" i="10"/>
  <c r="G186" i="10"/>
  <c r="G187" i="10"/>
  <c r="G188" i="10"/>
  <c r="G189" i="10"/>
  <c r="G190" i="10"/>
  <c r="G191" i="10"/>
  <c r="G192" i="10"/>
  <c r="G193" i="10"/>
  <c r="G194" i="10"/>
  <c r="G195" i="10"/>
  <c r="G196" i="10"/>
  <c r="G198" i="10"/>
  <c r="G199" i="10"/>
  <c r="G200" i="10"/>
  <c r="G201" i="10"/>
  <c r="G202" i="10"/>
  <c r="G203" i="10"/>
  <c r="G204" i="10"/>
  <c r="G206" i="10"/>
  <c r="G207" i="10"/>
  <c r="G208" i="10"/>
  <c r="G209" i="10"/>
  <c r="G210" i="10"/>
  <c r="G211" i="10"/>
  <c r="G212" i="10"/>
  <c r="G213" i="10"/>
  <c r="G214" i="10"/>
  <c r="G215" i="10"/>
  <c r="G216" i="10"/>
  <c r="G217" i="10"/>
  <c r="G218" i="10"/>
  <c r="G219" i="10"/>
  <c r="G220" i="10"/>
  <c r="G221" i="10"/>
  <c r="G222" i="10"/>
  <c r="G224" i="10"/>
  <c r="G225" i="10"/>
  <c r="G226" i="10"/>
  <c r="G227" i="10"/>
  <c r="G228" i="10"/>
  <c r="G229" i="10"/>
  <c r="G230" i="10"/>
  <c r="G231" i="10"/>
  <c r="G232" i="10"/>
  <c r="G233" i="10"/>
  <c r="G234" i="10"/>
  <c r="G235" i="10"/>
  <c r="G237" i="10"/>
  <c r="G238" i="10"/>
  <c r="G239" i="10"/>
  <c r="G240" i="10"/>
  <c r="G241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1" i="10"/>
  <c r="G272" i="10"/>
  <c r="G273" i="10"/>
  <c r="G274" i="10"/>
  <c r="G275" i="10"/>
  <c r="G276" i="10"/>
  <c r="G280" i="10"/>
  <c r="G281" i="10"/>
  <c r="G282" i="10"/>
  <c r="G283" i="10"/>
  <c r="G284" i="10"/>
  <c r="G285" i="10"/>
  <c r="G286" i="10"/>
  <c r="G287" i="10"/>
  <c r="G288" i="10"/>
  <c r="G291" i="10"/>
  <c r="G292" i="10"/>
  <c r="G293" i="10"/>
  <c r="G294" i="10"/>
  <c r="G295" i="10"/>
  <c r="G296" i="10"/>
  <c r="G299" i="10"/>
  <c r="G300" i="10"/>
  <c r="G301" i="10"/>
  <c r="G302" i="10"/>
  <c r="G303" i="10"/>
  <c r="G304" i="10"/>
  <c r="G305" i="10"/>
  <c r="G306" i="10"/>
  <c r="G307" i="10"/>
  <c r="G308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340" i="10"/>
  <c r="G341" i="10"/>
  <c r="G343" i="10"/>
  <c r="G344" i="10"/>
  <c r="G345" i="10"/>
  <c r="G346" i="10"/>
  <c r="G347" i="10"/>
  <c r="G348" i="10"/>
  <c r="G349" i="10"/>
  <c r="G178" i="9"/>
  <c r="G179" i="9"/>
  <c r="G180" i="9"/>
  <c r="G181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8" i="9"/>
  <c r="G199" i="9"/>
  <c r="G200" i="9"/>
  <c r="G201" i="9"/>
  <c r="G202" i="9"/>
  <c r="G203" i="9"/>
  <c r="G204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7" i="9"/>
  <c r="G238" i="9"/>
  <c r="G239" i="9"/>
  <c r="G240" i="9"/>
  <c r="G241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80" i="9"/>
  <c r="G281" i="9"/>
  <c r="G282" i="9"/>
  <c r="G283" i="9"/>
  <c r="G284" i="9"/>
  <c r="G285" i="9"/>
  <c r="G286" i="9"/>
  <c r="G287" i="9"/>
  <c r="G288" i="9"/>
  <c r="G291" i="9"/>
  <c r="G292" i="9"/>
  <c r="G293" i="9"/>
  <c r="G294" i="9"/>
  <c r="G295" i="9"/>
  <c r="G296" i="9"/>
  <c r="G299" i="9"/>
  <c r="G300" i="9"/>
  <c r="G301" i="9"/>
  <c r="G302" i="9"/>
  <c r="G303" i="9"/>
  <c r="G304" i="9"/>
  <c r="G305" i="9"/>
  <c r="G306" i="9"/>
  <c r="G307" i="9"/>
  <c r="G308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3" i="9"/>
  <c r="G344" i="9"/>
  <c r="G345" i="9"/>
  <c r="G346" i="9"/>
  <c r="G347" i="9"/>
  <c r="G348" i="9"/>
  <c r="G349" i="9"/>
  <c r="G178" i="8"/>
  <c r="G179" i="8"/>
  <c r="G180" i="8"/>
  <c r="G181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8" i="8"/>
  <c r="G199" i="8"/>
  <c r="G200" i="8"/>
  <c r="G201" i="8"/>
  <c r="G202" i="8"/>
  <c r="G203" i="8"/>
  <c r="G204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7" i="8"/>
  <c r="G238" i="8"/>
  <c r="G239" i="8"/>
  <c r="G240" i="8"/>
  <c r="G241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80" i="8"/>
  <c r="G281" i="8"/>
  <c r="G282" i="8"/>
  <c r="G283" i="8"/>
  <c r="G284" i="8"/>
  <c r="G285" i="8"/>
  <c r="G286" i="8"/>
  <c r="G287" i="8"/>
  <c r="G288" i="8"/>
  <c r="G291" i="8"/>
  <c r="G292" i="8"/>
  <c r="G293" i="8"/>
  <c r="G294" i="8"/>
  <c r="G295" i="8"/>
  <c r="G296" i="8"/>
  <c r="G299" i="8"/>
  <c r="G300" i="8"/>
  <c r="G301" i="8"/>
  <c r="G302" i="8"/>
  <c r="G303" i="8"/>
  <c r="G304" i="8"/>
  <c r="G305" i="8"/>
  <c r="G306" i="8"/>
  <c r="G307" i="8"/>
  <c r="G308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3" i="8"/>
  <c r="G344" i="8"/>
  <c r="G345" i="8"/>
  <c r="G346" i="8"/>
  <c r="G347" i="8"/>
  <c r="G348" i="8"/>
  <c r="G349" i="8"/>
  <c r="G178" i="7"/>
  <c r="G179" i="7"/>
  <c r="G180" i="7"/>
  <c r="G181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8" i="7"/>
  <c r="G199" i="7"/>
  <c r="G200" i="7"/>
  <c r="G201" i="7"/>
  <c r="G202" i="7"/>
  <c r="G203" i="7"/>
  <c r="G204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7" i="7"/>
  <c r="G238" i="7"/>
  <c r="G239" i="7"/>
  <c r="G240" i="7"/>
  <c r="G241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80" i="7"/>
  <c r="G281" i="7"/>
  <c r="G282" i="7"/>
  <c r="G283" i="7"/>
  <c r="G284" i="7"/>
  <c r="G285" i="7"/>
  <c r="G286" i="7"/>
  <c r="G287" i="7"/>
  <c r="G288" i="7"/>
  <c r="G291" i="7"/>
  <c r="G292" i="7"/>
  <c r="G293" i="7"/>
  <c r="G294" i="7"/>
  <c r="G295" i="7"/>
  <c r="G296" i="7"/>
  <c r="G299" i="7"/>
  <c r="G300" i="7"/>
  <c r="G301" i="7"/>
  <c r="G302" i="7"/>
  <c r="G303" i="7"/>
  <c r="G304" i="7"/>
  <c r="G305" i="7"/>
  <c r="G306" i="7"/>
  <c r="G307" i="7"/>
  <c r="G308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3" i="7"/>
  <c r="G344" i="7"/>
  <c r="G345" i="7"/>
  <c r="G346" i="7"/>
  <c r="G347" i="7"/>
  <c r="G348" i="7"/>
  <c r="G349" i="7"/>
  <c r="G178" i="6"/>
  <c r="G179" i="6"/>
  <c r="G180" i="6"/>
  <c r="G181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8" i="6"/>
  <c r="G199" i="6"/>
  <c r="G200" i="6"/>
  <c r="G201" i="6"/>
  <c r="G202" i="6"/>
  <c r="G203" i="6"/>
  <c r="G204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7" i="6"/>
  <c r="G238" i="6"/>
  <c r="G239" i="6"/>
  <c r="G240" i="6"/>
  <c r="G241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80" i="6"/>
  <c r="G281" i="6"/>
  <c r="G282" i="6"/>
  <c r="G283" i="6"/>
  <c r="G284" i="6"/>
  <c r="G285" i="6"/>
  <c r="G286" i="6"/>
  <c r="G287" i="6"/>
  <c r="G288" i="6"/>
  <c r="G291" i="6"/>
  <c r="G292" i="6"/>
  <c r="G293" i="6"/>
  <c r="G294" i="6"/>
  <c r="G295" i="6"/>
  <c r="G296" i="6"/>
  <c r="G299" i="6"/>
  <c r="G300" i="6"/>
  <c r="G301" i="6"/>
  <c r="G302" i="6"/>
  <c r="G303" i="6"/>
  <c r="G304" i="6"/>
  <c r="G305" i="6"/>
  <c r="G306" i="6"/>
  <c r="G307" i="6"/>
  <c r="G308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340" i="6"/>
  <c r="G341" i="6"/>
  <c r="G343" i="6"/>
  <c r="G344" i="6"/>
  <c r="G345" i="6"/>
  <c r="G346" i="6"/>
  <c r="G347" i="6"/>
  <c r="G348" i="6"/>
  <c r="G349" i="6"/>
  <c r="G178" i="5"/>
  <c r="G179" i="5"/>
  <c r="G180" i="5"/>
  <c r="G181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8" i="5"/>
  <c r="G199" i="5"/>
  <c r="G200" i="5"/>
  <c r="G201" i="5"/>
  <c r="G202" i="5"/>
  <c r="G203" i="5"/>
  <c r="G204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7" i="5"/>
  <c r="G238" i="5"/>
  <c r="G239" i="5"/>
  <c r="G240" i="5"/>
  <c r="G241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80" i="5"/>
  <c r="G281" i="5"/>
  <c r="G282" i="5"/>
  <c r="G283" i="5"/>
  <c r="G284" i="5"/>
  <c r="G285" i="5"/>
  <c r="G286" i="5"/>
  <c r="G287" i="5"/>
  <c r="G288" i="5"/>
  <c r="G291" i="5"/>
  <c r="G292" i="5"/>
  <c r="G293" i="5"/>
  <c r="G294" i="5"/>
  <c r="G295" i="5"/>
  <c r="G296" i="5"/>
  <c r="G299" i="5"/>
  <c r="G300" i="5"/>
  <c r="G301" i="5"/>
  <c r="G302" i="5"/>
  <c r="G303" i="5"/>
  <c r="G304" i="5"/>
  <c r="G305" i="5"/>
  <c r="G306" i="5"/>
  <c r="G307" i="5"/>
  <c r="G308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3" i="5"/>
  <c r="G344" i="5"/>
  <c r="G345" i="5"/>
  <c r="G346" i="5"/>
  <c r="G347" i="5"/>
  <c r="G348" i="5"/>
  <c r="G349" i="5"/>
  <c r="G178" i="4"/>
  <c r="G179" i="4"/>
  <c r="G180" i="4"/>
  <c r="G181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8" i="4"/>
  <c r="G199" i="4"/>
  <c r="G200" i="4"/>
  <c r="G201" i="4"/>
  <c r="G202" i="4"/>
  <c r="G203" i="4"/>
  <c r="G204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7" i="4"/>
  <c r="G238" i="4"/>
  <c r="G239" i="4"/>
  <c r="G240" i="4"/>
  <c r="G241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80" i="4"/>
  <c r="G281" i="4"/>
  <c r="G282" i="4"/>
  <c r="G283" i="4"/>
  <c r="G284" i="4"/>
  <c r="G285" i="4"/>
  <c r="G286" i="4"/>
  <c r="G287" i="4"/>
  <c r="G288" i="4"/>
  <c r="G291" i="4"/>
  <c r="G292" i="4"/>
  <c r="G293" i="4"/>
  <c r="G294" i="4"/>
  <c r="G295" i="4"/>
  <c r="G296" i="4"/>
  <c r="G299" i="4"/>
  <c r="G300" i="4"/>
  <c r="G301" i="4"/>
  <c r="G302" i="4"/>
  <c r="G303" i="4"/>
  <c r="G304" i="4"/>
  <c r="G305" i="4"/>
  <c r="G306" i="4"/>
  <c r="G307" i="4"/>
  <c r="G308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3" i="4"/>
  <c r="G344" i="4"/>
  <c r="G345" i="4"/>
  <c r="G346" i="4"/>
  <c r="G347" i="4"/>
  <c r="G348" i="4"/>
  <c r="G349" i="4"/>
  <c r="G178" i="3"/>
  <c r="G179" i="3"/>
  <c r="G180" i="3"/>
  <c r="G181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8" i="3"/>
  <c r="G199" i="3"/>
  <c r="G200" i="3"/>
  <c r="G201" i="3"/>
  <c r="G202" i="3"/>
  <c r="G203" i="3"/>
  <c r="G204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7" i="3"/>
  <c r="G238" i="3"/>
  <c r="G239" i="3"/>
  <c r="G240" i="3"/>
  <c r="G241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80" i="3"/>
  <c r="G281" i="3"/>
  <c r="G282" i="3"/>
  <c r="G283" i="3"/>
  <c r="G284" i="3"/>
  <c r="G285" i="3"/>
  <c r="G286" i="3"/>
  <c r="G287" i="3"/>
  <c r="G288" i="3"/>
  <c r="G291" i="3"/>
  <c r="G292" i="3"/>
  <c r="G293" i="3"/>
  <c r="G294" i="3"/>
  <c r="G295" i="3"/>
  <c r="G296" i="3"/>
  <c r="G299" i="3"/>
  <c r="G300" i="3"/>
  <c r="G301" i="3"/>
  <c r="G302" i="3"/>
  <c r="G303" i="3"/>
  <c r="G304" i="3"/>
  <c r="G305" i="3"/>
  <c r="G306" i="3"/>
  <c r="G307" i="3"/>
  <c r="G308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3" i="3"/>
  <c r="G344" i="3"/>
  <c r="G345" i="3"/>
  <c r="G346" i="3"/>
  <c r="G347" i="3"/>
  <c r="G348" i="3"/>
  <c r="G349" i="3"/>
  <c r="G178" i="2"/>
  <c r="G179" i="2"/>
  <c r="G180" i="2"/>
  <c r="G181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8" i="2"/>
  <c r="G199" i="2"/>
  <c r="G200" i="2"/>
  <c r="G201" i="2"/>
  <c r="G202" i="2"/>
  <c r="G203" i="2"/>
  <c r="G204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7" i="2"/>
  <c r="G238" i="2"/>
  <c r="G239" i="2"/>
  <c r="G240" i="2"/>
  <c r="G241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80" i="2"/>
  <c r="G281" i="2"/>
  <c r="G282" i="2"/>
  <c r="G283" i="2"/>
  <c r="G284" i="2"/>
  <c r="G285" i="2"/>
  <c r="G286" i="2"/>
  <c r="G287" i="2"/>
  <c r="G288" i="2"/>
  <c r="G291" i="2"/>
  <c r="G292" i="2"/>
  <c r="G293" i="2"/>
  <c r="G294" i="2"/>
  <c r="G295" i="2"/>
  <c r="G296" i="2"/>
  <c r="G299" i="2"/>
  <c r="G300" i="2"/>
  <c r="G301" i="2"/>
  <c r="G302" i="2"/>
  <c r="G303" i="2"/>
  <c r="G304" i="2"/>
  <c r="G305" i="2"/>
  <c r="G306" i="2"/>
  <c r="G307" i="2"/>
  <c r="G308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3" i="2"/>
  <c r="G344" i="2"/>
  <c r="G345" i="2"/>
  <c r="G346" i="2"/>
  <c r="G347" i="2"/>
  <c r="G348" i="2"/>
  <c r="G349" i="2"/>
  <c r="G178" i="1"/>
  <c r="G179" i="1"/>
  <c r="G180" i="1"/>
  <c r="G181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8" i="1"/>
  <c r="G199" i="1"/>
  <c r="G200" i="1"/>
  <c r="G201" i="1"/>
  <c r="G202" i="1"/>
  <c r="G203" i="1"/>
  <c r="G204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7" i="1"/>
  <c r="G238" i="1"/>
  <c r="G239" i="1"/>
  <c r="G240" i="1"/>
  <c r="G241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80" i="1"/>
  <c r="G281" i="1"/>
  <c r="G282" i="1"/>
  <c r="G283" i="1"/>
  <c r="G284" i="1"/>
  <c r="G285" i="1"/>
  <c r="G286" i="1"/>
  <c r="G287" i="1"/>
  <c r="G288" i="1"/>
  <c r="G291" i="1"/>
  <c r="G292" i="1"/>
  <c r="G293" i="1"/>
  <c r="G294" i="1"/>
  <c r="G295" i="1"/>
  <c r="G296" i="1"/>
  <c r="G299" i="1"/>
  <c r="G300" i="1"/>
  <c r="G301" i="1"/>
  <c r="G302" i="1"/>
  <c r="G303" i="1"/>
  <c r="G304" i="1"/>
  <c r="G305" i="1"/>
  <c r="G306" i="1"/>
  <c r="G307" i="1"/>
  <c r="G308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3" i="1"/>
  <c r="G344" i="1"/>
  <c r="G345" i="1"/>
  <c r="G346" i="1"/>
  <c r="G347" i="1"/>
  <c r="G348" i="1"/>
  <c r="G349" i="1"/>
  <c r="G178" i="34"/>
  <c r="G179" i="34"/>
  <c r="G180" i="34"/>
  <c r="G181" i="34"/>
  <c r="G183" i="34"/>
  <c r="G184" i="34"/>
  <c r="G185" i="34"/>
  <c r="G186" i="34"/>
  <c r="G187" i="34"/>
  <c r="G188" i="34"/>
  <c r="G189" i="34"/>
  <c r="G190" i="34"/>
  <c r="G191" i="34"/>
  <c r="G192" i="34"/>
  <c r="G193" i="34"/>
  <c r="G194" i="34"/>
  <c r="G195" i="34"/>
  <c r="G196" i="34"/>
  <c r="G198" i="34"/>
  <c r="G199" i="34"/>
  <c r="G200" i="34"/>
  <c r="G201" i="34"/>
  <c r="G202" i="34"/>
  <c r="G203" i="34"/>
  <c r="G204" i="34"/>
  <c r="G206" i="34"/>
  <c r="G207" i="34"/>
  <c r="G208" i="34"/>
  <c r="G209" i="34"/>
  <c r="G210" i="34"/>
  <c r="G211" i="34"/>
  <c r="G212" i="34"/>
  <c r="G213" i="34"/>
  <c r="G214" i="34"/>
  <c r="G215" i="34"/>
  <c r="G216" i="34"/>
  <c r="G217" i="34"/>
  <c r="G218" i="34"/>
  <c r="G219" i="34"/>
  <c r="G220" i="34"/>
  <c r="G221" i="34"/>
  <c r="G222" i="34"/>
  <c r="G224" i="34"/>
  <c r="G225" i="34"/>
  <c r="G226" i="34"/>
  <c r="G227" i="34"/>
  <c r="G228" i="34"/>
  <c r="G229" i="34"/>
  <c r="G230" i="34"/>
  <c r="G231" i="34"/>
  <c r="G232" i="34"/>
  <c r="G233" i="34"/>
  <c r="G234" i="34"/>
  <c r="G235" i="34"/>
  <c r="G237" i="34"/>
  <c r="G238" i="34"/>
  <c r="G239" i="34"/>
  <c r="G240" i="34"/>
  <c r="G241" i="34"/>
  <c r="G243" i="34"/>
  <c r="G244" i="34"/>
  <c r="G245" i="34"/>
  <c r="G246" i="34"/>
  <c r="G247" i="34"/>
  <c r="G248" i="34"/>
  <c r="G249" i="34"/>
  <c r="G250" i="34"/>
  <c r="G251" i="34"/>
  <c r="G252" i="34"/>
  <c r="G253" i="34"/>
  <c r="G254" i="34"/>
  <c r="G255" i="34"/>
  <c r="G256" i="34"/>
  <c r="G257" i="34"/>
  <c r="G258" i="34"/>
  <c r="G259" i="34"/>
  <c r="G260" i="34"/>
  <c r="G261" i="34"/>
  <c r="G262" i="34"/>
  <c r="G263" i="34"/>
  <c r="G264" i="34"/>
  <c r="G265" i="34"/>
  <c r="G266" i="34"/>
  <c r="G267" i="34"/>
  <c r="G268" i="34"/>
  <c r="G269" i="34"/>
  <c r="G270" i="34"/>
  <c r="G271" i="34"/>
  <c r="G272" i="34"/>
  <c r="G273" i="34"/>
  <c r="G274" i="34"/>
  <c r="G275" i="34"/>
  <c r="G276" i="34"/>
  <c r="G280" i="34"/>
  <c r="G281" i="34"/>
  <c r="G282" i="34"/>
  <c r="G283" i="34"/>
  <c r="G284" i="34"/>
  <c r="G285" i="34"/>
  <c r="G286" i="34"/>
  <c r="G287" i="34"/>
  <c r="G288" i="34"/>
  <c r="G291" i="34"/>
  <c r="G292" i="34"/>
  <c r="G293" i="34"/>
  <c r="G294" i="34"/>
  <c r="G295" i="34"/>
  <c r="G296" i="34"/>
  <c r="G299" i="34"/>
  <c r="G300" i="34"/>
  <c r="G301" i="34"/>
  <c r="G302" i="34"/>
  <c r="G303" i="34"/>
  <c r="G304" i="34"/>
  <c r="G305" i="34"/>
  <c r="G306" i="34"/>
  <c r="G307" i="34"/>
  <c r="G308" i="34"/>
  <c r="G310" i="34"/>
  <c r="G311" i="34"/>
  <c r="G312" i="34"/>
  <c r="G313" i="34"/>
  <c r="G314" i="34"/>
  <c r="G315" i="34"/>
  <c r="G316" i="34"/>
  <c r="G317" i="34"/>
  <c r="G318" i="34"/>
  <c r="G319" i="34"/>
  <c r="G320" i="34"/>
  <c r="G321" i="34"/>
  <c r="G322" i="34"/>
  <c r="G323" i="34"/>
  <c r="G324" i="34"/>
  <c r="G325" i="34"/>
  <c r="G326" i="34"/>
  <c r="G327" i="34"/>
  <c r="G328" i="34"/>
  <c r="G329" i="34"/>
  <c r="G330" i="34"/>
  <c r="G331" i="34"/>
  <c r="G332" i="34"/>
  <c r="G333" i="34"/>
  <c r="G334" i="34"/>
  <c r="G335" i="34"/>
  <c r="G336" i="34"/>
  <c r="G337" i="34"/>
  <c r="G338" i="34"/>
  <c r="G339" i="34"/>
  <c r="G340" i="34"/>
  <c r="G341" i="34"/>
  <c r="G343" i="34"/>
  <c r="G344" i="34"/>
  <c r="G345" i="34"/>
  <c r="G346" i="34"/>
  <c r="G347" i="34"/>
  <c r="G348" i="34"/>
  <c r="G349" i="34"/>
  <c r="G178" i="33"/>
  <c r="G179" i="33"/>
  <c r="G180" i="33"/>
  <c r="G181" i="33"/>
  <c r="G183" i="33"/>
  <c r="G184" i="33"/>
  <c r="G185" i="33"/>
  <c r="G186" i="33"/>
  <c r="G187" i="33"/>
  <c r="G188" i="33"/>
  <c r="G189" i="33"/>
  <c r="G190" i="33"/>
  <c r="G191" i="33"/>
  <c r="G192" i="33"/>
  <c r="G193" i="33"/>
  <c r="G194" i="33"/>
  <c r="G195" i="33"/>
  <c r="G196" i="33"/>
  <c r="G198" i="33"/>
  <c r="G199" i="33"/>
  <c r="G200" i="33"/>
  <c r="G201" i="33"/>
  <c r="G202" i="33"/>
  <c r="G203" i="33"/>
  <c r="G204" i="33"/>
  <c r="G206" i="33"/>
  <c r="G207" i="33"/>
  <c r="G208" i="33"/>
  <c r="G209" i="33"/>
  <c r="G210" i="33"/>
  <c r="G211" i="33"/>
  <c r="G212" i="33"/>
  <c r="G213" i="33"/>
  <c r="G214" i="33"/>
  <c r="G215" i="33"/>
  <c r="G216" i="33"/>
  <c r="G217" i="33"/>
  <c r="G218" i="33"/>
  <c r="G219" i="33"/>
  <c r="G220" i="33"/>
  <c r="G221" i="33"/>
  <c r="G222" i="33"/>
  <c r="G224" i="33"/>
  <c r="G225" i="33"/>
  <c r="G226" i="33"/>
  <c r="G227" i="33"/>
  <c r="G228" i="33"/>
  <c r="G229" i="33"/>
  <c r="G230" i="33"/>
  <c r="G231" i="33"/>
  <c r="G232" i="33"/>
  <c r="G233" i="33"/>
  <c r="G234" i="33"/>
  <c r="G235" i="33"/>
  <c r="G237" i="33"/>
  <c r="G238" i="33"/>
  <c r="G239" i="33"/>
  <c r="G240" i="33"/>
  <c r="G241" i="33"/>
  <c r="G243" i="33"/>
  <c r="G244" i="33"/>
  <c r="G245" i="33"/>
  <c r="G246" i="33"/>
  <c r="G247" i="33"/>
  <c r="G248" i="33"/>
  <c r="G249" i="33"/>
  <c r="G250" i="33"/>
  <c r="G251" i="33"/>
  <c r="G252" i="33"/>
  <c r="G253" i="33"/>
  <c r="G254" i="33"/>
  <c r="G255" i="33"/>
  <c r="G256" i="33"/>
  <c r="G257" i="33"/>
  <c r="G258" i="33"/>
  <c r="G259" i="33"/>
  <c r="G260" i="33"/>
  <c r="G261" i="33"/>
  <c r="G262" i="33"/>
  <c r="G263" i="33"/>
  <c r="G264" i="33"/>
  <c r="G265" i="33"/>
  <c r="G266" i="33"/>
  <c r="G267" i="33"/>
  <c r="G268" i="33"/>
  <c r="G269" i="33"/>
  <c r="G270" i="33"/>
  <c r="G271" i="33"/>
  <c r="G272" i="33"/>
  <c r="G273" i="33"/>
  <c r="G274" i="33"/>
  <c r="G275" i="33"/>
  <c r="G276" i="33"/>
  <c r="G280" i="33"/>
  <c r="G281" i="33"/>
  <c r="G282" i="33"/>
  <c r="G283" i="33"/>
  <c r="G284" i="33"/>
  <c r="G285" i="33"/>
  <c r="G286" i="33"/>
  <c r="G287" i="33"/>
  <c r="G288" i="33"/>
  <c r="G291" i="33"/>
  <c r="G292" i="33"/>
  <c r="G293" i="33"/>
  <c r="G294" i="33"/>
  <c r="G295" i="33"/>
  <c r="G296" i="33"/>
  <c r="G299" i="33"/>
  <c r="G300" i="33"/>
  <c r="G301" i="33"/>
  <c r="G302" i="33"/>
  <c r="G303" i="33"/>
  <c r="G304" i="33"/>
  <c r="G305" i="33"/>
  <c r="G306" i="33"/>
  <c r="G307" i="33"/>
  <c r="G308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340" i="33"/>
  <c r="G341" i="33"/>
  <c r="G343" i="33"/>
  <c r="G344" i="33"/>
  <c r="G345" i="33"/>
  <c r="G346" i="33"/>
  <c r="G347" i="33"/>
  <c r="G348" i="33"/>
  <c r="G349" i="33"/>
  <c r="G177" i="32"/>
  <c r="G177" i="31"/>
  <c r="G177" i="30"/>
  <c r="G177" i="29"/>
  <c r="G177" i="28"/>
  <c r="G177" i="27"/>
  <c r="G177" i="26"/>
  <c r="G177" i="25"/>
  <c r="G177" i="24"/>
  <c r="G177" i="23"/>
  <c r="G177" i="22"/>
  <c r="G177" i="21"/>
  <c r="G177" i="20"/>
  <c r="G177" i="19"/>
  <c r="G177" i="18"/>
  <c r="G177" i="17"/>
  <c r="G177" i="16"/>
  <c r="G177" i="15"/>
  <c r="G177" i="14"/>
  <c r="G177" i="13"/>
  <c r="G177" i="12"/>
  <c r="G177" i="11"/>
  <c r="G177" i="10"/>
  <c r="G177" i="9"/>
  <c r="G177" i="8"/>
  <c r="G177" i="7"/>
  <c r="G177" i="6"/>
  <c r="G177" i="5"/>
  <c r="G177" i="4"/>
  <c r="G177" i="3"/>
  <c r="G177" i="2"/>
  <c r="G177" i="1"/>
  <c r="G177" i="34"/>
  <c r="G177" i="33"/>
  <c r="G77" i="32"/>
  <c r="G78" i="32"/>
  <c r="G79" i="32"/>
  <c r="G80" i="32"/>
  <c r="G81" i="32"/>
  <c r="G82" i="32"/>
  <c r="G84" i="32"/>
  <c r="G85" i="32"/>
  <c r="G86" i="32"/>
  <c r="G87" i="32"/>
  <c r="G88" i="32"/>
  <c r="G89" i="32"/>
  <c r="G90" i="32"/>
  <c r="G91" i="32"/>
  <c r="G93" i="32"/>
  <c r="G94" i="32"/>
  <c r="G95" i="32"/>
  <c r="G96" i="32"/>
  <c r="G97" i="32"/>
  <c r="G98" i="32"/>
  <c r="G99" i="32"/>
  <c r="G101" i="32"/>
  <c r="G102" i="32"/>
  <c r="G103" i="32"/>
  <c r="G104" i="32"/>
  <c r="G105" i="32"/>
  <c r="G106" i="32"/>
  <c r="G108" i="32"/>
  <c r="G109" i="32"/>
  <c r="G110" i="32"/>
  <c r="G111" i="32"/>
  <c r="G112" i="32"/>
  <c r="G113" i="32"/>
  <c r="G114" i="32"/>
  <c r="G115" i="32"/>
  <c r="G116" i="32"/>
  <c r="G117" i="32"/>
  <c r="G118" i="32"/>
  <c r="G119" i="32"/>
  <c r="G120" i="32"/>
  <c r="G121" i="32"/>
  <c r="G122" i="32"/>
  <c r="G123" i="32"/>
  <c r="G124" i="32"/>
  <c r="G125" i="32"/>
  <c r="G126" i="32"/>
  <c r="G127" i="32"/>
  <c r="G129" i="32"/>
  <c r="G130" i="32"/>
  <c r="G131" i="32"/>
  <c r="G132" i="32"/>
  <c r="G133" i="32"/>
  <c r="G134" i="32"/>
  <c r="G135" i="32"/>
  <c r="G136" i="32"/>
  <c r="G137" i="32"/>
  <c r="G138" i="32"/>
  <c r="G139" i="32"/>
  <c r="G140" i="32"/>
  <c r="G141" i="32"/>
  <c r="G142" i="32"/>
  <c r="G143" i="32"/>
  <c r="G144" i="32"/>
  <c r="G145" i="32"/>
  <c r="G146" i="32"/>
  <c r="G147" i="32"/>
  <c r="G148" i="32"/>
  <c r="G150" i="32"/>
  <c r="G151" i="32"/>
  <c r="G152" i="32"/>
  <c r="G153" i="32"/>
  <c r="G154" i="32"/>
  <c r="G155" i="32"/>
  <c r="G156" i="32"/>
  <c r="G157" i="32"/>
  <c r="G158" i="32"/>
  <c r="G160" i="32"/>
  <c r="G161" i="32"/>
  <c r="G162" i="32"/>
  <c r="G163" i="32"/>
  <c r="G164" i="32"/>
  <c r="G167" i="32"/>
  <c r="G168" i="32"/>
  <c r="G169" i="32"/>
  <c r="G170" i="32"/>
  <c r="G77" i="31"/>
  <c r="G78" i="31"/>
  <c r="G79" i="31"/>
  <c r="G80" i="31"/>
  <c r="G81" i="31"/>
  <c r="G82" i="31"/>
  <c r="G84" i="31"/>
  <c r="G85" i="31"/>
  <c r="G86" i="31"/>
  <c r="G87" i="31"/>
  <c r="G88" i="31"/>
  <c r="G89" i="31"/>
  <c r="G90" i="31"/>
  <c r="G91" i="31"/>
  <c r="G93" i="31"/>
  <c r="G94" i="31"/>
  <c r="G95" i="31"/>
  <c r="G96" i="31"/>
  <c r="G97" i="31"/>
  <c r="G98" i="31"/>
  <c r="G99" i="31"/>
  <c r="G101" i="31"/>
  <c r="G102" i="31"/>
  <c r="G103" i="31"/>
  <c r="G104" i="31"/>
  <c r="G105" i="31"/>
  <c r="G106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50" i="31"/>
  <c r="G151" i="31"/>
  <c r="G152" i="31"/>
  <c r="G153" i="31"/>
  <c r="G154" i="31"/>
  <c r="G155" i="31"/>
  <c r="G156" i="31"/>
  <c r="G157" i="31"/>
  <c r="G158" i="31"/>
  <c r="G160" i="31"/>
  <c r="G161" i="31"/>
  <c r="G162" i="31"/>
  <c r="G163" i="31"/>
  <c r="G164" i="31"/>
  <c r="G167" i="31"/>
  <c r="G168" i="31"/>
  <c r="G169" i="31"/>
  <c r="G170" i="31"/>
  <c r="G77" i="30"/>
  <c r="G78" i="30"/>
  <c r="G79" i="30"/>
  <c r="G80" i="30"/>
  <c r="G81" i="30"/>
  <c r="G82" i="30"/>
  <c r="G84" i="30"/>
  <c r="G85" i="30"/>
  <c r="G86" i="30"/>
  <c r="G87" i="30"/>
  <c r="G88" i="30"/>
  <c r="G89" i="30"/>
  <c r="G90" i="30"/>
  <c r="G91" i="30"/>
  <c r="G93" i="30"/>
  <c r="G94" i="30"/>
  <c r="G95" i="30"/>
  <c r="G96" i="30"/>
  <c r="G97" i="30"/>
  <c r="G98" i="30"/>
  <c r="G99" i="30"/>
  <c r="G101" i="30"/>
  <c r="G102" i="30"/>
  <c r="G103" i="30"/>
  <c r="G104" i="30"/>
  <c r="G105" i="30"/>
  <c r="G106" i="30"/>
  <c r="G108" i="30"/>
  <c r="G109" i="30"/>
  <c r="G110" i="30"/>
  <c r="G111" i="30"/>
  <c r="G112" i="30"/>
  <c r="G113" i="30"/>
  <c r="G114" i="30"/>
  <c r="G115" i="30"/>
  <c r="G116" i="30"/>
  <c r="G117" i="30"/>
  <c r="G118" i="30"/>
  <c r="G119" i="30"/>
  <c r="G120" i="30"/>
  <c r="G121" i="30"/>
  <c r="G122" i="30"/>
  <c r="G123" i="30"/>
  <c r="G124" i="30"/>
  <c r="G125" i="30"/>
  <c r="G126" i="30"/>
  <c r="G127" i="30"/>
  <c r="G129" i="30"/>
  <c r="G130" i="30"/>
  <c r="G131" i="30"/>
  <c r="G132" i="30"/>
  <c r="G133" i="30"/>
  <c r="G134" i="30"/>
  <c r="G135" i="30"/>
  <c r="G136" i="30"/>
  <c r="G137" i="30"/>
  <c r="G138" i="30"/>
  <c r="G139" i="30"/>
  <c r="G140" i="30"/>
  <c r="G141" i="30"/>
  <c r="G142" i="30"/>
  <c r="G143" i="30"/>
  <c r="G144" i="30"/>
  <c r="G145" i="30"/>
  <c r="G146" i="30"/>
  <c r="G147" i="30"/>
  <c r="G148" i="30"/>
  <c r="G150" i="30"/>
  <c r="G151" i="30"/>
  <c r="G152" i="30"/>
  <c r="G153" i="30"/>
  <c r="G154" i="30"/>
  <c r="G155" i="30"/>
  <c r="G156" i="30"/>
  <c r="G157" i="30"/>
  <c r="G158" i="30"/>
  <c r="G160" i="30"/>
  <c r="G161" i="30"/>
  <c r="G162" i="30"/>
  <c r="G163" i="30"/>
  <c r="G164" i="30"/>
  <c r="G167" i="30"/>
  <c r="G168" i="30"/>
  <c r="G169" i="30"/>
  <c r="G170" i="30"/>
  <c r="G77" i="29"/>
  <c r="G78" i="29"/>
  <c r="G79" i="29"/>
  <c r="G80" i="29"/>
  <c r="G81" i="29"/>
  <c r="G82" i="29"/>
  <c r="G84" i="29"/>
  <c r="G85" i="29"/>
  <c r="G86" i="29"/>
  <c r="G87" i="29"/>
  <c r="G88" i="29"/>
  <c r="G89" i="29"/>
  <c r="G90" i="29"/>
  <c r="G91" i="29"/>
  <c r="G93" i="29"/>
  <c r="G94" i="29"/>
  <c r="G95" i="29"/>
  <c r="G96" i="29"/>
  <c r="G97" i="29"/>
  <c r="G98" i="29"/>
  <c r="G99" i="29"/>
  <c r="G101" i="29"/>
  <c r="G102" i="29"/>
  <c r="G103" i="29"/>
  <c r="G104" i="29"/>
  <c r="G105" i="29"/>
  <c r="G106" i="29"/>
  <c r="G108" i="29"/>
  <c r="G109" i="29"/>
  <c r="G110" i="29"/>
  <c r="G111" i="29"/>
  <c r="G112" i="29"/>
  <c r="G113" i="29"/>
  <c r="G114" i="29"/>
  <c r="G115" i="29"/>
  <c r="G116" i="29"/>
  <c r="G117" i="29"/>
  <c r="G118" i="29"/>
  <c r="G119" i="29"/>
  <c r="G120" i="29"/>
  <c r="G121" i="29"/>
  <c r="G122" i="29"/>
  <c r="G123" i="29"/>
  <c r="G124" i="29"/>
  <c r="G125" i="29"/>
  <c r="G126" i="29"/>
  <c r="G127" i="29"/>
  <c r="G129" i="29"/>
  <c r="G130" i="29"/>
  <c r="G131" i="29"/>
  <c r="G132" i="29"/>
  <c r="G133" i="29"/>
  <c r="G134" i="29"/>
  <c r="G135" i="29"/>
  <c r="G136" i="29"/>
  <c r="G137" i="29"/>
  <c r="G138" i="29"/>
  <c r="G139" i="29"/>
  <c r="G140" i="29"/>
  <c r="G141" i="29"/>
  <c r="G142" i="29"/>
  <c r="G143" i="29"/>
  <c r="G144" i="29"/>
  <c r="G145" i="29"/>
  <c r="G146" i="29"/>
  <c r="G147" i="29"/>
  <c r="G148" i="29"/>
  <c r="G150" i="29"/>
  <c r="G151" i="29"/>
  <c r="G152" i="29"/>
  <c r="G153" i="29"/>
  <c r="G154" i="29"/>
  <c r="G155" i="29"/>
  <c r="G156" i="29"/>
  <c r="G157" i="29"/>
  <c r="G158" i="29"/>
  <c r="G160" i="29"/>
  <c r="G161" i="29"/>
  <c r="G162" i="29"/>
  <c r="G163" i="29"/>
  <c r="G164" i="29"/>
  <c r="G167" i="29"/>
  <c r="G168" i="29"/>
  <c r="G169" i="29"/>
  <c r="G170" i="29"/>
  <c r="G77" i="28"/>
  <c r="G78" i="28"/>
  <c r="G79" i="28"/>
  <c r="G80" i="28"/>
  <c r="G81" i="28"/>
  <c r="G82" i="28"/>
  <c r="G84" i="28"/>
  <c r="G85" i="28"/>
  <c r="G86" i="28"/>
  <c r="G87" i="28"/>
  <c r="G88" i="28"/>
  <c r="G89" i="28"/>
  <c r="G90" i="28"/>
  <c r="G91" i="28"/>
  <c r="G93" i="28"/>
  <c r="G94" i="28"/>
  <c r="G95" i="28"/>
  <c r="G96" i="28"/>
  <c r="G97" i="28"/>
  <c r="G98" i="28"/>
  <c r="G99" i="28"/>
  <c r="G101" i="28"/>
  <c r="G102" i="28"/>
  <c r="G103" i="28"/>
  <c r="G104" i="28"/>
  <c r="G105" i="28"/>
  <c r="G106" i="28"/>
  <c r="G108" i="28"/>
  <c r="G109" i="28"/>
  <c r="G110" i="28"/>
  <c r="G111" i="28"/>
  <c r="G112" i="28"/>
  <c r="G113" i="28"/>
  <c r="G114" i="28"/>
  <c r="G115" i="28"/>
  <c r="G116" i="28"/>
  <c r="G117" i="28"/>
  <c r="G118" i="28"/>
  <c r="G119" i="28"/>
  <c r="G120" i="28"/>
  <c r="G121" i="28"/>
  <c r="G122" i="28"/>
  <c r="G123" i="28"/>
  <c r="G124" i="28"/>
  <c r="G125" i="28"/>
  <c r="G126" i="28"/>
  <c r="G127" i="28"/>
  <c r="G129" i="28"/>
  <c r="G130" i="28"/>
  <c r="G131" i="28"/>
  <c r="G132" i="28"/>
  <c r="G133" i="28"/>
  <c r="G134" i="28"/>
  <c r="G135" i="28"/>
  <c r="G136" i="28"/>
  <c r="G137" i="28"/>
  <c r="G138" i="28"/>
  <c r="G139" i="28"/>
  <c r="G140" i="28"/>
  <c r="G141" i="28"/>
  <c r="G142" i="28"/>
  <c r="G143" i="28"/>
  <c r="G144" i="28"/>
  <c r="G145" i="28"/>
  <c r="G146" i="28"/>
  <c r="G147" i="28"/>
  <c r="G148" i="28"/>
  <c r="G150" i="28"/>
  <c r="G151" i="28"/>
  <c r="G152" i="28"/>
  <c r="G153" i="28"/>
  <c r="G154" i="28"/>
  <c r="G155" i="28"/>
  <c r="G156" i="28"/>
  <c r="G157" i="28"/>
  <c r="G158" i="28"/>
  <c r="G160" i="28"/>
  <c r="G161" i="28"/>
  <c r="G162" i="28"/>
  <c r="G163" i="28"/>
  <c r="G164" i="28"/>
  <c r="G167" i="28"/>
  <c r="G168" i="28"/>
  <c r="G169" i="28"/>
  <c r="G170" i="28"/>
  <c r="G77" i="27"/>
  <c r="G78" i="27"/>
  <c r="G79" i="27"/>
  <c r="G80" i="27"/>
  <c r="G81" i="27"/>
  <c r="G82" i="27"/>
  <c r="G84" i="27"/>
  <c r="G85" i="27"/>
  <c r="G86" i="27"/>
  <c r="G87" i="27"/>
  <c r="G88" i="27"/>
  <c r="G89" i="27"/>
  <c r="G90" i="27"/>
  <c r="G91" i="27"/>
  <c r="G93" i="27"/>
  <c r="G94" i="27"/>
  <c r="G95" i="27"/>
  <c r="G96" i="27"/>
  <c r="G97" i="27"/>
  <c r="G98" i="27"/>
  <c r="G99" i="27"/>
  <c r="G101" i="27"/>
  <c r="G102" i="27"/>
  <c r="G103" i="27"/>
  <c r="G104" i="27"/>
  <c r="G105" i="27"/>
  <c r="G106" i="27"/>
  <c r="G108" i="27"/>
  <c r="G109" i="27"/>
  <c r="G110" i="27"/>
  <c r="G111" i="27"/>
  <c r="G112" i="27"/>
  <c r="G113" i="27"/>
  <c r="G114" i="27"/>
  <c r="G115" i="27"/>
  <c r="G116" i="27"/>
  <c r="G117" i="27"/>
  <c r="G118" i="27"/>
  <c r="G119" i="27"/>
  <c r="G120" i="27"/>
  <c r="G121" i="27"/>
  <c r="G122" i="27"/>
  <c r="G123" i="27"/>
  <c r="G124" i="27"/>
  <c r="G125" i="27"/>
  <c r="G126" i="27"/>
  <c r="G127" i="27"/>
  <c r="G129" i="27"/>
  <c r="G130" i="27"/>
  <c r="G131" i="27"/>
  <c r="G132" i="27"/>
  <c r="G133" i="27"/>
  <c r="G134" i="27"/>
  <c r="G135" i="27"/>
  <c r="G136" i="27"/>
  <c r="G137" i="27"/>
  <c r="G138" i="27"/>
  <c r="G139" i="27"/>
  <c r="G140" i="27"/>
  <c r="G141" i="27"/>
  <c r="G142" i="27"/>
  <c r="G143" i="27"/>
  <c r="G144" i="27"/>
  <c r="G145" i="27"/>
  <c r="G146" i="27"/>
  <c r="G147" i="27"/>
  <c r="G148" i="27"/>
  <c r="G150" i="27"/>
  <c r="G151" i="27"/>
  <c r="G152" i="27"/>
  <c r="G153" i="27"/>
  <c r="G154" i="27"/>
  <c r="G155" i="27"/>
  <c r="G156" i="27"/>
  <c r="G157" i="27"/>
  <c r="G158" i="27"/>
  <c r="G160" i="27"/>
  <c r="G161" i="27"/>
  <c r="G162" i="27"/>
  <c r="G163" i="27"/>
  <c r="G164" i="27"/>
  <c r="G167" i="27"/>
  <c r="G168" i="27"/>
  <c r="G169" i="27"/>
  <c r="G170" i="27"/>
  <c r="G77" i="26"/>
  <c r="G78" i="26"/>
  <c r="G79" i="26"/>
  <c r="G80" i="26"/>
  <c r="G81" i="26"/>
  <c r="G82" i="26"/>
  <c r="G84" i="26"/>
  <c r="G85" i="26"/>
  <c r="G86" i="26"/>
  <c r="G87" i="26"/>
  <c r="G88" i="26"/>
  <c r="G89" i="26"/>
  <c r="G90" i="26"/>
  <c r="G91" i="26"/>
  <c r="G93" i="26"/>
  <c r="G94" i="26"/>
  <c r="G95" i="26"/>
  <c r="G96" i="26"/>
  <c r="G97" i="26"/>
  <c r="G98" i="26"/>
  <c r="G99" i="26"/>
  <c r="G101" i="26"/>
  <c r="G102" i="26"/>
  <c r="G103" i="26"/>
  <c r="G104" i="26"/>
  <c r="G105" i="26"/>
  <c r="G106" i="26"/>
  <c r="G108" i="26"/>
  <c r="G109" i="26"/>
  <c r="G110" i="26"/>
  <c r="G111" i="26"/>
  <c r="G112" i="26"/>
  <c r="G113" i="26"/>
  <c r="G114" i="26"/>
  <c r="G115" i="26"/>
  <c r="G116" i="26"/>
  <c r="G117" i="26"/>
  <c r="G118" i="26"/>
  <c r="G119" i="26"/>
  <c r="G120" i="26"/>
  <c r="G121" i="26"/>
  <c r="G122" i="26"/>
  <c r="G123" i="26"/>
  <c r="G124" i="26"/>
  <c r="G125" i="26"/>
  <c r="G126" i="26"/>
  <c r="G127" i="26"/>
  <c r="G129" i="26"/>
  <c r="G130" i="26"/>
  <c r="G131" i="26"/>
  <c r="G132" i="26"/>
  <c r="G133" i="26"/>
  <c r="G134" i="26"/>
  <c r="G135" i="26"/>
  <c r="G136" i="26"/>
  <c r="G137" i="26"/>
  <c r="G138" i="26"/>
  <c r="G139" i="26"/>
  <c r="G140" i="26"/>
  <c r="G141" i="26"/>
  <c r="G142" i="26"/>
  <c r="G143" i="26"/>
  <c r="G144" i="26"/>
  <c r="G145" i="26"/>
  <c r="G146" i="26"/>
  <c r="G147" i="26"/>
  <c r="G148" i="26"/>
  <c r="G150" i="26"/>
  <c r="G151" i="26"/>
  <c r="G152" i="26"/>
  <c r="G153" i="26"/>
  <c r="G154" i="26"/>
  <c r="G155" i="26"/>
  <c r="G156" i="26"/>
  <c r="G157" i="26"/>
  <c r="G158" i="26"/>
  <c r="G160" i="26"/>
  <c r="G161" i="26"/>
  <c r="G162" i="26"/>
  <c r="G163" i="26"/>
  <c r="G164" i="26"/>
  <c r="G167" i="26"/>
  <c r="G168" i="26"/>
  <c r="G169" i="26"/>
  <c r="G170" i="26"/>
  <c r="G77" i="25"/>
  <c r="G78" i="25"/>
  <c r="G79" i="25"/>
  <c r="G80" i="25"/>
  <c r="G81" i="25"/>
  <c r="G82" i="25"/>
  <c r="G84" i="25"/>
  <c r="G85" i="25"/>
  <c r="G86" i="25"/>
  <c r="G87" i="25"/>
  <c r="G88" i="25"/>
  <c r="G89" i="25"/>
  <c r="G90" i="25"/>
  <c r="G91" i="25"/>
  <c r="G93" i="25"/>
  <c r="G94" i="25"/>
  <c r="G95" i="25"/>
  <c r="G96" i="25"/>
  <c r="G97" i="25"/>
  <c r="G98" i="25"/>
  <c r="G99" i="25"/>
  <c r="G101" i="25"/>
  <c r="G102" i="25"/>
  <c r="G103" i="25"/>
  <c r="G104" i="25"/>
  <c r="G105" i="25"/>
  <c r="G106" i="25"/>
  <c r="G108" i="25"/>
  <c r="G109" i="25"/>
  <c r="G110" i="25"/>
  <c r="G111" i="25"/>
  <c r="G112" i="25"/>
  <c r="G113" i="25"/>
  <c r="G114" i="25"/>
  <c r="G115" i="25"/>
  <c r="G116" i="25"/>
  <c r="G117" i="25"/>
  <c r="G118" i="25"/>
  <c r="G119" i="25"/>
  <c r="G120" i="25"/>
  <c r="G121" i="25"/>
  <c r="G122" i="25"/>
  <c r="G123" i="25"/>
  <c r="G124" i="25"/>
  <c r="G125" i="25"/>
  <c r="G126" i="25"/>
  <c r="G127" i="25"/>
  <c r="G129" i="25"/>
  <c r="G130" i="25"/>
  <c r="G131" i="25"/>
  <c r="G132" i="25"/>
  <c r="G133" i="25"/>
  <c r="G134" i="25"/>
  <c r="G135" i="25"/>
  <c r="G136" i="25"/>
  <c r="G137" i="25"/>
  <c r="G138" i="25"/>
  <c r="G139" i="25"/>
  <c r="G140" i="25"/>
  <c r="G141" i="25"/>
  <c r="G142" i="25"/>
  <c r="G143" i="25"/>
  <c r="G144" i="25"/>
  <c r="G145" i="25"/>
  <c r="G146" i="25"/>
  <c r="G147" i="25"/>
  <c r="G148" i="25"/>
  <c r="G150" i="25"/>
  <c r="G151" i="25"/>
  <c r="G152" i="25"/>
  <c r="G153" i="25"/>
  <c r="G154" i="25"/>
  <c r="G155" i="25"/>
  <c r="G156" i="25"/>
  <c r="G157" i="25"/>
  <c r="G158" i="25"/>
  <c r="G160" i="25"/>
  <c r="G161" i="25"/>
  <c r="G162" i="25"/>
  <c r="G163" i="25"/>
  <c r="G164" i="25"/>
  <c r="G167" i="25"/>
  <c r="G168" i="25"/>
  <c r="G169" i="25"/>
  <c r="G170" i="25"/>
  <c r="G77" i="24"/>
  <c r="G78" i="24"/>
  <c r="G79" i="24"/>
  <c r="G80" i="24"/>
  <c r="G81" i="24"/>
  <c r="G82" i="24"/>
  <c r="G84" i="24"/>
  <c r="G85" i="24"/>
  <c r="G86" i="24"/>
  <c r="G87" i="24"/>
  <c r="G88" i="24"/>
  <c r="G89" i="24"/>
  <c r="G90" i="24"/>
  <c r="G91" i="24"/>
  <c r="G93" i="24"/>
  <c r="G94" i="24"/>
  <c r="G95" i="24"/>
  <c r="G96" i="24"/>
  <c r="G97" i="24"/>
  <c r="G98" i="24"/>
  <c r="G99" i="24"/>
  <c r="G101" i="24"/>
  <c r="G102" i="24"/>
  <c r="G103" i="24"/>
  <c r="G104" i="24"/>
  <c r="G105" i="24"/>
  <c r="G106" i="24"/>
  <c r="G108" i="24"/>
  <c r="G109" i="24"/>
  <c r="G110" i="24"/>
  <c r="G111" i="24"/>
  <c r="G112" i="24"/>
  <c r="G113" i="24"/>
  <c r="G114" i="24"/>
  <c r="G115" i="24"/>
  <c r="G116" i="24"/>
  <c r="G117" i="24"/>
  <c r="G118" i="24"/>
  <c r="G119" i="24"/>
  <c r="G120" i="24"/>
  <c r="G121" i="24"/>
  <c r="G122" i="24"/>
  <c r="G123" i="24"/>
  <c r="G124" i="24"/>
  <c r="G125" i="24"/>
  <c r="G126" i="24"/>
  <c r="G127" i="24"/>
  <c r="G129" i="24"/>
  <c r="G130" i="24"/>
  <c r="G131" i="24"/>
  <c r="G132" i="24"/>
  <c r="G133" i="24"/>
  <c r="G134" i="24"/>
  <c r="G135" i="24"/>
  <c r="G136" i="24"/>
  <c r="G137" i="24"/>
  <c r="G138" i="24"/>
  <c r="G139" i="24"/>
  <c r="G140" i="24"/>
  <c r="G141" i="24"/>
  <c r="G142" i="24"/>
  <c r="G143" i="24"/>
  <c r="G144" i="24"/>
  <c r="G145" i="24"/>
  <c r="G146" i="24"/>
  <c r="G147" i="24"/>
  <c r="G148" i="24"/>
  <c r="G150" i="24"/>
  <c r="G151" i="24"/>
  <c r="G152" i="24"/>
  <c r="G153" i="24"/>
  <c r="G154" i="24"/>
  <c r="G155" i="24"/>
  <c r="G156" i="24"/>
  <c r="G157" i="24"/>
  <c r="G158" i="24"/>
  <c r="G160" i="24"/>
  <c r="G161" i="24"/>
  <c r="G162" i="24"/>
  <c r="G163" i="24"/>
  <c r="G164" i="24"/>
  <c r="G167" i="24"/>
  <c r="G168" i="24"/>
  <c r="G169" i="24"/>
  <c r="G170" i="24"/>
  <c r="G77" i="23"/>
  <c r="G78" i="23"/>
  <c r="G79" i="23"/>
  <c r="G80" i="23"/>
  <c r="G81" i="23"/>
  <c r="G82" i="23"/>
  <c r="G84" i="23"/>
  <c r="G85" i="23"/>
  <c r="G86" i="23"/>
  <c r="G87" i="23"/>
  <c r="G88" i="23"/>
  <c r="G89" i="23"/>
  <c r="G90" i="23"/>
  <c r="G91" i="23"/>
  <c r="G93" i="23"/>
  <c r="G94" i="23"/>
  <c r="G95" i="23"/>
  <c r="G96" i="23"/>
  <c r="G97" i="23"/>
  <c r="G98" i="23"/>
  <c r="G99" i="23"/>
  <c r="G101" i="23"/>
  <c r="G102" i="23"/>
  <c r="G103" i="23"/>
  <c r="G104" i="23"/>
  <c r="G105" i="23"/>
  <c r="G106" i="23"/>
  <c r="G108" i="23"/>
  <c r="G109" i="23"/>
  <c r="G110" i="23"/>
  <c r="G111" i="23"/>
  <c r="G112" i="23"/>
  <c r="G113" i="23"/>
  <c r="G114" i="23"/>
  <c r="G115" i="23"/>
  <c r="G116" i="23"/>
  <c r="G117" i="23"/>
  <c r="G118" i="23"/>
  <c r="G119" i="23"/>
  <c r="G120" i="23"/>
  <c r="G121" i="23"/>
  <c r="G122" i="23"/>
  <c r="G123" i="23"/>
  <c r="G124" i="23"/>
  <c r="G125" i="23"/>
  <c r="G126" i="23"/>
  <c r="G127" i="23"/>
  <c r="G129" i="23"/>
  <c r="G130" i="23"/>
  <c r="G131" i="23"/>
  <c r="G132" i="23"/>
  <c r="G133" i="23"/>
  <c r="G134" i="23"/>
  <c r="G135" i="23"/>
  <c r="G136" i="23"/>
  <c r="G137" i="23"/>
  <c r="G138" i="23"/>
  <c r="G139" i="23"/>
  <c r="G140" i="23"/>
  <c r="G141" i="23"/>
  <c r="G142" i="23"/>
  <c r="G143" i="23"/>
  <c r="G144" i="23"/>
  <c r="G145" i="23"/>
  <c r="G146" i="23"/>
  <c r="G147" i="23"/>
  <c r="G148" i="23"/>
  <c r="G150" i="23"/>
  <c r="G151" i="23"/>
  <c r="G152" i="23"/>
  <c r="G153" i="23"/>
  <c r="G154" i="23"/>
  <c r="G155" i="23"/>
  <c r="G156" i="23"/>
  <c r="G157" i="23"/>
  <c r="G158" i="23"/>
  <c r="G160" i="23"/>
  <c r="G161" i="23"/>
  <c r="G162" i="23"/>
  <c r="G163" i="23"/>
  <c r="G164" i="23"/>
  <c r="G167" i="23"/>
  <c r="G168" i="23"/>
  <c r="G169" i="23"/>
  <c r="G170" i="23"/>
  <c r="G77" i="22"/>
  <c r="G78" i="22"/>
  <c r="G79" i="22"/>
  <c r="G80" i="22"/>
  <c r="G81" i="22"/>
  <c r="G82" i="22"/>
  <c r="G84" i="22"/>
  <c r="G85" i="22"/>
  <c r="G86" i="22"/>
  <c r="G87" i="22"/>
  <c r="G88" i="22"/>
  <c r="G89" i="22"/>
  <c r="G90" i="22"/>
  <c r="G91" i="22"/>
  <c r="G93" i="22"/>
  <c r="G94" i="22"/>
  <c r="G95" i="22"/>
  <c r="G96" i="22"/>
  <c r="G97" i="22"/>
  <c r="G98" i="22"/>
  <c r="G99" i="22"/>
  <c r="G101" i="22"/>
  <c r="G102" i="22"/>
  <c r="G103" i="22"/>
  <c r="G104" i="22"/>
  <c r="G105" i="22"/>
  <c r="G106" i="22"/>
  <c r="G108" i="22"/>
  <c r="G109" i="22"/>
  <c r="G110" i="22"/>
  <c r="G111" i="22"/>
  <c r="G112" i="22"/>
  <c r="G113" i="22"/>
  <c r="G114" i="22"/>
  <c r="G115" i="22"/>
  <c r="G116" i="22"/>
  <c r="G117" i="22"/>
  <c r="G118" i="22"/>
  <c r="G119" i="22"/>
  <c r="G120" i="22"/>
  <c r="G121" i="22"/>
  <c r="G122" i="22"/>
  <c r="G123" i="22"/>
  <c r="G124" i="22"/>
  <c r="G125" i="22"/>
  <c r="G126" i="22"/>
  <c r="G127" i="22"/>
  <c r="G129" i="22"/>
  <c r="G130" i="22"/>
  <c r="G131" i="22"/>
  <c r="G132" i="22"/>
  <c r="G133" i="22"/>
  <c r="G134" i="22"/>
  <c r="G135" i="22"/>
  <c r="G136" i="22"/>
  <c r="G137" i="22"/>
  <c r="G138" i="22"/>
  <c r="G139" i="22"/>
  <c r="G140" i="22"/>
  <c r="G141" i="22"/>
  <c r="G142" i="22"/>
  <c r="G143" i="22"/>
  <c r="G144" i="22"/>
  <c r="G145" i="22"/>
  <c r="G146" i="22"/>
  <c r="G147" i="22"/>
  <c r="G148" i="22"/>
  <c r="G150" i="22"/>
  <c r="G151" i="22"/>
  <c r="G152" i="22"/>
  <c r="G153" i="22"/>
  <c r="G154" i="22"/>
  <c r="G155" i="22"/>
  <c r="G156" i="22"/>
  <c r="G157" i="22"/>
  <c r="G158" i="22"/>
  <c r="G160" i="22"/>
  <c r="G161" i="22"/>
  <c r="G162" i="22"/>
  <c r="G163" i="22"/>
  <c r="G164" i="22"/>
  <c r="G167" i="22"/>
  <c r="G168" i="22"/>
  <c r="G169" i="22"/>
  <c r="G170" i="22"/>
  <c r="G77" i="21"/>
  <c r="G78" i="21"/>
  <c r="G79" i="21"/>
  <c r="G80" i="21"/>
  <c r="G81" i="21"/>
  <c r="G82" i="21"/>
  <c r="G84" i="21"/>
  <c r="G85" i="21"/>
  <c r="G86" i="21"/>
  <c r="G87" i="21"/>
  <c r="G88" i="21"/>
  <c r="G89" i="21"/>
  <c r="G90" i="21"/>
  <c r="G91" i="21"/>
  <c r="G93" i="21"/>
  <c r="G94" i="21"/>
  <c r="G95" i="21"/>
  <c r="G96" i="21"/>
  <c r="G97" i="21"/>
  <c r="G98" i="21"/>
  <c r="G99" i="21"/>
  <c r="G101" i="21"/>
  <c r="G102" i="21"/>
  <c r="G103" i="21"/>
  <c r="G104" i="21"/>
  <c r="G105" i="21"/>
  <c r="G106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50" i="21"/>
  <c r="G151" i="21"/>
  <c r="G152" i="21"/>
  <c r="G153" i="21"/>
  <c r="G154" i="21"/>
  <c r="G155" i="21"/>
  <c r="G156" i="21"/>
  <c r="G157" i="21"/>
  <c r="G158" i="21"/>
  <c r="G160" i="21"/>
  <c r="G161" i="21"/>
  <c r="G162" i="21"/>
  <c r="G163" i="21"/>
  <c r="G164" i="21"/>
  <c r="G167" i="21"/>
  <c r="G168" i="21"/>
  <c r="G169" i="21"/>
  <c r="G170" i="21"/>
  <c r="G77" i="20"/>
  <c r="G78" i="20"/>
  <c r="G79" i="20"/>
  <c r="G80" i="20"/>
  <c r="G81" i="20"/>
  <c r="G82" i="20"/>
  <c r="G84" i="20"/>
  <c r="G85" i="20"/>
  <c r="G86" i="20"/>
  <c r="G87" i="20"/>
  <c r="G88" i="20"/>
  <c r="G89" i="20"/>
  <c r="G90" i="20"/>
  <c r="G91" i="20"/>
  <c r="G93" i="20"/>
  <c r="G94" i="20"/>
  <c r="G95" i="20"/>
  <c r="G96" i="20"/>
  <c r="G97" i="20"/>
  <c r="G98" i="20"/>
  <c r="G99" i="20"/>
  <c r="G101" i="20"/>
  <c r="G102" i="20"/>
  <c r="G103" i="20"/>
  <c r="G104" i="20"/>
  <c r="G105" i="20"/>
  <c r="G106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50" i="20"/>
  <c r="G151" i="20"/>
  <c r="G152" i="20"/>
  <c r="G153" i="20"/>
  <c r="G154" i="20"/>
  <c r="G155" i="20"/>
  <c r="G156" i="20"/>
  <c r="G157" i="20"/>
  <c r="G158" i="20"/>
  <c r="G160" i="20"/>
  <c r="G161" i="20"/>
  <c r="G162" i="20"/>
  <c r="G163" i="20"/>
  <c r="G164" i="20"/>
  <c r="G167" i="20"/>
  <c r="G168" i="20"/>
  <c r="G169" i="20"/>
  <c r="G170" i="20"/>
  <c r="G77" i="19"/>
  <c r="G78" i="19"/>
  <c r="G79" i="19"/>
  <c r="G80" i="19"/>
  <c r="G81" i="19"/>
  <c r="G82" i="19"/>
  <c r="G84" i="19"/>
  <c r="G85" i="19"/>
  <c r="G86" i="19"/>
  <c r="G87" i="19"/>
  <c r="G88" i="19"/>
  <c r="G89" i="19"/>
  <c r="G90" i="19"/>
  <c r="G91" i="19"/>
  <c r="G93" i="19"/>
  <c r="G94" i="19"/>
  <c r="G95" i="19"/>
  <c r="G96" i="19"/>
  <c r="G97" i="19"/>
  <c r="G98" i="19"/>
  <c r="G99" i="19"/>
  <c r="G101" i="19"/>
  <c r="G102" i="19"/>
  <c r="G103" i="19"/>
  <c r="G104" i="19"/>
  <c r="G105" i="19"/>
  <c r="G106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50" i="19"/>
  <c r="G151" i="19"/>
  <c r="G152" i="19"/>
  <c r="G153" i="19"/>
  <c r="G154" i="19"/>
  <c r="G155" i="19"/>
  <c r="G156" i="19"/>
  <c r="G157" i="19"/>
  <c r="G158" i="19"/>
  <c r="G160" i="19"/>
  <c r="G161" i="19"/>
  <c r="G162" i="19"/>
  <c r="G163" i="19"/>
  <c r="G164" i="19"/>
  <c r="G167" i="19"/>
  <c r="G168" i="19"/>
  <c r="G169" i="19"/>
  <c r="G170" i="19"/>
  <c r="G77" i="18"/>
  <c r="G78" i="18"/>
  <c r="G79" i="18"/>
  <c r="G80" i="18"/>
  <c r="G81" i="18"/>
  <c r="G82" i="18"/>
  <c r="G84" i="18"/>
  <c r="G85" i="18"/>
  <c r="G86" i="18"/>
  <c r="G87" i="18"/>
  <c r="G88" i="18"/>
  <c r="G89" i="18"/>
  <c r="G90" i="18"/>
  <c r="G91" i="18"/>
  <c r="G93" i="18"/>
  <c r="G94" i="18"/>
  <c r="G95" i="18"/>
  <c r="G96" i="18"/>
  <c r="G97" i="18"/>
  <c r="G98" i="18"/>
  <c r="G99" i="18"/>
  <c r="G101" i="18"/>
  <c r="G102" i="18"/>
  <c r="G103" i="18"/>
  <c r="G104" i="18"/>
  <c r="G105" i="18"/>
  <c r="G106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9" i="18"/>
  <c r="G130" i="18"/>
  <c r="G131" i="18"/>
  <c r="G132" i="18"/>
  <c r="G133" i="18"/>
  <c r="G134" i="18"/>
  <c r="G135" i="18"/>
  <c r="G136" i="18"/>
  <c r="G137" i="18"/>
  <c r="G138" i="18"/>
  <c r="G139" i="18"/>
  <c r="G140" i="18"/>
  <c r="G141" i="18"/>
  <c r="G142" i="18"/>
  <c r="G143" i="18"/>
  <c r="G144" i="18"/>
  <c r="G145" i="18"/>
  <c r="G146" i="18"/>
  <c r="G147" i="18"/>
  <c r="G148" i="18"/>
  <c r="G150" i="18"/>
  <c r="G151" i="18"/>
  <c r="G152" i="18"/>
  <c r="G153" i="18"/>
  <c r="G154" i="18"/>
  <c r="G155" i="18"/>
  <c r="G156" i="18"/>
  <c r="G157" i="18"/>
  <c r="G158" i="18"/>
  <c r="G160" i="18"/>
  <c r="G161" i="18"/>
  <c r="G162" i="18"/>
  <c r="G163" i="18"/>
  <c r="G164" i="18"/>
  <c r="G167" i="18"/>
  <c r="G168" i="18"/>
  <c r="G169" i="18"/>
  <c r="G170" i="18"/>
  <c r="G77" i="17"/>
  <c r="G78" i="17"/>
  <c r="G79" i="17"/>
  <c r="G80" i="17"/>
  <c r="G81" i="17"/>
  <c r="G82" i="17"/>
  <c r="G84" i="17"/>
  <c r="G85" i="17"/>
  <c r="G86" i="17"/>
  <c r="G87" i="17"/>
  <c r="G88" i="17"/>
  <c r="G89" i="17"/>
  <c r="G90" i="17"/>
  <c r="G91" i="17"/>
  <c r="G93" i="17"/>
  <c r="G94" i="17"/>
  <c r="G95" i="17"/>
  <c r="G96" i="17"/>
  <c r="G97" i="17"/>
  <c r="G98" i="17"/>
  <c r="G99" i="17"/>
  <c r="G101" i="17"/>
  <c r="G102" i="17"/>
  <c r="G103" i="17"/>
  <c r="G104" i="17"/>
  <c r="G105" i="17"/>
  <c r="G106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50" i="17"/>
  <c r="G151" i="17"/>
  <c r="G152" i="17"/>
  <c r="G153" i="17"/>
  <c r="G154" i="17"/>
  <c r="G155" i="17"/>
  <c r="G156" i="17"/>
  <c r="G157" i="17"/>
  <c r="G158" i="17"/>
  <c r="G160" i="17"/>
  <c r="G161" i="17"/>
  <c r="G162" i="17"/>
  <c r="G163" i="17"/>
  <c r="G164" i="17"/>
  <c r="G167" i="17"/>
  <c r="G168" i="17"/>
  <c r="G169" i="17"/>
  <c r="G170" i="17"/>
  <c r="G77" i="16"/>
  <c r="G78" i="16"/>
  <c r="G79" i="16"/>
  <c r="G80" i="16"/>
  <c r="G81" i="16"/>
  <c r="G82" i="16"/>
  <c r="G84" i="16"/>
  <c r="G85" i="16"/>
  <c r="G86" i="16"/>
  <c r="G87" i="16"/>
  <c r="G88" i="16"/>
  <c r="G89" i="16"/>
  <c r="G90" i="16"/>
  <c r="G91" i="16"/>
  <c r="G93" i="16"/>
  <c r="G94" i="16"/>
  <c r="G95" i="16"/>
  <c r="G96" i="16"/>
  <c r="G97" i="16"/>
  <c r="G98" i="16"/>
  <c r="G99" i="16"/>
  <c r="G101" i="16"/>
  <c r="G102" i="16"/>
  <c r="G103" i="16"/>
  <c r="G104" i="16"/>
  <c r="G105" i="16"/>
  <c r="G106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50" i="16"/>
  <c r="G151" i="16"/>
  <c r="G152" i="16"/>
  <c r="G153" i="16"/>
  <c r="G154" i="16"/>
  <c r="G155" i="16"/>
  <c r="G156" i="16"/>
  <c r="G157" i="16"/>
  <c r="G158" i="16"/>
  <c r="G160" i="16"/>
  <c r="G161" i="16"/>
  <c r="G162" i="16"/>
  <c r="G163" i="16"/>
  <c r="G164" i="16"/>
  <c r="G167" i="16"/>
  <c r="G168" i="16"/>
  <c r="G169" i="16"/>
  <c r="G170" i="16"/>
  <c r="G77" i="15"/>
  <c r="G78" i="15"/>
  <c r="G79" i="15"/>
  <c r="G80" i="15"/>
  <c r="G81" i="15"/>
  <c r="G82" i="15"/>
  <c r="G84" i="15"/>
  <c r="G85" i="15"/>
  <c r="G86" i="15"/>
  <c r="G87" i="15"/>
  <c r="G88" i="15"/>
  <c r="G89" i="15"/>
  <c r="G90" i="15"/>
  <c r="G91" i="15"/>
  <c r="G93" i="15"/>
  <c r="G94" i="15"/>
  <c r="G95" i="15"/>
  <c r="G96" i="15"/>
  <c r="G97" i="15"/>
  <c r="G98" i="15"/>
  <c r="G99" i="15"/>
  <c r="G101" i="15"/>
  <c r="G102" i="15"/>
  <c r="G103" i="15"/>
  <c r="G104" i="15"/>
  <c r="G105" i="15"/>
  <c r="G106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50" i="15"/>
  <c r="G151" i="15"/>
  <c r="G152" i="15"/>
  <c r="G153" i="15"/>
  <c r="G154" i="15"/>
  <c r="G155" i="15"/>
  <c r="G156" i="15"/>
  <c r="G157" i="15"/>
  <c r="G158" i="15"/>
  <c r="G160" i="15"/>
  <c r="G161" i="15"/>
  <c r="G162" i="15"/>
  <c r="G163" i="15"/>
  <c r="G164" i="15"/>
  <c r="G167" i="15"/>
  <c r="G168" i="15"/>
  <c r="G169" i="15"/>
  <c r="G170" i="15"/>
  <c r="G77" i="14"/>
  <c r="G78" i="14"/>
  <c r="G79" i="14"/>
  <c r="G80" i="14"/>
  <c r="G81" i="14"/>
  <c r="G82" i="14"/>
  <c r="G84" i="14"/>
  <c r="G85" i="14"/>
  <c r="G86" i="14"/>
  <c r="G87" i="14"/>
  <c r="G88" i="14"/>
  <c r="G89" i="14"/>
  <c r="G90" i="14"/>
  <c r="G91" i="14"/>
  <c r="G93" i="14"/>
  <c r="G94" i="14"/>
  <c r="G95" i="14"/>
  <c r="G96" i="14"/>
  <c r="G97" i="14"/>
  <c r="G98" i="14"/>
  <c r="G99" i="14"/>
  <c r="G101" i="14"/>
  <c r="G102" i="14"/>
  <c r="G103" i="14"/>
  <c r="G104" i="14"/>
  <c r="G105" i="14"/>
  <c r="G106" i="14"/>
  <c r="G108" i="14"/>
  <c r="G109" i="14"/>
  <c r="G110" i="14"/>
  <c r="G111" i="14"/>
  <c r="G112" i="14"/>
  <c r="G113" i="14"/>
  <c r="G114" i="14"/>
  <c r="G115" i="14"/>
  <c r="G116" i="14"/>
  <c r="G117" i="14"/>
  <c r="G118" i="14"/>
  <c r="G119" i="14"/>
  <c r="G120" i="14"/>
  <c r="G121" i="14"/>
  <c r="G122" i="14"/>
  <c r="G123" i="14"/>
  <c r="G124" i="14"/>
  <c r="G125" i="14"/>
  <c r="G126" i="14"/>
  <c r="G127" i="14"/>
  <c r="G129" i="14"/>
  <c r="G130" i="14"/>
  <c r="G131" i="14"/>
  <c r="G132" i="14"/>
  <c r="G133" i="14"/>
  <c r="G134" i="14"/>
  <c r="G135" i="14"/>
  <c r="G136" i="14"/>
  <c r="G137" i="14"/>
  <c r="G138" i="14"/>
  <c r="G139" i="14"/>
  <c r="G140" i="14"/>
  <c r="G141" i="14"/>
  <c r="G142" i="14"/>
  <c r="G143" i="14"/>
  <c r="G144" i="14"/>
  <c r="G145" i="14"/>
  <c r="G146" i="14"/>
  <c r="G147" i="14"/>
  <c r="G148" i="14"/>
  <c r="G150" i="14"/>
  <c r="G151" i="14"/>
  <c r="G152" i="14"/>
  <c r="G153" i="14"/>
  <c r="G154" i="14"/>
  <c r="G155" i="14"/>
  <c r="G156" i="14"/>
  <c r="G157" i="14"/>
  <c r="G158" i="14"/>
  <c r="G160" i="14"/>
  <c r="G161" i="14"/>
  <c r="G162" i="14"/>
  <c r="G163" i="14"/>
  <c r="G164" i="14"/>
  <c r="G167" i="14"/>
  <c r="G168" i="14"/>
  <c r="G169" i="14"/>
  <c r="G170" i="14"/>
  <c r="G77" i="13"/>
  <c r="G78" i="13"/>
  <c r="G79" i="13"/>
  <c r="G80" i="13"/>
  <c r="G81" i="13"/>
  <c r="G82" i="13"/>
  <c r="G84" i="13"/>
  <c r="G85" i="13"/>
  <c r="G86" i="13"/>
  <c r="G87" i="13"/>
  <c r="G88" i="13"/>
  <c r="G89" i="13"/>
  <c r="G90" i="13"/>
  <c r="G91" i="13"/>
  <c r="G93" i="13"/>
  <c r="G94" i="13"/>
  <c r="G95" i="13"/>
  <c r="G96" i="13"/>
  <c r="G97" i="13"/>
  <c r="G98" i="13"/>
  <c r="G99" i="13"/>
  <c r="G101" i="13"/>
  <c r="G102" i="13"/>
  <c r="G103" i="13"/>
  <c r="G104" i="13"/>
  <c r="G105" i="13"/>
  <c r="G106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50" i="13"/>
  <c r="G151" i="13"/>
  <c r="G152" i="13"/>
  <c r="G153" i="13"/>
  <c r="G154" i="13"/>
  <c r="G155" i="13"/>
  <c r="G156" i="13"/>
  <c r="G157" i="13"/>
  <c r="G158" i="13"/>
  <c r="G160" i="13"/>
  <c r="G161" i="13"/>
  <c r="G162" i="13"/>
  <c r="G163" i="13"/>
  <c r="G164" i="13"/>
  <c r="G167" i="13"/>
  <c r="G168" i="13"/>
  <c r="G169" i="13"/>
  <c r="G170" i="13"/>
  <c r="G77" i="12"/>
  <c r="G78" i="12"/>
  <c r="G79" i="12"/>
  <c r="G80" i="12"/>
  <c r="G81" i="12"/>
  <c r="G82" i="12"/>
  <c r="G84" i="12"/>
  <c r="G85" i="12"/>
  <c r="G86" i="12"/>
  <c r="G87" i="12"/>
  <c r="G88" i="12"/>
  <c r="G89" i="12"/>
  <c r="G90" i="12"/>
  <c r="G91" i="12"/>
  <c r="G93" i="12"/>
  <c r="G94" i="12"/>
  <c r="G95" i="12"/>
  <c r="G96" i="12"/>
  <c r="G97" i="12"/>
  <c r="G98" i="12"/>
  <c r="G99" i="12"/>
  <c r="G101" i="12"/>
  <c r="G102" i="12"/>
  <c r="G103" i="12"/>
  <c r="G104" i="12"/>
  <c r="G105" i="12"/>
  <c r="G106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50" i="12"/>
  <c r="G151" i="12"/>
  <c r="G152" i="12"/>
  <c r="G153" i="12"/>
  <c r="G154" i="12"/>
  <c r="G155" i="12"/>
  <c r="G156" i="12"/>
  <c r="G157" i="12"/>
  <c r="G158" i="12"/>
  <c r="G160" i="12"/>
  <c r="G161" i="12"/>
  <c r="G162" i="12"/>
  <c r="G163" i="12"/>
  <c r="G164" i="12"/>
  <c r="G167" i="12"/>
  <c r="G168" i="12"/>
  <c r="G169" i="12"/>
  <c r="G170" i="12"/>
  <c r="G77" i="11"/>
  <c r="G78" i="11"/>
  <c r="G79" i="11"/>
  <c r="G80" i="11"/>
  <c r="G81" i="11"/>
  <c r="G82" i="11"/>
  <c r="G84" i="11"/>
  <c r="G85" i="11"/>
  <c r="G86" i="11"/>
  <c r="G87" i="11"/>
  <c r="G88" i="11"/>
  <c r="G89" i="11"/>
  <c r="G90" i="11"/>
  <c r="G91" i="11"/>
  <c r="G93" i="11"/>
  <c r="G94" i="11"/>
  <c r="G95" i="11"/>
  <c r="G96" i="11"/>
  <c r="G97" i="11"/>
  <c r="G98" i="11"/>
  <c r="G99" i="11"/>
  <c r="G101" i="11"/>
  <c r="G102" i="11"/>
  <c r="G103" i="11"/>
  <c r="G104" i="11"/>
  <c r="G105" i="11"/>
  <c r="G106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50" i="11"/>
  <c r="G151" i="11"/>
  <c r="G152" i="11"/>
  <c r="G153" i="11"/>
  <c r="G154" i="11"/>
  <c r="G155" i="11"/>
  <c r="G156" i="11"/>
  <c r="G157" i="11"/>
  <c r="G158" i="11"/>
  <c r="G160" i="11"/>
  <c r="G161" i="11"/>
  <c r="G162" i="11"/>
  <c r="G163" i="11"/>
  <c r="G164" i="11"/>
  <c r="G167" i="11"/>
  <c r="G168" i="11"/>
  <c r="G169" i="11"/>
  <c r="G170" i="11"/>
  <c r="G77" i="10"/>
  <c r="G78" i="10"/>
  <c r="G79" i="10"/>
  <c r="G80" i="10"/>
  <c r="G81" i="10"/>
  <c r="G82" i="10"/>
  <c r="G84" i="10"/>
  <c r="G85" i="10"/>
  <c r="G86" i="10"/>
  <c r="G87" i="10"/>
  <c r="G88" i="10"/>
  <c r="G89" i="10"/>
  <c r="G90" i="10"/>
  <c r="G91" i="10"/>
  <c r="G93" i="10"/>
  <c r="G94" i="10"/>
  <c r="G95" i="10"/>
  <c r="G96" i="10"/>
  <c r="G97" i="10"/>
  <c r="G98" i="10"/>
  <c r="G99" i="10"/>
  <c r="G101" i="10"/>
  <c r="G102" i="10"/>
  <c r="G103" i="10"/>
  <c r="G104" i="10"/>
  <c r="G105" i="10"/>
  <c r="G106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50" i="10"/>
  <c r="G151" i="10"/>
  <c r="G152" i="10"/>
  <c r="G153" i="10"/>
  <c r="G154" i="10"/>
  <c r="G155" i="10"/>
  <c r="G156" i="10"/>
  <c r="G157" i="10"/>
  <c r="G158" i="10"/>
  <c r="G160" i="10"/>
  <c r="G161" i="10"/>
  <c r="G162" i="10"/>
  <c r="G163" i="10"/>
  <c r="G164" i="10"/>
  <c r="G167" i="10"/>
  <c r="G168" i="10"/>
  <c r="G169" i="10"/>
  <c r="G170" i="10"/>
  <c r="G77" i="9"/>
  <c r="G78" i="9"/>
  <c r="G79" i="9"/>
  <c r="G80" i="9"/>
  <c r="G81" i="9"/>
  <c r="G82" i="9"/>
  <c r="G84" i="9"/>
  <c r="G85" i="9"/>
  <c r="G86" i="9"/>
  <c r="G87" i="9"/>
  <c r="G88" i="9"/>
  <c r="G89" i="9"/>
  <c r="G90" i="9"/>
  <c r="G91" i="9"/>
  <c r="G93" i="9"/>
  <c r="G94" i="9"/>
  <c r="G95" i="9"/>
  <c r="G96" i="9"/>
  <c r="G97" i="9"/>
  <c r="G98" i="9"/>
  <c r="G99" i="9"/>
  <c r="G101" i="9"/>
  <c r="G102" i="9"/>
  <c r="G103" i="9"/>
  <c r="G104" i="9"/>
  <c r="G105" i="9"/>
  <c r="G106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50" i="9"/>
  <c r="G151" i="9"/>
  <c r="G152" i="9"/>
  <c r="G153" i="9"/>
  <c r="G154" i="9"/>
  <c r="G155" i="9"/>
  <c r="G156" i="9"/>
  <c r="G157" i="9"/>
  <c r="G158" i="9"/>
  <c r="G160" i="9"/>
  <c r="G161" i="9"/>
  <c r="G162" i="9"/>
  <c r="G163" i="9"/>
  <c r="G164" i="9"/>
  <c r="G167" i="9"/>
  <c r="G168" i="9"/>
  <c r="G169" i="9"/>
  <c r="G170" i="9"/>
  <c r="G77" i="8"/>
  <c r="G78" i="8"/>
  <c r="G79" i="8"/>
  <c r="G80" i="8"/>
  <c r="G81" i="8"/>
  <c r="G82" i="8"/>
  <c r="G84" i="8"/>
  <c r="G85" i="8"/>
  <c r="G86" i="8"/>
  <c r="G87" i="8"/>
  <c r="G88" i="8"/>
  <c r="G89" i="8"/>
  <c r="G90" i="8"/>
  <c r="G91" i="8"/>
  <c r="G93" i="8"/>
  <c r="G94" i="8"/>
  <c r="G95" i="8"/>
  <c r="G96" i="8"/>
  <c r="G97" i="8"/>
  <c r="G98" i="8"/>
  <c r="G99" i="8"/>
  <c r="G101" i="8"/>
  <c r="G102" i="8"/>
  <c r="G103" i="8"/>
  <c r="G104" i="8"/>
  <c r="G105" i="8"/>
  <c r="G106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50" i="8"/>
  <c r="G151" i="8"/>
  <c r="G152" i="8"/>
  <c r="G153" i="8"/>
  <c r="G154" i="8"/>
  <c r="G155" i="8"/>
  <c r="G156" i="8"/>
  <c r="G157" i="8"/>
  <c r="G158" i="8"/>
  <c r="G160" i="8"/>
  <c r="G161" i="8"/>
  <c r="G162" i="8"/>
  <c r="G163" i="8"/>
  <c r="G164" i="8"/>
  <c r="G167" i="8"/>
  <c r="G168" i="8"/>
  <c r="G169" i="8"/>
  <c r="G170" i="8"/>
  <c r="G77" i="7"/>
  <c r="G78" i="7"/>
  <c r="G79" i="7"/>
  <c r="G80" i="7"/>
  <c r="G81" i="7"/>
  <c r="G82" i="7"/>
  <c r="G84" i="7"/>
  <c r="G85" i="7"/>
  <c r="G86" i="7"/>
  <c r="G87" i="7"/>
  <c r="G88" i="7"/>
  <c r="G89" i="7"/>
  <c r="G90" i="7"/>
  <c r="G91" i="7"/>
  <c r="G93" i="7"/>
  <c r="G94" i="7"/>
  <c r="G95" i="7"/>
  <c r="G96" i="7"/>
  <c r="G97" i="7"/>
  <c r="G98" i="7"/>
  <c r="G99" i="7"/>
  <c r="G101" i="7"/>
  <c r="G102" i="7"/>
  <c r="G103" i="7"/>
  <c r="G104" i="7"/>
  <c r="G105" i="7"/>
  <c r="G106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50" i="7"/>
  <c r="G151" i="7"/>
  <c r="G152" i="7"/>
  <c r="G153" i="7"/>
  <c r="G154" i="7"/>
  <c r="G155" i="7"/>
  <c r="G156" i="7"/>
  <c r="G157" i="7"/>
  <c r="G158" i="7"/>
  <c r="G160" i="7"/>
  <c r="G161" i="7"/>
  <c r="G162" i="7"/>
  <c r="G163" i="7"/>
  <c r="G164" i="7"/>
  <c r="G167" i="7"/>
  <c r="G168" i="7"/>
  <c r="G169" i="7"/>
  <c r="G170" i="7"/>
  <c r="G77" i="6"/>
  <c r="G78" i="6"/>
  <c r="G79" i="6"/>
  <c r="G80" i="6"/>
  <c r="G81" i="6"/>
  <c r="G82" i="6"/>
  <c r="G84" i="6"/>
  <c r="G85" i="6"/>
  <c r="G86" i="6"/>
  <c r="G87" i="6"/>
  <c r="G88" i="6"/>
  <c r="G89" i="6"/>
  <c r="G90" i="6"/>
  <c r="G91" i="6"/>
  <c r="G93" i="6"/>
  <c r="G94" i="6"/>
  <c r="G95" i="6"/>
  <c r="G96" i="6"/>
  <c r="G97" i="6"/>
  <c r="G98" i="6"/>
  <c r="G99" i="6"/>
  <c r="G101" i="6"/>
  <c r="G102" i="6"/>
  <c r="G103" i="6"/>
  <c r="G104" i="6"/>
  <c r="G105" i="6"/>
  <c r="G106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50" i="6"/>
  <c r="G151" i="6"/>
  <c r="G152" i="6"/>
  <c r="G153" i="6"/>
  <c r="G154" i="6"/>
  <c r="G155" i="6"/>
  <c r="G156" i="6"/>
  <c r="G157" i="6"/>
  <c r="G158" i="6"/>
  <c r="G160" i="6"/>
  <c r="G161" i="6"/>
  <c r="G162" i="6"/>
  <c r="G163" i="6"/>
  <c r="G164" i="6"/>
  <c r="G167" i="6"/>
  <c r="G168" i="6"/>
  <c r="G169" i="6"/>
  <c r="G170" i="6"/>
  <c r="G77" i="5"/>
  <c r="G78" i="5"/>
  <c r="G79" i="5"/>
  <c r="G80" i="5"/>
  <c r="G81" i="5"/>
  <c r="G82" i="5"/>
  <c r="G84" i="5"/>
  <c r="G85" i="5"/>
  <c r="G86" i="5"/>
  <c r="G87" i="5"/>
  <c r="G88" i="5"/>
  <c r="G89" i="5"/>
  <c r="G90" i="5"/>
  <c r="G91" i="5"/>
  <c r="G93" i="5"/>
  <c r="G94" i="5"/>
  <c r="G95" i="5"/>
  <c r="G96" i="5"/>
  <c r="G97" i="5"/>
  <c r="G98" i="5"/>
  <c r="G99" i="5"/>
  <c r="G101" i="5"/>
  <c r="G102" i="5"/>
  <c r="G103" i="5"/>
  <c r="G104" i="5"/>
  <c r="G105" i="5"/>
  <c r="G106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50" i="5"/>
  <c r="G151" i="5"/>
  <c r="G152" i="5"/>
  <c r="G153" i="5"/>
  <c r="G154" i="5"/>
  <c r="G155" i="5"/>
  <c r="G156" i="5"/>
  <c r="G157" i="5"/>
  <c r="G158" i="5"/>
  <c r="G160" i="5"/>
  <c r="G161" i="5"/>
  <c r="G162" i="5"/>
  <c r="G163" i="5"/>
  <c r="G164" i="5"/>
  <c r="G167" i="5"/>
  <c r="G168" i="5"/>
  <c r="G169" i="5"/>
  <c r="G170" i="5"/>
  <c r="G77" i="4"/>
  <c r="G78" i="4"/>
  <c r="G79" i="4"/>
  <c r="G80" i="4"/>
  <c r="G81" i="4"/>
  <c r="G82" i="4"/>
  <c r="G84" i="4"/>
  <c r="G85" i="4"/>
  <c r="G86" i="4"/>
  <c r="G87" i="4"/>
  <c r="G88" i="4"/>
  <c r="G89" i="4"/>
  <c r="G90" i="4"/>
  <c r="G91" i="4"/>
  <c r="G93" i="4"/>
  <c r="G94" i="4"/>
  <c r="G95" i="4"/>
  <c r="G96" i="4"/>
  <c r="G97" i="4"/>
  <c r="G98" i="4"/>
  <c r="G99" i="4"/>
  <c r="G101" i="4"/>
  <c r="G102" i="4"/>
  <c r="G103" i="4"/>
  <c r="G104" i="4"/>
  <c r="G105" i="4"/>
  <c r="G106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50" i="4"/>
  <c r="G151" i="4"/>
  <c r="G152" i="4"/>
  <c r="G153" i="4"/>
  <c r="G154" i="4"/>
  <c r="G155" i="4"/>
  <c r="G156" i="4"/>
  <c r="G157" i="4"/>
  <c r="G158" i="4"/>
  <c r="G160" i="4"/>
  <c r="G161" i="4"/>
  <c r="G162" i="4"/>
  <c r="G163" i="4"/>
  <c r="G164" i="4"/>
  <c r="G167" i="4"/>
  <c r="G168" i="4"/>
  <c r="G169" i="4"/>
  <c r="G170" i="4"/>
  <c r="G77" i="3"/>
  <c r="G78" i="3"/>
  <c r="G79" i="3"/>
  <c r="G80" i="3"/>
  <c r="G81" i="3"/>
  <c r="G82" i="3"/>
  <c r="G84" i="3"/>
  <c r="G85" i="3"/>
  <c r="G86" i="3"/>
  <c r="G87" i="3"/>
  <c r="G88" i="3"/>
  <c r="G89" i="3"/>
  <c r="G90" i="3"/>
  <c r="G91" i="3"/>
  <c r="G93" i="3"/>
  <c r="G94" i="3"/>
  <c r="G95" i="3"/>
  <c r="G96" i="3"/>
  <c r="G97" i="3"/>
  <c r="G98" i="3"/>
  <c r="G99" i="3"/>
  <c r="G101" i="3"/>
  <c r="G102" i="3"/>
  <c r="G103" i="3"/>
  <c r="G104" i="3"/>
  <c r="G105" i="3"/>
  <c r="G106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50" i="3"/>
  <c r="G151" i="3"/>
  <c r="G152" i="3"/>
  <c r="G153" i="3"/>
  <c r="G154" i="3"/>
  <c r="G155" i="3"/>
  <c r="G156" i="3"/>
  <c r="G157" i="3"/>
  <c r="G158" i="3"/>
  <c r="G160" i="3"/>
  <c r="G161" i="3"/>
  <c r="G162" i="3"/>
  <c r="G163" i="3"/>
  <c r="G164" i="3"/>
  <c r="G167" i="3"/>
  <c r="G168" i="3"/>
  <c r="G169" i="3"/>
  <c r="G170" i="3"/>
  <c r="G77" i="2"/>
  <c r="G78" i="2"/>
  <c r="G79" i="2"/>
  <c r="G80" i="2"/>
  <c r="G81" i="2"/>
  <c r="G82" i="2"/>
  <c r="G84" i="2"/>
  <c r="G85" i="2"/>
  <c r="G86" i="2"/>
  <c r="G87" i="2"/>
  <c r="G88" i="2"/>
  <c r="G89" i="2"/>
  <c r="G90" i="2"/>
  <c r="G91" i="2"/>
  <c r="G93" i="2"/>
  <c r="G94" i="2"/>
  <c r="G95" i="2"/>
  <c r="G96" i="2"/>
  <c r="G97" i="2"/>
  <c r="G98" i="2"/>
  <c r="G99" i="2"/>
  <c r="G101" i="2"/>
  <c r="G102" i="2"/>
  <c r="G103" i="2"/>
  <c r="G104" i="2"/>
  <c r="G105" i="2"/>
  <c r="G106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50" i="2"/>
  <c r="G151" i="2"/>
  <c r="G152" i="2"/>
  <c r="G153" i="2"/>
  <c r="G154" i="2"/>
  <c r="G155" i="2"/>
  <c r="G156" i="2"/>
  <c r="G157" i="2"/>
  <c r="G158" i="2"/>
  <c r="G160" i="2"/>
  <c r="G161" i="2"/>
  <c r="G162" i="2"/>
  <c r="G163" i="2"/>
  <c r="G164" i="2"/>
  <c r="G167" i="2"/>
  <c r="G168" i="2"/>
  <c r="G169" i="2"/>
  <c r="G170" i="2"/>
  <c r="G77" i="1"/>
  <c r="G78" i="1"/>
  <c r="G79" i="1"/>
  <c r="G80" i="1"/>
  <c r="G81" i="1"/>
  <c r="G82" i="1"/>
  <c r="G84" i="1"/>
  <c r="G85" i="1"/>
  <c r="G86" i="1"/>
  <c r="G87" i="1"/>
  <c r="G88" i="1"/>
  <c r="G89" i="1"/>
  <c r="G90" i="1"/>
  <c r="G91" i="1"/>
  <c r="G93" i="1"/>
  <c r="G94" i="1"/>
  <c r="G95" i="1"/>
  <c r="G96" i="1"/>
  <c r="G97" i="1"/>
  <c r="G98" i="1"/>
  <c r="G99" i="1"/>
  <c r="G101" i="1"/>
  <c r="G102" i="1"/>
  <c r="G103" i="1"/>
  <c r="G104" i="1"/>
  <c r="G105" i="1"/>
  <c r="G106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50" i="1"/>
  <c r="G151" i="1"/>
  <c r="G152" i="1"/>
  <c r="G153" i="1"/>
  <c r="G154" i="1"/>
  <c r="G155" i="1"/>
  <c r="G156" i="1"/>
  <c r="G157" i="1"/>
  <c r="G158" i="1"/>
  <c r="G160" i="1"/>
  <c r="G161" i="1"/>
  <c r="G162" i="1"/>
  <c r="G163" i="1"/>
  <c r="G164" i="1"/>
  <c r="G167" i="1"/>
  <c r="G168" i="1"/>
  <c r="G169" i="1"/>
  <c r="G170" i="1"/>
  <c r="G77" i="34"/>
  <c r="G78" i="34"/>
  <c r="G79" i="34"/>
  <c r="G80" i="34"/>
  <c r="G81" i="34"/>
  <c r="G82" i="34"/>
  <c r="G84" i="34"/>
  <c r="G85" i="34"/>
  <c r="G86" i="34"/>
  <c r="G87" i="34"/>
  <c r="G88" i="34"/>
  <c r="G89" i="34"/>
  <c r="G90" i="34"/>
  <c r="G91" i="34"/>
  <c r="G93" i="34"/>
  <c r="G94" i="34"/>
  <c r="G95" i="34"/>
  <c r="G96" i="34"/>
  <c r="G97" i="34"/>
  <c r="G98" i="34"/>
  <c r="G99" i="34"/>
  <c r="G101" i="34"/>
  <c r="G102" i="34"/>
  <c r="G103" i="34"/>
  <c r="G104" i="34"/>
  <c r="G105" i="34"/>
  <c r="G106" i="34"/>
  <c r="G108" i="34"/>
  <c r="G109" i="34"/>
  <c r="G110" i="34"/>
  <c r="G111" i="34"/>
  <c r="G112" i="34"/>
  <c r="G113" i="34"/>
  <c r="G114" i="34"/>
  <c r="G115" i="34"/>
  <c r="G116" i="34"/>
  <c r="G117" i="34"/>
  <c r="G118" i="34"/>
  <c r="G119" i="34"/>
  <c r="G120" i="34"/>
  <c r="G121" i="34"/>
  <c r="G122" i="34"/>
  <c r="G123" i="34"/>
  <c r="G124" i="34"/>
  <c r="G125" i="34"/>
  <c r="G126" i="34"/>
  <c r="G127" i="34"/>
  <c r="G129" i="34"/>
  <c r="G130" i="34"/>
  <c r="G131" i="34"/>
  <c r="G132" i="34"/>
  <c r="G133" i="34"/>
  <c r="G134" i="34"/>
  <c r="G135" i="34"/>
  <c r="G136" i="34"/>
  <c r="G137" i="34"/>
  <c r="G138" i="34"/>
  <c r="G139" i="34"/>
  <c r="G140" i="34"/>
  <c r="G141" i="34"/>
  <c r="G142" i="34"/>
  <c r="G143" i="34"/>
  <c r="G144" i="34"/>
  <c r="G145" i="34"/>
  <c r="G146" i="34"/>
  <c r="G147" i="34"/>
  <c r="G148" i="34"/>
  <c r="G150" i="34"/>
  <c r="G151" i="34"/>
  <c r="G152" i="34"/>
  <c r="G153" i="34"/>
  <c r="G154" i="34"/>
  <c r="G155" i="34"/>
  <c r="G156" i="34"/>
  <c r="G157" i="34"/>
  <c r="G158" i="34"/>
  <c r="G160" i="34"/>
  <c r="G161" i="34"/>
  <c r="G162" i="34"/>
  <c r="G163" i="34"/>
  <c r="G164" i="34"/>
  <c r="G167" i="34"/>
  <c r="G168" i="34"/>
  <c r="G169" i="34"/>
  <c r="G170" i="34"/>
  <c r="G77" i="33"/>
  <c r="G78" i="33"/>
  <c r="G79" i="33"/>
  <c r="G80" i="33"/>
  <c r="G81" i="33"/>
  <c r="G82" i="33"/>
  <c r="G84" i="33"/>
  <c r="G85" i="33"/>
  <c r="G86" i="33"/>
  <c r="G87" i="33"/>
  <c r="G88" i="33"/>
  <c r="G89" i="33"/>
  <c r="G90" i="33"/>
  <c r="G91" i="33"/>
  <c r="G93" i="33"/>
  <c r="G94" i="33"/>
  <c r="G95" i="33"/>
  <c r="G96" i="33"/>
  <c r="G97" i="33"/>
  <c r="G98" i="33"/>
  <c r="G99" i="33"/>
  <c r="G101" i="33"/>
  <c r="G102" i="33"/>
  <c r="G103" i="33"/>
  <c r="G104" i="33"/>
  <c r="G105" i="33"/>
  <c r="G106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9" i="33"/>
  <c r="G130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G146" i="33"/>
  <c r="G147" i="33"/>
  <c r="G148" i="33"/>
  <c r="G150" i="33"/>
  <c r="G151" i="33"/>
  <c r="G152" i="33"/>
  <c r="G153" i="33"/>
  <c r="G154" i="33"/>
  <c r="G155" i="33"/>
  <c r="G156" i="33"/>
  <c r="G157" i="33"/>
  <c r="G158" i="33"/>
  <c r="G160" i="33"/>
  <c r="G161" i="33"/>
  <c r="G162" i="33"/>
  <c r="G163" i="33"/>
  <c r="G164" i="33"/>
  <c r="G167" i="33"/>
  <c r="G168" i="33"/>
  <c r="G169" i="33"/>
  <c r="G170" i="33"/>
  <c r="G76" i="32"/>
  <c r="G76" i="31"/>
  <c r="G76" i="30"/>
  <c r="G76" i="29"/>
  <c r="G76" i="28"/>
  <c r="G76" i="27"/>
  <c r="G76" i="26"/>
  <c r="G76" i="25"/>
  <c r="G76" i="24"/>
  <c r="G76" i="23"/>
  <c r="G76" i="22"/>
  <c r="G76" i="21"/>
  <c r="G76" i="20"/>
  <c r="G76" i="19"/>
  <c r="G76" i="18"/>
  <c r="G76" i="17"/>
  <c r="G76" i="16"/>
  <c r="G76" i="15"/>
  <c r="G76" i="14"/>
  <c r="G76" i="13"/>
  <c r="G76" i="12"/>
  <c r="G76" i="11"/>
  <c r="G76" i="10"/>
  <c r="G76" i="9"/>
  <c r="G76" i="8"/>
  <c r="G76" i="7"/>
  <c r="G76" i="6"/>
  <c r="G76" i="5"/>
  <c r="G76" i="4"/>
  <c r="G76" i="3"/>
  <c r="G76" i="2"/>
  <c r="G76" i="1"/>
  <c r="G76" i="34"/>
  <c r="G76" i="33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4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58" i="32"/>
  <c r="G59" i="32"/>
  <c r="G60" i="32"/>
  <c r="G61" i="32"/>
  <c r="G62" i="32"/>
  <c r="G63" i="32"/>
  <c r="G64" i="32"/>
  <c r="G66" i="32"/>
  <c r="G67" i="32"/>
  <c r="G68" i="32"/>
  <c r="G69" i="32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8" i="31"/>
  <c r="G59" i="31"/>
  <c r="G60" i="31"/>
  <c r="G61" i="31"/>
  <c r="G62" i="31"/>
  <c r="G63" i="31"/>
  <c r="G64" i="31"/>
  <c r="G66" i="31"/>
  <c r="G67" i="31"/>
  <c r="G68" i="31"/>
  <c r="G69" i="31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58" i="30"/>
  <c r="G59" i="30"/>
  <c r="G60" i="30"/>
  <c r="G61" i="30"/>
  <c r="G62" i="30"/>
  <c r="G63" i="30"/>
  <c r="G64" i="30"/>
  <c r="G66" i="30"/>
  <c r="G67" i="30"/>
  <c r="G68" i="30"/>
  <c r="G69" i="30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7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G58" i="29"/>
  <c r="G59" i="29"/>
  <c r="G60" i="29"/>
  <c r="G61" i="29"/>
  <c r="G62" i="29"/>
  <c r="G63" i="29"/>
  <c r="G64" i="29"/>
  <c r="G66" i="29"/>
  <c r="G67" i="29"/>
  <c r="G68" i="29"/>
  <c r="G69" i="29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8" i="28"/>
  <c r="G59" i="28"/>
  <c r="G60" i="28"/>
  <c r="G61" i="28"/>
  <c r="G62" i="28"/>
  <c r="G63" i="28"/>
  <c r="G64" i="28"/>
  <c r="G66" i="28"/>
  <c r="G67" i="28"/>
  <c r="G68" i="28"/>
  <c r="G69" i="28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8" i="27"/>
  <c r="G59" i="27"/>
  <c r="G60" i="27"/>
  <c r="G61" i="27"/>
  <c r="G62" i="27"/>
  <c r="G63" i="27"/>
  <c r="G64" i="27"/>
  <c r="G66" i="27"/>
  <c r="G67" i="27"/>
  <c r="G68" i="27"/>
  <c r="G69" i="27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58" i="26"/>
  <c r="G59" i="26"/>
  <c r="G60" i="26"/>
  <c r="G61" i="26"/>
  <c r="G62" i="26"/>
  <c r="G63" i="26"/>
  <c r="G64" i="26"/>
  <c r="G66" i="26"/>
  <c r="G67" i="26"/>
  <c r="G68" i="26"/>
  <c r="G69" i="26"/>
  <c r="G20" i="25"/>
  <c r="G21" i="25"/>
  <c r="G22" i="25"/>
  <c r="G23" i="25"/>
  <c r="G24" i="25"/>
  <c r="G25" i="25"/>
  <c r="G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G51" i="25"/>
  <c r="G52" i="25"/>
  <c r="G53" i="25"/>
  <c r="G54" i="25"/>
  <c r="G55" i="25"/>
  <c r="G56" i="25"/>
  <c r="G58" i="25"/>
  <c r="G59" i="25"/>
  <c r="G60" i="25"/>
  <c r="G61" i="25"/>
  <c r="G62" i="25"/>
  <c r="G63" i="25"/>
  <c r="G64" i="25"/>
  <c r="G66" i="25"/>
  <c r="G67" i="25"/>
  <c r="G68" i="25"/>
  <c r="G69" i="25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G54" i="24"/>
  <c r="G55" i="24"/>
  <c r="G56" i="24"/>
  <c r="G58" i="24"/>
  <c r="G59" i="24"/>
  <c r="G60" i="24"/>
  <c r="G61" i="24"/>
  <c r="G62" i="24"/>
  <c r="G63" i="24"/>
  <c r="G64" i="24"/>
  <c r="G66" i="24"/>
  <c r="G67" i="24"/>
  <c r="G68" i="24"/>
  <c r="G69" i="24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58" i="23"/>
  <c r="G59" i="23"/>
  <c r="G60" i="23"/>
  <c r="G61" i="23"/>
  <c r="G62" i="23"/>
  <c r="G63" i="23"/>
  <c r="G64" i="23"/>
  <c r="G66" i="23"/>
  <c r="G67" i="23"/>
  <c r="G68" i="23"/>
  <c r="G69" i="23"/>
  <c r="G20" i="22"/>
  <c r="G21" i="22"/>
  <c r="G22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6" i="22"/>
  <c r="G37" i="22"/>
  <c r="G38" i="22"/>
  <c r="G39" i="22"/>
  <c r="G40" i="22"/>
  <c r="G41" i="22"/>
  <c r="G42" i="22"/>
  <c r="G43" i="22"/>
  <c r="G44" i="22"/>
  <c r="G45" i="22"/>
  <c r="G46" i="22"/>
  <c r="G47" i="22"/>
  <c r="G48" i="22"/>
  <c r="G49" i="22"/>
  <c r="G50" i="22"/>
  <c r="G51" i="22"/>
  <c r="G52" i="22"/>
  <c r="G53" i="22"/>
  <c r="G54" i="22"/>
  <c r="G55" i="22"/>
  <c r="G56" i="22"/>
  <c r="G58" i="22"/>
  <c r="G59" i="22"/>
  <c r="G60" i="22"/>
  <c r="G61" i="22"/>
  <c r="G62" i="22"/>
  <c r="G63" i="22"/>
  <c r="G64" i="22"/>
  <c r="G66" i="22"/>
  <c r="G67" i="22"/>
  <c r="G68" i="22"/>
  <c r="G69" i="22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8" i="21"/>
  <c r="G59" i="21"/>
  <c r="G60" i="21"/>
  <c r="G61" i="21"/>
  <c r="G62" i="21"/>
  <c r="G63" i="21"/>
  <c r="G64" i="21"/>
  <c r="G66" i="21"/>
  <c r="G67" i="21"/>
  <c r="G68" i="21"/>
  <c r="G69" i="21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8" i="20"/>
  <c r="G59" i="20"/>
  <c r="G60" i="20"/>
  <c r="G61" i="20"/>
  <c r="G62" i="20"/>
  <c r="G63" i="20"/>
  <c r="G64" i="20"/>
  <c r="G66" i="20"/>
  <c r="G67" i="20"/>
  <c r="G68" i="20"/>
  <c r="G69" i="20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8" i="19"/>
  <c r="G59" i="19"/>
  <c r="G60" i="19"/>
  <c r="G61" i="19"/>
  <c r="G62" i="19"/>
  <c r="G63" i="19"/>
  <c r="G64" i="19"/>
  <c r="G66" i="19"/>
  <c r="G67" i="19"/>
  <c r="G68" i="19"/>
  <c r="G69" i="19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8" i="18"/>
  <c r="G59" i="18"/>
  <c r="G60" i="18"/>
  <c r="G61" i="18"/>
  <c r="G62" i="18"/>
  <c r="G63" i="18"/>
  <c r="G64" i="18"/>
  <c r="G66" i="18"/>
  <c r="G67" i="18"/>
  <c r="G68" i="18"/>
  <c r="G69" i="18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8" i="17"/>
  <c r="G59" i="17"/>
  <c r="G60" i="17"/>
  <c r="G61" i="17"/>
  <c r="G62" i="17"/>
  <c r="G63" i="17"/>
  <c r="G64" i="17"/>
  <c r="G66" i="17"/>
  <c r="G67" i="17"/>
  <c r="G68" i="17"/>
  <c r="G69" i="17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8" i="16"/>
  <c r="G59" i="16"/>
  <c r="G60" i="16"/>
  <c r="G61" i="16"/>
  <c r="G62" i="16"/>
  <c r="G63" i="16"/>
  <c r="G64" i="16"/>
  <c r="G66" i="16"/>
  <c r="G67" i="16"/>
  <c r="G68" i="16"/>
  <c r="G69" i="16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8" i="15"/>
  <c r="G59" i="15"/>
  <c r="G60" i="15"/>
  <c r="G61" i="15"/>
  <c r="G62" i="15"/>
  <c r="G63" i="15"/>
  <c r="G64" i="15"/>
  <c r="G66" i="15"/>
  <c r="G67" i="15"/>
  <c r="G68" i="15"/>
  <c r="G69" i="15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8" i="14"/>
  <c r="G59" i="14"/>
  <c r="G60" i="14"/>
  <c r="G61" i="14"/>
  <c r="G62" i="14"/>
  <c r="G63" i="14"/>
  <c r="G64" i="14"/>
  <c r="G66" i="14"/>
  <c r="G67" i="14"/>
  <c r="G68" i="14"/>
  <c r="G69" i="14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8" i="13"/>
  <c r="G59" i="13"/>
  <c r="G60" i="13"/>
  <c r="G61" i="13"/>
  <c r="G62" i="13"/>
  <c r="G63" i="13"/>
  <c r="G64" i="13"/>
  <c r="G66" i="13"/>
  <c r="G67" i="13"/>
  <c r="G68" i="13"/>
  <c r="G69" i="13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8" i="12"/>
  <c r="G59" i="12"/>
  <c r="G60" i="12"/>
  <c r="G61" i="12"/>
  <c r="G62" i="12"/>
  <c r="G63" i="12"/>
  <c r="G64" i="12"/>
  <c r="G66" i="12"/>
  <c r="G67" i="12"/>
  <c r="G68" i="12"/>
  <c r="G69" i="12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8" i="11"/>
  <c r="G59" i="11"/>
  <c r="G60" i="11"/>
  <c r="G61" i="11"/>
  <c r="G62" i="11"/>
  <c r="G63" i="11"/>
  <c r="G64" i="11"/>
  <c r="G66" i="11"/>
  <c r="G67" i="11"/>
  <c r="G68" i="11"/>
  <c r="G69" i="11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8" i="10"/>
  <c r="G59" i="10"/>
  <c r="G60" i="10"/>
  <c r="G61" i="10"/>
  <c r="G62" i="10"/>
  <c r="G63" i="10"/>
  <c r="G64" i="10"/>
  <c r="G66" i="10"/>
  <c r="G67" i="10"/>
  <c r="G68" i="10"/>
  <c r="G69" i="10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8" i="9"/>
  <c r="G59" i="9"/>
  <c r="G60" i="9"/>
  <c r="G61" i="9"/>
  <c r="G62" i="9"/>
  <c r="G63" i="9"/>
  <c r="G64" i="9"/>
  <c r="G66" i="9"/>
  <c r="G67" i="9"/>
  <c r="G68" i="9"/>
  <c r="G69" i="9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8" i="8"/>
  <c r="G59" i="8"/>
  <c r="G60" i="8"/>
  <c r="G61" i="8"/>
  <c r="G62" i="8"/>
  <c r="G63" i="8"/>
  <c r="G64" i="8"/>
  <c r="G66" i="8"/>
  <c r="G67" i="8"/>
  <c r="G68" i="8"/>
  <c r="G69" i="8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8" i="7"/>
  <c r="G59" i="7"/>
  <c r="G60" i="7"/>
  <c r="G61" i="7"/>
  <c r="G62" i="7"/>
  <c r="G63" i="7"/>
  <c r="G64" i="7"/>
  <c r="G66" i="7"/>
  <c r="G67" i="7"/>
  <c r="G68" i="7"/>
  <c r="G69" i="7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8" i="6"/>
  <c r="G59" i="6"/>
  <c r="G60" i="6"/>
  <c r="G61" i="6"/>
  <c r="G62" i="6"/>
  <c r="G63" i="6"/>
  <c r="G64" i="6"/>
  <c r="G66" i="6"/>
  <c r="G67" i="6"/>
  <c r="G68" i="6"/>
  <c r="G69" i="6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8" i="5"/>
  <c r="G59" i="5"/>
  <c r="G60" i="5"/>
  <c r="G61" i="5"/>
  <c r="G62" i="5"/>
  <c r="G63" i="5"/>
  <c r="G64" i="5"/>
  <c r="G66" i="5"/>
  <c r="G67" i="5"/>
  <c r="G68" i="5"/>
  <c r="G69" i="5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8" i="4"/>
  <c r="G59" i="4"/>
  <c r="G60" i="4"/>
  <c r="G61" i="4"/>
  <c r="G62" i="4"/>
  <c r="G63" i="4"/>
  <c r="G64" i="4"/>
  <c r="G66" i="4"/>
  <c r="G67" i="4"/>
  <c r="G68" i="4"/>
  <c r="G69" i="4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8" i="3"/>
  <c r="G59" i="3"/>
  <c r="G60" i="3"/>
  <c r="G61" i="3"/>
  <c r="G62" i="3"/>
  <c r="G63" i="3"/>
  <c r="G64" i="3"/>
  <c r="G66" i="3"/>
  <c r="G67" i="3"/>
  <c r="G68" i="3"/>
  <c r="G69" i="3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8" i="2"/>
  <c r="G59" i="2"/>
  <c r="G60" i="2"/>
  <c r="G61" i="2"/>
  <c r="G62" i="2"/>
  <c r="G63" i="2"/>
  <c r="G64" i="2"/>
  <c r="G66" i="2"/>
  <c r="G67" i="2"/>
  <c r="G68" i="2"/>
  <c r="G69" i="2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8" i="1"/>
  <c r="G59" i="1"/>
  <c r="G60" i="1"/>
  <c r="G61" i="1"/>
  <c r="G62" i="1"/>
  <c r="G63" i="1"/>
  <c r="G64" i="1"/>
  <c r="G66" i="1"/>
  <c r="G67" i="1"/>
  <c r="G68" i="1"/>
  <c r="G69" i="1"/>
  <c r="G20" i="34"/>
  <c r="G21" i="34"/>
  <c r="G22" i="34"/>
  <c r="G23" i="34"/>
  <c r="G24" i="34"/>
  <c r="G25" i="34"/>
  <c r="G26" i="34"/>
  <c r="G27" i="34"/>
  <c r="G28" i="34"/>
  <c r="G29" i="34"/>
  <c r="G30" i="34"/>
  <c r="G31" i="34"/>
  <c r="G32" i="34"/>
  <c r="G33" i="34"/>
  <c r="G34" i="34"/>
  <c r="G35" i="34"/>
  <c r="G36" i="34"/>
  <c r="G37" i="34"/>
  <c r="G38" i="34"/>
  <c r="G39" i="34"/>
  <c r="G40" i="34"/>
  <c r="G41" i="34"/>
  <c r="G42" i="34"/>
  <c r="G43" i="34"/>
  <c r="G44" i="34"/>
  <c r="G45" i="34"/>
  <c r="G46" i="34"/>
  <c r="G47" i="34"/>
  <c r="G48" i="34"/>
  <c r="G49" i="34"/>
  <c r="G50" i="34"/>
  <c r="G51" i="34"/>
  <c r="G52" i="34"/>
  <c r="G53" i="34"/>
  <c r="G54" i="34"/>
  <c r="G55" i="34"/>
  <c r="G56" i="34"/>
  <c r="G58" i="34"/>
  <c r="G59" i="34"/>
  <c r="G60" i="34"/>
  <c r="G61" i="34"/>
  <c r="G62" i="34"/>
  <c r="G63" i="34"/>
  <c r="G64" i="34"/>
  <c r="G66" i="34"/>
  <c r="G67" i="34"/>
  <c r="G68" i="34"/>
  <c r="G69" i="34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8" i="33"/>
  <c r="G59" i="33"/>
  <c r="G60" i="33"/>
  <c r="G61" i="33"/>
  <c r="G62" i="33"/>
  <c r="G63" i="33"/>
  <c r="G64" i="33"/>
  <c r="G66" i="33"/>
  <c r="G67" i="33"/>
  <c r="G68" i="33"/>
  <c r="G69" i="33"/>
  <c r="G19" i="32"/>
  <c r="G19" i="31"/>
  <c r="G19" i="30"/>
  <c r="G19" i="29"/>
  <c r="G19" i="28"/>
  <c r="G19" i="27"/>
  <c r="G19" i="26"/>
  <c r="G19" i="25"/>
  <c r="G19" i="24"/>
  <c r="G19" i="23"/>
  <c r="G19" i="22"/>
  <c r="G19" i="21"/>
  <c r="G19" i="20"/>
  <c r="G19" i="19"/>
  <c r="G19" i="18"/>
  <c r="G19" i="17"/>
  <c r="G19" i="16"/>
  <c r="G19" i="15"/>
  <c r="G19" i="14"/>
  <c r="G19" i="13"/>
  <c r="G19" i="12"/>
  <c r="G19" i="11"/>
  <c r="G19" i="10"/>
  <c r="G19" i="9"/>
  <c r="G19" i="8"/>
  <c r="G19" i="7"/>
  <c r="G19" i="6"/>
  <c r="G19" i="5"/>
  <c r="G19" i="4"/>
  <c r="G19" i="3"/>
  <c r="G19" i="2"/>
  <c r="G19" i="1"/>
  <c r="G19" i="34"/>
  <c r="G19" i="33"/>
  <c r="D18" i="14" l="1"/>
  <c r="E602" i="32" l="1"/>
  <c r="F602" i="32"/>
  <c r="E602" i="31"/>
  <c r="F602" i="31"/>
  <c r="E602" i="30"/>
  <c r="F602" i="30"/>
  <c r="E602" i="29"/>
  <c r="F602" i="29"/>
  <c r="E602" i="27"/>
  <c r="F602" i="27"/>
  <c r="E602" i="26"/>
  <c r="F602" i="26"/>
  <c r="E602" i="25"/>
  <c r="E602" i="24"/>
  <c r="F602" i="24"/>
  <c r="E602" i="23"/>
  <c r="F602" i="23"/>
  <c r="E602" i="22"/>
  <c r="F602" i="22"/>
  <c r="E602" i="21"/>
  <c r="F602" i="21"/>
  <c r="E602" i="20"/>
  <c r="H602" i="20" s="1"/>
  <c r="F602" i="20"/>
  <c r="E602" i="19"/>
  <c r="F602" i="19"/>
  <c r="E602" i="18"/>
  <c r="F602" i="18"/>
  <c r="E602" i="17"/>
  <c r="F602" i="17"/>
  <c r="E602" i="16"/>
  <c r="H602" i="16" s="1"/>
  <c r="F602" i="16"/>
  <c r="E602" i="15"/>
  <c r="F602" i="15"/>
  <c r="E602" i="14"/>
  <c r="F602" i="14"/>
  <c r="E602" i="13"/>
  <c r="F602" i="13"/>
  <c r="E602" i="12"/>
  <c r="H602" i="12" s="1"/>
  <c r="F602" i="12"/>
  <c r="E602" i="11"/>
  <c r="F602" i="11"/>
  <c r="E602" i="10"/>
  <c r="F602" i="10"/>
  <c r="E602" i="9"/>
  <c r="F602" i="9"/>
  <c r="E602" i="8"/>
  <c r="H602" i="8" s="1"/>
  <c r="F602" i="8"/>
  <c r="E602" i="6"/>
  <c r="F602" i="6"/>
  <c r="E602" i="5"/>
  <c r="F602" i="5"/>
  <c r="E602" i="4"/>
  <c r="H602" i="4" s="1"/>
  <c r="F602" i="4"/>
  <c r="E602" i="3"/>
  <c r="H602" i="3" s="1"/>
  <c r="F602" i="3"/>
  <c r="E602" i="2"/>
  <c r="F602" i="2"/>
  <c r="E602" i="1"/>
  <c r="F602" i="1"/>
  <c r="E602" i="34"/>
  <c r="H602" i="34" s="1"/>
  <c r="F602" i="34"/>
  <c r="E397" i="23"/>
  <c r="F397" i="23"/>
  <c r="E397" i="19"/>
  <c r="F397" i="19"/>
  <c r="E397" i="9"/>
  <c r="E397" i="7"/>
  <c r="F397" i="7"/>
  <c r="E397" i="4"/>
  <c r="F397" i="4"/>
  <c r="E372" i="32"/>
  <c r="F372" i="32"/>
  <c r="E372" i="30"/>
  <c r="F372" i="30"/>
  <c r="E372" i="26"/>
  <c r="F372" i="26"/>
  <c r="E372" i="24"/>
  <c r="F372" i="24"/>
  <c r="E372" i="23"/>
  <c r="F372" i="23"/>
  <c r="E372" i="21"/>
  <c r="F372" i="21"/>
  <c r="E372" i="20"/>
  <c r="F372" i="20"/>
  <c r="E372" i="19"/>
  <c r="F372" i="19"/>
  <c r="E372" i="17"/>
  <c r="F372" i="17"/>
  <c r="E372" i="16"/>
  <c r="F372" i="16"/>
  <c r="E372" i="15"/>
  <c r="F372" i="15"/>
  <c r="E372" i="14"/>
  <c r="E372" i="13"/>
  <c r="F372" i="13"/>
  <c r="E372" i="12"/>
  <c r="F372" i="12"/>
  <c r="E372" i="10"/>
  <c r="F372" i="10"/>
  <c r="E372" i="9"/>
  <c r="F372" i="9"/>
  <c r="E372" i="7"/>
  <c r="F372" i="7"/>
  <c r="E372" i="6"/>
  <c r="F372" i="6"/>
  <c r="E372" i="5"/>
  <c r="F372" i="5"/>
  <c r="E372" i="4"/>
  <c r="F372" i="4"/>
  <c r="E372" i="3"/>
  <c r="F372" i="3"/>
  <c r="E372" i="1"/>
  <c r="F372" i="1"/>
  <c r="E372" i="34"/>
  <c r="F372" i="34"/>
  <c r="E305" i="32"/>
  <c r="F305" i="32"/>
  <c r="E304" i="31"/>
  <c r="F304" i="31"/>
  <c r="E304" i="30"/>
  <c r="F304" i="30"/>
  <c r="E305" i="30"/>
  <c r="F305" i="30"/>
  <c r="E304" i="29"/>
  <c r="F304" i="29"/>
  <c r="E305" i="29"/>
  <c r="F305" i="29"/>
  <c r="E304" i="28"/>
  <c r="F304" i="28"/>
  <c r="E304" i="27"/>
  <c r="F304" i="27"/>
  <c r="E305" i="27"/>
  <c r="F305" i="27"/>
  <c r="E304" i="26"/>
  <c r="F304" i="26"/>
  <c r="E304" i="25"/>
  <c r="F304" i="25"/>
  <c r="E304" i="24"/>
  <c r="F304" i="24"/>
  <c r="E305" i="24"/>
  <c r="F305" i="24"/>
  <c r="E304" i="23"/>
  <c r="H304" i="23" s="1"/>
  <c r="F304" i="23"/>
  <c r="E305" i="23"/>
  <c r="H305" i="23" s="1"/>
  <c r="F305" i="23"/>
  <c r="E304" i="22"/>
  <c r="F304" i="22"/>
  <c r="E304" i="21"/>
  <c r="H304" i="21" s="1"/>
  <c r="F304" i="21"/>
  <c r="E305" i="21"/>
  <c r="H305" i="21" s="1"/>
  <c r="F305" i="21"/>
  <c r="E304" i="20"/>
  <c r="F304" i="20"/>
  <c r="E305" i="20"/>
  <c r="F305" i="20"/>
  <c r="E304" i="19"/>
  <c r="H304" i="19" s="1"/>
  <c r="F304" i="19"/>
  <c r="E305" i="19"/>
  <c r="H305" i="19" s="1"/>
  <c r="F305" i="19"/>
  <c r="E304" i="18"/>
  <c r="F304" i="18"/>
  <c r="E304" i="17"/>
  <c r="H304" i="17" s="1"/>
  <c r="F304" i="17"/>
  <c r="E305" i="17"/>
  <c r="F305" i="17"/>
  <c r="E304" i="16"/>
  <c r="F304" i="16"/>
  <c r="E305" i="16"/>
  <c r="H305" i="16" s="1"/>
  <c r="F305" i="16"/>
  <c r="E304" i="15"/>
  <c r="H304" i="15" s="1"/>
  <c r="F304" i="15"/>
  <c r="E305" i="15"/>
  <c r="F305" i="15"/>
  <c r="E304" i="14"/>
  <c r="F304" i="14"/>
  <c r="E305" i="14"/>
  <c r="H305" i="14" s="1"/>
  <c r="F305" i="14"/>
  <c r="E304" i="13"/>
  <c r="H304" i="13" s="1"/>
  <c r="F304" i="13"/>
  <c r="E304" i="12"/>
  <c r="F304" i="12"/>
  <c r="E304" i="11"/>
  <c r="H304" i="11" s="1"/>
  <c r="F304" i="11"/>
  <c r="E305" i="11"/>
  <c r="F305" i="11"/>
  <c r="E304" i="10"/>
  <c r="F304" i="10"/>
  <c r="E304" i="9"/>
  <c r="F304" i="9"/>
  <c r="E304" i="8"/>
  <c r="H304" i="8" s="1"/>
  <c r="F304" i="8"/>
  <c r="E305" i="8"/>
  <c r="H305" i="8" s="1"/>
  <c r="F305" i="8"/>
  <c r="E304" i="7"/>
  <c r="F304" i="7"/>
  <c r="E304" i="6"/>
  <c r="H304" i="6" s="1"/>
  <c r="F304" i="6"/>
  <c r="E305" i="6"/>
  <c r="H305" i="6" s="1"/>
  <c r="F305" i="6"/>
  <c r="E304" i="4"/>
  <c r="H304" i="4" s="1"/>
  <c r="F304" i="4"/>
  <c r="E305" i="4"/>
  <c r="F305" i="4"/>
  <c r="E304" i="3"/>
  <c r="F304" i="3"/>
  <c r="E304" i="2"/>
  <c r="F304" i="2"/>
  <c r="E304" i="1"/>
  <c r="H304" i="1" s="1"/>
  <c r="F304" i="1"/>
  <c r="E305" i="1"/>
  <c r="F305" i="1"/>
  <c r="E304" i="34"/>
  <c r="F304" i="34"/>
  <c r="E305" i="34"/>
  <c r="H305" i="34" s="1"/>
  <c r="F305" i="34"/>
  <c r="E201" i="32"/>
  <c r="F201" i="32"/>
  <c r="E201" i="30"/>
  <c r="F201" i="30"/>
  <c r="E201" i="27"/>
  <c r="E201" i="24"/>
  <c r="F201" i="24"/>
  <c r="E201" i="22"/>
  <c r="H201" i="22" s="1"/>
  <c r="F201" i="22"/>
  <c r="E201" i="20"/>
  <c r="F201" i="20"/>
  <c r="E201" i="19"/>
  <c r="H201" i="19" s="1"/>
  <c r="F201" i="19"/>
  <c r="E201" i="17"/>
  <c r="F201" i="17"/>
  <c r="E201" i="16"/>
  <c r="F201" i="16"/>
  <c r="E201" i="15"/>
  <c r="H201" i="15" s="1"/>
  <c r="F201" i="15"/>
  <c r="E201" i="13"/>
  <c r="F201" i="13"/>
  <c r="E201" i="12"/>
  <c r="H201" i="12" s="1"/>
  <c r="F201" i="12"/>
  <c r="E201" i="11"/>
  <c r="E201" i="10"/>
  <c r="E201" i="9"/>
  <c r="F201" i="9"/>
  <c r="E201" i="8"/>
  <c r="H201" i="8" s="1"/>
  <c r="F201" i="8"/>
  <c r="E201" i="7"/>
  <c r="F201" i="7"/>
  <c r="E201" i="6"/>
  <c r="F201" i="6"/>
  <c r="E201" i="4"/>
  <c r="H201" i="4" s="1"/>
  <c r="F201" i="4"/>
  <c r="E201" i="1"/>
  <c r="F201" i="1"/>
  <c r="E201" i="34"/>
  <c r="F201" i="34"/>
  <c r="E235" i="32"/>
  <c r="H235" i="32" s="1"/>
  <c r="F235" i="32"/>
  <c r="E235" i="31"/>
  <c r="F235" i="31"/>
  <c r="E235" i="30"/>
  <c r="F235" i="30"/>
  <c r="E235" i="29"/>
  <c r="H235" i="29" s="1"/>
  <c r="F235" i="29"/>
  <c r="E235" i="27"/>
  <c r="F235" i="27"/>
  <c r="E235" i="26"/>
  <c r="H235" i="26" s="1"/>
  <c r="F235" i="26"/>
  <c r="E235" i="25"/>
  <c r="F235" i="25"/>
  <c r="E235" i="24"/>
  <c r="F235" i="24"/>
  <c r="E235" i="23"/>
  <c r="F235" i="23"/>
  <c r="E235" i="22"/>
  <c r="H235" i="22" s="1"/>
  <c r="F235" i="22"/>
  <c r="E235" i="21"/>
  <c r="F235" i="21"/>
  <c r="E235" i="20"/>
  <c r="F235" i="20"/>
  <c r="E235" i="19"/>
  <c r="F235" i="19"/>
  <c r="E235" i="18"/>
  <c r="H235" i="18" s="1"/>
  <c r="F235" i="18"/>
  <c r="E235" i="17"/>
  <c r="F235" i="17"/>
  <c r="E235" i="16"/>
  <c r="F235" i="16"/>
  <c r="E235" i="15"/>
  <c r="F235" i="15"/>
  <c r="E235" i="14"/>
  <c r="F235" i="14"/>
  <c r="E235" i="13"/>
  <c r="F235" i="13"/>
  <c r="E235" i="12"/>
  <c r="F235" i="12"/>
  <c r="E235" i="11"/>
  <c r="F235" i="11"/>
  <c r="E235" i="10"/>
  <c r="H235" i="10" s="1"/>
  <c r="F235" i="10"/>
  <c r="E235" i="9"/>
  <c r="F235" i="9"/>
  <c r="E235" i="8"/>
  <c r="F235" i="8"/>
  <c r="E235" i="7"/>
  <c r="F235" i="7"/>
  <c r="E235" i="6"/>
  <c r="H235" i="6" s="1"/>
  <c r="F235" i="6"/>
  <c r="E235" i="5"/>
  <c r="F235" i="5"/>
  <c r="E235" i="4"/>
  <c r="F235" i="4"/>
  <c r="E235" i="3"/>
  <c r="F235" i="3"/>
  <c r="E235" i="2"/>
  <c r="H235" i="2" s="1"/>
  <c r="F235" i="2"/>
  <c r="E235" i="1"/>
  <c r="H235" i="1" s="1"/>
  <c r="F235" i="1"/>
  <c r="E235" i="34"/>
  <c r="H235" i="34" s="1"/>
  <c r="F235" i="34"/>
  <c r="E152" i="33"/>
  <c r="H152" i="33" s="1"/>
  <c r="F152" i="33"/>
  <c r="E150" i="32"/>
  <c r="F150" i="32"/>
  <c r="E151" i="32"/>
  <c r="H151" i="32" s="1"/>
  <c r="F151" i="32"/>
  <c r="E152" i="32"/>
  <c r="H152" i="32" s="1"/>
  <c r="F152" i="32"/>
  <c r="E153" i="32"/>
  <c r="F153" i="32"/>
  <c r="E150" i="31"/>
  <c r="F150" i="31"/>
  <c r="E152" i="31"/>
  <c r="F152" i="31"/>
  <c r="E153" i="31"/>
  <c r="H153" i="31" s="1"/>
  <c r="F153" i="31"/>
  <c r="E150" i="30"/>
  <c r="H150" i="30" s="1"/>
  <c r="F150" i="30"/>
  <c r="E151" i="30"/>
  <c r="F151" i="30"/>
  <c r="E152" i="30"/>
  <c r="F152" i="30"/>
  <c r="E153" i="30"/>
  <c r="H153" i="30" s="1"/>
  <c r="F153" i="30"/>
  <c r="E150" i="29"/>
  <c r="H150" i="29" s="1"/>
  <c r="F150" i="29"/>
  <c r="E152" i="29"/>
  <c r="F152" i="29"/>
  <c r="E153" i="29"/>
  <c r="F153" i="29"/>
  <c r="E152" i="28"/>
  <c r="H152" i="28" s="1"/>
  <c r="F152" i="28"/>
  <c r="E153" i="28"/>
  <c r="H153" i="28" s="1"/>
  <c r="F153" i="28"/>
  <c r="E150" i="27"/>
  <c r="F150" i="27"/>
  <c r="E151" i="27"/>
  <c r="F151" i="27"/>
  <c r="E152" i="27"/>
  <c r="H152" i="27" s="1"/>
  <c r="F152" i="27"/>
  <c r="E153" i="27"/>
  <c r="H153" i="27" s="1"/>
  <c r="F153" i="27"/>
  <c r="E150" i="26"/>
  <c r="F150" i="26"/>
  <c r="E151" i="26"/>
  <c r="F151" i="26"/>
  <c r="E152" i="26"/>
  <c r="F152" i="26"/>
  <c r="E153" i="26"/>
  <c r="H153" i="26" s="1"/>
  <c r="F153" i="26"/>
  <c r="E150" i="25"/>
  <c r="F150" i="25"/>
  <c r="E152" i="25"/>
  <c r="F152" i="25"/>
  <c r="E153" i="25"/>
  <c r="H153" i="25" s="1"/>
  <c r="F153" i="25"/>
  <c r="E150" i="24"/>
  <c r="F150" i="24"/>
  <c r="E152" i="24"/>
  <c r="H152" i="24" s="1"/>
  <c r="F152" i="24"/>
  <c r="E153" i="24"/>
  <c r="F153" i="24"/>
  <c r="E150" i="23"/>
  <c r="F150" i="23"/>
  <c r="E151" i="23"/>
  <c r="F151" i="23"/>
  <c r="E152" i="23"/>
  <c r="H152" i="23" s="1"/>
  <c r="F152" i="23"/>
  <c r="E153" i="23"/>
  <c r="F153" i="23"/>
  <c r="E150" i="22"/>
  <c r="F150" i="22"/>
  <c r="E152" i="22"/>
  <c r="H152" i="22" s="1"/>
  <c r="F152" i="22"/>
  <c r="E153" i="22"/>
  <c r="F153" i="22"/>
  <c r="E150" i="21"/>
  <c r="F150" i="21"/>
  <c r="E152" i="21"/>
  <c r="F152" i="21"/>
  <c r="E153" i="21"/>
  <c r="F153" i="21"/>
  <c r="E150" i="20"/>
  <c r="F150" i="20"/>
  <c r="E151" i="20"/>
  <c r="H151" i="20" s="1"/>
  <c r="F151" i="20"/>
  <c r="E152" i="20"/>
  <c r="F152" i="20"/>
  <c r="E153" i="20"/>
  <c r="F153" i="20"/>
  <c r="E150" i="19"/>
  <c r="F150" i="19"/>
  <c r="E151" i="19"/>
  <c r="H151" i="19" s="1"/>
  <c r="F151" i="19"/>
  <c r="E152" i="19"/>
  <c r="F152" i="19"/>
  <c r="E150" i="18"/>
  <c r="H150" i="18" s="1"/>
  <c r="F150" i="18"/>
  <c r="E152" i="18"/>
  <c r="H152" i="18" s="1"/>
  <c r="F152" i="18"/>
  <c r="E153" i="18"/>
  <c r="F153" i="18"/>
  <c r="E150" i="17"/>
  <c r="F150" i="17"/>
  <c r="E151" i="17"/>
  <c r="H151" i="17" s="1"/>
  <c r="F151" i="17"/>
  <c r="E152" i="17"/>
  <c r="H152" i="17" s="1"/>
  <c r="F152" i="17"/>
  <c r="E153" i="17"/>
  <c r="F153" i="17"/>
  <c r="E150" i="16"/>
  <c r="F150" i="16"/>
  <c r="E151" i="16"/>
  <c r="H151" i="16" s="1"/>
  <c r="F151" i="16"/>
  <c r="E152" i="16"/>
  <c r="H152" i="16" s="1"/>
  <c r="F152" i="16"/>
  <c r="E153" i="16"/>
  <c r="F153" i="16"/>
  <c r="E150" i="15"/>
  <c r="F150" i="15"/>
  <c r="E151" i="15"/>
  <c r="H151" i="15" s="1"/>
  <c r="F151" i="15"/>
  <c r="E152" i="15"/>
  <c r="H152" i="15" s="1"/>
  <c r="F152" i="15"/>
  <c r="E153" i="15"/>
  <c r="F153" i="15"/>
  <c r="E150" i="14"/>
  <c r="F150" i="14"/>
  <c r="E151" i="14"/>
  <c r="H151" i="14" s="1"/>
  <c r="E152" i="14"/>
  <c r="H152" i="14" s="1"/>
  <c r="F152" i="14"/>
  <c r="E153" i="14"/>
  <c r="F153" i="14"/>
  <c r="E150" i="13"/>
  <c r="F150" i="13"/>
  <c r="E152" i="13"/>
  <c r="F152" i="13"/>
  <c r="E153" i="13"/>
  <c r="F153" i="13"/>
  <c r="E150" i="12"/>
  <c r="H150" i="12" s="1"/>
  <c r="E152" i="12"/>
  <c r="H152" i="12" s="1"/>
  <c r="E153" i="12"/>
  <c r="F153" i="12"/>
  <c r="E150" i="11"/>
  <c r="F150" i="11"/>
  <c r="E151" i="11"/>
  <c r="E152" i="11"/>
  <c r="H152" i="11" s="1"/>
  <c r="F152" i="11"/>
  <c r="E153" i="11"/>
  <c r="F153" i="11"/>
  <c r="E150" i="10"/>
  <c r="F150" i="10"/>
  <c r="E151" i="10"/>
  <c r="F151" i="10"/>
  <c r="E152" i="10"/>
  <c r="H152" i="10" s="1"/>
  <c r="F152" i="10"/>
  <c r="E153" i="10"/>
  <c r="F153" i="10"/>
  <c r="E150" i="9"/>
  <c r="F150" i="9"/>
  <c r="E151" i="9"/>
  <c r="E152" i="9"/>
  <c r="H152" i="9" s="1"/>
  <c r="F152" i="9"/>
  <c r="E153" i="9"/>
  <c r="F153" i="9"/>
  <c r="E150" i="8"/>
  <c r="F150" i="8"/>
  <c r="E152" i="8"/>
  <c r="F152" i="8"/>
  <c r="E153" i="8"/>
  <c r="F153" i="8"/>
  <c r="E150" i="7"/>
  <c r="F150" i="7"/>
  <c r="E151" i="7"/>
  <c r="H151" i="7" s="1"/>
  <c r="F151" i="7"/>
  <c r="E152" i="7"/>
  <c r="F152" i="7"/>
  <c r="E153" i="7"/>
  <c r="F153" i="7"/>
  <c r="E150" i="6"/>
  <c r="F150" i="6"/>
  <c r="E151" i="6"/>
  <c r="H151" i="6" s="1"/>
  <c r="F151" i="6"/>
  <c r="E152" i="6"/>
  <c r="F152" i="6"/>
  <c r="E153" i="6"/>
  <c r="F153" i="6"/>
  <c r="E150" i="5"/>
  <c r="F150" i="5"/>
  <c r="E152" i="5"/>
  <c r="F152" i="5"/>
  <c r="E153" i="5"/>
  <c r="F153" i="5"/>
  <c r="E150" i="4"/>
  <c r="H150" i="4" s="1"/>
  <c r="F150" i="4"/>
  <c r="E151" i="4"/>
  <c r="F151" i="4"/>
  <c r="E152" i="4"/>
  <c r="F152" i="4"/>
  <c r="E153" i="4"/>
  <c r="F153" i="4"/>
  <c r="E150" i="3"/>
  <c r="H150" i="3" s="1"/>
  <c r="F150" i="3"/>
  <c r="E151" i="3"/>
  <c r="E152" i="3"/>
  <c r="F152" i="3"/>
  <c r="E153" i="3"/>
  <c r="F153" i="3"/>
  <c r="E150" i="2"/>
  <c r="H150" i="2" s="1"/>
  <c r="F150" i="2"/>
  <c r="E152" i="2"/>
  <c r="F152" i="2"/>
  <c r="E153" i="2"/>
  <c r="H153" i="2" s="1"/>
  <c r="F153" i="2"/>
  <c r="E150" i="1"/>
  <c r="F150" i="1"/>
  <c r="E151" i="1"/>
  <c r="F151" i="1"/>
  <c r="E152" i="1"/>
  <c r="F152" i="1"/>
  <c r="E153" i="1"/>
  <c r="F153" i="1"/>
  <c r="E150" i="34"/>
  <c r="F150" i="34"/>
  <c r="E151" i="34"/>
  <c r="F151" i="34"/>
  <c r="E152" i="34"/>
  <c r="F152" i="34"/>
  <c r="E153" i="34"/>
  <c r="F153" i="34"/>
  <c r="E63" i="32"/>
  <c r="H63" i="32" s="1"/>
  <c r="F63" i="32"/>
  <c r="E64" i="32"/>
  <c r="H64" i="32" s="1"/>
  <c r="F64" i="32"/>
  <c r="E64" i="31"/>
  <c r="H64" i="31" s="1"/>
  <c r="F64" i="31"/>
  <c r="E63" i="30"/>
  <c r="H63" i="30" s="1"/>
  <c r="F63" i="30"/>
  <c r="E64" i="30"/>
  <c r="F64" i="30"/>
  <c r="E64" i="29"/>
  <c r="H64" i="29" s="1"/>
  <c r="F64" i="29"/>
  <c r="E64" i="27"/>
  <c r="H64" i="27" s="1"/>
  <c r="F64" i="27"/>
  <c r="E64" i="26"/>
  <c r="F64" i="26"/>
  <c r="E64" i="25"/>
  <c r="H64" i="25" s="1"/>
  <c r="F64" i="25"/>
  <c r="E64" i="24"/>
  <c r="F64" i="24"/>
  <c r="E64" i="23"/>
  <c r="H64" i="23" s="1"/>
  <c r="F64" i="23"/>
  <c r="E64" i="22"/>
  <c r="H64" i="22" s="1"/>
  <c r="F64" i="22"/>
  <c r="E64" i="21"/>
  <c r="F64" i="21"/>
  <c r="E63" i="20"/>
  <c r="F63" i="20"/>
  <c r="E64" i="20"/>
  <c r="H64" i="20" s="1"/>
  <c r="F64" i="20"/>
  <c r="E64" i="19"/>
  <c r="F64" i="19"/>
  <c r="E64" i="18"/>
  <c r="H64" i="18" s="1"/>
  <c r="F64" i="18"/>
  <c r="E63" i="17"/>
  <c r="F63" i="17"/>
  <c r="E64" i="17"/>
  <c r="F64" i="17"/>
  <c r="E63" i="16"/>
  <c r="H63" i="16" s="1"/>
  <c r="F63" i="16"/>
  <c r="E64" i="16"/>
  <c r="H64" i="16" s="1"/>
  <c r="F64" i="16"/>
  <c r="E63" i="15"/>
  <c r="F63" i="15"/>
  <c r="E64" i="15"/>
  <c r="F64" i="15"/>
  <c r="E63" i="14"/>
  <c r="H63" i="14" s="1"/>
  <c r="F63" i="14"/>
  <c r="E64" i="14"/>
  <c r="F64" i="14"/>
  <c r="E63" i="13"/>
  <c r="F63" i="13"/>
  <c r="E64" i="13"/>
  <c r="F64" i="13"/>
  <c r="E64" i="12"/>
  <c r="E64" i="11"/>
  <c r="H64" i="11" s="1"/>
  <c r="F64" i="11"/>
  <c r="E64" i="10"/>
  <c r="H64" i="10" s="1"/>
  <c r="F64" i="10"/>
  <c r="E63" i="9"/>
  <c r="H63" i="9" s="1"/>
  <c r="F63" i="9"/>
  <c r="E64" i="9"/>
  <c r="F64" i="9"/>
  <c r="E64" i="8"/>
  <c r="H64" i="8" s="1"/>
  <c r="F64" i="8"/>
  <c r="E64" i="7"/>
  <c r="H64" i="7" s="1"/>
  <c r="F64" i="7"/>
  <c r="E63" i="6"/>
  <c r="H63" i="6" s="1"/>
  <c r="F63" i="6"/>
  <c r="E64" i="6"/>
  <c r="F64" i="6"/>
  <c r="E64" i="5"/>
  <c r="H64" i="5" s="1"/>
  <c r="F64" i="5"/>
  <c r="E64" i="4"/>
  <c r="H64" i="4" s="1"/>
  <c r="F64" i="4"/>
  <c r="E64" i="3"/>
  <c r="F64" i="3"/>
  <c r="E63" i="1"/>
  <c r="H63" i="1" s="1"/>
  <c r="F63" i="1"/>
  <c r="E64" i="1"/>
  <c r="H64" i="1" s="1"/>
  <c r="F64" i="1"/>
  <c r="E63" i="34"/>
  <c r="F63" i="34"/>
  <c r="E64" i="34"/>
  <c r="F64" i="34"/>
  <c r="H602" i="11" l="1"/>
  <c r="H602" i="15"/>
  <c r="H235" i="3"/>
  <c r="H235" i="7"/>
  <c r="H235" i="11"/>
  <c r="H235" i="15"/>
  <c r="H235" i="19"/>
  <c r="H235" i="23"/>
  <c r="H235" i="27"/>
  <c r="H235" i="30"/>
  <c r="H201" i="9"/>
  <c r="H201" i="13"/>
  <c r="H201" i="16"/>
  <c r="H201" i="20"/>
  <c r="H201" i="27"/>
  <c r="H201" i="32"/>
  <c r="H152" i="34"/>
  <c r="H152" i="1"/>
  <c r="H152" i="2"/>
  <c r="H153" i="3"/>
  <c r="H153" i="4"/>
  <c r="H153" i="5"/>
  <c r="H150" i="5"/>
  <c r="H150" i="6"/>
  <c r="H150" i="7"/>
  <c r="H151" i="9"/>
  <c r="H151" i="10"/>
  <c r="H151" i="11"/>
  <c r="H153" i="13"/>
  <c r="H151" i="34"/>
  <c r="H151" i="1"/>
  <c r="H152" i="3"/>
  <c r="H152" i="4"/>
  <c r="H152" i="5"/>
  <c r="H152" i="13"/>
  <c r="H153" i="18"/>
  <c r="H152" i="19"/>
  <c r="H152" i="20"/>
  <c r="H152" i="21"/>
  <c r="H153" i="22"/>
  <c r="H153" i="23"/>
  <c r="H153" i="24"/>
  <c r="H150" i="24"/>
  <c r="H150" i="25"/>
  <c r="H150" i="26"/>
  <c r="H150" i="27"/>
  <c r="H151" i="30"/>
  <c r="H151" i="3"/>
  <c r="H151" i="4"/>
  <c r="H152" i="7"/>
  <c r="H153" i="9"/>
  <c r="H153" i="11"/>
  <c r="H150" i="34"/>
  <c r="H150" i="1"/>
  <c r="H152" i="6"/>
  <c r="H152" i="8"/>
  <c r="H153" i="10"/>
  <c r="H153" i="12"/>
  <c r="H64" i="34"/>
  <c r="H64" i="3"/>
  <c r="H64" i="13"/>
  <c r="H64" i="15"/>
  <c r="H64" i="17"/>
  <c r="H63" i="20"/>
  <c r="H64" i="24"/>
  <c r="H64" i="30"/>
  <c r="H150" i="13"/>
  <c r="H150" i="14"/>
  <c r="H150" i="15"/>
  <c r="H150" i="16"/>
  <c r="H150" i="17"/>
  <c r="H153" i="20"/>
  <c r="H153" i="21"/>
  <c r="H150" i="21"/>
  <c r="H150" i="22"/>
  <c r="H150" i="23"/>
  <c r="H151" i="26"/>
  <c r="H151" i="27"/>
  <c r="H152" i="29"/>
  <c r="H152" i="30"/>
  <c r="H152" i="31"/>
  <c r="H150" i="31"/>
  <c r="H150" i="32"/>
  <c r="H235" i="4"/>
  <c r="H235" i="8"/>
  <c r="H235" i="12"/>
  <c r="H235" i="16"/>
  <c r="H235" i="20"/>
  <c r="H235" i="24"/>
  <c r="H235" i="31"/>
  <c r="H201" i="34"/>
  <c r="H201" i="6"/>
  <c r="H201" i="10"/>
  <c r="H201" i="17"/>
  <c r="H201" i="24"/>
  <c r="H201" i="30"/>
  <c r="H305" i="1"/>
  <c r="H304" i="2"/>
  <c r="H305" i="4"/>
  <c r="H304" i="7"/>
  <c r="H304" i="9"/>
  <c r="H305" i="11"/>
  <c r="H305" i="15"/>
  <c r="H305" i="17"/>
  <c r="H304" i="18"/>
  <c r="H304" i="20"/>
  <c r="H304" i="22"/>
  <c r="H304" i="24"/>
  <c r="H63" i="34"/>
  <c r="H64" i="6"/>
  <c r="H64" i="9"/>
  <c r="H64" i="12"/>
  <c r="H63" i="13"/>
  <c r="H63" i="15"/>
  <c r="H63" i="17"/>
  <c r="H64" i="19"/>
  <c r="H64" i="21"/>
  <c r="H64" i="26"/>
  <c r="H153" i="34"/>
  <c r="H153" i="1"/>
  <c r="H150" i="19"/>
  <c r="H150" i="20"/>
  <c r="H151" i="23"/>
  <c r="H152" i="25"/>
  <c r="H152" i="26"/>
  <c r="H153" i="29"/>
  <c r="H304" i="34"/>
  <c r="H304" i="3"/>
  <c r="H304" i="10"/>
  <c r="H304" i="12"/>
  <c r="H304" i="14"/>
  <c r="H304" i="16"/>
  <c r="H305" i="20"/>
  <c r="H305" i="24"/>
  <c r="H397" i="4"/>
  <c r="H397" i="9"/>
  <c r="H153" i="6"/>
  <c r="H153" i="7"/>
  <c r="H153" i="8"/>
  <c r="H150" i="8"/>
  <c r="H150" i="9"/>
  <c r="H150" i="10"/>
  <c r="H150" i="11"/>
  <c r="H153" i="14"/>
  <c r="H153" i="15"/>
  <c r="H153" i="16"/>
  <c r="H153" i="17"/>
  <c r="H153" i="32"/>
  <c r="H235" i="5"/>
  <c r="H235" i="9"/>
  <c r="H235" i="13"/>
  <c r="H235" i="17"/>
  <c r="H235" i="21"/>
  <c r="H235" i="25"/>
  <c r="H201" i="1"/>
  <c r="H201" i="7"/>
  <c r="H201" i="11"/>
  <c r="H602" i="1"/>
  <c r="H602" i="2"/>
  <c r="H372" i="3"/>
  <c r="H372" i="7"/>
  <c r="H602" i="5"/>
  <c r="H372" i="6"/>
  <c r="H602" i="6"/>
  <c r="H372" i="10"/>
  <c r="H602" i="9"/>
  <c r="H602" i="10"/>
  <c r="H602" i="13"/>
  <c r="H372" i="14"/>
  <c r="H235" i="14"/>
  <c r="H64" i="14"/>
  <c r="H602" i="14"/>
  <c r="H372" i="15"/>
  <c r="H602" i="24"/>
  <c r="H602" i="32"/>
  <c r="H602" i="17"/>
  <c r="H602" i="18"/>
  <c r="H372" i="19"/>
  <c r="H372" i="23"/>
  <c r="H602" i="19"/>
  <c r="H372" i="26"/>
  <c r="H602" i="21"/>
  <c r="H602" i="22"/>
  <c r="H602" i="23"/>
  <c r="H304" i="25"/>
  <c r="H304" i="27"/>
  <c r="H602" i="25"/>
  <c r="H305" i="27"/>
  <c r="H602" i="27"/>
  <c r="H304" i="26"/>
  <c r="H602" i="26"/>
  <c r="H305" i="29"/>
  <c r="H304" i="28"/>
  <c r="H304" i="30"/>
  <c r="H602" i="31"/>
  <c r="H305" i="30"/>
  <c r="H304" i="29"/>
  <c r="H602" i="29"/>
  <c r="H602" i="30"/>
  <c r="H372" i="30"/>
  <c r="H305" i="32"/>
  <c r="H304" i="31"/>
  <c r="H372" i="1"/>
  <c r="H372" i="5"/>
  <c r="H372" i="9"/>
  <c r="H372" i="13"/>
  <c r="H372" i="17"/>
  <c r="H372" i="21"/>
  <c r="H397" i="7"/>
  <c r="H397" i="19"/>
  <c r="H397" i="23"/>
  <c r="H372" i="34"/>
  <c r="H372" i="4"/>
  <c r="H372" i="12"/>
  <c r="H372" i="16"/>
  <c r="H372" i="20"/>
  <c r="H372" i="24"/>
  <c r="H372" i="32"/>
  <c r="C176" i="32"/>
  <c r="E304" i="32" s="1"/>
  <c r="H304" i="32" s="1"/>
  <c r="C176" i="31"/>
  <c r="C176" i="30"/>
  <c r="C176" i="29"/>
  <c r="C176" i="28"/>
  <c r="C176" i="27"/>
  <c r="C176" i="26"/>
  <c r="C176" i="25"/>
  <c r="C176" i="24"/>
  <c r="C176" i="23"/>
  <c r="C176" i="22"/>
  <c r="C176" i="21"/>
  <c r="C176" i="20"/>
  <c r="C176" i="19"/>
  <c r="E223" i="19" s="1"/>
  <c r="H223" i="19" s="1"/>
  <c r="C176" i="18"/>
  <c r="C176" i="17"/>
  <c r="C176" i="16"/>
  <c r="E236" i="16" s="1"/>
  <c r="H236" i="16" s="1"/>
  <c r="C176" i="15"/>
  <c r="C176" i="14"/>
  <c r="C176" i="13"/>
  <c r="E305" i="13" s="1"/>
  <c r="H305" i="13" s="1"/>
  <c r="C176" i="12"/>
  <c r="C176" i="11"/>
  <c r="C176" i="10"/>
  <c r="C176" i="9"/>
  <c r="C176" i="8"/>
  <c r="C176" i="7"/>
  <c r="E305" i="7" s="1"/>
  <c r="H305" i="7" s="1"/>
  <c r="C176" i="6"/>
  <c r="C176" i="5"/>
  <c r="C176" i="4"/>
  <c r="E236" i="4" s="1"/>
  <c r="H236" i="4" s="1"/>
  <c r="C176" i="3"/>
  <c r="C176" i="2"/>
  <c r="C176" i="1"/>
  <c r="C176" i="34"/>
  <c r="C176" i="33"/>
  <c r="C75" i="32"/>
  <c r="C75" i="31"/>
  <c r="C75" i="30"/>
  <c r="C75" i="29"/>
  <c r="E128" i="29" s="1"/>
  <c r="H128" i="29" s="1"/>
  <c r="C75" i="28"/>
  <c r="C75" i="27"/>
  <c r="E159" i="27" s="1"/>
  <c r="H159" i="27" s="1"/>
  <c r="C75" i="26"/>
  <c r="C75" i="25"/>
  <c r="E151" i="25" s="1"/>
  <c r="H151" i="25" s="1"/>
  <c r="C75" i="24"/>
  <c r="E151" i="24" s="1"/>
  <c r="H151" i="24" s="1"/>
  <c r="C75" i="23"/>
  <c r="C75" i="22"/>
  <c r="E151" i="22" s="1"/>
  <c r="H151" i="22" s="1"/>
  <c r="C75" i="21"/>
  <c r="E151" i="21" s="1"/>
  <c r="H151" i="21" s="1"/>
  <c r="C75" i="20"/>
  <c r="C75" i="19"/>
  <c r="E128" i="19" s="1"/>
  <c r="H128" i="19" s="1"/>
  <c r="C75" i="18"/>
  <c r="C75" i="17"/>
  <c r="C75" i="16"/>
  <c r="C75" i="15"/>
  <c r="C75" i="14"/>
  <c r="C75" i="13"/>
  <c r="C75" i="12"/>
  <c r="E151" i="12" s="1"/>
  <c r="H151" i="12" s="1"/>
  <c r="C75" i="11"/>
  <c r="C75" i="10"/>
  <c r="C75" i="9"/>
  <c r="C75" i="8"/>
  <c r="C75" i="7"/>
  <c r="C75" i="6"/>
  <c r="C75" i="5"/>
  <c r="E151" i="5" s="1"/>
  <c r="H151" i="5" s="1"/>
  <c r="C75" i="4"/>
  <c r="E128" i="4" s="1"/>
  <c r="H128" i="4" s="1"/>
  <c r="C75" i="3"/>
  <c r="E149" i="3" s="1"/>
  <c r="H149" i="3" s="1"/>
  <c r="C75" i="2"/>
  <c r="C75" i="1"/>
  <c r="C75" i="34"/>
  <c r="C75" i="33"/>
  <c r="E128" i="33" s="1"/>
  <c r="H128" i="33" s="1"/>
  <c r="E151" i="13" l="1"/>
  <c r="H151" i="13" s="1"/>
  <c r="E128" i="13"/>
  <c r="H128" i="13" s="1"/>
  <c r="E151" i="2"/>
  <c r="H151" i="2" s="1"/>
  <c r="E128" i="2"/>
  <c r="H128" i="2" s="1"/>
  <c r="E165" i="28"/>
  <c r="H165" i="28" s="1"/>
  <c r="E128" i="28"/>
  <c r="H128" i="28" s="1"/>
  <c r="E223" i="8"/>
  <c r="H223" i="8" s="1"/>
  <c r="E197" i="8"/>
  <c r="H197" i="8" s="1"/>
  <c r="E223" i="12"/>
  <c r="H223" i="12" s="1"/>
  <c r="E197" i="12"/>
  <c r="H197" i="12" s="1"/>
  <c r="E298" i="2"/>
  <c r="H298" i="2" s="1"/>
  <c r="E309" i="2"/>
  <c r="H309" i="2" s="1"/>
  <c r="E223" i="2"/>
  <c r="H223" i="2" s="1"/>
  <c r="E197" i="2"/>
  <c r="H197" i="2" s="1"/>
  <c r="E223" i="10"/>
  <c r="H223" i="10" s="1"/>
  <c r="E197" i="10"/>
  <c r="H197" i="10" s="1"/>
  <c r="E236" i="14"/>
  <c r="H236" i="14" s="1"/>
  <c r="E223" i="14"/>
  <c r="H223" i="14" s="1"/>
  <c r="E197" i="14"/>
  <c r="H197" i="14" s="1"/>
  <c r="E223" i="18"/>
  <c r="H223" i="18" s="1"/>
  <c r="E197" i="18"/>
  <c r="H197" i="18" s="1"/>
  <c r="E297" i="18"/>
  <c r="H297" i="18" s="1"/>
  <c r="E201" i="18"/>
  <c r="H201" i="18" s="1"/>
  <c r="E298" i="22"/>
  <c r="H298" i="22" s="1"/>
  <c r="E297" i="22"/>
  <c r="H297" i="22" s="1"/>
  <c r="E305" i="22"/>
  <c r="H305" i="22" s="1"/>
  <c r="E223" i="26"/>
  <c r="H223" i="26" s="1"/>
  <c r="E297" i="26"/>
  <c r="H297" i="26" s="1"/>
  <c r="E298" i="26"/>
  <c r="H298" i="26" s="1"/>
  <c r="E236" i="26"/>
  <c r="H236" i="26" s="1"/>
  <c r="E197" i="26"/>
  <c r="H197" i="26" s="1"/>
  <c r="E298" i="33"/>
  <c r="H298" i="33" s="1"/>
  <c r="E309" i="33"/>
  <c r="H309" i="33" s="1"/>
  <c r="E197" i="33"/>
  <c r="H197" i="33" s="1"/>
  <c r="E223" i="33"/>
  <c r="H223" i="33" s="1"/>
  <c r="E297" i="33"/>
  <c r="H297" i="33" s="1"/>
  <c r="E236" i="33"/>
  <c r="H236" i="33" s="1"/>
  <c r="E223" i="3"/>
  <c r="H223" i="3" s="1"/>
  <c r="E297" i="3"/>
  <c r="H297" i="3" s="1"/>
  <c r="E236" i="11"/>
  <c r="H236" i="11" s="1"/>
  <c r="E297" i="11"/>
  <c r="H297" i="11" s="1"/>
  <c r="E223" i="11"/>
  <c r="H223" i="11" s="1"/>
  <c r="E201" i="23"/>
  <c r="H201" i="23" s="1"/>
  <c r="E309" i="23"/>
  <c r="H309" i="23" s="1"/>
  <c r="E298" i="27"/>
  <c r="H298" i="27" s="1"/>
  <c r="E236" i="27"/>
  <c r="H236" i="27" s="1"/>
  <c r="E223" i="27"/>
  <c r="H223" i="27" s="1"/>
  <c r="E298" i="31"/>
  <c r="H298" i="31" s="1"/>
  <c r="E223" i="31"/>
  <c r="H223" i="31" s="1"/>
  <c r="E197" i="31"/>
  <c r="H197" i="31" s="1"/>
  <c r="E298" i="28"/>
  <c r="H298" i="28" s="1"/>
  <c r="E223" i="28"/>
  <c r="H223" i="28" s="1"/>
  <c r="E236" i="28"/>
  <c r="H236" i="28" s="1"/>
  <c r="E197" i="28"/>
  <c r="H197" i="28" s="1"/>
  <c r="E305" i="5"/>
  <c r="H305" i="5" s="1"/>
  <c r="E297" i="5"/>
  <c r="H297" i="5" s="1"/>
  <c r="E223" i="5"/>
  <c r="H223" i="5" s="1"/>
  <c r="E201" i="5"/>
  <c r="H201" i="5" s="1"/>
  <c r="E304" i="5"/>
  <c r="H304" i="5" s="1"/>
  <c r="E197" i="9"/>
  <c r="H197" i="9" s="1"/>
  <c r="E223" i="9"/>
  <c r="H223" i="9" s="1"/>
  <c r="E305" i="9"/>
  <c r="H305" i="9" s="1"/>
  <c r="E298" i="21"/>
  <c r="H298" i="21" s="1"/>
  <c r="E197" i="21"/>
  <c r="H197" i="21" s="1"/>
  <c r="E223" i="21"/>
  <c r="H223" i="21" s="1"/>
  <c r="E201" i="21"/>
  <c r="H201" i="21" s="1"/>
  <c r="E305" i="25"/>
  <c r="H305" i="25" s="1"/>
  <c r="E197" i="25"/>
  <c r="H197" i="25" s="1"/>
  <c r="E298" i="25"/>
  <c r="H298" i="25" s="1"/>
  <c r="E223" i="25"/>
  <c r="H223" i="25" s="1"/>
  <c r="E201" i="25"/>
  <c r="H201" i="25" s="1"/>
  <c r="E201" i="29"/>
  <c r="H201" i="29" s="1"/>
  <c r="E236" i="29"/>
  <c r="H236" i="29" s="1"/>
  <c r="E298" i="29"/>
  <c r="H298" i="29" s="1"/>
  <c r="E223" i="29"/>
  <c r="H223" i="29" s="1"/>
  <c r="E151" i="8"/>
  <c r="H151" i="8" s="1"/>
  <c r="E159" i="8"/>
  <c r="H159" i="8" s="1"/>
  <c r="E149" i="10"/>
  <c r="H149" i="10" s="1"/>
  <c r="E165" i="10"/>
  <c r="H165" i="10" s="1"/>
  <c r="E151" i="18"/>
  <c r="H151" i="18" s="1"/>
  <c r="E166" i="18"/>
  <c r="H166" i="18" s="1"/>
  <c r="E149" i="26"/>
  <c r="H149" i="26" s="1"/>
  <c r="E159" i="26"/>
  <c r="H159" i="26" s="1"/>
  <c r="E150" i="33"/>
  <c r="H150" i="33" s="1"/>
  <c r="E166" i="33"/>
  <c r="H166" i="33" s="1"/>
  <c r="E149" i="33"/>
  <c r="H149" i="33" s="1"/>
  <c r="E159" i="33"/>
  <c r="H159" i="33" s="1"/>
  <c r="E165" i="33"/>
  <c r="H165" i="33" s="1"/>
  <c r="E153" i="19"/>
  <c r="H153" i="19" s="1"/>
  <c r="E165" i="19"/>
  <c r="H165" i="19" s="1"/>
  <c r="E151" i="31"/>
  <c r="H151" i="31" s="1"/>
  <c r="E159" i="31"/>
  <c r="H159" i="31" s="1"/>
  <c r="E165" i="29"/>
  <c r="H165" i="29" s="1"/>
  <c r="E151" i="29"/>
  <c r="H151" i="29" s="1"/>
  <c r="E305" i="10"/>
  <c r="H305" i="10" s="1"/>
  <c r="E298" i="10"/>
  <c r="H298" i="10" s="1"/>
  <c r="E201" i="14"/>
  <c r="H201" i="14" s="1"/>
  <c r="E298" i="14"/>
  <c r="H298" i="14" s="1"/>
  <c r="E305" i="18"/>
  <c r="H305" i="18" s="1"/>
  <c r="E298" i="18"/>
  <c r="H298" i="18" s="1"/>
  <c r="E305" i="12"/>
  <c r="H305" i="12" s="1"/>
  <c r="E298" i="12"/>
  <c r="H298" i="12" s="1"/>
  <c r="E305" i="26"/>
  <c r="H305" i="26" s="1"/>
  <c r="E201" i="26"/>
  <c r="H201" i="26" s="1"/>
  <c r="E151" i="28"/>
  <c r="H151" i="28" s="1"/>
  <c r="E150" i="28"/>
  <c r="H150" i="28" s="1"/>
  <c r="E305" i="33"/>
  <c r="H305" i="33" s="1"/>
  <c r="E304" i="33"/>
  <c r="H304" i="33" s="1"/>
  <c r="E235" i="33"/>
  <c r="H235" i="33" s="1"/>
  <c r="E201" i="33"/>
  <c r="H201" i="33" s="1"/>
  <c r="E305" i="3"/>
  <c r="H305" i="3" s="1"/>
  <c r="E201" i="3"/>
  <c r="H201" i="3" s="1"/>
  <c r="E201" i="31"/>
  <c r="H201" i="31" s="1"/>
  <c r="E305" i="31"/>
  <c r="H305" i="31" s="1"/>
  <c r="E305" i="2"/>
  <c r="H305" i="2" s="1"/>
  <c r="E201" i="2"/>
  <c r="H201" i="2" s="1"/>
  <c r="E305" i="28"/>
  <c r="H305" i="28" s="1"/>
  <c r="E201" i="28"/>
  <c r="H201" i="28" s="1"/>
  <c r="E235" i="28"/>
  <c r="H235" i="28" s="1"/>
  <c r="E151" i="33"/>
  <c r="H151" i="33" s="1"/>
  <c r="E153" i="33"/>
  <c r="H153" i="33" s="1"/>
  <c r="D176" i="32"/>
  <c r="D176" i="31"/>
  <c r="D176" i="30"/>
  <c r="F297" i="30" s="1"/>
  <c r="D176" i="29"/>
  <c r="F197" i="29" s="1"/>
  <c r="D176" i="28"/>
  <c r="F297" i="28" s="1"/>
  <c r="D176" i="27"/>
  <c r="F201" i="27" s="1"/>
  <c r="D176" i="26"/>
  <c r="D176" i="25"/>
  <c r="D176" i="24"/>
  <c r="D176" i="23"/>
  <c r="F223" i="23" s="1"/>
  <c r="D176" i="22"/>
  <c r="D176" i="21"/>
  <c r="F236" i="21" s="1"/>
  <c r="D176" i="20"/>
  <c r="F236" i="20" s="1"/>
  <c r="D176" i="19"/>
  <c r="D176" i="18"/>
  <c r="D176" i="17"/>
  <c r="D176" i="16"/>
  <c r="D176" i="15"/>
  <c r="D176" i="14"/>
  <c r="D176" i="13"/>
  <c r="D176" i="12"/>
  <c r="F236" i="12" s="1"/>
  <c r="D176" i="11"/>
  <c r="D176" i="10"/>
  <c r="D176" i="9"/>
  <c r="D176" i="8"/>
  <c r="D176" i="7"/>
  <c r="D176" i="6"/>
  <c r="F223" i="6" s="1"/>
  <c r="D176" i="5"/>
  <c r="D176" i="4"/>
  <c r="D176" i="3"/>
  <c r="D176" i="2"/>
  <c r="D176" i="1"/>
  <c r="D176" i="34"/>
  <c r="D176" i="33"/>
  <c r="D75" i="32"/>
  <c r="D75" i="31"/>
  <c r="D75" i="30"/>
  <c r="D75" i="29"/>
  <c r="D75" i="28"/>
  <c r="D75" i="27"/>
  <c r="F159" i="27" s="1"/>
  <c r="D75" i="26"/>
  <c r="F165" i="26" s="1"/>
  <c r="D75" i="25"/>
  <c r="F151" i="25" s="1"/>
  <c r="D75" i="24"/>
  <c r="D75" i="23"/>
  <c r="D75" i="22"/>
  <c r="F151" i="22" s="1"/>
  <c r="D75" i="21"/>
  <c r="D75" i="20"/>
  <c r="D75" i="19"/>
  <c r="F128" i="19" s="1"/>
  <c r="D75" i="18"/>
  <c r="F165" i="18" s="1"/>
  <c r="D75" i="17"/>
  <c r="D75" i="16"/>
  <c r="D75" i="15"/>
  <c r="D75" i="14"/>
  <c r="D75" i="13"/>
  <c r="F151" i="13" s="1"/>
  <c r="D75" i="12"/>
  <c r="F159" i="12" s="1"/>
  <c r="D75" i="11"/>
  <c r="F151" i="11" s="1"/>
  <c r="D75" i="10"/>
  <c r="F128" i="10" s="1"/>
  <c r="D75" i="9"/>
  <c r="D75" i="8"/>
  <c r="D75" i="7"/>
  <c r="D75" i="6"/>
  <c r="D75" i="5"/>
  <c r="D75" i="4"/>
  <c r="D75" i="3"/>
  <c r="D75" i="2"/>
  <c r="D75" i="1"/>
  <c r="D75" i="34"/>
  <c r="D75" i="33"/>
  <c r="F298" i="2" l="1"/>
  <c r="F236" i="2"/>
  <c r="F151" i="2"/>
  <c r="F128" i="2"/>
  <c r="F92" i="2"/>
  <c r="F309" i="3"/>
  <c r="F197" i="3"/>
  <c r="F149" i="3"/>
  <c r="F151" i="3"/>
  <c r="F236" i="4"/>
  <c r="F223" i="4"/>
  <c r="F236" i="5"/>
  <c r="F197" i="5"/>
  <c r="F165" i="5"/>
  <c r="F128" i="5"/>
  <c r="F151" i="5"/>
  <c r="F165" i="6"/>
  <c r="F107" i="6"/>
  <c r="F100" i="6"/>
  <c r="F305" i="7"/>
  <c r="F197" i="7"/>
  <c r="F236" i="7"/>
  <c r="F236" i="9"/>
  <c r="F298" i="9"/>
  <c r="F165" i="9"/>
  <c r="F128" i="9"/>
  <c r="F151" i="9"/>
  <c r="F236" i="10"/>
  <c r="F201" i="10"/>
  <c r="F197" i="11"/>
  <c r="F201" i="11"/>
  <c r="F305" i="13"/>
  <c r="F236" i="13"/>
  <c r="F76" i="14"/>
  <c r="F151" i="14"/>
  <c r="F236" i="16"/>
  <c r="F223" i="16"/>
  <c r="F149" i="16"/>
  <c r="F128" i="16"/>
  <c r="F223" i="19"/>
  <c r="F236" i="19"/>
  <c r="F151" i="21"/>
  <c r="F165" i="21"/>
  <c r="F236" i="22"/>
  <c r="F197" i="22"/>
  <c r="F236" i="24"/>
  <c r="F197" i="24"/>
  <c r="F151" i="24"/>
  <c r="F128" i="24"/>
  <c r="F309" i="25"/>
  <c r="F236" i="25"/>
  <c r="F165" i="28"/>
  <c r="F159" i="28"/>
  <c r="F149" i="28"/>
  <c r="F107" i="29"/>
  <c r="F128" i="29"/>
  <c r="F297" i="31"/>
  <c r="F236" i="31"/>
  <c r="F166" i="31"/>
  <c r="F149" i="31"/>
  <c r="F92" i="31"/>
  <c r="F165" i="31"/>
  <c r="F304" i="32"/>
  <c r="F197" i="32"/>
  <c r="F107" i="33"/>
  <c r="F128" i="33"/>
  <c r="F100" i="33"/>
  <c r="F92" i="33"/>
  <c r="F309" i="2"/>
  <c r="F197" i="2"/>
  <c r="F223" i="2"/>
  <c r="F297" i="3"/>
  <c r="F223" i="3"/>
  <c r="F305" i="5"/>
  <c r="F297" i="5"/>
  <c r="F223" i="5"/>
  <c r="F304" i="5"/>
  <c r="F201" i="5"/>
  <c r="F223" i="8"/>
  <c r="F197" i="8"/>
  <c r="F151" i="8"/>
  <c r="F159" i="8"/>
  <c r="F223" i="9"/>
  <c r="F197" i="9"/>
  <c r="F305" i="9"/>
  <c r="F305" i="10"/>
  <c r="F197" i="10"/>
  <c r="F223" i="10"/>
  <c r="F165" i="10"/>
  <c r="F149" i="10"/>
  <c r="F223" i="11"/>
  <c r="F236" i="11"/>
  <c r="F297" i="11"/>
  <c r="F305" i="12"/>
  <c r="F298" i="12"/>
  <c r="F223" i="12"/>
  <c r="F197" i="12"/>
  <c r="F201" i="14"/>
  <c r="F197" i="14"/>
  <c r="F236" i="14"/>
  <c r="F223" i="14"/>
  <c r="F305" i="18"/>
  <c r="F297" i="18"/>
  <c r="F223" i="18"/>
  <c r="F197" i="18"/>
  <c r="F201" i="18"/>
  <c r="F151" i="18"/>
  <c r="F166" i="18"/>
  <c r="F153" i="19"/>
  <c r="F165" i="19"/>
  <c r="F223" i="21"/>
  <c r="F197" i="21"/>
  <c r="F201" i="21"/>
  <c r="F297" i="22"/>
  <c r="F305" i="22"/>
  <c r="F201" i="23"/>
  <c r="F309" i="23"/>
  <c r="F305" i="25"/>
  <c r="F298" i="25"/>
  <c r="F223" i="25"/>
  <c r="F197" i="25"/>
  <c r="F201" i="25"/>
  <c r="F298" i="26"/>
  <c r="F223" i="26"/>
  <c r="F297" i="26"/>
  <c r="F236" i="26"/>
  <c r="F197" i="26"/>
  <c r="F159" i="26"/>
  <c r="F149" i="26"/>
  <c r="F236" i="27"/>
  <c r="F298" i="27"/>
  <c r="F223" i="27"/>
  <c r="F197" i="28"/>
  <c r="F298" i="28"/>
  <c r="F236" i="28"/>
  <c r="F223" i="28"/>
  <c r="F201" i="29"/>
  <c r="F236" i="29"/>
  <c r="F298" i="29"/>
  <c r="F223" i="29"/>
  <c r="F165" i="29"/>
  <c r="F151" i="29"/>
  <c r="F197" i="31"/>
  <c r="F298" i="31"/>
  <c r="F223" i="31"/>
  <c r="F151" i="31"/>
  <c r="F159" i="31"/>
  <c r="F309" i="33"/>
  <c r="F297" i="33"/>
  <c r="F223" i="33"/>
  <c r="F298" i="33"/>
  <c r="F197" i="33"/>
  <c r="F236" i="33"/>
  <c r="F150" i="33"/>
  <c r="F166" i="33"/>
  <c r="F159" i="33"/>
  <c r="F149" i="33"/>
  <c r="F165" i="33"/>
  <c r="F151" i="12"/>
  <c r="F100" i="12"/>
  <c r="F150" i="12"/>
  <c r="F152" i="12"/>
  <c r="F305" i="26"/>
  <c r="F201" i="26"/>
  <c r="F150" i="28"/>
  <c r="F151" i="28"/>
  <c r="F305" i="2"/>
  <c r="F201" i="2"/>
  <c r="F305" i="3"/>
  <c r="F201" i="3"/>
  <c r="F305" i="28"/>
  <c r="F201" i="28"/>
  <c r="F235" i="28"/>
  <c r="F305" i="31"/>
  <c r="F201" i="31"/>
  <c r="F153" i="33"/>
  <c r="F151" i="33"/>
  <c r="F305" i="33"/>
  <c r="F304" i="33"/>
  <c r="F201" i="33"/>
  <c r="F235" i="33"/>
  <c r="F596" i="15"/>
  <c r="F598" i="15"/>
  <c r="F601" i="15"/>
  <c r="F363" i="15"/>
  <c r="F369" i="15"/>
  <c r="F373" i="15"/>
  <c r="F382" i="15"/>
  <c r="F407" i="15"/>
  <c r="F410" i="15"/>
  <c r="F423" i="15"/>
  <c r="F426" i="15"/>
  <c r="F429" i="15"/>
  <c r="F432" i="15"/>
  <c r="F435" i="15"/>
  <c r="F497" i="15"/>
  <c r="F500" i="15"/>
  <c r="F524" i="15"/>
  <c r="F527" i="15"/>
  <c r="F550" i="15"/>
  <c r="F553" i="15"/>
  <c r="F556" i="15"/>
  <c r="F563" i="15"/>
  <c r="F566" i="15"/>
  <c r="F572" i="15"/>
  <c r="F575" i="15"/>
  <c r="F578" i="15"/>
  <c r="F178" i="15"/>
  <c r="F185" i="15"/>
  <c r="F188" i="15"/>
  <c r="F193" i="15"/>
  <c r="F196" i="15"/>
  <c r="F200" i="15"/>
  <c r="F204" i="15"/>
  <c r="F222" i="15"/>
  <c r="F226" i="15"/>
  <c r="F245" i="15"/>
  <c r="F248" i="15"/>
  <c r="F251" i="15"/>
  <c r="F254" i="15"/>
  <c r="F259" i="15"/>
  <c r="F281" i="15"/>
  <c r="F284" i="15"/>
  <c r="F287" i="15"/>
  <c r="F300" i="15"/>
  <c r="F303" i="15"/>
  <c r="F308" i="15"/>
  <c r="F312" i="15"/>
  <c r="F345" i="15"/>
  <c r="F348" i="15"/>
  <c r="F87" i="15"/>
  <c r="F90" i="15"/>
  <c r="F94" i="15"/>
  <c r="F114" i="15"/>
  <c r="F136" i="15"/>
  <c r="F139" i="15"/>
  <c r="F157" i="15"/>
  <c r="F164" i="15"/>
  <c r="F169" i="15"/>
  <c r="F20" i="15"/>
  <c r="F41" i="15"/>
  <c r="F44" i="15"/>
  <c r="F47" i="15"/>
  <c r="F50" i="15"/>
  <c r="F53" i="15"/>
  <c r="F56" i="15"/>
  <c r="F60" i="15"/>
  <c r="F596" i="16"/>
  <c r="F382" i="16"/>
  <c r="F408" i="16"/>
  <c r="F413" i="16"/>
  <c r="F452" i="16"/>
  <c r="F455" i="16"/>
  <c r="F461" i="16"/>
  <c r="F470" i="16"/>
  <c r="F476" i="16"/>
  <c r="F482" i="16"/>
  <c r="F485" i="16"/>
  <c r="F489" i="16"/>
  <c r="F492" i="16"/>
  <c r="F494" i="16"/>
  <c r="F500" i="16"/>
  <c r="F506" i="16"/>
  <c r="F510" i="16"/>
  <c r="F516" i="16"/>
  <c r="F522" i="16"/>
  <c r="F530" i="16"/>
  <c r="F532" i="16"/>
  <c r="F535" i="16"/>
  <c r="F545" i="16"/>
  <c r="F561" i="16"/>
  <c r="F567" i="16"/>
  <c r="F574" i="16"/>
  <c r="F189" i="16"/>
  <c r="F200" i="16"/>
  <c r="F232" i="16"/>
  <c r="F238" i="16"/>
  <c r="F241" i="16"/>
  <c r="F245" i="16"/>
  <c r="F248" i="16"/>
  <c r="F259" i="16"/>
  <c r="F269" i="16"/>
  <c r="F284" i="16"/>
  <c r="F292" i="16"/>
  <c r="F303" i="16"/>
  <c r="F308" i="16"/>
  <c r="F327" i="16"/>
  <c r="F335" i="16"/>
  <c r="F338" i="16"/>
  <c r="F339" i="16"/>
  <c r="F84" i="16"/>
  <c r="F87" i="16"/>
  <c r="F108" i="16"/>
  <c r="F111" i="16"/>
  <c r="F120" i="16"/>
  <c r="F130" i="16"/>
  <c r="F133" i="16"/>
  <c r="F139" i="16"/>
  <c r="F145" i="16"/>
  <c r="F148" i="16"/>
  <c r="F157" i="16"/>
  <c r="F169" i="16"/>
  <c r="F20" i="16"/>
  <c r="F23" i="16"/>
  <c r="F47" i="16"/>
  <c r="F50" i="16"/>
  <c r="F66" i="16"/>
  <c r="F69" i="16"/>
  <c r="F595" i="17"/>
  <c r="F600" i="17"/>
  <c r="F607" i="17"/>
  <c r="F610" i="17"/>
  <c r="F612" i="17"/>
  <c r="F615" i="17"/>
  <c r="F368" i="17"/>
  <c r="F374" i="17"/>
  <c r="F375" i="17"/>
  <c r="F380" i="17"/>
  <c r="F383" i="17"/>
  <c r="F384" i="17"/>
  <c r="F390" i="17"/>
  <c r="F418" i="17"/>
  <c r="F421" i="17"/>
  <c r="F425" i="17"/>
  <c r="F431" i="17"/>
  <c r="F441" i="17"/>
  <c r="F442" i="17"/>
  <c r="F444" i="17"/>
  <c r="F457" i="17"/>
  <c r="F459" i="17"/>
  <c r="F463" i="17"/>
  <c r="F465" i="17"/>
  <c r="F466" i="17"/>
  <c r="F468" i="17"/>
  <c r="F471" i="17"/>
  <c r="F472" i="17"/>
  <c r="F474" i="17"/>
  <c r="F476" i="17"/>
  <c r="F477" i="17"/>
  <c r="F484" i="17"/>
  <c r="F495" i="17"/>
  <c r="F496" i="17"/>
  <c r="F501" i="17"/>
  <c r="F502" i="17"/>
  <c r="F504" i="17"/>
  <c r="F510" i="17"/>
  <c r="F511" i="17"/>
  <c r="F514" i="17"/>
  <c r="F515" i="17"/>
  <c r="F516" i="17"/>
  <c r="F519" i="17"/>
  <c r="F520" i="17"/>
  <c r="F521" i="17"/>
  <c r="F533" i="17"/>
  <c r="F536" i="17"/>
  <c r="F537" i="17"/>
  <c r="F540" i="17"/>
  <c r="F546" i="17"/>
  <c r="F553" i="17"/>
  <c r="F554" i="17"/>
  <c r="F555" i="17"/>
  <c r="F557" i="17"/>
  <c r="F565" i="17"/>
  <c r="F570" i="17"/>
  <c r="F576" i="17"/>
  <c r="F577" i="17"/>
  <c r="F582" i="17"/>
  <c r="F583" i="17"/>
  <c r="F179" i="17"/>
  <c r="F186" i="17"/>
  <c r="F187" i="17"/>
  <c r="F189" i="17"/>
  <c r="F190" i="17"/>
  <c r="F195" i="17"/>
  <c r="F198" i="17"/>
  <c r="F199" i="17"/>
  <c r="F202" i="17"/>
  <c r="F207" i="17"/>
  <c r="F212" i="17"/>
  <c r="F214" i="17"/>
  <c r="F215" i="17"/>
  <c r="F217" i="17"/>
  <c r="F218" i="17"/>
  <c r="F224" i="17"/>
  <c r="F227" i="17"/>
  <c r="F228" i="17"/>
  <c r="F231" i="17"/>
  <c r="F240" i="17"/>
  <c r="F241" i="17"/>
  <c r="F243" i="17"/>
  <c r="F244" i="17"/>
  <c r="F246" i="17"/>
  <c r="F249" i="17"/>
  <c r="F250" i="17"/>
  <c r="F252" i="17"/>
  <c r="F255" i="17"/>
  <c r="F257" i="17"/>
  <c r="F259" i="17"/>
  <c r="F260" i="17"/>
  <c r="F262" i="17"/>
  <c r="F268" i="17"/>
  <c r="F270" i="17"/>
  <c r="F271" i="17"/>
  <c r="F274" i="17"/>
  <c r="F292" i="17"/>
  <c r="F293" i="17"/>
  <c r="F296" i="17"/>
  <c r="F299" i="17"/>
  <c r="F300" i="17"/>
  <c r="F301" i="17"/>
  <c r="F303" i="17"/>
  <c r="F306" i="17"/>
  <c r="F311" i="17"/>
  <c r="F314" i="17"/>
  <c r="F322" i="17"/>
  <c r="F326" i="17"/>
  <c r="F328" i="17"/>
  <c r="F329" i="17"/>
  <c r="F330" i="17"/>
  <c r="F331" i="17"/>
  <c r="F333" i="17"/>
  <c r="F335" i="17"/>
  <c r="F336" i="17"/>
  <c r="F337" i="17"/>
  <c r="F339" i="17"/>
  <c r="F347" i="17"/>
  <c r="F84" i="17"/>
  <c r="F86" i="17"/>
  <c r="F87" i="17"/>
  <c r="F89" i="17"/>
  <c r="F90" i="17"/>
  <c r="F94" i="17"/>
  <c r="F95" i="17"/>
  <c r="F96" i="17"/>
  <c r="F98" i="17"/>
  <c r="F108" i="17"/>
  <c r="F111" i="17"/>
  <c r="F114" i="17"/>
  <c r="F119" i="17"/>
  <c r="F121" i="17"/>
  <c r="F125" i="17"/>
  <c r="F126" i="17"/>
  <c r="F131" i="17"/>
  <c r="F133" i="17"/>
  <c r="F137" i="17"/>
  <c r="F142" i="17"/>
  <c r="F144" i="17"/>
  <c r="F146" i="17"/>
  <c r="F147" i="17"/>
  <c r="F167" i="17"/>
  <c r="F170" i="17"/>
  <c r="F24" i="17"/>
  <c r="F36" i="17"/>
  <c r="F39" i="17"/>
  <c r="F42" i="17"/>
  <c r="F48" i="17"/>
  <c r="F50" i="17"/>
  <c r="F53" i="17"/>
  <c r="F56" i="17"/>
  <c r="F58" i="17"/>
  <c r="F69" i="17"/>
  <c r="F369" i="18"/>
  <c r="F434" i="18"/>
  <c r="F456" i="18"/>
  <c r="F486" i="18"/>
  <c r="F487" i="18"/>
  <c r="F510" i="18"/>
  <c r="F522" i="18"/>
  <c r="F536" i="18"/>
  <c r="F542" i="18"/>
  <c r="F574" i="18"/>
  <c r="F584" i="18"/>
  <c r="F180" i="18"/>
  <c r="F187" i="18"/>
  <c r="F188" i="18"/>
  <c r="F196" i="18"/>
  <c r="F221" i="18"/>
  <c r="F232" i="18"/>
  <c r="F241" i="18"/>
  <c r="F247" i="18"/>
  <c r="F252" i="18"/>
  <c r="F253" i="18"/>
  <c r="F255" i="18"/>
  <c r="F257" i="18"/>
  <c r="F259" i="18"/>
  <c r="F260" i="18"/>
  <c r="F261" i="18"/>
  <c r="F262" i="18"/>
  <c r="F263" i="18"/>
  <c r="F266" i="18"/>
  <c r="F268" i="18"/>
  <c r="F273" i="18"/>
  <c r="F296" i="18"/>
  <c r="F300" i="18"/>
  <c r="F301" i="18"/>
  <c r="F306" i="18"/>
  <c r="F308" i="18"/>
  <c r="F311" i="18"/>
  <c r="F319" i="18"/>
  <c r="F323" i="18"/>
  <c r="F330" i="18"/>
  <c r="F332" i="18"/>
  <c r="F336" i="18"/>
  <c r="F337" i="18"/>
  <c r="F346" i="18"/>
  <c r="F97" i="18"/>
  <c r="F99" i="18"/>
  <c r="F102" i="18"/>
  <c r="F103" i="18"/>
  <c r="F109" i="18"/>
  <c r="F125" i="18"/>
  <c r="F138" i="18"/>
  <c r="F142" i="18"/>
  <c r="F147" i="18"/>
  <c r="F154" i="18"/>
  <c r="F164" i="18"/>
  <c r="F168" i="18"/>
  <c r="F21" i="18"/>
  <c r="F22" i="18"/>
  <c r="F31" i="18"/>
  <c r="F39" i="18"/>
  <c r="F56" i="18"/>
  <c r="F59" i="18"/>
  <c r="F597" i="19"/>
  <c r="F615" i="19"/>
  <c r="F450" i="19"/>
  <c r="F458" i="19"/>
  <c r="F459" i="19"/>
  <c r="F462" i="19"/>
  <c r="F491" i="19"/>
  <c r="F503" i="19"/>
  <c r="F510" i="19"/>
  <c r="F516" i="19"/>
  <c r="F530" i="19"/>
  <c r="F546" i="19"/>
  <c r="F551" i="19"/>
  <c r="F195" i="19"/>
  <c r="F204" i="19"/>
  <c r="F212" i="19"/>
  <c r="F227" i="19"/>
  <c r="F231" i="19"/>
  <c r="F239" i="19"/>
  <c r="F241" i="19"/>
  <c r="F246" i="19"/>
  <c r="F256" i="19"/>
  <c r="F263" i="19"/>
  <c r="F265" i="19"/>
  <c r="F268" i="19"/>
  <c r="F270" i="19"/>
  <c r="F302" i="19"/>
  <c r="F306" i="19"/>
  <c r="F307" i="19"/>
  <c r="F310" i="19"/>
  <c r="F316" i="19"/>
  <c r="F318" i="19"/>
  <c r="F322" i="19"/>
  <c r="F334" i="19"/>
  <c r="F344" i="19"/>
  <c r="F347" i="19"/>
  <c r="F85" i="19"/>
  <c r="F91" i="19"/>
  <c r="F96" i="19"/>
  <c r="F98" i="19"/>
  <c r="F102" i="19"/>
  <c r="F103" i="19"/>
  <c r="F109" i="19"/>
  <c r="F111" i="19"/>
  <c r="F112" i="19"/>
  <c r="F115" i="19"/>
  <c r="F116" i="19"/>
  <c r="F119" i="19"/>
  <c r="F121" i="19"/>
  <c r="F124" i="19"/>
  <c r="F125" i="19"/>
  <c r="F130" i="19"/>
  <c r="F141" i="19"/>
  <c r="F155" i="19"/>
  <c r="F162" i="19"/>
  <c r="F167" i="19"/>
  <c r="F168" i="19"/>
  <c r="F169" i="19"/>
  <c r="F170" i="19"/>
  <c r="F21" i="19"/>
  <c r="F23" i="19"/>
  <c r="F30" i="19"/>
  <c r="F36" i="19"/>
  <c r="F50" i="19"/>
  <c r="F51" i="19"/>
  <c r="F52" i="19"/>
  <c r="F55" i="19"/>
  <c r="F599" i="20"/>
  <c r="F374" i="20"/>
  <c r="F377" i="20"/>
  <c r="F381" i="20"/>
  <c r="F409" i="20"/>
  <c r="F434" i="20"/>
  <c r="F457" i="20"/>
  <c r="F459" i="20"/>
  <c r="F478" i="20"/>
  <c r="F484" i="20"/>
  <c r="F492" i="20"/>
  <c r="F498" i="20"/>
  <c r="F502" i="20"/>
  <c r="F530" i="20"/>
  <c r="F539" i="20"/>
  <c r="F540" i="20"/>
  <c r="F542" i="20"/>
  <c r="F543" i="20"/>
  <c r="F549" i="20"/>
  <c r="F562" i="20"/>
  <c r="F567" i="20"/>
  <c r="F576" i="20"/>
  <c r="F577" i="20"/>
  <c r="F582" i="20"/>
  <c r="F184" i="20"/>
  <c r="F188" i="20"/>
  <c r="F189" i="20"/>
  <c r="F191" i="20"/>
  <c r="F195" i="20"/>
  <c r="F198" i="20"/>
  <c r="F210" i="20"/>
  <c r="F213" i="20"/>
  <c r="F228" i="20"/>
  <c r="F233" i="20"/>
  <c r="F234" i="20"/>
  <c r="F237" i="20"/>
  <c r="F239" i="20"/>
  <c r="F240" i="20"/>
  <c r="F246" i="20"/>
  <c r="F249" i="20"/>
  <c r="F251" i="20"/>
  <c r="F252" i="20"/>
  <c r="F256" i="20"/>
  <c r="F257" i="20"/>
  <c r="F258" i="20"/>
  <c r="F268" i="20"/>
  <c r="F276" i="20"/>
  <c r="F280" i="20"/>
  <c r="F283" i="20"/>
  <c r="F286" i="20"/>
  <c r="F300" i="20"/>
  <c r="F302" i="20"/>
  <c r="F308" i="20"/>
  <c r="F310" i="20"/>
  <c r="F313" i="20"/>
  <c r="F314" i="20"/>
  <c r="F316" i="20"/>
  <c r="F317" i="20"/>
  <c r="F325" i="20"/>
  <c r="F328" i="20"/>
  <c r="F330" i="20"/>
  <c r="F344" i="20"/>
  <c r="F347" i="20"/>
  <c r="F78" i="20"/>
  <c r="F79" i="20"/>
  <c r="F81" i="20"/>
  <c r="F85" i="20"/>
  <c r="F86" i="20"/>
  <c r="F87" i="20"/>
  <c r="F88" i="20"/>
  <c r="F98" i="20"/>
  <c r="F105" i="20"/>
  <c r="F108" i="20"/>
  <c r="F114" i="20"/>
  <c r="F117" i="20"/>
  <c r="F119" i="20"/>
  <c r="F120" i="20"/>
  <c r="F121" i="20"/>
  <c r="F122" i="20"/>
  <c r="F123" i="20"/>
  <c r="F125" i="20"/>
  <c r="F126" i="20"/>
  <c r="F127" i="20"/>
  <c r="F131" i="20"/>
  <c r="F132" i="20"/>
  <c r="F133" i="20"/>
  <c r="F134" i="20"/>
  <c r="F138" i="20"/>
  <c r="F141" i="20"/>
  <c r="F143" i="20"/>
  <c r="F146" i="20"/>
  <c r="F155" i="20"/>
  <c r="F158" i="20"/>
  <c r="F161" i="20"/>
  <c r="F164" i="20"/>
  <c r="F167" i="20"/>
  <c r="F170" i="20"/>
  <c r="F21" i="20"/>
  <c r="F23" i="20"/>
  <c r="F30" i="20"/>
  <c r="F32" i="20"/>
  <c r="F36" i="20"/>
  <c r="F40" i="20"/>
  <c r="F41" i="20"/>
  <c r="F49" i="20"/>
  <c r="F58" i="20"/>
  <c r="F374" i="21"/>
  <c r="F381" i="21"/>
  <c r="F412" i="21"/>
  <c r="F456" i="21"/>
  <c r="F483" i="21"/>
  <c r="F489" i="21"/>
  <c r="F508" i="21"/>
  <c r="F523" i="21"/>
  <c r="F531" i="21"/>
  <c r="F536" i="21"/>
  <c r="F546" i="21"/>
  <c r="F558" i="21"/>
  <c r="F573" i="21"/>
  <c r="F574" i="21"/>
  <c r="F179" i="21"/>
  <c r="F189" i="21"/>
  <c r="F204" i="21"/>
  <c r="F210" i="21"/>
  <c r="F212" i="21"/>
  <c r="F214" i="21"/>
  <c r="F215" i="21"/>
  <c r="F220" i="21"/>
  <c r="F225" i="21"/>
  <c r="F227" i="21"/>
  <c r="F239" i="21"/>
  <c r="F243" i="21"/>
  <c r="F251" i="21"/>
  <c r="F255" i="21"/>
  <c r="F270" i="21"/>
  <c r="F271" i="21"/>
  <c r="F274" i="21"/>
  <c r="F280" i="21"/>
  <c r="F282" i="21"/>
  <c r="F283" i="21"/>
  <c r="F286" i="21"/>
  <c r="F288" i="21"/>
  <c r="F294" i="21"/>
  <c r="F299" i="21"/>
  <c r="F308" i="21"/>
  <c r="F311" i="21"/>
  <c r="F319" i="21"/>
  <c r="F321" i="21"/>
  <c r="F327" i="21"/>
  <c r="F330" i="21"/>
  <c r="F334" i="21"/>
  <c r="F336" i="21"/>
  <c r="F344" i="21"/>
  <c r="F346" i="21"/>
  <c r="F349" i="21"/>
  <c r="F88" i="21"/>
  <c r="F99" i="21"/>
  <c r="F104" i="21"/>
  <c r="F112" i="21"/>
  <c r="F121" i="21"/>
  <c r="F126" i="21"/>
  <c r="F137" i="21"/>
  <c r="F157" i="21"/>
  <c r="F160" i="21"/>
  <c r="F170" i="21"/>
  <c r="F21" i="21"/>
  <c r="F30" i="21"/>
  <c r="F34" i="21"/>
  <c r="F37" i="21"/>
  <c r="F39" i="21"/>
  <c r="F40" i="21"/>
  <c r="F42" i="21"/>
  <c r="F48" i="21"/>
  <c r="F51" i="21"/>
  <c r="F52" i="21"/>
  <c r="F55" i="21"/>
  <c r="F59" i="21"/>
  <c r="F62" i="21"/>
  <c r="F68" i="21"/>
  <c r="F599" i="22"/>
  <c r="F409" i="22"/>
  <c r="F418" i="22"/>
  <c r="F424" i="22"/>
  <c r="F428" i="22"/>
  <c r="F441" i="22"/>
  <c r="F456" i="22"/>
  <c r="F463" i="22"/>
  <c r="F469" i="22"/>
  <c r="F475" i="22"/>
  <c r="F490" i="22"/>
  <c r="F530" i="22"/>
  <c r="F562" i="22"/>
  <c r="F581" i="22"/>
  <c r="F199" i="22"/>
  <c r="F202" i="22"/>
  <c r="F214" i="22"/>
  <c r="F221" i="22"/>
  <c r="F222" i="22"/>
  <c r="F227" i="22"/>
  <c r="F229" i="22"/>
  <c r="F233" i="22"/>
  <c r="F234" i="22"/>
  <c r="F247" i="22"/>
  <c r="F249" i="22"/>
  <c r="F250" i="22"/>
  <c r="F255" i="22"/>
  <c r="F265" i="22"/>
  <c r="F271" i="22"/>
  <c r="F288" i="22"/>
  <c r="F291" i="22"/>
  <c r="F301" i="22"/>
  <c r="F302" i="22"/>
  <c r="F311" i="22"/>
  <c r="F321" i="22"/>
  <c r="F331" i="22"/>
  <c r="F336" i="22"/>
  <c r="F347" i="22"/>
  <c r="F349" i="22"/>
  <c r="F82" i="22"/>
  <c r="F91" i="22"/>
  <c r="F98" i="22"/>
  <c r="F99" i="22"/>
  <c r="F115" i="22"/>
  <c r="F118" i="22"/>
  <c r="F125" i="22"/>
  <c r="F131" i="22"/>
  <c r="F137" i="22"/>
  <c r="F147" i="22"/>
  <c r="F158" i="22"/>
  <c r="F163" i="22"/>
  <c r="F170" i="22"/>
  <c r="F21" i="22"/>
  <c r="F22" i="22"/>
  <c r="F25" i="22"/>
  <c r="F27" i="22"/>
  <c r="F28" i="22"/>
  <c r="F31" i="22"/>
  <c r="F34" i="22"/>
  <c r="F39" i="22"/>
  <c r="F40" i="22"/>
  <c r="F43" i="22"/>
  <c r="F51" i="22"/>
  <c r="F52" i="22"/>
  <c r="F55" i="22"/>
  <c r="F58" i="22"/>
  <c r="F59" i="22"/>
  <c r="F595" i="23"/>
  <c r="F375" i="23"/>
  <c r="F381" i="23"/>
  <c r="F423" i="23"/>
  <c r="F433" i="23"/>
  <c r="F436" i="23"/>
  <c r="F442" i="23"/>
  <c r="F453" i="23"/>
  <c r="F472" i="23"/>
  <c r="F481" i="23"/>
  <c r="F484" i="23"/>
  <c r="F485" i="23"/>
  <c r="F492" i="23"/>
  <c r="F499" i="23"/>
  <c r="F514" i="23"/>
  <c r="F521" i="23"/>
  <c r="F522" i="23"/>
  <c r="F525" i="23"/>
  <c r="F526" i="23"/>
  <c r="F530" i="23"/>
  <c r="F535" i="23"/>
  <c r="F539" i="23"/>
  <c r="F549" i="23"/>
  <c r="F550" i="23"/>
  <c r="F180" i="23"/>
  <c r="F190" i="23"/>
  <c r="F192" i="23"/>
  <c r="F193" i="23"/>
  <c r="F213" i="23"/>
  <c r="F224" i="23"/>
  <c r="F226" i="23"/>
  <c r="F234" i="23"/>
  <c r="F243" i="23"/>
  <c r="F244" i="23"/>
  <c r="F245" i="23"/>
  <c r="F247" i="23"/>
  <c r="F251" i="23"/>
  <c r="F260" i="23"/>
  <c r="F261" i="23"/>
  <c r="F269" i="23"/>
  <c r="F271" i="23"/>
  <c r="F275" i="23"/>
  <c r="F284" i="23"/>
  <c r="F301" i="23"/>
  <c r="F302" i="23"/>
  <c r="F310" i="23"/>
  <c r="F313" i="23"/>
  <c r="F316" i="23"/>
  <c r="F328" i="23"/>
  <c r="F330" i="23"/>
  <c r="F339" i="23"/>
  <c r="F78" i="23"/>
  <c r="F89" i="23"/>
  <c r="F102" i="23"/>
  <c r="F103" i="23"/>
  <c r="F105" i="23"/>
  <c r="F109" i="23"/>
  <c r="F115" i="23"/>
  <c r="F119" i="23"/>
  <c r="F124" i="23"/>
  <c r="F135" i="23"/>
  <c r="F138" i="23"/>
  <c r="F143" i="23"/>
  <c r="F162" i="23"/>
  <c r="F163" i="23"/>
  <c r="F167" i="23"/>
  <c r="F169" i="23"/>
  <c r="F170" i="23"/>
  <c r="F24" i="23"/>
  <c r="F25" i="23"/>
  <c r="F36" i="23"/>
  <c r="F40" i="23"/>
  <c r="F42" i="23"/>
  <c r="F45" i="23"/>
  <c r="F51" i="23"/>
  <c r="F68" i="23"/>
  <c r="F615" i="24"/>
  <c r="F432" i="24"/>
  <c r="F436" i="24"/>
  <c r="F444" i="24"/>
  <c r="F445" i="24"/>
  <c r="F455" i="24"/>
  <c r="F462" i="24"/>
  <c r="F476" i="24"/>
  <c r="F500" i="24"/>
  <c r="F517" i="24"/>
  <c r="F525" i="24"/>
  <c r="F526" i="24"/>
  <c r="F552" i="24"/>
  <c r="F571" i="24"/>
  <c r="F573" i="24"/>
  <c r="F574" i="24"/>
  <c r="F575" i="24"/>
  <c r="F178" i="24"/>
  <c r="F183" i="24"/>
  <c r="F184" i="24"/>
  <c r="F188" i="24"/>
  <c r="F195" i="24"/>
  <c r="F203" i="24"/>
  <c r="F206" i="24"/>
  <c r="F224" i="24"/>
  <c r="F227" i="24"/>
  <c r="F228" i="24"/>
  <c r="F232" i="24"/>
  <c r="F245" i="24"/>
  <c r="F249" i="24"/>
  <c r="F256" i="24"/>
  <c r="F260" i="24"/>
  <c r="F265" i="24"/>
  <c r="F270" i="24"/>
  <c r="F283" i="24"/>
  <c r="F285" i="24"/>
  <c r="F286" i="24"/>
  <c r="F292" i="24"/>
  <c r="F312" i="24"/>
  <c r="F320" i="24"/>
  <c r="F321" i="24"/>
  <c r="F326" i="24"/>
  <c r="F327" i="24"/>
  <c r="F328" i="24"/>
  <c r="F331" i="24"/>
  <c r="F336" i="24"/>
  <c r="F343" i="24"/>
  <c r="F346" i="24"/>
  <c r="F77" i="24"/>
  <c r="F78" i="24"/>
  <c r="F81" i="24"/>
  <c r="F85" i="24"/>
  <c r="F89" i="24"/>
  <c r="F95" i="24"/>
  <c r="F96" i="24"/>
  <c r="F98" i="24"/>
  <c r="F102" i="24"/>
  <c r="F103" i="24"/>
  <c r="F116" i="24"/>
  <c r="F117" i="24"/>
  <c r="F118" i="24"/>
  <c r="F130" i="24"/>
  <c r="F141" i="24"/>
  <c r="F143" i="24"/>
  <c r="F148" i="24"/>
  <c r="F167" i="24"/>
  <c r="F21" i="24"/>
  <c r="F22" i="24"/>
  <c r="F23" i="24"/>
  <c r="F25" i="24"/>
  <c r="F30" i="24"/>
  <c r="F31" i="24"/>
  <c r="F33" i="24"/>
  <c r="F34" i="24"/>
  <c r="F39" i="24"/>
  <c r="F40" i="24"/>
  <c r="F42" i="24"/>
  <c r="F48" i="24"/>
  <c r="F50" i="24"/>
  <c r="F54" i="24"/>
  <c r="F55" i="24"/>
  <c r="F58" i="24"/>
  <c r="F59" i="24"/>
  <c r="F61" i="24"/>
  <c r="F359" i="25"/>
  <c r="F449" i="25"/>
  <c r="F515" i="25"/>
  <c r="F516" i="25"/>
  <c r="F518" i="25"/>
  <c r="F533" i="25"/>
  <c r="F555" i="25"/>
  <c r="F558" i="25"/>
  <c r="F573" i="25"/>
  <c r="F178" i="25"/>
  <c r="F187" i="25"/>
  <c r="F192" i="25"/>
  <c r="F193" i="25"/>
  <c r="F195" i="25"/>
  <c r="F196" i="25"/>
  <c r="F222" i="25"/>
  <c r="F227" i="25"/>
  <c r="F231" i="25"/>
  <c r="F233" i="25"/>
  <c r="F234" i="25"/>
  <c r="F240" i="25"/>
  <c r="F246" i="25"/>
  <c r="F248" i="25"/>
  <c r="F252" i="25"/>
  <c r="F257" i="25"/>
  <c r="F260" i="25"/>
  <c r="F263" i="25"/>
  <c r="F276" i="25"/>
  <c r="F284" i="25"/>
  <c r="F311" i="25"/>
  <c r="F318" i="25"/>
  <c r="F321" i="25"/>
  <c r="F326" i="25"/>
  <c r="F335" i="25"/>
  <c r="F340" i="25"/>
  <c r="F344" i="25"/>
  <c r="F345" i="25"/>
  <c r="F347" i="25"/>
  <c r="F349" i="25"/>
  <c r="F87" i="25"/>
  <c r="F89" i="25"/>
  <c r="F98" i="25"/>
  <c r="F105" i="25"/>
  <c r="F109" i="25"/>
  <c r="F110" i="25"/>
  <c r="F112" i="25"/>
  <c r="F115" i="25"/>
  <c r="F118" i="25"/>
  <c r="F121" i="25"/>
  <c r="F126" i="25"/>
  <c r="F141" i="25"/>
  <c r="F143" i="25"/>
  <c r="F155" i="25"/>
  <c r="F156" i="25"/>
  <c r="F162" i="25"/>
  <c r="F170" i="25"/>
  <c r="F20" i="25"/>
  <c r="F22" i="25"/>
  <c r="F25" i="25"/>
  <c r="F27" i="25"/>
  <c r="F36" i="25"/>
  <c r="F37" i="25"/>
  <c r="F40" i="25"/>
  <c r="F41" i="25"/>
  <c r="F45" i="25"/>
  <c r="F46" i="25"/>
  <c r="F50" i="25"/>
  <c r="F52" i="25"/>
  <c r="F58" i="25"/>
  <c r="F426" i="26"/>
  <c r="F435" i="26"/>
  <c r="F537" i="26"/>
  <c r="F556" i="26"/>
  <c r="F188" i="26"/>
  <c r="F194" i="26"/>
  <c r="F202" i="26"/>
  <c r="F216" i="26"/>
  <c r="F226" i="26"/>
  <c r="F227" i="26"/>
  <c r="F229" i="26"/>
  <c r="F234" i="26"/>
  <c r="F237" i="26"/>
  <c r="F238" i="26"/>
  <c r="F239" i="26"/>
  <c r="F243" i="26"/>
  <c r="F244" i="26"/>
  <c r="F245" i="26"/>
  <c r="F246" i="26"/>
  <c r="F247" i="26"/>
  <c r="F248" i="26"/>
  <c r="F250" i="26"/>
  <c r="F252" i="26"/>
  <c r="F258" i="26"/>
  <c r="F259" i="26"/>
  <c r="F262" i="26"/>
  <c r="F282" i="26"/>
  <c r="F285" i="26"/>
  <c r="F303" i="26"/>
  <c r="F308" i="26"/>
  <c r="F314" i="26"/>
  <c r="F320" i="26"/>
  <c r="F321" i="26"/>
  <c r="F335" i="26"/>
  <c r="F344" i="26"/>
  <c r="F346" i="26"/>
  <c r="F348" i="26"/>
  <c r="F78" i="26"/>
  <c r="F81" i="26"/>
  <c r="F85" i="26"/>
  <c r="F98" i="26"/>
  <c r="F102" i="26"/>
  <c r="F110" i="26"/>
  <c r="F121" i="26"/>
  <c r="F125" i="26"/>
  <c r="F137" i="26"/>
  <c r="F155" i="26"/>
  <c r="F156" i="26"/>
  <c r="F158" i="26"/>
  <c r="F163" i="26"/>
  <c r="F170" i="26"/>
  <c r="F21" i="26"/>
  <c r="F28" i="26"/>
  <c r="F33" i="26"/>
  <c r="F36" i="26"/>
  <c r="F37" i="26"/>
  <c r="F38" i="26"/>
  <c r="F40" i="26"/>
  <c r="F42" i="26"/>
  <c r="F45" i="26"/>
  <c r="F46" i="26"/>
  <c r="F54" i="26"/>
  <c r="F55" i="26"/>
  <c r="F56" i="26"/>
  <c r="F58" i="26"/>
  <c r="F59" i="26"/>
  <c r="F413" i="27"/>
  <c r="F420" i="27"/>
  <c r="F429" i="27"/>
  <c r="F469" i="27"/>
  <c r="F491" i="27"/>
  <c r="F505" i="27"/>
  <c r="F508" i="27"/>
  <c r="F510" i="27"/>
  <c r="F513" i="27"/>
  <c r="F515" i="27"/>
  <c r="F517" i="27"/>
  <c r="F523" i="27"/>
  <c r="F531" i="27"/>
  <c r="F535" i="27"/>
  <c r="F536" i="27"/>
  <c r="F549" i="27"/>
  <c r="F180" i="27"/>
  <c r="F188" i="27"/>
  <c r="F192" i="27"/>
  <c r="F194" i="27"/>
  <c r="F195" i="27"/>
  <c r="F196" i="27"/>
  <c r="F222" i="27"/>
  <c r="F224" i="27"/>
  <c r="F228" i="27"/>
  <c r="F237" i="27"/>
  <c r="F239" i="27"/>
  <c r="F240" i="27"/>
  <c r="F244" i="27"/>
  <c r="F247" i="27"/>
  <c r="F256" i="27"/>
  <c r="F265" i="27"/>
  <c r="F272" i="27"/>
  <c r="F275" i="27"/>
  <c r="F285" i="27"/>
  <c r="F287" i="27"/>
  <c r="F295" i="27"/>
  <c r="F311" i="27"/>
  <c r="F314" i="27"/>
  <c r="F319" i="27"/>
  <c r="F327" i="27"/>
  <c r="F330" i="27"/>
  <c r="F338" i="27"/>
  <c r="F339" i="27"/>
  <c r="F348" i="27"/>
  <c r="F78" i="27"/>
  <c r="F81" i="27"/>
  <c r="F82" i="27"/>
  <c r="F84" i="27"/>
  <c r="F88" i="27"/>
  <c r="F89" i="27"/>
  <c r="F91" i="27"/>
  <c r="F96" i="27"/>
  <c r="F103" i="27"/>
  <c r="F111" i="27"/>
  <c r="F112" i="27"/>
  <c r="F115" i="27"/>
  <c r="F120" i="27"/>
  <c r="F121" i="27"/>
  <c r="F145" i="27"/>
  <c r="F158" i="27"/>
  <c r="F160" i="27"/>
  <c r="F161" i="27"/>
  <c r="F21" i="27"/>
  <c r="F23" i="27"/>
  <c r="F32" i="27"/>
  <c r="F33" i="27"/>
  <c r="F34" i="27"/>
  <c r="F36" i="27"/>
  <c r="F48" i="27"/>
  <c r="F58" i="27"/>
  <c r="F61" i="27"/>
  <c r="F421" i="28"/>
  <c r="F460" i="28"/>
  <c r="F502" i="28"/>
  <c r="F503" i="28"/>
  <c r="F522" i="28"/>
  <c r="F582" i="28"/>
  <c r="F194" i="28"/>
  <c r="F212" i="28"/>
  <c r="F221" i="28"/>
  <c r="F222" i="28"/>
  <c r="F231" i="28"/>
  <c r="F244" i="28"/>
  <c r="F246" i="28"/>
  <c r="F257" i="28"/>
  <c r="F273" i="28"/>
  <c r="F295" i="28"/>
  <c r="F296" i="28"/>
  <c r="F302" i="28"/>
  <c r="F303" i="28"/>
  <c r="F306" i="28"/>
  <c r="F329" i="28"/>
  <c r="F332" i="28"/>
  <c r="F338" i="28"/>
  <c r="F341" i="28"/>
  <c r="F345" i="28"/>
  <c r="F98" i="28"/>
  <c r="F99" i="28"/>
  <c r="F103" i="28"/>
  <c r="F119" i="28"/>
  <c r="F133" i="28"/>
  <c r="F146" i="28"/>
  <c r="F147" i="28"/>
  <c r="F169" i="28"/>
  <c r="F170" i="28"/>
  <c r="F21" i="28"/>
  <c r="F22" i="28"/>
  <c r="F30" i="28"/>
  <c r="F43" i="28"/>
  <c r="F51" i="28"/>
  <c r="F55" i="28"/>
  <c r="F614" i="29"/>
  <c r="F482" i="29"/>
  <c r="F508" i="29"/>
  <c r="F515" i="29"/>
  <c r="F535" i="29"/>
  <c r="F545" i="29"/>
  <c r="F553" i="29"/>
  <c r="F561" i="29"/>
  <c r="F567" i="29"/>
  <c r="F179" i="29"/>
  <c r="F200" i="29"/>
  <c r="F204" i="29"/>
  <c r="F216" i="29"/>
  <c r="F217" i="29"/>
  <c r="F224" i="29"/>
  <c r="F239" i="29"/>
  <c r="F241" i="29"/>
  <c r="F249" i="29"/>
  <c r="F254" i="29"/>
  <c r="F256" i="29"/>
  <c r="F260" i="29"/>
  <c r="F263" i="29"/>
  <c r="F265" i="29"/>
  <c r="F281" i="29"/>
  <c r="F323" i="29"/>
  <c r="F327" i="29"/>
  <c r="F332" i="29"/>
  <c r="F334" i="29"/>
  <c r="F335" i="29"/>
  <c r="F337" i="29"/>
  <c r="F343" i="29"/>
  <c r="F344" i="29"/>
  <c r="F345" i="29"/>
  <c r="F348" i="29"/>
  <c r="F77" i="29"/>
  <c r="F78" i="29"/>
  <c r="F95" i="29"/>
  <c r="F97" i="29"/>
  <c r="F99" i="29"/>
  <c r="F102" i="29"/>
  <c r="F103" i="29"/>
  <c r="F104" i="29"/>
  <c r="F109" i="29"/>
  <c r="F110" i="29"/>
  <c r="F130" i="29"/>
  <c r="F138" i="29"/>
  <c r="F142" i="29"/>
  <c r="F143" i="29"/>
  <c r="F154" i="29"/>
  <c r="F155" i="29"/>
  <c r="F156" i="29"/>
  <c r="F20" i="29"/>
  <c r="F21" i="29"/>
  <c r="F23" i="29"/>
  <c r="F24" i="29"/>
  <c r="F30" i="29"/>
  <c r="F31" i="29"/>
  <c r="F33" i="29"/>
  <c r="F34" i="29"/>
  <c r="F36" i="29"/>
  <c r="F42" i="29"/>
  <c r="F46" i="29"/>
  <c r="F55" i="29"/>
  <c r="F59" i="29"/>
  <c r="F458" i="31"/>
  <c r="F461" i="31"/>
  <c r="F534" i="31"/>
  <c r="F542" i="31"/>
  <c r="F566" i="31"/>
  <c r="F567" i="31"/>
  <c r="F195" i="31"/>
  <c r="F200" i="31"/>
  <c r="F239" i="31"/>
  <c r="F248" i="31"/>
  <c r="F249" i="31"/>
  <c r="F252" i="31"/>
  <c r="F255" i="31"/>
  <c r="F260" i="31"/>
  <c r="F262" i="31"/>
  <c r="F285" i="31"/>
  <c r="F296" i="31"/>
  <c r="F300" i="31"/>
  <c r="F303" i="31"/>
  <c r="F313" i="31"/>
  <c r="F314" i="31"/>
  <c r="F323" i="31"/>
  <c r="F335" i="31"/>
  <c r="F336" i="31"/>
  <c r="F343" i="31"/>
  <c r="F345" i="31"/>
  <c r="F84" i="31"/>
  <c r="F87" i="31"/>
  <c r="F104" i="31"/>
  <c r="F109" i="31"/>
  <c r="F112" i="31"/>
  <c r="F121" i="31"/>
  <c r="F138" i="31"/>
  <c r="F154" i="31"/>
  <c r="F33" i="31"/>
  <c r="F38" i="31"/>
  <c r="F40" i="31"/>
  <c r="F54" i="31"/>
  <c r="F69" i="31"/>
  <c r="F596" i="30"/>
  <c r="F599" i="30"/>
  <c r="F614" i="30"/>
  <c r="F366" i="30"/>
  <c r="F374" i="30"/>
  <c r="F382" i="30"/>
  <c r="F383" i="30"/>
  <c r="F388" i="30"/>
  <c r="F391" i="30"/>
  <c r="F392" i="30"/>
  <c r="F394" i="30"/>
  <c r="F408" i="30"/>
  <c r="F413" i="30"/>
  <c r="F415" i="30"/>
  <c r="F425" i="30"/>
  <c r="F432" i="30"/>
  <c r="F435" i="30"/>
  <c r="F486" i="30"/>
  <c r="F502" i="30"/>
  <c r="F518" i="30"/>
  <c r="F521" i="30"/>
  <c r="F525" i="30"/>
  <c r="F545" i="30"/>
  <c r="F548" i="30"/>
  <c r="F584" i="30"/>
  <c r="F181" i="30"/>
  <c r="F186" i="30"/>
  <c r="F190" i="30"/>
  <c r="F198" i="30"/>
  <c r="F203" i="30"/>
  <c r="F204" i="30"/>
  <c r="F208" i="30"/>
  <c r="F211" i="30"/>
  <c r="F225" i="30"/>
  <c r="F231" i="30"/>
  <c r="F232" i="30"/>
  <c r="F233" i="30"/>
  <c r="F239" i="30"/>
  <c r="F243" i="30"/>
  <c r="F246" i="30"/>
  <c r="F247" i="30"/>
  <c r="F250" i="30"/>
  <c r="F251" i="30"/>
  <c r="F261" i="30"/>
  <c r="F270" i="30"/>
  <c r="F272" i="30"/>
  <c r="F274" i="30"/>
  <c r="F275" i="30"/>
  <c r="F282" i="30"/>
  <c r="F284" i="30"/>
  <c r="F287" i="30"/>
  <c r="F296" i="30"/>
  <c r="F302" i="30"/>
  <c r="F303" i="30"/>
  <c r="F318" i="30"/>
  <c r="F319" i="30"/>
  <c r="F320" i="30"/>
  <c r="F323" i="30"/>
  <c r="F325" i="30"/>
  <c r="F326" i="30"/>
  <c r="F339" i="30"/>
  <c r="F340" i="30"/>
  <c r="F341" i="30"/>
  <c r="F344" i="30"/>
  <c r="F345" i="30"/>
  <c r="F346" i="30"/>
  <c r="F349" i="30"/>
  <c r="F81" i="30"/>
  <c r="F91" i="30"/>
  <c r="F94" i="30"/>
  <c r="F97" i="30"/>
  <c r="F98" i="30"/>
  <c r="F99" i="30"/>
  <c r="F103" i="30"/>
  <c r="F105" i="30"/>
  <c r="F109" i="30"/>
  <c r="F111" i="30"/>
  <c r="F113" i="30"/>
  <c r="F116" i="30"/>
  <c r="F117" i="30"/>
  <c r="F118" i="30"/>
  <c r="F119" i="30"/>
  <c r="F120" i="30"/>
  <c r="F121" i="30"/>
  <c r="F122" i="30"/>
  <c r="F131" i="30"/>
  <c r="F133" i="30"/>
  <c r="F138" i="30"/>
  <c r="F139" i="30"/>
  <c r="F141" i="30"/>
  <c r="F143" i="30"/>
  <c r="F154" i="30"/>
  <c r="F155" i="30"/>
  <c r="F158" i="30"/>
  <c r="F170" i="30"/>
  <c r="F21" i="30"/>
  <c r="F28" i="30"/>
  <c r="F31" i="30"/>
  <c r="F36" i="30"/>
  <c r="F39" i="30"/>
  <c r="F43" i="30"/>
  <c r="F45" i="30"/>
  <c r="F54" i="30"/>
  <c r="F55" i="30"/>
  <c r="F56" i="30"/>
  <c r="F59" i="30"/>
  <c r="F60" i="30"/>
  <c r="F61" i="30"/>
  <c r="F62" i="30"/>
  <c r="F66" i="30"/>
  <c r="F67" i="30"/>
  <c r="F597" i="32"/>
  <c r="F598" i="32"/>
  <c r="F605" i="32"/>
  <c r="F614" i="32"/>
  <c r="F360" i="32"/>
  <c r="F364" i="32"/>
  <c r="F391" i="32"/>
  <c r="F441" i="32"/>
  <c r="F442" i="32"/>
  <c r="F445" i="32"/>
  <c r="F454" i="32"/>
  <c r="F462" i="32"/>
  <c r="F481" i="32"/>
  <c r="F485" i="32"/>
  <c r="F486" i="32"/>
  <c r="F489" i="32"/>
  <c r="F493" i="32"/>
  <c r="F497" i="32"/>
  <c r="F500" i="32"/>
  <c r="F516" i="32"/>
  <c r="F518" i="32"/>
  <c r="F521" i="32"/>
  <c r="F522" i="32"/>
  <c r="F523" i="32"/>
  <c r="F531" i="32"/>
  <c r="F543" i="32"/>
  <c r="F546" i="32"/>
  <c r="F548" i="32"/>
  <c r="F552" i="32"/>
  <c r="F554" i="32"/>
  <c r="F567" i="32"/>
  <c r="F574" i="32"/>
  <c r="F582" i="32"/>
  <c r="F584" i="32"/>
  <c r="F179" i="32"/>
  <c r="F184" i="32"/>
  <c r="F187" i="32"/>
  <c r="F188" i="32"/>
  <c r="F190" i="32"/>
  <c r="F192" i="32"/>
  <c r="F194" i="32"/>
  <c r="F195" i="32"/>
  <c r="F196" i="32"/>
  <c r="F212" i="32"/>
  <c r="F214" i="32"/>
  <c r="F217" i="32"/>
  <c r="F220" i="32"/>
  <c r="F224" i="32"/>
  <c r="F227" i="32"/>
  <c r="F228" i="32"/>
  <c r="F229" i="32"/>
  <c r="F237" i="32"/>
  <c r="F238" i="32"/>
  <c r="F241" i="32"/>
  <c r="F245" i="32"/>
  <c r="F249" i="32"/>
  <c r="F253" i="32"/>
  <c r="F254" i="32"/>
  <c r="F258" i="32"/>
  <c r="F262" i="32"/>
  <c r="F263" i="32"/>
  <c r="F264" i="32"/>
  <c r="F265" i="32"/>
  <c r="F269" i="32"/>
  <c r="F271" i="32"/>
  <c r="F275" i="32"/>
  <c r="F276" i="32"/>
  <c r="F280" i="32"/>
  <c r="F281" i="32"/>
  <c r="F291" i="32"/>
  <c r="F294" i="32"/>
  <c r="F295" i="32"/>
  <c r="F296" i="32"/>
  <c r="F300" i="32"/>
  <c r="F303" i="32"/>
  <c r="F310" i="32"/>
  <c r="F312" i="32"/>
  <c r="F315" i="32"/>
  <c r="F319" i="32"/>
  <c r="F330" i="32"/>
  <c r="F335" i="32"/>
  <c r="F338" i="32"/>
  <c r="F344" i="32"/>
  <c r="F348" i="32"/>
  <c r="F84" i="32"/>
  <c r="F85" i="32"/>
  <c r="F87" i="32"/>
  <c r="F93" i="32"/>
  <c r="F94" i="32"/>
  <c r="F101" i="32"/>
  <c r="F106" i="32"/>
  <c r="F108" i="32"/>
  <c r="F114" i="32"/>
  <c r="F115" i="32"/>
  <c r="F116" i="32"/>
  <c r="F120" i="32"/>
  <c r="F122" i="32"/>
  <c r="F123" i="32"/>
  <c r="F124" i="32"/>
  <c r="F127" i="32"/>
  <c r="F139" i="32"/>
  <c r="F142" i="32"/>
  <c r="F145" i="32"/>
  <c r="F147" i="32"/>
  <c r="F148" i="32"/>
  <c r="F154" i="32"/>
  <c r="F164" i="32"/>
  <c r="F167" i="32"/>
  <c r="F169" i="32"/>
  <c r="F24" i="32"/>
  <c r="F30" i="32"/>
  <c r="F31" i="32"/>
  <c r="F32" i="32"/>
  <c r="F33" i="32"/>
  <c r="F36" i="32"/>
  <c r="F37" i="32"/>
  <c r="F38" i="32"/>
  <c r="F40" i="32"/>
  <c r="F42" i="32"/>
  <c r="F48" i="32"/>
  <c r="F50" i="32"/>
  <c r="F51" i="32"/>
  <c r="F54" i="32"/>
  <c r="F58" i="32"/>
  <c r="F59" i="32"/>
  <c r="F61" i="32"/>
  <c r="F66" i="32"/>
  <c r="F67" i="32"/>
  <c r="F69" i="32"/>
  <c r="F180" i="33"/>
  <c r="F266" i="33"/>
  <c r="F272" i="33"/>
  <c r="F302" i="33"/>
  <c r="F312" i="33"/>
  <c r="F331" i="33"/>
  <c r="F345" i="33"/>
  <c r="F87" i="33"/>
  <c r="F120" i="33"/>
  <c r="F130" i="33"/>
  <c r="E595" i="32"/>
  <c r="E596" i="32"/>
  <c r="E597" i="32"/>
  <c r="E598" i="32"/>
  <c r="E599" i="32"/>
  <c r="E600" i="32"/>
  <c r="E604" i="32"/>
  <c r="E605" i="32"/>
  <c r="E606" i="32"/>
  <c r="E607" i="32"/>
  <c r="E610" i="32"/>
  <c r="E611" i="32"/>
  <c r="E612" i="32"/>
  <c r="E613" i="32"/>
  <c r="E614" i="32"/>
  <c r="E615" i="32"/>
  <c r="E616" i="32"/>
  <c r="E617" i="32"/>
  <c r="E592" i="30"/>
  <c r="E595" i="30"/>
  <c r="E596" i="30"/>
  <c r="E597" i="30"/>
  <c r="E599" i="30"/>
  <c r="E600" i="30"/>
  <c r="E601" i="30"/>
  <c r="E604" i="30"/>
  <c r="E607" i="30"/>
  <c r="E612" i="30"/>
  <c r="E614" i="30"/>
  <c r="E615" i="30"/>
  <c r="E616" i="30"/>
  <c r="E617" i="30"/>
  <c r="E596" i="29"/>
  <c r="E604" i="29"/>
  <c r="E610" i="29"/>
  <c r="E612" i="29"/>
  <c r="E614" i="29"/>
  <c r="E615" i="29"/>
  <c r="E596" i="27"/>
  <c r="E606" i="27"/>
  <c r="E612" i="27"/>
  <c r="E615" i="27"/>
  <c r="E599" i="26"/>
  <c r="E614" i="26"/>
  <c r="E595" i="25"/>
  <c r="E596" i="25"/>
  <c r="E597" i="25"/>
  <c r="E599" i="25"/>
  <c r="E600" i="25"/>
  <c r="E604" i="25"/>
  <c r="E596" i="24"/>
  <c r="E598" i="24"/>
  <c r="E599" i="24"/>
  <c r="E601" i="24"/>
  <c r="E604" i="24"/>
  <c r="E611" i="24"/>
  <c r="E612" i="24"/>
  <c r="E615" i="24"/>
  <c r="E595" i="23"/>
  <c r="E596" i="23"/>
  <c r="E598" i="23"/>
  <c r="E599" i="23"/>
  <c r="E601" i="23"/>
  <c r="E604" i="23"/>
  <c r="E611" i="23"/>
  <c r="E612" i="23"/>
  <c r="E614" i="23"/>
  <c r="E615" i="23"/>
  <c r="E616" i="23"/>
  <c r="E595" i="22"/>
  <c r="E596" i="22"/>
  <c r="E598" i="22"/>
  <c r="E599" i="22"/>
  <c r="E600" i="22"/>
  <c r="E604" i="22"/>
  <c r="E605" i="22"/>
  <c r="E610" i="22"/>
  <c r="E611" i="22"/>
  <c r="E612" i="22"/>
  <c r="E615" i="22"/>
  <c r="E596" i="21"/>
  <c r="E598" i="21"/>
  <c r="E604" i="21"/>
  <c r="E612" i="21"/>
  <c r="E614" i="21"/>
  <c r="E592" i="20"/>
  <c r="E595" i="20"/>
  <c r="E596" i="20"/>
  <c r="E597" i="20"/>
  <c r="E598" i="20"/>
  <c r="E599" i="20"/>
  <c r="E600" i="20"/>
  <c r="E601" i="20"/>
  <c r="E604" i="20"/>
  <c r="E605" i="20"/>
  <c r="E606" i="20"/>
  <c r="E607" i="20"/>
  <c r="E611" i="20"/>
  <c r="E612" i="20"/>
  <c r="E613" i="20"/>
  <c r="E614" i="20"/>
  <c r="E615" i="20"/>
  <c r="E616" i="20"/>
  <c r="E617" i="20"/>
  <c r="E596" i="19"/>
  <c r="E598" i="19"/>
  <c r="E599" i="19"/>
  <c r="E604" i="19"/>
  <c r="E606" i="19"/>
  <c r="E612" i="19"/>
  <c r="F612" i="19"/>
  <c r="E614" i="19"/>
  <c r="E615" i="19"/>
  <c r="E596" i="18"/>
  <c r="E604" i="18"/>
  <c r="E595" i="17"/>
  <c r="E596" i="17"/>
  <c r="E597" i="17"/>
  <c r="F597" i="17"/>
  <c r="E599" i="17"/>
  <c r="E600" i="17"/>
  <c r="H600" i="17" s="1"/>
  <c r="E601" i="17"/>
  <c r="E604" i="17"/>
  <c r="F604" i="17"/>
  <c r="E605" i="17"/>
  <c r="F605" i="17"/>
  <c r="E606" i="17"/>
  <c r="E607" i="17"/>
  <c r="E609" i="17"/>
  <c r="E610" i="17"/>
  <c r="E611" i="17"/>
  <c r="E612" i="17"/>
  <c r="E613" i="17"/>
  <c r="F613" i="17"/>
  <c r="E614" i="17"/>
  <c r="E615" i="17"/>
  <c r="E616" i="17"/>
  <c r="E596" i="16"/>
  <c r="E597" i="16"/>
  <c r="F597" i="16"/>
  <c r="E598" i="16"/>
  <c r="E599" i="16"/>
  <c r="F599" i="16"/>
  <c r="E604" i="16"/>
  <c r="F604" i="16"/>
  <c r="E607" i="16"/>
  <c r="H607" i="16" s="1"/>
  <c r="F607" i="16"/>
  <c r="E610" i="16"/>
  <c r="F610" i="16"/>
  <c r="E612" i="16"/>
  <c r="H612" i="16" s="1"/>
  <c r="F612" i="16"/>
  <c r="E614" i="16"/>
  <c r="E615" i="16"/>
  <c r="F615" i="16"/>
  <c r="F616" i="16"/>
  <c r="E617" i="16"/>
  <c r="E595" i="15"/>
  <c r="F595" i="15"/>
  <c r="E596" i="15"/>
  <c r="E597" i="15"/>
  <c r="F597" i="15"/>
  <c r="E598" i="15"/>
  <c r="H598" i="15" s="1"/>
  <c r="E599" i="15"/>
  <c r="F599" i="15"/>
  <c r="E600" i="15"/>
  <c r="F600" i="15"/>
  <c r="E601" i="15"/>
  <c r="E604" i="15"/>
  <c r="F604" i="15"/>
  <c r="E605" i="15"/>
  <c r="F605" i="15"/>
  <c r="E606" i="15"/>
  <c r="E607" i="15"/>
  <c r="F607" i="15"/>
  <c r="E610" i="15"/>
  <c r="F610" i="15"/>
  <c r="E611" i="15"/>
  <c r="E612" i="15"/>
  <c r="F612" i="15"/>
  <c r="E613" i="15"/>
  <c r="F613" i="15"/>
  <c r="E614" i="15"/>
  <c r="E615" i="15"/>
  <c r="H615" i="15" s="1"/>
  <c r="F615" i="15"/>
  <c r="E617" i="15"/>
  <c r="E596" i="14"/>
  <c r="F596" i="14"/>
  <c r="E598" i="14"/>
  <c r="E599" i="14"/>
  <c r="E604" i="14"/>
  <c r="F604" i="14"/>
  <c r="E612" i="14"/>
  <c r="E614" i="14"/>
  <c r="E615" i="14"/>
  <c r="E596" i="13"/>
  <c r="F596" i="13"/>
  <c r="E598" i="13"/>
  <c r="F598" i="13"/>
  <c r="E604" i="13"/>
  <c r="F604" i="13"/>
  <c r="E612" i="13"/>
  <c r="F612" i="13"/>
  <c r="E615" i="13"/>
  <c r="F615" i="13"/>
  <c r="E617" i="13"/>
  <c r="F617" i="13"/>
  <c r="E596" i="12"/>
  <c r="F596" i="12"/>
  <c r="F598" i="12"/>
  <c r="E614" i="12"/>
  <c r="F614" i="12"/>
  <c r="E596" i="11"/>
  <c r="F596" i="11"/>
  <c r="E597" i="11"/>
  <c r="E598" i="11"/>
  <c r="F598" i="11"/>
  <c r="E599" i="11"/>
  <c r="F599" i="11"/>
  <c r="E600" i="11"/>
  <c r="F600" i="11"/>
  <c r="E601" i="11"/>
  <c r="E604" i="11"/>
  <c r="F604" i="11"/>
  <c r="E612" i="11"/>
  <c r="F612" i="11"/>
  <c r="E596" i="10"/>
  <c r="F596" i="10"/>
  <c r="E599" i="10"/>
  <c r="F599" i="10"/>
  <c r="E606" i="10"/>
  <c r="F606" i="10"/>
  <c r="F610" i="10"/>
  <c r="E612" i="10"/>
  <c r="F612" i="10"/>
  <c r="E615" i="10"/>
  <c r="F615" i="10"/>
  <c r="E592" i="9"/>
  <c r="F592" i="9"/>
  <c r="E595" i="9"/>
  <c r="F595" i="9"/>
  <c r="E596" i="9"/>
  <c r="F596" i="9"/>
  <c r="E597" i="9"/>
  <c r="F597" i="9"/>
  <c r="E600" i="9"/>
  <c r="F600" i="9"/>
  <c r="E604" i="9"/>
  <c r="F604" i="9"/>
  <c r="E607" i="9"/>
  <c r="F607" i="9"/>
  <c r="E611" i="9"/>
  <c r="F611" i="9"/>
  <c r="E612" i="9"/>
  <c r="F612" i="9"/>
  <c r="E614" i="9"/>
  <c r="F614" i="9"/>
  <c r="E615" i="9"/>
  <c r="F615" i="9"/>
  <c r="E616" i="9"/>
  <c r="F616" i="9"/>
  <c r="E617" i="9"/>
  <c r="F617" i="9"/>
  <c r="E598" i="8"/>
  <c r="F598" i="8"/>
  <c r="E605" i="8"/>
  <c r="H605" i="8" s="1"/>
  <c r="F605" i="8"/>
  <c r="E611" i="8"/>
  <c r="F611" i="8"/>
  <c r="E612" i="8"/>
  <c r="H612" i="8" s="1"/>
  <c r="F612" i="8"/>
  <c r="E614" i="8"/>
  <c r="F614" i="8"/>
  <c r="E615" i="8"/>
  <c r="F615" i="8"/>
  <c r="E596" i="7"/>
  <c r="F596" i="7"/>
  <c r="E604" i="7"/>
  <c r="F604" i="7"/>
  <c r="E605" i="7"/>
  <c r="F605" i="7"/>
  <c r="E595" i="6"/>
  <c r="F595" i="6"/>
  <c r="E596" i="6"/>
  <c r="H596" i="6" s="1"/>
  <c r="F596" i="6"/>
  <c r="E598" i="6"/>
  <c r="F598" i="6"/>
  <c r="E599" i="6"/>
  <c r="H599" i="6" s="1"/>
  <c r="F599" i="6"/>
  <c r="E604" i="6"/>
  <c r="F604" i="6"/>
  <c r="E605" i="6"/>
  <c r="H605" i="6" s="1"/>
  <c r="F605" i="6"/>
  <c r="E606" i="6"/>
  <c r="F606" i="6"/>
  <c r="E607" i="6"/>
  <c r="F607" i="6"/>
  <c r="E610" i="6"/>
  <c r="F610" i="6"/>
  <c r="E612" i="6"/>
  <c r="F612" i="6"/>
  <c r="E613" i="6"/>
  <c r="H613" i="6" s="1"/>
  <c r="F613" i="6"/>
  <c r="E614" i="6"/>
  <c r="F614" i="6"/>
  <c r="E615" i="6"/>
  <c r="F615" i="6"/>
  <c r="E616" i="6"/>
  <c r="F616" i="6"/>
  <c r="E617" i="6"/>
  <c r="F617" i="6"/>
  <c r="E596" i="5"/>
  <c r="F596" i="5"/>
  <c r="E612" i="5"/>
  <c r="F612" i="5"/>
  <c r="E615" i="5"/>
  <c r="F615" i="5"/>
  <c r="E595" i="4"/>
  <c r="E596" i="4"/>
  <c r="F596" i="4"/>
  <c r="E597" i="4"/>
  <c r="H597" i="4" s="1"/>
  <c r="F597" i="4"/>
  <c r="E598" i="4"/>
  <c r="F598" i="4"/>
  <c r="E600" i="4"/>
  <c r="F600" i="4"/>
  <c r="F604" i="4"/>
  <c r="E606" i="4"/>
  <c r="E611" i="4"/>
  <c r="H611" i="4" s="1"/>
  <c r="F612" i="4"/>
  <c r="E614" i="4"/>
  <c r="F614" i="4"/>
  <c r="E615" i="4"/>
  <c r="F615" i="4"/>
  <c r="E617" i="4"/>
  <c r="F617" i="4"/>
  <c r="E596" i="3"/>
  <c r="F596" i="3"/>
  <c r="E612" i="3"/>
  <c r="F612" i="3"/>
  <c r="E614" i="3"/>
  <c r="F614" i="3"/>
  <c r="E615" i="3"/>
  <c r="F615" i="3"/>
  <c r="E596" i="2"/>
  <c r="F596" i="2"/>
  <c r="F604" i="2"/>
  <c r="E605" i="2"/>
  <c r="H605" i="2" s="1"/>
  <c r="F605" i="2"/>
  <c r="E612" i="2"/>
  <c r="F612" i="2"/>
  <c r="F614" i="2"/>
  <c r="E592" i="1"/>
  <c r="H592" i="1" s="1"/>
  <c r="F592" i="1"/>
  <c r="E595" i="1"/>
  <c r="F595" i="1"/>
  <c r="E596" i="1"/>
  <c r="F596" i="1"/>
  <c r="E597" i="1"/>
  <c r="F597" i="1"/>
  <c r="E598" i="1"/>
  <c r="H598" i="1" s="1"/>
  <c r="E599" i="1"/>
  <c r="F599" i="1"/>
  <c r="E600" i="1"/>
  <c r="F600" i="1"/>
  <c r="E601" i="1"/>
  <c r="F601" i="1"/>
  <c r="E604" i="1"/>
  <c r="F604" i="1"/>
  <c r="E605" i="1"/>
  <c r="F605" i="1"/>
  <c r="E606" i="1"/>
  <c r="F606" i="1"/>
  <c r="E607" i="1"/>
  <c r="F607" i="1"/>
  <c r="E608" i="1"/>
  <c r="H608" i="1" s="1"/>
  <c r="F608" i="1"/>
  <c r="E609" i="1"/>
  <c r="F609" i="1"/>
  <c r="E610" i="1"/>
  <c r="F610" i="1"/>
  <c r="E611" i="1"/>
  <c r="F611" i="1"/>
  <c r="E612" i="1"/>
  <c r="F612" i="1"/>
  <c r="E613" i="1"/>
  <c r="F613" i="1"/>
  <c r="E614" i="1"/>
  <c r="F614" i="1"/>
  <c r="E615" i="1"/>
  <c r="F615" i="1"/>
  <c r="E616" i="1"/>
  <c r="H616" i="1" s="1"/>
  <c r="F616" i="1"/>
  <c r="E617" i="1"/>
  <c r="F617" i="1"/>
  <c r="E592" i="34"/>
  <c r="F592" i="34"/>
  <c r="E593" i="34"/>
  <c r="F593" i="34"/>
  <c r="E595" i="34"/>
  <c r="F595" i="34"/>
  <c r="E596" i="34"/>
  <c r="F596" i="34"/>
  <c r="E597" i="34"/>
  <c r="F597" i="34"/>
  <c r="E598" i="34"/>
  <c r="F598" i="34"/>
  <c r="E599" i="34"/>
  <c r="F599" i="34"/>
  <c r="E600" i="34"/>
  <c r="F600" i="34"/>
  <c r="E601" i="34"/>
  <c r="F601" i="34"/>
  <c r="E604" i="34"/>
  <c r="F604" i="34"/>
  <c r="E605" i="34"/>
  <c r="F605" i="34"/>
  <c r="E606" i="34"/>
  <c r="F606" i="34"/>
  <c r="E607" i="34"/>
  <c r="F607" i="34"/>
  <c r="E609" i="34"/>
  <c r="F609" i="34"/>
  <c r="E610" i="34"/>
  <c r="F610" i="34"/>
  <c r="E611" i="34"/>
  <c r="F611" i="34"/>
  <c r="E612" i="34"/>
  <c r="F612" i="34"/>
  <c r="E613" i="34"/>
  <c r="F613" i="34"/>
  <c r="E614" i="34"/>
  <c r="F614" i="34"/>
  <c r="E615" i="34"/>
  <c r="F615" i="34"/>
  <c r="E616" i="34"/>
  <c r="F616" i="34"/>
  <c r="E617" i="34"/>
  <c r="F617" i="34"/>
  <c r="E358" i="32"/>
  <c r="E359" i="32"/>
  <c r="E360" i="32"/>
  <c r="E363" i="32"/>
  <c r="E364" i="32"/>
  <c r="E365" i="32"/>
  <c r="E366" i="32"/>
  <c r="E369" i="32"/>
  <c r="E370" i="32"/>
  <c r="E371" i="32"/>
  <c r="E373" i="32"/>
  <c r="E374" i="32"/>
  <c r="E376" i="32"/>
  <c r="E377" i="32"/>
  <c r="E381" i="32"/>
  <c r="E382" i="32"/>
  <c r="E383" i="32"/>
  <c r="E385" i="32"/>
  <c r="E388" i="32"/>
  <c r="E393" i="32"/>
  <c r="E395" i="32"/>
  <c r="E407" i="32"/>
  <c r="E409" i="32"/>
  <c r="E413" i="32"/>
  <c r="E415" i="32"/>
  <c r="E420" i="32"/>
  <c r="E421" i="32"/>
  <c r="E422" i="32"/>
  <c r="E423" i="32"/>
  <c r="E424" i="32"/>
  <c r="E425" i="32"/>
  <c r="E426" i="32"/>
  <c r="E428" i="32"/>
  <c r="E429" i="32"/>
  <c r="E430" i="32"/>
  <c r="E432" i="32"/>
  <c r="E433" i="32"/>
  <c r="E434" i="32"/>
  <c r="E437" i="32"/>
  <c r="E440" i="32"/>
  <c r="E441" i="32"/>
  <c r="E442" i="32"/>
  <c r="E443" i="32"/>
  <c r="E444" i="32"/>
  <c r="E445" i="32"/>
  <c r="E449" i="32"/>
  <c r="E450" i="32"/>
  <c r="E452" i="32"/>
  <c r="E453" i="32"/>
  <c r="E454" i="32"/>
  <c r="E455" i="32"/>
  <c r="E456" i="32"/>
  <c r="E457" i="32"/>
  <c r="E458" i="32"/>
  <c r="E459" i="32"/>
  <c r="E460" i="32"/>
  <c r="E461" i="32"/>
  <c r="E462" i="32"/>
  <c r="E463" i="32"/>
  <c r="E466" i="32"/>
  <c r="E468" i="32"/>
  <c r="E469" i="32"/>
  <c r="E470" i="32"/>
  <c r="E471" i="32"/>
  <c r="E472" i="32"/>
  <c r="E473" i="32"/>
  <c r="E474" i="32"/>
  <c r="E475" i="32"/>
  <c r="E476" i="32"/>
  <c r="E477" i="32"/>
  <c r="E479" i="32"/>
  <c r="E481" i="32"/>
  <c r="E482" i="32"/>
  <c r="E483" i="32"/>
  <c r="E484" i="32"/>
  <c r="E485" i="32"/>
  <c r="E486" i="32"/>
  <c r="E487" i="32"/>
  <c r="E489" i="32"/>
  <c r="E490" i="32"/>
  <c r="E491" i="32"/>
  <c r="E492" i="32"/>
  <c r="E493" i="32"/>
  <c r="E494" i="32"/>
  <c r="E495" i="32"/>
  <c r="E496" i="32"/>
  <c r="E500" i="32"/>
  <c r="E501" i="32"/>
  <c r="E502" i="32"/>
  <c r="E503" i="32"/>
  <c r="E504" i="32"/>
  <c r="E505" i="32"/>
  <c r="E506" i="32"/>
  <c r="E507" i="32"/>
  <c r="E508" i="32"/>
  <c r="E509" i="32"/>
  <c r="E510" i="32"/>
  <c r="E511" i="32"/>
  <c r="E512" i="32"/>
  <c r="E513" i="32"/>
  <c r="E514" i="32"/>
  <c r="E515" i="32"/>
  <c r="E516" i="32"/>
  <c r="E517" i="32"/>
  <c r="E518" i="32"/>
  <c r="E519" i="32"/>
  <c r="E520" i="32"/>
  <c r="E521" i="32"/>
  <c r="E522" i="32"/>
  <c r="E523" i="32"/>
  <c r="E524" i="32"/>
  <c r="E526" i="32"/>
  <c r="E527" i="32"/>
  <c r="E529" i="32"/>
  <c r="E530" i="32"/>
  <c r="E531" i="32"/>
  <c r="E532" i="32"/>
  <c r="E533" i="32"/>
  <c r="E534" i="32"/>
  <c r="E535" i="32"/>
  <c r="E536" i="32"/>
  <c r="E537" i="32"/>
  <c r="E538" i="32"/>
  <c r="E539" i="32"/>
  <c r="E540" i="32"/>
  <c r="E541" i="32"/>
  <c r="E542" i="32"/>
  <c r="E543" i="32"/>
  <c r="E545" i="32"/>
  <c r="E546" i="32"/>
  <c r="E548" i="32"/>
  <c r="E549" i="32"/>
  <c r="E550" i="32"/>
  <c r="E552" i="32"/>
  <c r="E553" i="32"/>
  <c r="E554" i="32"/>
  <c r="E555" i="32"/>
  <c r="E556" i="32"/>
  <c r="E558" i="32"/>
  <c r="E560" i="32"/>
  <c r="E561" i="32"/>
  <c r="E562" i="32"/>
  <c r="E563" i="32"/>
  <c r="E564" i="32"/>
  <c r="E565" i="32"/>
  <c r="E566" i="32"/>
  <c r="E567" i="32"/>
  <c r="E569" i="32"/>
  <c r="E571" i="32"/>
  <c r="E572" i="32"/>
  <c r="E573" i="32"/>
  <c r="E574" i="32"/>
  <c r="E575" i="32"/>
  <c r="E576" i="32"/>
  <c r="E577" i="32"/>
  <c r="E578" i="32"/>
  <c r="E579" i="32"/>
  <c r="E580" i="32"/>
  <c r="E581" i="32"/>
  <c r="E582" i="32"/>
  <c r="E583" i="32"/>
  <c r="E584" i="32"/>
  <c r="E359" i="31"/>
  <c r="E369" i="31"/>
  <c r="E377" i="31"/>
  <c r="E383" i="31"/>
  <c r="E395" i="31"/>
  <c r="E407" i="31"/>
  <c r="E413" i="31"/>
  <c r="E420" i="31"/>
  <c r="E434" i="31"/>
  <c r="E437" i="31"/>
  <c r="E453" i="31"/>
  <c r="E456" i="31"/>
  <c r="E458" i="31"/>
  <c r="E460" i="31"/>
  <c r="E461" i="31"/>
  <c r="E471" i="31"/>
  <c r="E482" i="31"/>
  <c r="E483" i="31"/>
  <c r="E484" i="31"/>
  <c r="E486" i="31"/>
  <c r="E487" i="31"/>
  <c r="E491" i="31"/>
  <c r="E511" i="31"/>
  <c r="E513" i="31"/>
  <c r="E514" i="31"/>
  <c r="E522" i="31"/>
  <c r="E527" i="31"/>
  <c r="E528" i="31"/>
  <c r="E534" i="31"/>
  <c r="E536" i="31"/>
  <c r="E546" i="31"/>
  <c r="E556" i="31"/>
  <c r="E562" i="31"/>
  <c r="E564" i="31"/>
  <c r="E566" i="31"/>
  <c r="E567" i="31"/>
  <c r="E572" i="31"/>
  <c r="E574" i="31"/>
  <c r="E576" i="31"/>
  <c r="E583" i="31"/>
  <c r="E358" i="30"/>
  <c r="E359" i="30"/>
  <c r="E360" i="30"/>
  <c r="E364" i="30"/>
  <c r="E365" i="30"/>
  <c r="E366" i="30"/>
  <c r="E369" i="30"/>
  <c r="E371" i="30"/>
  <c r="E373" i="30"/>
  <c r="E374" i="30"/>
  <c r="E376" i="30"/>
  <c r="E377" i="30"/>
  <c r="E378" i="30"/>
  <c r="E381" i="30"/>
  <c r="E382" i="30"/>
  <c r="E383" i="30"/>
  <c r="E384" i="30"/>
  <c r="E385" i="30"/>
  <c r="E388" i="30"/>
  <c r="E391" i="30"/>
  <c r="E392" i="30"/>
  <c r="E393" i="30"/>
  <c r="E394" i="30"/>
  <c r="E395" i="30"/>
  <c r="E404" i="30"/>
  <c r="E406" i="30"/>
  <c r="E407" i="30"/>
  <c r="E408" i="30"/>
  <c r="E409" i="30"/>
  <c r="E410" i="30"/>
  <c r="E411" i="30"/>
  <c r="E412" i="30"/>
  <c r="E413" i="30"/>
  <c r="E415" i="30"/>
  <c r="E418" i="30"/>
  <c r="E420" i="30"/>
  <c r="E421" i="30"/>
  <c r="E422" i="30"/>
  <c r="E423" i="30"/>
  <c r="E424" i="30"/>
  <c r="E425" i="30"/>
  <c r="E426" i="30"/>
  <c r="E428" i="30"/>
  <c r="E429" i="30"/>
  <c r="E431" i="30"/>
  <c r="E432" i="30"/>
  <c r="E433" i="30"/>
  <c r="E434" i="30"/>
  <c r="E435" i="30"/>
  <c r="E436" i="30"/>
  <c r="E437" i="30"/>
  <c r="E442" i="30"/>
  <c r="E444" i="30"/>
  <c r="E445" i="30"/>
  <c r="E449" i="30"/>
  <c r="E450" i="30"/>
  <c r="E454" i="30"/>
  <c r="E455" i="30"/>
  <c r="E456" i="30"/>
  <c r="E457" i="30"/>
  <c r="E458" i="30"/>
  <c r="E459" i="30"/>
  <c r="E460" i="30"/>
  <c r="E461" i="30"/>
  <c r="E463" i="30"/>
  <c r="E466" i="30"/>
  <c r="E467" i="30"/>
  <c r="E468" i="30"/>
  <c r="E469" i="30"/>
  <c r="E470" i="30"/>
  <c r="E471" i="30"/>
  <c r="E472" i="30"/>
  <c r="E473" i="30"/>
  <c r="E476" i="30"/>
  <c r="E478" i="30"/>
  <c r="E479" i="30"/>
  <c r="E481" i="30"/>
  <c r="E482" i="30"/>
  <c r="E483" i="30"/>
  <c r="E484" i="30"/>
  <c r="E485" i="30"/>
  <c r="E486" i="30"/>
  <c r="E487" i="30"/>
  <c r="E489" i="30"/>
  <c r="E490" i="30"/>
  <c r="E491" i="30"/>
  <c r="E492" i="30"/>
  <c r="E494" i="30"/>
  <c r="E496" i="30"/>
  <c r="E497" i="30"/>
  <c r="E498" i="30"/>
  <c r="E500" i="30"/>
  <c r="E501" i="30"/>
  <c r="E502" i="30"/>
  <c r="E503" i="30"/>
  <c r="E504" i="30"/>
  <c r="E505" i="30"/>
  <c r="E507" i="30"/>
  <c r="E508" i="30"/>
  <c r="E510" i="30"/>
  <c r="E511" i="30"/>
  <c r="E512" i="30"/>
  <c r="E513" i="30"/>
  <c r="E514" i="30"/>
  <c r="E515" i="30"/>
  <c r="E516" i="30"/>
  <c r="E517" i="30"/>
  <c r="E518" i="30"/>
  <c r="E519" i="30"/>
  <c r="E520" i="30"/>
  <c r="E521" i="30"/>
  <c r="E522" i="30"/>
  <c r="E523" i="30"/>
  <c r="E524" i="30"/>
  <c r="E525" i="30"/>
  <c r="E526" i="30"/>
  <c r="E527" i="30"/>
  <c r="E528" i="30"/>
  <c r="E529" i="30"/>
  <c r="E530" i="30"/>
  <c r="E531" i="30"/>
  <c r="E532" i="30"/>
  <c r="E533" i="30"/>
  <c r="E534" i="30"/>
  <c r="E535" i="30"/>
  <c r="E536" i="30"/>
  <c r="E537" i="30"/>
  <c r="E538" i="30"/>
  <c r="E539" i="30"/>
  <c r="E540" i="30"/>
  <c r="E542" i="30"/>
  <c r="E543" i="30"/>
  <c r="E544" i="30"/>
  <c r="E545" i="30"/>
  <c r="E546" i="30"/>
  <c r="E548" i="30"/>
  <c r="E549" i="30"/>
  <c r="E550" i="30"/>
  <c r="E551" i="30"/>
  <c r="E552" i="30"/>
  <c r="E553" i="30"/>
  <c r="E554" i="30"/>
  <c r="E555" i="30"/>
  <c r="E556" i="30"/>
  <c r="E557" i="30"/>
  <c r="E558" i="30"/>
  <c r="E562" i="30"/>
  <c r="E564" i="30"/>
  <c r="E565" i="30"/>
  <c r="E566" i="30"/>
  <c r="E567" i="30"/>
  <c r="E572" i="30"/>
  <c r="E573" i="30"/>
  <c r="E574" i="30"/>
  <c r="E575" i="30"/>
  <c r="E576" i="30"/>
  <c r="E579" i="30"/>
  <c r="E580" i="30"/>
  <c r="E581" i="30"/>
  <c r="E582" i="30"/>
  <c r="E583" i="30"/>
  <c r="E584" i="30"/>
  <c r="E360" i="29"/>
  <c r="E366" i="29"/>
  <c r="E369" i="29"/>
  <c r="E374" i="29"/>
  <c r="E377" i="29"/>
  <c r="E382" i="29"/>
  <c r="E395" i="29"/>
  <c r="E407" i="29"/>
  <c r="E411" i="29"/>
  <c r="E412" i="29"/>
  <c r="E413" i="29"/>
  <c r="E418" i="29"/>
  <c r="E420" i="29"/>
  <c r="E421" i="29"/>
  <c r="E422" i="29"/>
  <c r="E424" i="29"/>
  <c r="E425" i="29"/>
  <c r="E426" i="29"/>
  <c r="E428" i="29"/>
  <c r="E432" i="29"/>
  <c r="E433" i="29"/>
  <c r="E434" i="29"/>
  <c r="E435" i="29"/>
  <c r="E436" i="29"/>
  <c r="E437" i="29"/>
  <c r="E442" i="29"/>
  <c r="E444" i="29"/>
  <c r="E445" i="29"/>
  <c r="E450" i="29"/>
  <c r="E453" i="29"/>
  <c r="E455" i="29"/>
  <c r="E456" i="29"/>
  <c r="E458" i="29"/>
  <c r="E460" i="29"/>
  <c r="E461" i="29"/>
  <c r="E468" i="29"/>
  <c r="E469" i="29"/>
  <c r="E471" i="29"/>
  <c r="E478" i="29"/>
  <c r="E481" i="29"/>
  <c r="E482" i="29"/>
  <c r="E483" i="29"/>
  <c r="E484" i="29"/>
  <c r="E486" i="29"/>
  <c r="E487" i="29"/>
  <c r="E497" i="29"/>
  <c r="E501" i="29"/>
  <c r="E502" i="29"/>
  <c r="E503" i="29"/>
  <c r="E505" i="29"/>
  <c r="E508" i="29"/>
  <c r="E511" i="29"/>
  <c r="E512" i="29"/>
  <c r="E513" i="29"/>
  <c r="E514" i="29"/>
  <c r="E515" i="29"/>
  <c r="E516" i="29"/>
  <c r="E517" i="29"/>
  <c r="E522" i="29"/>
  <c r="E527" i="29"/>
  <c r="E528" i="29"/>
  <c r="E530" i="29"/>
  <c r="E531" i="29"/>
  <c r="E532" i="29"/>
  <c r="E534" i="29"/>
  <c r="E535" i="29"/>
  <c r="E539" i="29"/>
  <c r="E540" i="29"/>
  <c r="E542" i="29"/>
  <c r="E545" i="29"/>
  <c r="E549" i="29"/>
  <c r="E552" i="29"/>
  <c r="E553" i="29"/>
  <c r="E554" i="29"/>
  <c r="E555" i="29"/>
  <c r="E556" i="29"/>
  <c r="E561" i="29"/>
  <c r="E562" i="29"/>
  <c r="E564" i="29"/>
  <c r="E566" i="29"/>
  <c r="E567" i="29"/>
  <c r="E572" i="29"/>
  <c r="E573" i="29"/>
  <c r="E574" i="29"/>
  <c r="E579" i="29"/>
  <c r="E581" i="29"/>
  <c r="E582" i="29"/>
  <c r="E583" i="29"/>
  <c r="E584" i="29"/>
  <c r="E369" i="28"/>
  <c r="E383" i="28"/>
  <c r="E421" i="28"/>
  <c r="E425" i="28"/>
  <c r="E426" i="28"/>
  <c r="E428" i="28"/>
  <c r="E433" i="28"/>
  <c r="E434" i="28"/>
  <c r="E442" i="28"/>
  <c r="E445" i="28"/>
  <c r="E449" i="28"/>
  <c r="E450" i="28"/>
  <c r="E453" i="28"/>
  <c r="E455" i="28"/>
  <c r="E456" i="28"/>
  <c r="E458" i="28"/>
  <c r="E459" i="28"/>
  <c r="E460" i="28"/>
  <c r="E461" i="28"/>
  <c r="E481" i="28"/>
  <c r="E482" i="28"/>
  <c r="E483" i="28"/>
  <c r="E487" i="28"/>
  <c r="E491" i="28"/>
  <c r="E500" i="28"/>
  <c r="E502" i="28"/>
  <c r="E503" i="28"/>
  <c r="E510" i="28"/>
  <c r="E511" i="28"/>
  <c r="E514" i="28"/>
  <c r="E522" i="28"/>
  <c r="E527" i="28"/>
  <c r="E528" i="28"/>
  <c r="E530" i="28"/>
  <c r="E531" i="28"/>
  <c r="E534" i="28"/>
  <c r="E536" i="28"/>
  <c r="E540" i="28"/>
  <c r="E546" i="28"/>
  <c r="E549" i="28"/>
  <c r="E556" i="28"/>
  <c r="E562" i="28"/>
  <c r="E566" i="28"/>
  <c r="E567" i="28"/>
  <c r="E572" i="28"/>
  <c r="E573" i="28"/>
  <c r="E574" i="28"/>
  <c r="E579" i="28"/>
  <c r="E581" i="28"/>
  <c r="E583" i="28"/>
  <c r="E584" i="28"/>
  <c r="E359" i="27"/>
  <c r="E360" i="27"/>
  <c r="E366" i="27"/>
  <c r="E369" i="27"/>
  <c r="E374" i="27"/>
  <c r="E377" i="27"/>
  <c r="E407" i="27"/>
  <c r="E413" i="27"/>
  <c r="E420" i="27"/>
  <c r="E421" i="27"/>
  <c r="E422" i="27"/>
  <c r="E425" i="27"/>
  <c r="E426" i="27"/>
  <c r="E428" i="27"/>
  <c r="E429" i="27"/>
  <c r="E433" i="27"/>
  <c r="E434" i="27"/>
  <c r="E437" i="27"/>
  <c r="E451" i="27"/>
  <c r="E453" i="27"/>
  <c r="E455" i="27"/>
  <c r="E456" i="27"/>
  <c r="E457" i="27"/>
  <c r="E459" i="27"/>
  <c r="E460" i="27"/>
  <c r="E461" i="27"/>
  <c r="E463" i="27"/>
  <c r="E469" i="27"/>
  <c r="E471" i="27"/>
  <c r="E479" i="27"/>
  <c r="E481" i="27"/>
  <c r="E482" i="27"/>
  <c r="E486" i="27"/>
  <c r="E489" i="27"/>
  <c r="E491" i="27"/>
  <c r="E495" i="27"/>
  <c r="E497" i="27"/>
  <c r="E500" i="27"/>
  <c r="E501" i="27"/>
  <c r="E502" i="27"/>
  <c r="E503" i="27"/>
  <c r="E505" i="27"/>
  <c r="E508" i="27"/>
  <c r="E510" i="27"/>
  <c r="E511" i="27"/>
  <c r="E512" i="27"/>
  <c r="E513" i="27"/>
  <c r="E514" i="27"/>
  <c r="E515" i="27"/>
  <c r="E516" i="27"/>
  <c r="E517" i="27"/>
  <c r="E518" i="27"/>
  <c r="E521" i="27"/>
  <c r="E522" i="27"/>
  <c r="E523" i="27"/>
  <c r="E527" i="27"/>
  <c r="E528" i="27"/>
  <c r="E529" i="27"/>
  <c r="E530" i="27"/>
  <c r="E531" i="27"/>
  <c r="E532" i="27"/>
  <c r="E533" i="27"/>
  <c r="E534" i="27"/>
  <c r="E535" i="27"/>
  <c r="E536" i="27"/>
  <c r="E537" i="27"/>
  <c r="E540" i="27"/>
  <c r="E542" i="27"/>
  <c r="E546" i="27"/>
  <c r="E549" i="27"/>
  <c r="E550" i="27"/>
  <c r="E552" i="27"/>
  <c r="E553" i="27"/>
  <c r="E554" i="27"/>
  <c r="E555" i="27"/>
  <c r="E556" i="27"/>
  <c r="E562" i="27"/>
  <c r="E564" i="27"/>
  <c r="E565" i="27"/>
  <c r="E566" i="27"/>
  <c r="E567" i="27"/>
  <c r="E571" i="27"/>
  <c r="E579" i="27"/>
  <c r="E581" i="27"/>
  <c r="E582" i="27"/>
  <c r="E583" i="27"/>
  <c r="E584" i="27"/>
  <c r="E359" i="26"/>
  <c r="E360" i="26"/>
  <c r="E366" i="26"/>
  <c r="E369" i="26"/>
  <c r="E373" i="26"/>
  <c r="E374" i="26"/>
  <c r="E383" i="26"/>
  <c r="E407" i="26"/>
  <c r="E409" i="26"/>
  <c r="E413" i="26"/>
  <c r="E418" i="26"/>
  <c r="E420" i="26"/>
  <c r="E421" i="26"/>
  <c r="E423" i="26"/>
  <c r="E424" i="26"/>
  <c r="E425" i="26"/>
  <c r="E426" i="26"/>
  <c r="E428" i="26"/>
  <c r="E429" i="26"/>
  <c r="E432" i="26"/>
  <c r="E433" i="26"/>
  <c r="E434" i="26"/>
  <c r="E435" i="26"/>
  <c r="E437" i="26"/>
  <c r="E449" i="26"/>
  <c r="E453" i="26"/>
  <c r="E455" i="26"/>
  <c r="E456" i="26"/>
  <c r="E457" i="26"/>
  <c r="E458" i="26"/>
  <c r="E459" i="26"/>
  <c r="E460" i="26"/>
  <c r="E461" i="26"/>
  <c r="E463" i="26"/>
  <c r="E471" i="26"/>
  <c r="E473" i="26"/>
  <c r="E481" i="26"/>
  <c r="E482" i="26"/>
  <c r="E483" i="26"/>
  <c r="E486" i="26"/>
  <c r="E487" i="26"/>
  <c r="E496" i="26"/>
  <c r="E497" i="26"/>
  <c r="E500" i="26"/>
  <c r="E503" i="26"/>
  <c r="E507" i="26"/>
  <c r="E508" i="26"/>
  <c r="E511" i="26"/>
  <c r="E512" i="26"/>
  <c r="E513" i="26"/>
  <c r="E515" i="26"/>
  <c r="E518" i="26"/>
  <c r="E522" i="26"/>
  <c r="E523" i="26"/>
  <c r="E527" i="26"/>
  <c r="E528" i="26"/>
  <c r="E530" i="26"/>
  <c r="E533" i="26"/>
  <c r="E534" i="26"/>
  <c r="E536" i="26"/>
  <c r="E537" i="26"/>
  <c r="E538" i="26"/>
  <c r="E539" i="26"/>
  <c r="E540" i="26"/>
  <c r="E542" i="26"/>
  <c r="E546" i="26"/>
  <c r="E549" i="26"/>
  <c r="E552" i="26"/>
  <c r="E553" i="26"/>
  <c r="E554" i="26"/>
  <c r="E555" i="26"/>
  <c r="E556" i="26"/>
  <c r="E562" i="26"/>
  <c r="E564" i="26"/>
  <c r="E566" i="26"/>
  <c r="E567" i="26"/>
  <c r="E571" i="26"/>
  <c r="E572" i="26"/>
  <c r="E573" i="26"/>
  <c r="E574" i="26"/>
  <c r="E575" i="26"/>
  <c r="E576" i="26"/>
  <c r="E578" i="26"/>
  <c r="E581" i="26"/>
  <c r="E583" i="26"/>
  <c r="E584" i="26"/>
  <c r="E359" i="25"/>
  <c r="E360" i="25"/>
  <c r="E366" i="25"/>
  <c r="E369" i="25"/>
  <c r="E373" i="25"/>
  <c r="E376" i="25"/>
  <c r="E377" i="25"/>
  <c r="E381" i="25"/>
  <c r="E382" i="25"/>
  <c r="E383" i="25"/>
  <c r="E391" i="25"/>
  <c r="E393" i="25"/>
  <c r="E395" i="25"/>
  <c r="E407" i="25"/>
  <c r="E409" i="25"/>
  <c r="E412" i="25"/>
  <c r="E413" i="25"/>
  <c r="E415" i="25"/>
  <c r="E421" i="25"/>
  <c r="E422" i="25"/>
  <c r="E425" i="25"/>
  <c r="E426" i="25"/>
  <c r="E428" i="25"/>
  <c r="E429" i="25"/>
  <c r="E433" i="25"/>
  <c r="E434" i="25"/>
  <c r="E435" i="25"/>
  <c r="E436" i="25"/>
  <c r="E437" i="25"/>
  <c r="E440" i="25"/>
  <c r="E441" i="25"/>
  <c r="E442" i="25"/>
  <c r="E444" i="25"/>
  <c r="E445" i="25"/>
  <c r="E449" i="25"/>
  <c r="E453" i="25"/>
  <c r="E455" i="25"/>
  <c r="E456" i="25"/>
  <c r="E457" i="25"/>
  <c r="E458" i="25"/>
  <c r="E459" i="25"/>
  <c r="E461" i="25"/>
  <c r="E469" i="25"/>
  <c r="E471" i="25"/>
  <c r="E473" i="25"/>
  <c r="E476" i="25"/>
  <c r="E477" i="25"/>
  <c r="E482" i="25"/>
  <c r="E483" i="25"/>
  <c r="E484" i="25"/>
  <c r="E485" i="25"/>
  <c r="E486" i="25"/>
  <c r="E487" i="25"/>
  <c r="E491" i="25"/>
  <c r="E496" i="25"/>
  <c r="E497" i="25"/>
  <c r="E500" i="25"/>
  <c r="E501" i="25"/>
  <c r="E503" i="25"/>
  <c r="E505" i="25"/>
  <c r="E508" i="25"/>
  <c r="E511" i="25"/>
  <c r="E512" i="25"/>
  <c r="E513" i="25"/>
  <c r="E514" i="25"/>
  <c r="E515" i="25"/>
  <c r="E516" i="25"/>
  <c r="E517" i="25"/>
  <c r="E518" i="25"/>
  <c r="E521" i="25"/>
  <c r="E522" i="25"/>
  <c r="E526" i="25"/>
  <c r="E527" i="25"/>
  <c r="E528" i="25"/>
  <c r="E529" i="25"/>
  <c r="E530" i="25"/>
  <c r="E533" i="25"/>
  <c r="E534" i="25"/>
  <c r="E535" i="25"/>
  <c r="E536" i="25"/>
  <c r="E541" i="25"/>
  <c r="E542" i="25"/>
  <c r="E545" i="25"/>
  <c r="E546" i="25"/>
  <c r="E549" i="25"/>
  <c r="E550" i="25"/>
  <c r="E551" i="25"/>
  <c r="E552" i="25"/>
  <c r="E553" i="25"/>
  <c r="E554" i="25"/>
  <c r="E555" i="25"/>
  <c r="E556" i="25"/>
  <c r="E558" i="25"/>
  <c r="E562" i="25"/>
  <c r="E564" i="25"/>
  <c r="E565" i="25"/>
  <c r="E566" i="25"/>
  <c r="E567" i="25"/>
  <c r="E569" i="25"/>
  <c r="E571" i="25"/>
  <c r="E572" i="25"/>
  <c r="E573" i="25"/>
  <c r="E574" i="25"/>
  <c r="E576" i="25"/>
  <c r="E578" i="25"/>
  <c r="E581" i="25"/>
  <c r="E583" i="25"/>
  <c r="E584" i="25"/>
  <c r="E359" i="24"/>
  <c r="E360" i="24"/>
  <c r="E365" i="24"/>
  <c r="E366" i="24"/>
  <c r="E369" i="24"/>
  <c r="E373" i="24"/>
  <c r="E374" i="24"/>
  <c r="E377" i="24"/>
  <c r="E381" i="24"/>
  <c r="E382" i="24"/>
  <c r="E383" i="24"/>
  <c r="E388" i="24"/>
  <c r="E392" i="24"/>
  <c r="E395" i="24"/>
  <c r="E407" i="24"/>
  <c r="E408" i="24"/>
  <c r="E411" i="24"/>
  <c r="E412" i="24"/>
  <c r="E413" i="24"/>
  <c r="E418" i="24"/>
  <c r="E423" i="24"/>
  <c r="E424" i="24"/>
  <c r="E425" i="24"/>
  <c r="E426" i="24"/>
  <c r="E428" i="24"/>
  <c r="E429" i="24"/>
  <c r="E432" i="24"/>
  <c r="E434" i="24"/>
  <c r="E435" i="24"/>
  <c r="E436" i="24"/>
  <c r="E437" i="24"/>
  <c r="E440" i="24"/>
  <c r="E442" i="24"/>
  <c r="E444" i="24"/>
  <c r="E445" i="24"/>
  <c r="E449" i="24"/>
  <c r="E451" i="24"/>
  <c r="E452" i="24"/>
  <c r="E455" i="24"/>
  <c r="E457" i="24"/>
  <c r="E458" i="24"/>
  <c r="E460" i="24"/>
  <c r="E461" i="24"/>
  <c r="E462" i="24"/>
  <c r="E463" i="24"/>
  <c r="E468" i="24"/>
  <c r="E469" i="24"/>
  <c r="E470" i="24"/>
  <c r="E471" i="24"/>
  <c r="E475" i="24"/>
  <c r="E476" i="24"/>
  <c r="E478" i="24"/>
  <c r="E479" i="24"/>
  <c r="E481" i="24"/>
  <c r="E482" i="24"/>
  <c r="E483" i="24"/>
  <c r="E486" i="24"/>
  <c r="E487" i="24"/>
  <c r="E489" i="24"/>
  <c r="E491" i="24"/>
  <c r="E496" i="24"/>
  <c r="E497" i="24"/>
  <c r="E500" i="24"/>
  <c r="E501" i="24"/>
  <c r="E502" i="24"/>
  <c r="E503" i="24"/>
  <c r="E504" i="24"/>
  <c r="E505" i="24"/>
  <c r="E506" i="24"/>
  <c r="E508" i="24"/>
  <c r="E510" i="24"/>
  <c r="E511" i="24"/>
  <c r="E512" i="24"/>
  <c r="E513" i="24"/>
  <c r="E514" i="24"/>
  <c r="E515" i="24"/>
  <c r="E516" i="24"/>
  <c r="E517" i="24"/>
  <c r="E518" i="24"/>
  <c r="E520" i="24"/>
  <c r="E521" i="24"/>
  <c r="E522" i="24"/>
  <c r="E523" i="24"/>
  <c r="E526" i="24"/>
  <c r="E527" i="24"/>
  <c r="E528" i="24"/>
  <c r="E529" i="24"/>
  <c r="E530" i="24"/>
  <c r="E531" i="24"/>
  <c r="E532" i="24"/>
  <c r="E533" i="24"/>
  <c r="E534" i="24"/>
  <c r="E535" i="24"/>
  <c r="E536" i="24"/>
  <c r="E539" i="24"/>
  <c r="E540" i="24"/>
  <c r="E541" i="24"/>
  <c r="E542" i="24"/>
  <c r="E545" i="24"/>
  <c r="E546" i="24"/>
  <c r="E548" i="24"/>
  <c r="E549" i="24"/>
  <c r="E550" i="24"/>
  <c r="E552" i="24"/>
  <c r="E553" i="24"/>
  <c r="E554" i="24"/>
  <c r="E555" i="24"/>
  <c r="E556" i="24"/>
  <c r="E558" i="24"/>
  <c r="E561" i="24"/>
  <c r="E562" i="24"/>
  <c r="E565" i="24"/>
  <c r="E566" i="24"/>
  <c r="E567" i="24"/>
  <c r="E571" i="24"/>
  <c r="E572" i="24"/>
  <c r="E573" i="24"/>
  <c r="E574" i="24"/>
  <c r="E575" i="24"/>
  <c r="E576" i="24"/>
  <c r="E579" i="24"/>
  <c r="E581" i="24"/>
  <c r="E583" i="24"/>
  <c r="E584" i="24"/>
  <c r="E357" i="23"/>
  <c r="E358" i="23"/>
  <c r="E359" i="23"/>
  <c r="E360" i="23"/>
  <c r="E362" i="23"/>
  <c r="E363" i="23"/>
  <c r="E364" i="23"/>
  <c r="E366" i="23"/>
  <c r="E369" i="23"/>
  <c r="E371" i="23"/>
  <c r="E373" i="23"/>
  <c r="E374" i="23"/>
  <c r="E376" i="23"/>
  <c r="E377" i="23"/>
  <c r="E381" i="23"/>
  <c r="E382" i="23"/>
  <c r="E383" i="23"/>
  <c r="E384" i="23"/>
  <c r="E391" i="23"/>
  <c r="E392" i="23"/>
  <c r="E393" i="23"/>
  <c r="E395" i="23"/>
  <c r="E404" i="23"/>
  <c r="E407" i="23"/>
  <c r="E408" i="23"/>
  <c r="E409" i="23"/>
  <c r="E410" i="23"/>
  <c r="E412" i="23"/>
  <c r="E413" i="23"/>
  <c r="E418" i="23"/>
  <c r="E420" i="23"/>
  <c r="E421" i="23"/>
  <c r="E422" i="23"/>
  <c r="E423" i="23"/>
  <c r="E424" i="23"/>
  <c r="E425" i="23"/>
  <c r="E426" i="23"/>
  <c r="E428" i="23"/>
  <c r="E429" i="23"/>
  <c r="E430" i="23"/>
  <c r="E431" i="23"/>
  <c r="E432" i="23"/>
  <c r="E433" i="23"/>
  <c r="E434" i="23"/>
  <c r="E435" i="23"/>
  <c r="E436" i="23"/>
  <c r="E437" i="23"/>
  <c r="E442" i="23"/>
  <c r="E444" i="23"/>
  <c r="E445" i="23"/>
  <c r="E452" i="23"/>
  <c r="E453" i="23"/>
  <c r="E455" i="23"/>
  <c r="E456" i="23"/>
  <c r="E457" i="23"/>
  <c r="E458" i="23"/>
  <c r="E459" i="23"/>
  <c r="E460" i="23"/>
  <c r="E461" i="23"/>
  <c r="E463" i="23"/>
  <c r="E466" i="23"/>
  <c r="E467" i="23"/>
  <c r="E468" i="23"/>
  <c r="E469" i="23"/>
  <c r="E470" i="23"/>
  <c r="E471" i="23"/>
  <c r="E472" i="23"/>
  <c r="E476" i="23"/>
  <c r="E478" i="23"/>
  <c r="E479" i="23"/>
  <c r="E481" i="23"/>
  <c r="E482" i="23"/>
  <c r="E483" i="23"/>
  <c r="E484" i="23"/>
  <c r="E485" i="23"/>
  <c r="E486" i="23"/>
  <c r="E487" i="23"/>
  <c r="E489" i="23"/>
  <c r="E491" i="23"/>
  <c r="E492" i="23"/>
  <c r="E496" i="23"/>
  <c r="E497" i="23"/>
  <c r="E499" i="23"/>
  <c r="E500" i="23"/>
  <c r="E502" i="23"/>
  <c r="E503" i="23"/>
  <c r="E504" i="23"/>
  <c r="E505" i="23"/>
  <c r="E507" i="23"/>
  <c r="E508" i="23"/>
  <c r="E510" i="23"/>
  <c r="E511" i="23"/>
  <c r="E512" i="23"/>
  <c r="E513" i="23"/>
  <c r="E514" i="23"/>
  <c r="E515" i="23"/>
  <c r="E516" i="23"/>
  <c r="E517" i="23"/>
  <c r="E518" i="23"/>
  <c r="E521" i="23"/>
  <c r="E522" i="23"/>
  <c r="E523" i="23"/>
  <c r="E524" i="23"/>
  <c r="E525" i="23"/>
  <c r="E526" i="23"/>
  <c r="E527" i="23"/>
  <c r="E528" i="23"/>
  <c r="E529" i="23"/>
  <c r="E530" i="23"/>
  <c r="E531" i="23"/>
  <c r="E532" i="23"/>
  <c r="E533" i="23"/>
  <c r="E534" i="23"/>
  <c r="E535" i="23"/>
  <c r="E536" i="23"/>
  <c r="E537" i="23"/>
  <c r="F537" i="23"/>
  <c r="E538" i="23"/>
  <c r="E539" i="23"/>
  <c r="E540" i="23"/>
  <c r="E542" i="23"/>
  <c r="E543" i="23"/>
  <c r="E545" i="23"/>
  <c r="E546" i="23"/>
  <c r="E549" i="23"/>
  <c r="E550" i="23"/>
  <c r="E552" i="23"/>
  <c r="E553" i="23"/>
  <c r="E554" i="23"/>
  <c r="E555" i="23"/>
  <c r="E556" i="23"/>
  <c r="E558" i="23"/>
  <c r="E560" i="23"/>
  <c r="E561" i="23"/>
  <c r="E562" i="23"/>
  <c r="E564" i="23"/>
  <c r="E566" i="23"/>
  <c r="E567" i="23"/>
  <c r="E572" i="23"/>
  <c r="E573" i="23"/>
  <c r="E574" i="23"/>
  <c r="E575" i="23"/>
  <c r="E576" i="23"/>
  <c r="E579" i="23"/>
  <c r="E580" i="23"/>
  <c r="E581" i="23"/>
  <c r="E582" i="23"/>
  <c r="E583" i="23"/>
  <c r="E584" i="23"/>
  <c r="E359" i="22"/>
  <c r="E360" i="22"/>
  <c r="E366" i="22"/>
  <c r="E369" i="22"/>
  <c r="E373" i="22"/>
  <c r="E374" i="22"/>
  <c r="E377" i="22"/>
  <c r="E381" i="22"/>
  <c r="E383" i="22"/>
  <c r="E385" i="22"/>
  <c r="E388" i="22"/>
  <c r="E391" i="22"/>
  <c r="E393" i="22"/>
  <c r="E395" i="22"/>
  <c r="E407" i="22"/>
  <c r="E409" i="22"/>
  <c r="E411" i="22"/>
  <c r="E413" i="22"/>
  <c r="E415" i="22"/>
  <c r="E418" i="22"/>
  <c r="E419" i="22"/>
  <c r="E421" i="22"/>
  <c r="E424" i="22"/>
  <c r="E425" i="22"/>
  <c r="E426" i="22"/>
  <c r="E428" i="22"/>
  <c r="E432" i="22"/>
  <c r="E433" i="22"/>
  <c r="E434" i="22"/>
  <c r="E435" i="22"/>
  <c r="E436" i="22"/>
  <c r="E437" i="22"/>
  <c r="E440" i="22"/>
  <c r="E441" i="22"/>
  <c r="E442" i="22"/>
  <c r="E443" i="22"/>
  <c r="E444" i="22"/>
  <c r="E445" i="22"/>
  <c r="E450" i="22"/>
  <c r="E452" i="22"/>
  <c r="E453" i="22"/>
  <c r="E455" i="22"/>
  <c r="E456" i="22"/>
  <c r="E457" i="22"/>
  <c r="E458" i="22"/>
  <c r="E459" i="22"/>
  <c r="E460" i="22"/>
  <c r="E461" i="22"/>
  <c r="E463" i="22"/>
  <c r="E469" i="22"/>
  <c r="E470" i="22"/>
  <c r="E471" i="22"/>
  <c r="E473" i="22"/>
  <c r="E475" i="22"/>
  <c r="E476" i="22"/>
  <c r="E477" i="22"/>
  <c r="E478" i="22"/>
  <c r="E479" i="22"/>
  <c r="E480" i="22"/>
  <c r="E481" i="22"/>
  <c r="E482" i="22"/>
  <c r="E483" i="22"/>
  <c r="E484" i="22"/>
  <c r="E486" i="22"/>
  <c r="E487" i="22"/>
  <c r="E489" i="22"/>
  <c r="E490" i="22"/>
  <c r="E491" i="22"/>
  <c r="E492" i="22"/>
  <c r="E496" i="22"/>
  <c r="E497" i="22"/>
  <c r="E500" i="22"/>
  <c r="E501" i="22"/>
  <c r="E502" i="22"/>
  <c r="E503" i="22"/>
  <c r="E504" i="22"/>
  <c r="E505" i="22"/>
  <c r="E508" i="22"/>
  <c r="E510" i="22"/>
  <c r="E511" i="22"/>
  <c r="E512" i="22"/>
  <c r="E513" i="22"/>
  <c r="E514" i="22"/>
  <c r="E515" i="22"/>
  <c r="E517" i="22"/>
  <c r="E518" i="22"/>
  <c r="E521" i="22"/>
  <c r="E522" i="22"/>
  <c r="E523" i="22"/>
  <c r="E525" i="22"/>
  <c r="E526" i="22"/>
  <c r="E527" i="22"/>
  <c r="E528" i="22"/>
  <c r="E529" i="22"/>
  <c r="E530" i="22"/>
  <c r="E531" i="22"/>
  <c r="E532" i="22"/>
  <c r="E533" i="22"/>
  <c r="E534" i="22"/>
  <c r="E535" i="22"/>
  <c r="E536" i="22"/>
  <c r="E537" i="22"/>
  <c r="E538" i="22"/>
  <c r="E539" i="22"/>
  <c r="E540" i="22"/>
  <c r="E541" i="22"/>
  <c r="E542" i="22"/>
  <c r="E543" i="22"/>
  <c r="E545" i="22"/>
  <c r="E546" i="22"/>
  <c r="E549" i="22"/>
  <c r="E550" i="22"/>
  <c r="E552" i="22"/>
  <c r="E553" i="22"/>
  <c r="E554" i="22"/>
  <c r="E555" i="22"/>
  <c r="E556" i="22"/>
  <c r="E557" i="22"/>
  <c r="E558" i="22"/>
  <c r="E561" i="22"/>
  <c r="E562" i="22"/>
  <c r="E563" i="22"/>
  <c r="E564" i="22"/>
  <c r="E566" i="22"/>
  <c r="E567" i="22"/>
  <c r="E571" i="22"/>
  <c r="E572" i="22"/>
  <c r="E573" i="22"/>
  <c r="E574" i="22"/>
  <c r="E575" i="22"/>
  <c r="E576" i="22"/>
  <c r="E578" i="22"/>
  <c r="E579" i="22"/>
  <c r="E580" i="22"/>
  <c r="E581" i="22"/>
  <c r="E582" i="22"/>
  <c r="E583" i="22"/>
  <c r="E584" i="22"/>
  <c r="E359" i="21"/>
  <c r="E360" i="21"/>
  <c r="E363" i="21"/>
  <c r="E366" i="21"/>
  <c r="E369" i="21"/>
  <c r="E374" i="21"/>
  <c r="E377" i="21"/>
  <c r="E381" i="21"/>
  <c r="E382" i="21"/>
  <c r="E391" i="21"/>
  <c r="E407" i="21"/>
  <c r="E408" i="21"/>
  <c r="E409" i="21"/>
  <c r="E411" i="21"/>
  <c r="E412" i="21"/>
  <c r="E413" i="21"/>
  <c r="E420" i="21"/>
  <c r="E421" i="21"/>
  <c r="E424" i="21"/>
  <c r="E425" i="21"/>
  <c r="E426" i="21"/>
  <c r="E428" i="21"/>
  <c r="E429" i="21"/>
  <c r="E433" i="21"/>
  <c r="E434" i="21"/>
  <c r="E435" i="21"/>
  <c r="E437" i="21"/>
  <c r="E442" i="21"/>
  <c r="E444" i="21"/>
  <c r="E449" i="21"/>
  <c r="E455" i="21"/>
  <c r="E456" i="21"/>
  <c r="E458" i="21"/>
  <c r="E459" i="21"/>
  <c r="E460" i="21"/>
  <c r="E461" i="21"/>
  <c r="E463" i="21"/>
  <c r="E468" i="21"/>
  <c r="E469" i="21"/>
  <c r="E470" i="21"/>
  <c r="E471" i="21"/>
  <c r="E472" i="21"/>
  <c r="E476" i="21"/>
  <c r="E477" i="21"/>
  <c r="E481" i="21"/>
  <c r="E482" i="21"/>
  <c r="E483" i="21"/>
  <c r="E485" i="21"/>
  <c r="E486" i="21"/>
  <c r="E487" i="21"/>
  <c r="E489" i="21"/>
  <c r="E491" i="21"/>
  <c r="E495" i="21"/>
  <c r="E501" i="21"/>
  <c r="E502" i="21"/>
  <c r="E504" i="21"/>
  <c r="E505" i="21"/>
  <c r="E506" i="21"/>
  <c r="E507" i="21"/>
  <c r="E508" i="21"/>
  <c r="E510" i="21"/>
  <c r="E511" i="21"/>
  <c r="E512" i="21"/>
  <c r="E513" i="21"/>
  <c r="E514" i="21"/>
  <c r="E515" i="21"/>
  <c r="E516" i="21"/>
  <c r="E517" i="21"/>
  <c r="E518" i="21"/>
  <c r="E521" i="21"/>
  <c r="E522" i="21"/>
  <c r="E523" i="21"/>
  <c r="E527" i="21"/>
  <c r="E528" i="21"/>
  <c r="E529" i="21"/>
  <c r="E531" i="21"/>
  <c r="E534" i="21"/>
  <c r="E535" i="21"/>
  <c r="E536" i="21"/>
  <c r="E537" i="21"/>
  <c r="E538" i="21"/>
  <c r="E539" i="21"/>
  <c r="E540" i="21"/>
  <c r="E541" i="21"/>
  <c r="E542" i="21"/>
  <c r="E545" i="21"/>
  <c r="E546" i="21"/>
  <c r="E549" i="21"/>
  <c r="E550" i="21"/>
  <c r="E551" i="21"/>
  <c r="E552" i="21"/>
  <c r="E553" i="21"/>
  <c r="E554" i="21"/>
  <c r="E555" i="21"/>
  <c r="E556" i="21"/>
  <c r="E558" i="21"/>
  <c r="E562" i="21"/>
  <c r="E566" i="21"/>
  <c r="E567" i="21"/>
  <c r="E572" i="21"/>
  <c r="E573" i="21"/>
  <c r="E574" i="21"/>
  <c r="E576" i="21"/>
  <c r="E579" i="21"/>
  <c r="E581" i="21"/>
  <c r="E583" i="21"/>
  <c r="E584" i="21"/>
  <c r="E359" i="20"/>
  <c r="E360" i="20"/>
  <c r="E362" i="20"/>
  <c r="E363" i="20"/>
  <c r="E366" i="20"/>
  <c r="E369" i="20"/>
  <c r="E371" i="20"/>
  <c r="E373" i="20"/>
  <c r="E374" i="20"/>
  <c r="E376" i="20"/>
  <c r="E377" i="20"/>
  <c r="E380" i="20"/>
  <c r="E381" i="20"/>
  <c r="E382" i="20"/>
  <c r="E383" i="20"/>
  <c r="E385" i="20"/>
  <c r="E388" i="20"/>
  <c r="E392" i="20"/>
  <c r="E395" i="20"/>
  <c r="E407" i="20"/>
  <c r="E409" i="20"/>
  <c r="E410" i="20"/>
  <c r="E411" i="20"/>
  <c r="E412" i="20"/>
  <c r="E413" i="20"/>
  <c r="E418" i="20"/>
  <c r="E420" i="20"/>
  <c r="E421" i="20"/>
  <c r="E422" i="20"/>
  <c r="E423" i="20"/>
  <c r="E424" i="20"/>
  <c r="E425" i="20"/>
  <c r="E426" i="20"/>
  <c r="E428" i="20"/>
  <c r="E429" i="20"/>
  <c r="E432" i="20"/>
  <c r="E433" i="20"/>
  <c r="E434" i="20"/>
  <c r="E435" i="20"/>
  <c r="E436" i="20"/>
  <c r="E437" i="20"/>
  <c r="E440" i="20"/>
  <c r="E441" i="20"/>
  <c r="E442" i="20"/>
  <c r="E443" i="20"/>
  <c r="E444" i="20"/>
  <c r="E445" i="20"/>
  <c r="E449" i="20"/>
  <c r="E450" i="20"/>
  <c r="E451" i="20"/>
  <c r="E452" i="20"/>
  <c r="E453" i="20"/>
  <c r="E454" i="20"/>
  <c r="E455" i="20"/>
  <c r="E456" i="20"/>
  <c r="E457" i="20"/>
  <c r="E458" i="20"/>
  <c r="E459" i="20"/>
  <c r="E460" i="20"/>
  <c r="E461" i="20"/>
  <c r="E462" i="20"/>
  <c r="E463" i="20"/>
  <c r="E464" i="20"/>
  <c r="E466" i="20"/>
  <c r="E467" i="20"/>
  <c r="E469" i="20"/>
  <c r="E470" i="20"/>
  <c r="E471" i="20"/>
  <c r="E472" i="20"/>
  <c r="E473" i="20"/>
  <c r="E475" i="20"/>
  <c r="E476" i="20"/>
  <c r="E477" i="20"/>
  <c r="E478" i="20"/>
  <c r="E479" i="20"/>
  <c r="E481" i="20"/>
  <c r="E482" i="20"/>
  <c r="E483" i="20"/>
  <c r="E484" i="20"/>
  <c r="E485" i="20"/>
  <c r="E486" i="20"/>
  <c r="E487" i="20"/>
  <c r="E488" i="20"/>
  <c r="E489" i="20"/>
  <c r="E490" i="20"/>
  <c r="E491" i="20"/>
  <c r="E492" i="20"/>
  <c r="E493" i="20"/>
  <c r="E494" i="20"/>
  <c r="E496" i="20"/>
  <c r="E497" i="20"/>
  <c r="E498" i="20"/>
  <c r="E499" i="20"/>
  <c r="E500" i="20"/>
  <c r="E501" i="20"/>
  <c r="E502" i="20"/>
  <c r="E503" i="20"/>
  <c r="E504" i="20"/>
  <c r="E505" i="20"/>
  <c r="E506" i="20"/>
  <c r="E507" i="20"/>
  <c r="E508" i="20"/>
  <c r="E509" i="20"/>
  <c r="E510" i="20"/>
  <c r="E511" i="20"/>
  <c r="E512" i="20"/>
  <c r="E513" i="20"/>
  <c r="E514" i="20"/>
  <c r="E515" i="20"/>
  <c r="E516" i="20"/>
  <c r="E517" i="20"/>
  <c r="E518" i="20"/>
  <c r="E520" i="20"/>
  <c r="E521" i="20"/>
  <c r="E522" i="20"/>
  <c r="E524" i="20"/>
  <c r="E525" i="20"/>
  <c r="E526" i="20"/>
  <c r="E527" i="20"/>
  <c r="E528" i="20"/>
  <c r="E529" i="20"/>
  <c r="E530" i="20"/>
  <c r="E531" i="20"/>
  <c r="E532" i="20"/>
  <c r="E533" i="20"/>
  <c r="E534" i="20"/>
  <c r="E535" i="20"/>
  <c r="E536" i="20"/>
  <c r="E537" i="20"/>
  <c r="F537" i="20"/>
  <c r="E538" i="20"/>
  <c r="E539" i="20"/>
  <c r="E540" i="20"/>
  <c r="E541" i="20"/>
  <c r="E542" i="20"/>
  <c r="E543" i="20"/>
  <c r="E544" i="20"/>
  <c r="E545" i="20"/>
  <c r="E546" i="20"/>
  <c r="E547" i="20"/>
  <c r="E548" i="20"/>
  <c r="E549" i="20"/>
  <c r="E550" i="20"/>
  <c r="E551" i="20"/>
  <c r="E552" i="20"/>
  <c r="E553" i="20"/>
  <c r="E554" i="20"/>
  <c r="E555" i="20"/>
  <c r="E556" i="20"/>
  <c r="E557" i="20"/>
  <c r="E558" i="20"/>
  <c r="E560" i="20"/>
  <c r="E561" i="20"/>
  <c r="E562" i="20"/>
  <c r="E564" i="20"/>
  <c r="E565" i="20"/>
  <c r="E566" i="20"/>
  <c r="E567" i="20"/>
  <c r="E568" i="20"/>
  <c r="E569" i="20"/>
  <c r="E570" i="20"/>
  <c r="E571" i="20"/>
  <c r="E572" i="20"/>
  <c r="E573" i="20"/>
  <c r="E574" i="20"/>
  <c r="E575" i="20"/>
  <c r="E576" i="20"/>
  <c r="E577" i="20"/>
  <c r="E578" i="20"/>
  <c r="E579" i="20"/>
  <c r="E580" i="20"/>
  <c r="E581" i="20"/>
  <c r="E582" i="20"/>
  <c r="E583" i="20"/>
  <c r="E584" i="20"/>
  <c r="E359" i="19"/>
  <c r="E360" i="19"/>
  <c r="E366" i="19"/>
  <c r="E369" i="19"/>
  <c r="E373" i="19"/>
  <c r="E374" i="19"/>
  <c r="E377" i="19"/>
  <c r="E382" i="19"/>
  <c r="E383" i="19"/>
  <c r="E395" i="19"/>
  <c r="E407" i="19"/>
  <c r="E408" i="19"/>
  <c r="E409" i="19"/>
  <c r="F409" i="19"/>
  <c r="E411" i="19"/>
  <c r="E412" i="19"/>
  <c r="E413" i="19"/>
  <c r="E421" i="19"/>
  <c r="E423" i="19"/>
  <c r="E424" i="19"/>
  <c r="E425" i="19"/>
  <c r="E426" i="19"/>
  <c r="E428" i="19"/>
  <c r="E430" i="19"/>
  <c r="E433" i="19"/>
  <c r="E434" i="19"/>
  <c r="F434" i="19"/>
  <c r="E435" i="19"/>
  <c r="E436" i="19"/>
  <c r="E437" i="19"/>
  <c r="E440" i="19"/>
  <c r="E442" i="19"/>
  <c r="E444" i="19"/>
  <c r="E445" i="19"/>
  <c r="E449" i="19"/>
  <c r="E455" i="19"/>
  <c r="E457" i="19"/>
  <c r="E458" i="19"/>
  <c r="E460" i="19"/>
  <c r="E461" i="19"/>
  <c r="E463" i="19"/>
  <c r="E469" i="19"/>
  <c r="E471" i="19"/>
  <c r="E476" i="19"/>
  <c r="E479" i="19"/>
  <c r="E481" i="19"/>
  <c r="E483" i="19"/>
  <c r="E484" i="19"/>
  <c r="E486" i="19"/>
  <c r="E489" i="19"/>
  <c r="E491" i="19"/>
  <c r="E497" i="19"/>
  <c r="E500" i="19"/>
  <c r="E502" i="19"/>
  <c r="E503" i="19"/>
  <c r="E505" i="19"/>
  <c r="E506" i="19"/>
  <c r="E508" i="19"/>
  <c r="E510" i="19"/>
  <c r="E511" i="19"/>
  <c r="E512" i="19"/>
  <c r="E513" i="19"/>
  <c r="E514" i="19"/>
  <c r="E515" i="19"/>
  <c r="E516" i="19"/>
  <c r="E517" i="19"/>
  <c r="E518" i="19"/>
  <c r="E520" i="19"/>
  <c r="E521" i="19"/>
  <c r="E522" i="19"/>
  <c r="E527" i="19"/>
  <c r="E528" i="19"/>
  <c r="E529" i="19"/>
  <c r="E531" i="19"/>
  <c r="E532" i="19"/>
  <c r="E533" i="19"/>
  <c r="E534" i="19"/>
  <c r="E535" i="19"/>
  <c r="E536" i="19"/>
  <c r="E537" i="19"/>
  <c r="E538" i="19"/>
  <c r="E539" i="19"/>
  <c r="E540" i="19"/>
  <c r="E542" i="19"/>
  <c r="E543" i="19"/>
  <c r="E546" i="19"/>
  <c r="E549" i="19"/>
  <c r="E550" i="19"/>
  <c r="E553" i="19"/>
  <c r="E554" i="19"/>
  <c r="E555" i="19"/>
  <c r="E556" i="19"/>
  <c r="E558" i="19"/>
  <c r="E562" i="19"/>
  <c r="E564" i="19"/>
  <c r="E566" i="19"/>
  <c r="E567" i="19"/>
  <c r="E572" i="19"/>
  <c r="E573" i="19"/>
  <c r="E574" i="19"/>
  <c r="E575" i="19"/>
  <c r="E576" i="19"/>
  <c r="E579" i="19"/>
  <c r="E580" i="19"/>
  <c r="E581" i="19"/>
  <c r="E584" i="19"/>
  <c r="E369" i="18"/>
  <c r="E374" i="18"/>
  <c r="F374" i="18"/>
  <c r="E377" i="18"/>
  <c r="F377" i="18"/>
  <c r="E407" i="18"/>
  <c r="E413" i="18"/>
  <c r="E420" i="18"/>
  <c r="E424" i="18"/>
  <c r="E434" i="18"/>
  <c r="E437" i="18"/>
  <c r="E455" i="18"/>
  <c r="E456" i="18"/>
  <c r="E458" i="18"/>
  <c r="E460" i="18"/>
  <c r="E461" i="18"/>
  <c r="E469" i="18"/>
  <c r="E471" i="18"/>
  <c r="F471" i="18"/>
  <c r="E473" i="18"/>
  <c r="E476" i="18"/>
  <c r="E481" i="18"/>
  <c r="E482" i="18"/>
  <c r="E483" i="18"/>
  <c r="E484" i="18"/>
  <c r="E485" i="18"/>
  <c r="E486" i="18"/>
  <c r="E487" i="18"/>
  <c r="H487" i="18" s="1"/>
  <c r="E489" i="18"/>
  <c r="E491" i="18"/>
  <c r="E503" i="18"/>
  <c r="E504" i="18"/>
  <c r="E505" i="18"/>
  <c r="E511" i="18"/>
  <c r="E512" i="18"/>
  <c r="E513" i="18"/>
  <c r="E514" i="18"/>
  <c r="E516" i="18"/>
  <c r="E522" i="18"/>
  <c r="E527" i="18"/>
  <c r="E528" i="18"/>
  <c r="E534" i="18"/>
  <c r="E535" i="18"/>
  <c r="E536" i="18"/>
  <c r="E538" i="18"/>
  <c r="E542" i="18"/>
  <c r="E555" i="18"/>
  <c r="E556" i="18"/>
  <c r="E561" i="18"/>
  <c r="E562" i="18"/>
  <c r="E565" i="18"/>
  <c r="E566" i="18"/>
  <c r="E567" i="18"/>
  <c r="E572" i="18"/>
  <c r="E573" i="18"/>
  <c r="E574" i="18"/>
  <c r="E576" i="18"/>
  <c r="E581" i="18"/>
  <c r="E582" i="18"/>
  <c r="E584" i="18"/>
  <c r="E357" i="17"/>
  <c r="E359" i="17"/>
  <c r="E360" i="17"/>
  <c r="E362" i="17"/>
  <c r="F362" i="17"/>
  <c r="E363" i="17"/>
  <c r="E365" i="17"/>
  <c r="F365" i="17"/>
  <c r="E366" i="17"/>
  <c r="E368" i="17"/>
  <c r="E369" i="17"/>
  <c r="E373" i="17"/>
  <c r="E374" i="17"/>
  <c r="E376" i="17"/>
  <c r="E377" i="17"/>
  <c r="F377" i="17"/>
  <c r="E378" i="17"/>
  <c r="F378" i="17"/>
  <c r="E379" i="17"/>
  <c r="E380" i="17"/>
  <c r="E381" i="17"/>
  <c r="F381" i="17"/>
  <c r="E382" i="17"/>
  <c r="E383" i="17"/>
  <c r="E384" i="17"/>
  <c r="E385" i="17"/>
  <c r="E388" i="17"/>
  <c r="E393" i="17"/>
  <c r="F393" i="17"/>
  <c r="E395" i="17"/>
  <c r="E401" i="17"/>
  <c r="F401" i="17"/>
  <c r="E407" i="17"/>
  <c r="E408" i="17"/>
  <c r="F408" i="17"/>
  <c r="E409" i="17"/>
  <c r="F409" i="17"/>
  <c r="E410" i="17"/>
  <c r="E412" i="17"/>
  <c r="F412" i="17"/>
  <c r="E413" i="17"/>
  <c r="E415" i="17"/>
  <c r="E418" i="17"/>
  <c r="E420" i="17"/>
  <c r="E421" i="17"/>
  <c r="E422" i="17"/>
  <c r="F422" i="17"/>
  <c r="E423" i="17"/>
  <c r="E424" i="17"/>
  <c r="E425" i="17"/>
  <c r="E426" i="17"/>
  <c r="E427" i="17"/>
  <c r="F427" i="17"/>
  <c r="E428" i="17"/>
  <c r="E429" i="17"/>
  <c r="E432" i="17"/>
  <c r="E433" i="17"/>
  <c r="E434" i="17"/>
  <c r="F434" i="17"/>
  <c r="E436" i="17"/>
  <c r="E437" i="17"/>
  <c r="F437" i="17"/>
  <c r="E440" i="17"/>
  <c r="E441" i="17"/>
  <c r="E442" i="17"/>
  <c r="E443" i="17"/>
  <c r="E444" i="17"/>
  <c r="E445" i="17"/>
  <c r="F445" i="17"/>
  <c r="E449" i="17"/>
  <c r="E450" i="17"/>
  <c r="E451" i="17"/>
  <c r="E453" i="17"/>
  <c r="F453" i="17"/>
  <c r="E454" i="17"/>
  <c r="E455" i="17"/>
  <c r="E456" i="17"/>
  <c r="F456" i="17"/>
  <c r="E457" i="17"/>
  <c r="E458" i="17"/>
  <c r="E459" i="17"/>
  <c r="E460" i="17"/>
  <c r="E461" i="17"/>
  <c r="E462" i="17"/>
  <c r="F462" i="17"/>
  <c r="E463" i="17"/>
  <c r="E464" i="17"/>
  <c r="E465" i="17"/>
  <c r="E466" i="17"/>
  <c r="E468" i="17"/>
  <c r="E469" i="17"/>
  <c r="F469" i="17"/>
  <c r="E470" i="17"/>
  <c r="E471" i="17"/>
  <c r="E472" i="17"/>
  <c r="E473" i="17"/>
  <c r="E474" i="17"/>
  <c r="E475" i="17"/>
  <c r="F475" i="17"/>
  <c r="E476" i="17"/>
  <c r="E477" i="17"/>
  <c r="E478" i="17"/>
  <c r="E479" i="17"/>
  <c r="E481" i="17"/>
  <c r="F481" i="17"/>
  <c r="E482" i="17"/>
  <c r="E483" i="17"/>
  <c r="E484" i="17"/>
  <c r="E485" i="17"/>
  <c r="E486" i="17"/>
  <c r="F486" i="17"/>
  <c r="E487" i="17"/>
  <c r="F487" i="17"/>
  <c r="E488" i="17"/>
  <c r="E489" i="17"/>
  <c r="E490" i="17"/>
  <c r="E491" i="17"/>
  <c r="E492" i="17"/>
  <c r="F492" i="17"/>
  <c r="E493" i="17"/>
  <c r="E494" i="17"/>
  <c r="E495" i="17"/>
  <c r="H495" i="17" s="1"/>
  <c r="E496" i="17"/>
  <c r="E497" i="17"/>
  <c r="E498" i="17"/>
  <c r="E499" i="17"/>
  <c r="E500" i="17"/>
  <c r="E501" i="17"/>
  <c r="E502" i="17"/>
  <c r="E503" i="17"/>
  <c r="E504" i="17"/>
  <c r="E505" i="17"/>
  <c r="E506" i="17"/>
  <c r="E507" i="17"/>
  <c r="E508" i="17"/>
  <c r="E509" i="17"/>
  <c r="E510" i="17"/>
  <c r="E511" i="17"/>
  <c r="E512" i="17"/>
  <c r="E513" i="17"/>
  <c r="E514" i="17"/>
  <c r="E515" i="17"/>
  <c r="E516" i="17"/>
  <c r="E517" i="17"/>
  <c r="F517" i="17"/>
  <c r="E518" i="17"/>
  <c r="E519" i="17"/>
  <c r="E520" i="17"/>
  <c r="H520" i="17" s="1"/>
  <c r="E521" i="17"/>
  <c r="E522" i="17"/>
  <c r="E523" i="17"/>
  <c r="F523" i="17"/>
  <c r="E525" i="17"/>
  <c r="F525" i="17"/>
  <c r="E526" i="17"/>
  <c r="E527" i="17"/>
  <c r="E528" i="17"/>
  <c r="E529" i="17"/>
  <c r="E530" i="17"/>
  <c r="F530" i="17"/>
  <c r="E531" i="17"/>
  <c r="E532" i="17"/>
  <c r="E533" i="17"/>
  <c r="H533" i="17" s="1"/>
  <c r="E534" i="17"/>
  <c r="E535" i="17"/>
  <c r="E536" i="17"/>
  <c r="E537" i="17"/>
  <c r="E538" i="17"/>
  <c r="E539" i="17"/>
  <c r="E540" i="17"/>
  <c r="E541" i="17"/>
  <c r="E542" i="17"/>
  <c r="F542" i="17"/>
  <c r="E543" i="17"/>
  <c r="F543" i="17"/>
  <c r="E544" i="17"/>
  <c r="E545" i="17"/>
  <c r="F545" i="17"/>
  <c r="E546" i="17"/>
  <c r="E547" i="17"/>
  <c r="E548" i="17"/>
  <c r="E549" i="17"/>
  <c r="F549" i="17"/>
  <c r="E550" i="17"/>
  <c r="E551" i="17"/>
  <c r="E552" i="17"/>
  <c r="F552" i="17"/>
  <c r="E553" i="17"/>
  <c r="E554" i="17"/>
  <c r="E555" i="17"/>
  <c r="E556" i="17"/>
  <c r="E557" i="17"/>
  <c r="E558" i="17"/>
  <c r="F558" i="17"/>
  <c r="E560" i="17"/>
  <c r="E561" i="17"/>
  <c r="E562" i="17"/>
  <c r="E563" i="17"/>
  <c r="E564" i="17"/>
  <c r="F564" i="17"/>
  <c r="E565" i="17"/>
  <c r="E566" i="17"/>
  <c r="E567" i="17"/>
  <c r="F567" i="17"/>
  <c r="E568" i="17"/>
  <c r="E569" i="17"/>
  <c r="E570" i="17"/>
  <c r="E571" i="17"/>
  <c r="E572" i="17"/>
  <c r="E573" i="17"/>
  <c r="F573" i="17"/>
  <c r="E574" i="17"/>
  <c r="E575" i="17"/>
  <c r="E576" i="17"/>
  <c r="E577" i="17"/>
  <c r="E578" i="17"/>
  <c r="E579" i="17"/>
  <c r="E580" i="17"/>
  <c r="E581" i="17"/>
  <c r="E582" i="17"/>
  <c r="E583" i="17"/>
  <c r="E584" i="17"/>
  <c r="F584" i="17"/>
  <c r="E359" i="16"/>
  <c r="F359" i="16"/>
  <c r="E360" i="16"/>
  <c r="E363" i="16"/>
  <c r="E366" i="16"/>
  <c r="F366" i="16"/>
  <c r="E369" i="16"/>
  <c r="F369" i="16"/>
  <c r="E374" i="16"/>
  <c r="F374" i="16"/>
  <c r="E377" i="16"/>
  <c r="F377" i="16"/>
  <c r="E381" i="16"/>
  <c r="F381" i="16"/>
  <c r="E382" i="16"/>
  <c r="E383" i="16"/>
  <c r="F383" i="16"/>
  <c r="E384" i="16"/>
  <c r="F384" i="16"/>
  <c r="E385" i="16"/>
  <c r="F385" i="16"/>
  <c r="E391" i="16"/>
  <c r="H391" i="16" s="1"/>
  <c r="E393" i="16"/>
  <c r="F393" i="16"/>
  <c r="E394" i="16"/>
  <c r="F394" i="16"/>
  <c r="E407" i="16"/>
  <c r="E408" i="16"/>
  <c r="E409" i="16"/>
  <c r="F409" i="16"/>
  <c r="E411" i="16"/>
  <c r="F411" i="16"/>
  <c r="E412" i="16"/>
  <c r="F412" i="16"/>
  <c r="E413" i="16"/>
  <c r="F415" i="16"/>
  <c r="E418" i="16"/>
  <c r="E420" i="16"/>
  <c r="F420" i="16"/>
  <c r="E421" i="16"/>
  <c r="F421" i="16"/>
  <c r="E422" i="16"/>
  <c r="F422" i="16"/>
  <c r="E423" i="16"/>
  <c r="F423" i="16"/>
  <c r="E424" i="16"/>
  <c r="F424" i="16"/>
  <c r="E425" i="16"/>
  <c r="F425" i="16"/>
  <c r="E426" i="16"/>
  <c r="F426" i="16"/>
  <c r="E428" i="16"/>
  <c r="F428" i="16"/>
  <c r="E429" i="16"/>
  <c r="F429" i="16"/>
  <c r="E431" i="16"/>
  <c r="F431" i="16"/>
  <c r="E432" i="16"/>
  <c r="F432" i="16"/>
  <c r="E433" i="16"/>
  <c r="F433" i="16"/>
  <c r="E434" i="16"/>
  <c r="F434" i="16"/>
  <c r="E435" i="16"/>
  <c r="F435" i="16"/>
  <c r="E436" i="16"/>
  <c r="F436" i="16"/>
  <c r="E437" i="16"/>
  <c r="F437" i="16"/>
  <c r="E440" i="16"/>
  <c r="E442" i="16"/>
  <c r="F442" i="16"/>
  <c r="E443" i="16"/>
  <c r="E444" i="16"/>
  <c r="F444" i="16"/>
  <c r="E449" i="16"/>
  <c r="E451" i="16"/>
  <c r="F451" i="16"/>
  <c r="E452" i="16"/>
  <c r="E453" i="16"/>
  <c r="F453" i="16"/>
  <c r="E455" i="16"/>
  <c r="E456" i="16"/>
  <c r="F456" i="16"/>
  <c r="E457" i="16"/>
  <c r="F457" i="16"/>
  <c r="E458" i="16"/>
  <c r="E459" i="16"/>
  <c r="F459" i="16"/>
  <c r="E460" i="16"/>
  <c r="F460" i="16"/>
  <c r="E461" i="16"/>
  <c r="H461" i="16" s="1"/>
  <c r="E462" i="16"/>
  <c r="F462" i="16"/>
  <c r="E463" i="16"/>
  <c r="F463" i="16"/>
  <c r="E467" i="16"/>
  <c r="E468" i="16"/>
  <c r="F468" i="16"/>
  <c r="E469" i="16"/>
  <c r="F469" i="16"/>
  <c r="E471" i="16"/>
  <c r="F471" i="16"/>
  <c r="E475" i="16"/>
  <c r="F475" i="16"/>
  <c r="E476" i="16"/>
  <c r="E478" i="16"/>
  <c r="F478" i="16"/>
  <c r="E479" i="16"/>
  <c r="E481" i="16"/>
  <c r="F481" i="16"/>
  <c r="E482" i="16"/>
  <c r="E483" i="16"/>
  <c r="F483" i="16"/>
  <c r="E484" i="16"/>
  <c r="F484" i="16"/>
  <c r="E485" i="16"/>
  <c r="H485" i="16" s="1"/>
  <c r="E486" i="16"/>
  <c r="F486" i="16"/>
  <c r="E487" i="16"/>
  <c r="F487" i="16"/>
  <c r="E489" i="16"/>
  <c r="F490" i="16"/>
  <c r="E491" i="16"/>
  <c r="E492" i="16"/>
  <c r="E494" i="16"/>
  <c r="E495" i="16"/>
  <c r="F495" i="16"/>
  <c r="E496" i="16"/>
  <c r="F496" i="16"/>
  <c r="E497" i="16"/>
  <c r="F497" i="16"/>
  <c r="E500" i="16"/>
  <c r="E501" i="16"/>
  <c r="F501" i="16"/>
  <c r="E502" i="16"/>
  <c r="F502" i="16"/>
  <c r="E503" i="16"/>
  <c r="E505" i="16"/>
  <c r="F505" i="16"/>
  <c r="E506" i="16"/>
  <c r="E507" i="16"/>
  <c r="F507" i="16"/>
  <c r="E508" i="16"/>
  <c r="F508" i="16"/>
  <c r="E509" i="16"/>
  <c r="F509" i="16"/>
  <c r="E510" i="16"/>
  <c r="E511" i="16"/>
  <c r="F511" i="16"/>
  <c r="E512" i="16"/>
  <c r="E513" i="16"/>
  <c r="F513" i="16"/>
  <c r="E514" i="16"/>
  <c r="F514" i="16"/>
  <c r="E515" i="16"/>
  <c r="F515" i="16"/>
  <c r="E516" i="16"/>
  <c r="E517" i="16"/>
  <c r="F517" i="16"/>
  <c r="E518" i="16"/>
  <c r="F518" i="16"/>
  <c r="E519" i="16"/>
  <c r="F519" i="16"/>
  <c r="E520" i="16"/>
  <c r="F520" i="16"/>
  <c r="E521" i="16"/>
  <c r="E522" i="16"/>
  <c r="E523" i="16"/>
  <c r="F523" i="16"/>
  <c r="E524" i="16"/>
  <c r="F524" i="16"/>
  <c r="E525" i="16"/>
  <c r="F525" i="16"/>
  <c r="E526" i="16"/>
  <c r="F526" i="16"/>
  <c r="E527" i="16"/>
  <c r="F527" i="16"/>
  <c r="E528" i="16"/>
  <c r="F528" i="16"/>
  <c r="E529" i="16"/>
  <c r="E530" i="16"/>
  <c r="E531" i="16"/>
  <c r="F531" i="16"/>
  <c r="E532" i="16"/>
  <c r="E533" i="16"/>
  <c r="F533" i="16"/>
  <c r="E534" i="16"/>
  <c r="F534" i="16"/>
  <c r="E535" i="16"/>
  <c r="E536" i="16"/>
  <c r="F536" i="16"/>
  <c r="E537" i="16"/>
  <c r="F537" i="16"/>
  <c r="E538" i="16"/>
  <c r="F538" i="16"/>
  <c r="E539" i="16"/>
  <c r="F539" i="16"/>
  <c r="E540" i="16"/>
  <c r="F540" i="16"/>
  <c r="E542" i="16"/>
  <c r="F542" i="16"/>
  <c r="E545" i="16"/>
  <c r="E546" i="16"/>
  <c r="F546" i="16"/>
  <c r="E549" i="16"/>
  <c r="F549" i="16"/>
  <c r="E550" i="16"/>
  <c r="F550" i="16"/>
  <c r="E552" i="16"/>
  <c r="F552" i="16"/>
  <c r="E553" i="16"/>
  <c r="E554" i="16"/>
  <c r="F554" i="16"/>
  <c r="E555" i="16"/>
  <c r="F555" i="16"/>
  <c r="E556" i="16"/>
  <c r="E557" i="16"/>
  <c r="F557" i="16"/>
  <c r="E558" i="16"/>
  <c r="F558" i="16"/>
  <c r="E561" i="16"/>
  <c r="E562" i="16"/>
  <c r="F562" i="16"/>
  <c r="E564" i="16"/>
  <c r="F564" i="16"/>
  <c r="E565" i="16"/>
  <c r="F565" i="16"/>
  <c r="E566" i="16"/>
  <c r="F566" i="16"/>
  <c r="E567" i="16"/>
  <c r="E569" i="16"/>
  <c r="E571" i="16"/>
  <c r="F571" i="16"/>
  <c r="E572" i="16"/>
  <c r="E573" i="16"/>
  <c r="F573" i="16"/>
  <c r="E574" i="16"/>
  <c r="E575" i="16"/>
  <c r="E576" i="16"/>
  <c r="F576" i="16"/>
  <c r="E579" i="16"/>
  <c r="F579" i="16"/>
  <c r="E580" i="16"/>
  <c r="E581" i="16"/>
  <c r="F581" i="16"/>
  <c r="E583" i="16"/>
  <c r="E584" i="16"/>
  <c r="F584" i="16"/>
  <c r="E359" i="15"/>
  <c r="F359" i="15"/>
  <c r="E360" i="15"/>
  <c r="F360" i="15"/>
  <c r="E363" i="15"/>
  <c r="H363" i="15" s="1"/>
  <c r="E364" i="15"/>
  <c r="F364" i="15"/>
  <c r="E365" i="15"/>
  <c r="F365" i="15"/>
  <c r="E366" i="15"/>
  <c r="E368" i="15"/>
  <c r="F368" i="15"/>
  <c r="E369" i="15"/>
  <c r="E373" i="15"/>
  <c r="E374" i="15"/>
  <c r="F374" i="15"/>
  <c r="E377" i="15"/>
  <c r="F377" i="15"/>
  <c r="E378" i="15"/>
  <c r="F378" i="15"/>
  <c r="E379" i="15"/>
  <c r="E381" i="15"/>
  <c r="F381" i="15"/>
  <c r="E382" i="15"/>
  <c r="E383" i="15"/>
  <c r="F383" i="15"/>
  <c r="E384" i="15"/>
  <c r="F384" i="15"/>
  <c r="E385" i="15"/>
  <c r="F385" i="15"/>
  <c r="E388" i="15"/>
  <c r="F388" i="15"/>
  <c r="E391" i="15"/>
  <c r="F391" i="15"/>
  <c r="E393" i="15"/>
  <c r="F393" i="15"/>
  <c r="E395" i="15"/>
  <c r="F395" i="15"/>
  <c r="E407" i="15"/>
  <c r="E408" i="15"/>
  <c r="F408" i="15"/>
  <c r="E409" i="15"/>
  <c r="F409" i="15"/>
  <c r="E410" i="15"/>
  <c r="F411" i="15"/>
  <c r="F412" i="15"/>
  <c r="E413" i="15"/>
  <c r="F413" i="15"/>
  <c r="E415" i="15"/>
  <c r="F415" i="15"/>
  <c r="E416" i="15"/>
  <c r="F416" i="15"/>
  <c r="E418" i="15"/>
  <c r="F418" i="15"/>
  <c r="F419" i="15"/>
  <c r="E420" i="15"/>
  <c r="F420" i="15"/>
  <c r="E421" i="15"/>
  <c r="F421" i="15"/>
  <c r="E422" i="15"/>
  <c r="F422" i="15"/>
  <c r="E423" i="15"/>
  <c r="E424" i="15"/>
  <c r="F424" i="15"/>
  <c r="E425" i="15"/>
  <c r="F425" i="15"/>
  <c r="E426" i="15"/>
  <c r="E428" i="15"/>
  <c r="F428" i="15"/>
  <c r="E429" i="15"/>
  <c r="E430" i="15"/>
  <c r="F430" i="15"/>
  <c r="E431" i="15"/>
  <c r="F431" i="15"/>
  <c r="E432" i="15"/>
  <c r="E433" i="15"/>
  <c r="F433" i="15"/>
  <c r="E434" i="15"/>
  <c r="F434" i="15"/>
  <c r="E435" i="15"/>
  <c r="E436" i="15"/>
  <c r="F436" i="15"/>
  <c r="E437" i="15"/>
  <c r="F437" i="15"/>
  <c r="E440" i="15"/>
  <c r="F440" i="15"/>
  <c r="E441" i="15"/>
  <c r="F441" i="15"/>
  <c r="E442" i="15"/>
  <c r="F442" i="15"/>
  <c r="E443" i="15"/>
  <c r="F443" i="15"/>
  <c r="E444" i="15"/>
  <c r="F444" i="15"/>
  <c r="E445" i="15"/>
  <c r="F445" i="15"/>
  <c r="E449" i="15"/>
  <c r="F449" i="15"/>
  <c r="E450" i="15"/>
  <c r="F450" i="15"/>
  <c r="E451" i="15"/>
  <c r="F451" i="15"/>
  <c r="E452" i="15"/>
  <c r="F452" i="15"/>
  <c r="E453" i="15"/>
  <c r="F453" i="15"/>
  <c r="E454" i="15"/>
  <c r="F454" i="15"/>
  <c r="E455" i="15"/>
  <c r="F455" i="15"/>
  <c r="E456" i="15"/>
  <c r="F456" i="15"/>
  <c r="E457" i="15"/>
  <c r="F457" i="15"/>
  <c r="E458" i="15"/>
  <c r="F458" i="15"/>
  <c r="E459" i="15"/>
  <c r="F459" i="15"/>
  <c r="E460" i="15"/>
  <c r="F460" i="15"/>
  <c r="E461" i="15"/>
  <c r="F461" i="15"/>
  <c r="E462" i="15"/>
  <c r="F462" i="15"/>
  <c r="E463" i="15"/>
  <c r="F463" i="15"/>
  <c r="E464" i="15"/>
  <c r="F464" i="15"/>
  <c r="E465" i="15"/>
  <c r="F465" i="15"/>
  <c r="E466" i="15"/>
  <c r="F466" i="15"/>
  <c r="E467" i="15"/>
  <c r="F467" i="15"/>
  <c r="E468" i="15"/>
  <c r="F468" i="15"/>
  <c r="E469" i="15"/>
  <c r="F469" i="15"/>
  <c r="E470" i="15"/>
  <c r="E471" i="15"/>
  <c r="F471" i="15"/>
  <c r="E472" i="15"/>
  <c r="F472" i="15"/>
  <c r="E473" i="15"/>
  <c r="F473" i="15"/>
  <c r="E474" i="15"/>
  <c r="F474" i="15"/>
  <c r="E475" i="15"/>
  <c r="F475" i="15"/>
  <c r="E476" i="15"/>
  <c r="F476" i="15"/>
  <c r="E477" i="15"/>
  <c r="F477" i="15"/>
  <c r="E478" i="15"/>
  <c r="F478" i="15"/>
  <c r="E479" i="15"/>
  <c r="E481" i="15"/>
  <c r="F481" i="15"/>
  <c r="E482" i="15"/>
  <c r="F482" i="15"/>
  <c r="E483" i="15"/>
  <c r="F483" i="15"/>
  <c r="E484" i="15"/>
  <c r="F484" i="15"/>
  <c r="E486" i="15"/>
  <c r="F486" i="15"/>
  <c r="E487" i="15"/>
  <c r="F487" i="15"/>
  <c r="E488" i="15"/>
  <c r="F488" i="15"/>
  <c r="E489" i="15"/>
  <c r="F489" i="15"/>
  <c r="E490" i="15"/>
  <c r="F490" i="15"/>
  <c r="E491" i="15"/>
  <c r="F491" i="15"/>
  <c r="E492" i="15"/>
  <c r="F492" i="15"/>
  <c r="E493" i="15"/>
  <c r="F493" i="15"/>
  <c r="E494" i="15"/>
  <c r="F494" i="15"/>
  <c r="F495" i="15"/>
  <c r="E496" i="15"/>
  <c r="F496" i="15"/>
  <c r="E497" i="15"/>
  <c r="E498" i="15"/>
  <c r="F498" i="15"/>
  <c r="E499" i="15"/>
  <c r="F499" i="15"/>
  <c r="E500" i="15"/>
  <c r="E501" i="15"/>
  <c r="F501" i="15"/>
  <c r="E502" i="15"/>
  <c r="F502" i="15"/>
  <c r="E503" i="15"/>
  <c r="E504" i="15"/>
  <c r="F504" i="15"/>
  <c r="E505" i="15"/>
  <c r="F505" i="15"/>
  <c r="E506" i="15"/>
  <c r="F506" i="15"/>
  <c r="E507" i="15"/>
  <c r="F507" i="15"/>
  <c r="E508" i="15"/>
  <c r="F508" i="15"/>
  <c r="E509" i="15"/>
  <c r="F509" i="15"/>
  <c r="E510" i="15"/>
  <c r="F510" i="15"/>
  <c r="E511" i="15"/>
  <c r="F511" i="15"/>
  <c r="E512" i="15"/>
  <c r="E513" i="15"/>
  <c r="F513" i="15"/>
  <c r="E514" i="15"/>
  <c r="F514" i="15"/>
  <c r="E515" i="15"/>
  <c r="F515" i="15"/>
  <c r="E516" i="15"/>
  <c r="F516" i="15"/>
  <c r="E517" i="15"/>
  <c r="F517" i="15"/>
  <c r="E518" i="15"/>
  <c r="F518" i="15"/>
  <c r="E519" i="15"/>
  <c r="F519" i="15"/>
  <c r="E520" i="15"/>
  <c r="F520" i="15"/>
  <c r="E521" i="15"/>
  <c r="E522" i="15"/>
  <c r="F522" i="15"/>
  <c r="E523" i="15"/>
  <c r="F523" i="15"/>
  <c r="E524" i="15"/>
  <c r="E525" i="15"/>
  <c r="F525" i="15"/>
  <c r="E526" i="15"/>
  <c r="F526" i="15"/>
  <c r="E527" i="15"/>
  <c r="E528" i="15"/>
  <c r="F528" i="15"/>
  <c r="E529" i="15"/>
  <c r="F529" i="15"/>
  <c r="E530" i="15"/>
  <c r="F530" i="15"/>
  <c r="E531" i="15"/>
  <c r="F531" i="15"/>
  <c r="E532" i="15"/>
  <c r="F532" i="15"/>
  <c r="E533" i="15"/>
  <c r="F533" i="15"/>
  <c r="E534" i="15"/>
  <c r="F534" i="15"/>
  <c r="E535" i="15"/>
  <c r="F535" i="15"/>
  <c r="E536" i="15"/>
  <c r="F536" i="15"/>
  <c r="E537" i="15"/>
  <c r="F537" i="15"/>
  <c r="E538" i="15"/>
  <c r="F538" i="15"/>
  <c r="E539" i="15"/>
  <c r="F539" i="15"/>
  <c r="E540" i="15"/>
  <c r="F540" i="15"/>
  <c r="E541" i="15"/>
  <c r="F541" i="15"/>
  <c r="E542" i="15"/>
  <c r="F542" i="15"/>
  <c r="E543" i="15"/>
  <c r="F543" i="15"/>
  <c r="E544" i="15"/>
  <c r="F544" i="15"/>
  <c r="E546" i="15"/>
  <c r="F546" i="15"/>
  <c r="E549" i="15"/>
  <c r="F549" i="15"/>
  <c r="E550" i="15"/>
  <c r="E551" i="15"/>
  <c r="F551" i="15"/>
  <c r="E552" i="15"/>
  <c r="F552" i="15"/>
  <c r="E553" i="15"/>
  <c r="E554" i="15"/>
  <c r="F554" i="15"/>
  <c r="E555" i="15"/>
  <c r="F555" i="15"/>
  <c r="E556" i="15"/>
  <c r="E557" i="15"/>
  <c r="F557" i="15"/>
  <c r="E558" i="15"/>
  <c r="F558" i="15"/>
  <c r="E560" i="15"/>
  <c r="F560" i="15"/>
  <c r="E561" i="15"/>
  <c r="F561" i="15"/>
  <c r="E562" i="15"/>
  <c r="F562" i="15"/>
  <c r="E564" i="15"/>
  <c r="F564" i="15"/>
  <c r="E565" i="15"/>
  <c r="F565" i="15"/>
  <c r="E566" i="15"/>
  <c r="E567" i="15"/>
  <c r="F567" i="15"/>
  <c r="F568" i="15"/>
  <c r="E571" i="15"/>
  <c r="F571" i="15"/>
  <c r="E572" i="15"/>
  <c r="E573" i="15"/>
  <c r="F573" i="15"/>
  <c r="E574" i="15"/>
  <c r="F574" i="15"/>
  <c r="E576" i="15"/>
  <c r="F576" i="15"/>
  <c r="E577" i="15"/>
  <c r="F577" i="15"/>
  <c r="E578" i="15"/>
  <c r="E579" i="15"/>
  <c r="F579" i="15"/>
  <c r="E580" i="15"/>
  <c r="F580" i="15"/>
  <c r="E581" i="15"/>
  <c r="F581" i="15"/>
  <c r="E582" i="15"/>
  <c r="F582" i="15"/>
  <c r="E583" i="15"/>
  <c r="F583" i="15"/>
  <c r="E584" i="15"/>
  <c r="F584" i="15"/>
  <c r="E359" i="14"/>
  <c r="F359" i="14"/>
  <c r="E360" i="14"/>
  <c r="F360" i="14"/>
  <c r="E366" i="14"/>
  <c r="F366" i="14"/>
  <c r="E369" i="14"/>
  <c r="E373" i="14"/>
  <c r="F373" i="14"/>
  <c r="E374" i="14"/>
  <c r="H374" i="14" s="1"/>
  <c r="E377" i="14"/>
  <c r="F377" i="14"/>
  <c r="E382" i="14"/>
  <c r="E383" i="14"/>
  <c r="F383" i="14"/>
  <c r="E384" i="14"/>
  <c r="F384" i="14"/>
  <c r="E392" i="14"/>
  <c r="E393" i="14"/>
  <c r="F393" i="14"/>
  <c r="E395" i="14"/>
  <c r="E407" i="14"/>
  <c r="E409" i="14"/>
  <c r="E411" i="14"/>
  <c r="E413" i="14"/>
  <c r="E421" i="14"/>
  <c r="F421" i="14"/>
  <c r="E423" i="14"/>
  <c r="E425" i="14"/>
  <c r="F425" i="14"/>
  <c r="E426" i="14"/>
  <c r="E428" i="14"/>
  <c r="F428" i="14"/>
  <c r="E432" i="14"/>
  <c r="F432" i="14"/>
  <c r="E433" i="14"/>
  <c r="F433" i="14"/>
  <c r="E434" i="14"/>
  <c r="E437" i="14"/>
  <c r="F437" i="14"/>
  <c r="E440" i="14"/>
  <c r="F440" i="14"/>
  <c r="E442" i="14"/>
  <c r="F442" i="14"/>
  <c r="E444" i="14"/>
  <c r="E445" i="14"/>
  <c r="F445" i="14"/>
  <c r="E449" i="14"/>
  <c r="F449" i="14"/>
  <c r="E455" i="14"/>
  <c r="F455" i="14"/>
  <c r="E456" i="14"/>
  <c r="F456" i="14"/>
  <c r="E457" i="14"/>
  <c r="F457" i="14"/>
  <c r="E458" i="14"/>
  <c r="F458" i="14"/>
  <c r="E460" i="14"/>
  <c r="F460" i="14"/>
  <c r="E461" i="14"/>
  <c r="E462" i="14"/>
  <c r="E463" i="14"/>
  <c r="F463" i="14"/>
  <c r="E469" i="14"/>
  <c r="F469" i="14"/>
  <c r="F471" i="14"/>
  <c r="E472" i="14"/>
  <c r="E475" i="14"/>
  <c r="F476" i="14"/>
  <c r="E481" i="14"/>
  <c r="E482" i="14"/>
  <c r="F482" i="14"/>
  <c r="E483" i="14"/>
  <c r="F483" i="14"/>
  <c r="E485" i="14"/>
  <c r="F485" i="14"/>
  <c r="E486" i="14"/>
  <c r="F486" i="14"/>
  <c r="E487" i="14"/>
  <c r="E489" i="14"/>
  <c r="F489" i="14"/>
  <c r="E491" i="14"/>
  <c r="F491" i="14"/>
  <c r="E492" i="14"/>
  <c r="F492" i="14"/>
  <c r="E496" i="14"/>
  <c r="F496" i="14"/>
  <c r="E497" i="14"/>
  <c r="E502" i="14"/>
  <c r="E503" i="14"/>
  <c r="F503" i="14"/>
  <c r="E505" i="14"/>
  <c r="E506" i="14"/>
  <c r="E507" i="14"/>
  <c r="F507" i="14"/>
  <c r="E508" i="14"/>
  <c r="H508" i="14" s="1"/>
  <c r="F508" i="14"/>
  <c r="E511" i="14"/>
  <c r="F511" i="14"/>
  <c r="E512" i="14"/>
  <c r="F512" i="14"/>
  <c r="E513" i="14"/>
  <c r="F513" i="14"/>
  <c r="E514" i="14"/>
  <c r="F514" i="14"/>
  <c r="E515" i="14"/>
  <c r="F515" i="14"/>
  <c r="E516" i="14"/>
  <c r="F516" i="14"/>
  <c r="E517" i="14"/>
  <c r="E518" i="14"/>
  <c r="F518" i="14"/>
  <c r="E521" i="14"/>
  <c r="F521" i="14"/>
  <c r="E522" i="14"/>
  <c r="F522" i="14"/>
  <c r="E523" i="14"/>
  <c r="F523" i="14"/>
  <c r="E527" i="14"/>
  <c r="E528" i="14"/>
  <c r="F528" i="14"/>
  <c r="E529" i="14"/>
  <c r="F529" i="14"/>
  <c r="E530" i="14"/>
  <c r="F530" i="14"/>
  <c r="E531" i="14"/>
  <c r="E532" i="14"/>
  <c r="F532" i="14"/>
  <c r="E534" i="14"/>
  <c r="F534" i="14"/>
  <c r="E535" i="14"/>
  <c r="F535" i="14"/>
  <c r="E536" i="14"/>
  <c r="F536" i="14"/>
  <c r="E537" i="14"/>
  <c r="F537" i="14"/>
  <c r="E538" i="14"/>
  <c r="F538" i="14"/>
  <c r="E539" i="14"/>
  <c r="F539" i="14"/>
  <c r="E540" i="14"/>
  <c r="F540" i="14"/>
  <c r="E542" i="14"/>
  <c r="F542" i="14"/>
  <c r="E543" i="14"/>
  <c r="E546" i="14"/>
  <c r="F546" i="14"/>
  <c r="E549" i="14"/>
  <c r="F549" i="14"/>
  <c r="E550" i="14"/>
  <c r="F550" i="14"/>
  <c r="E551" i="14"/>
  <c r="H551" i="14" s="1"/>
  <c r="E552" i="14"/>
  <c r="F552" i="14"/>
  <c r="E553" i="14"/>
  <c r="F553" i="14"/>
  <c r="E555" i="14"/>
  <c r="E556" i="14"/>
  <c r="F556" i="14"/>
  <c r="F557" i="14"/>
  <c r="E558" i="14"/>
  <c r="F558" i="14"/>
  <c r="E561" i="14"/>
  <c r="F561" i="14"/>
  <c r="E562" i="14"/>
  <c r="F562" i="14"/>
  <c r="E566" i="14"/>
  <c r="F566" i="14"/>
  <c r="E567" i="14"/>
  <c r="F567" i="14"/>
  <c r="E572" i="14"/>
  <c r="F572" i="14"/>
  <c r="E573" i="14"/>
  <c r="F573" i="14"/>
  <c r="E574" i="14"/>
  <c r="E575" i="14"/>
  <c r="E576" i="14"/>
  <c r="E579" i="14"/>
  <c r="F579" i="14"/>
  <c r="E581" i="14"/>
  <c r="F581" i="14"/>
  <c r="E582" i="14"/>
  <c r="F582" i="14"/>
  <c r="E583" i="14"/>
  <c r="E584" i="14"/>
  <c r="E359" i="13"/>
  <c r="F359" i="13"/>
  <c r="E360" i="13"/>
  <c r="F360" i="13"/>
  <c r="E362" i="13"/>
  <c r="E363" i="13"/>
  <c r="F363" i="13"/>
  <c r="E366" i="13"/>
  <c r="F366" i="13"/>
  <c r="E369" i="13"/>
  <c r="F369" i="13"/>
  <c r="E373" i="13"/>
  <c r="F373" i="13"/>
  <c r="E374" i="13"/>
  <c r="F374" i="13"/>
  <c r="E377" i="13"/>
  <c r="F377" i="13"/>
  <c r="E382" i="13"/>
  <c r="F382" i="13"/>
  <c r="E383" i="13"/>
  <c r="F383" i="13"/>
  <c r="E384" i="13"/>
  <c r="F384" i="13"/>
  <c r="E392" i="13"/>
  <c r="F392" i="13"/>
  <c r="F393" i="13"/>
  <c r="E407" i="13"/>
  <c r="F407" i="13"/>
  <c r="E408" i="13"/>
  <c r="F408" i="13"/>
  <c r="E411" i="13"/>
  <c r="F411" i="13"/>
  <c r="E413" i="13"/>
  <c r="F413" i="13"/>
  <c r="E420" i="13"/>
  <c r="F420" i="13"/>
  <c r="E421" i="13"/>
  <c r="F421" i="13"/>
  <c r="E422" i="13"/>
  <c r="F422" i="13"/>
  <c r="E424" i="13"/>
  <c r="F424" i="13"/>
  <c r="E425" i="13"/>
  <c r="F425" i="13"/>
  <c r="E426" i="13"/>
  <c r="F426" i="13"/>
  <c r="E428" i="13"/>
  <c r="F428" i="13"/>
  <c r="E429" i="13"/>
  <c r="F429" i="13"/>
  <c r="E431" i="13"/>
  <c r="F431" i="13"/>
  <c r="E432" i="13"/>
  <c r="F432" i="13"/>
  <c r="E433" i="13"/>
  <c r="F433" i="13"/>
  <c r="E434" i="13"/>
  <c r="F434" i="13"/>
  <c r="E435" i="13"/>
  <c r="F435" i="13"/>
  <c r="E436" i="13"/>
  <c r="F436" i="13"/>
  <c r="E437" i="13"/>
  <c r="F437" i="13"/>
  <c r="E440" i="13"/>
  <c r="F440" i="13"/>
  <c r="E442" i="13"/>
  <c r="F442" i="13"/>
  <c r="E443" i="13"/>
  <c r="E444" i="13"/>
  <c r="F444" i="13"/>
  <c r="E445" i="13"/>
  <c r="F445" i="13"/>
  <c r="E449" i="13"/>
  <c r="F449" i="13"/>
  <c r="E452" i="13"/>
  <c r="E453" i="13"/>
  <c r="F453" i="13"/>
  <c r="E455" i="13"/>
  <c r="F455" i="13"/>
  <c r="E456" i="13"/>
  <c r="F456" i="13"/>
  <c r="E458" i="13"/>
  <c r="F458" i="13"/>
  <c r="E459" i="13"/>
  <c r="F459" i="13"/>
  <c r="E460" i="13"/>
  <c r="F460" i="13"/>
  <c r="E461" i="13"/>
  <c r="F461" i="13"/>
  <c r="E463" i="13"/>
  <c r="F463" i="13"/>
  <c r="E464" i="13"/>
  <c r="F464" i="13"/>
  <c r="E467" i="13"/>
  <c r="F467" i="13"/>
  <c r="E468" i="13"/>
  <c r="F468" i="13"/>
  <c r="E469" i="13"/>
  <c r="F469" i="13"/>
  <c r="E471" i="13"/>
  <c r="F471" i="13"/>
  <c r="E472" i="13"/>
  <c r="F472" i="13"/>
  <c r="E473" i="13"/>
  <c r="E481" i="13"/>
  <c r="F481" i="13"/>
  <c r="E483" i="13"/>
  <c r="F483" i="13"/>
  <c r="E484" i="13"/>
  <c r="F484" i="13"/>
  <c r="E486" i="13"/>
  <c r="F486" i="13"/>
  <c r="E487" i="13"/>
  <c r="F487" i="13"/>
  <c r="E489" i="13"/>
  <c r="F489" i="13"/>
  <c r="E490" i="13"/>
  <c r="F490" i="13"/>
  <c r="E491" i="13"/>
  <c r="F491" i="13"/>
  <c r="E494" i="13"/>
  <c r="F494" i="13"/>
  <c r="E495" i="13"/>
  <c r="E496" i="13"/>
  <c r="F496" i="13"/>
  <c r="E497" i="13"/>
  <c r="F497" i="13"/>
  <c r="E501" i="13"/>
  <c r="F501" i="13"/>
  <c r="E502" i="13"/>
  <c r="F502" i="13"/>
  <c r="E503" i="13"/>
  <c r="F503" i="13"/>
  <c r="E504" i="13"/>
  <c r="F504" i="13"/>
  <c r="E507" i="13"/>
  <c r="F507" i="13"/>
  <c r="E508" i="13"/>
  <c r="F508" i="13"/>
  <c r="E509" i="13"/>
  <c r="F509" i="13"/>
  <c r="E510" i="13"/>
  <c r="E511" i="13"/>
  <c r="F511" i="13"/>
  <c r="E512" i="13"/>
  <c r="F512" i="13"/>
  <c r="E513" i="13"/>
  <c r="F513" i="13"/>
  <c r="E514" i="13"/>
  <c r="F514" i="13"/>
  <c r="E515" i="13"/>
  <c r="F515" i="13"/>
  <c r="E516" i="13"/>
  <c r="F516" i="13"/>
  <c r="E517" i="13"/>
  <c r="F517" i="13"/>
  <c r="E518" i="13"/>
  <c r="F518" i="13"/>
  <c r="E521" i="13"/>
  <c r="F521" i="13"/>
  <c r="E522" i="13"/>
  <c r="F522" i="13"/>
  <c r="E523" i="13"/>
  <c r="F523" i="13"/>
  <c r="E525" i="13"/>
  <c r="E526" i="13"/>
  <c r="E527" i="13"/>
  <c r="F527" i="13"/>
  <c r="E528" i="13"/>
  <c r="F528" i="13"/>
  <c r="E529" i="13"/>
  <c r="F529" i="13"/>
  <c r="E531" i="13"/>
  <c r="F531" i="13"/>
  <c r="E532" i="13"/>
  <c r="F532" i="13"/>
  <c r="E533" i="13"/>
  <c r="F533" i="13"/>
  <c r="E534" i="13"/>
  <c r="F534" i="13"/>
  <c r="E535" i="13"/>
  <c r="F535" i="13"/>
  <c r="E536" i="13"/>
  <c r="F536" i="13"/>
  <c r="E537" i="13"/>
  <c r="F537" i="13"/>
  <c r="E538" i="13"/>
  <c r="F538" i="13"/>
  <c r="E539" i="13"/>
  <c r="F539" i="13"/>
  <c r="E540" i="13"/>
  <c r="F540" i="13"/>
  <c r="E542" i="13"/>
  <c r="F542" i="13"/>
  <c r="E546" i="13"/>
  <c r="F546" i="13"/>
  <c r="E549" i="13"/>
  <c r="F549" i="13"/>
  <c r="E550" i="13"/>
  <c r="F550" i="13"/>
  <c r="E551" i="13"/>
  <c r="F551" i="13"/>
  <c r="E552" i="13"/>
  <c r="F552" i="13"/>
  <c r="E553" i="13"/>
  <c r="E554" i="13"/>
  <c r="F554" i="13"/>
  <c r="E555" i="13"/>
  <c r="F555" i="13"/>
  <c r="E558" i="13"/>
  <c r="F558" i="13"/>
  <c r="E561" i="13"/>
  <c r="F561" i="13"/>
  <c r="E562" i="13"/>
  <c r="F562" i="13"/>
  <c r="E566" i="13"/>
  <c r="F566" i="13"/>
  <c r="E567" i="13"/>
  <c r="F567" i="13"/>
  <c r="E573" i="13"/>
  <c r="F573" i="13"/>
  <c r="E574" i="13"/>
  <c r="E575" i="13"/>
  <c r="F575" i="13"/>
  <c r="E578" i="13"/>
  <c r="E579" i="13"/>
  <c r="F579" i="13"/>
  <c r="E580" i="13"/>
  <c r="F580" i="13"/>
  <c r="E581" i="13"/>
  <c r="F581" i="13"/>
  <c r="E583" i="13"/>
  <c r="F583" i="13"/>
  <c r="E584" i="13"/>
  <c r="F584" i="13"/>
  <c r="E359" i="12"/>
  <c r="F359" i="12"/>
  <c r="E360" i="12"/>
  <c r="F360" i="12"/>
  <c r="E366" i="12"/>
  <c r="F366" i="12"/>
  <c r="E369" i="12"/>
  <c r="F369" i="12"/>
  <c r="E374" i="12"/>
  <c r="F374" i="12"/>
  <c r="F377" i="12"/>
  <c r="E393" i="12"/>
  <c r="F393" i="12"/>
  <c r="E395" i="12"/>
  <c r="F395" i="12"/>
  <c r="E407" i="12"/>
  <c r="F407" i="12"/>
  <c r="F408" i="12"/>
  <c r="E409" i="12"/>
  <c r="F409" i="12"/>
  <c r="E411" i="12"/>
  <c r="F411" i="12"/>
  <c r="E413" i="12"/>
  <c r="F413" i="12"/>
  <c r="E421" i="12"/>
  <c r="F421" i="12"/>
  <c r="E425" i="12"/>
  <c r="F425" i="12"/>
  <c r="E426" i="12"/>
  <c r="F426" i="12"/>
  <c r="E429" i="12"/>
  <c r="F429" i="12"/>
  <c r="F432" i="12"/>
  <c r="F433" i="12"/>
  <c r="E434" i="12"/>
  <c r="F434" i="12"/>
  <c r="E437" i="12"/>
  <c r="F437" i="12"/>
  <c r="E440" i="12"/>
  <c r="F440" i="12"/>
  <c r="E444" i="12"/>
  <c r="F444" i="12"/>
  <c r="E453" i="12"/>
  <c r="F453" i="12"/>
  <c r="E455" i="12"/>
  <c r="F455" i="12"/>
  <c r="E456" i="12"/>
  <c r="F456" i="12"/>
  <c r="E457" i="12"/>
  <c r="F457" i="12"/>
  <c r="E458" i="12"/>
  <c r="F458" i="12"/>
  <c r="E459" i="12"/>
  <c r="F459" i="12"/>
  <c r="E460" i="12"/>
  <c r="F460" i="12"/>
  <c r="E461" i="12"/>
  <c r="F461" i="12"/>
  <c r="E463" i="12"/>
  <c r="F463" i="12"/>
  <c r="E469" i="12"/>
  <c r="F469" i="12"/>
  <c r="E471" i="12"/>
  <c r="F471" i="12"/>
  <c r="E478" i="12"/>
  <c r="F478" i="12"/>
  <c r="E479" i="12"/>
  <c r="F479" i="12"/>
  <c r="E481" i="12"/>
  <c r="F481" i="12"/>
  <c r="E482" i="12"/>
  <c r="F482" i="12"/>
  <c r="E483" i="12"/>
  <c r="F483" i="12"/>
  <c r="E484" i="12"/>
  <c r="F484" i="12"/>
  <c r="E486" i="12"/>
  <c r="F486" i="12"/>
  <c r="E487" i="12"/>
  <c r="F487" i="12"/>
  <c r="E489" i="12"/>
  <c r="F489" i="12"/>
  <c r="E491" i="12"/>
  <c r="F491" i="12"/>
  <c r="E496" i="12"/>
  <c r="F496" i="12"/>
  <c r="E497" i="12"/>
  <c r="E500" i="12"/>
  <c r="F500" i="12"/>
  <c r="E502" i="12"/>
  <c r="F502" i="12"/>
  <c r="E503" i="12"/>
  <c r="F503" i="12"/>
  <c r="E505" i="12"/>
  <c r="F505" i="12"/>
  <c r="E506" i="12"/>
  <c r="E507" i="12"/>
  <c r="F507" i="12"/>
  <c r="E508" i="12"/>
  <c r="F508" i="12"/>
  <c r="E510" i="12"/>
  <c r="F510" i="12"/>
  <c r="E511" i="12"/>
  <c r="F511" i="12"/>
  <c r="E512" i="12"/>
  <c r="F512" i="12"/>
  <c r="E513" i="12"/>
  <c r="F513" i="12"/>
  <c r="E514" i="12"/>
  <c r="F514" i="12"/>
  <c r="E515" i="12"/>
  <c r="F515" i="12"/>
  <c r="E516" i="12"/>
  <c r="F516" i="12"/>
  <c r="E517" i="12"/>
  <c r="F517" i="12"/>
  <c r="E518" i="12"/>
  <c r="F518" i="12"/>
  <c r="E520" i="12"/>
  <c r="F520" i="12"/>
  <c r="E521" i="12"/>
  <c r="F521" i="12"/>
  <c r="E522" i="12"/>
  <c r="F522" i="12"/>
  <c r="E523" i="12"/>
  <c r="F523" i="12"/>
  <c r="E527" i="12"/>
  <c r="F527" i="12"/>
  <c r="E528" i="12"/>
  <c r="F528" i="12"/>
  <c r="E529" i="12"/>
  <c r="F529" i="12"/>
  <c r="E530" i="12"/>
  <c r="F530" i="12"/>
  <c r="E531" i="12"/>
  <c r="F531" i="12"/>
  <c r="E532" i="12"/>
  <c r="F532" i="12"/>
  <c r="E533" i="12"/>
  <c r="F533" i="12"/>
  <c r="E534" i="12"/>
  <c r="F534" i="12"/>
  <c r="E535" i="12"/>
  <c r="F535" i="12"/>
  <c r="E536" i="12"/>
  <c r="F536" i="12"/>
  <c r="E537" i="12"/>
  <c r="F537" i="12"/>
  <c r="E538" i="12"/>
  <c r="F538" i="12"/>
  <c r="E539" i="12"/>
  <c r="F539" i="12"/>
  <c r="E540" i="12"/>
  <c r="F540" i="12"/>
  <c r="E542" i="12"/>
  <c r="F542" i="12"/>
  <c r="E543" i="12"/>
  <c r="E546" i="12"/>
  <c r="F546" i="12"/>
  <c r="E549" i="12"/>
  <c r="F549" i="12"/>
  <c r="E550" i="12"/>
  <c r="F550" i="12"/>
  <c r="E552" i="12"/>
  <c r="F552" i="12"/>
  <c r="E553" i="12"/>
  <c r="F553" i="12"/>
  <c r="E554" i="12"/>
  <c r="F554" i="12"/>
  <c r="E555" i="12"/>
  <c r="F555" i="12"/>
  <c r="E556" i="12"/>
  <c r="F556" i="12"/>
  <c r="E558" i="12"/>
  <c r="F558" i="12"/>
  <c r="E562" i="12"/>
  <c r="F562" i="12"/>
  <c r="E566" i="12"/>
  <c r="F566" i="12"/>
  <c r="E567" i="12"/>
  <c r="F567" i="12"/>
  <c r="E572" i="12"/>
  <c r="F572" i="12"/>
  <c r="E573" i="12"/>
  <c r="F573" i="12"/>
  <c r="E574" i="12"/>
  <c r="F574" i="12"/>
  <c r="E576" i="12"/>
  <c r="F576" i="12"/>
  <c r="F579" i="12"/>
  <c r="E580" i="12"/>
  <c r="F580" i="12"/>
  <c r="E581" i="12"/>
  <c r="F581" i="12"/>
  <c r="E583" i="12"/>
  <c r="F583" i="12"/>
  <c r="E584" i="12"/>
  <c r="F584" i="12"/>
  <c r="E360" i="11"/>
  <c r="F360" i="11"/>
  <c r="E366" i="11"/>
  <c r="F366" i="11"/>
  <c r="E369" i="11"/>
  <c r="F369" i="11"/>
  <c r="E374" i="11"/>
  <c r="F374" i="11"/>
  <c r="E377" i="11"/>
  <c r="F377" i="11"/>
  <c r="E381" i="11"/>
  <c r="F381" i="11"/>
  <c r="E382" i="11"/>
  <c r="F382" i="11"/>
  <c r="E384" i="11"/>
  <c r="F384" i="11"/>
  <c r="E388" i="11"/>
  <c r="E391" i="11"/>
  <c r="E395" i="11"/>
  <c r="F395" i="11"/>
  <c r="E407" i="11"/>
  <c r="F407" i="11"/>
  <c r="E409" i="11"/>
  <c r="F409" i="11"/>
  <c r="E411" i="11"/>
  <c r="F411" i="11"/>
  <c r="E413" i="11"/>
  <c r="F413" i="11"/>
  <c r="E421" i="11"/>
  <c r="F421" i="11"/>
  <c r="E422" i="11"/>
  <c r="F422" i="11"/>
  <c r="E423" i="11"/>
  <c r="F423" i="11"/>
  <c r="E425" i="11"/>
  <c r="F425" i="11"/>
  <c r="E426" i="11"/>
  <c r="F426" i="11"/>
  <c r="E428" i="11"/>
  <c r="F428" i="11"/>
  <c r="E429" i="11"/>
  <c r="F429" i="11"/>
  <c r="E433" i="11"/>
  <c r="F433" i="11"/>
  <c r="E434" i="11"/>
  <c r="F434" i="11"/>
  <c r="E437" i="11"/>
  <c r="F437" i="11"/>
  <c r="E442" i="11"/>
  <c r="F442" i="11"/>
  <c r="E443" i="11"/>
  <c r="F443" i="11"/>
  <c r="E444" i="11"/>
  <c r="F444" i="11"/>
  <c r="E445" i="11"/>
  <c r="F445" i="11"/>
  <c r="E449" i="11"/>
  <c r="F449" i="11"/>
  <c r="E450" i="11"/>
  <c r="F450" i="11"/>
  <c r="E453" i="11"/>
  <c r="F453" i="11"/>
  <c r="E455" i="11"/>
  <c r="F455" i="11"/>
  <c r="E456" i="11"/>
  <c r="F456" i="11"/>
  <c r="E457" i="11"/>
  <c r="F457" i="11"/>
  <c r="E458" i="11"/>
  <c r="F458" i="11"/>
  <c r="E460" i="11"/>
  <c r="F460" i="11"/>
  <c r="E461" i="11"/>
  <c r="F461" i="11"/>
  <c r="E463" i="11"/>
  <c r="F463" i="11"/>
  <c r="E464" i="11"/>
  <c r="F464" i="11"/>
  <c r="E469" i="11"/>
  <c r="F469" i="11"/>
  <c r="E471" i="11"/>
  <c r="F471" i="11"/>
  <c r="E479" i="11"/>
  <c r="F479" i="11"/>
  <c r="E481" i="11"/>
  <c r="F481" i="11"/>
  <c r="E482" i="11"/>
  <c r="F482" i="11"/>
  <c r="E483" i="11"/>
  <c r="F483" i="11"/>
  <c r="E484" i="11"/>
  <c r="F484" i="11"/>
  <c r="E485" i="11"/>
  <c r="F485" i="11"/>
  <c r="E486" i="11"/>
  <c r="F486" i="11"/>
  <c r="E487" i="11"/>
  <c r="F487" i="11"/>
  <c r="E489" i="11"/>
  <c r="F489" i="11"/>
  <c r="E491" i="11"/>
  <c r="F491" i="11"/>
  <c r="E494" i="11"/>
  <c r="F494" i="11"/>
  <c r="E496" i="11"/>
  <c r="F496" i="11"/>
  <c r="E502" i="11"/>
  <c r="F502" i="11"/>
  <c r="E503" i="11"/>
  <c r="F503" i="11"/>
  <c r="F504" i="11"/>
  <c r="E505" i="11"/>
  <c r="F505" i="11"/>
  <c r="E508" i="11"/>
  <c r="E509" i="11"/>
  <c r="F509" i="11"/>
  <c r="E511" i="11"/>
  <c r="F511" i="11"/>
  <c r="E512" i="11"/>
  <c r="F512" i="11"/>
  <c r="E513" i="11"/>
  <c r="F513" i="11"/>
  <c r="E515" i="11"/>
  <c r="F515" i="11"/>
  <c r="E516" i="11"/>
  <c r="F516" i="11"/>
  <c r="E517" i="11"/>
  <c r="F517" i="11"/>
  <c r="E518" i="11"/>
  <c r="F518" i="11"/>
  <c r="E521" i="11"/>
  <c r="F521" i="11"/>
  <c r="E522" i="11"/>
  <c r="F522" i="11"/>
  <c r="E527" i="11"/>
  <c r="F527" i="11"/>
  <c r="E528" i="11"/>
  <c r="F528" i="11"/>
  <c r="E529" i="11"/>
  <c r="F529" i="11"/>
  <c r="E530" i="11"/>
  <c r="F530" i="11"/>
  <c r="E531" i="11"/>
  <c r="F531" i="11"/>
  <c r="E532" i="11"/>
  <c r="F532" i="11"/>
  <c r="E533" i="11"/>
  <c r="F533" i="11"/>
  <c r="E534" i="11"/>
  <c r="F534" i="11"/>
  <c r="E535" i="11"/>
  <c r="F535" i="11"/>
  <c r="E536" i="11"/>
  <c r="F536" i="11"/>
  <c r="E537" i="11"/>
  <c r="F537" i="11"/>
  <c r="E538" i="11"/>
  <c r="F538" i="11"/>
  <c r="E540" i="11"/>
  <c r="F540" i="11"/>
  <c r="E542" i="11"/>
  <c r="F542" i="11"/>
  <c r="E543" i="11"/>
  <c r="F543" i="11"/>
  <c r="E546" i="11"/>
  <c r="F546" i="11"/>
  <c r="E549" i="11"/>
  <c r="F549" i="11"/>
  <c r="E550" i="11"/>
  <c r="F550" i="11"/>
  <c r="E552" i="11"/>
  <c r="F552" i="11"/>
  <c r="E553" i="11"/>
  <c r="F553" i="11"/>
  <c r="E554" i="11"/>
  <c r="F554" i="11"/>
  <c r="E555" i="11"/>
  <c r="F555" i="11"/>
  <c r="E562" i="11"/>
  <c r="F562" i="11"/>
  <c r="E566" i="11"/>
  <c r="F566" i="11"/>
  <c r="E567" i="11"/>
  <c r="F567" i="11"/>
  <c r="E574" i="11"/>
  <c r="E581" i="11"/>
  <c r="F581" i="11"/>
  <c r="E582" i="11"/>
  <c r="F582" i="11"/>
  <c r="E583" i="11"/>
  <c r="F583" i="11"/>
  <c r="E584" i="11"/>
  <c r="F584" i="11"/>
  <c r="E359" i="10"/>
  <c r="F359" i="10"/>
  <c r="E360" i="10"/>
  <c r="F360" i="10"/>
  <c r="E366" i="10"/>
  <c r="F366" i="10"/>
  <c r="E369" i="10"/>
  <c r="F369" i="10"/>
  <c r="E373" i="10"/>
  <c r="F373" i="10"/>
  <c r="F374" i="10"/>
  <c r="E377" i="10"/>
  <c r="F377" i="10"/>
  <c r="E381" i="10"/>
  <c r="F381" i="10"/>
  <c r="E383" i="10"/>
  <c r="F383" i="10"/>
  <c r="E384" i="10"/>
  <c r="F384" i="10"/>
  <c r="E392" i="10"/>
  <c r="F392" i="10"/>
  <c r="E395" i="10"/>
  <c r="F395" i="10"/>
  <c r="E407" i="10"/>
  <c r="F407" i="10"/>
  <c r="E408" i="10"/>
  <c r="F408" i="10"/>
  <c r="E411" i="10"/>
  <c r="F411" i="10"/>
  <c r="E412" i="10"/>
  <c r="F412" i="10"/>
  <c r="E413" i="10"/>
  <c r="F413" i="10"/>
  <c r="E421" i="10"/>
  <c r="F421" i="10"/>
  <c r="E422" i="10"/>
  <c r="F422" i="10"/>
  <c r="E424" i="10"/>
  <c r="F424" i="10"/>
  <c r="E425" i="10"/>
  <c r="F425" i="10"/>
  <c r="E426" i="10"/>
  <c r="F426" i="10"/>
  <c r="E428" i="10"/>
  <c r="F428" i="10"/>
  <c r="E429" i="10"/>
  <c r="F429" i="10"/>
  <c r="E434" i="10"/>
  <c r="F434" i="10"/>
  <c r="E437" i="10"/>
  <c r="F437" i="10"/>
  <c r="E443" i="10"/>
  <c r="F443" i="10"/>
  <c r="E444" i="10"/>
  <c r="F444" i="10"/>
  <c r="E445" i="10"/>
  <c r="F445" i="10"/>
  <c r="E454" i="10"/>
  <c r="E455" i="10"/>
  <c r="F455" i="10"/>
  <c r="E456" i="10"/>
  <c r="F456" i="10"/>
  <c r="E457" i="10"/>
  <c r="F457" i="10"/>
  <c r="E458" i="10"/>
  <c r="F458" i="10"/>
  <c r="E459" i="10"/>
  <c r="F459" i="10"/>
  <c r="E460" i="10"/>
  <c r="F460" i="10"/>
  <c r="E461" i="10"/>
  <c r="F461" i="10"/>
  <c r="E463" i="10"/>
  <c r="F463" i="10"/>
  <c r="E469" i="10"/>
  <c r="F469" i="10"/>
  <c r="E471" i="10"/>
  <c r="F471" i="10"/>
  <c r="E473" i="10"/>
  <c r="F473" i="10"/>
  <c r="E479" i="10"/>
  <c r="F479" i="10"/>
  <c r="E481" i="10"/>
  <c r="F481" i="10"/>
  <c r="E483" i="10"/>
  <c r="F483" i="10"/>
  <c r="E484" i="10"/>
  <c r="F484" i="10"/>
  <c r="E486" i="10"/>
  <c r="F486" i="10"/>
  <c r="E489" i="10"/>
  <c r="F489" i="10"/>
  <c r="E491" i="10"/>
  <c r="F491" i="10"/>
  <c r="E497" i="10"/>
  <c r="F497" i="10"/>
  <c r="E500" i="10"/>
  <c r="F500" i="10"/>
  <c r="F501" i="10"/>
  <c r="E502" i="10"/>
  <c r="F502" i="10"/>
  <c r="F503" i="10"/>
  <c r="E505" i="10"/>
  <c r="F505" i="10"/>
  <c r="E506" i="10"/>
  <c r="E508" i="10"/>
  <c r="H508" i="10" s="1"/>
  <c r="F508" i="10"/>
  <c r="F510" i="10"/>
  <c r="E511" i="10"/>
  <c r="F511" i="10"/>
  <c r="E512" i="10"/>
  <c r="F512" i="10"/>
  <c r="E514" i="10"/>
  <c r="F514" i="10"/>
  <c r="E515" i="10"/>
  <c r="F515" i="10"/>
  <c r="E516" i="10"/>
  <c r="F516" i="10"/>
  <c r="E517" i="10"/>
  <c r="E518" i="10"/>
  <c r="F518" i="10"/>
  <c r="E522" i="10"/>
  <c r="F522" i="10"/>
  <c r="E523" i="10"/>
  <c r="F523" i="10"/>
  <c r="E527" i="10"/>
  <c r="F527" i="10"/>
  <c r="E528" i="10"/>
  <c r="F528" i="10"/>
  <c r="E529" i="10"/>
  <c r="F529" i="10"/>
  <c r="E531" i="10"/>
  <c r="F531" i="10"/>
  <c r="E532" i="10"/>
  <c r="F532" i="10"/>
  <c r="E533" i="10"/>
  <c r="F533" i="10"/>
  <c r="E534" i="10"/>
  <c r="F534" i="10"/>
  <c r="E535" i="10"/>
  <c r="F535" i="10"/>
  <c r="E536" i="10"/>
  <c r="F536" i="10"/>
  <c r="E537" i="10"/>
  <c r="F537" i="10"/>
  <c r="E539" i="10"/>
  <c r="F539" i="10"/>
  <c r="E540" i="10"/>
  <c r="F540" i="10"/>
  <c r="E541" i="10"/>
  <c r="E542" i="10"/>
  <c r="F542" i="10"/>
  <c r="E545" i="10"/>
  <c r="F545" i="10"/>
  <c r="E546" i="10"/>
  <c r="F546" i="10"/>
  <c r="E549" i="10"/>
  <c r="F549" i="10"/>
  <c r="E552" i="10"/>
  <c r="F552" i="10"/>
  <c r="E553" i="10"/>
  <c r="F553" i="10"/>
  <c r="E554" i="10"/>
  <c r="F554" i="10"/>
  <c r="E555" i="10"/>
  <c r="F555" i="10"/>
  <c r="E556" i="10"/>
  <c r="F556" i="10"/>
  <c r="E557" i="10"/>
  <c r="F557" i="10"/>
  <c r="E558" i="10"/>
  <c r="F558" i="10"/>
  <c r="E562" i="10"/>
  <c r="F562" i="10"/>
  <c r="F566" i="10"/>
  <c r="E567" i="10"/>
  <c r="F567" i="10"/>
  <c r="E572" i="10"/>
  <c r="F572" i="10"/>
  <c r="E573" i="10"/>
  <c r="F573" i="10"/>
  <c r="E574" i="10"/>
  <c r="F574" i="10"/>
  <c r="E575" i="10"/>
  <c r="F575" i="10"/>
  <c r="E576" i="10"/>
  <c r="F576" i="10"/>
  <c r="E579" i="10"/>
  <c r="F579" i="10"/>
  <c r="E580" i="10"/>
  <c r="E581" i="10"/>
  <c r="F581" i="10"/>
  <c r="E583" i="10"/>
  <c r="F583" i="10"/>
  <c r="E584" i="10"/>
  <c r="F584" i="10"/>
  <c r="E357" i="9"/>
  <c r="F357" i="9"/>
  <c r="E358" i="9"/>
  <c r="E359" i="9"/>
  <c r="F359" i="9"/>
  <c r="E360" i="9"/>
  <c r="F360" i="9"/>
  <c r="E362" i="9"/>
  <c r="F362" i="9"/>
  <c r="E363" i="9"/>
  <c r="E364" i="9"/>
  <c r="E365" i="9"/>
  <c r="F365" i="9"/>
  <c r="E366" i="9"/>
  <c r="F366" i="9"/>
  <c r="E369" i="9"/>
  <c r="F369" i="9"/>
  <c r="E373" i="9"/>
  <c r="E374" i="9"/>
  <c r="F374" i="9"/>
  <c r="E376" i="9"/>
  <c r="E377" i="9"/>
  <c r="F377" i="9"/>
  <c r="E378" i="9"/>
  <c r="E380" i="9"/>
  <c r="F380" i="9"/>
  <c r="E381" i="9"/>
  <c r="F381" i="9"/>
  <c r="E382" i="9"/>
  <c r="F382" i="9"/>
  <c r="E383" i="9"/>
  <c r="F383" i="9"/>
  <c r="E385" i="9"/>
  <c r="E388" i="9"/>
  <c r="E391" i="9"/>
  <c r="E392" i="9"/>
  <c r="E393" i="9"/>
  <c r="E395" i="9"/>
  <c r="F395" i="9"/>
  <c r="E407" i="9"/>
  <c r="F407" i="9"/>
  <c r="E408" i="9"/>
  <c r="F408" i="9"/>
  <c r="E409" i="9"/>
  <c r="F409" i="9"/>
  <c r="E410" i="9"/>
  <c r="F410" i="9"/>
  <c r="E411" i="9"/>
  <c r="F411" i="9"/>
  <c r="E412" i="9"/>
  <c r="E413" i="9"/>
  <c r="H413" i="9" s="1"/>
  <c r="F413" i="9"/>
  <c r="E415" i="9"/>
  <c r="F415" i="9"/>
  <c r="E418" i="9"/>
  <c r="F418" i="9"/>
  <c r="E420" i="9"/>
  <c r="F420" i="9"/>
  <c r="E421" i="9"/>
  <c r="E422" i="9"/>
  <c r="E423" i="9"/>
  <c r="F423" i="9"/>
  <c r="E424" i="9"/>
  <c r="F424" i="9"/>
  <c r="E425" i="9"/>
  <c r="F425" i="9"/>
  <c r="E426" i="9"/>
  <c r="F426" i="9"/>
  <c r="E428" i="9"/>
  <c r="F428" i="9"/>
  <c r="E429" i="9"/>
  <c r="F429" i="9"/>
  <c r="E430" i="9"/>
  <c r="F430" i="9"/>
  <c r="E431" i="9"/>
  <c r="E432" i="9"/>
  <c r="F432" i="9"/>
  <c r="E433" i="9"/>
  <c r="F433" i="9"/>
  <c r="E434" i="9"/>
  <c r="F434" i="9"/>
  <c r="E435" i="9"/>
  <c r="F435" i="9"/>
  <c r="E436" i="9"/>
  <c r="F436" i="9"/>
  <c r="E437" i="9"/>
  <c r="F437" i="9"/>
  <c r="E440" i="9"/>
  <c r="F440" i="9"/>
  <c r="E442" i="9"/>
  <c r="F442" i="9"/>
  <c r="E444" i="9"/>
  <c r="F444" i="9"/>
  <c r="E445" i="9"/>
  <c r="F445" i="9"/>
  <c r="E449" i="9"/>
  <c r="F449" i="9"/>
  <c r="E453" i="9"/>
  <c r="F453" i="9"/>
  <c r="E454" i="9"/>
  <c r="F454" i="9"/>
  <c r="E455" i="9"/>
  <c r="F455" i="9"/>
  <c r="E456" i="9"/>
  <c r="F456" i="9"/>
  <c r="E457" i="9"/>
  <c r="F457" i="9"/>
  <c r="E458" i="9"/>
  <c r="F458" i="9"/>
  <c r="E459" i="9"/>
  <c r="F459" i="9"/>
  <c r="E460" i="9"/>
  <c r="F460" i="9"/>
  <c r="E461" i="9"/>
  <c r="F461" i="9"/>
  <c r="E462" i="9"/>
  <c r="E463" i="9"/>
  <c r="F463" i="9"/>
  <c r="E464" i="9"/>
  <c r="F464" i="9"/>
  <c r="E465" i="9"/>
  <c r="E466" i="9"/>
  <c r="E467" i="9"/>
  <c r="E468" i="9"/>
  <c r="E469" i="9"/>
  <c r="F469" i="9"/>
  <c r="E470" i="9"/>
  <c r="F470" i="9"/>
  <c r="E471" i="9"/>
  <c r="F471" i="9"/>
  <c r="E472" i="9"/>
  <c r="F472" i="9"/>
  <c r="E473" i="9"/>
  <c r="F473" i="9"/>
  <c r="E475" i="9"/>
  <c r="F475" i="9"/>
  <c r="E476" i="9"/>
  <c r="F476" i="9"/>
  <c r="E478" i="9"/>
  <c r="F478" i="9"/>
  <c r="E479" i="9"/>
  <c r="E480" i="9"/>
  <c r="E481" i="9"/>
  <c r="F481" i="9"/>
  <c r="E482" i="9"/>
  <c r="F482" i="9"/>
  <c r="E483" i="9"/>
  <c r="F483" i="9"/>
  <c r="E484" i="9"/>
  <c r="F484" i="9"/>
  <c r="E485" i="9"/>
  <c r="F485" i="9"/>
  <c r="E486" i="9"/>
  <c r="F486" i="9"/>
  <c r="E487" i="9"/>
  <c r="F487" i="9"/>
  <c r="E489" i="9"/>
  <c r="F489" i="9"/>
  <c r="E490" i="9"/>
  <c r="E491" i="9"/>
  <c r="F491" i="9"/>
  <c r="E492" i="9"/>
  <c r="F492" i="9"/>
  <c r="E494" i="9"/>
  <c r="F494" i="9"/>
  <c r="E496" i="9"/>
  <c r="F496" i="9"/>
  <c r="E497" i="9"/>
  <c r="F497" i="9"/>
  <c r="E498" i="9"/>
  <c r="F498" i="9"/>
  <c r="E499" i="9"/>
  <c r="E500" i="9"/>
  <c r="F500" i="9"/>
  <c r="E501" i="9"/>
  <c r="F501" i="9"/>
  <c r="E502" i="9"/>
  <c r="F502" i="9"/>
  <c r="E503" i="9"/>
  <c r="F503" i="9"/>
  <c r="E504" i="9"/>
  <c r="F504" i="9"/>
  <c r="E505" i="9"/>
  <c r="F505" i="9"/>
  <c r="E506" i="9"/>
  <c r="F506" i="9"/>
  <c r="E507" i="9"/>
  <c r="F507" i="9"/>
  <c r="E508" i="9"/>
  <c r="F508" i="9"/>
  <c r="E509" i="9"/>
  <c r="E510" i="9"/>
  <c r="F510" i="9"/>
  <c r="E511" i="9"/>
  <c r="F511" i="9"/>
  <c r="E512" i="9"/>
  <c r="F512" i="9"/>
  <c r="E513" i="9"/>
  <c r="F513" i="9"/>
  <c r="E514" i="9"/>
  <c r="F514" i="9"/>
  <c r="E515" i="9"/>
  <c r="E516" i="9"/>
  <c r="F516" i="9"/>
  <c r="E517" i="9"/>
  <c r="F517" i="9"/>
  <c r="E518" i="9"/>
  <c r="F518" i="9"/>
  <c r="E519" i="9"/>
  <c r="F519" i="9"/>
  <c r="E521" i="9"/>
  <c r="F521" i="9"/>
  <c r="E522" i="9"/>
  <c r="F522" i="9"/>
  <c r="E523" i="9"/>
  <c r="F523" i="9"/>
  <c r="E524" i="9"/>
  <c r="F524" i="9"/>
  <c r="E525" i="9"/>
  <c r="F525" i="9"/>
  <c r="E526" i="9"/>
  <c r="F526" i="9"/>
  <c r="E527" i="9"/>
  <c r="F527" i="9"/>
  <c r="E528" i="9"/>
  <c r="F528" i="9"/>
  <c r="E529" i="9"/>
  <c r="F529" i="9"/>
  <c r="E530" i="9"/>
  <c r="F530" i="9"/>
  <c r="E531" i="9"/>
  <c r="F531" i="9"/>
  <c r="E532" i="9"/>
  <c r="F532" i="9"/>
  <c r="E533" i="9"/>
  <c r="F533" i="9"/>
  <c r="E534" i="9"/>
  <c r="F534" i="9"/>
  <c r="E535" i="9"/>
  <c r="F535" i="9"/>
  <c r="E536" i="9"/>
  <c r="F536" i="9"/>
  <c r="E537" i="9"/>
  <c r="F537" i="9"/>
  <c r="E538" i="9"/>
  <c r="F538" i="9"/>
  <c r="E539" i="9"/>
  <c r="F539" i="9"/>
  <c r="E540" i="9"/>
  <c r="F540" i="9"/>
  <c r="E541" i="9"/>
  <c r="F541" i="9"/>
  <c r="E542" i="9"/>
  <c r="F542" i="9"/>
  <c r="E545" i="9"/>
  <c r="F545" i="9"/>
  <c r="E546" i="9"/>
  <c r="F546" i="9"/>
  <c r="E549" i="9"/>
  <c r="F549" i="9"/>
  <c r="E550" i="9"/>
  <c r="F550" i="9"/>
  <c r="E551" i="9"/>
  <c r="E552" i="9"/>
  <c r="F552" i="9"/>
  <c r="E553" i="9"/>
  <c r="F553" i="9"/>
  <c r="E554" i="9"/>
  <c r="F554" i="9"/>
  <c r="E555" i="9"/>
  <c r="F555" i="9"/>
  <c r="E556" i="9"/>
  <c r="F556" i="9"/>
  <c r="E557" i="9"/>
  <c r="F557" i="9"/>
  <c r="E558" i="9"/>
  <c r="F558" i="9"/>
  <c r="E562" i="9"/>
  <c r="F562" i="9"/>
  <c r="E564" i="9"/>
  <c r="F564" i="9"/>
  <c r="E565" i="9"/>
  <c r="F565" i="9"/>
  <c r="E566" i="9"/>
  <c r="F566" i="9"/>
  <c r="E567" i="9"/>
  <c r="F567" i="9"/>
  <c r="E571" i="9"/>
  <c r="E572" i="9"/>
  <c r="F572" i="9"/>
  <c r="E573" i="9"/>
  <c r="F573" i="9"/>
  <c r="E574" i="9"/>
  <c r="F574" i="9"/>
  <c r="E575" i="9"/>
  <c r="F575" i="9"/>
  <c r="E576" i="9"/>
  <c r="F576" i="9"/>
  <c r="E579" i="9"/>
  <c r="F579" i="9"/>
  <c r="E580" i="9"/>
  <c r="F580" i="9"/>
  <c r="E581" i="9"/>
  <c r="F581" i="9"/>
  <c r="E582" i="9"/>
  <c r="F582" i="9"/>
  <c r="E583" i="9"/>
  <c r="F583" i="9"/>
  <c r="E584" i="9"/>
  <c r="F584" i="9"/>
  <c r="E359" i="8"/>
  <c r="F359" i="8"/>
  <c r="F360" i="8"/>
  <c r="E366" i="8"/>
  <c r="F366" i="8"/>
  <c r="E369" i="8"/>
  <c r="F369" i="8"/>
  <c r="E373" i="8"/>
  <c r="F373" i="8"/>
  <c r="E374" i="8"/>
  <c r="F374" i="8"/>
  <c r="E377" i="8"/>
  <c r="F377" i="8"/>
  <c r="E380" i="8"/>
  <c r="E381" i="8"/>
  <c r="E383" i="8"/>
  <c r="F383" i="8"/>
  <c r="E384" i="8"/>
  <c r="F384" i="8"/>
  <c r="F388" i="8"/>
  <c r="E393" i="8"/>
  <c r="F393" i="8"/>
  <c r="E395" i="8"/>
  <c r="F395" i="8"/>
  <c r="E407" i="8"/>
  <c r="F407" i="8"/>
  <c r="E408" i="8"/>
  <c r="H408" i="8" s="1"/>
  <c r="F408" i="8"/>
  <c r="E409" i="8"/>
  <c r="F409" i="8"/>
  <c r="E412" i="8"/>
  <c r="H412" i="8" s="1"/>
  <c r="F412" i="8"/>
  <c r="E413" i="8"/>
  <c r="F413" i="8"/>
  <c r="E421" i="8"/>
  <c r="F421" i="8"/>
  <c r="E422" i="8"/>
  <c r="F422" i="8"/>
  <c r="E424" i="8"/>
  <c r="F424" i="8"/>
  <c r="E425" i="8"/>
  <c r="F425" i="8"/>
  <c r="E426" i="8"/>
  <c r="F426" i="8"/>
  <c r="E428" i="8"/>
  <c r="F428" i="8"/>
  <c r="E429" i="8"/>
  <c r="F429" i="8"/>
  <c r="E431" i="8"/>
  <c r="F432" i="8"/>
  <c r="E434" i="8"/>
  <c r="F434" i="8"/>
  <c r="E435" i="8"/>
  <c r="E436" i="8"/>
  <c r="F436" i="8"/>
  <c r="E437" i="8"/>
  <c r="F437" i="8"/>
  <c r="E440" i="8"/>
  <c r="F440" i="8"/>
  <c r="E442" i="8"/>
  <c r="F442" i="8"/>
  <c r="E443" i="8"/>
  <c r="F443" i="8"/>
  <c r="E444" i="8"/>
  <c r="F444" i="8"/>
  <c r="E445" i="8"/>
  <c r="F445" i="8"/>
  <c r="E449" i="8"/>
  <c r="F449" i="8"/>
  <c r="F450" i="8"/>
  <c r="E453" i="8"/>
  <c r="F453" i="8"/>
  <c r="E455" i="8"/>
  <c r="F455" i="8"/>
  <c r="E456" i="8"/>
  <c r="F456" i="8"/>
  <c r="E457" i="8"/>
  <c r="F457" i="8"/>
  <c r="E458" i="8"/>
  <c r="F458" i="8"/>
  <c r="E459" i="8"/>
  <c r="F459" i="8"/>
  <c r="E460" i="8"/>
  <c r="F460" i="8"/>
  <c r="E461" i="8"/>
  <c r="F461" i="8"/>
  <c r="E462" i="8"/>
  <c r="F462" i="8"/>
  <c r="E463" i="8"/>
  <c r="F463" i="8"/>
  <c r="E466" i="8"/>
  <c r="F466" i="8"/>
  <c r="E468" i="8"/>
  <c r="E469" i="8"/>
  <c r="F469" i="8"/>
  <c r="E471" i="8"/>
  <c r="F471" i="8"/>
  <c r="F472" i="8"/>
  <c r="E475" i="8"/>
  <c r="F475" i="8"/>
  <c r="E477" i="8"/>
  <c r="F477" i="8"/>
  <c r="E479" i="8"/>
  <c r="F479" i="8"/>
  <c r="E482" i="8"/>
  <c r="F482" i="8"/>
  <c r="E483" i="8"/>
  <c r="F483" i="8"/>
  <c r="E484" i="8"/>
  <c r="F484" i="8"/>
  <c r="F485" i="8"/>
  <c r="E486" i="8"/>
  <c r="F486" i="8"/>
  <c r="E487" i="8"/>
  <c r="F487" i="8"/>
  <c r="E489" i="8"/>
  <c r="F489" i="8"/>
  <c r="F490" i="8"/>
  <c r="E491" i="8"/>
  <c r="F491" i="8"/>
  <c r="E492" i="8"/>
  <c r="F492" i="8"/>
  <c r="E494" i="8"/>
  <c r="F494" i="8"/>
  <c r="E495" i="8"/>
  <c r="F495" i="8"/>
  <c r="E496" i="8"/>
  <c r="F496" i="8"/>
  <c r="E497" i="8"/>
  <c r="F497" i="8"/>
  <c r="E499" i="8"/>
  <c r="E500" i="8"/>
  <c r="F500" i="8"/>
  <c r="E501" i="8"/>
  <c r="F501" i="8"/>
  <c r="E502" i="8"/>
  <c r="F502" i="8"/>
  <c r="E503" i="8"/>
  <c r="F503" i="8"/>
  <c r="F504" i="8"/>
  <c r="E505" i="8"/>
  <c r="F505" i="8"/>
  <c r="E506" i="8"/>
  <c r="F506" i="8"/>
  <c r="E508" i="8"/>
  <c r="F508" i="8"/>
  <c r="E510" i="8"/>
  <c r="F510" i="8"/>
  <c r="E511" i="8"/>
  <c r="F511" i="8"/>
  <c r="E512" i="8"/>
  <c r="F512" i="8"/>
  <c r="E513" i="8"/>
  <c r="F513" i="8"/>
  <c r="E514" i="8"/>
  <c r="F514" i="8"/>
  <c r="E516" i="8"/>
  <c r="F516" i="8"/>
  <c r="E521" i="8"/>
  <c r="F521" i="8"/>
  <c r="F522" i="8"/>
  <c r="E527" i="8"/>
  <c r="F527" i="8"/>
  <c r="E528" i="8"/>
  <c r="F528" i="8"/>
  <c r="E529" i="8"/>
  <c r="F529" i="8"/>
  <c r="E530" i="8"/>
  <c r="F530" i="8"/>
  <c r="E531" i="8"/>
  <c r="F531" i="8"/>
  <c r="E532" i="8"/>
  <c r="F532" i="8"/>
  <c r="E533" i="8"/>
  <c r="F533" i="8"/>
  <c r="E534" i="8"/>
  <c r="F534" i="8"/>
  <c r="E535" i="8"/>
  <c r="F535" i="8"/>
  <c r="E536" i="8"/>
  <c r="F536" i="8"/>
  <c r="E537" i="8"/>
  <c r="F537" i="8"/>
  <c r="E538" i="8"/>
  <c r="F538" i="8"/>
  <c r="E539" i="8"/>
  <c r="F539" i="8"/>
  <c r="E540" i="8"/>
  <c r="F540" i="8"/>
  <c r="E541" i="8"/>
  <c r="F541" i="8"/>
  <c r="E542" i="8"/>
  <c r="F542" i="8"/>
  <c r="E543" i="8"/>
  <c r="F543" i="8"/>
  <c r="F545" i="8"/>
  <c r="E546" i="8"/>
  <c r="F546" i="8"/>
  <c r="E549" i="8"/>
  <c r="F549" i="8"/>
  <c r="E550" i="8"/>
  <c r="F550" i="8"/>
  <c r="E551" i="8"/>
  <c r="F551" i="8"/>
  <c r="E552" i="8"/>
  <c r="F552" i="8"/>
  <c r="E553" i="8"/>
  <c r="F553" i="8"/>
  <c r="E554" i="8"/>
  <c r="F554" i="8"/>
  <c r="E555" i="8"/>
  <c r="F555" i="8"/>
  <c r="E556" i="8"/>
  <c r="F556" i="8"/>
  <c r="E558" i="8"/>
  <c r="F558" i="8"/>
  <c r="F561" i="8"/>
  <c r="E562" i="8"/>
  <c r="F562" i="8"/>
  <c r="E564" i="8"/>
  <c r="F564" i="8"/>
  <c r="E566" i="8"/>
  <c r="F566" i="8"/>
  <c r="E567" i="8"/>
  <c r="F567" i="8"/>
  <c r="E572" i="8"/>
  <c r="F572" i="8"/>
  <c r="E573" i="8"/>
  <c r="F573" i="8"/>
  <c r="E574" i="8"/>
  <c r="F574" i="8"/>
  <c r="E575" i="8"/>
  <c r="F575" i="8"/>
  <c r="E576" i="8"/>
  <c r="F576" i="8"/>
  <c r="E580" i="8"/>
  <c r="F580" i="8"/>
  <c r="E581" i="8"/>
  <c r="F581" i="8"/>
  <c r="E582" i="8"/>
  <c r="F582" i="8"/>
  <c r="E583" i="8"/>
  <c r="F583" i="8"/>
  <c r="E584" i="8"/>
  <c r="F584" i="8"/>
  <c r="E359" i="7"/>
  <c r="F359" i="7"/>
  <c r="E360" i="7"/>
  <c r="F360" i="7"/>
  <c r="E366" i="7"/>
  <c r="F366" i="7"/>
  <c r="E369" i="7"/>
  <c r="F369" i="7"/>
  <c r="E374" i="7"/>
  <c r="F374" i="7"/>
  <c r="E377" i="7"/>
  <c r="F377" i="7"/>
  <c r="E381" i="7"/>
  <c r="F381" i="7"/>
  <c r="F391" i="7"/>
  <c r="E392" i="7"/>
  <c r="E395" i="7"/>
  <c r="F395" i="7"/>
  <c r="E407" i="7"/>
  <c r="F407" i="7"/>
  <c r="F409" i="7"/>
  <c r="E412" i="7"/>
  <c r="F412" i="7"/>
  <c r="E413" i="7"/>
  <c r="F413" i="7"/>
  <c r="E421" i="7"/>
  <c r="F421" i="7"/>
  <c r="E423" i="7"/>
  <c r="F423" i="7"/>
  <c r="E424" i="7"/>
  <c r="F424" i="7"/>
  <c r="E425" i="7"/>
  <c r="F425" i="7"/>
  <c r="E426" i="7"/>
  <c r="F426" i="7"/>
  <c r="E428" i="7"/>
  <c r="F428" i="7"/>
  <c r="E429" i="7"/>
  <c r="E430" i="7"/>
  <c r="F430" i="7"/>
  <c r="E432" i="7"/>
  <c r="F432" i="7"/>
  <c r="E434" i="7"/>
  <c r="F434" i="7"/>
  <c r="E436" i="7"/>
  <c r="F436" i="7"/>
  <c r="E437" i="7"/>
  <c r="F437" i="7"/>
  <c r="E442" i="7"/>
  <c r="F442" i="7"/>
  <c r="E443" i="7"/>
  <c r="F443" i="7"/>
  <c r="E444" i="7"/>
  <c r="F444" i="7"/>
  <c r="E445" i="7"/>
  <c r="F445" i="7"/>
  <c r="E449" i="7"/>
  <c r="F449" i="7"/>
  <c r="E450" i="7"/>
  <c r="F450" i="7"/>
  <c r="E453" i="7"/>
  <c r="F453" i="7"/>
  <c r="E455" i="7"/>
  <c r="F455" i="7"/>
  <c r="E456" i="7"/>
  <c r="F456" i="7"/>
  <c r="E457" i="7"/>
  <c r="F457" i="7"/>
  <c r="E458" i="7"/>
  <c r="F458" i="7"/>
  <c r="E459" i="7"/>
  <c r="F459" i="7"/>
  <c r="E460" i="7"/>
  <c r="F460" i="7"/>
  <c r="E461" i="7"/>
  <c r="F461" i="7"/>
  <c r="F462" i="7"/>
  <c r="E463" i="7"/>
  <c r="F463" i="7"/>
  <c r="E467" i="7"/>
  <c r="F467" i="7"/>
  <c r="E469" i="7"/>
  <c r="F469" i="7"/>
  <c r="E471" i="7"/>
  <c r="F471" i="7"/>
  <c r="E472" i="7"/>
  <c r="F472" i="7"/>
  <c r="E476" i="7"/>
  <c r="F476" i="7"/>
  <c r="E477" i="7"/>
  <c r="F477" i="7"/>
  <c r="E478" i="7"/>
  <c r="F478" i="7"/>
  <c r="E481" i="7"/>
  <c r="F481" i="7"/>
  <c r="E482" i="7"/>
  <c r="F482" i="7"/>
  <c r="E483" i="7"/>
  <c r="F483" i="7"/>
  <c r="E487" i="7"/>
  <c r="F487" i="7"/>
  <c r="E491" i="7"/>
  <c r="F491" i="7"/>
  <c r="E497" i="7"/>
  <c r="F497" i="7"/>
  <c r="E500" i="7"/>
  <c r="F500" i="7"/>
  <c r="E501" i="7"/>
  <c r="F501" i="7"/>
  <c r="E502" i="7"/>
  <c r="F502" i="7"/>
  <c r="E503" i="7"/>
  <c r="F503" i="7"/>
  <c r="E505" i="7"/>
  <c r="F505" i="7"/>
  <c r="E506" i="7"/>
  <c r="F506" i="7"/>
  <c r="E508" i="7"/>
  <c r="F508" i="7"/>
  <c r="E510" i="7"/>
  <c r="F510" i="7"/>
  <c r="E511" i="7"/>
  <c r="F511" i="7"/>
  <c r="E512" i="7"/>
  <c r="F512" i="7"/>
  <c r="E513" i="7"/>
  <c r="F513" i="7"/>
  <c r="E514" i="7"/>
  <c r="F514" i="7"/>
  <c r="E517" i="7"/>
  <c r="F517" i="7"/>
  <c r="F518" i="7"/>
  <c r="E522" i="7"/>
  <c r="F522" i="7"/>
  <c r="E523" i="7"/>
  <c r="F523" i="7"/>
  <c r="E527" i="7"/>
  <c r="F527" i="7"/>
  <c r="E528" i="7"/>
  <c r="F528" i="7"/>
  <c r="E533" i="7"/>
  <c r="F533" i="7"/>
  <c r="E534" i="7"/>
  <c r="F534" i="7"/>
  <c r="E535" i="7"/>
  <c r="F535" i="7"/>
  <c r="E536" i="7"/>
  <c r="F536" i="7"/>
  <c r="E537" i="7"/>
  <c r="F537" i="7"/>
  <c r="E538" i="7"/>
  <c r="F538" i="7"/>
  <c r="E540" i="7"/>
  <c r="F540" i="7"/>
  <c r="E542" i="7"/>
  <c r="F542" i="7"/>
  <c r="E545" i="7"/>
  <c r="F545" i="7"/>
  <c r="E546" i="7"/>
  <c r="F546" i="7"/>
  <c r="E549" i="7"/>
  <c r="F549" i="7"/>
  <c r="E550" i="7"/>
  <c r="F550" i="7"/>
  <c r="E551" i="7"/>
  <c r="F551" i="7"/>
  <c r="E552" i="7"/>
  <c r="F552" i="7"/>
  <c r="E553" i="7"/>
  <c r="F553" i="7"/>
  <c r="E554" i="7"/>
  <c r="F554" i="7"/>
  <c r="E555" i="7"/>
  <c r="F555" i="7"/>
  <c r="E556" i="7"/>
  <c r="F556" i="7"/>
  <c r="E557" i="7"/>
  <c r="F557" i="7"/>
  <c r="E558" i="7"/>
  <c r="F558" i="7"/>
  <c r="E560" i="7"/>
  <c r="F560" i="7"/>
  <c r="E561" i="7"/>
  <c r="F561" i="7"/>
  <c r="E562" i="7"/>
  <c r="F562" i="7"/>
  <c r="E564" i="7"/>
  <c r="F564" i="7"/>
  <c r="E566" i="7"/>
  <c r="F566" i="7"/>
  <c r="E567" i="7"/>
  <c r="F567" i="7"/>
  <c r="E572" i="7"/>
  <c r="F572" i="7"/>
  <c r="E573" i="7"/>
  <c r="F573" i="7"/>
  <c r="E574" i="7"/>
  <c r="F574" i="7"/>
  <c r="E575" i="7"/>
  <c r="F575" i="7"/>
  <c r="E576" i="7"/>
  <c r="F576" i="7"/>
  <c r="E578" i="7"/>
  <c r="F578" i="7"/>
  <c r="E579" i="7"/>
  <c r="F579" i="7"/>
  <c r="E580" i="7"/>
  <c r="F580" i="7"/>
  <c r="E581" i="7"/>
  <c r="F581" i="7"/>
  <c r="E583" i="7"/>
  <c r="F583" i="7"/>
  <c r="E584" i="7"/>
  <c r="F584" i="7"/>
  <c r="F358" i="6"/>
  <c r="E359" i="6"/>
  <c r="F359" i="6"/>
  <c r="E360" i="6"/>
  <c r="F360" i="6"/>
  <c r="E363" i="6"/>
  <c r="F363" i="6"/>
  <c r="E365" i="6"/>
  <c r="F365" i="6"/>
  <c r="E366" i="6"/>
  <c r="F366" i="6"/>
  <c r="E369" i="6"/>
  <c r="F369" i="6"/>
  <c r="E374" i="6"/>
  <c r="F374" i="6"/>
  <c r="E376" i="6"/>
  <c r="F376" i="6"/>
  <c r="E377" i="6"/>
  <c r="F377" i="6"/>
  <c r="F381" i="6"/>
  <c r="E382" i="6"/>
  <c r="F382" i="6"/>
  <c r="E383" i="6"/>
  <c r="F383" i="6"/>
  <c r="E384" i="6"/>
  <c r="F384" i="6"/>
  <c r="E385" i="6"/>
  <c r="F385" i="6"/>
  <c r="E388" i="6"/>
  <c r="F388" i="6"/>
  <c r="E391" i="6"/>
  <c r="F391" i="6"/>
  <c r="E393" i="6"/>
  <c r="F393" i="6"/>
  <c r="E407" i="6"/>
  <c r="F407" i="6"/>
  <c r="E408" i="6"/>
  <c r="F408" i="6"/>
  <c r="F412" i="6"/>
  <c r="E413" i="6"/>
  <c r="F413" i="6"/>
  <c r="E416" i="6"/>
  <c r="F416" i="6"/>
  <c r="E420" i="6"/>
  <c r="F420" i="6"/>
  <c r="E421" i="6"/>
  <c r="F421" i="6"/>
  <c r="E422" i="6"/>
  <c r="F422" i="6"/>
  <c r="E423" i="6"/>
  <c r="F423" i="6"/>
  <c r="E424" i="6"/>
  <c r="F424" i="6"/>
  <c r="E425" i="6"/>
  <c r="F425" i="6"/>
  <c r="E426" i="6"/>
  <c r="F426" i="6"/>
  <c r="E428" i="6"/>
  <c r="F428" i="6"/>
  <c r="E429" i="6"/>
  <c r="F429" i="6"/>
  <c r="E430" i="6"/>
  <c r="F430" i="6"/>
  <c r="E431" i="6"/>
  <c r="F431" i="6"/>
  <c r="E432" i="6"/>
  <c r="F432" i="6"/>
  <c r="E433" i="6"/>
  <c r="F433" i="6"/>
  <c r="E434" i="6"/>
  <c r="F434" i="6"/>
  <c r="E435" i="6"/>
  <c r="F435" i="6"/>
  <c r="E436" i="6"/>
  <c r="F436" i="6"/>
  <c r="E437" i="6"/>
  <c r="F437" i="6"/>
  <c r="E440" i="6"/>
  <c r="F440" i="6"/>
  <c r="E441" i="6"/>
  <c r="F441" i="6"/>
  <c r="E442" i="6"/>
  <c r="F442" i="6"/>
  <c r="E443" i="6"/>
  <c r="F443" i="6"/>
  <c r="E444" i="6"/>
  <c r="F444" i="6"/>
  <c r="E445" i="6"/>
  <c r="F445" i="6"/>
  <c r="E449" i="6"/>
  <c r="F449" i="6"/>
  <c r="E450" i="6"/>
  <c r="F450" i="6"/>
  <c r="E451" i="6"/>
  <c r="F451" i="6"/>
  <c r="E452" i="6"/>
  <c r="F452" i="6"/>
  <c r="E453" i="6"/>
  <c r="F453" i="6"/>
  <c r="E454" i="6"/>
  <c r="F454" i="6"/>
  <c r="E455" i="6"/>
  <c r="F455" i="6"/>
  <c r="E456" i="6"/>
  <c r="F456" i="6"/>
  <c r="E457" i="6"/>
  <c r="F457" i="6"/>
  <c r="E458" i="6"/>
  <c r="F458" i="6"/>
  <c r="E459" i="6"/>
  <c r="F459" i="6"/>
  <c r="E460" i="6"/>
  <c r="F460" i="6"/>
  <c r="E461" i="6"/>
  <c r="F461" i="6"/>
  <c r="E462" i="6"/>
  <c r="F462" i="6"/>
  <c r="E463" i="6"/>
  <c r="F463" i="6"/>
  <c r="E464" i="6"/>
  <c r="F464" i="6"/>
  <c r="E466" i="6"/>
  <c r="F466" i="6"/>
  <c r="E468" i="6"/>
  <c r="F468" i="6"/>
  <c r="E469" i="6"/>
  <c r="F469" i="6"/>
  <c r="E472" i="6"/>
  <c r="F472" i="6"/>
  <c r="E473" i="6"/>
  <c r="F473" i="6"/>
  <c r="F476" i="6"/>
  <c r="E477" i="6"/>
  <c r="F477" i="6"/>
  <c r="E479" i="6"/>
  <c r="F479" i="6"/>
  <c r="E481" i="6"/>
  <c r="F481" i="6"/>
  <c r="E483" i="6"/>
  <c r="F483" i="6"/>
  <c r="E485" i="6"/>
  <c r="F485" i="6"/>
  <c r="E486" i="6"/>
  <c r="F486" i="6"/>
  <c r="E487" i="6"/>
  <c r="F487" i="6"/>
  <c r="E488" i="6"/>
  <c r="F488" i="6"/>
  <c r="E489" i="6"/>
  <c r="F489" i="6"/>
  <c r="E493" i="6"/>
  <c r="F493" i="6"/>
  <c r="E495" i="6"/>
  <c r="F495" i="6"/>
  <c r="E496" i="6"/>
  <c r="H496" i="6" s="1"/>
  <c r="F496" i="6"/>
  <c r="E497" i="6"/>
  <c r="F497" i="6"/>
  <c r="E498" i="6"/>
  <c r="F498" i="6"/>
  <c r="E499" i="6"/>
  <c r="E500" i="6"/>
  <c r="F500" i="6"/>
  <c r="E501" i="6"/>
  <c r="F501" i="6"/>
  <c r="E502" i="6"/>
  <c r="F502" i="6"/>
  <c r="E503" i="6"/>
  <c r="F503" i="6"/>
  <c r="E505" i="6"/>
  <c r="F505" i="6"/>
  <c r="E506" i="6"/>
  <c r="H506" i="6" s="1"/>
  <c r="F506" i="6"/>
  <c r="E507" i="6"/>
  <c r="F507" i="6"/>
  <c r="E508" i="6"/>
  <c r="F508" i="6"/>
  <c r="E509" i="6"/>
  <c r="F509" i="6"/>
  <c r="E510" i="6"/>
  <c r="H510" i="6" s="1"/>
  <c r="F510" i="6"/>
  <c r="E511" i="6"/>
  <c r="F511" i="6"/>
  <c r="E512" i="6"/>
  <c r="F512" i="6"/>
  <c r="E513" i="6"/>
  <c r="F513" i="6"/>
  <c r="E514" i="6"/>
  <c r="F514" i="6"/>
  <c r="E515" i="6"/>
  <c r="F515" i="6"/>
  <c r="E516" i="6"/>
  <c r="F516" i="6"/>
  <c r="E517" i="6"/>
  <c r="F517" i="6"/>
  <c r="E518" i="6"/>
  <c r="H518" i="6" s="1"/>
  <c r="F518" i="6"/>
  <c r="E519" i="6"/>
  <c r="F519" i="6"/>
  <c r="E520" i="6"/>
  <c r="F520" i="6"/>
  <c r="E521" i="6"/>
  <c r="F521" i="6"/>
  <c r="E522" i="6"/>
  <c r="F522" i="6"/>
  <c r="E523" i="6"/>
  <c r="F523" i="6"/>
  <c r="E524" i="6"/>
  <c r="F524" i="6"/>
  <c r="E526" i="6"/>
  <c r="H526" i="6" s="1"/>
  <c r="F526" i="6"/>
  <c r="E527" i="6"/>
  <c r="F527" i="6"/>
  <c r="E528" i="6"/>
  <c r="F528" i="6"/>
  <c r="E529" i="6"/>
  <c r="F529" i="6"/>
  <c r="E530" i="6"/>
  <c r="H530" i="6" s="1"/>
  <c r="F530" i="6"/>
  <c r="E531" i="6"/>
  <c r="F531" i="6"/>
  <c r="E532" i="6"/>
  <c r="F532" i="6"/>
  <c r="E533" i="6"/>
  <c r="F533" i="6"/>
  <c r="E534" i="6"/>
  <c r="H534" i="6" s="1"/>
  <c r="F534" i="6"/>
  <c r="E535" i="6"/>
  <c r="F535" i="6"/>
  <c r="E536" i="6"/>
  <c r="F536" i="6"/>
  <c r="E537" i="6"/>
  <c r="F537" i="6"/>
  <c r="E538" i="6"/>
  <c r="H538" i="6" s="1"/>
  <c r="F538" i="6"/>
  <c r="E539" i="6"/>
  <c r="F539" i="6"/>
  <c r="E540" i="6"/>
  <c r="F540" i="6"/>
  <c r="E541" i="6"/>
  <c r="F541" i="6"/>
  <c r="E545" i="6"/>
  <c r="F545" i="6"/>
  <c r="E546" i="6"/>
  <c r="F546" i="6"/>
  <c r="E549" i="6"/>
  <c r="F549" i="6"/>
  <c r="E550" i="6"/>
  <c r="F550" i="6"/>
  <c r="E551" i="6"/>
  <c r="F551" i="6"/>
  <c r="E552" i="6"/>
  <c r="F552" i="6"/>
  <c r="E553" i="6"/>
  <c r="F553" i="6"/>
  <c r="E554" i="6"/>
  <c r="F554" i="6"/>
  <c r="E555" i="6"/>
  <c r="F555" i="6"/>
  <c r="F556" i="6"/>
  <c r="E558" i="6"/>
  <c r="F558" i="6"/>
  <c r="E561" i="6"/>
  <c r="F561" i="6"/>
  <c r="E562" i="6"/>
  <c r="F562" i="6"/>
  <c r="E564" i="6"/>
  <c r="F564" i="6"/>
  <c r="E565" i="6"/>
  <c r="F565" i="6"/>
  <c r="E566" i="6"/>
  <c r="F566" i="6"/>
  <c r="E567" i="6"/>
  <c r="F567" i="6"/>
  <c r="E571" i="6"/>
  <c r="E572" i="6"/>
  <c r="E573" i="6"/>
  <c r="F573" i="6"/>
  <c r="E574" i="6"/>
  <c r="F574" i="6"/>
  <c r="E576" i="6"/>
  <c r="F576" i="6"/>
  <c r="E578" i="6"/>
  <c r="F578" i="6"/>
  <c r="E579" i="6"/>
  <c r="F579" i="6"/>
  <c r="E580" i="6"/>
  <c r="H580" i="6" s="1"/>
  <c r="F580" i="6"/>
  <c r="E581" i="6"/>
  <c r="F581" i="6"/>
  <c r="E582" i="6"/>
  <c r="F582" i="6"/>
  <c r="F583" i="6"/>
  <c r="E584" i="6"/>
  <c r="F584" i="6"/>
  <c r="E359" i="5"/>
  <c r="F359" i="5"/>
  <c r="E366" i="5"/>
  <c r="F366" i="5"/>
  <c r="E369" i="5"/>
  <c r="F369" i="5"/>
  <c r="E374" i="5"/>
  <c r="F374" i="5"/>
  <c r="E395" i="5"/>
  <c r="E407" i="5"/>
  <c r="F407" i="5"/>
  <c r="E411" i="5"/>
  <c r="F411" i="5"/>
  <c r="F412" i="5"/>
  <c r="F413" i="5"/>
  <c r="E421" i="5"/>
  <c r="F421" i="5"/>
  <c r="E422" i="5"/>
  <c r="E425" i="5"/>
  <c r="F425" i="5"/>
  <c r="E428" i="5"/>
  <c r="F428" i="5"/>
  <c r="E434" i="5"/>
  <c r="F434" i="5"/>
  <c r="E437" i="5"/>
  <c r="F440" i="5"/>
  <c r="E444" i="5"/>
  <c r="F444" i="5"/>
  <c r="E445" i="5"/>
  <c r="F445" i="5"/>
  <c r="E453" i="5"/>
  <c r="E457" i="5"/>
  <c r="F457" i="5"/>
  <c r="E458" i="5"/>
  <c r="F458" i="5"/>
  <c r="E460" i="5"/>
  <c r="F460" i="5"/>
  <c r="E461" i="5"/>
  <c r="F461" i="5"/>
  <c r="E463" i="5"/>
  <c r="F463" i="5"/>
  <c r="E469" i="5"/>
  <c r="F469" i="5"/>
  <c r="E471" i="5"/>
  <c r="F471" i="5"/>
  <c r="E479" i="5"/>
  <c r="F479" i="5"/>
  <c r="E481" i="5"/>
  <c r="F481" i="5"/>
  <c r="E483" i="5"/>
  <c r="F483" i="5"/>
  <c r="E486" i="5"/>
  <c r="F486" i="5"/>
  <c r="E487" i="5"/>
  <c r="F487" i="5"/>
  <c r="E489" i="5"/>
  <c r="F489" i="5"/>
  <c r="E491" i="5"/>
  <c r="F491" i="5"/>
  <c r="E496" i="5"/>
  <c r="F496" i="5"/>
  <c r="E500" i="5"/>
  <c r="F500" i="5"/>
  <c r="E502" i="5"/>
  <c r="F502" i="5"/>
  <c r="F505" i="5"/>
  <c r="E508" i="5"/>
  <c r="F508" i="5"/>
  <c r="E510" i="5"/>
  <c r="F510" i="5"/>
  <c r="E511" i="5"/>
  <c r="F511" i="5"/>
  <c r="E512" i="5"/>
  <c r="F512" i="5"/>
  <c r="F513" i="5"/>
  <c r="E514" i="5"/>
  <c r="F514" i="5"/>
  <c r="E516" i="5"/>
  <c r="F516" i="5"/>
  <c r="F517" i="5"/>
  <c r="E518" i="5"/>
  <c r="F518" i="5"/>
  <c r="E522" i="5"/>
  <c r="F522" i="5"/>
  <c r="E523" i="5"/>
  <c r="E527" i="5"/>
  <c r="F527" i="5"/>
  <c r="F528" i="5"/>
  <c r="F529" i="5"/>
  <c r="E530" i="5"/>
  <c r="F530" i="5"/>
  <c r="E531" i="5"/>
  <c r="F531" i="5"/>
  <c r="E533" i="5"/>
  <c r="F533" i="5"/>
  <c r="E534" i="5"/>
  <c r="F534" i="5"/>
  <c r="F535" i="5"/>
  <c r="E536" i="5"/>
  <c r="F536" i="5"/>
  <c r="E537" i="5"/>
  <c r="F537" i="5"/>
  <c r="E540" i="5"/>
  <c r="F540" i="5"/>
  <c r="F542" i="5"/>
  <c r="E546" i="5"/>
  <c r="F546" i="5"/>
  <c r="E549" i="5"/>
  <c r="F549" i="5"/>
  <c r="E552" i="5"/>
  <c r="F552" i="5"/>
  <c r="E554" i="5"/>
  <c r="F554" i="5"/>
  <c r="E555" i="5"/>
  <c r="F555" i="5"/>
  <c r="E556" i="5"/>
  <c r="F556" i="5"/>
  <c r="E562" i="5"/>
  <c r="F562" i="5"/>
  <c r="E564" i="5"/>
  <c r="F564" i="5"/>
  <c r="E566" i="5"/>
  <c r="F566" i="5"/>
  <c r="E567" i="5"/>
  <c r="F567" i="5"/>
  <c r="E572" i="5"/>
  <c r="E573" i="5"/>
  <c r="F573" i="5"/>
  <c r="E580" i="5"/>
  <c r="E581" i="5"/>
  <c r="F581" i="5"/>
  <c r="F582" i="5"/>
  <c r="E583" i="5"/>
  <c r="F583" i="5"/>
  <c r="E584" i="5"/>
  <c r="F584" i="5"/>
  <c r="E359" i="4"/>
  <c r="F359" i="4"/>
  <c r="E360" i="4"/>
  <c r="F360" i="4"/>
  <c r="E362" i="4"/>
  <c r="F363" i="4"/>
  <c r="E366" i="4"/>
  <c r="F366" i="4"/>
  <c r="E369" i="4"/>
  <c r="F369" i="4"/>
  <c r="E373" i="4"/>
  <c r="F373" i="4"/>
  <c r="E374" i="4"/>
  <c r="F374" i="4"/>
  <c r="E377" i="4"/>
  <c r="F377" i="4"/>
  <c r="E378" i="4"/>
  <c r="F378" i="4"/>
  <c r="E380" i="4"/>
  <c r="F380" i="4"/>
  <c r="E381" i="4"/>
  <c r="F381" i="4"/>
  <c r="E382" i="4"/>
  <c r="F382" i="4"/>
  <c r="E383" i="4"/>
  <c r="F383" i="4"/>
  <c r="E384" i="4"/>
  <c r="F384" i="4"/>
  <c r="E391" i="4"/>
  <c r="F391" i="4"/>
  <c r="E392" i="4"/>
  <c r="F392" i="4"/>
  <c r="E393" i="4"/>
  <c r="F393" i="4"/>
  <c r="E395" i="4"/>
  <c r="F395" i="4"/>
  <c r="E407" i="4"/>
  <c r="F407" i="4"/>
  <c r="E408" i="4"/>
  <c r="F408" i="4"/>
  <c r="E409" i="4"/>
  <c r="F409" i="4"/>
  <c r="E411" i="4"/>
  <c r="F411" i="4"/>
  <c r="E412" i="4"/>
  <c r="F412" i="4"/>
  <c r="E413" i="4"/>
  <c r="F413" i="4"/>
  <c r="E415" i="4"/>
  <c r="F415" i="4"/>
  <c r="E420" i="4"/>
  <c r="F420" i="4"/>
  <c r="E421" i="4"/>
  <c r="F421" i="4"/>
  <c r="E422" i="4"/>
  <c r="F422" i="4"/>
  <c r="E423" i="4"/>
  <c r="F423" i="4"/>
  <c r="E424" i="4"/>
  <c r="F424" i="4"/>
  <c r="E425" i="4"/>
  <c r="F425" i="4"/>
  <c r="E426" i="4"/>
  <c r="F426" i="4"/>
  <c r="E428" i="4"/>
  <c r="F428" i="4"/>
  <c r="E429" i="4"/>
  <c r="F429" i="4"/>
  <c r="E430" i="4"/>
  <c r="F430" i="4"/>
  <c r="E431" i="4"/>
  <c r="E432" i="4"/>
  <c r="F432" i="4"/>
  <c r="E433" i="4"/>
  <c r="F433" i="4"/>
  <c r="E434" i="4"/>
  <c r="F434" i="4"/>
  <c r="E435" i="4"/>
  <c r="F435" i="4"/>
  <c r="E436" i="4"/>
  <c r="F436" i="4"/>
  <c r="E437" i="4"/>
  <c r="F437" i="4"/>
  <c r="E442" i="4"/>
  <c r="F442" i="4"/>
  <c r="E444" i="4"/>
  <c r="F444" i="4"/>
  <c r="E445" i="4"/>
  <c r="F445" i="4"/>
  <c r="E449" i="4"/>
  <c r="F449" i="4"/>
  <c r="E451" i="4"/>
  <c r="F451" i="4"/>
  <c r="E452" i="4"/>
  <c r="F452" i="4"/>
  <c r="E453" i="4"/>
  <c r="F453" i="4"/>
  <c r="E455" i="4"/>
  <c r="F455" i="4"/>
  <c r="E456" i="4"/>
  <c r="F456" i="4"/>
  <c r="E457" i="4"/>
  <c r="F457" i="4"/>
  <c r="E458" i="4"/>
  <c r="F458" i="4"/>
  <c r="E459" i="4"/>
  <c r="F459" i="4"/>
  <c r="E460" i="4"/>
  <c r="F460" i="4"/>
  <c r="E461" i="4"/>
  <c r="F461" i="4"/>
  <c r="E463" i="4"/>
  <c r="F463" i="4"/>
  <c r="F467" i="4"/>
  <c r="E468" i="4"/>
  <c r="E469" i="4"/>
  <c r="F469" i="4"/>
  <c r="E470" i="4"/>
  <c r="F470" i="4"/>
  <c r="E471" i="4"/>
  <c r="F471" i="4"/>
  <c r="E472" i="4"/>
  <c r="F472" i="4"/>
  <c r="E473" i="4"/>
  <c r="F473" i="4"/>
  <c r="E476" i="4"/>
  <c r="F476" i="4"/>
  <c r="E478" i="4"/>
  <c r="F478" i="4"/>
  <c r="E479" i="4"/>
  <c r="F479" i="4"/>
  <c r="E481" i="4"/>
  <c r="F481" i="4"/>
  <c r="E482" i="4"/>
  <c r="F482" i="4"/>
  <c r="E483" i="4"/>
  <c r="F483" i="4"/>
  <c r="E484" i="4"/>
  <c r="F484" i="4"/>
  <c r="E485" i="4"/>
  <c r="F485" i="4"/>
  <c r="E486" i="4"/>
  <c r="F486" i="4"/>
  <c r="E487" i="4"/>
  <c r="F487" i="4"/>
  <c r="E489" i="4"/>
  <c r="F489" i="4"/>
  <c r="E490" i="4"/>
  <c r="F490" i="4"/>
  <c r="E491" i="4"/>
  <c r="F491" i="4"/>
  <c r="E492" i="4"/>
  <c r="F492" i="4"/>
  <c r="F493" i="4"/>
  <c r="E494" i="4"/>
  <c r="F494" i="4"/>
  <c r="F495" i="4"/>
  <c r="E496" i="4"/>
  <c r="F496" i="4"/>
  <c r="E497" i="4"/>
  <c r="F497" i="4"/>
  <c r="E499" i="4"/>
  <c r="F499" i="4"/>
  <c r="E500" i="4"/>
  <c r="F500" i="4"/>
  <c r="E501" i="4"/>
  <c r="F501" i="4"/>
  <c r="E502" i="4"/>
  <c r="F502" i="4"/>
  <c r="E503" i="4"/>
  <c r="F503" i="4"/>
  <c r="E504" i="4"/>
  <c r="F504" i="4"/>
  <c r="E505" i="4"/>
  <c r="F505" i="4"/>
  <c r="E506" i="4"/>
  <c r="F506" i="4"/>
  <c r="E507" i="4"/>
  <c r="F507" i="4"/>
  <c r="E508" i="4"/>
  <c r="F508" i="4"/>
  <c r="E509" i="4"/>
  <c r="F509" i="4"/>
  <c r="E510" i="4"/>
  <c r="F510" i="4"/>
  <c r="E511" i="4"/>
  <c r="F511" i="4"/>
  <c r="E512" i="4"/>
  <c r="F512" i="4"/>
  <c r="E513" i="4"/>
  <c r="F513" i="4"/>
  <c r="E514" i="4"/>
  <c r="F514" i="4"/>
  <c r="E515" i="4"/>
  <c r="F515" i="4"/>
  <c r="E516" i="4"/>
  <c r="F516" i="4"/>
  <c r="E517" i="4"/>
  <c r="F517" i="4"/>
  <c r="E518" i="4"/>
  <c r="F518" i="4"/>
  <c r="E519" i="4"/>
  <c r="F519" i="4"/>
  <c r="E520" i="4"/>
  <c r="F520" i="4"/>
  <c r="E521" i="4"/>
  <c r="F521" i="4"/>
  <c r="E522" i="4"/>
  <c r="F522" i="4"/>
  <c r="E523" i="4"/>
  <c r="F523" i="4"/>
  <c r="E526" i="4"/>
  <c r="F526" i="4"/>
  <c r="E527" i="4"/>
  <c r="F527" i="4"/>
  <c r="E528" i="4"/>
  <c r="F528" i="4"/>
  <c r="E529" i="4"/>
  <c r="F529" i="4"/>
  <c r="E530" i="4"/>
  <c r="F530" i="4"/>
  <c r="E531" i="4"/>
  <c r="F531" i="4"/>
  <c r="E532" i="4"/>
  <c r="F532" i="4"/>
  <c r="E533" i="4"/>
  <c r="F533" i="4"/>
  <c r="E534" i="4"/>
  <c r="F534" i="4"/>
  <c r="E535" i="4"/>
  <c r="F535" i="4"/>
  <c r="E536" i="4"/>
  <c r="F536" i="4"/>
  <c r="E537" i="4"/>
  <c r="F537" i="4"/>
  <c r="E538" i="4"/>
  <c r="F538" i="4"/>
  <c r="E539" i="4"/>
  <c r="F539" i="4"/>
  <c r="E540" i="4"/>
  <c r="F540" i="4"/>
  <c r="E542" i="4"/>
  <c r="F542" i="4"/>
  <c r="E543" i="4"/>
  <c r="F543" i="4"/>
  <c r="E545" i="4"/>
  <c r="F545" i="4"/>
  <c r="E546" i="4"/>
  <c r="F546" i="4"/>
  <c r="E549" i="4"/>
  <c r="F549" i="4"/>
  <c r="E550" i="4"/>
  <c r="F550" i="4"/>
  <c r="E551" i="4"/>
  <c r="F551" i="4"/>
  <c r="E552" i="4"/>
  <c r="F552" i="4"/>
  <c r="E553" i="4"/>
  <c r="F553" i="4"/>
  <c r="E554" i="4"/>
  <c r="F554" i="4"/>
  <c r="E555" i="4"/>
  <c r="F555" i="4"/>
  <c r="E556" i="4"/>
  <c r="F556" i="4"/>
  <c r="E558" i="4"/>
  <c r="F558" i="4"/>
  <c r="E562" i="4"/>
  <c r="F562" i="4"/>
  <c r="E564" i="4"/>
  <c r="F564" i="4"/>
  <c r="E566" i="4"/>
  <c r="F566" i="4"/>
  <c r="E567" i="4"/>
  <c r="F567" i="4"/>
  <c r="E572" i="4"/>
  <c r="F572" i="4"/>
  <c r="E573" i="4"/>
  <c r="F573" i="4"/>
  <c r="E574" i="4"/>
  <c r="F574" i="4"/>
  <c r="E575" i="4"/>
  <c r="F575" i="4"/>
  <c r="E579" i="4"/>
  <c r="F579" i="4"/>
  <c r="E580" i="4"/>
  <c r="F580" i="4"/>
  <c r="E581" i="4"/>
  <c r="F581" i="4"/>
  <c r="E582" i="4"/>
  <c r="F582" i="4"/>
  <c r="E583" i="4"/>
  <c r="F583" i="4"/>
  <c r="E584" i="4"/>
  <c r="F584" i="4"/>
  <c r="E359" i="3"/>
  <c r="F359" i="3"/>
  <c r="E360" i="3"/>
  <c r="F360" i="3"/>
  <c r="E366" i="3"/>
  <c r="F366" i="3"/>
  <c r="E374" i="3"/>
  <c r="F374" i="3"/>
  <c r="E377" i="3"/>
  <c r="F377" i="3"/>
  <c r="E393" i="3"/>
  <c r="F393" i="3"/>
  <c r="E395" i="3"/>
  <c r="F395" i="3"/>
  <c r="E407" i="3"/>
  <c r="F407" i="3"/>
  <c r="E409" i="3"/>
  <c r="F409" i="3"/>
  <c r="E422" i="3"/>
  <c r="F422" i="3"/>
  <c r="E425" i="3"/>
  <c r="F425" i="3"/>
  <c r="E428" i="3"/>
  <c r="F428" i="3"/>
  <c r="E429" i="3"/>
  <c r="F429" i="3"/>
  <c r="E430" i="3"/>
  <c r="F430" i="3"/>
  <c r="E433" i="3"/>
  <c r="F433" i="3"/>
  <c r="E434" i="3"/>
  <c r="F434" i="3"/>
  <c r="E436" i="3"/>
  <c r="F436" i="3"/>
  <c r="E437" i="3"/>
  <c r="F437" i="3"/>
  <c r="F444" i="3"/>
  <c r="E445" i="3"/>
  <c r="F445" i="3"/>
  <c r="E456" i="3"/>
  <c r="F456" i="3"/>
  <c r="E457" i="3"/>
  <c r="F457" i="3"/>
  <c r="E458" i="3"/>
  <c r="F458" i="3"/>
  <c r="E459" i="3"/>
  <c r="F459" i="3"/>
  <c r="E460" i="3"/>
  <c r="F460" i="3"/>
  <c r="E461" i="3"/>
  <c r="F461" i="3"/>
  <c r="E463" i="3"/>
  <c r="F463" i="3"/>
  <c r="E471" i="3"/>
  <c r="F471" i="3"/>
  <c r="E472" i="3"/>
  <c r="F472" i="3"/>
  <c r="E473" i="3"/>
  <c r="F473" i="3"/>
  <c r="F476" i="3"/>
  <c r="E479" i="3"/>
  <c r="F479" i="3"/>
  <c r="E482" i="3"/>
  <c r="F482" i="3"/>
  <c r="E483" i="3"/>
  <c r="F483" i="3"/>
  <c r="E484" i="3"/>
  <c r="F484" i="3"/>
  <c r="E486" i="3"/>
  <c r="F486" i="3"/>
  <c r="E487" i="3"/>
  <c r="F487" i="3"/>
  <c r="E491" i="3"/>
  <c r="F491" i="3"/>
  <c r="E496" i="3"/>
  <c r="F496" i="3"/>
  <c r="F497" i="3"/>
  <c r="E502" i="3"/>
  <c r="F502" i="3"/>
  <c r="E505" i="3"/>
  <c r="F505" i="3"/>
  <c r="E506" i="3"/>
  <c r="F506" i="3"/>
  <c r="E507" i="3"/>
  <c r="F507" i="3"/>
  <c r="E508" i="3"/>
  <c r="F508" i="3"/>
  <c r="E510" i="3"/>
  <c r="F510" i="3"/>
  <c r="E511" i="3"/>
  <c r="F511" i="3"/>
  <c r="E512" i="3"/>
  <c r="F512" i="3"/>
  <c r="E513" i="3"/>
  <c r="F513" i="3"/>
  <c r="E514" i="3"/>
  <c r="F514" i="3"/>
  <c r="E516" i="3"/>
  <c r="F516" i="3"/>
  <c r="E518" i="3"/>
  <c r="F518" i="3"/>
  <c r="E521" i="3"/>
  <c r="F521" i="3"/>
  <c r="E522" i="3"/>
  <c r="F522" i="3"/>
  <c r="F525" i="3"/>
  <c r="E527" i="3"/>
  <c r="F527" i="3"/>
  <c r="E528" i="3"/>
  <c r="F528" i="3"/>
  <c r="E529" i="3"/>
  <c r="F529" i="3"/>
  <c r="E530" i="3"/>
  <c r="F530" i="3"/>
  <c r="E532" i="3"/>
  <c r="F532" i="3"/>
  <c r="F533" i="3"/>
  <c r="E534" i="3"/>
  <c r="F534" i="3"/>
  <c r="E535" i="3"/>
  <c r="F535" i="3"/>
  <c r="E536" i="3"/>
  <c r="F536" i="3"/>
  <c r="E537" i="3"/>
  <c r="F537" i="3"/>
  <c r="E538" i="3"/>
  <c r="F538" i="3"/>
  <c r="E539" i="3"/>
  <c r="F539" i="3"/>
  <c r="E540" i="3"/>
  <c r="F540" i="3"/>
  <c r="E542" i="3"/>
  <c r="F542" i="3"/>
  <c r="E546" i="3"/>
  <c r="F546" i="3"/>
  <c r="E549" i="3"/>
  <c r="F549" i="3"/>
  <c r="E550" i="3"/>
  <c r="F550" i="3"/>
  <c r="E552" i="3"/>
  <c r="F552" i="3"/>
  <c r="E553" i="3"/>
  <c r="F553" i="3"/>
  <c r="E554" i="3"/>
  <c r="F554" i="3"/>
  <c r="E555" i="3"/>
  <c r="F555" i="3"/>
  <c r="E556" i="3"/>
  <c r="F556" i="3"/>
  <c r="E558" i="3"/>
  <c r="F558" i="3"/>
  <c r="E562" i="3"/>
  <c r="F562" i="3"/>
  <c r="E566" i="3"/>
  <c r="F566" i="3"/>
  <c r="E567" i="3"/>
  <c r="F567" i="3"/>
  <c r="E572" i="3"/>
  <c r="F572" i="3"/>
  <c r="E573" i="3"/>
  <c r="F573" i="3"/>
  <c r="E574" i="3"/>
  <c r="F574" i="3"/>
  <c r="E575" i="3"/>
  <c r="F575" i="3"/>
  <c r="E576" i="3"/>
  <c r="F576" i="3"/>
  <c r="E580" i="3"/>
  <c r="F580" i="3"/>
  <c r="E581" i="3"/>
  <c r="F581" i="3"/>
  <c r="E583" i="3"/>
  <c r="F583" i="3"/>
  <c r="E584" i="3"/>
  <c r="F584" i="3"/>
  <c r="E359" i="2"/>
  <c r="F359" i="2"/>
  <c r="E360" i="2"/>
  <c r="F360" i="2"/>
  <c r="E366" i="2"/>
  <c r="F366" i="2"/>
  <c r="E369" i="2"/>
  <c r="F369" i="2"/>
  <c r="E374" i="2"/>
  <c r="F374" i="2"/>
  <c r="E377" i="2"/>
  <c r="F377" i="2"/>
  <c r="E407" i="2"/>
  <c r="F407" i="2"/>
  <c r="E409" i="2"/>
  <c r="F409" i="2"/>
  <c r="E411" i="2"/>
  <c r="F411" i="2"/>
  <c r="E413" i="2"/>
  <c r="F413" i="2"/>
  <c r="E421" i="2"/>
  <c r="F421" i="2"/>
  <c r="E423" i="2"/>
  <c r="F423" i="2"/>
  <c r="E425" i="2"/>
  <c r="F425" i="2"/>
  <c r="E426" i="2"/>
  <c r="F426" i="2"/>
  <c r="E428" i="2"/>
  <c r="F428" i="2"/>
  <c r="E434" i="2"/>
  <c r="F434" i="2"/>
  <c r="E435" i="2"/>
  <c r="F435" i="2"/>
  <c r="E437" i="2"/>
  <c r="E440" i="2"/>
  <c r="F440" i="2"/>
  <c r="E442" i="2"/>
  <c r="F442" i="2"/>
  <c r="E443" i="2"/>
  <c r="F443" i="2"/>
  <c r="E444" i="2"/>
  <c r="F444" i="2"/>
  <c r="E445" i="2"/>
  <c r="F445" i="2"/>
  <c r="E449" i="2"/>
  <c r="F449" i="2"/>
  <c r="F453" i="2"/>
  <c r="E456" i="2"/>
  <c r="F456" i="2"/>
  <c r="E458" i="2"/>
  <c r="F458" i="2"/>
  <c r="E459" i="2"/>
  <c r="F459" i="2"/>
  <c r="E460" i="2"/>
  <c r="F460" i="2"/>
  <c r="E461" i="2"/>
  <c r="F461" i="2"/>
  <c r="E469" i="2"/>
  <c r="E473" i="2"/>
  <c r="E476" i="2"/>
  <c r="F476" i="2"/>
  <c r="F479" i="2"/>
  <c r="F482" i="2"/>
  <c r="E484" i="2"/>
  <c r="F484" i="2"/>
  <c r="E486" i="2"/>
  <c r="F486" i="2"/>
  <c r="E487" i="2"/>
  <c r="F487" i="2"/>
  <c r="E489" i="2"/>
  <c r="F489" i="2"/>
  <c r="E491" i="2"/>
  <c r="F491" i="2"/>
  <c r="E497" i="2"/>
  <c r="F497" i="2"/>
  <c r="E501" i="2"/>
  <c r="F501" i="2"/>
  <c r="E502" i="2"/>
  <c r="F502" i="2"/>
  <c r="E503" i="2"/>
  <c r="F503" i="2"/>
  <c r="E505" i="2"/>
  <c r="F505" i="2"/>
  <c r="F506" i="2"/>
  <c r="E510" i="2"/>
  <c r="F510" i="2"/>
  <c r="E511" i="2"/>
  <c r="F511" i="2"/>
  <c r="E512" i="2"/>
  <c r="F512" i="2"/>
  <c r="E514" i="2"/>
  <c r="F514" i="2"/>
  <c r="E515" i="2"/>
  <c r="F515" i="2"/>
  <c r="E516" i="2"/>
  <c r="F516" i="2"/>
  <c r="E521" i="2"/>
  <c r="F521" i="2"/>
  <c r="E522" i="2"/>
  <c r="F522" i="2"/>
  <c r="E527" i="2"/>
  <c r="F527" i="2"/>
  <c r="E528" i="2"/>
  <c r="F528" i="2"/>
  <c r="E531" i="2"/>
  <c r="F531" i="2"/>
  <c r="E532" i="2"/>
  <c r="F532" i="2"/>
  <c r="E534" i="2"/>
  <c r="F534" i="2"/>
  <c r="F535" i="2"/>
  <c r="E536" i="2"/>
  <c r="F536" i="2"/>
  <c r="E537" i="2"/>
  <c r="E538" i="2"/>
  <c r="F538" i="2"/>
  <c r="E540" i="2"/>
  <c r="F540" i="2"/>
  <c r="E542" i="2"/>
  <c r="F542" i="2"/>
  <c r="E546" i="2"/>
  <c r="F546" i="2"/>
  <c r="E549" i="2"/>
  <c r="F549" i="2"/>
  <c r="E550" i="2"/>
  <c r="F550" i="2"/>
  <c r="E551" i="2"/>
  <c r="F551" i="2"/>
  <c r="E552" i="2"/>
  <c r="F552" i="2"/>
  <c r="E553" i="2"/>
  <c r="F553" i="2"/>
  <c r="E554" i="2"/>
  <c r="E555" i="2"/>
  <c r="F555" i="2"/>
  <c r="E556" i="2"/>
  <c r="F556" i="2"/>
  <c r="E560" i="2"/>
  <c r="E561" i="2"/>
  <c r="F561" i="2"/>
  <c r="E562" i="2"/>
  <c r="F562" i="2"/>
  <c r="E566" i="2"/>
  <c r="F566" i="2"/>
  <c r="E567" i="2"/>
  <c r="F567" i="2"/>
  <c r="E573" i="2"/>
  <c r="F573" i="2"/>
  <c r="E575" i="2"/>
  <c r="F575" i="2"/>
  <c r="E579" i="2"/>
  <c r="F579" i="2"/>
  <c r="E583" i="2"/>
  <c r="F583" i="2"/>
  <c r="E584" i="2"/>
  <c r="F584" i="2"/>
  <c r="E357" i="1"/>
  <c r="F357" i="1"/>
  <c r="E358" i="1"/>
  <c r="F358" i="1"/>
  <c r="E359" i="1"/>
  <c r="F359" i="1"/>
  <c r="E360" i="1"/>
  <c r="F360" i="1"/>
  <c r="E361" i="1"/>
  <c r="F361" i="1"/>
  <c r="E362" i="1"/>
  <c r="F362" i="1"/>
  <c r="E363" i="1"/>
  <c r="F363" i="1"/>
  <c r="E364" i="1"/>
  <c r="F364" i="1"/>
  <c r="E365" i="1"/>
  <c r="F365" i="1"/>
  <c r="E366" i="1"/>
  <c r="F366" i="1"/>
  <c r="E368" i="1"/>
  <c r="F368" i="1"/>
  <c r="E369" i="1"/>
  <c r="F369" i="1"/>
  <c r="E373" i="1"/>
  <c r="F373" i="1"/>
  <c r="E374" i="1"/>
  <c r="F374" i="1"/>
  <c r="E375" i="1"/>
  <c r="F375" i="1"/>
  <c r="E376" i="1"/>
  <c r="F376" i="1"/>
  <c r="E377" i="1"/>
  <c r="F377" i="1"/>
  <c r="E378" i="1"/>
  <c r="F378" i="1"/>
  <c r="E379" i="1"/>
  <c r="F379" i="1"/>
  <c r="E380" i="1"/>
  <c r="F380" i="1"/>
  <c r="E381" i="1"/>
  <c r="F381" i="1"/>
  <c r="E382" i="1"/>
  <c r="F382" i="1"/>
  <c r="E383" i="1"/>
  <c r="F383" i="1"/>
  <c r="E384" i="1"/>
  <c r="F384" i="1"/>
  <c r="E385" i="1"/>
  <c r="F385" i="1"/>
  <c r="E388" i="1"/>
  <c r="F388" i="1"/>
  <c r="E391" i="1"/>
  <c r="F391" i="1"/>
  <c r="E392" i="1"/>
  <c r="E393" i="1"/>
  <c r="F393" i="1"/>
  <c r="E394" i="1"/>
  <c r="F394" i="1"/>
  <c r="E395" i="1"/>
  <c r="F395" i="1"/>
  <c r="E401" i="1"/>
  <c r="F401" i="1"/>
  <c r="E404" i="1"/>
  <c r="F404" i="1"/>
  <c r="E405" i="1"/>
  <c r="F405" i="1"/>
  <c r="E406" i="1"/>
  <c r="F406" i="1"/>
  <c r="E407" i="1"/>
  <c r="F407" i="1"/>
  <c r="E408" i="1"/>
  <c r="F408" i="1"/>
  <c r="E409" i="1"/>
  <c r="F409" i="1"/>
  <c r="E410" i="1"/>
  <c r="F410" i="1"/>
  <c r="E411" i="1"/>
  <c r="F411" i="1"/>
  <c r="E413" i="1"/>
  <c r="F413" i="1"/>
  <c r="E415" i="1"/>
  <c r="F415" i="1"/>
  <c r="E416" i="1"/>
  <c r="F416" i="1"/>
  <c r="E417" i="1"/>
  <c r="F417" i="1"/>
  <c r="E418" i="1"/>
  <c r="F418" i="1"/>
  <c r="E419" i="1"/>
  <c r="F419" i="1"/>
  <c r="E420" i="1"/>
  <c r="F420" i="1"/>
  <c r="E421" i="1"/>
  <c r="F421" i="1"/>
  <c r="E422" i="1"/>
  <c r="F422" i="1"/>
  <c r="E423" i="1"/>
  <c r="F423" i="1"/>
  <c r="E424" i="1"/>
  <c r="F424" i="1"/>
  <c r="E425" i="1"/>
  <c r="F425" i="1"/>
  <c r="E426" i="1"/>
  <c r="F426" i="1"/>
  <c r="E428" i="1"/>
  <c r="F428" i="1"/>
  <c r="E429" i="1"/>
  <c r="F429" i="1"/>
  <c r="E430" i="1"/>
  <c r="F430" i="1"/>
  <c r="E431" i="1"/>
  <c r="F431" i="1"/>
  <c r="E432" i="1"/>
  <c r="F432" i="1"/>
  <c r="E433" i="1"/>
  <c r="F433" i="1"/>
  <c r="E434" i="1"/>
  <c r="F434" i="1"/>
  <c r="E435" i="1"/>
  <c r="F435" i="1"/>
  <c r="E436" i="1"/>
  <c r="F436" i="1"/>
  <c r="E437" i="1"/>
  <c r="F437" i="1"/>
  <c r="E440" i="1"/>
  <c r="F440" i="1"/>
  <c r="E441" i="1"/>
  <c r="F441" i="1"/>
  <c r="E442" i="1"/>
  <c r="F442" i="1"/>
  <c r="E443" i="1"/>
  <c r="F443" i="1"/>
  <c r="E444" i="1"/>
  <c r="F444" i="1"/>
  <c r="E445" i="1"/>
  <c r="F445" i="1"/>
  <c r="E449" i="1"/>
  <c r="F449" i="1"/>
  <c r="E450" i="1"/>
  <c r="F450" i="1"/>
  <c r="E451" i="1"/>
  <c r="F451" i="1"/>
  <c r="E452" i="1"/>
  <c r="F452" i="1"/>
  <c r="E453" i="1"/>
  <c r="F453" i="1"/>
  <c r="E454" i="1"/>
  <c r="F454" i="1"/>
  <c r="E455" i="1"/>
  <c r="F455" i="1"/>
  <c r="E456" i="1"/>
  <c r="F456" i="1"/>
  <c r="E457" i="1"/>
  <c r="F457" i="1"/>
  <c r="E458" i="1"/>
  <c r="F458" i="1"/>
  <c r="E459" i="1"/>
  <c r="F459" i="1"/>
  <c r="E460" i="1"/>
  <c r="F460" i="1"/>
  <c r="E461" i="1"/>
  <c r="F461" i="1"/>
  <c r="E462" i="1"/>
  <c r="F462" i="1"/>
  <c r="E463" i="1"/>
  <c r="F463" i="1"/>
  <c r="E464" i="1"/>
  <c r="F464" i="1"/>
  <c r="E465" i="1"/>
  <c r="F465" i="1"/>
  <c r="E466" i="1"/>
  <c r="F466" i="1"/>
  <c r="E467" i="1"/>
  <c r="F467" i="1"/>
  <c r="E468" i="1"/>
  <c r="F468" i="1"/>
  <c r="E469" i="1"/>
  <c r="F469" i="1"/>
  <c r="E470" i="1"/>
  <c r="F470" i="1"/>
  <c r="E471" i="1"/>
  <c r="F471" i="1"/>
  <c r="E472" i="1"/>
  <c r="F472" i="1"/>
  <c r="E473" i="1"/>
  <c r="F473" i="1"/>
  <c r="E474" i="1"/>
  <c r="F474" i="1"/>
  <c r="E475" i="1"/>
  <c r="F475" i="1"/>
  <c r="E476" i="1"/>
  <c r="F476" i="1"/>
  <c r="E477" i="1"/>
  <c r="F477" i="1"/>
  <c r="E478" i="1"/>
  <c r="F478" i="1"/>
  <c r="E479" i="1"/>
  <c r="F479" i="1"/>
  <c r="E480" i="1"/>
  <c r="F480" i="1"/>
  <c r="E481" i="1"/>
  <c r="F481" i="1"/>
  <c r="E482" i="1"/>
  <c r="F482" i="1"/>
  <c r="E483" i="1"/>
  <c r="F483" i="1"/>
  <c r="E484" i="1"/>
  <c r="F484" i="1"/>
  <c r="E485" i="1"/>
  <c r="F485" i="1"/>
  <c r="E486" i="1"/>
  <c r="F486" i="1"/>
  <c r="E487" i="1"/>
  <c r="F487" i="1"/>
  <c r="E488" i="1"/>
  <c r="F488" i="1"/>
  <c r="E489" i="1"/>
  <c r="F489" i="1"/>
  <c r="E490" i="1"/>
  <c r="F490" i="1"/>
  <c r="E491" i="1"/>
  <c r="F491" i="1"/>
  <c r="E492" i="1"/>
  <c r="F492" i="1"/>
  <c r="E493" i="1"/>
  <c r="F493" i="1"/>
  <c r="E494" i="1"/>
  <c r="F494" i="1"/>
  <c r="E495" i="1"/>
  <c r="F495" i="1"/>
  <c r="E496" i="1"/>
  <c r="F496" i="1"/>
  <c r="E497" i="1"/>
  <c r="F497" i="1"/>
  <c r="E498" i="1"/>
  <c r="F498" i="1"/>
  <c r="E499" i="1"/>
  <c r="F499" i="1"/>
  <c r="E500" i="1"/>
  <c r="F500" i="1"/>
  <c r="E501" i="1"/>
  <c r="F501" i="1"/>
  <c r="E502" i="1"/>
  <c r="F502" i="1"/>
  <c r="E503" i="1"/>
  <c r="F503" i="1"/>
  <c r="E504" i="1"/>
  <c r="F504" i="1"/>
  <c r="E505" i="1"/>
  <c r="F505" i="1"/>
  <c r="E506" i="1"/>
  <c r="F506" i="1"/>
  <c r="E507" i="1"/>
  <c r="F507" i="1"/>
  <c r="E508" i="1"/>
  <c r="F508" i="1"/>
  <c r="E509" i="1"/>
  <c r="F509" i="1"/>
  <c r="E510" i="1"/>
  <c r="F510" i="1"/>
  <c r="E511" i="1"/>
  <c r="F511" i="1"/>
  <c r="E512" i="1"/>
  <c r="F512" i="1"/>
  <c r="E513" i="1"/>
  <c r="F513" i="1"/>
  <c r="E514" i="1"/>
  <c r="F514" i="1"/>
  <c r="E515" i="1"/>
  <c r="F515" i="1"/>
  <c r="E516" i="1"/>
  <c r="F516" i="1"/>
  <c r="E517" i="1"/>
  <c r="F517" i="1"/>
  <c r="E518" i="1"/>
  <c r="F518" i="1"/>
  <c r="E519" i="1"/>
  <c r="F519" i="1"/>
  <c r="E520" i="1"/>
  <c r="F520" i="1"/>
  <c r="E521" i="1"/>
  <c r="F521" i="1"/>
  <c r="E522" i="1"/>
  <c r="F522" i="1"/>
  <c r="E523" i="1"/>
  <c r="F523" i="1"/>
  <c r="E524" i="1"/>
  <c r="F524" i="1"/>
  <c r="E525" i="1"/>
  <c r="F525" i="1"/>
  <c r="E526" i="1"/>
  <c r="F526" i="1"/>
  <c r="E527" i="1"/>
  <c r="F527" i="1"/>
  <c r="E528" i="1"/>
  <c r="F528" i="1"/>
  <c r="E529" i="1"/>
  <c r="F529" i="1"/>
  <c r="E530" i="1"/>
  <c r="F530" i="1"/>
  <c r="E531" i="1"/>
  <c r="F531" i="1"/>
  <c r="E532" i="1"/>
  <c r="F532" i="1"/>
  <c r="E533" i="1"/>
  <c r="F533" i="1"/>
  <c r="E534" i="1"/>
  <c r="F534" i="1"/>
  <c r="E535" i="1"/>
  <c r="F535" i="1"/>
  <c r="E536" i="1"/>
  <c r="F536" i="1"/>
  <c r="E537" i="1"/>
  <c r="F537" i="1"/>
  <c r="E538" i="1"/>
  <c r="F538" i="1"/>
  <c r="E539" i="1"/>
  <c r="F539" i="1"/>
  <c r="E540" i="1"/>
  <c r="F540" i="1"/>
  <c r="E541" i="1"/>
  <c r="F541" i="1"/>
  <c r="E542" i="1"/>
  <c r="F542" i="1"/>
  <c r="E543" i="1"/>
  <c r="F543" i="1"/>
  <c r="E545" i="1"/>
  <c r="F545" i="1"/>
  <c r="E546" i="1"/>
  <c r="F546" i="1"/>
  <c r="E547" i="1"/>
  <c r="F547" i="1"/>
  <c r="E548" i="1"/>
  <c r="F548" i="1"/>
  <c r="E549" i="1"/>
  <c r="F549" i="1"/>
  <c r="E550" i="1"/>
  <c r="F550" i="1"/>
  <c r="E551" i="1"/>
  <c r="F551" i="1"/>
  <c r="E552" i="1"/>
  <c r="F552" i="1"/>
  <c r="E553" i="1"/>
  <c r="F553" i="1"/>
  <c r="E554" i="1"/>
  <c r="F554" i="1"/>
  <c r="E555" i="1"/>
  <c r="F555" i="1"/>
  <c r="E556" i="1"/>
  <c r="F556" i="1"/>
  <c r="E557" i="1"/>
  <c r="F557" i="1"/>
  <c r="E558" i="1"/>
  <c r="F558" i="1"/>
  <c r="E560" i="1"/>
  <c r="F560" i="1"/>
  <c r="E561" i="1"/>
  <c r="F561" i="1"/>
  <c r="E562" i="1"/>
  <c r="F562" i="1"/>
  <c r="E563" i="1"/>
  <c r="F563" i="1"/>
  <c r="E564" i="1"/>
  <c r="F564" i="1"/>
  <c r="E565" i="1"/>
  <c r="F565" i="1"/>
  <c r="E566" i="1"/>
  <c r="F566" i="1"/>
  <c r="E567" i="1"/>
  <c r="F567" i="1"/>
  <c r="E568" i="1"/>
  <c r="F568" i="1"/>
  <c r="E569" i="1"/>
  <c r="F569" i="1"/>
  <c r="E570" i="1"/>
  <c r="F570" i="1"/>
  <c r="E571" i="1"/>
  <c r="F571" i="1"/>
  <c r="E572" i="1"/>
  <c r="F572" i="1"/>
  <c r="E573" i="1"/>
  <c r="F573" i="1"/>
  <c r="E574" i="1"/>
  <c r="E575" i="1"/>
  <c r="F575" i="1"/>
  <c r="E576" i="1"/>
  <c r="F576" i="1"/>
  <c r="E577" i="1"/>
  <c r="E578" i="1"/>
  <c r="F578" i="1"/>
  <c r="E579" i="1"/>
  <c r="F579" i="1"/>
  <c r="E580" i="1"/>
  <c r="F580" i="1"/>
  <c r="E581" i="1"/>
  <c r="F581" i="1"/>
  <c r="E582" i="1"/>
  <c r="F582" i="1"/>
  <c r="E583" i="1"/>
  <c r="F583" i="1"/>
  <c r="E584" i="1"/>
  <c r="F584" i="1"/>
  <c r="E357" i="34"/>
  <c r="F357" i="34"/>
  <c r="E358" i="34"/>
  <c r="F358" i="34"/>
  <c r="E359" i="34"/>
  <c r="F359" i="34"/>
  <c r="E360" i="34"/>
  <c r="F360" i="34"/>
  <c r="E362" i="34"/>
  <c r="F362" i="34"/>
  <c r="E363" i="34"/>
  <c r="F363" i="34"/>
  <c r="F365" i="34"/>
  <c r="E366" i="34"/>
  <c r="F366" i="34"/>
  <c r="E369" i="34"/>
  <c r="H369" i="34" s="1"/>
  <c r="F369" i="34"/>
  <c r="F370" i="34"/>
  <c r="E371" i="34"/>
  <c r="F371" i="34"/>
  <c r="E373" i="34"/>
  <c r="F373" i="34"/>
  <c r="E374" i="34"/>
  <c r="F374" i="34"/>
  <c r="E376" i="34"/>
  <c r="F376" i="34"/>
  <c r="E377" i="34"/>
  <c r="F377" i="34"/>
  <c r="E378" i="34"/>
  <c r="F378" i="34"/>
  <c r="E379" i="34"/>
  <c r="H379" i="34" s="1"/>
  <c r="F379" i="34"/>
  <c r="F380" i="34"/>
  <c r="E381" i="34"/>
  <c r="F381" i="34"/>
  <c r="E382" i="34"/>
  <c r="F382" i="34"/>
  <c r="E383" i="34"/>
  <c r="F383" i="34"/>
  <c r="E384" i="34"/>
  <c r="F384" i="34"/>
  <c r="E385" i="34"/>
  <c r="F385" i="34"/>
  <c r="E388" i="34"/>
  <c r="F388" i="34"/>
  <c r="E391" i="34"/>
  <c r="F391" i="34"/>
  <c r="E392" i="34"/>
  <c r="H392" i="34" s="1"/>
  <c r="F392" i="34"/>
  <c r="E393" i="34"/>
  <c r="F393" i="34"/>
  <c r="E394" i="34"/>
  <c r="F394" i="34"/>
  <c r="E395" i="34"/>
  <c r="F395" i="34"/>
  <c r="F401" i="34"/>
  <c r="E404" i="34"/>
  <c r="F404" i="34"/>
  <c r="E405" i="34"/>
  <c r="F405" i="34"/>
  <c r="E406" i="34"/>
  <c r="H406" i="34" s="1"/>
  <c r="F406" i="34"/>
  <c r="E407" i="34"/>
  <c r="F407" i="34"/>
  <c r="E408" i="34"/>
  <c r="F408" i="34"/>
  <c r="E409" i="34"/>
  <c r="F409" i="34"/>
  <c r="E410" i="34"/>
  <c r="F410" i="34"/>
  <c r="E411" i="34"/>
  <c r="F411" i="34"/>
  <c r="E413" i="34"/>
  <c r="F413" i="34"/>
  <c r="E415" i="34"/>
  <c r="F415" i="34"/>
  <c r="E416" i="34"/>
  <c r="F416" i="34"/>
  <c r="E417" i="34"/>
  <c r="F417" i="34"/>
  <c r="E418" i="34"/>
  <c r="F418" i="34"/>
  <c r="E419" i="34"/>
  <c r="F419" i="34"/>
  <c r="E420" i="34"/>
  <c r="F420" i="34"/>
  <c r="E421" i="34"/>
  <c r="F421" i="34"/>
  <c r="E422" i="34"/>
  <c r="F422" i="34"/>
  <c r="E423" i="34"/>
  <c r="F423" i="34"/>
  <c r="E424" i="34"/>
  <c r="F424" i="34"/>
  <c r="E425" i="34"/>
  <c r="F425" i="34"/>
  <c r="E426" i="34"/>
  <c r="F426" i="34"/>
  <c r="E428" i="34"/>
  <c r="F428" i="34"/>
  <c r="E429" i="34"/>
  <c r="F429" i="34"/>
  <c r="E430" i="34"/>
  <c r="F430" i="34"/>
  <c r="E431" i="34"/>
  <c r="F431" i="34"/>
  <c r="E432" i="34"/>
  <c r="F432" i="34"/>
  <c r="E433" i="34"/>
  <c r="F433" i="34"/>
  <c r="E434" i="34"/>
  <c r="F434" i="34"/>
  <c r="E435" i="34"/>
  <c r="F435" i="34"/>
  <c r="E436" i="34"/>
  <c r="F436" i="34"/>
  <c r="E437" i="34"/>
  <c r="F437" i="34"/>
  <c r="E440" i="34"/>
  <c r="F440" i="34"/>
  <c r="E441" i="34"/>
  <c r="F441" i="34"/>
  <c r="E442" i="34"/>
  <c r="F442" i="34"/>
  <c r="E443" i="34"/>
  <c r="F443" i="34"/>
  <c r="E444" i="34"/>
  <c r="F444" i="34"/>
  <c r="E445" i="34"/>
  <c r="F445" i="34"/>
  <c r="E449" i="34"/>
  <c r="E450" i="34"/>
  <c r="F450" i="34"/>
  <c r="E452" i="34"/>
  <c r="F452" i="34"/>
  <c r="E453" i="34"/>
  <c r="F453" i="34"/>
  <c r="E454" i="34"/>
  <c r="F454" i="34"/>
  <c r="E455" i="34"/>
  <c r="F455" i="34"/>
  <c r="E456" i="34"/>
  <c r="F456" i="34"/>
  <c r="E457" i="34"/>
  <c r="F457" i="34"/>
  <c r="E458" i="34"/>
  <c r="F458" i="34"/>
  <c r="E459" i="34"/>
  <c r="F459" i="34"/>
  <c r="E460" i="34"/>
  <c r="F460" i="34"/>
  <c r="E461" i="34"/>
  <c r="F461" i="34"/>
  <c r="E462" i="34"/>
  <c r="F462" i="34"/>
  <c r="E463" i="34"/>
  <c r="F463" i="34"/>
  <c r="E464" i="34"/>
  <c r="F464" i="34"/>
  <c r="E465" i="34"/>
  <c r="F465" i="34"/>
  <c r="E466" i="34"/>
  <c r="F466" i="34"/>
  <c r="E467" i="34"/>
  <c r="F467" i="34"/>
  <c r="E468" i="34"/>
  <c r="F468" i="34"/>
  <c r="E469" i="34"/>
  <c r="F469" i="34"/>
  <c r="E470" i="34"/>
  <c r="F470" i="34"/>
  <c r="E471" i="34"/>
  <c r="F471" i="34"/>
  <c r="E472" i="34"/>
  <c r="F472" i="34"/>
  <c r="E473" i="34"/>
  <c r="F473" i="34"/>
  <c r="E474" i="34"/>
  <c r="F474" i="34"/>
  <c r="E475" i="34"/>
  <c r="F475" i="34"/>
  <c r="E476" i="34"/>
  <c r="F476" i="34"/>
  <c r="E477" i="34"/>
  <c r="F477" i="34"/>
  <c r="E478" i="34"/>
  <c r="F478" i="34"/>
  <c r="E479" i="34"/>
  <c r="F479" i="34"/>
  <c r="E480" i="34"/>
  <c r="F480" i="34"/>
  <c r="E481" i="34"/>
  <c r="F481" i="34"/>
  <c r="E482" i="34"/>
  <c r="F482" i="34"/>
  <c r="E483" i="34"/>
  <c r="F483" i="34"/>
  <c r="E484" i="34"/>
  <c r="F484" i="34"/>
  <c r="E485" i="34"/>
  <c r="F485" i="34"/>
  <c r="E486" i="34"/>
  <c r="H486" i="34" s="1"/>
  <c r="F486" i="34"/>
  <c r="E487" i="34"/>
  <c r="F487" i="34"/>
  <c r="E488" i="34"/>
  <c r="F488" i="34"/>
  <c r="E489" i="34"/>
  <c r="F489" i="34"/>
  <c r="E490" i="34"/>
  <c r="H490" i="34" s="1"/>
  <c r="F490" i="34"/>
  <c r="E491" i="34"/>
  <c r="F491" i="34"/>
  <c r="E492" i="34"/>
  <c r="F492" i="34"/>
  <c r="E493" i="34"/>
  <c r="F493" i="34"/>
  <c r="E494" i="34"/>
  <c r="H494" i="34" s="1"/>
  <c r="F494" i="34"/>
  <c r="E495" i="34"/>
  <c r="F495" i="34"/>
  <c r="E496" i="34"/>
  <c r="F496" i="34"/>
  <c r="E497" i="34"/>
  <c r="F497" i="34"/>
  <c r="E498" i="34"/>
  <c r="F498" i="34"/>
  <c r="E499" i="34"/>
  <c r="F499" i="34"/>
  <c r="E500" i="34"/>
  <c r="F500" i="34"/>
  <c r="E501" i="34"/>
  <c r="F501" i="34"/>
  <c r="E502" i="34"/>
  <c r="F502" i="34"/>
  <c r="E503" i="34"/>
  <c r="F503" i="34"/>
  <c r="E504" i="34"/>
  <c r="F504" i="34"/>
  <c r="E505" i="34"/>
  <c r="F505" i="34"/>
  <c r="E506" i="34"/>
  <c r="F506" i="34"/>
  <c r="E507" i="34"/>
  <c r="F507" i="34"/>
  <c r="E508" i="34"/>
  <c r="F508" i="34"/>
  <c r="E509" i="34"/>
  <c r="F509" i="34"/>
  <c r="E510" i="34"/>
  <c r="F510" i="34"/>
  <c r="E511" i="34"/>
  <c r="F511" i="34"/>
  <c r="E512" i="34"/>
  <c r="F512" i="34"/>
  <c r="E513" i="34"/>
  <c r="F513" i="34"/>
  <c r="E514" i="34"/>
  <c r="H514" i="34" s="1"/>
  <c r="F514" i="34"/>
  <c r="E515" i="34"/>
  <c r="F515" i="34"/>
  <c r="E516" i="34"/>
  <c r="F516" i="34"/>
  <c r="E517" i="34"/>
  <c r="F517" i="34"/>
  <c r="E518" i="34"/>
  <c r="H518" i="34" s="1"/>
  <c r="F518" i="34"/>
  <c r="E519" i="34"/>
  <c r="F519" i="34"/>
  <c r="E520" i="34"/>
  <c r="F520" i="34"/>
  <c r="E521" i="34"/>
  <c r="F521" i="34"/>
  <c r="E522" i="34"/>
  <c r="H522" i="34" s="1"/>
  <c r="F522" i="34"/>
  <c r="E523" i="34"/>
  <c r="F523" i="34"/>
  <c r="E524" i="34"/>
  <c r="F524" i="34"/>
  <c r="E525" i="34"/>
  <c r="F525" i="34"/>
  <c r="E526" i="34"/>
  <c r="F526" i="34"/>
  <c r="E527" i="34"/>
  <c r="F527" i="34"/>
  <c r="E528" i="34"/>
  <c r="F528" i="34"/>
  <c r="E529" i="34"/>
  <c r="F529" i="34"/>
  <c r="E530" i="34"/>
  <c r="F530" i="34"/>
  <c r="E531" i="34"/>
  <c r="F531" i="34"/>
  <c r="E532" i="34"/>
  <c r="F532" i="34"/>
  <c r="E533" i="34"/>
  <c r="F533" i="34"/>
  <c r="E534" i="34"/>
  <c r="F534" i="34"/>
  <c r="E535" i="34"/>
  <c r="F535" i="34"/>
  <c r="E536" i="34"/>
  <c r="F536" i="34"/>
  <c r="E537" i="34"/>
  <c r="F537" i="34"/>
  <c r="E538" i="34"/>
  <c r="F538" i="34"/>
  <c r="E539" i="34"/>
  <c r="F539" i="34"/>
  <c r="E540" i="34"/>
  <c r="F540" i="34"/>
  <c r="E541" i="34"/>
  <c r="F541" i="34"/>
  <c r="E542" i="34"/>
  <c r="F542" i="34"/>
  <c r="E543" i="34"/>
  <c r="F543" i="34"/>
  <c r="E544" i="34"/>
  <c r="F544" i="34"/>
  <c r="E545" i="34"/>
  <c r="F545" i="34"/>
  <c r="E546" i="34"/>
  <c r="F546" i="34"/>
  <c r="E547" i="34"/>
  <c r="F547" i="34"/>
  <c r="E548" i="34"/>
  <c r="F548" i="34"/>
  <c r="E549" i="34"/>
  <c r="F549" i="34"/>
  <c r="E550" i="34"/>
  <c r="F550" i="34"/>
  <c r="E551" i="34"/>
  <c r="F551" i="34"/>
  <c r="E552" i="34"/>
  <c r="F552" i="34"/>
  <c r="E553" i="34"/>
  <c r="F553" i="34"/>
  <c r="E554" i="34"/>
  <c r="F554" i="34"/>
  <c r="E555" i="34"/>
  <c r="F555" i="34"/>
  <c r="E556" i="34"/>
  <c r="F556" i="34"/>
  <c r="E557" i="34"/>
  <c r="F557" i="34"/>
  <c r="E558" i="34"/>
  <c r="E560" i="34"/>
  <c r="F560" i="34"/>
  <c r="E561" i="34"/>
  <c r="F561" i="34"/>
  <c r="E562" i="34"/>
  <c r="F562" i="34"/>
  <c r="E563" i="34"/>
  <c r="F563" i="34"/>
  <c r="E564" i="34"/>
  <c r="F564" i="34"/>
  <c r="E565" i="34"/>
  <c r="F565" i="34"/>
  <c r="E566" i="34"/>
  <c r="F566" i="34"/>
  <c r="E567" i="34"/>
  <c r="F567" i="34"/>
  <c r="E568" i="34"/>
  <c r="F568" i="34"/>
  <c r="E571" i="34"/>
  <c r="H571" i="34" s="1"/>
  <c r="F571" i="34"/>
  <c r="E572" i="34"/>
  <c r="F572" i="34"/>
  <c r="E573" i="34"/>
  <c r="F573" i="34"/>
  <c r="E574" i="34"/>
  <c r="F574" i="34"/>
  <c r="E575" i="34"/>
  <c r="H575" i="34" s="1"/>
  <c r="F575" i="34"/>
  <c r="E576" i="34"/>
  <c r="F576" i="34"/>
  <c r="E577" i="34"/>
  <c r="F577" i="34"/>
  <c r="E578" i="34"/>
  <c r="F578" i="34"/>
  <c r="E579" i="34"/>
  <c r="F579" i="34"/>
  <c r="E580" i="34"/>
  <c r="F580" i="34"/>
  <c r="E581" i="34"/>
  <c r="F581" i="34"/>
  <c r="E582" i="34"/>
  <c r="F582" i="34"/>
  <c r="E583" i="34"/>
  <c r="F583" i="34"/>
  <c r="E584" i="34"/>
  <c r="F584" i="34"/>
  <c r="E434" i="33"/>
  <c r="F434" i="33"/>
  <c r="E461" i="33"/>
  <c r="F461" i="33"/>
  <c r="E511" i="33"/>
  <c r="F511" i="33"/>
  <c r="F522" i="33"/>
  <c r="E527" i="33"/>
  <c r="F527" i="33"/>
  <c r="F528" i="33"/>
  <c r="E534" i="33"/>
  <c r="F534" i="33"/>
  <c r="E562" i="33"/>
  <c r="F566" i="33"/>
  <c r="E567" i="33"/>
  <c r="F567" i="33"/>
  <c r="E178" i="32"/>
  <c r="E179" i="32"/>
  <c r="E180" i="32"/>
  <c r="E181" i="32"/>
  <c r="E184" i="32"/>
  <c r="E185" i="32"/>
  <c r="E186" i="32"/>
  <c r="E187" i="32"/>
  <c r="E188" i="32"/>
  <c r="E189" i="32"/>
  <c r="E190" i="32"/>
  <c r="E192" i="32"/>
  <c r="E193" i="32"/>
  <c r="E194" i="32"/>
  <c r="E195" i="32"/>
  <c r="E196" i="32"/>
  <c r="E198" i="32"/>
  <c r="E199" i="32"/>
  <c r="E200" i="32"/>
  <c r="E202" i="32"/>
  <c r="E203" i="32"/>
  <c r="E204" i="32"/>
  <c r="E206" i="32"/>
  <c r="E207" i="32"/>
  <c r="E208" i="32"/>
  <c r="E210" i="32"/>
  <c r="E211" i="32"/>
  <c r="E212" i="32"/>
  <c r="E213" i="32"/>
  <c r="E214" i="32"/>
  <c r="E215" i="32"/>
  <c r="E216" i="32"/>
  <c r="E217" i="32"/>
  <c r="E219" i="32"/>
  <c r="E220" i="32"/>
  <c r="E221" i="32"/>
  <c r="E222" i="32"/>
  <c r="E224" i="32"/>
  <c r="E225" i="32"/>
  <c r="E226" i="32"/>
  <c r="E227" i="32"/>
  <c r="E228" i="32"/>
  <c r="E229" i="32"/>
  <c r="E231" i="32"/>
  <c r="E232" i="32"/>
  <c r="E233" i="32"/>
  <c r="E234" i="32"/>
  <c r="E237" i="32"/>
  <c r="E238" i="32"/>
  <c r="E239" i="32"/>
  <c r="E240" i="32"/>
  <c r="E241" i="32"/>
  <c r="E245" i="32"/>
  <c r="E246" i="32"/>
  <c r="E247" i="32"/>
  <c r="E248" i="32"/>
  <c r="E249" i="32"/>
  <c r="E250" i="32"/>
  <c r="E252" i="32"/>
  <c r="E254" i="32"/>
  <c r="E255" i="32"/>
  <c r="E256" i="32"/>
  <c r="E257" i="32"/>
  <c r="E258" i="32"/>
  <c r="E259" i="32"/>
  <c r="E260" i="32"/>
  <c r="E261" i="32"/>
  <c r="E262" i="32"/>
  <c r="E263" i="32"/>
  <c r="E264" i="32"/>
  <c r="E265" i="32"/>
  <c r="E266" i="32"/>
  <c r="E267" i="32"/>
  <c r="E268" i="32"/>
  <c r="E269" i="32"/>
  <c r="E270" i="32"/>
  <c r="E271" i="32"/>
  <c r="E272" i="32"/>
  <c r="E273" i="32"/>
  <c r="E274" i="32"/>
  <c r="E275" i="32"/>
  <c r="E276" i="32"/>
  <c r="E280" i="32"/>
  <c r="E281" i="32"/>
  <c r="E282" i="32"/>
  <c r="E283" i="32"/>
  <c r="E284" i="32"/>
  <c r="E285" i="32"/>
  <c r="E286" i="32"/>
  <c r="E287" i="32"/>
  <c r="E288" i="32"/>
  <c r="E291" i="32"/>
  <c r="E292" i="32"/>
  <c r="E294" i="32"/>
  <c r="E295" i="32"/>
  <c r="E296" i="32"/>
  <c r="E299" i="32"/>
  <c r="E300" i="32"/>
  <c r="E301" i="32"/>
  <c r="E302" i="32"/>
  <c r="E303" i="32"/>
  <c r="E306" i="32"/>
  <c r="E307" i="32"/>
  <c r="E308" i="32"/>
  <c r="E310" i="32"/>
  <c r="E311" i="32"/>
  <c r="E312" i="32"/>
  <c r="E314" i="32"/>
  <c r="E315" i="32"/>
  <c r="E316" i="32"/>
  <c r="E317" i="32"/>
  <c r="E318" i="32"/>
  <c r="E319" i="32"/>
  <c r="E320" i="32"/>
  <c r="E321" i="32"/>
  <c r="E322" i="32"/>
  <c r="E323" i="32"/>
  <c r="E324" i="32"/>
  <c r="E325" i="32"/>
  <c r="E326" i="32"/>
  <c r="E327" i="32"/>
  <c r="E328" i="32"/>
  <c r="E329" i="32"/>
  <c r="E330" i="32"/>
  <c r="E331" i="32"/>
  <c r="E332" i="32"/>
  <c r="E333" i="32"/>
  <c r="E334" i="32"/>
  <c r="E335" i="32"/>
  <c r="E336" i="32"/>
  <c r="E337" i="32"/>
  <c r="E338" i="32"/>
  <c r="E339" i="32"/>
  <c r="E340" i="32"/>
  <c r="E341" i="32"/>
  <c r="E343" i="32"/>
  <c r="E344" i="32"/>
  <c r="E345" i="32"/>
  <c r="E346" i="32"/>
  <c r="E347" i="32"/>
  <c r="E348" i="32"/>
  <c r="E349" i="32"/>
  <c r="E180" i="31"/>
  <c r="E187" i="31"/>
  <c r="E195" i="31"/>
  <c r="E199" i="31"/>
  <c r="E200" i="31"/>
  <c r="E212" i="31"/>
  <c r="E213" i="31"/>
  <c r="E222" i="31"/>
  <c r="E224" i="31"/>
  <c r="E225" i="31"/>
  <c r="E226" i="31"/>
  <c r="E227" i="31"/>
  <c r="E228" i="31"/>
  <c r="E231" i="31"/>
  <c r="E232" i="31"/>
  <c r="E234" i="31"/>
  <c r="E237" i="31"/>
  <c r="E238" i="31"/>
  <c r="E239" i="31"/>
  <c r="E241" i="31"/>
  <c r="E245" i="31"/>
  <c r="E248" i="31"/>
  <c r="E252" i="31"/>
  <c r="E254" i="31"/>
  <c r="E255" i="31"/>
  <c r="E256" i="31"/>
  <c r="E257" i="31"/>
  <c r="E259" i="31"/>
  <c r="E261" i="31"/>
  <c r="E262" i="31"/>
  <c r="E266" i="31"/>
  <c r="E267" i="31"/>
  <c r="E270" i="31"/>
  <c r="E271" i="31"/>
  <c r="E272" i="31"/>
  <c r="E273" i="31"/>
  <c r="E274" i="31"/>
  <c r="E275" i="31"/>
  <c r="E284" i="31"/>
  <c r="E285" i="31"/>
  <c r="E295" i="31"/>
  <c r="E296" i="31"/>
  <c r="E300" i="31"/>
  <c r="E301" i="31"/>
  <c r="E302" i="31"/>
  <c r="E303" i="31"/>
  <c r="E308" i="31"/>
  <c r="E311" i="31"/>
  <c r="E312" i="31"/>
  <c r="E316" i="31"/>
  <c r="E317" i="31"/>
  <c r="E320" i="31"/>
  <c r="E323" i="31"/>
  <c r="E325" i="31"/>
  <c r="E327" i="31"/>
  <c r="E331" i="31"/>
  <c r="E333" i="31"/>
  <c r="E334" i="31"/>
  <c r="E335" i="31"/>
  <c r="E336" i="31"/>
  <c r="E341" i="31"/>
  <c r="E343" i="31"/>
  <c r="E345" i="31"/>
  <c r="E346" i="31"/>
  <c r="E348" i="31"/>
  <c r="E349" i="31"/>
  <c r="E178" i="30"/>
  <c r="E179" i="30"/>
  <c r="E180" i="30"/>
  <c r="E184" i="30"/>
  <c r="E186" i="30"/>
  <c r="E187" i="30"/>
  <c r="E188" i="30"/>
  <c r="E189" i="30"/>
  <c r="E190" i="30"/>
  <c r="E192" i="30"/>
  <c r="E193" i="30"/>
  <c r="E194" i="30"/>
  <c r="E195" i="30"/>
  <c r="E196" i="30"/>
  <c r="E198" i="30"/>
  <c r="E199" i="30"/>
  <c r="E200" i="30"/>
  <c r="E202" i="30"/>
  <c r="E204" i="30"/>
  <c r="E208" i="30"/>
  <c r="E209" i="30"/>
  <c r="E210" i="30"/>
  <c r="E211" i="30"/>
  <c r="E212" i="30"/>
  <c r="E213" i="30"/>
  <c r="E214" i="30"/>
  <c r="E216" i="30"/>
  <c r="E221" i="30"/>
  <c r="E222" i="30"/>
  <c r="E224" i="30"/>
  <c r="E225" i="30"/>
  <c r="E226" i="30"/>
  <c r="E227" i="30"/>
  <c r="E228" i="30"/>
  <c r="E229" i="30"/>
  <c r="E231" i="30"/>
  <c r="E232" i="30"/>
  <c r="E233" i="30"/>
  <c r="E234" i="30"/>
  <c r="E237" i="30"/>
  <c r="E238" i="30"/>
  <c r="E239" i="30"/>
  <c r="E240" i="30"/>
  <c r="E241" i="30"/>
  <c r="E243" i="30"/>
  <c r="E244" i="30"/>
  <c r="E246" i="30"/>
  <c r="E247" i="30"/>
  <c r="E248" i="30"/>
  <c r="E249" i="30"/>
  <c r="E250" i="30"/>
  <c r="E251" i="30"/>
  <c r="E252" i="30"/>
  <c r="E253" i="30"/>
  <c r="E255" i="30"/>
  <c r="E256" i="30"/>
  <c r="E257" i="30"/>
  <c r="E258" i="30"/>
  <c r="E259" i="30"/>
  <c r="E260" i="30"/>
  <c r="E261" i="30"/>
  <c r="E262" i="30"/>
  <c r="E263" i="30"/>
  <c r="E264" i="30"/>
  <c r="E265" i="30"/>
  <c r="E266" i="30"/>
  <c r="E267" i="30"/>
  <c r="E268" i="30"/>
  <c r="E269" i="30"/>
  <c r="E270" i="30"/>
  <c r="E271" i="30"/>
  <c r="E272" i="30"/>
  <c r="E273" i="30"/>
  <c r="E274" i="30"/>
  <c r="E275" i="30"/>
  <c r="E276" i="30"/>
  <c r="E280" i="30"/>
  <c r="E281" i="30"/>
  <c r="E282" i="30"/>
  <c r="E283" i="30"/>
  <c r="E284" i="30"/>
  <c r="E285" i="30"/>
  <c r="E286" i="30"/>
  <c r="E287" i="30"/>
  <c r="E288" i="30"/>
  <c r="E291" i="30"/>
  <c r="E292" i="30"/>
  <c r="E293" i="30"/>
  <c r="E294" i="30"/>
  <c r="E295" i="30"/>
  <c r="E296" i="30"/>
  <c r="E299" i="30"/>
  <c r="E300" i="30"/>
  <c r="E301" i="30"/>
  <c r="E302" i="30"/>
  <c r="E303" i="30"/>
  <c r="E306" i="30"/>
  <c r="E308" i="30"/>
  <c r="E310" i="30"/>
  <c r="E311" i="30"/>
  <c r="E312" i="30"/>
  <c r="E313" i="30"/>
  <c r="E314" i="30"/>
  <c r="E315" i="30"/>
  <c r="E316" i="30"/>
  <c r="E317" i="30"/>
  <c r="E318" i="30"/>
  <c r="E319" i="30"/>
  <c r="E320" i="30"/>
  <c r="E321" i="30"/>
  <c r="E322" i="30"/>
  <c r="E323" i="30"/>
  <c r="E325" i="30"/>
  <c r="E326" i="30"/>
  <c r="E327" i="30"/>
  <c r="E328" i="30"/>
  <c r="E329" i="30"/>
  <c r="E330" i="30"/>
  <c r="E331" i="30"/>
  <c r="E332" i="30"/>
  <c r="E333" i="30"/>
  <c r="E334" i="30"/>
  <c r="E335" i="30"/>
  <c r="E336" i="30"/>
  <c r="E337" i="30"/>
  <c r="E338" i="30"/>
  <c r="E339" i="30"/>
  <c r="E340" i="30"/>
  <c r="E341" i="30"/>
  <c r="E343" i="30"/>
  <c r="E344" i="30"/>
  <c r="E345" i="30"/>
  <c r="E346" i="30"/>
  <c r="E347" i="30"/>
  <c r="E348" i="30"/>
  <c r="E349" i="30"/>
  <c r="E178" i="29"/>
  <c r="E179" i="29"/>
  <c r="E180" i="29"/>
  <c r="E184" i="29"/>
  <c r="E187" i="29"/>
  <c r="E188" i="29"/>
  <c r="E190" i="29"/>
  <c r="E194" i="29"/>
  <c r="E195" i="29"/>
  <c r="E196" i="29"/>
  <c r="E199" i="29"/>
  <c r="E200" i="29"/>
  <c r="E202" i="29"/>
  <c r="E204" i="29"/>
  <c r="E212" i="29"/>
  <c r="E216" i="29"/>
  <c r="E217" i="29"/>
  <c r="E221" i="29"/>
  <c r="E222" i="29"/>
  <c r="E224" i="29"/>
  <c r="E225" i="29"/>
  <c r="E226" i="29"/>
  <c r="E228" i="29"/>
  <c r="E229" i="29"/>
  <c r="E231" i="29"/>
  <c r="E232" i="29"/>
  <c r="E233" i="29"/>
  <c r="E234" i="29"/>
  <c r="E237" i="29"/>
  <c r="E238" i="29"/>
  <c r="E239" i="29"/>
  <c r="E240" i="29"/>
  <c r="E241" i="29"/>
  <c r="E244" i="29"/>
  <c r="E245" i="29"/>
  <c r="E247" i="29"/>
  <c r="E248" i="29"/>
  <c r="E249" i="29"/>
  <c r="E250" i="29"/>
  <c r="E251" i="29"/>
  <c r="E252" i="29"/>
  <c r="E253" i="29"/>
  <c r="E254" i="29"/>
  <c r="E256" i="29"/>
  <c r="E257" i="29"/>
  <c r="E258" i="29"/>
  <c r="E259" i="29"/>
  <c r="E260" i="29"/>
  <c r="E261" i="29"/>
  <c r="E262" i="29"/>
  <c r="E263" i="29"/>
  <c r="E265" i="29"/>
  <c r="E266" i="29"/>
  <c r="E267" i="29"/>
  <c r="E268" i="29"/>
  <c r="E270" i="29"/>
  <c r="E271" i="29"/>
  <c r="E272" i="29"/>
  <c r="E273" i="29"/>
  <c r="E274" i="29"/>
  <c r="E275" i="29"/>
  <c r="E276" i="29"/>
  <c r="E284" i="29"/>
  <c r="E285" i="29"/>
  <c r="E286" i="29"/>
  <c r="E287" i="29"/>
  <c r="E288" i="29"/>
  <c r="E291" i="29"/>
  <c r="E292" i="29"/>
  <c r="E295" i="29"/>
  <c r="E296" i="29"/>
  <c r="E299" i="29"/>
  <c r="E300" i="29"/>
  <c r="E301" i="29"/>
  <c r="E302" i="29"/>
  <c r="E303" i="29"/>
  <c r="E306" i="29"/>
  <c r="E307" i="29"/>
  <c r="E308" i="29"/>
  <c r="E310" i="29"/>
  <c r="E311" i="29"/>
  <c r="E312" i="29"/>
  <c r="E313" i="29"/>
  <c r="E314" i="29"/>
  <c r="E315" i="29"/>
  <c r="E316" i="29"/>
  <c r="E317" i="29"/>
  <c r="E319" i="29"/>
  <c r="E320" i="29"/>
  <c r="E321" i="29"/>
  <c r="E323" i="29"/>
  <c r="E325" i="29"/>
  <c r="E327" i="29"/>
  <c r="E328" i="29"/>
  <c r="E329" i="29"/>
  <c r="E330" i="29"/>
  <c r="E331" i="29"/>
  <c r="E332" i="29"/>
  <c r="E334" i="29"/>
  <c r="E335" i="29"/>
  <c r="E336" i="29"/>
  <c r="E337" i="29"/>
  <c r="E338" i="29"/>
  <c r="E340" i="29"/>
  <c r="E341" i="29"/>
  <c r="E343" i="29"/>
  <c r="E344" i="29"/>
  <c r="E345" i="29"/>
  <c r="E346" i="29"/>
  <c r="E347" i="29"/>
  <c r="E348" i="29"/>
  <c r="E349" i="29"/>
  <c r="E180" i="28"/>
  <c r="E187" i="28"/>
  <c r="E190" i="28"/>
  <c r="E194" i="28"/>
  <c r="E200" i="28"/>
  <c r="E212" i="28"/>
  <c r="E216" i="28"/>
  <c r="E221" i="28"/>
  <c r="E222" i="28"/>
  <c r="E225" i="28"/>
  <c r="E226" i="28"/>
  <c r="E228" i="28"/>
  <c r="E231" i="28"/>
  <c r="E237" i="28"/>
  <c r="E238" i="28"/>
  <c r="E239" i="28"/>
  <c r="E241" i="28"/>
  <c r="E244" i="28"/>
  <c r="E246" i="28"/>
  <c r="E247" i="28"/>
  <c r="E250" i="28"/>
  <c r="E252" i="28"/>
  <c r="E259" i="28"/>
  <c r="E260" i="28"/>
  <c r="E261" i="28"/>
  <c r="E266" i="28"/>
  <c r="E267" i="28"/>
  <c r="E268" i="28"/>
  <c r="E270" i="28"/>
  <c r="E272" i="28"/>
  <c r="E273" i="28"/>
  <c r="E274" i="28"/>
  <c r="E275" i="28"/>
  <c r="E276" i="28"/>
  <c r="E284" i="28"/>
  <c r="E285" i="28"/>
  <c r="E286" i="28"/>
  <c r="E287" i="28"/>
  <c r="E295" i="28"/>
  <c r="E296" i="28"/>
  <c r="E301" i="28"/>
  <c r="E302" i="28"/>
  <c r="E303" i="28"/>
  <c r="E306" i="28"/>
  <c r="E308" i="28"/>
  <c r="E310" i="28"/>
  <c r="E311" i="28"/>
  <c r="E312" i="28"/>
  <c r="E313" i="28"/>
  <c r="E314" i="28"/>
  <c r="E315" i="28"/>
  <c r="E316" i="28"/>
  <c r="E317" i="28"/>
  <c r="E320" i="28"/>
  <c r="E321" i="28"/>
  <c r="E323" i="28"/>
  <c r="E325" i="28"/>
  <c r="E327" i="28"/>
  <c r="E329" i="28"/>
  <c r="E330" i="28"/>
  <c r="E331" i="28"/>
  <c r="E334" i="28"/>
  <c r="E335" i="28"/>
  <c r="E336" i="28"/>
  <c r="E337" i="28"/>
  <c r="E340" i="28"/>
  <c r="E341" i="28"/>
  <c r="E343" i="28"/>
  <c r="E344" i="28"/>
  <c r="E345" i="28"/>
  <c r="E178" i="27"/>
  <c r="E179" i="27"/>
  <c r="E180" i="27"/>
  <c r="E184" i="27"/>
  <c r="E187" i="27"/>
  <c r="E188" i="27"/>
  <c r="E190" i="27"/>
  <c r="E192" i="27"/>
  <c r="E193" i="27"/>
  <c r="E194" i="27"/>
  <c r="E195" i="27"/>
  <c r="E196" i="27"/>
  <c r="E199" i="27"/>
  <c r="E200" i="27"/>
  <c r="E202" i="27"/>
  <c r="E204" i="27"/>
  <c r="E212" i="27"/>
  <c r="E216" i="27"/>
  <c r="E220" i="27"/>
  <c r="E221" i="27"/>
  <c r="E222" i="27"/>
  <c r="E224" i="27"/>
  <c r="E225" i="27"/>
  <c r="E227" i="27"/>
  <c r="E228" i="27"/>
  <c r="E231" i="27"/>
  <c r="E232" i="27"/>
  <c r="E233" i="27"/>
  <c r="E237" i="27"/>
  <c r="E238" i="27"/>
  <c r="E239" i="27"/>
  <c r="E240" i="27"/>
  <c r="E241" i="27"/>
  <c r="E244" i="27"/>
  <c r="E245" i="27"/>
  <c r="E246" i="27"/>
  <c r="E247" i="27"/>
  <c r="E248" i="27"/>
  <c r="E250" i="27"/>
  <c r="E252" i="27"/>
  <c r="E253" i="27"/>
  <c r="E254" i="27"/>
  <c r="E257" i="27"/>
  <c r="E258" i="27"/>
  <c r="E259" i="27"/>
  <c r="E260" i="27"/>
  <c r="E261" i="27"/>
  <c r="E262" i="27"/>
  <c r="E263" i="27"/>
  <c r="E264" i="27"/>
  <c r="E265" i="27"/>
  <c r="E266" i="27"/>
  <c r="E267" i="27"/>
  <c r="E268" i="27"/>
  <c r="E270" i="27"/>
  <c r="E271" i="27"/>
  <c r="E272" i="27"/>
  <c r="E273" i="27"/>
  <c r="E274" i="27"/>
  <c r="E275" i="27"/>
  <c r="E284" i="27"/>
  <c r="E285" i="27"/>
  <c r="E286" i="27"/>
  <c r="E287" i="27"/>
  <c r="E291" i="27"/>
  <c r="E292" i="27"/>
  <c r="E295" i="27"/>
  <c r="E296" i="27"/>
  <c r="E301" i="27"/>
  <c r="E302" i="27"/>
  <c r="E306" i="27"/>
  <c r="E308" i="27"/>
  <c r="E310" i="27"/>
  <c r="E311" i="27"/>
  <c r="E312" i="27"/>
  <c r="E314" i="27"/>
  <c r="E315" i="27"/>
  <c r="E317" i="27"/>
  <c r="E319" i="27"/>
  <c r="E321" i="27"/>
  <c r="E323" i="27"/>
  <c r="E325" i="27"/>
  <c r="E327" i="27"/>
  <c r="E328" i="27"/>
  <c r="E330" i="27"/>
  <c r="E331" i="27"/>
  <c r="E332" i="27"/>
  <c r="E333" i="27"/>
  <c r="E334" i="27"/>
  <c r="E335" i="27"/>
  <c r="E336" i="27"/>
  <c r="E337" i="27"/>
  <c r="E338" i="27"/>
  <c r="E339" i="27"/>
  <c r="E340" i="27"/>
  <c r="E341" i="27"/>
  <c r="E343" i="27"/>
  <c r="E345" i="27"/>
  <c r="E346" i="27"/>
  <c r="E348" i="27"/>
  <c r="E349" i="27"/>
  <c r="E178" i="26"/>
  <c r="E180" i="26"/>
  <c r="E184" i="26"/>
  <c r="E187" i="26"/>
  <c r="E188" i="26"/>
  <c r="E189" i="26"/>
  <c r="E192" i="26"/>
  <c r="E193" i="26"/>
  <c r="E194" i="26"/>
  <c r="E195" i="26"/>
  <c r="E196" i="26"/>
  <c r="E200" i="26"/>
  <c r="E202" i="26"/>
  <c r="E212" i="26"/>
  <c r="E216" i="26"/>
  <c r="E220" i="26"/>
  <c r="E221" i="26"/>
  <c r="E222" i="26"/>
  <c r="E224" i="26"/>
  <c r="E225" i="26"/>
  <c r="E226" i="26"/>
  <c r="E227" i="26"/>
  <c r="E228" i="26"/>
  <c r="E231" i="26"/>
  <c r="E233" i="26"/>
  <c r="E234" i="26"/>
  <c r="E237" i="26"/>
  <c r="E238" i="26"/>
  <c r="E239" i="26"/>
  <c r="E241" i="26"/>
  <c r="E245" i="26"/>
  <c r="E246" i="26"/>
  <c r="E247" i="26"/>
  <c r="E248" i="26"/>
  <c r="E249" i="26"/>
  <c r="E250" i="26"/>
  <c r="E252" i="26"/>
  <c r="E253" i="26"/>
  <c r="E254" i="26"/>
  <c r="E255" i="26"/>
  <c r="E256" i="26"/>
  <c r="E257" i="26"/>
  <c r="E258" i="26"/>
  <c r="E259" i="26"/>
  <c r="E260" i="26"/>
  <c r="E261" i="26"/>
  <c r="E262" i="26"/>
  <c r="E265" i="26"/>
  <c r="E266" i="26"/>
  <c r="E267" i="26"/>
  <c r="E268" i="26"/>
  <c r="E270" i="26"/>
  <c r="E271" i="26"/>
  <c r="E272" i="26"/>
  <c r="E273" i="26"/>
  <c r="E274" i="26"/>
  <c r="E275" i="26"/>
  <c r="E276" i="26"/>
  <c r="E284" i="26"/>
  <c r="E285" i="26"/>
  <c r="E286" i="26"/>
  <c r="E287" i="26"/>
  <c r="E291" i="26"/>
  <c r="E292" i="26"/>
  <c r="E296" i="26"/>
  <c r="E300" i="26"/>
  <c r="E301" i="26"/>
  <c r="E302" i="26"/>
  <c r="E303" i="26"/>
  <c r="E308" i="26"/>
  <c r="E311" i="26"/>
  <c r="E312" i="26"/>
  <c r="E314" i="26"/>
  <c r="E315" i="26"/>
  <c r="E316" i="26"/>
  <c r="E317" i="26"/>
  <c r="E318" i="26"/>
  <c r="E319" i="26"/>
  <c r="E321" i="26"/>
  <c r="E323" i="26"/>
  <c r="E325" i="26"/>
  <c r="E327" i="26"/>
  <c r="E330" i="26"/>
  <c r="E331" i="26"/>
  <c r="E332" i="26"/>
  <c r="E333" i="26"/>
  <c r="E334" i="26"/>
  <c r="E335" i="26"/>
  <c r="E336" i="26"/>
  <c r="E340" i="26"/>
  <c r="E341" i="26"/>
  <c r="E343" i="26"/>
  <c r="E345" i="26"/>
  <c r="E346" i="26"/>
  <c r="E347" i="26"/>
  <c r="E348" i="26"/>
  <c r="E349" i="26"/>
  <c r="E178" i="25"/>
  <c r="E180" i="25"/>
  <c r="E184" i="25"/>
  <c r="E186" i="25"/>
  <c r="E187" i="25"/>
  <c r="E188" i="25"/>
  <c r="E189" i="25"/>
  <c r="E192" i="25"/>
  <c r="E193" i="25"/>
  <c r="E194" i="25"/>
  <c r="E195" i="25"/>
  <c r="E196" i="25"/>
  <c r="E199" i="25"/>
  <c r="E200" i="25"/>
  <c r="E211" i="25"/>
  <c r="E212" i="25"/>
  <c r="E213" i="25"/>
  <c r="E216" i="25"/>
  <c r="E220" i="25"/>
  <c r="E221" i="25"/>
  <c r="E222" i="25"/>
  <c r="E224" i="25"/>
  <c r="E225" i="25"/>
  <c r="E226" i="25"/>
  <c r="E227" i="25"/>
  <c r="E228" i="25"/>
  <c r="E229" i="25"/>
  <c r="E231" i="25"/>
  <c r="E232" i="25"/>
  <c r="E233" i="25"/>
  <c r="E234" i="25"/>
  <c r="E237" i="25"/>
  <c r="E238" i="25"/>
  <c r="E239" i="25"/>
  <c r="E240" i="25"/>
  <c r="E241" i="25"/>
  <c r="E244" i="25"/>
  <c r="E245" i="25"/>
  <c r="E247" i="25"/>
  <c r="E248" i="25"/>
  <c r="E249" i="25"/>
  <c r="E250" i="25"/>
  <c r="E252" i="25"/>
  <c r="E253" i="25"/>
  <c r="E254" i="25"/>
  <c r="E255" i="25"/>
  <c r="E256" i="25"/>
  <c r="E257" i="25"/>
  <c r="E258" i="25"/>
  <c r="E259" i="25"/>
  <c r="E261" i="25"/>
  <c r="E262" i="25"/>
  <c r="E263" i="25"/>
  <c r="E264" i="25"/>
  <c r="E265" i="25"/>
  <c r="E266" i="25"/>
  <c r="E267" i="25"/>
  <c r="E268" i="25"/>
  <c r="E270" i="25"/>
  <c r="E271" i="25"/>
  <c r="E272" i="25"/>
  <c r="E273" i="25"/>
  <c r="E274" i="25"/>
  <c r="E275" i="25"/>
  <c r="E276" i="25"/>
  <c r="E280" i="25"/>
  <c r="E282" i="25"/>
  <c r="E283" i="25"/>
  <c r="E284" i="25"/>
  <c r="E285" i="25"/>
  <c r="E286" i="25"/>
  <c r="E287" i="25"/>
  <c r="E288" i="25"/>
  <c r="E292" i="25"/>
  <c r="E295" i="25"/>
  <c r="E296" i="25"/>
  <c r="E300" i="25"/>
  <c r="E301" i="25"/>
  <c r="E302" i="25"/>
  <c r="E303" i="25"/>
  <c r="E306" i="25"/>
  <c r="E307" i="25"/>
  <c r="E308" i="25"/>
  <c r="E311" i="25"/>
  <c r="E312" i="25"/>
  <c r="E314" i="25"/>
  <c r="E315" i="25"/>
  <c r="E316" i="25"/>
  <c r="E317" i="25"/>
  <c r="E318" i="25"/>
  <c r="E319" i="25"/>
  <c r="E320" i="25"/>
  <c r="E321" i="25"/>
  <c r="E322" i="25"/>
  <c r="E323" i="25"/>
  <c r="E325" i="25"/>
  <c r="E326" i="25"/>
  <c r="E327" i="25"/>
  <c r="E328" i="25"/>
  <c r="E330" i="25"/>
  <c r="E331" i="25"/>
  <c r="E332" i="25"/>
  <c r="E334" i="25"/>
  <c r="E335" i="25"/>
  <c r="E336" i="25"/>
  <c r="E337" i="25"/>
  <c r="E338" i="25"/>
  <c r="E339" i="25"/>
  <c r="E340" i="25"/>
  <c r="E341" i="25"/>
  <c r="E343" i="25"/>
  <c r="E344" i="25"/>
  <c r="E345" i="25"/>
  <c r="E346" i="25"/>
  <c r="E347" i="25"/>
  <c r="E348" i="25"/>
  <c r="E349" i="25"/>
  <c r="E178" i="24"/>
  <c r="E179" i="24"/>
  <c r="E180" i="24"/>
  <c r="E184" i="24"/>
  <c r="E185" i="24"/>
  <c r="E186" i="24"/>
  <c r="E187" i="24"/>
  <c r="E188" i="24"/>
  <c r="E189" i="24"/>
  <c r="E190" i="24"/>
  <c r="E193" i="24"/>
  <c r="E194" i="24"/>
  <c r="E195" i="24"/>
  <c r="E196" i="24"/>
  <c r="E198" i="24"/>
  <c r="E199" i="24"/>
  <c r="E200" i="24"/>
  <c r="E202" i="24"/>
  <c r="E204" i="24"/>
  <c r="E206" i="24"/>
  <c r="E210" i="24"/>
  <c r="E211" i="24"/>
  <c r="E212" i="24"/>
  <c r="E213" i="24"/>
  <c r="E216" i="24"/>
  <c r="E217" i="24"/>
  <c r="E220" i="24"/>
  <c r="E221" i="24"/>
  <c r="E222" i="24"/>
  <c r="E224" i="24"/>
  <c r="E225" i="24"/>
  <c r="E226" i="24"/>
  <c r="E227" i="24"/>
  <c r="E228" i="24"/>
  <c r="E231" i="24"/>
  <c r="E232" i="24"/>
  <c r="E233" i="24"/>
  <c r="E234" i="24"/>
  <c r="E238" i="24"/>
  <c r="E239" i="24"/>
  <c r="E240" i="24"/>
  <c r="E241" i="24"/>
  <c r="E244" i="24"/>
  <c r="E245" i="24"/>
  <c r="E246" i="24"/>
  <c r="E247" i="24"/>
  <c r="E248" i="24"/>
  <c r="E249" i="24"/>
  <c r="E250" i="24"/>
  <c r="E252" i="24"/>
  <c r="E254" i="24"/>
  <c r="E255" i="24"/>
  <c r="E256" i="24"/>
  <c r="E257" i="24"/>
  <c r="E258" i="24"/>
  <c r="E259" i="24"/>
  <c r="E261" i="24"/>
  <c r="E262" i="24"/>
  <c r="E263" i="24"/>
  <c r="E264" i="24"/>
  <c r="E265" i="24"/>
  <c r="E266" i="24"/>
  <c r="E267" i="24"/>
  <c r="E268" i="24"/>
  <c r="E270" i="24"/>
  <c r="E272" i="24"/>
  <c r="E273" i="24"/>
  <c r="E274" i="24"/>
  <c r="E275" i="24"/>
  <c r="E276" i="24"/>
  <c r="E283" i="24"/>
  <c r="E284" i="24"/>
  <c r="E285" i="24"/>
  <c r="E286" i="24"/>
  <c r="E287" i="24"/>
  <c r="E288" i="24"/>
  <c r="E291" i="24"/>
  <c r="E292" i="24"/>
  <c r="E294" i="24"/>
  <c r="E295" i="24"/>
  <c r="E296" i="24"/>
  <c r="E301" i="24"/>
  <c r="E302" i="24"/>
  <c r="E303" i="24"/>
  <c r="E306" i="24"/>
  <c r="E308" i="24"/>
  <c r="E311" i="24"/>
  <c r="E312" i="24"/>
  <c r="E315" i="24"/>
  <c r="E316" i="24"/>
  <c r="E317" i="24"/>
  <c r="E318" i="24"/>
  <c r="E319" i="24"/>
  <c r="E320" i="24"/>
  <c r="E321" i="24"/>
  <c r="E323" i="24"/>
  <c r="E325" i="24"/>
  <c r="E326" i="24"/>
  <c r="E327" i="24"/>
  <c r="E328" i="24"/>
  <c r="E329" i="24"/>
  <c r="E330" i="24"/>
  <c r="E331" i="24"/>
  <c r="E332" i="24"/>
  <c r="E334" i="24"/>
  <c r="E335" i="24"/>
  <c r="E336" i="24"/>
  <c r="E337" i="24"/>
  <c r="E338" i="24"/>
  <c r="E339" i="24"/>
  <c r="E340" i="24"/>
  <c r="E341" i="24"/>
  <c r="E343" i="24"/>
  <c r="E344" i="24"/>
  <c r="E345" i="24"/>
  <c r="E346" i="24"/>
  <c r="E347" i="24"/>
  <c r="E348" i="24"/>
  <c r="E349" i="24"/>
  <c r="E178" i="23"/>
  <c r="E180" i="23"/>
  <c r="E181" i="23"/>
  <c r="E184" i="23"/>
  <c r="E186" i="23"/>
  <c r="E187" i="23"/>
  <c r="E188" i="23"/>
  <c r="E189" i="23"/>
  <c r="E190" i="23"/>
  <c r="E192" i="23"/>
  <c r="E193" i="23"/>
  <c r="E194" i="23"/>
  <c r="E195" i="23"/>
  <c r="E196" i="23"/>
  <c r="E198" i="23"/>
  <c r="E199" i="23"/>
  <c r="E200" i="23"/>
  <c r="E202" i="23"/>
  <c r="E204" i="23"/>
  <c r="E206" i="23"/>
  <c r="E207" i="23"/>
  <c r="E210" i="23"/>
  <c r="E211" i="23"/>
  <c r="E212" i="23"/>
  <c r="E213" i="23"/>
  <c r="E214" i="23"/>
  <c r="E216" i="23"/>
  <c r="E221" i="23"/>
  <c r="E222" i="23"/>
  <c r="E224" i="23"/>
  <c r="E225" i="23"/>
  <c r="E226" i="23"/>
  <c r="E228" i="23"/>
  <c r="E229" i="23"/>
  <c r="E230" i="23"/>
  <c r="E231" i="23"/>
  <c r="E232" i="23"/>
  <c r="E233" i="23"/>
  <c r="E234" i="23"/>
  <c r="E237" i="23"/>
  <c r="E238" i="23"/>
  <c r="E239" i="23"/>
  <c r="E241" i="23"/>
  <c r="E243" i="23"/>
  <c r="E244" i="23"/>
  <c r="E245" i="23"/>
  <c r="E246" i="23"/>
  <c r="E247" i="23"/>
  <c r="E248" i="23"/>
  <c r="E249" i="23"/>
  <c r="E250" i="23"/>
  <c r="E251" i="23"/>
  <c r="E252" i="23"/>
  <c r="E253" i="23"/>
  <c r="E254" i="23"/>
  <c r="E255" i="23"/>
  <c r="E256" i="23"/>
  <c r="E257" i="23"/>
  <c r="E258" i="23"/>
  <c r="E259" i="23"/>
  <c r="E260" i="23"/>
  <c r="E261" i="23"/>
  <c r="E262" i="23"/>
  <c r="E263" i="23"/>
  <c r="E264" i="23"/>
  <c r="E265" i="23"/>
  <c r="E266" i="23"/>
  <c r="E267" i="23"/>
  <c r="E268" i="23"/>
  <c r="E269" i="23"/>
  <c r="E270" i="23"/>
  <c r="E271" i="23"/>
  <c r="E272" i="23"/>
  <c r="E273" i="23"/>
  <c r="E274" i="23"/>
  <c r="E275" i="23"/>
  <c r="E280" i="23"/>
  <c r="E283" i="23"/>
  <c r="E284" i="23"/>
  <c r="E285" i="23"/>
  <c r="E286" i="23"/>
  <c r="E287" i="23"/>
  <c r="E291" i="23"/>
  <c r="E292" i="23"/>
  <c r="E293" i="23"/>
  <c r="E294" i="23"/>
  <c r="E295" i="23"/>
  <c r="E296" i="23"/>
  <c r="E300" i="23"/>
  <c r="E301" i="23"/>
  <c r="E302" i="23"/>
  <c r="E303" i="23"/>
  <c r="E308" i="23"/>
  <c r="E310" i="23"/>
  <c r="E311" i="23"/>
  <c r="E312" i="23"/>
  <c r="E313" i="23"/>
  <c r="E314" i="23"/>
  <c r="E315" i="23"/>
  <c r="E316" i="23"/>
  <c r="E317" i="23"/>
  <c r="E319" i="23"/>
  <c r="F319" i="23"/>
  <c r="E320" i="23"/>
  <c r="E321" i="23"/>
  <c r="E322" i="23"/>
  <c r="E323" i="23"/>
  <c r="E325" i="23"/>
  <c r="E327" i="23"/>
  <c r="E328" i="23"/>
  <c r="E329" i="23"/>
  <c r="E330" i="23"/>
  <c r="E331" i="23"/>
  <c r="E332" i="23"/>
  <c r="E333" i="23"/>
  <c r="E334" i="23"/>
  <c r="E335" i="23"/>
  <c r="E336" i="23"/>
  <c r="E337" i="23"/>
  <c r="E338" i="23"/>
  <c r="E339" i="23"/>
  <c r="E340" i="23"/>
  <c r="F340" i="23"/>
  <c r="E341" i="23"/>
  <c r="E343" i="23"/>
  <c r="E345" i="23"/>
  <c r="E346" i="23"/>
  <c r="E347" i="23"/>
  <c r="F347" i="23"/>
  <c r="E348" i="23"/>
  <c r="E349" i="23"/>
  <c r="E178" i="22"/>
  <c r="E180" i="22"/>
  <c r="E184" i="22"/>
  <c r="F184" i="22"/>
  <c r="E186" i="22"/>
  <c r="E187" i="22"/>
  <c r="E188" i="22"/>
  <c r="E189" i="22"/>
  <c r="E192" i="22"/>
  <c r="E193" i="22"/>
  <c r="E194" i="22"/>
  <c r="E195" i="22"/>
  <c r="E196" i="22"/>
  <c r="E199" i="22"/>
  <c r="E200" i="22"/>
  <c r="E202" i="22"/>
  <c r="E204" i="22"/>
  <c r="E206" i="22"/>
  <c r="E211" i="22"/>
  <c r="E212" i="22"/>
  <c r="E214" i="22"/>
  <c r="E216" i="22"/>
  <c r="E217" i="22"/>
  <c r="E220" i="22"/>
  <c r="E221" i="22"/>
  <c r="E222" i="22"/>
  <c r="E224" i="22"/>
  <c r="E225" i="22"/>
  <c r="E226" i="22"/>
  <c r="E227" i="22"/>
  <c r="E228" i="22"/>
  <c r="E229" i="22"/>
  <c r="E231" i="22"/>
  <c r="E232" i="22"/>
  <c r="E233" i="22"/>
  <c r="E234" i="22"/>
  <c r="E237" i="22"/>
  <c r="E238" i="22"/>
  <c r="E239" i="22"/>
  <c r="E241" i="22"/>
  <c r="E244" i="22"/>
  <c r="E247" i="22"/>
  <c r="E248" i="22"/>
  <c r="E249" i="22"/>
  <c r="E250" i="22"/>
  <c r="E251" i="22"/>
  <c r="E252" i="22"/>
  <c r="E253" i="22"/>
  <c r="E254" i="22"/>
  <c r="E255" i="22"/>
  <c r="E256" i="22"/>
  <c r="E257" i="22"/>
  <c r="E258" i="22"/>
  <c r="E259" i="22"/>
  <c r="E260" i="22"/>
  <c r="E261" i="22"/>
  <c r="E262" i="22"/>
  <c r="E263" i="22"/>
  <c r="E264" i="22"/>
  <c r="E265" i="22"/>
  <c r="E266" i="22"/>
  <c r="E267" i="22"/>
  <c r="E268" i="22"/>
  <c r="E270" i="22"/>
  <c r="E271" i="22"/>
  <c r="E272" i="22"/>
  <c r="E273" i="22"/>
  <c r="E274" i="22"/>
  <c r="E275" i="22"/>
  <c r="E281" i="22"/>
  <c r="E282" i="22"/>
  <c r="E283" i="22"/>
  <c r="E284" i="22"/>
  <c r="E285" i="22"/>
  <c r="E286" i="22"/>
  <c r="E287" i="22"/>
  <c r="E288" i="22"/>
  <c r="E291" i="22"/>
  <c r="E292" i="22"/>
  <c r="E294" i="22"/>
  <c r="F294" i="22"/>
  <c r="E295" i="22"/>
  <c r="E296" i="22"/>
  <c r="E300" i="22"/>
  <c r="E301" i="22"/>
  <c r="E302" i="22"/>
  <c r="E303" i="22"/>
  <c r="E306" i="22"/>
  <c r="E307" i="22"/>
  <c r="E308" i="22"/>
  <c r="E311" i="22"/>
  <c r="E313" i="22"/>
  <c r="E314" i="22"/>
  <c r="E315" i="22"/>
  <c r="E316" i="22"/>
  <c r="E317" i="22"/>
  <c r="E318" i="22"/>
  <c r="E319" i="22"/>
  <c r="E320" i="22"/>
  <c r="E321" i="22"/>
  <c r="E323" i="22"/>
  <c r="E325" i="22"/>
  <c r="E326" i="22"/>
  <c r="E327" i="22"/>
  <c r="E328" i="22"/>
  <c r="E330" i="22"/>
  <c r="E331" i="22"/>
  <c r="E332" i="22"/>
  <c r="E334" i="22"/>
  <c r="E335" i="22"/>
  <c r="E336" i="22"/>
  <c r="E337" i="22"/>
  <c r="E338" i="22"/>
  <c r="E339" i="22"/>
  <c r="E340" i="22"/>
  <c r="E341" i="22"/>
  <c r="E343" i="22"/>
  <c r="E345" i="22"/>
  <c r="E346" i="22"/>
  <c r="E347" i="22"/>
  <c r="E348" i="22"/>
  <c r="E349" i="22"/>
  <c r="E178" i="21"/>
  <c r="E179" i="21"/>
  <c r="E180" i="21"/>
  <c r="E184" i="21"/>
  <c r="E186" i="21"/>
  <c r="E187" i="21"/>
  <c r="E188" i="21"/>
  <c r="E189" i="21"/>
  <c r="E190" i="21"/>
  <c r="E192" i="21"/>
  <c r="E193" i="21"/>
  <c r="E194" i="21"/>
  <c r="E195" i="21"/>
  <c r="E196" i="21"/>
  <c r="E200" i="21"/>
  <c r="E202" i="21"/>
  <c r="E204" i="21"/>
  <c r="E212" i="21"/>
  <c r="E213" i="21"/>
  <c r="E215" i="21"/>
  <c r="E216" i="21"/>
  <c r="E217" i="21"/>
  <c r="E220" i="21"/>
  <c r="E221" i="21"/>
  <c r="E222" i="21"/>
  <c r="E224" i="21"/>
  <c r="E225" i="21"/>
  <c r="E226" i="21"/>
  <c r="E227" i="21"/>
  <c r="E228" i="21"/>
  <c r="E229" i="21"/>
  <c r="E231" i="21"/>
  <c r="E232" i="21"/>
  <c r="E233" i="21"/>
  <c r="E237" i="21"/>
  <c r="E238" i="21"/>
  <c r="E239" i="21"/>
  <c r="E240" i="21"/>
  <c r="E241" i="21"/>
  <c r="E244" i="21"/>
  <c r="E245" i="21"/>
  <c r="E246" i="21"/>
  <c r="E247" i="21"/>
  <c r="E248" i="21"/>
  <c r="E249" i="21"/>
  <c r="E250" i="21"/>
  <c r="E252" i="21"/>
  <c r="E253" i="21"/>
  <c r="E254" i="21"/>
  <c r="E255" i="21"/>
  <c r="E256" i="21"/>
  <c r="E257" i="21"/>
  <c r="E258" i="21"/>
  <c r="E259" i="21"/>
  <c r="E260" i="21"/>
  <c r="E261" i="21"/>
  <c r="E262" i="21"/>
  <c r="E263" i="21"/>
  <c r="E264" i="21"/>
  <c r="E265" i="21"/>
  <c r="E266" i="21"/>
  <c r="E267" i="21"/>
  <c r="E268" i="21"/>
  <c r="E270" i="21"/>
  <c r="E271" i="21"/>
  <c r="E272" i="21"/>
  <c r="E273" i="21"/>
  <c r="E274" i="21"/>
  <c r="E275" i="21"/>
  <c r="E282" i="21"/>
  <c r="E283" i="21"/>
  <c r="E284" i="21"/>
  <c r="E285" i="21"/>
  <c r="E286" i="21"/>
  <c r="E287" i="21"/>
  <c r="E288" i="21"/>
  <c r="E291" i="21"/>
  <c r="E292" i="21"/>
  <c r="E295" i="21"/>
  <c r="E296" i="21"/>
  <c r="E300" i="21"/>
  <c r="E301" i="21"/>
  <c r="E302" i="21"/>
  <c r="E303" i="21"/>
  <c r="E308" i="21"/>
  <c r="E311" i="21"/>
  <c r="E312" i="21"/>
  <c r="E314" i="21"/>
  <c r="E315" i="21"/>
  <c r="E316" i="21"/>
  <c r="E317" i="21"/>
  <c r="E318" i="21"/>
  <c r="E319" i="21"/>
  <c r="E320" i="21"/>
  <c r="E321" i="21"/>
  <c r="E322" i="21"/>
  <c r="E323" i="21"/>
  <c r="E325" i="21"/>
  <c r="E326" i="21"/>
  <c r="E327" i="21"/>
  <c r="E329" i="21"/>
  <c r="E330" i="21"/>
  <c r="E331" i="21"/>
  <c r="E332" i="21"/>
  <c r="E333" i="21"/>
  <c r="E334" i="21"/>
  <c r="E335" i="21"/>
  <c r="E336" i="21"/>
  <c r="E337" i="21"/>
  <c r="E338" i="21"/>
  <c r="E339" i="21"/>
  <c r="E340" i="21"/>
  <c r="E341" i="21"/>
  <c r="E343" i="21"/>
  <c r="E344" i="21"/>
  <c r="E345" i="21"/>
  <c r="E346" i="21"/>
  <c r="E347" i="21"/>
  <c r="E348" i="21"/>
  <c r="E349" i="21"/>
  <c r="E178" i="20"/>
  <c r="E179" i="20"/>
  <c r="E180" i="20"/>
  <c r="E184" i="20"/>
  <c r="E185" i="20"/>
  <c r="E186" i="20"/>
  <c r="E187" i="20"/>
  <c r="E188" i="20"/>
  <c r="E189" i="20"/>
  <c r="E190" i="20"/>
  <c r="E191" i="20"/>
  <c r="H191" i="20" s="1"/>
  <c r="E192" i="20"/>
  <c r="E193" i="20"/>
  <c r="E194" i="20"/>
  <c r="E195" i="20"/>
  <c r="E196" i="20"/>
  <c r="E198" i="20"/>
  <c r="E199" i="20"/>
  <c r="E200" i="20"/>
  <c r="E202" i="20"/>
  <c r="E203" i="20"/>
  <c r="E204" i="20"/>
  <c r="E208" i="20"/>
  <c r="E209" i="20"/>
  <c r="E210" i="20"/>
  <c r="E211" i="20"/>
  <c r="E212" i="20"/>
  <c r="E213" i="20"/>
  <c r="E214" i="20"/>
  <c r="E216" i="20"/>
  <c r="E217" i="20"/>
  <c r="E220" i="20"/>
  <c r="E221" i="20"/>
  <c r="E222" i="20"/>
  <c r="E224" i="20"/>
  <c r="E225" i="20"/>
  <c r="E226" i="20"/>
  <c r="E227" i="20"/>
  <c r="E228" i="20"/>
  <c r="E229" i="20"/>
  <c r="E231" i="20"/>
  <c r="E232" i="20"/>
  <c r="E233" i="20"/>
  <c r="E234" i="20"/>
  <c r="E237" i="20"/>
  <c r="E238" i="20"/>
  <c r="E239" i="20"/>
  <c r="E240" i="20"/>
  <c r="E241" i="20"/>
  <c r="E244" i="20"/>
  <c r="E245" i="20"/>
  <c r="E246" i="20"/>
  <c r="E247" i="20"/>
  <c r="E248" i="20"/>
  <c r="E249" i="20"/>
  <c r="E250" i="20"/>
  <c r="E251" i="20"/>
  <c r="E252" i="20"/>
  <c r="E253" i="20"/>
  <c r="F253" i="20"/>
  <c r="E254" i="20"/>
  <c r="E255" i="20"/>
  <c r="E256" i="20"/>
  <c r="E257" i="20"/>
  <c r="E258" i="20"/>
  <c r="E259" i="20"/>
  <c r="E260" i="20"/>
  <c r="E261" i="20"/>
  <c r="E262" i="20"/>
  <c r="E263" i="20"/>
  <c r="E264" i="20"/>
  <c r="E265" i="20"/>
  <c r="E266" i="20"/>
  <c r="E267" i="20"/>
  <c r="E268" i="20"/>
  <c r="E269" i="20"/>
  <c r="E270" i="20"/>
  <c r="E271" i="20"/>
  <c r="E272" i="20"/>
  <c r="E273" i="20"/>
  <c r="E274" i="20"/>
  <c r="E275" i="20"/>
  <c r="E276" i="20"/>
  <c r="H276" i="20" s="1"/>
  <c r="E280" i="20"/>
  <c r="E281" i="20"/>
  <c r="E282" i="20"/>
  <c r="F282" i="20"/>
  <c r="E283" i="20"/>
  <c r="E284" i="20"/>
  <c r="E285" i="20"/>
  <c r="E286" i="20"/>
  <c r="E287" i="20"/>
  <c r="E288" i="20"/>
  <c r="E291" i="20"/>
  <c r="E292" i="20"/>
  <c r="E293" i="20"/>
  <c r="E294" i="20"/>
  <c r="F294" i="20"/>
  <c r="E295" i="20"/>
  <c r="E296" i="20"/>
  <c r="E299" i="20"/>
  <c r="E300" i="20"/>
  <c r="E301" i="20"/>
  <c r="E302" i="20"/>
  <c r="E303" i="20"/>
  <c r="E306" i="20"/>
  <c r="E308" i="20"/>
  <c r="E310" i="20"/>
  <c r="E311" i="20"/>
  <c r="E312" i="20"/>
  <c r="E313" i="20"/>
  <c r="E314" i="20"/>
  <c r="E315" i="20"/>
  <c r="E316" i="20"/>
  <c r="H316" i="20" s="1"/>
  <c r="E317" i="20"/>
  <c r="E318" i="20"/>
  <c r="E319" i="20"/>
  <c r="E320" i="20"/>
  <c r="E321" i="20"/>
  <c r="E322" i="20"/>
  <c r="E323" i="20"/>
  <c r="E325" i="20"/>
  <c r="E326" i="20"/>
  <c r="E327" i="20"/>
  <c r="E328" i="20"/>
  <c r="E329" i="20"/>
  <c r="E330" i="20"/>
  <c r="E331" i="20"/>
  <c r="E332" i="20"/>
  <c r="E333" i="20"/>
  <c r="E334" i="20"/>
  <c r="E335" i="20"/>
  <c r="E336" i="20"/>
  <c r="E337" i="20"/>
  <c r="E338" i="20"/>
  <c r="E339" i="20"/>
  <c r="E340" i="20"/>
  <c r="E341" i="20"/>
  <c r="E343" i="20"/>
  <c r="E344" i="20"/>
  <c r="E345" i="20"/>
  <c r="E346" i="20"/>
  <c r="E347" i="20"/>
  <c r="E348" i="20"/>
  <c r="E349" i="20"/>
  <c r="E178" i="19"/>
  <c r="E179" i="19"/>
  <c r="E180" i="19"/>
  <c r="F180" i="19"/>
  <c r="E184" i="19"/>
  <c r="F184" i="19"/>
  <c r="E187" i="19"/>
  <c r="E188" i="19"/>
  <c r="E189" i="19"/>
  <c r="E190" i="19"/>
  <c r="E193" i="19"/>
  <c r="E194" i="19"/>
  <c r="E195" i="19"/>
  <c r="H195" i="19" s="1"/>
  <c r="E196" i="19"/>
  <c r="E199" i="19"/>
  <c r="F199" i="19"/>
  <c r="E200" i="19"/>
  <c r="E202" i="19"/>
  <c r="E203" i="19"/>
  <c r="E204" i="19"/>
  <c r="E211" i="19"/>
  <c r="E212" i="19"/>
  <c r="E213" i="19"/>
  <c r="E216" i="19"/>
  <c r="E217" i="19"/>
  <c r="E220" i="19"/>
  <c r="E221" i="19"/>
  <c r="E222" i="19"/>
  <c r="E224" i="19"/>
  <c r="E226" i="19"/>
  <c r="E227" i="19"/>
  <c r="E228" i="19"/>
  <c r="E231" i="19"/>
  <c r="E232" i="19"/>
  <c r="E233" i="19"/>
  <c r="F234" i="19"/>
  <c r="E237" i="19"/>
  <c r="F237" i="19"/>
  <c r="E238" i="19"/>
  <c r="E239" i="19"/>
  <c r="E240" i="19"/>
  <c r="E241" i="19"/>
  <c r="E244" i="19"/>
  <c r="E245" i="19"/>
  <c r="E246" i="19"/>
  <c r="E247" i="19"/>
  <c r="E248" i="19"/>
  <c r="E250" i="19"/>
  <c r="E251" i="19"/>
  <c r="E252" i="19"/>
  <c r="E253" i="19"/>
  <c r="F253" i="19"/>
  <c r="E254" i="19"/>
  <c r="E255" i="19"/>
  <c r="E256" i="19"/>
  <c r="E257" i="19"/>
  <c r="E258" i="19"/>
  <c r="E259" i="19"/>
  <c r="E260" i="19"/>
  <c r="E261" i="19"/>
  <c r="E262" i="19"/>
  <c r="E263" i="19"/>
  <c r="E264" i="19"/>
  <c r="E265" i="19"/>
  <c r="E266" i="19"/>
  <c r="E267" i="19"/>
  <c r="E268" i="19"/>
  <c r="E270" i="19"/>
  <c r="E271" i="19"/>
  <c r="E272" i="19"/>
  <c r="E273" i="19"/>
  <c r="F273" i="19"/>
  <c r="E274" i="19"/>
  <c r="E275" i="19"/>
  <c r="E284" i="19"/>
  <c r="E285" i="19"/>
  <c r="F285" i="19"/>
  <c r="E286" i="19"/>
  <c r="F286" i="19"/>
  <c r="E287" i="19"/>
  <c r="E291" i="19"/>
  <c r="E295" i="19"/>
  <c r="E296" i="19"/>
  <c r="E300" i="19"/>
  <c r="E301" i="19"/>
  <c r="E302" i="19"/>
  <c r="E303" i="19"/>
  <c r="E307" i="19"/>
  <c r="E308" i="19"/>
  <c r="E310" i="19"/>
  <c r="E311" i="19"/>
  <c r="E312" i="19"/>
  <c r="E314" i="19"/>
  <c r="E316" i="19"/>
  <c r="E317" i="19"/>
  <c r="E319" i="19"/>
  <c r="E321" i="19"/>
  <c r="E322" i="19"/>
  <c r="E323" i="19"/>
  <c r="E325" i="19"/>
  <c r="F325" i="19"/>
  <c r="E327" i="19"/>
  <c r="E328" i="19"/>
  <c r="F328" i="19"/>
  <c r="E330" i="19"/>
  <c r="F330" i="19"/>
  <c r="E331" i="19"/>
  <c r="E332" i="19"/>
  <c r="E333" i="19"/>
  <c r="E334" i="19"/>
  <c r="E335" i="19"/>
  <c r="E336" i="19"/>
  <c r="E337" i="19"/>
  <c r="F337" i="19"/>
  <c r="E338" i="19"/>
  <c r="E339" i="19"/>
  <c r="E340" i="19"/>
  <c r="E341" i="19"/>
  <c r="E343" i="19"/>
  <c r="F343" i="19"/>
  <c r="E344" i="19"/>
  <c r="E345" i="19"/>
  <c r="E346" i="19"/>
  <c r="E347" i="19"/>
  <c r="E348" i="19"/>
  <c r="E349" i="19"/>
  <c r="E180" i="18"/>
  <c r="E187" i="18"/>
  <c r="E188" i="18"/>
  <c r="E195" i="18"/>
  <c r="E196" i="18"/>
  <c r="E199" i="18"/>
  <c r="E200" i="18"/>
  <c r="E212" i="18"/>
  <c r="F212" i="18"/>
  <c r="E216" i="18"/>
  <c r="E217" i="18"/>
  <c r="F217" i="18"/>
  <c r="E222" i="18"/>
  <c r="E224" i="18"/>
  <c r="E226" i="18"/>
  <c r="E227" i="18"/>
  <c r="E228" i="18"/>
  <c r="E231" i="18"/>
  <c r="E233" i="18"/>
  <c r="E234" i="18"/>
  <c r="F234" i="18"/>
  <c r="E238" i="18"/>
  <c r="E239" i="18"/>
  <c r="F239" i="18"/>
  <c r="E241" i="18"/>
  <c r="E247" i="18"/>
  <c r="F249" i="18"/>
  <c r="E252" i="18"/>
  <c r="E253" i="18"/>
  <c r="F256" i="18"/>
  <c r="E257" i="18"/>
  <c r="E258" i="18"/>
  <c r="E259" i="18"/>
  <c r="E260" i="18"/>
  <c r="E261" i="18"/>
  <c r="E262" i="18"/>
  <c r="E263" i="18"/>
  <c r="E265" i="18"/>
  <c r="E266" i="18"/>
  <c r="E267" i="18"/>
  <c r="E268" i="18"/>
  <c r="E270" i="18"/>
  <c r="E271" i="18"/>
  <c r="F271" i="18"/>
  <c r="E272" i="18"/>
  <c r="E273" i="18"/>
  <c r="E274" i="18"/>
  <c r="E275" i="18"/>
  <c r="E284" i="18"/>
  <c r="E285" i="18"/>
  <c r="F285" i="18"/>
  <c r="F286" i="18"/>
  <c r="F291" i="18"/>
  <c r="E296" i="18"/>
  <c r="H296" i="18" s="1"/>
  <c r="E300" i="18"/>
  <c r="E301" i="18"/>
  <c r="E302" i="18"/>
  <c r="F302" i="18"/>
  <c r="E303" i="18"/>
  <c r="E306" i="18"/>
  <c r="E308" i="18"/>
  <c r="E311" i="18"/>
  <c r="E312" i="18"/>
  <c r="E314" i="18"/>
  <c r="F314" i="18"/>
  <c r="E315" i="18"/>
  <c r="E316" i="18"/>
  <c r="E319" i="18"/>
  <c r="E320" i="18"/>
  <c r="E321" i="18"/>
  <c r="F321" i="18"/>
  <c r="E323" i="18"/>
  <c r="E325" i="18"/>
  <c r="F325" i="18"/>
  <c r="E327" i="18"/>
  <c r="E328" i="18"/>
  <c r="E331" i="18"/>
  <c r="E332" i="18"/>
  <c r="E334" i="18"/>
  <c r="E335" i="18"/>
  <c r="E336" i="18"/>
  <c r="E337" i="18"/>
  <c r="E338" i="18"/>
  <c r="E339" i="18"/>
  <c r="E341" i="18"/>
  <c r="E343" i="18"/>
  <c r="F344" i="18"/>
  <c r="E345" i="18"/>
  <c r="E346" i="18"/>
  <c r="E347" i="18"/>
  <c r="E348" i="18"/>
  <c r="E349" i="18"/>
  <c r="F349" i="18"/>
  <c r="E178" i="17"/>
  <c r="F178" i="17"/>
  <c r="E179" i="17"/>
  <c r="E180" i="17"/>
  <c r="F180" i="17"/>
  <c r="E181" i="17"/>
  <c r="F183" i="17"/>
  <c r="E184" i="17"/>
  <c r="F184" i="17"/>
  <c r="E186" i="17"/>
  <c r="E187" i="17"/>
  <c r="E188" i="17"/>
  <c r="E189" i="17"/>
  <c r="E190" i="17"/>
  <c r="F191" i="17"/>
  <c r="E192" i="17"/>
  <c r="E193" i="17"/>
  <c r="E194" i="17"/>
  <c r="F194" i="17"/>
  <c r="E195" i="17"/>
  <c r="E196" i="17"/>
  <c r="E198" i="17"/>
  <c r="E199" i="17"/>
  <c r="E200" i="17"/>
  <c r="E202" i="17"/>
  <c r="F203" i="17"/>
  <c r="E204" i="17"/>
  <c r="E206" i="17"/>
  <c r="F206" i="17"/>
  <c r="E207" i="17"/>
  <c r="E208" i="17"/>
  <c r="E209" i="17"/>
  <c r="E210" i="17"/>
  <c r="F210" i="17"/>
  <c r="E211" i="17"/>
  <c r="E212" i="17"/>
  <c r="E213" i="17"/>
  <c r="F213" i="17"/>
  <c r="E214" i="17"/>
  <c r="E215" i="17"/>
  <c r="H215" i="17" s="1"/>
  <c r="E216" i="17"/>
  <c r="E217" i="17"/>
  <c r="E219" i="17"/>
  <c r="E220" i="17"/>
  <c r="F220" i="17"/>
  <c r="E221" i="17"/>
  <c r="F221" i="17"/>
  <c r="E222" i="17"/>
  <c r="E224" i="17"/>
  <c r="E225" i="17"/>
  <c r="F225" i="17"/>
  <c r="E226" i="17"/>
  <c r="E227" i="17"/>
  <c r="E228" i="17"/>
  <c r="H228" i="17" s="1"/>
  <c r="E229" i="17"/>
  <c r="F230" i="17"/>
  <c r="E231" i="17"/>
  <c r="H231" i="17" s="1"/>
  <c r="E232" i="17"/>
  <c r="E233" i="17"/>
  <c r="F233" i="17"/>
  <c r="E234" i="17"/>
  <c r="F234" i="17"/>
  <c r="E237" i="17"/>
  <c r="F237" i="17"/>
  <c r="E238" i="17"/>
  <c r="E239" i="17"/>
  <c r="F239" i="17"/>
  <c r="E240" i="17"/>
  <c r="E241" i="17"/>
  <c r="E244" i="17"/>
  <c r="E245" i="17"/>
  <c r="E246" i="17"/>
  <c r="E247" i="17"/>
  <c r="F247" i="17"/>
  <c r="E248" i="17"/>
  <c r="E249" i="17"/>
  <c r="E250" i="17"/>
  <c r="H250" i="17" s="1"/>
  <c r="E251" i="17"/>
  <c r="E252" i="17"/>
  <c r="E253" i="17"/>
  <c r="F253" i="17"/>
  <c r="E254" i="17"/>
  <c r="E255" i="17"/>
  <c r="H255" i="17" s="1"/>
  <c r="E256" i="17"/>
  <c r="F256" i="17"/>
  <c r="E257" i="17"/>
  <c r="E258" i="17"/>
  <c r="E259" i="17"/>
  <c r="H259" i="17" s="1"/>
  <c r="E260" i="17"/>
  <c r="E261" i="17"/>
  <c r="F261" i="17"/>
  <c r="E262" i="17"/>
  <c r="E263" i="17"/>
  <c r="F263" i="17"/>
  <c r="E264" i="17"/>
  <c r="E265" i="17"/>
  <c r="F265" i="17"/>
  <c r="E266" i="17"/>
  <c r="E267" i="17"/>
  <c r="F267" i="17"/>
  <c r="E268" i="17"/>
  <c r="E270" i="17"/>
  <c r="E271" i="17"/>
  <c r="E272" i="17"/>
  <c r="E273" i="17"/>
  <c r="F273" i="17"/>
  <c r="E274" i="17"/>
  <c r="E275" i="17"/>
  <c r="E276" i="17"/>
  <c r="F276" i="17"/>
  <c r="E280" i="17"/>
  <c r="F280" i="17"/>
  <c r="E281" i="17"/>
  <c r="E282" i="17"/>
  <c r="E283" i="17"/>
  <c r="F283" i="17"/>
  <c r="E284" i="17"/>
  <c r="E285" i="17"/>
  <c r="F285" i="17"/>
  <c r="E286" i="17"/>
  <c r="E287" i="17"/>
  <c r="E288" i="17"/>
  <c r="E291" i="17"/>
  <c r="F291" i="17"/>
  <c r="E292" i="17"/>
  <c r="E293" i="17"/>
  <c r="E294" i="17"/>
  <c r="F294" i="17"/>
  <c r="E295" i="17"/>
  <c r="E296" i="17"/>
  <c r="E299" i="17"/>
  <c r="E300" i="17"/>
  <c r="E301" i="17"/>
  <c r="E302" i="17"/>
  <c r="F302" i="17"/>
  <c r="E303" i="17"/>
  <c r="E306" i="17"/>
  <c r="E307" i="17"/>
  <c r="E308" i="17"/>
  <c r="E310" i="17"/>
  <c r="F310" i="17"/>
  <c r="E311" i="17"/>
  <c r="E312" i="17"/>
  <c r="E313" i="17"/>
  <c r="F313" i="17"/>
  <c r="E314" i="17"/>
  <c r="E315" i="17"/>
  <c r="E316" i="17"/>
  <c r="F316" i="17"/>
  <c r="E317" i="17"/>
  <c r="E318" i="17"/>
  <c r="F318" i="17"/>
  <c r="E319" i="17"/>
  <c r="F319" i="17"/>
  <c r="E320" i="17"/>
  <c r="E321" i="17"/>
  <c r="F321" i="17"/>
  <c r="E322" i="17"/>
  <c r="E323" i="17"/>
  <c r="E324" i="17"/>
  <c r="F324" i="17"/>
  <c r="E325" i="17"/>
  <c r="F325" i="17"/>
  <c r="E326" i="17"/>
  <c r="E327" i="17"/>
  <c r="F327" i="17"/>
  <c r="E328" i="17"/>
  <c r="E329" i="17"/>
  <c r="E330" i="17"/>
  <c r="E331" i="17"/>
  <c r="E332" i="17"/>
  <c r="E333" i="17"/>
  <c r="E334" i="17"/>
  <c r="F334" i="17"/>
  <c r="E335" i="17"/>
  <c r="E336" i="17"/>
  <c r="E337" i="17"/>
  <c r="E338" i="17"/>
  <c r="E339" i="17"/>
  <c r="E340" i="17"/>
  <c r="F340" i="17"/>
  <c r="E341" i="17"/>
  <c r="E343" i="17"/>
  <c r="F343" i="17"/>
  <c r="E344" i="17"/>
  <c r="F344" i="17"/>
  <c r="E345" i="17"/>
  <c r="E346" i="17"/>
  <c r="F346" i="17"/>
  <c r="E347" i="17"/>
  <c r="H347" i="17" s="1"/>
  <c r="E348" i="17"/>
  <c r="E349" i="17"/>
  <c r="F349" i="17"/>
  <c r="E178" i="16"/>
  <c r="F178" i="16"/>
  <c r="F179" i="16"/>
  <c r="E180" i="16"/>
  <c r="F180" i="16"/>
  <c r="E184" i="16"/>
  <c r="F184" i="16"/>
  <c r="E186" i="16"/>
  <c r="F186" i="16"/>
  <c r="E187" i="16"/>
  <c r="F187" i="16"/>
  <c r="E188" i="16"/>
  <c r="F188" i="16"/>
  <c r="E189" i="16"/>
  <c r="H189" i="16" s="1"/>
  <c r="E190" i="16"/>
  <c r="E191" i="16"/>
  <c r="F191" i="16"/>
  <c r="E192" i="16"/>
  <c r="F192" i="16"/>
  <c r="E193" i="16"/>
  <c r="E194" i="16"/>
  <c r="F194" i="16"/>
  <c r="E195" i="16"/>
  <c r="F195" i="16"/>
  <c r="E196" i="16"/>
  <c r="F196" i="16"/>
  <c r="E198" i="16"/>
  <c r="F198" i="16"/>
  <c r="E199" i="16"/>
  <c r="F199" i="16"/>
  <c r="E200" i="16"/>
  <c r="E203" i="16"/>
  <c r="F203" i="16"/>
  <c r="E204" i="16"/>
  <c r="F206" i="16"/>
  <c r="E208" i="16"/>
  <c r="E209" i="16"/>
  <c r="F209" i="16"/>
  <c r="E210" i="16"/>
  <c r="F210" i="16"/>
  <c r="E212" i="16"/>
  <c r="F212" i="16"/>
  <c r="E213" i="16"/>
  <c r="F213" i="16"/>
  <c r="E214" i="16"/>
  <c r="F214" i="16"/>
  <c r="E215" i="16"/>
  <c r="F215" i="16"/>
  <c r="E216" i="16"/>
  <c r="E217" i="16"/>
  <c r="F217" i="16"/>
  <c r="F219" i="16"/>
  <c r="E220" i="16"/>
  <c r="F220" i="16"/>
  <c r="E221" i="16"/>
  <c r="F221" i="16"/>
  <c r="E222" i="16"/>
  <c r="F222" i="16"/>
  <c r="E224" i="16"/>
  <c r="F224" i="16"/>
  <c r="E225" i="16"/>
  <c r="F225" i="16"/>
  <c r="E226" i="16"/>
  <c r="E227" i="16"/>
  <c r="F227" i="16"/>
  <c r="E228" i="16"/>
  <c r="F228" i="16"/>
  <c r="E229" i="16"/>
  <c r="F229" i="16"/>
  <c r="F230" i="16"/>
  <c r="E231" i="16"/>
  <c r="F231" i="16"/>
  <c r="E232" i="16"/>
  <c r="E233" i="16"/>
  <c r="F233" i="16"/>
  <c r="E234" i="16"/>
  <c r="F234" i="16"/>
  <c r="E237" i="16"/>
  <c r="F237" i="16"/>
  <c r="E238" i="16"/>
  <c r="E239" i="16"/>
  <c r="F239" i="16"/>
  <c r="E240" i="16"/>
  <c r="F240" i="16"/>
  <c r="E241" i="16"/>
  <c r="F244" i="16"/>
  <c r="E245" i="16"/>
  <c r="E246" i="16"/>
  <c r="F246" i="16"/>
  <c r="E247" i="16"/>
  <c r="F247" i="16"/>
  <c r="E248" i="16"/>
  <c r="E249" i="16"/>
  <c r="F249" i="16"/>
  <c r="E250" i="16"/>
  <c r="F250" i="16"/>
  <c r="E251" i="16"/>
  <c r="E252" i="16"/>
  <c r="F252" i="16"/>
  <c r="E253" i="16"/>
  <c r="F253" i="16"/>
  <c r="E254" i="16"/>
  <c r="F254" i="16"/>
  <c r="E255" i="16"/>
  <c r="F255" i="16"/>
  <c r="E256" i="16"/>
  <c r="F256" i="16"/>
  <c r="E257" i="16"/>
  <c r="F257" i="16"/>
  <c r="E258" i="16"/>
  <c r="F258" i="16"/>
  <c r="E259" i="16"/>
  <c r="E260" i="16"/>
  <c r="F260" i="16"/>
  <c r="E261" i="16"/>
  <c r="F261" i="16"/>
  <c r="E262" i="16"/>
  <c r="E263" i="16"/>
  <c r="H263" i="16" s="1"/>
  <c r="F263" i="16"/>
  <c r="F264" i="16"/>
  <c r="E265" i="16"/>
  <c r="F265" i="16"/>
  <c r="E266" i="16"/>
  <c r="E267" i="16"/>
  <c r="F267" i="16"/>
  <c r="E268" i="16"/>
  <c r="F268" i="16"/>
  <c r="E270" i="16"/>
  <c r="F270" i="16"/>
  <c r="E272" i="16"/>
  <c r="E273" i="16"/>
  <c r="F273" i="16"/>
  <c r="E274" i="16"/>
  <c r="F274" i="16"/>
  <c r="E275" i="16"/>
  <c r="F275" i="16"/>
  <c r="E276" i="16"/>
  <c r="F276" i="16"/>
  <c r="F280" i="16"/>
  <c r="E281" i="16"/>
  <c r="E282" i="16"/>
  <c r="F282" i="16"/>
  <c r="E284" i="16"/>
  <c r="E285" i="16"/>
  <c r="F285" i="16"/>
  <c r="E286" i="16"/>
  <c r="F286" i="16"/>
  <c r="E287" i="16"/>
  <c r="E288" i="16"/>
  <c r="F288" i="16"/>
  <c r="E291" i="16"/>
  <c r="F291" i="16"/>
  <c r="E292" i="16"/>
  <c r="E293" i="16"/>
  <c r="F293" i="16"/>
  <c r="E294" i="16"/>
  <c r="F294" i="16"/>
  <c r="E295" i="16"/>
  <c r="E296" i="16"/>
  <c r="F296" i="16"/>
  <c r="E300" i="16"/>
  <c r="E301" i="16"/>
  <c r="F301" i="16"/>
  <c r="E302" i="16"/>
  <c r="F302" i="16"/>
  <c r="E303" i="16"/>
  <c r="E306" i="16"/>
  <c r="F306" i="16"/>
  <c r="F307" i="16"/>
  <c r="E308" i="16"/>
  <c r="E310" i="16"/>
  <c r="F310" i="16"/>
  <c r="E311" i="16"/>
  <c r="F311" i="16"/>
  <c r="E312" i="16"/>
  <c r="F312" i="16"/>
  <c r="E313" i="16"/>
  <c r="F313" i="16"/>
  <c r="E314" i="16"/>
  <c r="F314" i="16"/>
  <c r="E315" i="16"/>
  <c r="E316" i="16"/>
  <c r="F316" i="16"/>
  <c r="E317" i="16"/>
  <c r="E318" i="16"/>
  <c r="F318" i="16"/>
  <c r="E319" i="16"/>
  <c r="F319" i="16"/>
  <c r="E320" i="16"/>
  <c r="F320" i="16"/>
  <c r="E321" i="16"/>
  <c r="F321" i="16"/>
  <c r="E322" i="16"/>
  <c r="F322" i="16"/>
  <c r="E323" i="16"/>
  <c r="E324" i="16"/>
  <c r="F324" i="16"/>
  <c r="E325" i="16"/>
  <c r="F325" i="16"/>
  <c r="E326" i="16"/>
  <c r="E327" i="16"/>
  <c r="E328" i="16"/>
  <c r="F328" i="16"/>
  <c r="E329" i="16"/>
  <c r="E330" i="16"/>
  <c r="F330" i="16"/>
  <c r="E331" i="16"/>
  <c r="F331" i="16"/>
  <c r="E332" i="16"/>
  <c r="E334" i="16"/>
  <c r="F334" i="16"/>
  <c r="E335" i="16"/>
  <c r="E336" i="16"/>
  <c r="F336" i="16"/>
  <c r="E337" i="16"/>
  <c r="F337" i="16"/>
  <c r="E338" i="16"/>
  <c r="E339" i="16"/>
  <c r="E340" i="16"/>
  <c r="F340" i="16"/>
  <c r="E341" i="16"/>
  <c r="E343" i="16"/>
  <c r="F343" i="16"/>
  <c r="E344" i="16"/>
  <c r="F344" i="16"/>
  <c r="E345" i="16"/>
  <c r="E346" i="16"/>
  <c r="F346" i="16"/>
  <c r="E347" i="16"/>
  <c r="F347" i="16"/>
  <c r="E348" i="16"/>
  <c r="F348" i="16"/>
  <c r="E349" i="16"/>
  <c r="F349" i="16"/>
  <c r="E178" i="15"/>
  <c r="E179" i="15"/>
  <c r="F179" i="15"/>
  <c r="E180" i="15"/>
  <c r="F180" i="15"/>
  <c r="E184" i="15"/>
  <c r="F184" i="15"/>
  <c r="E185" i="15"/>
  <c r="E186" i="15"/>
  <c r="F186" i="15"/>
  <c r="E187" i="15"/>
  <c r="F187" i="15"/>
  <c r="E188" i="15"/>
  <c r="E189" i="15"/>
  <c r="F189" i="15"/>
  <c r="E190" i="15"/>
  <c r="F190" i="15"/>
  <c r="F191" i="15"/>
  <c r="E192" i="15"/>
  <c r="F192" i="15"/>
  <c r="E193" i="15"/>
  <c r="E194" i="15"/>
  <c r="F194" i="15"/>
  <c r="E195" i="15"/>
  <c r="F195" i="15"/>
  <c r="E196" i="15"/>
  <c r="F198" i="15"/>
  <c r="E199" i="15"/>
  <c r="F199" i="15"/>
  <c r="E200" i="15"/>
  <c r="H200" i="15" s="1"/>
  <c r="E202" i="15"/>
  <c r="F202" i="15"/>
  <c r="F203" i="15"/>
  <c r="E204" i="15"/>
  <c r="E206" i="15"/>
  <c r="F206" i="15"/>
  <c r="E207" i="15"/>
  <c r="F207" i="15"/>
  <c r="E208" i="15"/>
  <c r="F208" i="15"/>
  <c r="E209" i="15"/>
  <c r="F209" i="15"/>
  <c r="E210" i="15"/>
  <c r="F210" i="15"/>
  <c r="E211" i="15"/>
  <c r="F211" i="15"/>
  <c r="E212" i="15"/>
  <c r="F212" i="15"/>
  <c r="E213" i="15"/>
  <c r="F213" i="15"/>
  <c r="E214" i="15"/>
  <c r="F214" i="15"/>
  <c r="F215" i="15"/>
  <c r="E216" i="15"/>
  <c r="E217" i="15"/>
  <c r="F217" i="15"/>
  <c r="E220" i="15"/>
  <c r="F220" i="15"/>
  <c r="E221" i="15"/>
  <c r="F221" i="15"/>
  <c r="E222" i="15"/>
  <c r="E224" i="15"/>
  <c r="F224" i="15"/>
  <c r="E225" i="15"/>
  <c r="H225" i="15" s="1"/>
  <c r="F225" i="15"/>
  <c r="E226" i="15"/>
  <c r="E227" i="15"/>
  <c r="F227" i="15"/>
  <c r="E228" i="15"/>
  <c r="H228" i="15" s="1"/>
  <c r="F228" i="15"/>
  <c r="E229" i="15"/>
  <c r="F230" i="15"/>
  <c r="E231" i="15"/>
  <c r="F231" i="15"/>
  <c r="E232" i="15"/>
  <c r="F232" i="15"/>
  <c r="E233" i="15"/>
  <c r="H233" i="15" s="1"/>
  <c r="F233" i="15"/>
  <c r="E234" i="15"/>
  <c r="F234" i="15"/>
  <c r="E237" i="15"/>
  <c r="F237" i="15"/>
  <c r="E238" i="15"/>
  <c r="E239" i="15"/>
  <c r="F239" i="15"/>
  <c r="E240" i="15"/>
  <c r="F240" i="15"/>
  <c r="E241" i="15"/>
  <c r="F241" i="15"/>
  <c r="F243" i="15"/>
  <c r="E244" i="15"/>
  <c r="F244" i="15"/>
  <c r="E245" i="15"/>
  <c r="H245" i="15" s="1"/>
  <c r="F246" i="15"/>
  <c r="E247" i="15"/>
  <c r="H247" i="15" s="1"/>
  <c r="F247" i="15"/>
  <c r="E248" i="15"/>
  <c r="E249" i="15"/>
  <c r="F249" i="15"/>
  <c r="E250" i="15"/>
  <c r="H250" i="15" s="1"/>
  <c r="F250" i="15"/>
  <c r="E251" i="15"/>
  <c r="E252" i="15"/>
  <c r="F252" i="15"/>
  <c r="E253" i="15"/>
  <c r="H253" i="15" s="1"/>
  <c r="F253" i="15"/>
  <c r="E254" i="15"/>
  <c r="E255" i="15"/>
  <c r="H255" i="15" s="1"/>
  <c r="F255" i="15"/>
  <c r="E256" i="15"/>
  <c r="F256" i="15"/>
  <c r="E257" i="15"/>
  <c r="H257" i="15" s="1"/>
  <c r="F257" i="15"/>
  <c r="E258" i="15"/>
  <c r="F258" i="15"/>
  <c r="E259" i="15"/>
  <c r="E260" i="15"/>
  <c r="H260" i="15" s="1"/>
  <c r="F260" i="15"/>
  <c r="E261" i="15"/>
  <c r="F261" i="15"/>
  <c r="E262" i="15"/>
  <c r="E263" i="15"/>
  <c r="F263" i="15"/>
  <c r="E264" i="15"/>
  <c r="F264" i="15"/>
  <c r="E265" i="15"/>
  <c r="F265" i="15"/>
  <c r="E266" i="15"/>
  <c r="F266" i="15"/>
  <c r="E267" i="15"/>
  <c r="F267" i="15"/>
  <c r="E268" i="15"/>
  <c r="F268" i="15"/>
  <c r="E270" i="15"/>
  <c r="F270" i="15"/>
  <c r="E271" i="15"/>
  <c r="F271" i="15"/>
  <c r="E272" i="15"/>
  <c r="F272" i="15"/>
  <c r="E273" i="15"/>
  <c r="F273" i="15"/>
  <c r="E274" i="15"/>
  <c r="F274" i="15"/>
  <c r="E275" i="15"/>
  <c r="F275" i="15"/>
  <c r="E276" i="15"/>
  <c r="F276" i="15"/>
  <c r="E280" i="15"/>
  <c r="F280" i="15"/>
  <c r="E281" i="15"/>
  <c r="E282" i="15"/>
  <c r="F282" i="15"/>
  <c r="E283" i="15"/>
  <c r="F283" i="15"/>
  <c r="E284" i="15"/>
  <c r="E285" i="15"/>
  <c r="F285" i="15"/>
  <c r="E286" i="15"/>
  <c r="F286" i="15"/>
  <c r="E287" i="15"/>
  <c r="E288" i="15"/>
  <c r="F288" i="15"/>
  <c r="E291" i="15"/>
  <c r="F291" i="15"/>
  <c r="E292" i="15"/>
  <c r="F292" i="15"/>
  <c r="E293" i="15"/>
  <c r="F293" i="15"/>
  <c r="E294" i="15"/>
  <c r="F294" i="15"/>
  <c r="E295" i="15"/>
  <c r="F295" i="15"/>
  <c r="E296" i="15"/>
  <c r="F296" i="15"/>
  <c r="E300" i="15"/>
  <c r="E301" i="15"/>
  <c r="F301" i="15"/>
  <c r="E302" i="15"/>
  <c r="F302" i="15"/>
  <c r="E303" i="15"/>
  <c r="E306" i="15"/>
  <c r="F306" i="15"/>
  <c r="E307" i="15"/>
  <c r="F307" i="15"/>
  <c r="E308" i="15"/>
  <c r="F310" i="15"/>
  <c r="E311" i="15"/>
  <c r="F311" i="15"/>
  <c r="E312" i="15"/>
  <c r="E313" i="15"/>
  <c r="F313" i="15"/>
  <c r="E314" i="15"/>
  <c r="F314" i="15"/>
  <c r="E315" i="15"/>
  <c r="F315" i="15"/>
  <c r="E316" i="15"/>
  <c r="F316" i="15"/>
  <c r="E317" i="15"/>
  <c r="F317" i="15"/>
  <c r="E318" i="15"/>
  <c r="F318" i="15"/>
  <c r="E319" i="15"/>
  <c r="F319" i="15"/>
  <c r="E320" i="15"/>
  <c r="F320" i="15"/>
  <c r="E321" i="15"/>
  <c r="F321" i="15"/>
  <c r="E322" i="15"/>
  <c r="F322" i="15"/>
  <c r="E323" i="15"/>
  <c r="F324" i="15"/>
  <c r="E325" i="15"/>
  <c r="F325" i="15"/>
  <c r="E326" i="15"/>
  <c r="F326" i="15"/>
  <c r="E327" i="15"/>
  <c r="F327" i="15"/>
  <c r="E328" i="15"/>
  <c r="F328" i="15"/>
  <c r="E329" i="15"/>
  <c r="F329" i="15"/>
  <c r="E330" i="15"/>
  <c r="F330" i="15"/>
  <c r="E331" i="15"/>
  <c r="F331" i="15"/>
  <c r="E332" i="15"/>
  <c r="F332" i="15"/>
  <c r="E333" i="15"/>
  <c r="F333" i="15"/>
  <c r="E334" i="15"/>
  <c r="F334" i="15"/>
  <c r="E335" i="15"/>
  <c r="E336" i="15"/>
  <c r="F336" i="15"/>
  <c r="E337" i="15"/>
  <c r="F337" i="15"/>
  <c r="E338" i="15"/>
  <c r="F338" i="15"/>
  <c r="E339" i="15"/>
  <c r="F339" i="15"/>
  <c r="E340" i="15"/>
  <c r="F340" i="15"/>
  <c r="E341" i="15"/>
  <c r="F341" i="15"/>
  <c r="E343" i="15"/>
  <c r="F343" i="15"/>
  <c r="E344" i="15"/>
  <c r="F344" i="15"/>
  <c r="E345" i="15"/>
  <c r="E346" i="15"/>
  <c r="F346" i="15"/>
  <c r="E347" i="15"/>
  <c r="F347" i="15"/>
  <c r="E348" i="15"/>
  <c r="E349" i="15"/>
  <c r="F349" i="15"/>
  <c r="E178" i="14"/>
  <c r="F178" i="14"/>
  <c r="E179" i="14"/>
  <c r="F179" i="14"/>
  <c r="E180" i="14"/>
  <c r="F180" i="14"/>
  <c r="F184" i="14"/>
  <c r="F185" i="14"/>
  <c r="F186" i="14"/>
  <c r="E187" i="14"/>
  <c r="F187" i="14"/>
  <c r="E188" i="14"/>
  <c r="F188" i="14"/>
  <c r="E189" i="14"/>
  <c r="F189" i="14"/>
  <c r="E190" i="14"/>
  <c r="F190" i="14"/>
  <c r="E193" i="14"/>
  <c r="F193" i="14"/>
  <c r="E194" i="14"/>
  <c r="F194" i="14"/>
  <c r="E195" i="14"/>
  <c r="F195" i="14"/>
  <c r="E196" i="14"/>
  <c r="F196" i="14"/>
  <c r="E199" i="14"/>
  <c r="F199" i="14"/>
  <c r="E200" i="14"/>
  <c r="F200" i="14"/>
  <c r="E204" i="14"/>
  <c r="F204" i="14"/>
  <c r="F207" i="14"/>
  <c r="F208" i="14"/>
  <c r="E211" i="14"/>
  <c r="F211" i="14"/>
  <c r="E212" i="14"/>
  <c r="H212" i="14" s="1"/>
  <c r="F212" i="14"/>
  <c r="E213" i="14"/>
  <c r="F213" i="14"/>
  <c r="F215" i="14"/>
  <c r="E216" i="14"/>
  <c r="F216" i="14"/>
  <c r="E220" i="14"/>
  <c r="F220" i="14"/>
  <c r="E221" i="14"/>
  <c r="F221" i="14"/>
  <c r="E222" i="14"/>
  <c r="F222" i="14"/>
  <c r="E224" i="14"/>
  <c r="F224" i="14"/>
  <c r="E225" i="14"/>
  <c r="F225" i="14"/>
  <c r="E226" i="14"/>
  <c r="F226" i="14"/>
  <c r="E227" i="14"/>
  <c r="F227" i="14"/>
  <c r="E228" i="14"/>
  <c r="F228" i="14"/>
  <c r="E229" i="14"/>
  <c r="F229" i="14"/>
  <c r="E231" i="14"/>
  <c r="F231" i="14"/>
  <c r="E232" i="14"/>
  <c r="F232" i="14"/>
  <c r="E233" i="14"/>
  <c r="F233" i="14"/>
  <c r="E234" i="14"/>
  <c r="F234" i="14"/>
  <c r="E237" i="14"/>
  <c r="F237" i="14"/>
  <c r="E238" i="14"/>
  <c r="F238" i="14"/>
  <c r="E239" i="14"/>
  <c r="F239" i="14"/>
  <c r="E241" i="14"/>
  <c r="F241" i="14"/>
  <c r="E244" i="14"/>
  <c r="F244" i="14"/>
  <c r="F245" i="14"/>
  <c r="E246" i="14"/>
  <c r="F246" i="14"/>
  <c r="E247" i="14"/>
  <c r="F247" i="14"/>
  <c r="E248" i="14"/>
  <c r="F248" i="14"/>
  <c r="E250" i="14"/>
  <c r="F250" i="14"/>
  <c r="F251" i="14"/>
  <c r="E252" i="14"/>
  <c r="F252" i="14"/>
  <c r="E253" i="14"/>
  <c r="F253" i="14"/>
  <c r="E254" i="14"/>
  <c r="F254" i="14"/>
  <c r="E255" i="14"/>
  <c r="F255" i="14"/>
  <c r="E256" i="14"/>
  <c r="F256" i="14"/>
  <c r="E257" i="14"/>
  <c r="F257" i="14"/>
  <c r="E258" i="14"/>
  <c r="F258" i="14"/>
  <c r="E259" i="14"/>
  <c r="F259" i="14"/>
  <c r="E260" i="14"/>
  <c r="F260" i="14"/>
  <c r="E261" i="14"/>
  <c r="F261" i="14"/>
  <c r="E262" i="14"/>
  <c r="F262" i="14"/>
  <c r="E263" i="14"/>
  <c r="F263" i="14"/>
  <c r="E264" i="14"/>
  <c r="F264" i="14"/>
  <c r="E265" i="14"/>
  <c r="F265" i="14"/>
  <c r="E266" i="14"/>
  <c r="H266" i="14" s="1"/>
  <c r="F266" i="14"/>
  <c r="E267" i="14"/>
  <c r="F267" i="14"/>
  <c r="E268" i="14"/>
  <c r="F268" i="14"/>
  <c r="E269" i="14"/>
  <c r="F269" i="14"/>
  <c r="E270" i="14"/>
  <c r="H270" i="14" s="1"/>
  <c r="F270" i="14"/>
  <c r="E272" i="14"/>
  <c r="F272" i="14"/>
  <c r="E273" i="14"/>
  <c r="F273" i="14"/>
  <c r="E274" i="14"/>
  <c r="F274" i="14"/>
  <c r="E275" i="14"/>
  <c r="F275" i="14"/>
  <c r="E276" i="14"/>
  <c r="F276" i="14"/>
  <c r="F282" i="14"/>
  <c r="E284" i="14"/>
  <c r="F284" i="14"/>
  <c r="E285" i="14"/>
  <c r="F285" i="14"/>
  <c r="E286" i="14"/>
  <c r="F286" i="14"/>
  <c r="E287" i="14"/>
  <c r="F287" i="14"/>
  <c r="E291" i="14"/>
  <c r="F291" i="14"/>
  <c r="E292" i="14"/>
  <c r="F292" i="14"/>
  <c r="E294" i="14"/>
  <c r="F294" i="14"/>
  <c r="E295" i="14"/>
  <c r="F295" i="14"/>
  <c r="E296" i="14"/>
  <c r="F296" i="14"/>
  <c r="E300" i="14"/>
  <c r="F300" i="14"/>
  <c r="E301" i="14"/>
  <c r="F301" i="14"/>
  <c r="E302" i="14"/>
  <c r="F302" i="14"/>
  <c r="E303" i="14"/>
  <c r="F303" i="14"/>
  <c r="E306" i="14"/>
  <c r="F306" i="14"/>
  <c r="E308" i="14"/>
  <c r="F308" i="14"/>
  <c r="E310" i="14"/>
  <c r="F310" i="14"/>
  <c r="E311" i="14"/>
  <c r="F311" i="14"/>
  <c r="E312" i="14"/>
  <c r="F312" i="14"/>
  <c r="E314" i="14"/>
  <c r="F314" i="14"/>
  <c r="F315" i="14"/>
  <c r="E316" i="14"/>
  <c r="F316" i="14"/>
  <c r="E317" i="14"/>
  <c r="F317" i="14"/>
  <c r="E318" i="14"/>
  <c r="F318" i="14"/>
  <c r="E319" i="14"/>
  <c r="F319" i="14"/>
  <c r="E320" i="14"/>
  <c r="F320" i="14"/>
  <c r="E321" i="14"/>
  <c r="F321" i="14"/>
  <c r="E322" i="14"/>
  <c r="F322" i="14"/>
  <c r="F323" i="14"/>
  <c r="E325" i="14"/>
  <c r="F325" i="14"/>
  <c r="E326" i="14"/>
  <c r="F326" i="14"/>
  <c r="E327" i="14"/>
  <c r="F327" i="14"/>
  <c r="E330" i="14"/>
  <c r="F330" i="14"/>
  <c r="E331" i="14"/>
  <c r="F331" i="14"/>
  <c r="E332" i="14"/>
  <c r="F332" i="14"/>
  <c r="E333" i="14"/>
  <c r="F333" i="14"/>
  <c r="E334" i="14"/>
  <c r="F334" i="14"/>
  <c r="E335" i="14"/>
  <c r="F335" i="14"/>
  <c r="E336" i="14"/>
  <c r="F336" i="14"/>
  <c r="E337" i="14"/>
  <c r="F337" i="14"/>
  <c r="E338" i="14"/>
  <c r="F338" i="14"/>
  <c r="E339" i="14"/>
  <c r="F339" i="14"/>
  <c r="F340" i="14"/>
  <c r="E341" i="14"/>
  <c r="F341" i="14"/>
  <c r="E343" i="14"/>
  <c r="F343" i="14"/>
  <c r="F344" i="14"/>
  <c r="E345" i="14"/>
  <c r="F345" i="14"/>
  <c r="E346" i="14"/>
  <c r="F346" i="14"/>
  <c r="E347" i="14"/>
  <c r="F347" i="14"/>
  <c r="E348" i="14"/>
  <c r="F348" i="14"/>
  <c r="E349" i="14"/>
  <c r="F349" i="14"/>
  <c r="E180" i="13"/>
  <c r="F180" i="13"/>
  <c r="E184" i="13"/>
  <c r="F184" i="13"/>
  <c r="E187" i="13"/>
  <c r="F187" i="13"/>
  <c r="E188" i="13"/>
  <c r="F188" i="13"/>
  <c r="E189" i="13"/>
  <c r="F189" i="13"/>
  <c r="E190" i="13"/>
  <c r="F190" i="13"/>
  <c r="E191" i="13"/>
  <c r="F191" i="13"/>
  <c r="E192" i="13"/>
  <c r="F192" i="13"/>
  <c r="E193" i="13"/>
  <c r="F193" i="13"/>
  <c r="E194" i="13"/>
  <c r="F194" i="13"/>
  <c r="E195" i="13"/>
  <c r="F195" i="13"/>
  <c r="E196" i="13"/>
  <c r="F196" i="13"/>
  <c r="E199" i="13"/>
  <c r="F199" i="13"/>
  <c r="E200" i="13"/>
  <c r="F200" i="13"/>
  <c r="E202" i="13"/>
  <c r="F202" i="13"/>
  <c r="E204" i="13"/>
  <c r="F204" i="13"/>
  <c r="E206" i="13"/>
  <c r="F206" i="13"/>
  <c r="E211" i="13"/>
  <c r="F211" i="13"/>
  <c r="E212" i="13"/>
  <c r="F212" i="13"/>
  <c r="E213" i="13"/>
  <c r="F213" i="13"/>
  <c r="E214" i="13"/>
  <c r="F214" i="13"/>
  <c r="E216" i="13"/>
  <c r="F216" i="13"/>
  <c r="E220" i="13"/>
  <c r="F220" i="13"/>
  <c r="E221" i="13"/>
  <c r="F221" i="13"/>
  <c r="E222" i="13"/>
  <c r="F222" i="13"/>
  <c r="E224" i="13"/>
  <c r="F224" i="13"/>
  <c r="E225" i="13"/>
  <c r="F225" i="13"/>
  <c r="F226" i="13"/>
  <c r="F227" i="13"/>
  <c r="E228" i="13"/>
  <c r="F228" i="13"/>
  <c r="E232" i="13"/>
  <c r="F232" i="13"/>
  <c r="E234" i="13"/>
  <c r="F234" i="13"/>
  <c r="E237" i="13"/>
  <c r="F237" i="13"/>
  <c r="E238" i="13"/>
  <c r="F238" i="13"/>
  <c r="E239" i="13"/>
  <c r="F239" i="13"/>
  <c r="E240" i="13"/>
  <c r="F240" i="13"/>
  <c r="E241" i="13"/>
  <c r="F241" i="13"/>
  <c r="E244" i="13"/>
  <c r="F244" i="13"/>
  <c r="E245" i="13"/>
  <c r="F245" i="13"/>
  <c r="E246" i="13"/>
  <c r="F246" i="13"/>
  <c r="E247" i="13"/>
  <c r="F247" i="13"/>
  <c r="E248" i="13"/>
  <c r="F248" i="13"/>
  <c r="E250" i="13"/>
  <c r="F250" i="13"/>
  <c r="E251" i="13"/>
  <c r="F251" i="13"/>
  <c r="E252" i="13"/>
  <c r="F252" i="13"/>
  <c r="E253" i="13"/>
  <c r="F253" i="13"/>
  <c r="E254" i="13"/>
  <c r="F254" i="13"/>
  <c r="E255" i="13"/>
  <c r="F255" i="13"/>
  <c r="E256" i="13"/>
  <c r="F256" i="13"/>
  <c r="E257" i="13"/>
  <c r="F257" i="13"/>
  <c r="E258" i="13"/>
  <c r="F258" i="13"/>
  <c r="E259" i="13"/>
  <c r="F259" i="13"/>
  <c r="E260" i="13"/>
  <c r="F260" i="13"/>
  <c r="E261" i="13"/>
  <c r="F261" i="13"/>
  <c r="E262" i="13"/>
  <c r="F262" i="13"/>
  <c r="E263" i="13"/>
  <c r="F263" i="13"/>
  <c r="E264" i="13"/>
  <c r="H264" i="13" s="1"/>
  <c r="F264" i="13"/>
  <c r="E265" i="13"/>
  <c r="F265" i="13"/>
  <c r="E266" i="13"/>
  <c r="F266" i="13"/>
  <c r="E267" i="13"/>
  <c r="F267" i="13"/>
  <c r="E268" i="13"/>
  <c r="F268" i="13"/>
  <c r="F269" i="13"/>
  <c r="E270" i="13"/>
  <c r="F270" i="13"/>
  <c r="E271" i="13"/>
  <c r="F271" i="13"/>
  <c r="E272" i="13"/>
  <c r="F272" i="13"/>
  <c r="E273" i="13"/>
  <c r="F273" i="13"/>
  <c r="E274" i="13"/>
  <c r="F274" i="13"/>
  <c r="E275" i="13"/>
  <c r="F275" i="13"/>
  <c r="E276" i="13"/>
  <c r="F276" i="13"/>
  <c r="E280" i="13"/>
  <c r="F280" i="13"/>
  <c r="E281" i="13"/>
  <c r="F281" i="13"/>
  <c r="E282" i="13"/>
  <c r="F282" i="13"/>
  <c r="E284" i="13"/>
  <c r="F284" i="13"/>
  <c r="E285" i="13"/>
  <c r="F285" i="13"/>
  <c r="E286" i="13"/>
  <c r="F286" i="13"/>
  <c r="E287" i="13"/>
  <c r="F287" i="13"/>
  <c r="E288" i="13"/>
  <c r="F288" i="13"/>
  <c r="E291" i="13"/>
  <c r="F291" i="13"/>
  <c r="E292" i="13"/>
  <c r="F292" i="13"/>
  <c r="E294" i="13"/>
  <c r="F294" i="13"/>
  <c r="E295" i="13"/>
  <c r="F295" i="13"/>
  <c r="E296" i="13"/>
  <c r="F296" i="13"/>
  <c r="F299" i="13"/>
  <c r="E300" i="13"/>
  <c r="F300" i="13"/>
  <c r="E301" i="13"/>
  <c r="F301" i="13"/>
  <c r="E302" i="13"/>
  <c r="F302" i="13"/>
  <c r="E303" i="13"/>
  <c r="F303" i="13"/>
  <c r="E306" i="13"/>
  <c r="F306" i="13"/>
  <c r="E308" i="13"/>
  <c r="F308" i="13"/>
  <c r="E310" i="13"/>
  <c r="F310" i="13"/>
  <c r="E311" i="13"/>
  <c r="F311" i="13"/>
  <c r="E312" i="13"/>
  <c r="F312" i="13"/>
  <c r="E313" i="13"/>
  <c r="F313" i="13"/>
  <c r="E314" i="13"/>
  <c r="F314" i="13"/>
  <c r="E315" i="13"/>
  <c r="F315" i="13"/>
  <c r="E316" i="13"/>
  <c r="F316" i="13"/>
  <c r="E317" i="13"/>
  <c r="F317" i="13"/>
  <c r="E318" i="13"/>
  <c r="F318" i="13"/>
  <c r="E319" i="13"/>
  <c r="F319" i="13"/>
  <c r="E322" i="13"/>
  <c r="F322" i="13"/>
  <c r="E323" i="13"/>
  <c r="F323" i="13"/>
  <c r="E325" i="13"/>
  <c r="F325" i="13"/>
  <c r="E326" i="13"/>
  <c r="F326" i="13"/>
  <c r="E327" i="13"/>
  <c r="F327" i="13"/>
  <c r="E328" i="13"/>
  <c r="F328" i="13"/>
  <c r="E329" i="13"/>
  <c r="F329" i="13"/>
  <c r="E330" i="13"/>
  <c r="F330" i="13"/>
  <c r="E331" i="13"/>
  <c r="F331" i="13"/>
  <c r="E332" i="13"/>
  <c r="F332" i="13"/>
  <c r="E334" i="13"/>
  <c r="F334" i="13"/>
  <c r="E335" i="13"/>
  <c r="F335" i="13"/>
  <c r="E336" i="13"/>
  <c r="F336" i="13"/>
  <c r="E337" i="13"/>
  <c r="F337" i="13"/>
  <c r="E338" i="13"/>
  <c r="F338" i="13"/>
  <c r="E339" i="13"/>
  <c r="F339" i="13"/>
  <c r="E340" i="13"/>
  <c r="F340" i="13"/>
  <c r="E341" i="13"/>
  <c r="F341" i="13"/>
  <c r="E343" i="13"/>
  <c r="F343" i="13"/>
  <c r="E344" i="13"/>
  <c r="F344" i="13"/>
  <c r="E345" i="13"/>
  <c r="F345" i="13"/>
  <c r="E346" i="13"/>
  <c r="F346" i="13"/>
  <c r="E347" i="13"/>
  <c r="F347" i="13"/>
  <c r="E348" i="13"/>
  <c r="F348" i="13"/>
  <c r="E349" i="13"/>
  <c r="F349" i="13"/>
  <c r="E179" i="12"/>
  <c r="F179" i="12"/>
  <c r="E180" i="12"/>
  <c r="F180" i="12"/>
  <c r="E184" i="12"/>
  <c r="F184" i="12"/>
  <c r="E187" i="12"/>
  <c r="F187" i="12"/>
  <c r="E188" i="12"/>
  <c r="F188" i="12"/>
  <c r="E189" i="12"/>
  <c r="F189" i="12"/>
  <c r="E190" i="12"/>
  <c r="F190" i="12"/>
  <c r="E192" i="12"/>
  <c r="F192" i="12"/>
  <c r="E193" i="12"/>
  <c r="F193" i="12"/>
  <c r="E194" i="12"/>
  <c r="F194" i="12"/>
  <c r="E195" i="12"/>
  <c r="F195" i="12"/>
  <c r="E196" i="12"/>
  <c r="F196" i="12"/>
  <c r="E199" i="12"/>
  <c r="F199" i="12"/>
  <c r="E200" i="12"/>
  <c r="F200" i="12"/>
  <c r="E202" i="12"/>
  <c r="F202" i="12"/>
  <c r="E212" i="12"/>
  <c r="F212" i="12"/>
  <c r="E213" i="12"/>
  <c r="F213" i="12"/>
  <c r="E216" i="12"/>
  <c r="H216" i="12" s="1"/>
  <c r="F216" i="12"/>
  <c r="E217" i="12"/>
  <c r="F217" i="12"/>
  <c r="E221" i="12"/>
  <c r="F221" i="12"/>
  <c r="E222" i="12"/>
  <c r="H222" i="12" s="1"/>
  <c r="F222" i="12"/>
  <c r="E224" i="12"/>
  <c r="F224" i="12"/>
  <c r="E225" i="12"/>
  <c r="F225" i="12"/>
  <c r="E226" i="12"/>
  <c r="F226" i="12"/>
  <c r="E227" i="12"/>
  <c r="H227" i="12" s="1"/>
  <c r="F227" i="12"/>
  <c r="E228" i="12"/>
  <c r="F228" i="12"/>
  <c r="E231" i="12"/>
  <c r="F231" i="12"/>
  <c r="F232" i="12"/>
  <c r="E233" i="12"/>
  <c r="F233" i="12"/>
  <c r="E234" i="12"/>
  <c r="F234" i="12"/>
  <c r="E238" i="12"/>
  <c r="F238" i="12"/>
  <c r="E239" i="12"/>
  <c r="F239" i="12"/>
  <c r="E240" i="12"/>
  <c r="F240" i="12"/>
  <c r="E241" i="12"/>
  <c r="F241" i="12"/>
  <c r="F244" i="12"/>
  <c r="E245" i="12"/>
  <c r="F245" i="12"/>
  <c r="E246" i="12"/>
  <c r="F246" i="12"/>
  <c r="E247" i="12"/>
  <c r="F247" i="12"/>
  <c r="E250" i="12"/>
  <c r="F250" i="12"/>
  <c r="E251" i="12"/>
  <c r="F251" i="12"/>
  <c r="E252" i="12"/>
  <c r="F252" i="12"/>
  <c r="E253" i="12"/>
  <c r="H253" i="12" s="1"/>
  <c r="F253" i="12"/>
  <c r="E254" i="12"/>
  <c r="F254" i="12"/>
  <c r="E255" i="12"/>
  <c r="F255" i="12"/>
  <c r="E256" i="12"/>
  <c r="F256" i="12"/>
  <c r="E257" i="12"/>
  <c r="F257" i="12"/>
  <c r="E258" i="12"/>
  <c r="H258" i="12" s="1"/>
  <c r="F258" i="12"/>
  <c r="E259" i="12"/>
  <c r="F259" i="12"/>
  <c r="E260" i="12"/>
  <c r="F260" i="12"/>
  <c r="E261" i="12"/>
  <c r="F261" i="12"/>
  <c r="E262" i="12"/>
  <c r="F262" i="12"/>
  <c r="E263" i="12"/>
  <c r="F263" i="12"/>
  <c r="F264" i="12"/>
  <c r="E265" i="12"/>
  <c r="F265" i="12"/>
  <c r="E266" i="12"/>
  <c r="F266" i="12"/>
  <c r="E267" i="12"/>
  <c r="F267" i="12"/>
  <c r="E268" i="12"/>
  <c r="F268" i="12"/>
  <c r="E270" i="12"/>
  <c r="F270" i="12"/>
  <c r="E271" i="12"/>
  <c r="H271" i="12" s="1"/>
  <c r="F271" i="12"/>
  <c r="E272" i="12"/>
  <c r="F272" i="12"/>
  <c r="E273" i="12"/>
  <c r="F273" i="12"/>
  <c r="E274" i="12"/>
  <c r="F274" i="12"/>
  <c r="E275" i="12"/>
  <c r="H275" i="12" s="1"/>
  <c r="F275" i="12"/>
  <c r="E276" i="12"/>
  <c r="F276" i="12"/>
  <c r="E282" i="12"/>
  <c r="H282" i="12" s="1"/>
  <c r="F282" i="12"/>
  <c r="E284" i="12"/>
  <c r="H284" i="12" s="1"/>
  <c r="F284" i="12"/>
  <c r="E285" i="12"/>
  <c r="F285" i="12"/>
  <c r="E286" i="12"/>
  <c r="F286" i="12"/>
  <c r="E287" i="12"/>
  <c r="F287" i="12"/>
  <c r="F288" i="12"/>
  <c r="E291" i="12"/>
  <c r="F291" i="12"/>
  <c r="E292" i="12"/>
  <c r="F292" i="12"/>
  <c r="E294" i="12"/>
  <c r="F294" i="12"/>
  <c r="E295" i="12"/>
  <c r="H295" i="12" s="1"/>
  <c r="F295" i="12"/>
  <c r="E296" i="12"/>
  <c r="F296" i="12"/>
  <c r="E300" i="12"/>
  <c r="F300" i="12"/>
  <c r="E301" i="12"/>
  <c r="F301" i="12"/>
  <c r="E302" i="12"/>
  <c r="F302" i="12"/>
  <c r="E303" i="12"/>
  <c r="H303" i="12" s="1"/>
  <c r="F303" i="12"/>
  <c r="E308" i="12"/>
  <c r="F308" i="12"/>
  <c r="E312" i="12"/>
  <c r="F312" i="12"/>
  <c r="E314" i="12"/>
  <c r="F314" i="12"/>
  <c r="E315" i="12"/>
  <c r="F315" i="12"/>
  <c r="E316" i="12"/>
  <c r="F316" i="12"/>
  <c r="E317" i="12"/>
  <c r="F317" i="12"/>
  <c r="E318" i="12"/>
  <c r="F318" i="12"/>
  <c r="E319" i="12"/>
  <c r="F319" i="12"/>
  <c r="E320" i="12"/>
  <c r="F320" i="12"/>
  <c r="E321" i="12"/>
  <c r="F321" i="12"/>
  <c r="E323" i="12"/>
  <c r="F323" i="12"/>
  <c r="E325" i="12"/>
  <c r="F325" i="12"/>
  <c r="E326" i="12"/>
  <c r="F326" i="12"/>
  <c r="E327" i="12"/>
  <c r="F327" i="12"/>
  <c r="E328" i="12"/>
  <c r="F328" i="12"/>
  <c r="E329" i="12"/>
  <c r="F329" i="12"/>
  <c r="E330" i="12"/>
  <c r="F330" i="12"/>
  <c r="E331" i="12"/>
  <c r="F331" i="12"/>
  <c r="E332" i="12"/>
  <c r="H332" i="12" s="1"/>
  <c r="F332" i="12"/>
  <c r="E333" i="12"/>
  <c r="F333" i="12"/>
  <c r="E334" i="12"/>
  <c r="F334" i="12"/>
  <c r="E335" i="12"/>
  <c r="F335" i="12"/>
  <c r="E336" i="12"/>
  <c r="H336" i="12" s="1"/>
  <c r="F336" i="12"/>
  <c r="E337" i="12"/>
  <c r="F337" i="12"/>
  <c r="E338" i="12"/>
  <c r="F338" i="12"/>
  <c r="E339" i="12"/>
  <c r="F339" i="12"/>
  <c r="E340" i="12"/>
  <c r="H340" i="12" s="1"/>
  <c r="F340" i="12"/>
  <c r="E341" i="12"/>
  <c r="F341" i="12"/>
  <c r="E343" i="12"/>
  <c r="F343" i="12"/>
  <c r="E344" i="12"/>
  <c r="F344" i="12"/>
  <c r="E345" i="12"/>
  <c r="H345" i="12" s="1"/>
  <c r="F345" i="12"/>
  <c r="E346" i="12"/>
  <c r="F346" i="12"/>
  <c r="E347" i="12"/>
  <c r="F347" i="12"/>
  <c r="E348" i="12"/>
  <c r="F348" i="12"/>
  <c r="E349" i="12"/>
  <c r="H349" i="12" s="1"/>
  <c r="F349" i="12"/>
  <c r="F178" i="11"/>
  <c r="E179" i="11"/>
  <c r="F179" i="11"/>
  <c r="E180" i="11"/>
  <c r="H180" i="11" s="1"/>
  <c r="F180" i="11"/>
  <c r="E184" i="11"/>
  <c r="F184" i="11"/>
  <c r="E185" i="11"/>
  <c r="F185" i="11"/>
  <c r="E187" i="11"/>
  <c r="H187" i="11" s="1"/>
  <c r="F187" i="11"/>
  <c r="E188" i="11"/>
  <c r="F188" i="11"/>
  <c r="E190" i="11"/>
  <c r="F190" i="11"/>
  <c r="F192" i="11"/>
  <c r="E194" i="11"/>
  <c r="F194" i="11"/>
  <c r="E195" i="11"/>
  <c r="F195" i="11"/>
  <c r="E196" i="11"/>
  <c r="F196" i="11"/>
  <c r="E199" i="11"/>
  <c r="F199" i="11"/>
  <c r="E200" i="11"/>
  <c r="F200" i="11"/>
  <c r="E202" i="11"/>
  <c r="F202" i="11"/>
  <c r="E204" i="11"/>
  <c r="F204" i="11"/>
  <c r="F207" i="11"/>
  <c r="E211" i="11"/>
  <c r="F211" i="11"/>
  <c r="E212" i="11"/>
  <c r="F212" i="11"/>
  <c r="E213" i="11"/>
  <c r="H213" i="11" s="1"/>
  <c r="F213" i="11"/>
  <c r="E214" i="11"/>
  <c r="F214" i="11"/>
  <c r="E215" i="11"/>
  <c r="F215" i="11"/>
  <c r="E216" i="11"/>
  <c r="F216" i="11"/>
  <c r="E217" i="11"/>
  <c r="F217" i="11"/>
  <c r="E219" i="11"/>
  <c r="F219" i="11"/>
  <c r="E221" i="11"/>
  <c r="F221" i="11"/>
  <c r="E222" i="11"/>
  <c r="F222" i="11"/>
  <c r="E224" i="11"/>
  <c r="F224" i="11"/>
  <c r="E225" i="11"/>
  <c r="F225" i="11"/>
  <c r="E226" i="11"/>
  <c r="F226" i="11"/>
  <c r="E227" i="11"/>
  <c r="F227" i="11"/>
  <c r="E228" i="11"/>
  <c r="F228" i="11"/>
  <c r="E231" i="11"/>
  <c r="F231" i="11"/>
  <c r="E232" i="11"/>
  <c r="F232" i="11"/>
  <c r="E233" i="11"/>
  <c r="F233" i="11"/>
  <c r="E234" i="11"/>
  <c r="F234" i="11"/>
  <c r="E237" i="11"/>
  <c r="F237" i="11"/>
  <c r="E238" i="11"/>
  <c r="F238" i="11"/>
  <c r="E239" i="11"/>
  <c r="F239" i="11"/>
  <c r="E240" i="11"/>
  <c r="F240" i="11"/>
  <c r="E241" i="11"/>
  <c r="F241" i="11"/>
  <c r="F244" i="11"/>
  <c r="E245" i="11"/>
  <c r="F245" i="11"/>
  <c r="E246" i="11"/>
  <c r="F246" i="11"/>
  <c r="E247" i="11"/>
  <c r="F247" i="11"/>
  <c r="E248" i="11"/>
  <c r="F248" i="11"/>
  <c r="E249" i="11"/>
  <c r="F249" i="11"/>
  <c r="E250" i="11"/>
  <c r="F250" i="11"/>
  <c r="E252" i="11"/>
  <c r="F252" i="11"/>
  <c r="E253" i="11"/>
  <c r="F253" i="11"/>
  <c r="E254" i="11"/>
  <c r="F254" i="11"/>
  <c r="F255" i="11"/>
  <c r="E256" i="11"/>
  <c r="F256" i="11"/>
  <c r="E257" i="11"/>
  <c r="F257" i="11"/>
  <c r="E258" i="11"/>
  <c r="F258" i="11"/>
  <c r="E259" i="11"/>
  <c r="F259" i="11"/>
  <c r="E260" i="11"/>
  <c r="F260" i="11"/>
  <c r="E261" i="11"/>
  <c r="F261" i="11"/>
  <c r="F262" i="11"/>
  <c r="E263" i="11"/>
  <c r="H263" i="11" s="1"/>
  <c r="F263" i="11"/>
  <c r="F264" i="11"/>
  <c r="E265" i="11"/>
  <c r="F265" i="11"/>
  <c r="E266" i="11"/>
  <c r="F266" i="11"/>
  <c r="E267" i="11"/>
  <c r="F267" i="11"/>
  <c r="E268" i="11"/>
  <c r="F268" i="11"/>
  <c r="E270" i="11"/>
  <c r="F270" i="11"/>
  <c r="E271" i="11"/>
  <c r="F271" i="11"/>
  <c r="E272" i="11"/>
  <c r="F272" i="11"/>
  <c r="E273" i="11"/>
  <c r="F273" i="11"/>
  <c r="E274" i="11"/>
  <c r="F274" i="11"/>
  <c r="E275" i="11"/>
  <c r="F275" i="11"/>
  <c r="E276" i="11"/>
  <c r="F276" i="11"/>
  <c r="E283" i="11"/>
  <c r="F283" i="11"/>
  <c r="E284" i="11"/>
  <c r="F284" i="11"/>
  <c r="E285" i="11"/>
  <c r="F285" i="11"/>
  <c r="E286" i="11"/>
  <c r="F286" i="11"/>
  <c r="E287" i="11"/>
  <c r="F287" i="11"/>
  <c r="F288" i="11"/>
  <c r="E292" i="11"/>
  <c r="F292" i="11"/>
  <c r="E294" i="11"/>
  <c r="F294" i="11"/>
  <c r="E295" i="11"/>
  <c r="F295" i="11"/>
  <c r="E296" i="11"/>
  <c r="F296" i="11"/>
  <c r="E300" i="11"/>
  <c r="F300" i="11"/>
  <c r="E301" i="11"/>
  <c r="F301" i="11"/>
  <c r="E302" i="11"/>
  <c r="F302" i="11"/>
  <c r="E303" i="11"/>
  <c r="F303" i="11"/>
  <c r="E306" i="11"/>
  <c r="F306" i="11"/>
  <c r="E308" i="11"/>
  <c r="F308" i="11"/>
  <c r="E311" i="11"/>
  <c r="F311" i="11"/>
  <c r="E312" i="11"/>
  <c r="F312" i="11"/>
  <c r="E314" i="11"/>
  <c r="F314" i="11"/>
  <c r="E315" i="11"/>
  <c r="F315" i="11"/>
  <c r="E316" i="11"/>
  <c r="F316" i="11"/>
  <c r="E317" i="11"/>
  <c r="F317" i="11"/>
  <c r="E318" i="11"/>
  <c r="F318" i="11"/>
  <c r="E319" i="11"/>
  <c r="F319" i="11"/>
  <c r="E320" i="11"/>
  <c r="F320" i="11"/>
  <c r="E321" i="11"/>
  <c r="F321" i="11"/>
  <c r="E323" i="11"/>
  <c r="F323" i="11"/>
  <c r="E324" i="11"/>
  <c r="F324" i="11"/>
  <c r="E325" i="11"/>
  <c r="H325" i="11" s="1"/>
  <c r="F325" i="11"/>
  <c r="F326" i="11"/>
  <c r="E327" i="11"/>
  <c r="F327" i="11"/>
  <c r="E328" i="11"/>
  <c r="H328" i="11" s="1"/>
  <c r="F328" i="11"/>
  <c r="E329" i="11"/>
  <c r="F329" i="11"/>
  <c r="E330" i="11"/>
  <c r="F330" i="11"/>
  <c r="E331" i="11"/>
  <c r="F331" i="11"/>
  <c r="E332" i="11"/>
  <c r="H332" i="11" s="1"/>
  <c r="F332" i="11"/>
  <c r="E333" i="11"/>
  <c r="F333" i="11"/>
  <c r="E334" i="11"/>
  <c r="F334" i="11"/>
  <c r="E335" i="11"/>
  <c r="F335" i="11"/>
  <c r="E336" i="11"/>
  <c r="F336" i="11"/>
  <c r="E337" i="11"/>
  <c r="F337" i="11"/>
  <c r="F338" i="11"/>
  <c r="E339" i="11"/>
  <c r="H339" i="11" s="1"/>
  <c r="F339" i="11"/>
  <c r="E340" i="11"/>
  <c r="F340" i="11"/>
  <c r="E341" i="11"/>
  <c r="F341" i="11"/>
  <c r="E343" i="11"/>
  <c r="F343" i="11"/>
  <c r="E344" i="11"/>
  <c r="H344" i="11" s="1"/>
  <c r="F344" i="11"/>
  <c r="E345" i="11"/>
  <c r="F345" i="11"/>
  <c r="E346" i="11"/>
  <c r="F346" i="11"/>
  <c r="E347" i="11"/>
  <c r="F347" i="11"/>
  <c r="E348" i="11"/>
  <c r="H348" i="11" s="1"/>
  <c r="F348" i="11"/>
  <c r="E349" i="11"/>
  <c r="F349" i="11"/>
  <c r="E180" i="10"/>
  <c r="F180" i="10"/>
  <c r="E185" i="10"/>
  <c r="F185" i="10"/>
  <c r="E186" i="10"/>
  <c r="F186" i="10"/>
  <c r="E187" i="10"/>
  <c r="F187" i="10"/>
  <c r="E188" i="10"/>
  <c r="F188" i="10"/>
  <c r="E190" i="10"/>
  <c r="F190" i="10"/>
  <c r="F193" i="10"/>
  <c r="E194" i="10"/>
  <c r="F194" i="10"/>
  <c r="E195" i="10"/>
  <c r="F195" i="10"/>
  <c r="E196" i="10"/>
  <c r="F196" i="10"/>
  <c r="E200" i="10"/>
  <c r="F200" i="10"/>
  <c r="E202" i="10"/>
  <c r="F202" i="10"/>
  <c r="E204" i="10"/>
  <c r="F204" i="10"/>
  <c r="E212" i="10"/>
  <c r="F212" i="10"/>
  <c r="E216" i="10"/>
  <c r="F216" i="10"/>
  <c r="E217" i="10"/>
  <c r="H217" i="10" s="1"/>
  <c r="F217" i="10"/>
  <c r="E222" i="10"/>
  <c r="F222" i="10"/>
  <c r="E224" i="10"/>
  <c r="F224" i="10"/>
  <c r="F225" i="10"/>
  <c r="E226" i="10"/>
  <c r="F226" i="10"/>
  <c r="E227" i="10"/>
  <c r="F227" i="10"/>
  <c r="E228" i="10"/>
  <c r="F228" i="10"/>
  <c r="F229" i="10"/>
  <c r="E231" i="10"/>
  <c r="F231" i="10"/>
  <c r="E232" i="10"/>
  <c r="F232" i="10"/>
  <c r="F233" i="10"/>
  <c r="E234" i="10"/>
  <c r="F234" i="10"/>
  <c r="F237" i="10"/>
  <c r="E238" i="10"/>
  <c r="F238" i="10"/>
  <c r="E239" i="10"/>
  <c r="F239" i="10"/>
  <c r="E240" i="10"/>
  <c r="F240" i="10"/>
  <c r="E241" i="10"/>
  <c r="F241" i="10"/>
  <c r="E244" i="10"/>
  <c r="F244" i="10"/>
  <c r="E245" i="10"/>
  <c r="F245" i="10"/>
  <c r="E247" i="10"/>
  <c r="H247" i="10" s="1"/>
  <c r="F247" i="10"/>
  <c r="E248" i="10"/>
  <c r="F248" i="10"/>
  <c r="F249" i="10"/>
  <c r="E250" i="10"/>
  <c r="F250" i="10"/>
  <c r="E252" i="10"/>
  <c r="H252" i="10" s="1"/>
  <c r="F252" i="10"/>
  <c r="E253" i="10"/>
  <c r="F253" i="10"/>
  <c r="E254" i="10"/>
  <c r="F254" i="10"/>
  <c r="E255" i="10"/>
  <c r="F255" i="10"/>
  <c r="E256" i="10"/>
  <c r="H256" i="10" s="1"/>
  <c r="F256" i="10"/>
  <c r="E257" i="10"/>
  <c r="F257" i="10"/>
  <c r="E258" i="10"/>
  <c r="F258" i="10"/>
  <c r="E259" i="10"/>
  <c r="F259" i="10"/>
  <c r="E260" i="10"/>
  <c r="F260" i="10"/>
  <c r="E261" i="10"/>
  <c r="F261" i="10"/>
  <c r="E262" i="10"/>
  <c r="F262" i="10"/>
  <c r="E263" i="10"/>
  <c r="F263" i="10"/>
  <c r="F265" i="10"/>
  <c r="E266" i="10"/>
  <c r="F266" i="10"/>
  <c r="E267" i="10"/>
  <c r="F267" i="10"/>
  <c r="E268" i="10"/>
  <c r="F268" i="10"/>
  <c r="E270" i="10"/>
  <c r="F270" i="10"/>
  <c r="E271" i="10"/>
  <c r="F271" i="10"/>
  <c r="E272" i="10"/>
  <c r="F272" i="10"/>
  <c r="E273" i="10"/>
  <c r="F273" i="10"/>
  <c r="E274" i="10"/>
  <c r="F274" i="10"/>
  <c r="E275" i="10"/>
  <c r="F275" i="10"/>
  <c r="F282" i="10"/>
  <c r="F283" i="10"/>
  <c r="E284" i="10"/>
  <c r="F284" i="10"/>
  <c r="E285" i="10"/>
  <c r="H285" i="10" s="1"/>
  <c r="F285" i="10"/>
  <c r="E286" i="10"/>
  <c r="F286" i="10"/>
  <c r="E287" i="10"/>
  <c r="F287" i="10"/>
  <c r="E291" i="10"/>
  <c r="F291" i="10"/>
  <c r="E295" i="10"/>
  <c r="H295" i="10" s="1"/>
  <c r="F295" i="10"/>
  <c r="E296" i="10"/>
  <c r="F296" i="10"/>
  <c r="E300" i="10"/>
  <c r="F300" i="10"/>
  <c r="E301" i="10"/>
  <c r="F301" i="10"/>
  <c r="E302" i="10"/>
  <c r="F302" i="10"/>
  <c r="E303" i="10"/>
  <c r="H303" i="10" s="1"/>
  <c r="F303" i="10"/>
  <c r="F306" i="10"/>
  <c r="E307" i="10"/>
  <c r="F307" i="10"/>
  <c r="E308" i="10"/>
  <c r="H308" i="10" s="1"/>
  <c r="F308" i="10"/>
  <c r="E310" i="10"/>
  <c r="F310" i="10"/>
  <c r="E311" i="10"/>
  <c r="F311" i="10"/>
  <c r="E312" i="10"/>
  <c r="F312" i="10"/>
  <c r="E314" i="10"/>
  <c r="F314" i="10"/>
  <c r="E315" i="10"/>
  <c r="H315" i="10" s="1"/>
  <c r="F315" i="10"/>
  <c r="E316" i="10"/>
  <c r="F316" i="10"/>
  <c r="E317" i="10"/>
  <c r="F317" i="10"/>
  <c r="E318" i="10"/>
  <c r="F318" i="10"/>
  <c r="E319" i="10"/>
  <c r="F319" i="10"/>
  <c r="E320" i="10"/>
  <c r="F320" i="10"/>
  <c r="E321" i="10"/>
  <c r="F321" i="10"/>
  <c r="E322" i="10"/>
  <c r="F322" i="10"/>
  <c r="E323" i="10"/>
  <c r="F323" i="10"/>
  <c r="E325" i="10"/>
  <c r="F325" i="10"/>
  <c r="E326" i="10"/>
  <c r="F326" i="10"/>
  <c r="E327" i="10"/>
  <c r="F327" i="10"/>
  <c r="E330" i="10"/>
  <c r="F330" i="10"/>
  <c r="E331" i="10"/>
  <c r="F331" i="10"/>
  <c r="E332" i="10"/>
  <c r="F332" i="10"/>
  <c r="E333" i="10"/>
  <c r="F333" i="10"/>
  <c r="E334" i="10"/>
  <c r="F334" i="10"/>
  <c r="E335" i="10"/>
  <c r="F335" i="10"/>
  <c r="E336" i="10"/>
  <c r="F336" i="10"/>
  <c r="E337" i="10"/>
  <c r="F337" i="10"/>
  <c r="F338" i="10"/>
  <c r="E339" i="10"/>
  <c r="F339" i="10"/>
  <c r="E340" i="10"/>
  <c r="F340" i="10"/>
  <c r="E341" i="10"/>
  <c r="F341" i="10"/>
  <c r="E343" i="10"/>
  <c r="F343" i="10"/>
  <c r="E344" i="10"/>
  <c r="F344" i="10"/>
  <c r="E345" i="10"/>
  <c r="F345" i="10"/>
  <c r="E346" i="10"/>
  <c r="F346" i="10"/>
  <c r="E347" i="10"/>
  <c r="F347" i="10"/>
  <c r="E348" i="10"/>
  <c r="F348" i="10"/>
  <c r="E349" i="10"/>
  <c r="F349" i="10"/>
  <c r="E178" i="9"/>
  <c r="F178" i="9"/>
  <c r="E179" i="9"/>
  <c r="F179" i="9"/>
  <c r="E180" i="9"/>
  <c r="F180" i="9"/>
  <c r="E181" i="9"/>
  <c r="F181" i="9"/>
  <c r="E184" i="9"/>
  <c r="F184" i="9"/>
  <c r="E186" i="9"/>
  <c r="F186" i="9"/>
  <c r="E187" i="9"/>
  <c r="F187" i="9"/>
  <c r="E188" i="9"/>
  <c r="F188" i="9"/>
  <c r="E189" i="9"/>
  <c r="F189" i="9"/>
  <c r="E190" i="9"/>
  <c r="F190" i="9"/>
  <c r="E191" i="9"/>
  <c r="F191" i="9"/>
  <c r="E192" i="9"/>
  <c r="F192" i="9"/>
  <c r="E193" i="9"/>
  <c r="F193" i="9"/>
  <c r="E194" i="9"/>
  <c r="F194" i="9"/>
  <c r="E195" i="9"/>
  <c r="F195" i="9"/>
  <c r="E196" i="9"/>
  <c r="F196" i="9"/>
  <c r="E198" i="9"/>
  <c r="F198" i="9"/>
  <c r="E199" i="9"/>
  <c r="F199" i="9"/>
  <c r="E200" i="9"/>
  <c r="F200" i="9"/>
  <c r="E202" i="9"/>
  <c r="F202" i="9"/>
  <c r="E203" i="9"/>
  <c r="F203" i="9"/>
  <c r="E206" i="9"/>
  <c r="F206" i="9"/>
  <c r="E207" i="9"/>
  <c r="F207" i="9"/>
  <c r="E211" i="9"/>
  <c r="F211" i="9"/>
  <c r="E212" i="9"/>
  <c r="F212" i="9"/>
  <c r="E213" i="9"/>
  <c r="F213" i="9"/>
  <c r="E214" i="9"/>
  <c r="F214" i="9"/>
  <c r="E216" i="9"/>
  <c r="F216" i="9"/>
  <c r="E217" i="9"/>
  <c r="F217" i="9"/>
  <c r="E221" i="9"/>
  <c r="F221" i="9"/>
  <c r="E222" i="9"/>
  <c r="F222" i="9"/>
  <c r="E224" i="9"/>
  <c r="F224" i="9"/>
  <c r="E225" i="9"/>
  <c r="F225" i="9"/>
  <c r="E226" i="9"/>
  <c r="F226" i="9"/>
  <c r="E227" i="9"/>
  <c r="F227" i="9"/>
  <c r="E228" i="9"/>
  <c r="F228" i="9"/>
  <c r="E231" i="9"/>
  <c r="F231" i="9"/>
  <c r="E232" i="9"/>
  <c r="F232" i="9"/>
  <c r="E233" i="9"/>
  <c r="F233" i="9"/>
  <c r="E234" i="9"/>
  <c r="F234" i="9"/>
  <c r="E237" i="9"/>
  <c r="H237" i="9" s="1"/>
  <c r="F237" i="9"/>
  <c r="E238" i="9"/>
  <c r="F238" i="9"/>
  <c r="E239" i="9"/>
  <c r="F239" i="9"/>
  <c r="E240" i="9"/>
  <c r="F240" i="9"/>
  <c r="E241" i="9"/>
  <c r="F241" i="9"/>
  <c r="F244" i="9"/>
  <c r="E245" i="9"/>
  <c r="F245" i="9"/>
  <c r="E246" i="9"/>
  <c r="F246" i="9"/>
  <c r="E247" i="9"/>
  <c r="F247" i="9"/>
  <c r="E248" i="9"/>
  <c r="F248" i="9"/>
  <c r="E249" i="9"/>
  <c r="F249" i="9"/>
  <c r="E250" i="9"/>
  <c r="F250" i="9"/>
  <c r="E251" i="9"/>
  <c r="F251" i="9"/>
  <c r="E252" i="9"/>
  <c r="F252" i="9"/>
  <c r="E253" i="9"/>
  <c r="F253" i="9"/>
  <c r="E254" i="9"/>
  <c r="F254" i="9"/>
  <c r="E255" i="9"/>
  <c r="F255" i="9"/>
  <c r="E256" i="9"/>
  <c r="F256" i="9"/>
  <c r="E257" i="9"/>
  <c r="F257" i="9"/>
  <c r="E258" i="9"/>
  <c r="F258" i="9"/>
  <c r="E259" i="9"/>
  <c r="F259" i="9"/>
  <c r="E260" i="9"/>
  <c r="F260" i="9"/>
  <c r="E261" i="9"/>
  <c r="F261" i="9"/>
  <c r="E262" i="9"/>
  <c r="F262" i="9"/>
  <c r="E263" i="9"/>
  <c r="F263" i="9"/>
  <c r="E264" i="9"/>
  <c r="F264" i="9"/>
  <c r="E265" i="9"/>
  <c r="F265" i="9"/>
  <c r="E266" i="9"/>
  <c r="F266" i="9"/>
  <c r="E267" i="9"/>
  <c r="F267" i="9"/>
  <c r="E268" i="9"/>
  <c r="F268" i="9"/>
  <c r="E270" i="9"/>
  <c r="F270" i="9"/>
  <c r="E271" i="9"/>
  <c r="F271" i="9"/>
  <c r="E272" i="9"/>
  <c r="F272" i="9"/>
  <c r="E273" i="9"/>
  <c r="F273" i="9"/>
  <c r="E274" i="9"/>
  <c r="F274" i="9"/>
  <c r="E275" i="9"/>
  <c r="F275" i="9"/>
  <c r="E276" i="9"/>
  <c r="F276" i="9"/>
  <c r="E280" i="9"/>
  <c r="F280" i="9"/>
  <c r="F281" i="9"/>
  <c r="E282" i="9"/>
  <c r="F282" i="9"/>
  <c r="E283" i="9"/>
  <c r="F283" i="9"/>
  <c r="E284" i="9"/>
  <c r="F284" i="9"/>
  <c r="E285" i="9"/>
  <c r="F285" i="9"/>
  <c r="E286" i="9"/>
  <c r="F286" i="9"/>
  <c r="E287" i="9"/>
  <c r="F287" i="9"/>
  <c r="E291" i="9"/>
  <c r="F291" i="9"/>
  <c r="F293" i="9"/>
  <c r="E295" i="9"/>
  <c r="F295" i="9"/>
  <c r="E296" i="9"/>
  <c r="F296" i="9"/>
  <c r="E299" i="9"/>
  <c r="F299" i="9"/>
  <c r="E300" i="9"/>
  <c r="F300" i="9"/>
  <c r="E301" i="9"/>
  <c r="F301" i="9"/>
  <c r="E302" i="9"/>
  <c r="F302" i="9"/>
  <c r="E303" i="9"/>
  <c r="F303" i="9"/>
  <c r="E306" i="9"/>
  <c r="F306" i="9"/>
  <c r="E308" i="9"/>
  <c r="F308" i="9"/>
  <c r="E310" i="9"/>
  <c r="F310" i="9"/>
  <c r="E311" i="9"/>
  <c r="F311" i="9"/>
  <c r="E312" i="9"/>
  <c r="F312" i="9"/>
  <c r="F313" i="9"/>
  <c r="E314" i="9"/>
  <c r="F314" i="9"/>
  <c r="E315" i="9"/>
  <c r="F315" i="9"/>
  <c r="E316" i="9"/>
  <c r="F316" i="9"/>
  <c r="E317" i="9"/>
  <c r="F317" i="9"/>
  <c r="E318" i="9"/>
  <c r="F318" i="9"/>
  <c r="E319" i="9"/>
  <c r="F319" i="9"/>
  <c r="E320" i="9"/>
  <c r="F320" i="9"/>
  <c r="E321" i="9"/>
  <c r="F321" i="9"/>
  <c r="E322" i="9"/>
  <c r="F322" i="9"/>
  <c r="E323" i="9"/>
  <c r="F323" i="9"/>
  <c r="E325" i="9"/>
  <c r="H325" i="9" s="1"/>
  <c r="F325" i="9"/>
  <c r="E326" i="9"/>
  <c r="F326" i="9"/>
  <c r="E327" i="9"/>
  <c r="F327" i="9"/>
  <c r="E328" i="9"/>
  <c r="F328" i="9"/>
  <c r="E329" i="9"/>
  <c r="F329" i="9"/>
  <c r="E330" i="9"/>
  <c r="F330" i="9"/>
  <c r="E331" i="9"/>
  <c r="F331" i="9"/>
  <c r="E332" i="9"/>
  <c r="F332" i="9"/>
  <c r="E333" i="9"/>
  <c r="H333" i="9" s="1"/>
  <c r="F333" i="9"/>
  <c r="E334" i="9"/>
  <c r="F334" i="9"/>
  <c r="E335" i="9"/>
  <c r="F335" i="9"/>
  <c r="E336" i="9"/>
  <c r="F336" i="9"/>
  <c r="E337" i="9"/>
  <c r="H337" i="9" s="1"/>
  <c r="F337" i="9"/>
  <c r="E338" i="9"/>
  <c r="F338" i="9"/>
  <c r="E339" i="9"/>
  <c r="F339" i="9"/>
  <c r="E340" i="9"/>
  <c r="F340" i="9"/>
  <c r="E341" i="9"/>
  <c r="H341" i="9" s="1"/>
  <c r="F341" i="9"/>
  <c r="E343" i="9"/>
  <c r="F343" i="9"/>
  <c r="E344" i="9"/>
  <c r="F344" i="9"/>
  <c r="E345" i="9"/>
  <c r="F345" i="9"/>
  <c r="E346" i="9"/>
  <c r="H346" i="9" s="1"/>
  <c r="F346" i="9"/>
  <c r="E347" i="9"/>
  <c r="F347" i="9"/>
  <c r="E348" i="9"/>
  <c r="F348" i="9"/>
  <c r="E349" i="9"/>
  <c r="F349" i="9"/>
  <c r="E178" i="8"/>
  <c r="H178" i="8" s="1"/>
  <c r="F178" i="8"/>
  <c r="E179" i="8"/>
  <c r="F179" i="8"/>
  <c r="E180" i="8"/>
  <c r="F180" i="8"/>
  <c r="F181" i="8"/>
  <c r="F184" i="8"/>
  <c r="E185" i="8"/>
  <c r="F185" i="8"/>
  <c r="E186" i="8"/>
  <c r="F186" i="8"/>
  <c r="E187" i="8"/>
  <c r="F187" i="8"/>
  <c r="E188" i="8"/>
  <c r="F188" i="8"/>
  <c r="E189" i="8"/>
  <c r="F189" i="8"/>
  <c r="E190" i="8"/>
  <c r="H190" i="8" s="1"/>
  <c r="F190" i="8"/>
  <c r="E193" i="8"/>
  <c r="F193" i="8"/>
  <c r="E194" i="8"/>
  <c r="F194" i="8"/>
  <c r="E195" i="8"/>
  <c r="F195" i="8"/>
  <c r="E196" i="8"/>
  <c r="F196" i="8"/>
  <c r="E198" i="8"/>
  <c r="F198" i="8"/>
  <c r="E199" i="8"/>
  <c r="H199" i="8" s="1"/>
  <c r="F199" i="8"/>
  <c r="E200" i="8"/>
  <c r="F200" i="8"/>
  <c r="E202" i="8"/>
  <c r="F202" i="8"/>
  <c r="E203" i="8"/>
  <c r="F203" i="8"/>
  <c r="E204" i="8"/>
  <c r="H204" i="8" s="1"/>
  <c r="F204" i="8"/>
  <c r="E207" i="8"/>
  <c r="F207" i="8"/>
  <c r="E208" i="8"/>
  <c r="F208" i="8"/>
  <c r="F209" i="8"/>
  <c r="E210" i="8"/>
  <c r="H210" i="8" s="1"/>
  <c r="F210" i="8"/>
  <c r="E211" i="8"/>
  <c r="F211" i="8"/>
  <c r="E212" i="8"/>
  <c r="F212" i="8"/>
  <c r="E213" i="8"/>
  <c r="F213" i="8"/>
  <c r="E214" i="8"/>
  <c r="F214" i="8"/>
  <c r="E216" i="8"/>
  <c r="H216" i="8" s="1"/>
  <c r="F216" i="8"/>
  <c r="E217" i="8"/>
  <c r="F217" i="8"/>
  <c r="E220" i="8"/>
  <c r="H220" i="8" s="1"/>
  <c r="F220" i="8"/>
  <c r="E221" i="8"/>
  <c r="F221" i="8"/>
  <c r="E222" i="8"/>
  <c r="F222" i="8"/>
  <c r="E224" i="8"/>
  <c r="F224" i="8"/>
  <c r="E225" i="8"/>
  <c r="F225" i="8"/>
  <c r="E226" i="8"/>
  <c r="F226" i="8"/>
  <c r="E227" i="8"/>
  <c r="F227" i="8"/>
  <c r="E228" i="8"/>
  <c r="F228" i="8"/>
  <c r="E229" i="8"/>
  <c r="H229" i="8" s="1"/>
  <c r="F229" i="8"/>
  <c r="E231" i="8"/>
  <c r="H231" i="8" s="1"/>
  <c r="F231" i="8"/>
  <c r="F232" i="8"/>
  <c r="E233" i="8"/>
  <c r="F233" i="8"/>
  <c r="E234" i="8"/>
  <c r="F234" i="8"/>
  <c r="E237" i="8"/>
  <c r="F237" i="8"/>
  <c r="E238" i="8"/>
  <c r="H238" i="8" s="1"/>
  <c r="F238" i="8"/>
  <c r="E239" i="8"/>
  <c r="F239" i="8"/>
  <c r="E240" i="8"/>
  <c r="F240" i="8"/>
  <c r="E241" i="8"/>
  <c r="F241" i="8"/>
  <c r="E244" i="8"/>
  <c r="F244" i="8"/>
  <c r="E245" i="8"/>
  <c r="H245" i="8" s="1"/>
  <c r="F245" i="8"/>
  <c r="E247" i="8"/>
  <c r="F247" i="8"/>
  <c r="E248" i="8"/>
  <c r="F248" i="8"/>
  <c r="E249" i="8"/>
  <c r="F249" i="8"/>
  <c r="E250" i="8"/>
  <c r="F250" i="8"/>
  <c r="F251" i="8"/>
  <c r="E252" i="8"/>
  <c r="F252" i="8"/>
  <c r="E253" i="8"/>
  <c r="F253" i="8"/>
  <c r="E254" i="8"/>
  <c r="H254" i="8" s="1"/>
  <c r="F254" i="8"/>
  <c r="E255" i="8"/>
  <c r="F255" i="8"/>
  <c r="E256" i="8"/>
  <c r="F256" i="8"/>
  <c r="E257" i="8"/>
  <c r="H257" i="8" s="1"/>
  <c r="F257" i="8"/>
  <c r="E258" i="8"/>
  <c r="F258" i="8"/>
  <c r="E259" i="8"/>
  <c r="F259" i="8"/>
  <c r="E260" i="8"/>
  <c r="F260" i="8"/>
  <c r="E261" i="8"/>
  <c r="F261" i="8"/>
  <c r="E262" i="8"/>
  <c r="F262" i="8"/>
  <c r="E263" i="8"/>
  <c r="F263" i="8"/>
  <c r="E264" i="8"/>
  <c r="F264" i="8"/>
  <c r="E265" i="8"/>
  <c r="H265" i="8" s="1"/>
  <c r="F265" i="8"/>
  <c r="E266" i="8"/>
  <c r="F266" i="8"/>
  <c r="E267" i="8"/>
  <c r="F267" i="8"/>
  <c r="E268" i="8"/>
  <c r="F268" i="8"/>
  <c r="F269" i="8"/>
  <c r="E270" i="8"/>
  <c r="F270" i="8"/>
  <c r="E271" i="8"/>
  <c r="F271" i="8"/>
  <c r="E272" i="8"/>
  <c r="H272" i="8" s="1"/>
  <c r="F272" i="8"/>
  <c r="E273" i="8"/>
  <c r="F273" i="8"/>
  <c r="E274" i="8"/>
  <c r="F274" i="8"/>
  <c r="E275" i="8"/>
  <c r="F275" i="8"/>
  <c r="E276" i="8"/>
  <c r="F276" i="8"/>
  <c r="F281" i="8"/>
  <c r="E283" i="8"/>
  <c r="F283" i="8"/>
  <c r="E284" i="8"/>
  <c r="F284" i="8"/>
  <c r="E285" i="8"/>
  <c r="F285" i="8"/>
  <c r="E286" i="8"/>
  <c r="H286" i="8" s="1"/>
  <c r="F286" i="8"/>
  <c r="E288" i="8"/>
  <c r="F288" i="8"/>
  <c r="E292" i="8"/>
  <c r="H292" i="8" s="1"/>
  <c r="F292" i="8"/>
  <c r="F293" i="8"/>
  <c r="E294" i="8"/>
  <c r="F294" i="8"/>
  <c r="E295" i="8"/>
  <c r="H295" i="8" s="1"/>
  <c r="F295" i="8"/>
  <c r="E296" i="8"/>
  <c r="F296" i="8"/>
  <c r="E300" i="8"/>
  <c r="F300" i="8"/>
  <c r="E301" i="8"/>
  <c r="F301" i="8"/>
  <c r="E302" i="8"/>
  <c r="F302" i="8"/>
  <c r="E303" i="8"/>
  <c r="H303" i="8" s="1"/>
  <c r="F303" i="8"/>
  <c r="E306" i="8"/>
  <c r="F306" i="8"/>
  <c r="E307" i="8"/>
  <c r="F307" i="8"/>
  <c r="E308" i="8"/>
  <c r="F308" i="8"/>
  <c r="E311" i="8"/>
  <c r="F311" i="8"/>
  <c r="E312" i="8"/>
  <c r="H312" i="8" s="1"/>
  <c r="F312" i="8"/>
  <c r="E314" i="8"/>
  <c r="F314" i="8"/>
  <c r="E316" i="8"/>
  <c r="F316" i="8"/>
  <c r="E317" i="8"/>
  <c r="F317" i="8"/>
  <c r="F319" i="8"/>
  <c r="E320" i="8"/>
  <c r="F320" i="8"/>
  <c r="E321" i="8"/>
  <c r="F321" i="8"/>
  <c r="E322" i="8"/>
  <c r="F322" i="8"/>
  <c r="E323" i="8"/>
  <c r="F323" i="8"/>
  <c r="E325" i="8"/>
  <c r="F325" i="8"/>
  <c r="E327" i="8"/>
  <c r="F327" i="8"/>
  <c r="E328" i="8"/>
  <c r="F328" i="8"/>
  <c r="E329" i="8"/>
  <c r="F329" i="8"/>
  <c r="E330" i="8"/>
  <c r="F330" i="8"/>
  <c r="E331" i="8"/>
  <c r="F331" i="8"/>
  <c r="E332" i="8"/>
  <c r="F332" i="8"/>
  <c r="E333" i="8"/>
  <c r="F333" i="8"/>
  <c r="E334" i="8"/>
  <c r="F334" i="8"/>
  <c r="E335" i="8"/>
  <c r="F335" i="8"/>
  <c r="E336" i="8"/>
  <c r="F336" i="8"/>
  <c r="E337" i="8"/>
  <c r="F337" i="8"/>
  <c r="E338" i="8"/>
  <c r="F338" i="8"/>
  <c r="E339" i="8"/>
  <c r="F339" i="8"/>
  <c r="E340" i="8"/>
  <c r="F340" i="8"/>
  <c r="E341" i="8"/>
  <c r="F341" i="8"/>
  <c r="E343" i="8"/>
  <c r="F343" i="8"/>
  <c r="E344" i="8"/>
  <c r="F344" i="8"/>
  <c r="E345" i="8"/>
  <c r="F345" i="8"/>
  <c r="E346" i="8"/>
  <c r="F346" i="8"/>
  <c r="E347" i="8"/>
  <c r="F347" i="8"/>
  <c r="E348" i="8"/>
  <c r="F348" i="8"/>
  <c r="E349" i="8"/>
  <c r="F349" i="8"/>
  <c r="E178" i="7"/>
  <c r="F178" i="7"/>
  <c r="E180" i="7"/>
  <c r="F180" i="7"/>
  <c r="F184" i="7"/>
  <c r="E187" i="7"/>
  <c r="F187" i="7"/>
  <c r="E188" i="7"/>
  <c r="F188" i="7"/>
  <c r="F189" i="7"/>
  <c r="E194" i="7"/>
  <c r="F194" i="7"/>
  <c r="E195" i="7"/>
  <c r="F195" i="7"/>
  <c r="E196" i="7"/>
  <c r="F196" i="7"/>
  <c r="E199" i="7"/>
  <c r="F199" i="7"/>
  <c r="E200" i="7"/>
  <c r="F200" i="7"/>
  <c r="E202" i="7"/>
  <c r="F202" i="7"/>
  <c r="E204" i="7"/>
  <c r="F204" i="7"/>
  <c r="E212" i="7"/>
  <c r="F212" i="7"/>
  <c r="E215" i="7"/>
  <c r="F215" i="7"/>
  <c r="E216" i="7"/>
  <c r="F216" i="7"/>
  <c r="F217" i="7"/>
  <c r="F219" i="7"/>
  <c r="E220" i="7"/>
  <c r="F220" i="7"/>
  <c r="E222" i="7"/>
  <c r="F222" i="7"/>
  <c r="E224" i="7"/>
  <c r="F224" i="7"/>
  <c r="E225" i="7"/>
  <c r="F225" i="7"/>
  <c r="E226" i="7"/>
  <c r="F226" i="7"/>
  <c r="E227" i="7"/>
  <c r="F227" i="7"/>
  <c r="E228" i="7"/>
  <c r="F228" i="7"/>
  <c r="E229" i="7"/>
  <c r="F229" i="7"/>
  <c r="E231" i="7"/>
  <c r="F231" i="7"/>
  <c r="E232" i="7"/>
  <c r="F232" i="7"/>
  <c r="F233" i="7"/>
  <c r="E234" i="7"/>
  <c r="F234" i="7"/>
  <c r="E237" i="7"/>
  <c r="F237" i="7"/>
  <c r="E238" i="7"/>
  <c r="F238" i="7"/>
  <c r="E239" i="7"/>
  <c r="F239" i="7"/>
  <c r="E240" i="7"/>
  <c r="F240" i="7"/>
  <c r="E241" i="7"/>
  <c r="F241" i="7"/>
  <c r="E243" i="7"/>
  <c r="F243" i="7"/>
  <c r="F244" i="7"/>
  <c r="E245" i="7"/>
  <c r="F245" i="7"/>
  <c r="F246" i="7"/>
  <c r="E247" i="7"/>
  <c r="F247" i="7"/>
  <c r="E248" i="7"/>
  <c r="F248" i="7"/>
  <c r="F249" i="7"/>
  <c r="E250" i="7"/>
  <c r="F250" i="7"/>
  <c r="F251" i="7"/>
  <c r="E252" i="7"/>
  <c r="F252" i="7"/>
  <c r="E253" i="7"/>
  <c r="F253" i="7"/>
  <c r="E254" i="7"/>
  <c r="F254" i="7"/>
  <c r="E255" i="7"/>
  <c r="F255" i="7"/>
  <c r="E256" i="7"/>
  <c r="F256" i="7"/>
  <c r="E257" i="7"/>
  <c r="F257" i="7"/>
  <c r="E258" i="7"/>
  <c r="F258" i="7"/>
  <c r="E259" i="7"/>
  <c r="F259" i="7"/>
  <c r="E260" i="7"/>
  <c r="F260" i="7"/>
  <c r="E261" i="7"/>
  <c r="F261" i="7"/>
  <c r="E262" i="7"/>
  <c r="F262" i="7"/>
  <c r="E263" i="7"/>
  <c r="F263" i="7"/>
  <c r="E265" i="7"/>
  <c r="F265" i="7"/>
  <c r="E266" i="7"/>
  <c r="F266" i="7"/>
  <c r="E267" i="7"/>
  <c r="F267" i="7"/>
  <c r="E268" i="7"/>
  <c r="F268" i="7"/>
  <c r="F269" i="7"/>
  <c r="E270" i="7"/>
  <c r="F270" i="7"/>
  <c r="E271" i="7"/>
  <c r="F271" i="7"/>
  <c r="E272" i="7"/>
  <c r="F272" i="7"/>
  <c r="E273" i="7"/>
  <c r="F273" i="7"/>
  <c r="E274" i="7"/>
  <c r="F274" i="7"/>
  <c r="E275" i="7"/>
  <c r="F275" i="7"/>
  <c r="E276" i="7"/>
  <c r="F276" i="7"/>
  <c r="F280" i="7"/>
  <c r="E281" i="7"/>
  <c r="F281" i="7"/>
  <c r="E282" i="7"/>
  <c r="F282" i="7"/>
  <c r="E283" i="7"/>
  <c r="F283" i="7"/>
  <c r="E284" i="7"/>
  <c r="F284" i="7"/>
  <c r="E285" i="7"/>
  <c r="F285" i="7"/>
  <c r="E286" i="7"/>
  <c r="F286" i="7"/>
  <c r="E287" i="7"/>
  <c r="F287" i="7"/>
  <c r="E288" i="7"/>
  <c r="F288" i="7"/>
  <c r="F292" i="7"/>
  <c r="F294" i="7"/>
  <c r="E295" i="7"/>
  <c r="F295" i="7"/>
  <c r="E296" i="7"/>
  <c r="F296" i="7"/>
  <c r="E300" i="7"/>
  <c r="F300" i="7"/>
  <c r="E301" i="7"/>
  <c r="F301" i="7"/>
  <c r="E302" i="7"/>
  <c r="F302" i="7"/>
  <c r="E303" i="7"/>
  <c r="F303" i="7"/>
  <c r="E306" i="7"/>
  <c r="F306" i="7"/>
  <c r="E307" i="7"/>
  <c r="F307" i="7"/>
  <c r="E308" i="7"/>
  <c r="F308" i="7"/>
  <c r="F310" i="7"/>
  <c r="E311" i="7"/>
  <c r="F311" i="7"/>
  <c r="E312" i="7"/>
  <c r="F312" i="7"/>
  <c r="E314" i="7"/>
  <c r="F314" i="7"/>
  <c r="E315" i="7"/>
  <c r="F315" i="7"/>
  <c r="E316" i="7"/>
  <c r="F316" i="7"/>
  <c r="E317" i="7"/>
  <c r="F317" i="7"/>
  <c r="F318" i="7"/>
  <c r="E319" i="7"/>
  <c r="F319" i="7"/>
  <c r="E320" i="7"/>
  <c r="F320" i="7"/>
  <c r="E321" i="7"/>
  <c r="F321" i="7"/>
  <c r="E323" i="7"/>
  <c r="F323" i="7"/>
  <c r="E325" i="7"/>
  <c r="F325" i="7"/>
  <c r="E326" i="7"/>
  <c r="F326" i="7"/>
  <c r="E327" i="7"/>
  <c r="F327" i="7"/>
  <c r="F328" i="7"/>
  <c r="F329" i="7"/>
  <c r="E330" i="7"/>
  <c r="F330" i="7"/>
  <c r="E331" i="7"/>
  <c r="F331" i="7"/>
  <c r="F332" i="7"/>
  <c r="E334" i="7"/>
  <c r="F334" i="7"/>
  <c r="E335" i="7"/>
  <c r="F335" i="7"/>
  <c r="E336" i="7"/>
  <c r="H336" i="7" s="1"/>
  <c r="F336" i="7"/>
  <c r="F337" i="7"/>
  <c r="E339" i="7"/>
  <c r="F339" i="7"/>
  <c r="E340" i="7"/>
  <c r="F340" i="7"/>
  <c r="E341" i="7"/>
  <c r="F341" i="7"/>
  <c r="E343" i="7"/>
  <c r="F343" i="7"/>
  <c r="E344" i="7"/>
  <c r="F344" i="7"/>
  <c r="E345" i="7"/>
  <c r="F345" i="7"/>
  <c r="E346" i="7"/>
  <c r="F346" i="7"/>
  <c r="E347" i="7"/>
  <c r="F347" i="7"/>
  <c r="E348" i="7"/>
  <c r="F348" i="7"/>
  <c r="E349" i="7"/>
  <c r="F349" i="7"/>
  <c r="E179" i="6"/>
  <c r="F179" i="6"/>
  <c r="E180" i="6"/>
  <c r="F180" i="6"/>
  <c r="E181" i="6"/>
  <c r="F181" i="6"/>
  <c r="E184" i="6"/>
  <c r="F184" i="6"/>
  <c r="F185" i="6"/>
  <c r="E186" i="6"/>
  <c r="F186" i="6"/>
  <c r="E187" i="6"/>
  <c r="F187" i="6"/>
  <c r="E188" i="6"/>
  <c r="F188" i="6"/>
  <c r="E189" i="6"/>
  <c r="F189" i="6"/>
  <c r="E190" i="6"/>
  <c r="F190" i="6"/>
  <c r="F191" i="6"/>
  <c r="E192" i="6"/>
  <c r="F192" i="6"/>
  <c r="E193" i="6"/>
  <c r="F193" i="6"/>
  <c r="E194" i="6"/>
  <c r="F194" i="6"/>
  <c r="E195" i="6"/>
  <c r="F195" i="6"/>
  <c r="E196" i="6"/>
  <c r="F196" i="6"/>
  <c r="F198" i="6"/>
  <c r="E199" i="6"/>
  <c r="F199" i="6"/>
  <c r="E200" i="6"/>
  <c r="F200" i="6"/>
  <c r="E202" i="6"/>
  <c r="F202" i="6"/>
  <c r="E203" i="6"/>
  <c r="F203" i="6"/>
  <c r="E204" i="6"/>
  <c r="F204" i="6"/>
  <c r="F207" i="6"/>
  <c r="E208" i="6"/>
  <c r="F208" i="6"/>
  <c r="E211" i="6"/>
  <c r="F211" i="6"/>
  <c r="E212" i="6"/>
  <c r="F212" i="6"/>
  <c r="E213" i="6"/>
  <c r="F213" i="6"/>
  <c r="E214" i="6"/>
  <c r="F214" i="6"/>
  <c r="F215" i="6"/>
  <c r="E216" i="6"/>
  <c r="F216" i="6"/>
  <c r="E217" i="6"/>
  <c r="F217" i="6"/>
  <c r="F219" i="6"/>
  <c r="E220" i="6"/>
  <c r="F220" i="6"/>
  <c r="E221" i="6"/>
  <c r="F221" i="6"/>
  <c r="E222" i="6"/>
  <c r="F222" i="6"/>
  <c r="E224" i="6"/>
  <c r="F224" i="6"/>
  <c r="E225" i="6"/>
  <c r="F225" i="6"/>
  <c r="E226" i="6"/>
  <c r="F226" i="6"/>
  <c r="E227" i="6"/>
  <c r="F227" i="6"/>
  <c r="E228" i="6"/>
  <c r="F228" i="6"/>
  <c r="E229" i="6"/>
  <c r="F229" i="6"/>
  <c r="F230" i="6"/>
  <c r="E231" i="6"/>
  <c r="F231" i="6"/>
  <c r="E232" i="6"/>
  <c r="F232" i="6"/>
  <c r="E233" i="6"/>
  <c r="F233" i="6"/>
  <c r="E234" i="6"/>
  <c r="F234" i="6"/>
  <c r="E237" i="6"/>
  <c r="F237" i="6"/>
  <c r="E238" i="6"/>
  <c r="F238" i="6"/>
  <c r="E239" i="6"/>
  <c r="F239" i="6"/>
  <c r="E240" i="6"/>
  <c r="F240" i="6"/>
  <c r="E241" i="6"/>
  <c r="F241" i="6"/>
  <c r="F243" i="6"/>
  <c r="E244" i="6"/>
  <c r="F244" i="6"/>
  <c r="E245" i="6"/>
  <c r="F245" i="6"/>
  <c r="E246" i="6"/>
  <c r="F246" i="6"/>
  <c r="E247" i="6"/>
  <c r="F247" i="6"/>
  <c r="E248" i="6"/>
  <c r="F248" i="6"/>
  <c r="E249" i="6"/>
  <c r="F249" i="6"/>
  <c r="E250" i="6"/>
  <c r="F250" i="6"/>
  <c r="E251" i="6"/>
  <c r="F251" i="6"/>
  <c r="E252" i="6"/>
  <c r="F252" i="6"/>
  <c r="E254" i="6"/>
  <c r="F254" i="6"/>
  <c r="E255" i="6"/>
  <c r="F255" i="6"/>
  <c r="E256" i="6"/>
  <c r="F256" i="6"/>
  <c r="E257" i="6"/>
  <c r="F257" i="6"/>
  <c r="E258" i="6"/>
  <c r="F258" i="6"/>
  <c r="E259" i="6"/>
  <c r="F259" i="6"/>
  <c r="E260" i="6"/>
  <c r="F260" i="6"/>
  <c r="E261" i="6"/>
  <c r="F261" i="6"/>
  <c r="E262" i="6"/>
  <c r="F262" i="6"/>
  <c r="E263" i="6"/>
  <c r="F263" i="6"/>
  <c r="E264" i="6"/>
  <c r="F264" i="6"/>
  <c r="E265" i="6"/>
  <c r="F265" i="6"/>
  <c r="E266" i="6"/>
  <c r="F266" i="6"/>
  <c r="E267" i="6"/>
  <c r="F267" i="6"/>
  <c r="E268" i="6"/>
  <c r="H268" i="6" s="1"/>
  <c r="F268" i="6"/>
  <c r="E270" i="6"/>
  <c r="F270" i="6"/>
  <c r="E271" i="6"/>
  <c r="F271" i="6"/>
  <c r="E272" i="6"/>
  <c r="F272" i="6"/>
  <c r="E273" i="6"/>
  <c r="F273" i="6"/>
  <c r="E274" i="6"/>
  <c r="H274" i="6" s="1"/>
  <c r="F274" i="6"/>
  <c r="E275" i="6"/>
  <c r="F275" i="6"/>
  <c r="E276" i="6"/>
  <c r="F276" i="6"/>
  <c r="E280" i="6"/>
  <c r="F280" i="6"/>
  <c r="F281" i="6"/>
  <c r="E282" i="6"/>
  <c r="F282" i="6"/>
  <c r="F283" i="6"/>
  <c r="E284" i="6"/>
  <c r="F284" i="6"/>
  <c r="E285" i="6"/>
  <c r="F285" i="6"/>
  <c r="E286" i="6"/>
  <c r="F286" i="6"/>
  <c r="E287" i="6"/>
  <c r="H287" i="6" s="1"/>
  <c r="F287" i="6"/>
  <c r="E288" i="6"/>
  <c r="F288" i="6"/>
  <c r="E291" i="6"/>
  <c r="F291" i="6"/>
  <c r="E293" i="6"/>
  <c r="F293" i="6"/>
  <c r="E294" i="6"/>
  <c r="F294" i="6"/>
  <c r="E295" i="6"/>
  <c r="F295" i="6"/>
  <c r="E296" i="6"/>
  <c r="F296" i="6"/>
  <c r="E299" i="6"/>
  <c r="F299" i="6"/>
  <c r="E300" i="6"/>
  <c r="F300" i="6"/>
  <c r="E301" i="6"/>
  <c r="F301" i="6"/>
  <c r="E302" i="6"/>
  <c r="F302" i="6"/>
  <c r="E303" i="6"/>
  <c r="F303" i="6"/>
  <c r="E306" i="6"/>
  <c r="F306" i="6"/>
  <c r="E307" i="6"/>
  <c r="F307" i="6"/>
  <c r="E308" i="6"/>
  <c r="F308" i="6"/>
  <c r="E310" i="6"/>
  <c r="F310" i="6"/>
  <c r="E311" i="6"/>
  <c r="F311" i="6"/>
  <c r="E312" i="6"/>
  <c r="F312" i="6"/>
  <c r="E313" i="6"/>
  <c r="F313" i="6"/>
  <c r="E314" i="6"/>
  <c r="F314" i="6"/>
  <c r="E315" i="6"/>
  <c r="F315" i="6"/>
  <c r="E316" i="6"/>
  <c r="F316" i="6"/>
  <c r="E317" i="6"/>
  <c r="F317" i="6"/>
  <c r="E318" i="6"/>
  <c r="F318" i="6"/>
  <c r="E319" i="6"/>
  <c r="F319" i="6"/>
  <c r="E320" i="6"/>
  <c r="F320" i="6"/>
  <c r="E321" i="6"/>
  <c r="F321" i="6"/>
  <c r="E322" i="6"/>
  <c r="F322" i="6"/>
  <c r="E323" i="6"/>
  <c r="F323" i="6"/>
  <c r="F324" i="6"/>
  <c r="E325" i="6"/>
  <c r="F325" i="6"/>
  <c r="E326" i="6"/>
  <c r="F326" i="6"/>
  <c r="E327" i="6"/>
  <c r="F327" i="6"/>
  <c r="E328" i="6"/>
  <c r="F328" i="6"/>
  <c r="E329" i="6"/>
  <c r="F329" i="6"/>
  <c r="E330" i="6"/>
  <c r="F330" i="6"/>
  <c r="E331" i="6"/>
  <c r="F331" i="6"/>
  <c r="E332" i="6"/>
  <c r="F332" i="6"/>
  <c r="E333" i="6"/>
  <c r="F333" i="6"/>
  <c r="E334" i="6"/>
  <c r="F334" i="6"/>
  <c r="E335" i="6"/>
  <c r="F335" i="6"/>
  <c r="E336" i="6"/>
  <c r="F336" i="6"/>
  <c r="E337" i="6"/>
  <c r="F337" i="6"/>
  <c r="E338" i="6"/>
  <c r="F338" i="6"/>
  <c r="E339" i="6"/>
  <c r="F339" i="6"/>
  <c r="E340" i="6"/>
  <c r="F340" i="6"/>
  <c r="E341" i="6"/>
  <c r="F341" i="6"/>
  <c r="E343" i="6"/>
  <c r="F343" i="6"/>
  <c r="E344" i="6"/>
  <c r="F344" i="6"/>
  <c r="E345" i="6"/>
  <c r="F345" i="6"/>
  <c r="E346" i="6"/>
  <c r="F346" i="6"/>
  <c r="E347" i="6"/>
  <c r="F347" i="6"/>
  <c r="E348" i="6"/>
  <c r="F348" i="6"/>
  <c r="E349" i="6"/>
  <c r="F349" i="6"/>
  <c r="E179" i="5"/>
  <c r="F179" i="5"/>
  <c r="E180" i="5"/>
  <c r="F180" i="5"/>
  <c r="F184" i="5"/>
  <c r="F186" i="5"/>
  <c r="E187" i="5"/>
  <c r="F187" i="5"/>
  <c r="E188" i="5"/>
  <c r="F188" i="5"/>
  <c r="F189" i="5"/>
  <c r="E193" i="5"/>
  <c r="F193" i="5"/>
  <c r="E194" i="5"/>
  <c r="F194" i="5"/>
  <c r="E195" i="5"/>
  <c r="F195" i="5"/>
  <c r="E196" i="5"/>
  <c r="F196" i="5"/>
  <c r="E200" i="5"/>
  <c r="F200" i="5"/>
  <c r="F203" i="5"/>
  <c r="E212" i="5"/>
  <c r="F212" i="5"/>
  <c r="E213" i="5"/>
  <c r="F213" i="5"/>
  <c r="E216" i="5"/>
  <c r="F216" i="5"/>
  <c r="E217" i="5"/>
  <c r="F217" i="5"/>
  <c r="F221" i="5"/>
  <c r="E222" i="5"/>
  <c r="F222" i="5"/>
  <c r="E224" i="5"/>
  <c r="F224" i="5"/>
  <c r="E225" i="5"/>
  <c r="F225" i="5"/>
  <c r="E226" i="5"/>
  <c r="H226" i="5" s="1"/>
  <c r="F226" i="5"/>
  <c r="F227" i="5"/>
  <c r="E228" i="5"/>
  <c r="F228" i="5"/>
  <c r="E231" i="5"/>
  <c r="F231" i="5"/>
  <c r="E232" i="5"/>
  <c r="F232" i="5"/>
  <c r="F234" i="5"/>
  <c r="E238" i="5"/>
  <c r="F238" i="5"/>
  <c r="E239" i="5"/>
  <c r="F239" i="5"/>
  <c r="E241" i="5"/>
  <c r="F241" i="5"/>
  <c r="F244" i="5"/>
  <c r="E245" i="5"/>
  <c r="F245" i="5"/>
  <c r="F246" i="5"/>
  <c r="E247" i="5"/>
  <c r="F247" i="5"/>
  <c r="E248" i="5"/>
  <c r="F248" i="5"/>
  <c r="E249" i="5"/>
  <c r="F249" i="5"/>
  <c r="E250" i="5"/>
  <c r="F250" i="5"/>
  <c r="F251" i="5"/>
  <c r="E252" i="5"/>
  <c r="F252" i="5"/>
  <c r="F253" i="5"/>
  <c r="F254" i="5"/>
  <c r="E255" i="5"/>
  <c r="F255" i="5"/>
  <c r="E256" i="5"/>
  <c r="F256" i="5"/>
  <c r="E257" i="5"/>
  <c r="F257" i="5"/>
  <c r="E258" i="5"/>
  <c r="F258" i="5"/>
  <c r="E259" i="5"/>
  <c r="F259" i="5"/>
  <c r="E260" i="5"/>
  <c r="F260" i="5"/>
  <c r="E261" i="5"/>
  <c r="F261" i="5"/>
  <c r="E262" i="5"/>
  <c r="F262" i="5"/>
  <c r="E263" i="5"/>
  <c r="F263" i="5"/>
  <c r="F265" i="5"/>
  <c r="E266" i="5"/>
  <c r="F266" i="5"/>
  <c r="E267" i="5"/>
  <c r="F267" i="5"/>
  <c r="E268" i="5"/>
  <c r="F268" i="5"/>
  <c r="E270" i="5"/>
  <c r="F270" i="5"/>
  <c r="E271" i="5"/>
  <c r="F271" i="5"/>
  <c r="E272" i="5"/>
  <c r="F272" i="5"/>
  <c r="E273" i="5"/>
  <c r="F273" i="5"/>
  <c r="E274" i="5"/>
  <c r="F274" i="5"/>
  <c r="E275" i="5"/>
  <c r="F275" i="5"/>
  <c r="E284" i="5"/>
  <c r="F284" i="5"/>
  <c r="E285" i="5"/>
  <c r="F285" i="5"/>
  <c r="E287" i="5"/>
  <c r="F287" i="5"/>
  <c r="E291" i="5"/>
  <c r="F291" i="5"/>
  <c r="F292" i="5"/>
  <c r="E295" i="5"/>
  <c r="F295" i="5"/>
  <c r="E296" i="5"/>
  <c r="F296" i="5"/>
  <c r="E300" i="5"/>
  <c r="F300" i="5"/>
  <c r="E301" i="5"/>
  <c r="F301" i="5"/>
  <c r="E302" i="5"/>
  <c r="F302" i="5"/>
  <c r="E303" i="5"/>
  <c r="F303" i="5"/>
  <c r="E306" i="5"/>
  <c r="F306" i="5"/>
  <c r="E308" i="5"/>
  <c r="F308" i="5"/>
  <c r="E311" i="5"/>
  <c r="F311" i="5"/>
  <c r="E312" i="5"/>
  <c r="F312" i="5"/>
  <c r="E314" i="5"/>
  <c r="F314" i="5"/>
  <c r="E315" i="5"/>
  <c r="F315" i="5"/>
  <c r="E316" i="5"/>
  <c r="F316" i="5"/>
  <c r="E317" i="5"/>
  <c r="F317" i="5"/>
  <c r="F319" i="5"/>
  <c r="F320" i="5"/>
  <c r="E321" i="5"/>
  <c r="F321" i="5"/>
  <c r="F323" i="5"/>
  <c r="E325" i="5"/>
  <c r="F325" i="5"/>
  <c r="E327" i="5"/>
  <c r="F327" i="5"/>
  <c r="F328" i="5"/>
  <c r="F329" i="5"/>
  <c r="E330" i="5"/>
  <c r="F330" i="5"/>
  <c r="E331" i="5"/>
  <c r="F331" i="5"/>
  <c r="E332" i="5"/>
  <c r="F332" i="5"/>
  <c r="E334" i="5"/>
  <c r="F334" i="5"/>
  <c r="E335" i="5"/>
  <c r="F335" i="5"/>
  <c r="E336" i="5"/>
  <c r="F336" i="5"/>
  <c r="E337" i="5"/>
  <c r="F337" i="5"/>
  <c r="E338" i="5"/>
  <c r="H338" i="5" s="1"/>
  <c r="F338" i="5"/>
  <c r="E339" i="5"/>
  <c r="F339" i="5"/>
  <c r="E341" i="5"/>
  <c r="F341" i="5"/>
  <c r="E343" i="5"/>
  <c r="F343" i="5"/>
  <c r="F344" i="5"/>
  <c r="E345" i="5"/>
  <c r="F345" i="5"/>
  <c r="F346" i="5"/>
  <c r="E347" i="5"/>
  <c r="F347" i="5"/>
  <c r="E348" i="5"/>
  <c r="F348" i="5"/>
  <c r="E349" i="5"/>
  <c r="F349" i="5"/>
  <c r="F178" i="4"/>
  <c r="E179" i="4"/>
  <c r="F179" i="4"/>
  <c r="E180" i="4"/>
  <c r="F180" i="4"/>
  <c r="E184" i="4"/>
  <c r="F184" i="4"/>
  <c r="E185" i="4"/>
  <c r="F185" i="4"/>
  <c r="E186" i="4"/>
  <c r="F186" i="4"/>
  <c r="E187" i="4"/>
  <c r="H187" i="4" s="1"/>
  <c r="F187" i="4"/>
  <c r="E188" i="4"/>
  <c r="F188" i="4"/>
  <c r="E189" i="4"/>
  <c r="F189" i="4"/>
  <c r="E190" i="4"/>
  <c r="F190" i="4"/>
  <c r="E193" i="4"/>
  <c r="F193" i="4"/>
  <c r="E194" i="4"/>
  <c r="F194" i="4"/>
  <c r="E195" i="4"/>
  <c r="F195" i="4"/>
  <c r="E196" i="4"/>
  <c r="F196" i="4"/>
  <c r="E198" i="4"/>
  <c r="F198" i="4"/>
  <c r="E199" i="4"/>
  <c r="F199" i="4"/>
  <c r="E200" i="4"/>
  <c r="F200" i="4"/>
  <c r="E202" i="4"/>
  <c r="F202" i="4"/>
  <c r="E204" i="4"/>
  <c r="F204" i="4"/>
  <c r="F206" i="4"/>
  <c r="F209" i="4"/>
  <c r="E210" i="4"/>
  <c r="F210" i="4"/>
  <c r="E211" i="4"/>
  <c r="F211" i="4"/>
  <c r="E212" i="4"/>
  <c r="F212" i="4"/>
  <c r="E213" i="4"/>
  <c r="F213" i="4"/>
  <c r="E214" i="4"/>
  <c r="F214" i="4"/>
  <c r="F215" i="4"/>
  <c r="E216" i="4"/>
  <c r="F216" i="4"/>
  <c r="E217" i="4"/>
  <c r="F217" i="4"/>
  <c r="F218" i="4"/>
  <c r="E219" i="4"/>
  <c r="F219" i="4"/>
  <c r="E220" i="4"/>
  <c r="F220" i="4"/>
  <c r="E221" i="4"/>
  <c r="F221" i="4"/>
  <c r="E222" i="4"/>
  <c r="F222" i="4"/>
  <c r="E224" i="4"/>
  <c r="F224" i="4"/>
  <c r="E225" i="4"/>
  <c r="F225" i="4"/>
  <c r="E227" i="4"/>
  <c r="F227" i="4"/>
  <c r="E228" i="4"/>
  <c r="F228" i="4"/>
  <c r="E229" i="4"/>
  <c r="F229" i="4"/>
  <c r="E231" i="4"/>
  <c r="F231" i="4"/>
  <c r="E232" i="4"/>
  <c r="F232" i="4"/>
  <c r="E233" i="4"/>
  <c r="F233" i="4"/>
  <c r="E234" i="4"/>
  <c r="F234" i="4"/>
  <c r="E237" i="4"/>
  <c r="F237" i="4"/>
  <c r="E238" i="4"/>
  <c r="F238" i="4"/>
  <c r="E239" i="4"/>
  <c r="F239" i="4"/>
  <c r="E240" i="4"/>
  <c r="F240" i="4"/>
  <c r="E241" i="4"/>
  <c r="F241" i="4"/>
  <c r="E243" i="4"/>
  <c r="F243" i="4"/>
  <c r="E244" i="4"/>
  <c r="F244" i="4"/>
  <c r="E245" i="4"/>
  <c r="F245" i="4"/>
  <c r="E246" i="4"/>
  <c r="F246" i="4"/>
  <c r="E247" i="4"/>
  <c r="F247" i="4"/>
  <c r="E248" i="4"/>
  <c r="F248" i="4"/>
  <c r="E249" i="4"/>
  <c r="F249" i="4"/>
  <c r="E250" i="4"/>
  <c r="F250" i="4"/>
  <c r="E251" i="4"/>
  <c r="F251" i="4"/>
  <c r="E252" i="4"/>
  <c r="F252" i="4"/>
  <c r="E253" i="4"/>
  <c r="F253" i="4"/>
  <c r="E254" i="4"/>
  <c r="F254" i="4"/>
  <c r="E255" i="4"/>
  <c r="F255" i="4"/>
  <c r="E256" i="4"/>
  <c r="F256" i="4"/>
  <c r="E257" i="4"/>
  <c r="F257" i="4"/>
  <c r="E258" i="4"/>
  <c r="F258" i="4"/>
  <c r="E259" i="4"/>
  <c r="F259" i="4"/>
  <c r="E260" i="4"/>
  <c r="F260" i="4"/>
  <c r="E261" i="4"/>
  <c r="F261" i="4"/>
  <c r="E262" i="4"/>
  <c r="F262" i="4"/>
  <c r="E263" i="4"/>
  <c r="F263" i="4"/>
  <c r="E264" i="4"/>
  <c r="F264" i="4"/>
  <c r="E265" i="4"/>
  <c r="F265" i="4"/>
  <c r="E266" i="4"/>
  <c r="F266" i="4"/>
  <c r="E267" i="4"/>
  <c r="F267" i="4"/>
  <c r="F268" i="4"/>
  <c r="E269" i="4"/>
  <c r="F269" i="4"/>
  <c r="E270" i="4"/>
  <c r="F270" i="4"/>
  <c r="E271" i="4"/>
  <c r="F271" i="4"/>
  <c r="E272" i="4"/>
  <c r="F272" i="4"/>
  <c r="E273" i="4"/>
  <c r="F273" i="4"/>
  <c r="E274" i="4"/>
  <c r="F274" i="4"/>
  <c r="E275" i="4"/>
  <c r="F275" i="4"/>
  <c r="E276" i="4"/>
  <c r="F276" i="4"/>
  <c r="E280" i="4"/>
  <c r="F280" i="4"/>
  <c r="E281" i="4"/>
  <c r="F281" i="4"/>
  <c r="E282" i="4"/>
  <c r="H282" i="4" s="1"/>
  <c r="F282" i="4"/>
  <c r="E283" i="4"/>
  <c r="F283" i="4"/>
  <c r="E284" i="4"/>
  <c r="F284" i="4"/>
  <c r="E285" i="4"/>
  <c r="F285" i="4"/>
  <c r="E286" i="4"/>
  <c r="H286" i="4" s="1"/>
  <c r="F286" i="4"/>
  <c r="E287" i="4"/>
  <c r="F287" i="4"/>
  <c r="F288" i="4"/>
  <c r="E291" i="4"/>
  <c r="F291" i="4"/>
  <c r="E292" i="4"/>
  <c r="F292" i="4"/>
  <c r="F293" i="4"/>
  <c r="E294" i="4"/>
  <c r="F294" i="4"/>
  <c r="E295" i="4"/>
  <c r="F295" i="4"/>
  <c r="E296" i="4"/>
  <c r="F296" i="4"/>
  <c r="E299" i="4"/>
  <c r="F299" i="4"/>
  <c r="E300" i="4"/>
  <c r="F300" i="4"/>
  <c r="E301" i="4"/>
  <c r="F301" i="4"/>
  <c r="E302" i="4"/>
  <c r="F302" i="4"/>
  <c r="E303" i="4"/>
  <c r="F303" i="4"/>
  <c r="E306" i="4"/>
  <c r="H306" i="4" s="1"/>
  <c r="F306" i="4"/>
  <c r="E308" i="4"/>
  <c r="H308" i="4" s="1"/>
  <c r="F308" i="4"/>
  <c r="E310" i="4"/>
  <c r="F310" i="4"/>
  <c r="E311" i="4"/>
  <c r="F311" i="4"/>
  <c r="E312" i="4"/>
  <c r="F312" i="4"/>
  <c r="E313" i="4"/>
  <c r="H313" i="4" s="1"/>
  <c r="F313" i="4"/>
  <c r="E314" i="4"/>
  <c r="F314" i="4"/>
  <c r="E315" i="4"/>
  <c r="F315" i="4"/>
  <c r="E316" i="4"/>
  <c r="F316" i="4"/>
  <c r="E317" i="4"/>
  <c r="F317" i="4"/>
  <c r="F318" i="4"/>
  <c r="E319" i="4"/>
  <c r="F319" i="4"/>
  <c r="E320" i="4"/>
  <c r="H320" i="4" s="1"/>
  <c r="F320" i="4"/>
  <c r="E321" i="4"/>
  <c r="F321" i="4"/>
  <c r="E322" i="4"/>
  <c r="F322" i="4"/>
  <c r="E323" i="4"/>
  <c r="F323" i="4"/>
  <c r="E324" i="4"/>
  <c r="H324" i="4" s="1"/>
  <c r="F324" i="4"/>
  <c r="E325" i="4"/>
  <c r="F325" i="4"/>
  <c r="E326" i="4"/>
  <c r="F326" i="4"/>
  <c r="E327" i="4"/>
  <c r="F327" i="4"/>
  <c r="E328" i="4"/>
  <c r="H328" i="4" s="1"/>
  <c r="F328" i="4"/>
  <c r="E329" i="4"/>
  <c r="F329" i="4"/>
  <c r="E330" i="4"/>
  <c r="F330" i="4"/>
  <c r="E331" i="4"/>
  <c r="F331" i="4"/>
  <c r="E332" i="4"/>
  <c r="F332" i="4"/>
  <c r="E333" i="4"/>
  <c r="F333" i="4"/>
  <c r="E334" i="4"/>
  <c r="F334" i="4"/>
  <c r="E335" i="4"/>
  <c r="F335" i="4"/>
  <c r="E336" i="4"/>
  <c r="H336" i="4" s="1"/>
  <c r="F336" i="4"/>
  <c r="E337" i="4"/>
  <c r="F337" i="4"/>
  <c r="E338" i="4"/>
  <c r="F338" i="4"/>
  <c r="E339" i="4"/>
  <c r="F339" i="4"/>
  <c r="E340" i="4"/>
  <c r="H340" i="4" s="1"/>
  <c r="F340" i="4"/>
  <c r="E341" i="4"/>
  <c r="F341" i="4"/>
  <c r="E343" i="4"/>
  <c r="F343" i="4"/>
  <c r="E344" i="4"/>
  <c r="F344" i="4"/>
  <c r="E345" i="4"/>
  <c r="F345" i="4"/>
  <c r="E346" i="4"/>
  <c r="F346" i="4"/>
  <c r="E347" i="4"/>
  <c r="F347" i="4"/>
  <c r="E348" i="4"/>
  <c r="F348" i="4"/>
  <c r="E349" i="4"/>
  <c r="H349" i="4" s="1"/>
  <c r="F349" i="4"/>
  <c r="E178" i="3"/>
  <c r="F178" i="3"/>
  <c r="E179" i="3"/>
  <c r="F179" i="3"/>
  <c r="E180" i="3"/>
  <c r="F180" i="3"/>
  <c r="E184" i="3"/>
  <c r="F184" i="3"/>
  <c r="F186" i="3"/>
  <c r="E187" i="3"/>
  <c r="H187" i="3" s="1"/>
  <c r="F187" i="3"/>
  <c r="E188" i="3"/>
  <c r="F188" i="3"/>
  <c r="E190" i="3"/>
  <c r="F190" i="3"/>
  <c r="F192" i="3"/>
  <c r="E193" i="3"/>
  <c r="F193" i="3"/>
  <c r="E194" i="3"/>
  <c r="F194" i="3"/>
  <c r="E195" i="3"/>
  <c r="F195" i="3"/>
  <c r="E196" i="3"/>
  <c r="F196" i="3"/>
  <c r="E199" i="3"/>
  <c r="F199" i="3"/>
  <c r="E200" i="3"/>
  <c r="F200" i="3"/>
  <c r="F202" i="3"/>
  <c r="E204" i="3"/>
  <c r="F204" i="3"/>
  <c r="F211" i="3"/>
  <c r="E212" i="3"/>
  <c r="F212" i="3"/>
  <c r="E213" i="3"/>
  <c r="F213" i="3"/>
  <c r="E216" i="3"/>
  <c r="F216" i="3"/>
  <c r="E217" i="3"/>
  <c r="F217" i="3"/>
  <c r="F219" i="3"/>
  <c r="E220" i="3"/>
  <c r="F220" i="3"/>
  <c r="E221" i="3"/>
  <c r="F221" i="3"/>
  <c r="E222" i="3"/>
  <c r="F222" i="3"/>
  <c r="E224" i="3"/>
  <c r="F224" i="3"/>
  <c r="E225" i="3"/>
  <c r="F225" i="3"/>
  <c r="E226" i="3"/>
  <c r="F226" i="3"/>
  <c r="E227" i="3"/>
  <c r="F227" i="3"/>
  <c r="E228" i="3"/>
  <c r="F228" i="3"/>
  <c r="E229" i="3"/>
  <c r="F229" i="3"/>
  <c r="E231" i="3"/>
  <c r="F231" i="3"/>
  <c r="E232" i="3"/>
  <c r="F232" i="3"/>
  <c r="E233" i="3"/>
  <c r="F233" i="3"/>
  <c r="E234" i="3"/>
  <c r="F234" i="3"/>
  <c r="E237" i="3"/>
  <c r="F237" i="3"/>
  <c r="E238" i="3"/>
  <c r="F238" i="3"/>
  <c r="E239" i="3"/>
  <c r="F239" i="3"/>
  <c r="E240" i="3"/>
  <c r="F240" i="3"/>
  <c r="E241" i="3"/>
  <c r="F241" i="3"/>
  <c r="F244" i="3"/>
  <c r="E245" i="3"/>
  <c r="F245" i="3"/>
  <c r="E246" i="3"/>
  <c r="F246" i="3"/>
  <c r="E247" i="3"/>
  <c r="F247" i="3"/>
  <c r="E248" i="3"/>
  <c r="F248" i="3"/>
  <c r="E250" i="3"/>
  <c r="H250" i="3" s="1"/>
  <c r="F250" i="3"/>
  <c r="E252" i="3"/>
  <c r="F252" i="3"/>
  <c r="E253" i="3"/>
  <c r="F253" i="3"/>
  <c r="E254" i="3"/>
  <c r="F254" i="3"/>
  <c r="E255" i="3"/>
  <c r="F255" i="3"/>
  <c r="E257" i="3"/>
  <c r="F257" i="3"/>
  <c r="E258" i="3"/>
  <c r="F258" i="3"/>
  <c r="E259" i="3"/>
  <c r="F259" i="3"/>
  <c r="E260" i="3"/>
  <c r="F260" i="3"/>
  <c r="E261" i="3"/>
  <c r="F261" i="3"/>
  <c r="E262" i="3"/>
  <c r="F262" i="3"/>
  <c r="E263" i="3"/>
  <c r="F263" i="3"/>
  <c r="E264" i="3"/>
  <c r="F264" i="3"/>
  <c r="F265" i="3"/>
  <c r="E266" i="3"/>
  <c r="F266" i="3"/>
  <c r="E267" i="3"/>
  <c r="F267" i="3"/>
  <c r="E268" i="3"/>
  <c r="F268" i="3"/>
  <c r="E270" i="3"/>
  <c r="F270" i="3"/>
  <c r="E271" i="3"/>
  <c r="F271" i="3"/>
  <c r="E272" i="3"/>
  <c r="F272" i="3"/>
  <c r="E273" i="3"/>
  <c r="F273" i="3"/>
  <c r="E274" i="3"/>
  <c r="F274" i="3"/>
  <c r="E275" i="3"/>
  <c r="F275" i="3"/>
  <c r="E276" i="3"/>
  <c r="F276" i="3"/>
  <c r="F282" i="3"/>
  <c r="E284" i="3"/>
  <c r="F284" i="3"/>
  <c r="E285" i="3"/>
  <c r="F285" i="3"/>
  <c r="E286" i="3"/>
  <c r="F286" i="3"/>
  <c r="E287" i="3"/>
  <c r="F287" i="3"/>
  <c r="E288" i="3"/>
  <c r="F288" i="3"/>
  <c r="E291" i="3"/>
  <c r="F291" i="3"/>
  <c r="E292" i="3"/>
  <c r="F292" i="3"/>
  <c r="E294" i="3"/>
  <c r="F294" i="3"/>
  <c r="E295" i="3"/>
  <c r="F295" i="3"/>
  <c r="E296" i="3"/>
  <c r="F296" i="3"/>
  <c r="E300" i="3"/>
  <c r="F300" i="3"/>
  <c r="E301" i="3"/>
  <c r="F301" i="3"/>
  <c r="E302" i="3"/>
  <c r="F302" i="3"/>
  <c r="E303" i="3"/>
  <c r="F303" i="3"/>
  <c r="E306" i="3"/>
  <c r="F306" i="3"/>
  <c r="E307" i="3"/>
  <c r="F307" i="3"/>
  <c r="E308" i="3"/>
  <c r="F308" i="3"/>
  <c r="E311" i="3"/>
  <c r="F311" i="3"/>
  <c r="E312" i="3"/>
  <c r="F312" i="3"/>
  <c r="E314" i="3"/>
  <c r="F314" i="3"/>
  <c r="E315" i="3"/>
  <c r="F315" i="3"/>
  <c r="E316" i="3"/>
  <c r="F316" i="3"/>
  <c r="F318" i="3"/>
  <c r="E319" i="3"/>
  <c r="F319" i="3"/>
  <c r="E320" i="3"/>
  <c r="F320" i="3"/>
  <c r="E321" i="3"/>
  <c r="F321" i="3"/>
  <c r="F322" i="3"/>
  <c r="E323" i="3"/>
  <c r="F323" i="3"/>
  <c r="E325" i="3"/>
  <c r="F325" i="3"/>
  <c r="E326" i="3"/>
  <c r="F326" i="3"/>
  <c r="E327" i="3"/>
  <c r="F327" i="3"/>
  <c r="E328" i="3"/>
  <c r="F328" i="3"/>
  <c r="E330" i="3"/>
  <c r="F330" i="3"/>
  <c r="E331" i="3"/>
  <c r="F331" i="3"/>
  <c r="E332" i="3"/>
  <c r="F332" i="3"/>
  <c r="E334" i="3"/>
  <c r="F334" i="3"/>
  <c r="E335" i="3"/>
  <c r="F335" i="3"/>
  <c r="E336" i="3"/>
  <c r="F336" i="3"/>
  <c r="E337" i="3"/>
  <c r="F337" i="3"/>
  <c r="E338" i="3"/>
  <c r="F338" i="3"/>
  <c r="E339" i="3"/>
  <c r="F339" i="3"/>
  <c r="E340" i="3"/>
  <c r="F340" i="3"/>
  <c r="E341" i="3"/>
  <c r="F341" i="3"/>
  <c r="E343" i="3"/>
  <c r="F343" i="3"/>
  <c r="E344" i="3"/>
  <c r="F344" i="3"/>
  <c r="E345" i="3"/>
  <c r="F345" i="3"/>
  <c r="E346" i="3"/>
  <c r="F346" i="3"/>
  <c r="E347" i="3"/>
  <c r="F347" i="3"/>
  <c r="E348" i="3"/>
  <c r="F348" i="3"/>
  <c r="E349" i="3"/>
  <c r="F349" i="3"/>
  <c r="F178" i="2"/>
  <c r="F179" i="2"/>
  <c r="E180" i="2"/>
  <c r="F180" i="2"/>
  <c r="E187" i="2"/>
  <c r="F187" i="2"/>
  <c r="F188" i="2"/>
  <c r="E190" i="2"/>
  <c r="F190" i="2"/>
  <c r="E193" i="2"/>
  <c r="F193" i="2"/>
  <c r="F194" i="2"/>
  <c r="E195" i="2"/>
  <c r="F195" i="2"/>
  <c r="E196" i="2"/>
  <c r="F196" i="2"/>
  <c r="E199" i="2"/>
  <c r="F199" i="2"/>
  <c r="E200" i="2"/>
  <c r="F200" i="2"/>
  <c r="F206" i="2"/>
  <c r="E212" i="2"/>
  <c r="F212" i="2"/>
  <c r="F215" i="2"/>
  <c r="E216" i="2"/>
  <c r="F216" i="2"/>
  <c r="F220" i="2"/>
  <c r="E221" i="2"/>
  <c r="F221" i="2"/>
  <c r="E222" i="2"/>
  <c r="F222" i="2"/>
  <c r="E224" i="2"/>
  <c r="F224" i="2"/>
  <c r="E225" i="2"/>
  <c r="F225" i="2"/>
  <c r="E226" i="2"/>
  <c r="F226" i="2"/>
  <c r="E227" i="2"/>
  <c r="F227" i="2"/>
  <c r="E228" i="2"/>
  <c r="F228" i="2"/>
  <c r="E231" i="2"/>
  <c r="F231" i="2"/>
  <c r="E233" i="2"/>
  <c r="F233" i="2"/>
  <c r="E234" i="2"/>
  <c r="F234" i="2"/>
  <c r="E237" i="2"/>
  <c r="F237" i="2"/>
  <c r="E238" i="2"/>
  <c r="F238" i="2"/>
  <c r="E239" i="2"/>
  <c r="F239" i="2"/>
  <c r="E240" i="2"/>
  <c r="F240" i="2"/>
  <c r="E241" i="2"/>
  <c r="F241" i="2"/>
  <c r="E245" i="2"/>
  <c r="F245" i="2"/>
  <c r="E247" i="2"/>
  <c r="F247" i="2"/>
  <c r="E248" i="2"/>
  <c r="F248" i="2"/>
  <c r="F249" i="2"/>
  <c r="E250" i="2"/>
  <c r="F250" i="2"/>
  <c r="E252" i="2"/>
  <c r="F252" i="2"/>
  <c r="E253" i="2"/>
  <c r="F253" i="2"/>
  <c r="E254" i="2"/>
  <c r="F254" i="2"/>
  <c r="E256" i="2"/>
  <c r="F256" i="2"/>
  <c r="E257" i="2"/>
  <c r="F257" i="2"/>
  <c r="E258" i="2"/>
  <c r="F258" i="2"/>
  <c r="E259" i="2"/>
  <c r="F259" i="2"/>
  <c r="F260" i="2"/>
  <c r="E261" i="2"/>
  <c r="F261" i="2"/>
  <c r="E262" i="2"/>
  <c r="F262" i="2"/>
  <c r="E263" i="2"/>
  <c r="F263" i="2"/>
  <c r="E266" i="2"/>
  <c r="F266" i="2"/>
  <c r="E267" i="2"/>
  <c r="F267" i="2"/>
  <c r="E268" i="2"/>
  <c r="F268" i="2"/>
  <c r="E270" i="2"/>
  <c r="F270" i="2"/>
  <c r="E271" i="2"/>
  <c r="F271" i="2"/>
  <c r="E272" i="2"/>
  <c r="F272" i="2"/>
  <c r="E273" i="2"/>
  <c r="F273" i="2"/>
  <c r="E274" i="2"/>
  <c r="F274" i="2"/>
  <c r="E275" i="2"/>
  <c r="F275" i="2"/>
  <c r="E284" i="2"/>
  <c r="F284" i="2"/>
  <c r="E286" i="2"/>
  <c r="F286" i="2"/>
  <c r="E287" i="2"/>
  <c r="F287" i="2"/>
  <c r="E288" i="2"/>
  <c r="F288" i="2"/>
  <c r="E291" i="2"/>
  <c r="F291" i="2"/>
  <c r="F292" i="2"/>
  <c r="E294" i="2"/>
  <c r="F294" i="2"/>
  <c r="E295" i="2"/>
  <c r="F295" i="2"/>
  <c r="E296" i="2"/>
  <c r="F296" i="2"/>
  <c r="E300" i="2"/>
  <c r="F300" i="2"/>
  <c r="E301" i="2"/>
  <c r="F301" i="2"/>
  <c r="E302" i="2"/>
  <c r="F302" i="2"/>
  <c r="E303" i="2"/>
  <c r="F303" i="2"/>
  <c r="E306" i="2"/>
  <c r="F306" i="2"/>
  <c r="E307" i="2"/>
  <c r="F307" i="2"/>
  <c r="E308" i="2"/>
  <c r="F308" i="2"/>
  <c r="E311" i="2"/>
  <c r="F311" i="2"/>
  <c r="E312" i="2"/>
  <c r="F312" i="2"/>
  <c r="E314" i="2"/>
  <c r="F314" i="2"/>
  <c r="F315" i="2"/>
  <c r="E316" i="2"/>
  <c r="F316" i="2"/>
  <c r="E317" i="2"/>
  <c r="F317" i="2"/>
  <c r="E318" i="2"/>
  <c r="F318" i="2"/>
  <c r="F320" i="2"/>
  <c r="E321" i="2"/>
  <c r="F321" i="2"/>
  <c r="E323" i="2"/>
  <c r="F323" i="2"/>
  <c r="E325" i="2"/>
  <c r="F325" i="2"/>
  <c r="F326" i="2"/>
  <c r="F330" i="2"/>
  <c r="F331" i="2"/>
  <c r="E332" i="2"/>
  <c r="F332" i="2"/>
  <c r="F334" i="2"/>
  <c r="E335" i="2"/>
  <c r="F335" i="2"/>
  <c r="E336" i="2"/>
  <c r="F336" i="2"/>
  <c r="E337" i="2"/>
  <c r="F337" i="2"/>
  <c r="F339" i="2"/>
  <c r="E340" i="2"/>
  <c r="F340" i="2"/>
  <c r="E341" i="2"/>
  <c r="F341" i="2"/>
  <c r="F343" i="2"/>
  <c r="E344" i="2"/>
  <c r="F344" i="2"/>
  <c r="E345" i="2"/>
  <c r="F345" i="2"/>
  <c r="E348" i="2"/>
  <c r="F348" i="2"/>
  <c r="E349" i="2"/>
  <c r="F349" i="2"/>
  <c r="E178" i="1"/>
  <c r="F178" i="1"/>
  <c r="E179" i="1"/>
  <c r="F179" i="1"/>
  <c r="E180" i="1"/>
  <c r="F180" i="1"/>
  <c r="E181" i="1"/>
  <c r="F181" i="1"/>
  <c r="E184" i="1"/>
  <c r="F184" i="1"/>
  <c r="E185" i="1"/>
  <c r="F185" i="1"/>
  <c r="E186" i="1"/>
  <c r="F186" i="1"/>
  <c r="E187" i="1"/>
  <c r="F187" i="1"/>
  <c r="E188" i="1"/>
  <c r="F188" i="1"/>
  <c r="E189" i="1"/>
  <c r="F189" i="1"/>
  <c r="E190" i="1"/>
  <c r="F190" i="1"/>
  <c r="E191" i="1"/>
  <c r="F191" i="1"/>
  <c r="E192" i="1"/>
  <c r="F192" i="1"/>
  <c r="E193" i="1"/>
  <c r="F193" i="1"/>
  <c r="E194" i="1"/>
  <c r="F194" i="1"/>
  <c r="E195" i="1"/>
  <c r="F195" i="1"/>
  <c r="E196" i="1"/>
  <c r="F196" i="1"/>
  <c r="E198" i="1"/>
  <c r="F198" i="1"/>
  <c r="E199" i="1"/>
  <c r="F199" i="1"/>
  <c r="E200" i="1"/>
  <c r="F200" i="1"/>
  <c r="E202" i="1"/>
  <c r="F202" i="1"/>
  <c r="E203" i="1"/>
  <c r="F203" i="1"/>
  <c r="E204" i="1"/>
  <c r="F204" i="1"/>
  <c r="E206" i="1"/>
  <c r="F206" i="1"/>
  <c r="E207" i="1"/>
  <c r="F207" i="1"/>
  <c r="E208" i="1"/>
  <c r="F208" i="1"/>
  <c r="E209" i="1"/>
  <c r="F209" i="1"/>
  <c r="E210" i="1"/>
  <c r="F210" i="1"/>
  <c r="E211" i="1"/>
  <c r="F211" i="1"/>
  <c r="E212" i="1"/>
  <c r="F212" i="1"/>
  <c r="E213" i="1"/>
  <c r="F213" i="1"/>
  <c r="E214" i="1"/>
  <c r="F214" i="1"/>
  <c r="E215" i="1"/>
  <c r="F215" i="1"/>
  <c r="E216" i="1"/>
  <c r="F216" i="1"/>
  <c r="E217" i="1"/>
  <c r="F217" i="1"/>
  <c r="E218" i="1"/>
  <c r="F218" i="1"/>
  <c r="E219" i="1"/>
  <c r="F219" i="1"/>
  <c r="E220" i="1"/>
  <c r="F220" i="1"/>
  <c r="E221" i="1"/>
  <c r="F221" i="1"/>
  <c r="E222" i="1"/>
  <c r="F222" i="1"/>
  <c r="E224" i="1"/>
  <c r="F224" i="1"/>
  <c r="E225" i="1"/>
  <c r="F225" i="1"/>
  <c r="E226" i="1"/>
  <c r="F226" i="1"/>
  <c r="E227" i="1"/>
  <c r="F227" i="1"/>
  <c r="E228" i="1"/>
  <c r="F228" i="1"/>
  <c r="E229" i="1"/>
  <c r="F229" i="1"/>
  <c r="E230" i="1"/>
  <c r="F230" i="1"/>
  <c r="E231" i="1"/>
  <c r="F231" i="1"/>
  <c r="E232" i="1"/>
  <c r="F232" i="1"/>
  <c r="E233" i="1"/>
  <c r="F233" i="1"/>
  <c r="E234" i="1"/>
  <c r="F234" i="1"/>
  <c r="E237" i="1"/>
  <c r="F237" i="1"/>
  <c r="E238" i="1"/>
  <c r="F238" i="1"/>
  <c r="E239" i="1"/>
  <c r="F239" i="1"/>
  <c r="E240" i="1"/>
  <c r="F240" i="1"/>
  <c r="E241" i="1"/>
  <c r="F241" i="1"/>
  <c r="E244" i="1"/>
  <c r="F244" i="1"/>
  <c r="E245" i="1"/>
  <c r="F245" i="1"/>
  <c r="E246" i="1"/>
  <c r="F246" i="1"/>
  <c r="E247" i="1"/>
  <c r="F247" i="1"/>
  <c r="E248" i="1"/>
  <c r="F248" i="1"/>
  <c r="E249" i="1"/>
  <c r="F249" i="1"/>
  <c r="E250" i="1"/>
  <c r="F250" i="1"/>
  <c r="E251" i="1"/>
  <c r="F251" i="1"/>
  <c r="E252" i="1"/>
  <c r="F252" i="1"/>
  <c r="E253" i="1"/>
  <c r="F253" i="1"/>
  <c r="E254" i="1"/>
  <c r="F254" i="1"/>
  <c r="E255" i="1"/>
  <c r="F255" i="1"/>
  <c r="E256" i="1"/>
  <c r="F256" i="1"/>
  <c r="E257" i="1"/>
  <c r="F257" i="1"/>
  <c r="E258" i="1"/>
  <c r="F258" i="1"/>
  <c r="E259" i="1"/>
  <c r="F259" i="1"/>
  <c r="E260" i="1"/>
  <c r="F260" i="1"/>
  <c r="E261" i="1"/>
  <c r="F261" i="1"/>
  <c r="E262" i="1"/>
  <c r="F262" i="1"/>
  <c r="E263" i="1"/>
  <c r="F263" i="1"/>
  <c r="E264" i="1"/>
  <c r="F264" i="1"/>
  <c r="E265" i="1"/>
  <c r="F265" i="1"/>
  <c r="E266" i="1"/>
  <c r="F266" i="1"/>
  <c r="E267" i="1"/>
  <c r="F267" i="1"/>
  <c r="E268" i="1"/>
  <c r="F268" i="1"/>
  <c r="E270" i="1"/>
  <c r="F270" i="1"/>
  <c r="E271" i="1"/>
  <c r="F271" i="1"/>
  <c r="E272" i="1"/>
  <c r="F272" i="1"/>
  <c r="E273" i="1"/>
  <c r="F273" i="1"/>
  <c r="E274" i="1"/>
  <c r="F274" i="1"/>
  <c r="E275" i="1"/>
  <c r="F275" i="1"/>
  <c r="E276" i="1"/>
  <c r="F276" i="1"/>
  <c r="E280" i="1"/>
  <c r="F280" i="1"/>
  <c r="E281" i="1"/>
  <c r="F281" i="1"/>
  <c r="E282" i="1"/>
  <c r="F282" i="1"/>
  <c r="E283" i="1"/>
  <c r="F283" i="1"/>
  <c r="E284" i="1"/>
  <c r="F284" i="1"/>
  <c r="E285" i="1"/>
  <c r="F285" i="1"/>
  <c r="E286" i="1"/>
  <c r="F286" i="1"/>
  <c r="E287" i="1"/>
  <c r="F287" i="1"/>
  <c r="E288" i="1"/>
  <c r="F288" i="1"/>
  <c r="E291" i="1"/>
  <c r="F291" i="1"/>
  <c r="E292" i="1"/>
  <c r="F292" i="1"/>
  <c r="E293" i="1"/>
  <c r="F293" i="1"/>
  <c r="E294" i="1"/>
  <c r="F294" i="1"/>
  <c r="E295" i="1"/>
  <c r="F295" i="1"/>
  <c r="E296" i="1"/>
  <c r="F296" i="1"/>
  <c r="E299" i="1"/>
  <c r="F299" i="1"/>
  <c r="E300" i="1"/>
  <c r="F300" i="1"/>
  <c r="E301" i="1"/>
  <c r="F301" i="1"/>
  <c r="E302" i="1"/>
  <c r="F302" i="1"/>
  <c r="E303" i="1"/>
  <c r="F303" i="1"/>
  <c r="E306" i="1"/>
  <c r="F306" i="1"/>
  <c r="E307" i="1"/>
  <c r="F307" i="1"/>
  <c r="E308" i="1"/>
  <c r="F308" i="1"/>
  <c r="E310" i="1"/>
  <c r="F310" i="1"/>
  <c r="E311" i="1"/>
  <c r="F311" i="1"/>
  <c r="E312" i="1"/>
  <c r="F312" i="1"/>
  <c r="E313" i="1"/>
  <c r="F313" i="1"/>
  <c r="E314" i="1"/>
  <c r="F314" i="1"/>
  <c r="E315" i="1"/>
  <c r="F315" i="1"/>
  <c r="E316" i="1"/>
  <c r="F316" i="1"/>
  <c r="E317" i="1"/>
  <c r="F317" i="1"/>
  <c r="E318" i="1"/>
  <c r="F318" i="1"/>
  <c r="E319" i="1"/>
  <c r="F319" i="1"/>
  <c r="E320" i="1"/>
  <c r="F320" i="1"/>
  <c r="E321" i="1"/>
  <c r="F321" i="1"/>
  <c r="E322" i="1"/>
  <c r="F322" i="1"/>
  <c r="E323" i="1"/>
  <c r="F323" i="1"/>
  <c r="E324" i="1"/>
  <c r="F324" i="1"/>
  <c r="E325" i="1"/>
  <c r="F325" i="1"/>
  <c r="E326" i="1"/>
  <c r="F326" i="1"/>
  <c r="E327" i="1"/>
  <c r="F327" i="1"/>
  <c r="E328" i="1"/>
  <c r="F328" i="1"/>
  <c r="E329" i="1"/>
  <c r="F329" i="1"/>
  <c r="E330" i="1"/>
  <c r="F330" i="1"/>
  <c r="E331" i="1"/>
  <c r="F331" i="1"/>
  <c r="E332" i="1"/>
  <c r="F332" i="1"/>
  <c r="E333" i="1"/>
  <c r="F333" i="1"/>
  <c r="E334" i="1"/>
  <c r="F334" i="1"/>
  <c r="E335" i="1"/>
  <c r="F335" i="1"/>
  <c r="E336" i="1"/>
  <c r="F336" i="1"/>
  <c r="E337" i="1"/>
  <c r="F337" i="1"/>
  <c r="E338" i="1"/>
  <c r="F338" i="1"/>
  <c r="E339" i="1"/>
  <c r="F339" i="1"/>
  <c r="E340" i="1"/>
  <c r="F340" i="1"/>
  <c r="E341" i="1"/>
  <c r="F341" i="1"/>
  <c r="E343" i="1"/>
  <c r="F343" i="1"/>
  <c r="E344" i="1"/>
  <c r="F344" i="1"/>
  <c r="E345" i="1"/>
  <c r="F345" i="1"/>
  <c r="E346" i="1"/>
  <c r="F346" i="1"/>
  <c r="E347" i="1"/>
  <c r="F347" i="1"/>
  <c r="E348" i="1"/>
  <c r="F348" i="1"/>
  <c r="E349" i="1"/>
  <c r="F349" i="1"/>
  <c r="E178" i="34"/>
  <c r="F178" i="34"/>
  <c r="E179" i="34"/>
  <c r="F179" i="34"/>
  <c r="E180" i="34"/>
  <c r="F180" i="34"/>
  <c r="E181" i="34"/>
  <c r="F181" i="34"/>
  <c r="E184" i="34"/>
  <c r="F184" i="34"/>
  <c r="E185" i="34"/>
  <c r="F185" i="34"/>
  <c r="E186" i="34"/>
  <c r="F186" i="34"/>
  <c r="E187" i="34"/>
  <c r="F187" i="34"/>
  <c r="E188" i="34"/>
  <c r="F188" i="34"/>
  <c r="E189" i="34"/>
  <c r="F189" i="34"/>
  <c r="E190" i="34"/>
  <c r="F190" i="34"/>
  <c r="E191" i="34"/>
  <c r="F191" i="34"/>
  <c r="E192" i="34"/>
  <c r="F192" i="34"/>
  <c r="E193" i="34"/>
  <c r="F193" i="34"/>
  <c r="E194" i="34"/>
  <c r="F194" i="34"/>
  <c r="E195" i="34"/>
  <c r="F195" i="34"/>
  <c r="E196" i="34"/>
  <c r="F196" i="34"/>
  <c r="E198" i="34"/>
  <c r="F198" i="34"/>
  <c r="E199" i="34"/>
  <c r="F199" i="34"/>
  <c r="E200" i="34"/>
  <c r="F200" i="34"/>
  <c r="E202" i="34"/>
  <c r="F202" i="34"/>
  <c r="F203" i="34"/>
  <c r="E204" i="34"/>
  <c r="F204" i="34"/>
  <c r="E206" i="34"/>
  <c r="F206" i="34"/>
  <c r="E207" i="34"/>
  <c r="F207" i="34"/>
  <c r="E208" i="34"/>
  <c r="F208" i="34"/>
  <c r="E209" i="34"/>
  <c r="F209" i="34"/>
  <c r="F210" i="34"/>
  <c r="E211" i="34"/>
  <c r="F211" i="34"/>
  <c r="E212" i="34"/>
  <c r="F212" i="34"/>
  <c r="E213" i="34"/>
  <c r="F213" i="34"/>
  <c r="E214" i="34"/>
  <c r="F214" i="34"/>
  <c r="E215" i="34"/>
  <c r="F215" i="34"/>
  <c r="E216" i="34"/>
  <c r="F216" i="34"/>
  <c r="E217" i="34"/>
  <c r="F217" i="34"/>
  <c r="F218" i="34"/>
  <c r="E219" i="34"/>
  <c r="F219" i="34"/>
  <c r="E220" i="34"/>
  <c r="F220" i="34"/>
  <c r="E221" i="34"/>
  <c r="F221" i="34"/>
  <c r="E222" i="34"/>
  <c r="F222" i="34"/>
  <c r="E224" i="34"/>
  <c r="F224" i="34"/>
  <c r="E225" i="34"/>
  <c r="F225" i="34"/>
  <c r="E226" i="34"/>
  <c r="F226" i="34"/>
  <c r="E227" i="34"/>
  <c r="F227" i="34"/>
  <c r="E228" i="34"/>
  <c r="F228" i="34"/>
  <c r="E229" i="34"/>
  <c r="F229" i="34"/>
  <c r="F230" i="34"/>
  <c r="E231" i="34"/>
  <c r="F231" i="34"/>
  <c r="E232" i="34"/>
  <c r="F232" i="34"/>
  <c r="E233" i="34"/>
  <c r="F233" i="34"/>
  <c r="E234" i="34"/>
  <c r="F234" i="34"/>
  <c r="E237" i="34"/>
  <c r="F237" i="34"/>
  <c r="E238" i="34"/>
  <c r="F238" i="34"/>
  <c r="E239" i="34"/>
  <c r="F239" i="34"/>
  <c r="E240" i="34"/>
  <c r="F240" i="34"/>
  <c r="E241" i="34"/>
  <c r="F241" i="34"/>
  <c r="E243" i="34"/>
  <c r="F243" i="34"/>
  <c r="E244" i="34"/>
  <c r="F244" i="34"/>
  <c r="E245" i="34"/>
  <c r="F245" i="34"/>
  <c r="E246" i="34"/>
  <c r="F246" i="34"/>
  <c r="E247" i="34"/>
  <c r="F247" i="34"/>
  <c r="E248" i="34"/>
  <c r="F248" i="34"/>
  <c r="E249" i="34"/>
  <c r="F249" i="34"/>
  <c r="E250" i="34"/>
  <c r="F250" i="34"/>
  <c r="F251" i="34"/>
  <c r="E252" i="34"/>
  <c r="F252" i="34"/>
  <c r="E253" i="34"/>
  <c r="F253" i="34"/>
  <c r="E254" i="34"/>
  <c r="F254" i="34"/>
  <c r="E255" i="34"/>
  <c r="F255" i="34"/>
  <c r="E256" i="34"/>
  <c r="F256" i="34"/>
  <c r="E257" i="34"/>
  <c r="F257" i="34"/>
  <c r="E258" i="34"/>
  <c r="F258" i="34"/>
  <c r="E259" i="34"/>
  <c r="F259" i="34"/>
  <c r="E260" i="34"/>
  <c r="F260" i="34"/>
  <c r="E261" i="34"/>
  <c r="F261" i="34"/>
  <c r="E262" i="34"/>
  <c r="F262" i="34"/>
  <c r="E263" i="34"/>
  <c r="F263" i="34"/>
  <c r="E264" i="34"/>
  <c r="F264" i="34"/>
  <c r="E265" i="34"/>
  <c r="F265" i="34"/>
  <c r="E266" i="34"/>
  <c r="F266" i="34"/>
  <c r="E267" i="34"/>
  <c r="F267" i="34"/>
  <c r="E268" i="34"/>
  <c r="F268" i="34"/>
  <c r="E270" i="34"/>
  <c r="F270" i="34"/>
  <c r="E271" i="34"/>
  <c r="F271" i="34"/>
  <c r="E272" i="34"/>
  <c r="F272" i="34"/>
  <c r="E273" i="34"/>
  <c r="F273" i="34"/>
  <c r="E274" i="34"/>
  <c r="F274" i="34"/>
  <c r="E275" i="34"/>
  <c r="F275" i="34"/>
  <c r="E276" i="34"/>
  <c r="F276" i="34"/>
  <c r="E280" i="34"/>
  <c r="F280" i="34"/>
  <c r="E281" i="34"/>
  <c r="F281" i="34"/>
  <c r="E282" i="34"/>
  <c r="F282" i="34"/>
  <c r="E283" i="34"/>
  <c r="F283" i="34"/>
  <c r="E284" i="34"/>
  <c r="F284" i="34"/>
  <c r="E285" i="34"/>
  <c r="F285" i="34"/>
  <c r="E286" i="34"/>
  <c r="F286" i="34"/>
  <c r="E287" i="34"/>
  <c r="F287" i="34"/>
  <c r="E288" i="34"/>
  <c r="F288" i="34"/>
  <c r="E291" i="34"/>
  <c r="F291" i="34"/>
  <c r="E292" i="34"/>
  <c r="F292" i="34"/>
  <c r="E293" i="34"/>
  <c r="F293" i="34"/>
  <c r="E294" i="34"/>
  <c r="F294" i="34"/>
  <c r="E295" i="34"/>
  <c r="F295" i="34"/>
  <c r="E296" i="34"/>
  <c r="F296" i="34"/>
  <c r="E299" i="34"/>
  <c r="F299" i="34"/>
  <c r="E300" i="34"/>
  <c r="F300" i="34"/>
  <c r="E301" i="34"/>
  <c r="F301" i="34"/>
  <c r="E302" i="34"/>
  <c r="F302" i="34"/>
  <c r="E303" i="34"/>
  <c r="F303" i="34"/>
  <c r="E306" i="34"/>
  <c r="F306" i="34"/>
  <c r="E307" i="34"/>
  <c r="F307" i="34"/>
  <c r="E308" i="34"/>
  <c r="F308" i="34"/>
  <c r="F310" i="34"/>
  <c r="E311" i="34"/>
  <c r="F311" i="34"/>
  <c r="E312" i="34"/>
  <c r="F312" i="34"/>
  <c r="E313" i="34"/>
  <c r="F313" i="34"/>
  <c r="E314" i="34"/>
  <c r="F314" i="34"/>
  <c r="E315" i="34"/>
  <c r="F315" i="34"/>
  <c r="E316" i="34"/>
  <c r="F316" i="34"/>
  <c r="E317" i="34"/>
  <c r="F317" i="34"/>
  <c r="E318" i="34"/>
  <c r="F318" i="34"/>
  <c r="E319" i="34"/>
  <c r="F319" i="34"/>
  <c r="E320" i="34"/>
  <c r="F320" i="34"/>
  <c r="E321" i="34"/>
  <c r="F321" i="34"/>
  <c r="E322" i="34"/>
  <c r="F322" i="34"/>
  <c r="E323" i="34"/>
  <c r="F323" i="34"/>
  <c r="E324" i="34"/>
  <c r="F324" i="34"/>
  <c r="E325" i="34"/>
  <c r="F325" i="34"/>
  <c r="E326" i="34"/>
  <c r="F326" i="34"/>
  <c r="E327" i="34"/>
  <c r="F327" i="34"/>
  <c r="E328" i="34"/>
  <c r="F328" i="34"/>
  <c r="E329" i="34"/>
  <c r="F329" i="34"/>
  <c r="E330" i="34"/>
  <c r="F330" i="34"/>
  <c r="E331" i="34"/>
  <c r="F331" i="34"/>
  <c r="E332" i="34"/>
  <c r="F332" i="34"/>
  <c r="E333" i="34"/>
  <c r="F333" i="34"/>
  <c r="E334" i="34"/>
  <c r="F334" i="34"/>
  <c r="E335" i="34"/>
  <c r="F335" i="34"/>
  <c r="E336" i="34"/>
  <c r="F336" i="34"/>
  <c r="E337" i="34"/>
  <c r="F337" i="34"/>
  <c r="E338" i="34"/>
  <c r="F338" i="34"/>
  <c r="E339" i="34"/>
  <c r="F339" i="34"/>
  <c r="E340" i="34"/>
  <c r="F340" i="34"/>
  <c r="E341" i="34"/>
  <c r="F341" i="34"/>
  <c r="E343" i="34"/>
  <c r="F343" i="34"/>
  <c r="E344" i="34"/>
  <c r="F344" i="34"/>
  <c r="E345" i="34"/>
  <c r="F345" i="34"/>
  <c r="E346" i="34"/>
  <c r="F346" i="34"/>
  <c r="E347" i="34"/>
  <c r="F347" i="34"/>
  <c r="E348" i="34"/>
  <c r="F348" i="34"/>
  <c r="E349" i="34"/>
  <c r="F349" i="34"/>
  <c r="E180" i="33"/>
  <c r="E187" i="33"/>
  <c r="F187" i="33"/>
  <c r="E200" i="33"/>
  <c r="F200" i="33"/>
  <c r="E212" i="33"/>
  <c r="F212" i="33"/>
  <c r="F216" i="33"/>
  <c r="E222" i="33"/>
  <c r="F222" i="33"/>
  <c r="E228" i="33"/>
  <c r="F228" i="33"/>
  <c r="E238" i="33"/>
  <c r="F238" i="33"/>
  <c r="E239" i="33"/>
  <c r="F239" i="33"/>
  <c r="E241" i="33"/>
  <c r="F241" i="33"/>
  <c r="F247" i="33"/>
  <c r="F250" i="33"/>
  <c r="E252" i="33"/>
  <c r="F252" i="33"/>
  <c r="F257" i="33"/>
  <c r="E259" i="33"/>
  <c r="F259" i="33"/>
  <c r="F260" i="33"/>
  <c r="E261" i="33"/>
  <c r="F261" i="33"/>
  <c r="F262" i="33"/>
  <c r="E266" i="33"/>
  <c r="E267" i="33"/>
  <c r="F267" i="33"/>
  <c r="F268" i="33"/>
  <c r="E270" i="33"/>
  <c r="F270" i="33"/>
  <c r="E272" i="33"/>
  <c r="E273" i="33"/>
  <c r="F273" i="33"/>
  <c r="E274" i="33"/>
  <c r="F274" i="33"/>
  <c r="E275" i="33"/>
  <c r="F275" i="33"/>
  <c r="E284" i="33"/>
  <c r="F284" i="33"/>
  <c r="E296" i="33"/>
  <c r="F296" i="33"/>
  <c r="E301" i="33"/>
  <c r="F301" i="33"/>
  <c r="E302" i="33"/>
  <c r="E308" i="33"/>
  <c r="F308" i="33"/>
  <c r="F314" i="33"/>
  <c r="F316" i="33"/>
  <c r="F323" i="33"/>
  <c r="E325" i="33"/>
  <c r="F325" i="33"/>
  <c r="F334" i="33"/>
  <c r="E335" i="33"/>
  <c r="F335" i="33"/>
  <c r="E336" i="33"/>
  <c r="F336" i="33"/>
  <c r="E341" i="33"/>
  <c r="F341" i="33"/>
  <c r="F343" i="33"/>
  <c r="E345" i="33"/>
  <c r="E77" i="32"/>
  <c r="E78" i="32"/>
  <c r="E84" i="32"/>
  <c r="E85" i="32"/>
  <c r="E86" i="32"/>
  <c r="E87" i="32"/>
  <c r="E88" i="32"/>
  <c r="E89" i="32"/>
  <c r="E90" i="32"/>
  <c r="E91" i="32"/>
  <c r="E93" i="32"/>
  <c r="E94" i="32"/>
  <c r="E95" i="32"/>
  <c r="E96" i="32"/>
  <c r="E97" i="32"/>
  <c r="E98" i="32"/>
  <c r="E99" i="32"/>
  <c r="E101" i="32"/>
  <c r="E102" i="32"/>
  <c r="E103" i="32"/>
  <c r="E104" i="32"/>
  <c r="E105" i="32"/>
  <c r="E106" i="32"/>
  <c r="E108" i="32"/>
  <c r="E109" i="32"/>
  <c r="E110" i="32"/>
  <c r="E111" i="32"/>
  <c r="E112" i="32"/>
  <c r="E113" i="32"/>
  <c r="E114" i="32"/>
  <c r="E115" i="32"/>
  <c r="E116" i="32"/>
  <c r="E117" i="32"/>
  <c r="E118" i="32"/>
  <c r="E119" i="32"/>
  <c r="E120" i="32"/>
  <c r="E121" i="32"/>
  <c r="E122" i="32"/>
  <c r="E123" i="32"/>
  <c r="E124" i="32"/>
  <c r="E125" i="32"/>
  <c r="E126" i="32"/>
  <c r="E127" i="32"/>
  <c r="E130" i="32"/>
  <c r="E135" i="32"/>
  <c r="E136" i="32"/>
  <c r="E137" i="32"/>
  <c r="E138" i="32"/>
  <c r="E139" i="32"/>
  <c r="E141" i="32"/>
  <c r="E142" i="32"/>
  <c r="E143" i="32"/>
  <c r="E144" i="32"/>
  <c r="E145" i="32"/>
  <c r="E147" i="32"/>
  <c r="E154" i="32"/>
  <c r="E155" i="32"/>
  <c r="E157" i="32"/>
  <c r="E158" i="32"/>
  <c r="E160" i="32"/>
  <c r="E162" i="32"/>
  <c r="E163" i="32"/>
  <c r="E164" i="32"/>
  <c r="E167" i="32"/>
  <c r="E168" i="32"/>
  <c r="E169" i="32"/>
  <c r="E170" i="32"/>
  <c r="E86" i="31"/>
  <c r="E87" i="31"/>
  <c r="E89" i="31"/>
  <c r="E98" i="31"/>
  <c r="E99" i="31"/>
  <c r="E102" i="31"/>
  <c r="E104" i="31"/>
  <c r="E110" i="31"/>
  <c r="E116" i="31"/>
  <c r="E118" i="31"/>
  <c r="E120" i="31"/>
  <c r="E121" i="31"/>
  <c r="E130" i="31"/>
  <c r="E138" i="31"/>
  <c r="E139" i="31"/>
  <c r="E141" i="31"/>
  <c r="E143" i="31"/>
  <c r="E154" i="31"/>
  <c r="E157" i="31"/>
  <c r="E163" i="31"/>
  <c r="E164" i="31"/>
  <c r="E168" i="31"/>
  <c r="E169" i="31"/>
  <c r="E170" i="31"/>
  <c r="E77" i="30"/>
  <c r="E78" i="30"/>
  <c r="E79" i="30"/>
  <c r="E81" i="30"/>
  <c r="E84" i="30"/>
  <c r="E85" i="30"/>
  <c r="E86" i="30"/>
  <c r="E87" i="30"/>
  <c r="E89" i="30"/>
  <c r="E90" i="30"/>
  <c r="E91" i="30"/>
  <c r="E94" i="30"/>
  <c r="E96" i="30"/>
  <c r="E97" i="30"/>
  <c r="E98" i="30"/>
  <c r="E99" i="30"/>
  <c r="E102" i="30"/>
  <c r="E103" i="30"/>
  <c r="E104" i="30"/>
  <c r="E105" i="30"/>
  <c r="E108" i="30"/>
  <c r="E109" i="30"/>
  <c r="E110" i="30"/>
  <c r="E111" i="30"/>
  <c r="E112" i="30"/>
  <c r="E113" i="30"/>
  <c r="E114" i="30"/>
  <c r="E115" i="30"/>
  <c r="E116" i="30"/>
  <c r="E118" i="30"/>
  <c r="E119" i="30"/>
  <c r="E120" i="30"/>
  <c r="E121" i="30"/>
  <c r="E122" i="30"/>
  <c r="E123" i="30"/>
  <c r="E125" i="30"/>
  <c r="E126" i="30"/>
  <c r="E130" i="30"/>
  <c r="E131" i="30"/>
  <c r="E133" i="30"/>
  <c r="E135" i="30"/>
  <c r="E138" i="30"/>
  <c r="E139" i="30"/>
  <c r="E141" i="30"/>
  <c r="E142" i="30"/>
  <c r="E143" i="30"/>
  <c r="E144" i="30"/>
  <c r="E145" i="30"/>
  <c r="E147" i="30"/>
  <c r="E148" i="30"/>
  <c r="E154" i="30"/>
  <c r="E155" i="30"/>
  <c r="E156" i="30"/>
  <c r="E157" i="30"/>
  <c r="E158" i="30"/>
  <c r="E160" i="30"/>
  <c r="E162" i="30"/>
  <c r="E163" i="30"/>
  <c r="E164" i="30"/>
  <c r="E167" i="30"/>
  <c r="E168" i="30"/>
  <c r="E169" i="30"/>
  <c r="E170" i="30"/>
  <c r="E77" i="29"/>
  <c r="E78" i="29"/>
  <c r="E84" i="29"/>
  <c r="E85" i="29"/>
  <c r="E86" i="29"/>
  <c r="E87" i="29"/>
  <c r="E89" i="29"/>
  <c r="E90" i="29"/>
  <c r="E91" i="29"/>
  <c r="E97" i="29"/>
  <c r="E98" i="29"/>
  <c r="E99" i="29"/>
  <c r="E102" i="29"/>
  <c r="E103" i="29"/>
  <c r="E104" i="29"/>
  <c r="E109" i="29"/>
  <c r="E110" i="29"/>
  <c r="E111" i="29"/>
  <c r="E112" i="29"/>
  <c r="E114" i="29"/>
  <c r="E117" i="29"/>
  <c r="E118" i="29"/>
  <c r="E119" i="29"/>
  <c r="E120" i="29"/>
  <c r="E121" i="29"/>
  <c r="E123" i="29"/>
  <c r="E124" i="29"/>
  <c r="E126" i="29"/>
  <c r="E130" i="29"/>
  <c r="E132" i="29"/>
  <c r="E133" i="29"/>
  <c r="E138" i="29"/>
  <c r="E139" i="29"/>
  <c r="E141" i="29"/>
  <c r="E142" i="29"/>
  <c r="E143" i="29"/>
  <c r="E144" i="29"/>
  <c r="E146" i="29"/>
  <c r="E147" i="29"/>
  <c r="E154" i="29"/>
  <c r="E155" i="29"/>
  <c r="E156" i="29"/>
  <c r="E160" i="29"/>
  <c r="E162" i="29"/>
  <c r="E163" i="29"/>
  <c r="E164" i="29"/>
  <c r="E168" i="29"/>
  <c r="E169" i="29"/>
  <c r="E170" i="29"/>
  <c r="E87" i="28"/>
  <c r="E89" i="28"/>
  <c r="E98" i="28"/>
  <c r="E99" i="28"/>
  <c r="E102" i="28"/>
  <c r="E103" i="28"/>
  <c r="E110" i="28"/>
  <c r="E119" i="28"/>
  <c r="E120" i="28"/>
  <c r="E121" i="28"/>
  <c r="E130" i="28"/>
  <c r="E139" i="28"/>
  <c r="E141" i="28"/>
  <c r="E143" i="28"/>
  <c r="E147" i="28"/>
  <c r="E154" i="28"/>
  <c r="E168" i="28"/>
  <c r="E169" i="28"/>
  <c r="E170" i="28"/>
  <c r="E78" i="27"/>
  <c r="E81" i="27"/>
  <c r="E82" i="27"/>
  <c r="E84" i="27"/>
  <c r="E87" i="27"/>
  <c r="E89" i="27"/>
  <c r="E91" i="27"/>
  <c r="E97" i="27"/>
  <c r="E98" i="27"/>
  <c r="E99" i="27"/>
  <c r="E102" i="27"/>
  <c r="E103" i="27"/>
  <c r="E104" i="27"/>
  <c r="E109" i="27"/>
  <c r="E110" i="27"/>
  <c r="E111" i="27"/>
  <c r="E112" i="27"/>
  <c r="E114" i="27"/>
  <c r="E120" i="27"/>
  <c r="E121" i="27"/>
  <c r="E124" i="27"/>
  <c r="E125" i="27"/>
  <c r="E130" i="27"/>
  <c r="E136" i="27"/>
  <c r="E139" i="27"/>
  <c r="E141" i="27"/>
  <c r="E142" i="27"/>
  <c r="E144" i="27"/>
  <c r="E145" i="27"/>
  <c r="E147" i="27"/>
  <c r="E154" i="27"/>
  <c r="E155" i="27"/>
  <c r="E160" i="27"/>
  <c r="E164" i="27"/>
  <c r="E168" i="27"/>
  <c r="E169" i="27"/>
  <c r="E170" i="27"/>
  <c r="E78" i="26"/>
  <c r="E84" i="26"/>
  <c r="E85" i="26"/>
  <c r="E86" i="26"/>
  <c r="E87" i="26"/>
  <c r="E88" i="26"/>
  <c r="E89" i="26"/>
  <c r="E95" i="26"/>
  <c r="E97" i="26"/>
  <c r="E98" i="26"/>
  <c r="E99" i="26"/>
  <c r="E104" i="26"/>
  <c r="E109" i="26"/>
  <c r="E110" i="26"/>
  <c r="E111" i="26"/>
  <c r="E120" i="26"/>
  <c r="E121" i="26"/>
  <c r="E123" i="26"/>
  <c r="E130" i="26"/>
  <c r="E137" i="26"/>
  <c r="E139" i="26"/>
  <c r="E142" i="26"/>
  <c r="E143" i="26"/>
  <c r="E144" i="26"/>
  <c r="E145" i="26"/>
  <c r="E147" i="26"/>
  <c r="E155" i="26"/>
  <c r="E163" i="26"/>
  <c r="E164" i="26"/>
  <c r="E168" i="26"/>
  <c r="E169" i="26"/>
  <c r="E170" i="26"/>
  <c r="E78" i="25"/>
  <c r="E84" i="25"/>
  <c r="E85" i="25"/>
  <c r="E86" i="25"/>
  <c r="E87" i="25"/>
  <c r="E89" i="25"/>
  <c r="E96" i="25"/>
  <c r="E97" i="25"/>
  <c r="E98" i="25"/>
  <c r="E99" i="25"/>
  <c r="E102" i="25"/>
  <c r="E103" i="25"/>
  <c r="E104" i="25"/>
  <c r="E109" i="25"/>
  <c r="E110" i="25"/>
  <c r="E111" i="25"/>
  <c r="E112" i="25"/>
  <c r="E114" i="25"/>
  <c r="E115" i="25"/>
  <c r="E118" i="25"/>
  <c r="E120" i="25"/>
  <c r="E121" i="25"/>
  <c r="E124" i="25"/>
  <c r="E125" i="25"/>
  <c r="E130" i="25"/>
  <c r="E133" i="25"/>
  <c r="E136" i="25"/>
  <c r="E138" i="25"/>
  <c r="E139" i="25"/>
  <c r="E141" i="25"/>
  <c r="E143" i="25"/>
  <c r="E144" i="25"/>
  <c r="E147" i="25"/>
  <c r="E154" i="25"/>
  <c r="E155" i="25"/>
  <c r="E156" i="25"/>
  <c r="E157" i="25"/>
  <c r="E158" i="25"/>
  <c r="E160" i="25"/>
  <c r="E162" i="25"/>
  <c r="E163" i="25"/>
  <c r="E164" i="25"/>
  <c r="E168" i="25"/>
  <c r="E169" i="25"/>
  <c r="E170" i="25"/>
  <c r="E77" i="24"/>
  <c r="E78" i="24"/>
  <c r="E81" i="24"/>
  <c r="E82" i="24"/>
  <c r="E84" i="24"/>
  <c r="E85" i="24"/>
  <c r="E87" i="24"/>
  <c r="E89" i="24"/>
  <c r="E91" i="24"/>
  <c r="F93" i="24"/>
  <c r="E94" i="24"/>
  <c r="E96" i="24"/>
  <c r="E97" i="24"/>
  <c r="E98" i="24"/>
  <c r="E99" i="24"/>
  <c r="E102" i="24"/>
  <c r="E103" i="24"/>
  <c r="E104" i="24"/>
  <c r="E109" i="24"/>
  <c r="E111" i="24"/>
  <c r="E112" i="24"/>
  <c r="E114" i="24"/>
  <c r="E116" i="24"/>
  <c r="E117" i="24"/>
  <c r="E120" i="24"/>
  <c r="E121" i="24"/>
  <c r="E122" i="24"/>
  <c r="F122" i="24"/>
  <c r="E123" i="24"/>
  <c r="E124" i="24"/>
  <c r="E125" i="24"/>
  <c r="E130" i="24"/>
  <c r="E138" i="24"/>
  <c r="E139" i="24"/>
  <c r="E141" i="24"/>
  <c r="E142" i="24"/>
  <c r="E143" i="24"/>
  <c r="E145" i="24"/>
  <c r="E147" i="24"/>
  <c r="E148" i="24"/>
  <c r="E154" i="24"/>
  <c r="E155" i="24"/>
  <c r="E158" i="24"/>
  <c r="E160" i="24"/>
  <c r="E163" i="24"/>
  <c r="E167" i="24"/>
  <c r="E168" i="24"/>
  <c r="E169" i="24"/>
  <c r="E170" i="24"/>
  <c r="E77" i="23"/>
  <c r="E78" i="23"/>
  <c r="E80" i="23"/>
  <c r="E81" i="23"/>
  <c r="E82" i="23"/>
  <c r="F82" i="23"/>
  <c r="E84" i="23"/>
  <c r="E85" i="23"/>
  <c r="E86" i="23"/>
  <c r="E87" i="23"/>
  <c r="E88" i="23"/>
  <c r="E89" i="23"/>
  <c r="E90" i="23"/>
  <c r="E91" i="23"/>
  <c r="E98" i="23"/>
  <c r="E99" i="23"/>
  <c r="E102" i="23"/>
  <c r="H102" i="23" s="1"/>
  <c r="E103" i="23"/>
  <c r="E104" i="23"/>
  <c r="E108" i="23"/>
  <c r="E109" i="23"/>
  <c r="E110" i="23"/>
  <c r="E111" i="23"/>
  <c r="E112" i="23"/>
  <c r="E113" i="23"/>
  <c r="E114" i="23"/>
  <c r="E115" i="23"/>
  <c r="E116" i="23"/>
  <c r="F116" i="23"/>
  <c r="E118" i="23"/>
  <c r="E119" i="23"/>
  <c r="E120" i="23"/>
  <c r="E121" i="23"/>
  <c r="E122" i="23"/>
  <c r="E124" i="23"/>
  <c r="E125" i="23"/>
  <c r="E126" i="23"/>
  <c r="E129" i="23"/>
  <c r="E130" i="23"/>
  <c r="E131" i="23"/>
  <c r="E132" i="23"/>
  <c r="E133" i="23"/>
  <c r="E135" i="23"/>
  <c r="E137" i="23"/>
  <c r="E138" i="23"/>
  <c r="E139" i="23"/>
  <c r="E141" i="23"/>
  <c r="E142" i="23"/>
  <c r="E143" i="23"/>
  <c r="E144" i="23"/>
  <c r="E145" i="23"/>
  <c r="E147" i="23"/>
  <c r="E148" i="23"/>
  <c r="E154" i="23"/>
  <c r="E155" i="23"/>
  <c r="E157" i="23"/>
  <c r="E158" i="23"/>
  <c r="E160" i="23"/>
  <c r="E162" i="23"/>
  <c r="E163" i="23"/>
  <c r="E164" i="23"/>
  <c r="E167" i="23"/>
  <c r="E168" i="23"/>
  <c r="E169" i="23"/>
  <c r="E170" i="23"/>
  <c r="E77" i="22"/>
  <c r="E78" i="22"/>
  <c r="E81" i="22"/>
  <c r="F81" i="22"/>
  <c r="E82" i="22"/>
  <c r="E84" i="22"/>
  <c r="E85" i="22"/>
  <c r="E86" i="22"/>
  <c r="E87" i="22"/>
  <c r="E89" i="22"/>
  <c r="E91" i="22"/>
  <c r="E94" i="22"/>
  <c r="E95" i="22"/>
  <c r="E96" i="22"/>
  <c r="F96" i="22"/>
  <c r="E97" i="22"/>
  <c r="E98" i="22"/>
  <c r="E99" i="22"/>
  <c r="E102" i="22"/>
  <c r="E103" i="22"/>
  <c r="E104" i="22"/>
  <c r="E108" i="22"/>
  <c r="E109" i="22"/>
  <c r="E110" i="22"/>
  <c r="E111" i="22"/>
  <c r="E112" i="22"/>
  <c r="E115" i="22"/>
  <c r="E116" i="22"/>
  <c r="E118" i="22"/>
  <c r="E119" i="22"/>
  <c r="F119" i="22"/>
  <c r="E120" i="22"/>
  <c r="E121" i="22"/>
  <c r="E124" i="22"/>
  <c r="E125" i="22"/>
  <c r="E126" i="22"/>
  <c r="E130" i="22"/>
  <c r="E131" i="22"/>
  <c r="E132" i="22"/>
  <c r="E133" i="22"/>
  <c r="E137" i="22"/>
  <c r="E139" i="22"/>
  <c r="E141" i="22"/>
  <c r="E143" i="22"/>
  <c r="E145" i="22"/>
  <c r="E146" i="22"/>
  <c r="E147" i="22"/>
  <c r="E154" i="22"/>
  <c r="E155" i="22"/>
  <c r="E158" i="22"/>
  <c r="E163" i="22"/>
  <c r="E164" i="22"/>
  <c r="E167" i="22"/>
  <c r="E168" i="22"/>
  <c r="E169" i="22"/>
  <c r="E170" i="22"/>
  <c r="E77" i="21"/>
  <c r="E78" i="21"/>
  <c r="E84" i="21"/>
  <c r="E85" i="21"/>
  <c r="E86" i="21"/>
  <c r="E87" i="21"/>
  <c r="E89" i="21"/>
  <c r="E91" i="21"/>
  <c r="E97" i="21"/>
  <c r="E98" i="21"/>
  <c r="E99" i="21"/>
  <c r="E101" i="21"/>
  <c r="E102" i="21"/>
  <c r="E103" i="21"/>
  <c r="E104" i="21"/>
  <c r="E109" i="21"/>
  <c r="E110" i="21"/>
  <c r="E111" i="21"/>
  <c r="E112" i="21"/>
  <c r="E118" i="21"/>
  <c r="E119" i="21"/>
  <c r="E120" i="21"/>
  <c r="E121" i="21"/>
  <c r="E130" i="21"/>
  <c r="E133" i="21"/>
  <c r="E136" i="21"/>
  <c r="E137" i="21"/>
  <c r="E138" i="21"/>
  <c r="E139" i="21"/>
  <c r="E141" i="21"/>
  <c r="E143" i="21"/>
  <c r="F143" i="21"/>
  <c r="E144" i="21"/>
  <c r="E147" i="21"/>
  <c r="E154" i="21"/>
  <c r="E155" i="21"/>
  <c r="E156" i="21"/>
  <c r="E157" i="21"/>
  <c r="E158" i="21"/>
  <c r="E160" i="21"/>
  <c r="E162" i="21"/>
  <c r="E163" i="21"/>
  <c r="E164" i="21"/>
  <c r="E167" i="21"/>
  <c r="E168" i="21"/>
  <c r="E169" i="21"/>
  <c r="E170" i="21"/>
  <c r="E77" i="20"/>
  <c r="E78" i="20"/>
  <c r="E79" i="20"/>
  <c r="E81" i="20"/>
  <c r="E84" i="20"/>
  <c r="E85" i="20"/>
  <c r="E86" i="20"/>
  <c r="E87" i="20"/>
  <c r="E88" i="20"/>
  <c r="E89" i="20"/>
  <c r="E90" i="20"/>
  <c r="E91" i="20"/>
  <c r="E94" i="20"/>
  <c r="E95" i="20"/>
  <c r="F95" i="20"/>
  <c r="E96" i="20"/>
  <c r="F96" i="20"/>
  <c r="E97" i="20"/>
  <c r="E98" i="20"/>
  <c r="E99" i="20"/>
  <c r="E101" i="20"/>
  <c r="E102" i="20"/>
  <c r="E103" i="20"/>
  <c r="E104" i="20"/>
  <c r="E105" i="20"/>
  <c r="E106" i="20"/>
  <c r="E108" i="20"/>
  <c r="E109" i="20"/>
  <c r="E110" i="20"/>
  <c r="E111" i="20"/>
  <c r="E112" i="20"/>
  <c r="E113" i="20"/>
  <c r="F113" i="20"/>
  <c r="E114" i="20"/>
  <c r="E115" i="20"/>
  <c r="F115" i="20"/>
  <c r="E116" i="20"/>
  <c r="E117" i="20"/>
  <c r="E118" i="20"/>
  <c r="E119" i="20"/>
  <c r="E120" i="20"/>
  <c r="E121" i="20"/>
  <c r="E122" i="20"/>
  <c r="E123" i="20"/>
  <c r="E124" i="20"/>
  <c r="F124" i="20"/>
  <c r="E125" i="20"/>
  <c r="E126" i="20"/>
  <c r="E127" i="20"/>
  <c r="E130" i="20"/>
  <c r="E131" i="20"/>
  <c r="E132" i="20"/>
  <c r="E133" i="20"/>
  <c r="E137" i="20"/>
  <c r="E138" i="20"/>
  <c r="E139" i="20"/>
  <c r="E141" i="20"/>
  <c r="E142" i="20"/>
  <c r="E143" i="20"/>
  <c r="E144" i="20"/>
  <c r="E145" i="20"/>
  <c r="E147" i="20"/>
  <c r="E148" i="20"/>
  <c r="E154" i="20"/>
  <c r="E155" i="20"/>
  <c r="E156" i="20"/>
  <c r="E157" i="20"/>
  <c r="E158" i="20"/>
  <c r="E160" i="20"/>
  <c r="E162" i="20"/>
  <c r="E163" i="20"/>
  <c r="E164" i="20"/>
  <c r="E167" i="20"/>
  <c r="E168" i="20"/>
  <c r="E169" i="20"/>
  <c r="E170" i="20"/>
  <c r="E81" i="19"/>
  <c r="E84" i="19"/>
  <c r="E85" i="19"/>
  <c r="E87" i="19"/>
  <c r="E89" i="19"/>
  <c r="F89" i="19"/>
  <c r="E91" i="19"/>
  <c r="E96" i="19"/>
  <c r="E97" i="19"/>
  <c r="E98" i="19"/>
  <c r="E99" i="19"/>
  <c r="E102" i="19"/>
  <c r="E103" i="19"/>
  <c r="E104" i="19"/>
  <c r="E105" i="19"/>
  <c r="E109" i="19"/>
  <c r="E111" i="19"/>
  <c r="E112" i="19"/>
  <c r="E114" i="19"/>
  <c r="E115" i="19"/>
  <c r="E116" i="19"/>
  <c r="E119" i="19"/>
  <c r="E120" i="19"/>
  <c r="E121" i="19"/>
  <c r="E124" i="19"/>
  <c r="E130" i="19"/>
  <c r="E133" i="19"/>
  <c r="E136" i="19"/>
  <c r="E138" i="19"/>
  <c r="F138" i="19"/>
  <c r="E139" i="19"/>
  <c r="E141" i="19"/>
  <c r="E142" i="19"/>
  <c r="E143" i="19"/>
  <c r="F143" i="19"/>
  <c r="E147" i="19"/>
  <c r="E154" i="19"/>
  <c r="E155" i="19"/>
  <c r="E156" i="19"/>
  <c r="F156" i="19"/>
  <c r="E157" i="19"/>
  <c r="E158" i="19"/>
  <c r="F158" i="19"/>
  <c r="E160" i="19"/>
  <c r="E162" i="19"/>
  <c r="E163" i="19"/>
  <c r="E164" i="19"/>
  <c r="E167" i="19"/>
  <c r="E168" i="19"/>
  <c r="E169" i="19"/>
  <c r="E170" i="19"/>
  <c r="F81" i="18"/>
  <c r="E84" i="18"/>
  <c r="E86" i="18"/>
  <c r="F86" i="18"/>
  <c r="E87" i="18"/>
  <c r="F87" i="18"/>
  <c r="E95" i="18"/>
  <c r="F95" i="18"/>
  <c r="E97" i="18"/>
  <c r="E98" i="18"/>
  <c r="F98" i="18"/>
  <c r="E99" i="18"/>
  <c r="E102" i="18"/>
  <c r="E103" i="18"/>
  <c r="E104" i="18"/>
  <c r="E109" i="18"/>
  <c r="E111" i="18"/>
  <c r="F111" i="18"/>
  <c r="F112" i="18"/>
  <c r="E120" i="18"/>
  <c r="E121" i="18"/>
  <c r="F121" i="18"/>
  <c r="E125" i="18"/>
  <c r="E130" i="18"/>
  <c r="E141" i="18"/>
  <c r="E142" i="18"/>
  <c r="E143" i="18"/>
  <c r="F143" i="18"/>
  <c r="E147" i="18"/>
  <c r="E154" i="18"/>
  <c r="E155" i="18"/>
  <c r="F155" i="18"/>
  <c r="F156" i="18"/>
  <c r="E158" i="18"/>
  <c r="F158" i="18"/>
  <c r="E160" i="18"/>
  <c r="F160" i="18"/>
  <c r="E164" i="18"/>
  <c r="E168" i="18"/>
  <c r="E169" i="18"/>
  <c r="E170" i="18"/>
  <c r="F170" i="18"/>
  <c r="E77" i="17"/>
  <c r="F77" i="17"/>
  <c r="E78" i="17"/>
  <c r="F78" i="17"/>
  <c r="F79" i="17"/>
  <c r="E80" i="17"/>
  <c r="F81" i="17"/>
  <c r="E82" i="17"/>
  <c r="F82" i="17"/>
  <c r="E84" i="17"/>
  <c r="E86" i="17"/>
  <c r="E87" i="17"/>
  <c r="E89" i="17"/>
  <c r="E91" i="17"/>
  <c r="F91" i="17"/>
  <c r="E93" i="17"/>
  <c r="F93" i="17"/>
  <c r="E94" i="17"/>
  <c r="E95" i="17"/>
  <c r="E96" i="17"/>
  <c r="E97" i="17"/>
  <c r="E98" i="17"/>
  <c r="E99" i="17"/>
  <c r="F99" i="17"/>
  <c r="E101" i="17"/>
  <c r="E102" i="17"/>
  <c r="F102" i="17"/>
  <c r="E103" i="17"/>
  <c r="F103" i="17"/>
  <c r="E104" i="17"/>
  <c r="F104" i="17"/>
  <c r="F105" i="17"/>
  <c r="F106" i="17"/>
  <c r="E108" i="17"/>
  <c r="E109" i="17"/>
  <c r="F109" i="17"/>
  <c r="E110" i="17"/>
  <c r="F110" i="17"/>
  <c r="E111" i="17"/>
  <c r="E112" i="17"/>
  <c r="F112" i="17"/>
  <c r="F113" i="17"/>
  <c r="E114" i="17"/>
  <c r="E115" i="17"/>
  <c r="F115" i="17"/>
  <c r="F116" i="17"/>
  <c r="E118" i="17"/>
  <c r="F118" i="17"/>
  <c r="E120" i="17"/>
  <c r="E121" i="17"/>
  <c r="E122" i="17"/>
  <c r="F122" i="17"/>
  <c r="E123" i="17"/>
  <c r="F123" i="17"/>
  <c r="E124" i="17"/>
  <c r="F124" i="17"/>
  <c r="E126" i="17"/>
  <c r="E130" i="17"/>
  <c r="E131" i="17"/>
  <c r="E132" i="17"/>
  <c r="F132" i="17"/>
  <c r="E133" i="17"/>
  <c r="E135" i="17"/>
  <c r="F135" i="17"/>
  <c r="E136" i="17"/>
  <c r="F136" i="17"/>
  <c r="E137" i="17"/>
  <c r="E138" i="17"/>
  <c r="F138" i="17"/>
  <c r="E139" i="17"/>
  <c r="F139" i="17"/>
  <c r="E141" i="17"/>
  <c r="F141" i="17"/>
  <c r="E142" i="17"/>
  <c r="E143" i="17"/>
  <c r="F143" i="17"/>
  <c r="E144" i="17"/>
  <c r="F145" i="17"/>
  <c r="E147" i="17"/>
  <c r="E148" i="17"/>
  <c r="E154" i="17"/>
  <c r="E155" i="17"/>
  <c r="F155" i="17"/>
  <c r="E156" i="17"/>
  <c r="F156" i="17"/>
  <c r="E157" i="17"/>
  <c r="F157" i="17"/>
  <c r="E158" i="17"/>
  <c r="F158" i="17"/>
  <c r="E160" i="17"/>
  <c r="F160" i="17"/>
  <c r="E162" i="17"/>
  <c r="F162" i="17"/>
  <c r="E163" i="17"/>
  <c r="F163" i="17"/>
  <c r="E164" i="17"/>
  <c r="E167" i="17"/>
  <c r="E168" i="17"/>
  <c r="F168" i="17"/>
  <c r="E169" i="17"/>
  <c r="E170" i="17"/>
  <c r="E77" i="16"/>
  <c r="E78" i="16"/>
  <c r="F78" i="16"/>
  <c r="F79" i="16"/>
  <c r="F81" i="16"/>
  <c r="E84" i="16"/>
  <c r="E85" i="16"/>
  <c r="F85" i="16"/>
  <c r="E86" i="16"/>
  <c r="F86" i="16"/>
  <c r="E87" i="16"/>
  <c r="F88" i="16"/>
  <c r="E89" i="16"/>
  <c r="F89" i="16"/>
  <c r="E91" i="16"/>
  <c r="F91" i="16"/>
  <c r="F94" i="16"/>
  <c r="E95" i="16"/>
  <c r="F95" i="16"/>
  <c r="E96" i="16"/>
  <c r="F96" i="16"/>
  <c r="E97" i="16"/>
  <c r="F97" i="16"/>
  <c r="E98" i="16"/>
  <c r="F98" i="16"/>
  <c r="E99" i="16"/>
  <c r="F99" i="16"/>
  <c r="E101" i="16"/>
  <c r="F101" i="16"/>
  <c r="E102" i="16"/>
  <c r="F102" i="16"/>
  <c r="E103" i="16"/>
  <c r="F103" i="16"/>
  <c r="E104" i="16"/>
  <c r="F105" i="16"/>
  <c r="E106" i="16"/>
  <c r="F106" i="16"/>
  <c r="E109" i="16"/>
  <c r="F109" i="16"/>
  <c r="E110" i="16"/>
  <c r="F110" i="16"/>
  <c r="E111" i="16"/>
  <c r="F112" i="16"/>
  <c r="F113" i="16"/>
  <c r="E114" i="16"/>
  <c r="F114" i="16"/>
  <c r="E115" i="16"/>
  <c r="F115" i="16"/>
  <c r="E116" i="16"/>
  <c r="F116" i="16"/>
  <c r="E118" i="16"/>
  <c r="F118" i="16"/>
  <c r="E120" i="16"/>
  <c r="E121" i="16"/>
  <c r="F121" i="16"/>
  <c r="E122" i="16"/>
  <c r="F122" i="16"/>
  <c r="E124" i="16"/>
  <c r="F124" i="16"/>
  <c r="E125" i="16"/>
  <c r="F125" i="16"/>
  <c r="E126" i="16"/>
  <c r="F126" i="16"/>
  <c r="F127" i="16"/>
  <c r="E130" i="16"/>
  <c r="E131" i="16"/>
  <c r="F131" i="16"/>
  <c r="E133" i="16"/>
  <c r="F135" i="16"/>
  <c r="F136" i="16"/>
  <c r="E139" i="16"/>
  <c r="E141" i="16"/>
  <c r="F141" i="16"/>
  <c r="E142" i="16"/>
  <c r="F142" i="16"/>
  <c r="E143" i="16"/>
  <c r="F143" i="16"/>
  <c r="E144" i="16"/>
  <c r="F144" i="16"/>
  <c r="E147" i="16"/>
  <c r="F147" i="16"/>
  <c r="E148" i="16"/>
  <c r="E154" i="16"/>
  <c r="E155" i="16"/>
  <c r="F155" i="16"/>
  <c r="E157" i="16"/>
  <c r="E158" i="16"/>
  <c r="F158" i="16"/>
  <c r="E160" i="16"/>
  <c r="F160" i="16"/>
  <c r="F161" i="16"/>
  <c r="E162" i="16"/>
  <c r="F162" i="16"/>
  <c r="E163" i="16"/>
  <c r="F163" i="16"/>
  <c r="E164" i="16"/>
  <c r="E167" i="16"/>
  <c r="F167" i="16"/>
  <c r="E168" i="16"/>
  <c r="F168" i="16"/>
  <c r="E169" i="16"/>
  <c r="E170" i="16"/>
  <c r="F170" i="16"/>
  <c r="E78" i="15"/>
  <c r="F78" i="15"/>
  <c r="E79" i="15"/>
  <c r="F79" i="15"/>
  <c r="E80" i="15"/>
  <c r="F80" i="15"/>
  <c r="E81" i="15"/>
  <c r="F81" i="15"/>
  <c r="E84" i="15"/>
  <c r="F84" i="15"/>
  <c r="E86" i="15"/>
  <c r="F86" i="15"/>
  <c r="E87" i="15"/>
  <c r="F88" i="15"/>
  <c r="F89" i="15"/>
  <c r="E91" i="15"/>
  <c r="F91" i="15"/>
  <c r="E93" i="15"/>
  <c r="F93" i="15"/>
  <c r="E94" i="15"/>
  <c r="E95" i="15"/>
  <c r="F95" i="15"/>
  <c r="E96" i="15"/>
  <c r="F96" i="15"/>
  <c r="E97" i="15"/>
  <c r="F97" i="15"/>
  <c r="E98" i="15"/>
  <c r="F98" i="15"/>
  <c r="E99" i="15"/>
  <c r="F99" i="15"/>
  <c r="E101" i="15"/>
  <c r="F101" i="15"/>
  <c r="E102" i="15"/>
  <c r="F102" i="15"/>
  <c r="E103" i="15"/>
  <c r="F103" i="15"/>
  <c r="E104" i="15"/>
  <c r="F104" i="15"/>
  <c r="F105" i="15"/>
  <c r="E106" i="15"/>
  <c r="F106" i="15"/>
  <c r="E109" i="15"/>
  <c r="F109" i="15"/>
  <c r="E110" i="15"/>
  <c r="F110" i="15"/>
  <c r="E112" i="15"/>
  <c r="F112" i="15"/>
  <c r="E113" i="15"/>
  <c r="F113" i="15"/>
  <c r="E114" i="15"/>
  <c r="E115" i="15"/>
  <c r="F115" i="15"/>
  <c r="E116" i="15"/>
  <c r="F116" i="15"/>
  <c r="E118" i="15"/>
  <c r="F118" i="15"/>
  <c r="E119" i="15"/>
  <c r="F119" i="15"/>
  <c r="E120" i="15"/>
  <c r="F120" i="15"/>
  <c r="E121" i="15"/>
  <c r="F121" i="15"/>
  <c r="E122" i="15"/>
  <c r="F122" i="15"/>
  <c r="F124" i="15"/>
  <c r="E125" i="15"/>
  <c r="F125" i="15"/>
  <c r="F126" i="15"/>
  <c r="E130" i="15"/>
  <c r="F130" i="15"/>
  <c r="E131" i="15"/>
  <c r="F131" i="15"/>
  <c r="E132" i="15"/>
  <c r="F132" i="15"/>
  <c r="E133" i="15"/>
  <c r="F133" i="15"/>
  <c r="F135" i="15"/>
  <c r="E136" i="15"/>
  <c r="E137" i="15"/>
  <c r="F137" i="15"/>
  <c r="E138" i="15"/>
  <c r="F138" i="15"/>
  <c r="E139" i="15"/>
  <c r="E141" i="15"/>
  <c r="F141" i="15"/>
  <c r="E142" i="15"/>
  <c r="F142" i="15"/>
  <c r="E143" i="15"/>
  <c r="F143" i="15"/>
  <c r="E144" i="15"/>
  <c r="F144" i="15"/>
  <c r="E145" i="15"/>
  <c r="F145" i="15"/>
  <c r="E147" i="15"/>
  <c r="F147" i="15"/>
  <c r="F148" i="15"/>
  <c r="E154" i="15"/>
  <c r="F154" i="15"/>
  <c r="E155" i="15"/>
  <c r="F155" i="15"/>
  <c r="F156" i="15"/>
  <c r="E158" i="15"/>
  <c r="F158" i="15"/>
  <c r="E160" i="15"/>
  <c r="F160" i="15"/>
  <c r="E163" i="15"/>
  <c r="F163" i="15"/>
  <c r="E164" i="15"/>
  <c r="E167" i="15"/>
  <c r="F167" i="15"/>
  <c r="E168" i="15"/>
  <c r="F168" i="15"/>
  <c r="E169" i="15"/>
  <c r="E170" i="15"/>
  <c r="F170" i="15"/>
  <c r="E77" i="14"/>
  <c r="F77" i="14"/>
  <c r="E81" i="14"/>
  <c r="F81" i="14"/>
  <c r="E82" i="14"/>
  <c r="F82" i="14"/>
  <c r="E84" i="14"/>
  <c r="F84" i="14"/>
  <c r="E85" i="14"/>
  <c r="F85" i="14"/>
  <c r="E86" i="14"/>
  <c r="F86" i="14"/>
  <c r="E87" i="14"/>
  <c r="F87" i="14"/>
  <c r="E88" i="14"/>
  <c r="F88" i="14"/>
  <c r="E89" i="14"/>
  <c r="F89" i="14"/>
  <c r="E91" i="14"/>
  <c r="F91" i="14"/>
  <c r="F94" i="14"/>
  <c r="E96" i="14"/>
  <c r="F96" i="14"/>
  <c r="E97" i="14"/>
  <c r="F97" i="14"/>
  <c r="E98" i="14"/>
  <c r="F98" i="14"/>
  <c r="E99" i="14"/>
  <c r="F99" i="14"/>
  <c r="E102" i="14"/>
  <c r="F102" i="14"/>
  <c r="E103" i="14"/>
  <c r="F103" i="14"/>
  <c r="F104" i="14"/>
  <c r="E105" i="14"/>
  <c r="F105" i="14"/>
  <c r="F108" i="14"/>
  <c r="E109" i="14"/>
  <c r="F109" i="14"/>
  <c r="E110" i="14"/>
  <c r="F110" i="14"/>
  <c r="E111" i="14"/>
  <c r="F111" i="14"/>
  <c r="F112" i="14"/>
  <c r="E113" i="14"/>
  <c r="F113" i="14"/>
  <c r="E114" i="14"/>
  <c r="F114" i="14"/>
  <c r="F115" i="14"/>
  <c r="E116" i="14"/>
  <c r="F116" i="14"/>
  <c r="E117" i="14"/>
  <c r="F117" i="14"/>
  <c r="E118" i="14"/>
  <c r="F118" i="14"/>
  <c r="E120" i="14"/>
  <c r="F120" i="14"/>
  <c r="E121" i="14"/>
  <c r="F121" i="14"/>
  <c r="E123" i="14"/>
  <c r="F123" i="14"/>
  <c r="E124" i="14"/>
  <c r="F124" i="14"/>
  <c r="E125" i="14"/>
  <c r="F125" i="14"/>
  <c r="E126" i="14"/>
  <c r="F126" i="14"/>
  <c r="F129" i="14"/>
  <c r="E130" i="14"/>
  <c r="F130" i="14"/>
  <c r="F132" i="14"/>
  <c r="E133" i="14"/>
  <c r="F133" i="14"/>
  <c r="F136" i="14"/>
  <c r="E137" i="14"/>
  <c r="F137" i="14"/>
  <c r="F138" i="14"/>
  <c r="E139" i="14"/>
  <c r="F139" i="14"/>
  <c r="E141" i="14"/>
  <c r="F141" i="14"/>
  <c r="E142" i="14"/>
  <c r="F142" i="14"/>
  <c r="E143" i="14"/>
  <c r="F143" i="14"/>
  <c r="E144" i="14"/>
  <c r="F144" i="14"/>
  <c r="E145" i="14"/>
  <c r="F145" i="14"/>
  <c r="E146" i="14"/>
  <c r="F146" i="14"/>
  <c r="E147" i="14"/>
  <c r="F147" i="14"/>
  <c r="E148" i="14"/>
  <c r="F148" i="14"/>
  <c r="E154" i="14"/>
  <c r="F154" i="14"/>
  <c r="E155" i="14"/>
  <c r="F155" i="14"/>
  <c r="E157" i="14"/>
  <c r="F157" i="14"/>
  <c r="E158" i="14"/>
  <c r="F158" i="14"/>
  <c r="E160" i="14"/>
  <c r="F160" i="14"/>
  <c r="F161" i="14"/>
  <c r="E162" i="14"/>
  <c r="F162" i="14"/>
  <c r="E163" i="14"/>
  <c r="F163" i="14"/>
  <c r="E164" i="14"/>
  <c r="F164" i="14"/>
  <c r="E168" i="14"/>
  <c r="F168" i="14"/>
  <c r="E169" i="14"/>
  <c r="F169" i="14"/>
  <c r="E170" i="14"/>
  <c r="F170" i="14"/>
  <c r="E78" i="13"/>
  <c r="F78" i="13"/>
  <c r="E81" i="13"/>
  <c r="F81" i="13"/>
  <c r="E82" i="13"/>
  <c r="F82" i="13"/>
  <c r="E84" i="13"/>
  <c r="F84" i="13"/>
  <c r="E86" i="13"/>
  <c r="F86" i="13"/>
  <c r="E87" i="13"/>
  <c r="F87" i="13"/>
  <c r="E88" i="13"/>
  <c r="F88" i="13"/>
  <c r="E89" i="13"/>
  <c r="F89" i="13"/>
  <c r="E91" i="13"/>
  <c r="F91" i="13"/>
  <c r="E94" i="13"/>
  <c r="F94" i="13"/>
  <c r="E95" i="13"/>
  <c r="F95" i="13"/>
  <c r="E96" i="13"/>
  <c r="F96" i="13"/>
  <c r="E98" i="13"/>
  <c r="F98" i="13"/>
  <c r="E99" i="13"/>
  <c r="F99" i="13"/>
  <c r="E101" i="13"/>
  <c r="F101" i="13"/>
  <c r="E102" i="13"/>
  <c r="F102" i="13"/>
  <c r="E103" i="13"/>
  <c r="F103" i="13"/>
  <c r="E104" i="13"/>
  <c r="F104" i="13"/>
  <c r="E105" i="13"/>
  <c r="F105" i="13"/>
  <c r="E106" i="13"/>
  <c r="F106" i="13"/>
  <c r="E108" i="13"/>
  <c r="F108" i="13"/>
  <c r="E109" i="13"/>
  <c r="F109" i="13"/>
  <c r="E110" i="13"/>
  <c r="F110" i="13"/>
  <c r="E111" i="13"/>
  <c r="F111" i="13"/>
  <c r="E112" i="13"/>
  <c r="F112" i="13"/>
  <c r="E115" i="13"/>
  <c r="F115" i="13"/>
  <c r="E118" i="13"/>
  <c r="F118" i="13"/>
  <c r="E119" i="13"/>
  <c r="F119" i="13"/>
  <c r="E120" i="13"/>
  <c r="F120" i="13"/>
  <c r="E121" i="13"/>
  <c r="F121" i="13"/>
  <c r="E122" i="13"/>
  <c r="F122" i="13"/>
  <c r="E123" i="13"/>
  <c r="F123" i="13"/>
  <c r="E124" i="13"/>
  <c r="F124" i="13"/>
  <c r="E126" i="13"/>
  <c r="F126" i="13"/>
  <c r="E129" i="13"/>
  <c r="F129" i="13"/>
  <c r="E130" i="13"/>
  <c r="F130" i="13"/>
  <c r="E131" i="13"/>
  <c r="F131" i="13"/>
  <c r="E133" i="13"/>
  <c r="F133" i="13"/>
  <c r="F136" i="13"/>
  <c r="E137" i="13"/>
  <c r="F137" i="13"/>
  <c r="E138" i="13"/>
  <c r="F138" i="13"/>
  <c r="E139" i="13"/>
  <c r="F139" i="13"/>
  <c r="E141" i="13"/>
  <c r="F141" i="13"/>
  <c r="E142" i="13"/>
  <c r="F142" i="13"/>
  <c r="E143" i="13"/>
  <c r="F143" i="13"/>
  <c r="E144" i="13"/>
  <c r="F144" i="13"/>
  <c r="E145" i="13"/>
  <c r="F145" i="13"/>
  <c r="E147" i="13"/>
  <c r="F147" i="13"/>
  <c r="E148" i="13"/>
  <c r="F148" i="13"/>
  <c r="E154" i="13"/>
  <c r="F154" i="13"/>
  <c r="E155" i="13"/>
  <c r="F155" i="13"/>
  <c r="E156" i="13"/>
  <c r="F156" i="13"/>
  <c r="E157" i="13"/>
  <c r="F157" i="13"/>
  <c r="E158" i="13"/>
  <c r="F158" i="13"/>
  <c r="E160" i="13"/>
  <c r="F160" i="13"/>
  <c r="F161" i="13"/>
  <c r="E162" i="13"/>
  <c r="F162" i="13"/>
  <c r="E163" i="13"/>
  <c r="F163" i="13"/>
  <c r="E164" i="13"/>
  <c r="F164" i="13"/>
  <c r="E167" i="13"/>
  <c r="F167" i="13"/>
  <c r="E168" i="13"/>
  <c r="F168" i="13"/>
  <c r="E169" i="13"/>
  <c r="F169" i="13"/>
  <c r="E170" i="13"/>
  <c r="F170" i="13"/>
  <c r="F77" i="12"/>
  <c r="F81" i="12"/>
  <c r="F82" i="12"/>
  <c r="E84" i="12"/>
  <c r="F84" i="12"/>
  <c r="E86" i="12"/>
  <c r="F86" i="12"/>
  <c r="E87" i="12"/>
  <c r="F87" i="12"/>
  <c r="E88" i="12"/>
  <c r="F88" i="12"/>
  <c r="F89" i="12"/>
  <c r="E91" i="12"/>
  <c r="F91" i="12"/>
  <c r="E95" i="12"/>
  <c r="F95" i="12"/>
  <c r="E96" i="12"/>
  <c r="F96" i="12"/>
  <c r="E98" i="12"/>
  <c r="F98" i="12"/>
  <c r="E99" i="12"/>
  <c r="F99" i="12"/>
  <c r="E102" i="12"/>
  <c r="F102" i="12"/>
  <c r="E103" i="12"/>
  <c r="F103" i="12"/>
  <c r="E108" i="12"/>
  <c r="F108" i="12"/>
  <c r="E109" i="12"/>
  <c r="F109" i="12"/>
  <c r="E111" i="12"/>
  <c r="F111" i="12"/>
  <c r="E112" i="12"/>
  <c r="F112" i="12"/>
  <c r="E114" i="12"/>
  <c r="F114" i="12"/>
  <c r="F115" i="12"/>
  <c r="E116" i="12"/>
  <c r="F116" i="12"/>
  <c r="F119" i="12"/>
  <c r="E120" i="12"/>
  <c r="F120" i="12"/>
  <c r="E121" i="12"/>
  <c r="F121" i="12"/>
  <c r="F122" i="12"/>
  <c r="F124" i="12"/>
  <c r="E130" i="12"/>
  <c r="F130" i="12"/>
  <c r="F132" i="12"/>
  <c r="E135" i="12"/>
  <c r="F135" i="12"/>
  <c r="E137" i="12"/>
  <c r="F137" i="12"/>
  <c r="E139" i="12"/>
  <c r="F139" i="12"/>
  <c r="F141" i="12"/>
  <c r="E142" i="12"/>
  <c r="F142" i="12"/>
  <c r="E143" i="12"/>
  <c r="F143" i="12"/>
  <c r="F144" i="12"/>
  <c r="E145" i="12"/>
  <c r="F145" i="12"/>
  <c r="E147" i="12"/>
  <c r="F147" i="12"/>
  <c r="E154" i="12"/>
  <c r="F154" i="12"/>
  <c r="E155" i="12"/>
  <c r="F155" i="12"/>
  <c r="E156" i="12"/>
  <c r="F156" i="12"/>
  <c r="F157" i="12"/>
  <c r="E158" i="12"/>
  <c r="F158" i="12"/>
  <c r="E160" i="12"/>
  <c r="F160" i="12"/>
  <c r="F161" i="12"/>
  <c r="F162" i="12"/>
  <c r="F163" i="12"/>
  <c r="E164" i="12"/>
  <c r="F164" i="12"/>
  <c r="E168" i="12"/>
  <c r="F168" i="12"/>
  <c r="E169" i="12"/>
  <c r="F169" i="12"/>
  <c r="E170" i="12"/>
  <c r="F170" i="12"/>
  <c r="F77" i="11"/>
  <c r="E78" i="11"/>
  <c r="F78" i="11"/>
  <c r="E84" i="11"/>
  <c r="F84" i="11"/>
  <c r="E85" i="11"/>
  <c r="F85" i="11"/>
  <c r="E86" i="11"/>
  <c r="F86" i="11"/>
  <c r="E87" i="11"/>
  <c r="F87" i="11"/>
  <c r="E88" i="11"/>
  <c r="F88" i="11"/>
  <c r="E89" i="11"/>
  <c r="F89" i="11"/>
  <c r="E91" i="11"/>
  <c r="F91" i="11"/>
  <c r="E94" i="11"/>
  <c r="F94" i="11"/>
  <c r="E95" i="11"/>
  <c r="F95" i="11"/>
  <c r="E96" i="11"/>
  <c r="F96" i="11"/>
  <c r="E97" i="11"/>
  <c r="F97" i="11"/>
  <c r="E98" i="11"/>
  <c r="F98" i="11"/>
  <c r="E99" i="11"/>
  <c r="F99" i="11"/>
  <c r="F101" i="11"/>
  <c r="E102" i="11"/>
  <c r="F102" i="11"/>
  <c r="E103" i="11"/>
  <c r="F103" i="11"/>
  <c r="E104" i="11"/>
  <c r="F104" i="11"/>
  <c r="F108" i="11"/>
  <c r="E109" i="11"/>
  <c r="F109" i="11"/>
  <c r="E110" i="11"/>
  <c r="F110" i="11"/>
  <c r="E112" i="11"/>
  <c r="F112" i="11"/>
  <c r="E116" i="11"/>
  <c r="F116" i="11"/>
  <c r="E118" i="11"/>
  <c r="F118" i="11"/>
  <c r="E119" i="11"/>
  <c r="F119" i="11"/>
  <c r="E120" i="11"/>
  <c r="F120" i="11"/>
  <c r="E121" i="11"/>
  <c r="F121" i="11"/>
  <c r="F122" i="11"/>
  <c r="E124" i="11"/>
  <c r="F124" i="11"/>
  <c r="E125" i="11"/>
  <c r="F125" i="11"/>
  <c r="E126" i="11"/>
  <c r="F126" i="11"/>
  <c r="E130" i="11"/>
  <c r="F130" i="11"/>
  <c r="E133" i="11"/>
  <c r="F133" i="11"/>
  <c r="F135" i="11"/>
  <c r="E138" i="11"/>
  <c r="F138" i="11"/>
  <c r="E139" i="11"/>
  <c r="F139" i="11"/>
  <c r="E141" i="11"/>
  <c r="F141" i="11"/>
  <c r="E142" i="11"/>
  <c r="F142" i="11"/>
  <c r="E143" i="11"/>
  <c r="F143" i="11"/>
  <c r="E144" i="11"/>
  <c r="F144" i="11"/>
  <c r="E145" i="11"/>
  <c r="F145" i="11"/>
  <c r="E147" i="11"/>
  <c r="F147" i="11"/>
  <c r="E154" i="11"/>
  <c r="F154" i="11"/>
  <c r="E155" i="11"/>
  <c r="F155" i="11"/>
  <c r="E157" i="11"/>
  <c r="F157" i="11"/>
  <c r="E158" i="11"/>
  <c r="F158" i="11"/>
  <c r="E160" i="11"/>
  <c r="F160" i="11"/>
  <c r="F161" i="11"/>
  <c r="E162" i="11"/>
  <c r="F162" i="11"/>
  <c r="E163" i="11"/>
  <c r="F163" i="11"/>
  <c r="E164" i="11"/>
  <c r="F164" i="11"/>
  <c r="E168" i="11"/>
  <c r="F168" i="11"/>
  <c r="E169" i="11"/>
  <c r="F169" i="11"/>
  <c r="E170" i="11"/>
  <c r="F170" i="11"/>
  <c r="F77" i="10"/>
  <c r="E78" i="10"/>
  <c r="F78" i="10"/>
  <c r="F80" i="10"/>
  <c r="E81" i="10"/>
  <c r="F81" i="10"/>
  <c r="E84" i="10"/>
  <c r="F84" i="10"/>
  <c r="E85" i="10"/>
  <c r="F85" i="10"/>
  <c r="E86" i="10"/>
  <c r="F86" i="10"/>
  <c r="E87" i="10"/>
  <c r="F87" i="10"/>
  <c r="F93" i="10"/>
  <c r="E96" i="10"/>
  <c r="F96" i="10"/>
  <c r="E97" i="10"/>
  <c r="F97" i="10"/>
  <c r="E98" i="10"/>
  <c r="F98" i="10"/>
  <c r="E99" i="10"/>
  <c r="F99" i="10"/>
  <c r="E102" i="10"/>
  <c r="F102" i="10"/>
  <c r="E103" i="10"/>
  <c r="F103" i="10"/>
  <c r="E104" i="10"/>
  <c r="F104" i="10"/>
  <c r="E109" i="10"/>
  <c r="F109" i="10"/>
  <c r="E110" i="10"/>
  <c r="F110" i="10"/>
  <c r="E111" i="10"/>
  <c r="F111" i="10"/>
  <c r="E112" i="10"/>
  <c r="F112" i="10"/>
  <c r="E114" i="10"/>
  <c r="F114" i="10"/>
  <c r="F117" i="10"/>
  <c r="E118" i="10"/>
  <c r="F118" i="10"/>
  <c r="E119" i="10"/>
  <c r="F119" i="10"/>
  <c r="E120" i="10"/>
  <c r="F120" i="10"/>
  <c r="E121" i="10"/>
  <c r="F121" i="10"/>
  <c r="F123" i="10"/>
  <c r="F126" i="10"/>
  <c r="F129" i="10"/>
  <c r="E130" i="10"/>
  <c r="F130" i="10"/>
  <c r="F131" i="10"/>
  <c r="E133" i="10"/>
  <c r="F133" i="10"/>
  <c r="F137" i="10"/>
  <c r="E138" i="10"/>
  <c r="F138" i="10"/>
  <c r="E139" i="10"/>
  <c r="F139" i="10"/>
  <c r="E141" i="10"/>
  <c r="F141" i="10"/>
  <c r="E143" i="10"/>
  <c r="F143" i="10"/>
  <c r="E144" i="10"/>
  <c r="F144" i="10"/>
  <c r="E145" i="10"/>
  <c r="F145" i="10"/>
  <c r="E146" i="10"/>
  <c r="F146" i="10"/>
  <c r="E147" i="10"/>
  <c r="F147" i="10"/>
  <c r="E148" i="10"/>
  <c r="F148" i="10"/>
  <c r="E154" i="10"/>
  <c r="F154" i="10"/>
  <c r="E155" i="10"/>
  <c r="F155" i="10"/>
  <c r="E156" i="10"/>
  <c r="F156" i="10"/>
  <c r="E157" i="10"/>
  <c r="F157" i="10"/>
  <c r="E160" i="10"/>
  <c r="F160" i="10"/>
  <c r="E162" i="10"/>
  <c r="F162" i="10"/>
  <c r="E163" i="10"/>
  <c r="F163" i="10"/>
  <c r="E164" i="10"/>
  <c r="F164" i="10"/>
  <c r="E168" i="10"/>
  <c r="F168" i="10"/>
  <c r="E169" i="10"/>
  <c r="F169" i="10"/>
  <c r="E170" i="10"/>
  <c r="F170" i="10"/>
  <c r="E77" i="9"/>
  <c r="F77" i="9"/>
  <c r="E78" i="9"/>
  <c r="F78" i="9"/>
  <c r="E79" i="9"/>
  <c r="F79" i="9"/>
  <c r="F80" i="9"/>
  <c r="F81" i="9"/>
  <c r="E82" i="9"/>
  <c r="F82" i="9"/>
  <c r="E84" i="9"/>
  <c r="F84" i="9"/>
  <c r="E85" i="9"/>
  <c r="F85" i="9"/>
  <c r="E86" i="9"/>
  <c r="F86" i="9"/>
  <c r="E87" i="9"/>
  <c r="F87" i="9"/>
  <c r="F88" i="9"/>
  <c r="E89" i="9"/>
  <c r="F89" i="9"/>
  <c r="E90" i="9"/>
  <c r="F90" i="9"/>
  <c r="E91" i="9"/>
  <c r="F91" i="9"/>
  <c r="E94" i="9"/>
  <c r="F94" i="9"/>
  <c r="E96" i="9"/>
  <c r="F96" i="9"/>
  <c r="E97" i="9"/>
  <c r="F97" i="9"/>
  <c r="E98" i="9"/>
  <c r="F98" i="9"/>
  <c r="E99" i="9"/>
  <c r="F99" i="9"/>
  <c r="F101" i="9"/>
  <c r="E102" i="9"/>
  <c r="F102" i="9"/>
  <c r="E103" i="9"/>
  <c r="F103" i="9"/>
  <c r="E104" i="9"/>
  <c r="F104" i="9"/>
  <c r="E105" i="9"/>
  <c r="F105" i="9"/>
  <c r="F106" i="9"/>
  <c r="E108" i="9"/>
  <c r="F108" i="9"/>
  <c r="E109" i="9"/>
  <c r="F109" i="9"/>
  <c r="E110" i="9"/>
  <c r="F110" i="9"/>
  <c r="E111" i="9"/>
  <c r="F111" i="9"/>
  <c r="E112" i="9"/>
  <c r="F112" i="9"/>
  <c r="E113" i="9"/>
  <c r="F113" i="9"/>
  <c r="E114" i="9"/>
  <c r="F114" i="9"/>
  <c r="E115" i="9"/>
  <c r="F115" i="9"/>
  <c r="E116" i="9"/>
  <c r="F116" i="9"/>
  <c r="E117" i="9"/>
  <c r="F117" i="9"/>
  <c r="E118" i="9"/>
  <c r="F118" i="9"/>
  <c r="E119" i="9"/>
  <c r="F119" i="9"/>
  <c r="E120" i="9"/>
  <c r="F120" i="9"/>
  <c r="E121" i="9"/>
  <c r="F121" i="9"/>
  <c r="E122" i="9"/>
  <c r="F122" i="9"/>
  <c r="E123" i="9"/>
  <c r="F123" i="9"/>
  <c r="E124" i="9"/>
  <c r="F124" i="9"/>
  <c r="E125" i="9"/>
  <c r="F125" i="9"/>
  <c r="F126" i="9"/>
  <c r="E127" i="9"/>
  <c r="F127" i="9"/>
  <c r="E129" i="9"/>
  <c r="F129" i="9"/>
  <c r="E130" i="9"/>
  <c r="F130" i="9"/>
  <c r="E132" i="9"/>
  <c r="F132" i="9"/>
  <c r="E133" i="9"/>
  <c r="F133" i="9"/>
  <c r="E135" i="9"/>
  <c r="F135" i="9"/>
  <c r="E136" i="9"/>
  <c r="F136" i="9"/>
  <c r="E137" i="9"/>
  <c r="F137" i="9"/>
  <c r="E138" i="9"/>
  <c r="F138" i="9"/>
  <c r="E139" i="9"/>
  <c r="F139" i="9"/>
  <c r="F140" i="9"/>
  <c r="E141" i="9"/>
  <c r="F141" i="9"/>
  <c r="E142" i="9"/>
  <c r="F142" i="9"/>
  <c r="E143" i="9"/>
  <c r="F143" i="9"/>
  <c r="E144" i="9"/>
  <c r="F144" i="9"/>
  <c r="E145" i="9"/>
  <c r="F145" i="9"/>
  <c r="E147" i="9"/>
  <c r="F147" i="9"/>
  <c r="E154" i="9"/>
  <c r="F154" i="9"/>
  <c r="E155" i="9"/>
  <c r="F155" i="9"/>
  <c r="E156" i="9"/>
  <c r="F156" i="9"/>
  <c r="E157" i="9"/>
  <c r="F157" i="9"/>
  <c r="E158" i="9"/>
  <c r="F158" i="9"/>
  <c r="E160" i="9"/>
  <c r="F160" i="9"/>
  <c r="F161" i="9"/>
  <c r="E162" i="9"/>
  <c r="F162" i="9"/>
  <c r="E163" i="9"/>
  <c r="F163" i="9"/>
  <c r="E164" i="9"/>
  <c r="F164" i="9"/>
  <c r="E167" i="9"/>
  <c r="F167" i="9"/>
  <c r="E168" i="9"/>
  <c r="F168" i="9"/>
  <c r="E169" i="9"/>
  <c r="F169" i="9"/>
  <c r="E170" i="9"/>
  <c r="F170" i="9"/>
  <c r="E77" i="8"/>
  <c r="F77" i="8"/>
  <c r="F80" i="8"/>
  <c r="F81" i="8"/>
  <c r="E82" i="8"/>
  <c r="F82" i="8"/>
  <c r="E84" i="8"/>
  <c r="F84" i="8"/>
  <c r="E85" i="8"/>
  <c r="F85" i="8"/>
  <c r="E86" i="8"/>
  <c r="F86" i="8"/>
  <c r="E87" i="8"/>
  <c r="F87" i="8"/>
  <c r="E88" i="8"/>
  <c r="F88" i="8"/>
  <c r="E89" i="8"/>
  <c r="F89" i="8"/>
  <c r="E90" i="8"/>
  <c r="F90" i="8"/>
  <c r="E91" i="8"/>
  <c r="F91" i="8"/>
  <c r="E94" i="8"/>
  <c r="F94" i="8"/>
  <c r="F95" i="8"/>
  <c r="E96" i="8"/>
  <c r="F96" i="8"/>
  <c r="E97" i="8"/>
  <c r="F97" i="8"/>
  <c r="E98" i="8"/>
  <c r="F98" i="8"/>
  <c r="E99" i="8"/>
  <c r="F99" i="8"/>
  <c r="F101" i="8"/>
  <c r="E102" i="8"/>
  <c r="F102" i="8"/>
  <c r="E103" i="8"/>
  <c r="F103" i="8"/>
  <c r="E104" i="8"/>
  <c r="F104" i="8"/>
  <c r="E109" i="8"/>
  <c r="F109" i="8"/>
  <c r="E110" i="8"/>
  <c r="F110" i="8"/>
  <c r="E111" i="8"/>
  <c r="F111" i="8"/>
  <c r="F112" i="8"/>
  <c r="F113" i="8"/>
  <c r="E114" i="8"/>
  <c r="F114" i="8"/>
  <c r="E116" i="8"/>
  <c r="F116" i="8"/>
  <c r="F117" i="8"/>
  <c r="E118" i="8"/>
  <c r="F118" i="8"/>
  <c r="E119" i="8"/>
  <c r="F119" i="8"/>
  <c r="E120" i="8"/>
  <c r="F120" i="8"/>
  <c r="E121" i="8"/>
  <c r="F121" i="8"/>
  <c r="E123" i="8"/>
  <c r="F123" i="8"/>
  <c r="E124" i="8"/>
  <c r="F124" i="8"/>
  <c r="F125" i="8"/>
  <c r="E126" i="8"/>
  <c r="F126" i="8"/>
  <c r="F127" i="8"/>
  <c r="E130" i="8"/>
  <c r="F130" i="8"/>
  <c r="F131" i="8"/>
  <c r="F132" i="8"/>
  <c r="E133" i="8"/>
  <c r="F133" i="8"/>
  <c r="F135" i="8"/>
  <c r="E136" i="8"/>
  <c r="F136" i="8"/>
  <c r="E137" i="8"/>
  <c r="F137" i="8"/>
  <c r="E138" i="8"/>
  <c r="F138" i="8"/>
  <c r="E139" i="8"/>
  <c r="F139" i="8"/>
  <c r="F140" i="8"/>
  <c r="E141" i="8"/>
  <c r="F141" i="8"/>
  <c r="E142" i="8"/>
  <c r="F142" i="8"/>
  <c r="E143" i="8"/>
  <c r="F143" i="8"/>
  <c r="E144" i="8"/>
  <c r="F144" i="8"/>
  <c r="E145" i="8"/>
  <c r="F145" i="8"/>
  <c r="F146" i="8"/>
  <c r="E147" i="8"/>
  <c r="F147" i="8"/>
  <c r="E148" i="8"/>
  <c r="F148" i="8"/>
  <c r="E154" i="8"/>
  <c r="F154" i="8"/>
  <c r="E155" i="8"/>
  <c r="F155" i="8"/>
  <c r="E156" i="8"/>
  <c r="F156" i="8"/>
  <c r="E157" i="8"/>
  <c r="F157" i="8"/>
  <c r="F158" i="8"/>
  <c r="E160" i="8"/>
  <c r="F160" i="8"/>
  <c r="F161" i="8"/>
  <c r="E162" i="8"/>
  <c r="F162" i="8"/>
  <c r="F163" i="8"/>
  <c r="E164" i="8"/>
  <c r="F164" i="8"/>
  <c r="E168" i="8"/>
  <c r="F168" i="8"/>
  <c r="E169" i="8"/>
  <c r="F169" i="8"/>
  <c r="E170" i="8"/>
  <c r="F170" i="8"/>
  <c r="F77" i="7"/>
  <c r="E78" i="7"/>
  <c r="F78" i="7"/>
  <c r="F81" i="7"/>
  <c r="E82" i="7"/>
  <c r="F82" i="7"/>
  <c r="E84" i="7"/>
  <c r="F84" i="7"/>
  <c r="E85" i="7"/>
  <c r="F85" i="7"/>
  <c r="E86" i="7"/>
  <c r="F86" i="7"/>
  <c r="E87" i="7"/>
  <c r="F87" i="7"/>
  <c r="E88" i="7"/>
  <c r="F88" i="7"/>
  <c r="E89" i="7"/>
  <c r="F89" i="7"/>
  <c r="F94" i="7"/>
  <c r="F95" i="7"/>
  <c r="E96" i="7"/>
  <c r="F96" i="7"/>
  <c r="F97" i="7"/>
  <c r="E98" i="7"/>
  <c r="F98" i="7"/>
  <c r="E99" i="7"/>
  <c r="F99" i="7"/>
  <c r="E102" i="7"/>
  <c r="F102" i="7"/>
  <c r="E103" i="7"/>
  <c r="F103" i="7"/>
  <c r="E104" i="7"/>
  <c r="F104" i="7"/>
  <c r="F105" i="7"/>
  <c r="E106" i="7"/>
  <c r="F106" i="7"/>
  <c r="F108" i="7"/>
  <c r="E109" i="7"/>
  <c r="F109" i="7"/>
  <c r="E110" i="7"/>
  <c r="F110" i="7"/>
  <c r="E118" i="7"/>
  <c r="F118" i="7"/>
  <c r="E119" i="7"/>
  <c r="F119" i="7"/>
  <c r="E120" i="7"/>
  <c r="F120" i="7"/>
  <c r="E121" i="7"/>
  <c r="F121" i="7"/>
  <c r="E123" i="7"/>
  <c r="F123" i="7"/>
  <c r="E124" i="7"/>
  <c r="F124" i="7"/>
  <c r="F125" i="7"/>
  <c r="E126" i="7"/>
  <c r="F126" i="7"/>
  <c r="E130" i="7"/>
  <c r="F130" i="7"/>
  <c r="F131" i="7"/>
  <c r="F133" i="7"/>
  <c r="F135" i="7"/>
  <c r="F136" i="7"/>
  <c r="E137" i="7"/>
  <c r="F137" i="7"/>
  <c r="E138" i="7"/>
  <c r="F138" i="7"/>
  <c r="E139" i="7"/>
  <c r="F139" i="7"/>
  <c r="E141" i="7"/>
  <c r="F141" i="7"/>
  <c r="E142" i="7"/>
  <c r="F142" i="7"/>
  <c r="E143" i="7"/>
  <c r="F143" i="7"/>
  <c r="F144" i="7"/>
  <c r="E145" i="7"/>
  <c r="F145" i="7"/>
  <c r="F146" i="7"/>
  <c r="E147" i="7"/>
  <c r="F147" i="7"/>
  <c r="E154" i="7"/>
  <c r="F154" i="7"/>
  <c r="E155" i="7"/>
  <c r="F155" i="7"/>
  <c r="F156" i="7"/>
  <c r="F157" i="7"/>
  <c r="F158" i="7"/>
  <c r="E160" i="7"/>
  <c r="F160" i="7"/>
  <c r="F161" i="7"/>
  <c r="F162" i="7"/>
  <c r="F163" i="7"/>
  <c r="E164" i="7"/>
  <c r="F164" i="7"/>
  <c r="E168" i="7"/>
  <c r="F168" i="7"/>
  <c r="E169" i="7"/>
  <c r="F169" i="7"/>
  <c r="E170" i="7"/>
  <c r="F170" i="7"/>
  <c r="E77" i="6"/>
  <c r="F77" i="6"/>
  <c r="E78" i="6"/>
  <c r="F78" i="6"/>
  <c r="F79" i="6"/>
  <c r="E81" i="6"/>
  <c r="F81" i="6"/>
  <c r="E82" i="6"/>
  <c r="F82" i="6"/>
  <c r="E84" i="6"/>
  <c r="F84" i="6"/>
  <c r="E85" i="6"/>
  <c r="F85" i="6"/>
  <c r="E86" i="6"/>
  <c r="F86" i="6"/>
  <c r="E87" i="6"/>
  <c r="F87" i="6"/>
  <c r="E88" i="6"/>
  <c r="F88" i="6"/>
  <c r="E89" i="6"/>
  <c r="F89" i="6"/>
  <c r="E90" i="6"/>
  <c r="F90" i="6"/>
  <c r="E91" i="6"/>
  <c r="F91" i="6"/>
  <c r="E96" i="6"/>
  <c r="F96" i="6"/>
  <c r="E97" i="6"/>
  <c r="F97" i="6"/>
  <c r="E98" i="6"/>
  <c r="F98" i="6"/>
  <c r="E99" i="6"/>
  <c r="F99" i="6"/>
  <c r="E102" i="6"/>
  <c r="F102" i="6"/>
  <c r="E103" i="6"/>
  <c r="F103" i="6"/>
  <c r="E104" i="6"/>
  <c r="F104" i="6"/>
  <c r="E105" i="6"/>
  <c r="F105" i="6"/>
  <c r="E109" i="6"/>
  <c r="F109" i="6"/>
  <c r="E110" i="6"/>
  <c r="F110" i="6"/>
  <c r="E111" i="6"/>
  <c r="F111" i="6"/>
  <c r="E112" i="6"/>
  <c r="F112" i="6"/>
  <c r="E113" i="6"/>
  <c r="F113" i="6"/>
  <c r="E114" i="6"/>
  <c r="F114" i="6"/>
  <c r="E115" i="6"/>
  <c r="F115" i="6"/>
  <c r="E116" i="6"/>
  <c r="F116" i="6"/>
  <c r="E117" i="6"/>
  <c r="F117" i="6"/>
  <c r="E118" i="6"/>
  <c r="F118" i="6"/>
  <c r="E119" i="6"/>
  <c r="F119" i="6"/>
  <c r="E120" i="6"/>
  <c r="F120" i="6"/>
  <c r="E121" i="6"/>
  <c r="F121" i="6"/>
  <c r="E122" i="6"/>
  <c r="F122" i="6"/>
  <c r="E123" i="6"/>
  <c r="F123" i="6"/>
  <c r="E124" i="6"/>
  <c r="F124" i="6"/>
  <c r="E125" i="6"/>
  <c r="F125" i="6"/>
  <c r="E126" i="6"/>
  <c r="F126" i="6"/>
  <c r="E130" i="6"/>
  <c r="F130" i="6"/>
  <c r="E132" i="6"/>
  <c r="F132" i="6"/>
  <c r="E133" i="6"/>
  <c r="F133" i="6"/>
  <c r="E136" i="6"/>
  <c r="F136" i="6"/>
  <c r="E138" i="6"/>
  <c r="F138" i="6"/>
  <c r="E139" i="6"/>
  <c r="F139" i="6"/>
  <c r="E140" i="6"/>
  <c r="F140" i="6"/>
  <c r="F141" i="6"/>
  <c r="E142" i="6"/>
  <c r="F142" i="6"/>
  <c r="E143" i="6"/>
  <c r="F143" i="6"/>
  <c r="E144" i="6"/>
  <c r="F144" i="6"/>
  <c r="E145" i="6"/>
  <c r="F145" i="6"/>
  <c r="E146" i="6"/>
  <c r="F146" i="6"/>
  <c r="E147" i="6"/>
  <c r="F147" i="6"/>
  <c r="E148" i="6"/>
  <c r="F148" i="6"/>
  <c r="E154" i="6"/>
  <c r="F154" i="6"/>
  <c r="E155" i="6"/>
  <c r="F155" i="6"/>
  <c r="E156" i="6"/>
  <c r="F156" i="6"/>
  <c r="E157" i="6"/>
  <c r="F157" i="6"/>
  <c r="E158" i="6"/>
  <c r="F158" i="6"/>
  <c r="E160" i="6"/>
  <c r="F160" i="6"/>
  <c r="F161" i="6"/>
  <c r="E163" i="6"/>
  <c r="F163" i="6"/>
  <c r="E164" i="6"/>
  <c r="F164" i="6"/>
  <c r="E167" i="6"/>
  <c r="F167" i="6"/>
  <c r="E168" i="6"/>
  <c r="F168" i="6"/>
  <c r="E169" i="6"/>
  <c r="F169" i="6"/>
  <c r="E170" i="6"/>
  <c r="F170" i="6"/>
  <c r="F77" i="5"/>
  <c r="E78" i="5"/>
  <c r="F78" i="5"/>
  <c r="E84" i="5"/>
  <c r="F84" i="5"/>
  <c r="E87" i="5"/>
  <c r="F87" i="5"/>
  <c r="E89" i="5"/>
  <c r="F89" i="5"/>
  <c r="F90" i="5"/>
  <c r="F96" i="5"/>
  <c r="F97" i="5"/>
  <c r="E98" i="5"/>
  <c r="F98" i="5"/>
  <c r="E99" i="5"/>
  <c r="F99" i="5"/>
  <c r="E103" i="5"/>
  <c r="F103" i="5"/>
  <c r="E104" i="5"/>
  <c r="F104" i="5"/>
  <c r="F108" i="5"/>
  <c r="E109" i="5"/>
  <c r="F109" i="5"/>
  <c r="F110" i="5"/>
  <c r="E111" i="5"/>
  <c r="F111" i="5"/>
  <c r="E112" i="5"/>
  <c r="F112" i="5"/>
  <c r="F116" i="5"/>
  <c r="E118" i="5"/>
  <c r="F118" i="5"/>
  <c r="E120" i="5"/>
  <c r="F120" i="5"/>
  <c r="E121" i="5"/>
  <c r="F121" i="5"/>
  <c r="E130" i="5"/>
  <c r="F130" i="5"/>
  <c r="F137" i="5"/>
  <c r="F138" i="5"/>
  <c r="E139" i="5"/>
  <c r="F139" i="5"/>
  <c r="F141" i="5"/>
  <c r="F142" i="5"/>
  <c r="F143" i="5"/>
  <c r="E144" i="5"/>
  <c r="F144" i="5"/>
  <c r="F145" i="5"/>
  <c r="E147" i="5"/>
  <c r="F147" i="5"/>
  <c r="E154" i="5"/>
  <c r="F154" i="5"/>
  <c r="E155" i="5"/>
  <c r="F155" i="5"/>
  <c r="F157" i="5"/>
  <c r="F160" i="5"/>
  <c r="E164" i="5"/>
  <c r="F164" i="5"/>
  <c r="E168" i="5"/>
  <c r="F168" i="5"/>
  <c r="E169" i="5"/>
  <c r="F169" i="5"/>
  <c r="E170" i="5"/>
  <c r="F170" i="5"/>
  <c r="E77" i="4"/>
  <c r="F77" i="4"/>
  <c r="E78" i="4"/>
  <c r="F78" i="4"/>
  <c r="F80" i="4"/>
  <c r="E81" i="4"/>
  <c r="F81" i="4"/>
  <c r="E82" i="4"/>
  <c r="F82" i="4"/>
  <c r="E84" i="4"/>
  <c r="F84" i="4"/>
  <c r="E85" i="4"/>
  <c r="F85" i="4"/>
  <c r="E86" i="4"/>
  <c r="F86" i="4"/>
  <c r="E87" i="4"/>
  <c r="F87" i="4"/>
  <c r="E88" i="4"/>
  <c r="F88" i="4"/>
  <c r="E89" i="4"/>
  <c r="F89" i="4"/>
  <c r="E90" i="4"/>
  <c r="F90" i="4"/>
  <c r="E91" i="4"/>
  <c r="F91" i="4"/>
  <c r="F93" i="4"/>
  <c r="E94" i="4"/>
  <c r="F94" i="4"/>
  <c r="E96" i="4"/>
  <c r="F96" i="4"/>
  <c r="E97" i="4"/>
  <c r="F97" i="4"/>
  <c r="E98" i="4"/>
  <c r="F98" i="4"/>
  <c r="E99" i="4"/>
  <c r="F99" i="4"/>
  <c r="E101" i="4"/>
  <c r="F101" i="4"/>
  <c r="E102" i="4"/>
  <c r="F102" i="4"/>
  <c r="E103" i="4"/>
  <c r="F103" i="4"/>
  <c r="E104" i="4"/>
  <c r="F104" i="4"/>
  <c r="E105" i="4"/>
  <c r="F105" i="4"/>
  <c r="F106" i="4"/>
  <c r="F108" i="4"/>
  <c r="E109" i="4"/>
  <c r="F109" i="4"/>
  <c r="E110" i="4"/>
  <c r="F110" i="4"/>
  <c r="E111" i="4"/>
  <c r="F111" i="4"/>
  <c r="E112" i="4"/>
  <c r="F112" i="4"/>
  <c r="F113" i="4"/>
  <c r="E114" i="4"/>
  <c r="F114" i="4"/>
  <c r="E115" i="4"/>
  <c r="F115" i="4"/>
  <c r="E116" i="4"/>
  <c r="F116" i="4"/>
  <c r="E117" i="4"/>
  <c r="F117" i="4"/>
  <c r="E118" i="4"/>
  <c r="F118" i="4"/>
  <c r="E119" i="4"/>
  <c r="F119" i="4"/>
  <c r="E120" i="4"/>
  <c r="F120" i="4"/>
  <c r="E121" i="4"/>
  <c r="F121" i="4"/>
  <c r="E122" i="4"/>
  <c r="F122" i="4"/>
  <c r="E123" i="4"/>
  <c r="F123" i="4"/>
  <c r="E124" i="4"/>
  <c r="F124" i="4"/>
  <c r="E125" i="4"/>
  <c r="F125" i="4"/>
  <c r="E126" i="4"/>
  <c r="F126" i="4"/>
  <c r="E129" i="4"/>
  <c r="F129" i="4"/>
  <c r="E130" i="4"/>
  <c r="F130" i="4"/>
  <c r="E131" i="4"/>
  <c r="F131" i="4"/>
  <c r="E132" i="4"/>
  <c r="F132" i="4"/>
  <c r="E133" i="4"/>
  <c r="F133" i="4"/>
  <c r="E135" i="4"/>
  <c r="F135" i="4"/>
  <c r="E136" i="4"/>
  <c r="F136" i="4"/>
  <c r="E137" i="4"/>
  <c r="F137" i="4"/>
  <c r="E138" i="4"/>
  <c r="F138" i="4"/>
  <c r="E139" i="4"/>
  <c r="F139" i="4"/>
  <c r="E141" i="4"/>
  <c r="F141" i="4"/>
  <c r="E142" i="4"/>
  <c r="F142" i="4"/>
  <c r="E143" i="4"/>
  <c r="F143" i="4"/>
  <c r="E144" i="4"/>
  <c r="F144" i="4"/>
  <c r="E145" i="4"/>
  <c r="F145" i="4"/>
  <c r="F146" i="4"/>
  <c r="E147" i="4"/>
  <c r="F147" i="4"/>
  <c r="E148" i="4"/>
  <c r="F148" i="4"/>
  <c r="E154" i="4"/>
  <c r="F154" i="4"/>
  <c r="E155" i="4"/>
  <c r="F155" i="4"/>
  <c r="E156" i="4"/>
  <c r="F156" i="4"/>
  <c r="E157" i="4"/>
  <c r="F157" i="4"/>
  <c r="E158" i="4"/>
  <c r="F158" i="4"/>
  <c r="E160" i="4"/>
  <c r="F160" i="4"/>
  <c r="F161" i="4"/>
  <c r="E162" i="4"/>
  <c r="F162" i="4"/>
  <c r="E163" i="4"/>
  <c r="F163" i="4"/>
  <c r="E164" i="4"/>
  <c r="F164" i="4"/>
  <c r="E167" i="4"/>
  <c r="F167" i="4"/>
  <c r="E168" i="4"/>
  <c r="F168" i="4"/>
  <c r="E169" i="4"/>
  <c r="F169" i="4"/>
  <c r="E170" i="4"/>
  <c r="F170" i="4"/>
  <c r="E81" i="3"/>
  <c r="F81" i="3"/>
  <c r="E84" i="3"/>
  <c r="F84" i="3"/>
  <c r="E86" i="3"/>
  <c r="F86" i="3"/>
  <c r="E87" i="3"/>
  <c r="F87" i="3"/>
  <c r="F95" i="3"/>
  <c r="E96" i="3"/>
  <c r="F96" i="3"/>
  <c r="F97" i="3"/>
  <c r="E98" i="3"/>
  <c r="F98" i="3"/>
  <c r="E99" i="3"/>
  <c r="F99" i="3"/>
  <c r="E101" i="3"/>
  <c r="F101" i="3"/>
  <c r="E102" i="3"/>
  <c r="F102" i="3"/>
  <c r="E104" i="3"/>
  <c r="F104" i="3"/>
  <c r="E109" i="3"/>
  <c r="F109" i="3"/>
  <c r="E110" i="3"/>
  <c r="F110" i="3"/>
  <c r="E111" i="3"/>
  <c r="F111" i="3"/>
  <c r="E112" i="3"/>
  <c r="F112" i="3"/>
  <c r="E114" i="3"/>
  <c r="F114" i="3"/>
  <c r="F115" i="3"/>
  <c r="E116" i="3"/>
  <c r="F116" i="3"/>
  <c r="F117" i="3"/>
  <c r="E120" i="3"/>
  <c r="F120" i="3"/>
  <c r="E121" i="3"/>
  <c r="F121" i="3"/>
  <c r="E123" i="3"/>
  <c r="F123" i="3"/>
  <c r="E124" i="3"/>
  <c r="F124" i="3"/>
  <c r="E125" i="3"/>
  <c r="F125" i="3"/>
  <c r="E126" i="3"/>
  <c r="F126" i="3"/>
  <c r="E130" i="3"/>
  <c r="F130" i="3"/>
  <c r="E133" i="3"/>
  <c r="F133" i="3"/>
  <c r="E135" i="3"/>
  <c r="F135" i="3"/>
  <c r="E137" i="3"/>
  <c r="F137" i="3"/>
  <c r="E138" i="3"/>
  <c r="F138" i="3"/>
  <c r="E139" i="3"/>
  <c r="F139" i="3"/>
  <c r="E141" i="3"/>
  <c r="F141" i="3"/>
  <c r="E143" i="3"/>
  <c r="F143" i="3"/>
  <c r="E144" i="3"/>
  <c r="F144" i="3"/>
  <c r="F145" i="3"/>
  <c r="F148" i="3"/>
  <c r="E154" i="3"/>
  <c r="F154" i="3"/>
  <c r="E155" i="3"/>
  <c r="F155" i="3"/>
  <c r="F157" i="3"/>
  <c r="E158" i="3"/>
  <c r="F158" i="3"/>
  <c r="E160" i="3"/>
  <c r="F160" i="3"/>
  <c r="F163" i="3"/>
  <c r="E164" i="3"/>
  <c r="F164" i="3"/>
  <c r="E168" i="3"/>
  <c r="F168" i="3"/>
  <c r="E169" i="3"/>
  <c r="F169" i="3"/>
  <c r="E170" i="3"/>
  <c r="F170" i="3"/>
  <c r="E78" i="2"/>
  <c r="F78" i="2"/>
  <c r="F82" i="2"/>
  <c r="E84" i="2"/>
  <c r="F84" i="2"/>
  <c r="E86" i="2"/>
  <c r="F86" i="2"/>
  <c r="E87" i="2"/>
  <c r="F87" i="2"/>
  <c r="E90" i="2"/>
  <c r="F90" i="2"/>
  <c r="F95" i="2"/>
  <c r="E97" i="2"/>
  <c r="F97" i="2"/>
  <c r="E98" i="2"/>
  <c r="F98" i="2"/>
  <c r="E99" i="2"/>
  <c r="F99" i="2"/>
  <c r="F102" i="2"/>
  <c r="E103" i="2"/>
  <c r="F103" i="2"/>
  <c r="E104" i="2"/>
  <c r="F104" i="2"/>
  <c r="F108" i="2"/>
  <c r="E109" i="2"/>
  <c r="F109" i="2"/>
  <c r="F110" i="2"/>
  <c r="E111" i="2"/>
  <c r="F111" i="2"/>
  <c r="F112" i="2"/>
  <c r="F116" i="2"/>
  <c r="F118" i="2"/>
  <c r="E120" i="2"/>
  <c r="F120" i="2"/>
  <c r="E121" i="2"/>
  <c r="F121" i="2"/>
  <c r="F122" i="2"/>
  <c r="F124" i="2"/>
  <c r="F126" i="2"/>
  <c r="E130" i="2"/>
  <c r="F130" i="2"/>
  <c r="E133" i="2"/>
  <c r="F133" i="2"/>
  <c r="E138" i="2"/>
  <c r="F138" i="2"/>
  <c r="E139" i="2"/>
  <c r="F139" i="2"/>
  <c r="E141" i="2"/>
  <c r="F141" i="2"/>
  <c r="E142" i="2"/>
  <c r="F142" i="2"/>
  <c r="E143" i="2"/>
  <c r="F143" i="2"/>
  <c r="E154" i="2"/>
  <c r="F154" i="2"/>
  <c r="E160" i="2"/>
  <c r="F160" i="2"/>
  <c r="F161" i="2"/>
  <c r="E163" i="2"/>
  <c r="F163" i="2"/>
  <c r="E164" i="2"/>
  <c r="F164" i="2"/>
  <c r="E168" i="2"/>
  <c r="F168" i="2"/>
  <c r="E169" i="2"/>
  <c r="F169" i="2"/>
  <c r="E170" i="2"/>
  <c r="F170" i="2"/>
  <c r="E77" i="1"/>
  <c r="F77" i="1"/>
  <c r="E78" i="1"/>
  <c r="F78" i="1"/>
  <c r="E79" i="1"/>
  <c r="F79" i="1"/>
  <c r="E80" i="1"/>
  <c r="F80" i="1"/>
  <c r="E81" i="1"/>
  <c r="F81" i="1"/>
  <c r="E82" i="1"/>
  <c r="F82" i="1"/>
  <c r="E84" i="1"/>
  <c r="F84" i="1"/>
  <c r="E85" i="1"/>
  <c r="F85" i="1"/>
  <c r="E86" i="1"/>
  <c r="F86" i="1"/>
  <c r="E87" i="1"/>
  <c r="F87" i="1"/>
  <c r="E88" i="1"/>
  <c r="F88" i="1"/>
  <c r="E89" i="1"/>
  <c r="F89" i="1"/>
  <c r="E90" i="1"/>
  <c r="F90" i="1"/>
  <c r="E91" i="1"/>
  <c r="F91" i="1"/>
  <c r="E93" i="1"/>
  <c r="F93" i="1"/>
  <c r="E94" i="1"/>
  <c r="F94" i="1"/>
  <c r="E95" i="1"/>
  <c r="F95" i="1"/>
  <c r="E96" i="1"/>
  <c r="F96" i="1"/>
  <c r="E97" i="1"/>
  <c r="F97" i="1"/>
  <c r="E98" i="1"/>
  <c r="F98" i="1"/>
  <c r="E99" i="1"/>
  <c r="F99" i="1"/>
  <c r="E101" i="1"/>
  <c r="F101" i="1"/>
  <c r="E102" i="1"/>
  <c r="F102" i="1"/>
  <c r="E103" i="1"/>
  <c r="F103" i="1"/>
  <c r="E104" i="1"/>
  <c r="F104" i="1"/>
  <c r="E105" i="1"/>
  <c r="F105" i="1"/>
  <c r="E106" i="1"/>
  <c r="F106" i="1"/>
  <c r="E108" i="1"/>
  <c r="F108" i="1"/>
  <c r="E109" i="1"/>
  <c r="F109" i="1"/>
  <c r="E110" i="1"/>
  <c r="F110" i="1"/>
  <c r="E111" i="1"/>
  <c r="F111" i="1"/>
  <c r="E112" i="1"/>
  <c r="F112" i="1"/>
  <c r="E113" i="1"/>
  <c r="F113" i="1"/>
  <c r="E114" i="1"/>
  <c r="F114" i="1"/>
  <c r="E115" i="1"/>
  <c r="F115" i="1"/>
  <c r="E116" i="1"/>
  <c r="F116" i="1"/>
  <c r="E118" i="1"/>
  <c r="F118" i="1"/>
  <c r="E119" i="1"/>
  <c r="F119" i="1"/>
  <c r="E120" i="1"/>
  <c r="F120" i="1"/>
  <c r="E121" i="1"/>
  <c r="F121" i="1"/>
  <c r="E122" i="1"/>
  <c r="F122" i="1"/>
  <c r="E123" i="1"/>
  <c r="F123" i="1"/>
  <c r="E124" i="1"/>
  <c r="F124" i="1"/>
  <c r="E125" i="1"/>
  <c r="F125" i="1"/>
  <c r="E126" i="1"/>
  <c r="F126" i="1"/>
  <c r="E130" i="1"/>
  <c r="F130" i="1"/>
  <c r="E131" i="1"/>
  <c r="F131" i="1"/>
  <c r="E132" i="1"/>
  <c r="F132" i="1"/>
  <c r="E133" i="1"/>
  <c r="F133" i="1"/>
  <c r="E136" i="1"/>
  <c r="F136" i="1"/>
  <c r="E137" i="1"/>
  <c r="F137" i="1"/>
  <c r="F140" i="1"/>
  <c r="E141" i="1"/>
  <c r="F141" i="1"/>
  <c r="E142" i="1"/>
  <c r="F142" i="1"/>
  <c r="E143" i="1"/>
  <c r="F143" i="1"/>
  <c r="E144" i="1"/>
  <c r="F144" i="1"/>
  <c r="E145" i="1"/>
  <c r="F145" i="1"/>
  <c r="E146" i="1"/>
  <c r="F146" i="1"/>
  <c r="E147" i="1"/>
  <c r="F147" i="1"/>
  <c r="E148" i="1"/>
  <c r="F148" i="1"/>
  <c r="E154" i="1"/>
  <c r="F154" i="1"/>
  <c r="E155" i="1"/>
  <c r="F155" i="1"/>
  <c r="E156" i="1"/>
  <c r="F156" i="1"/>
  <c r="E157" i="1"/>
  <c r="F157" i="1"/>
  <c r="E158" i="1"/>
  <c r="F158" i="1"/>
  <c r="E160" i="1"/>
  <c r="F160" i="1"/>
  <c r="F161" i="1"/>
  <c r="E162" i="1"/>
  <c r="F162" i="1"/>
  <c r="E163" i="1"/>
  <c r="F163" i="1"/>
  <c r="E164" i="1"/>
  <c r="F164" i="1"/>
  <c r="E167" i="1"/>
  <c r="F167" i="1"/>
  <c r="E168" i="1"/>
  <c r="F168" i="1"/>
  <c r="E169" i="1"/>
  <c r="F169" i="1"/>
  <c r="E170" i="1"/>
  <c r="F170" i="1"/>
  <c r="F77" i="34"/>
  <c r="E78" i="34"/>
  <c r="F78" i="34"/>
  <c r="F80" i="34"/>
  <c r="F81" i="34"/>
  <c r="E84" i="34"/>
  <c r="F84" i="34"/>
  <c r="E85" i="34"/>
  <c r="F85" i="34"/>
  <c r="E86" i="34"/>
  <c r="F86" i="34"/>
  <c r="E87" i="34"/>
  <c r="F87" i="34"/>
  <c r="E88" i="34"/>
  <c r="F88" i="34"/>
  <c r="E89" i="34"/>
  <c r="F89" i="34"/>
  <c r="E90" i="34"/>
  <c r="F90" i="34"/>
  <c r="E91" i="34"/>
  <c r="F91" i="34"/>
  <c r="F93" i="34"/>
  <c r="E94" i="34"/>
  <c r="F94" i="34"/>
  <c r="E95" i="34"/>
  <c r="F95" i="34"/>
  <c r="E97" i="34"/>
  <c r="F97" i="34"/>
  <c r="E98" i="34"/>
  <c r="F98" i="34"/>
  <c r="E99" i="34"/>
  <c r="F99" i="34"/>
  <c r="E101" i="34"/>
  <c r="F101" i="34"/>
  <c r="E102" i="34"/>
  <c r="F102" i="34"/>
  <c r="E103" i="34"/>
  <c r="F103" i="34"/>
  <c r="E104" i="34"/>
  <c r="F104" i="34"/>
  <c r="E105" i="34"/>
  <c r="F105" i="34"/>
  <c r="E106" i="34"/>
  <c r="F106" i="34"/>
  <c r="E108" i="34"/>
  <c r="F108" i="34"/>
  <c r="E109" i="34"/>
  <c r="F109" i="34"/>
  <c r="E110" i="34"/>
  <c r="F110" i="34"/>
  <c r="E111" i="34"/>
  <c r="F111" i="34"/>
  <c r="E112" i="34"/>
  <c r="F112" i="34"/>
  <c r="E113" i="34"/>
  <c r="F113" i="34"/>
  <c r="F114" i="34"/>
  <c r="E115" i="34"/>
  <c r="F115" i="34"/>
  <c r="E116" i="34"/>
  <c r="F116" i="34"/>
  <c r="E117" i="34"/>
  <c r="F117" i="34"/>
  <c r="E118" i="34"/>
  <c r="F118" i="34"/>
  <c r="E119" i="34"/>
  <c r="F119" i="34"/>
  <c r="E120" i="34"/>
  <c r="F120" i="34"/>
  <c r="E121" i="34"/>
  <c r="F121" i="34"/>
  <c r="E123" i="34"/>
  <c r="F123" i="34"/>
  <c r="E124" i="34"/>
  <c r="F124" i="34"/>
  <c r="E125" i="34"/>
  <c r="F125" i="34"/>
  <c r="E126" i="34"/>
  <c r="F126" i="34"/>
  <c r="E130" i="34"/>
  <c r="F130" i="34"/>
  <c r="E131" i="34"/>
  <c r="F131" i="34"/>
  <c r="E132" i="34"/>
  <c r="F132" i="34"/>
  <c r="E133" i="34"/>
  <c r="F133" i="34"/>
  <c r="E135" i="34"/>
  <c r="F135" i="34"/>
  <c r="E136" i="34"/>
  <c r="F136" i="34"/>
  <c r="E137" i="34"/>
  <c r="F137" i="34"/>
  <c r="E138" i="34"/>
  <c r="F138" i="34"/>
  <c r="E139" i="34"/>
  <c r="F139" i="34"/>
  <c r="F140" i="34"/>
  <c r="E142" i="34"/>
  <c r="F142" i="34"/>
  <c r="E143" i="34"/>
  <c r="F143" i="34"/>
  <c r="E144" i="34"/>
  <c r="F144" i="34"/>
  <c r="E145" i="34"/>
  <c r="F145" i="34"/>
  <c r="E147" i="34"/>
  <c r="F147" i="34"/>
  <c r="E148" i="34"/>
  <c r="F148" i="34"/>
  <c r="E154" i="34"/>
  <c r="F154" i="34"/>
  <c r="E155" i="34"/>
  <c r="F155" i="34"/>
  <c r="E156" i="34"/>
  <c r="F156" i="34"/>
  <c r="E157" i="34"/>
  <c r="F157" i="34"/>
  <c r="E158" i="34"/>
  <c r="F158" i="34"/>
  <c r="E160" i="34"/>
  <c r="F160" i="34"/>
  <c r="E164" i="34"/>
  <c r="F164" i="34"/>
  <c r="E167" i="34"/>
  <c r="F167" i="34"/>
  <c r="E168" i="34"/>
  <c r="F168" i="34"/>
  <c r="E169" i="34"/>
  <c r="F169" i="34"/>
  <c r="E170" i="34"/>
  <c r="F170" i="34"/>
  <c r="E87" i="33"/>
  <c r="E98" i="33"/>
  <c r="F98" i="33"/>
  <c r="E99" i="33"/>
  <c r="F99" i="33"/>
  <c r="E120" i="33"/>
  <c r="E121" i="33"/>
  <c r="F121" i="33"/>
  <c r="E130" i="33"/>
  <c r="F143" i="33"/>
  <c r="E168" i="33"/>
  <c r="F168" i="33"/>
  <c r="E169" i="33"/>
  <c r="E170" i="33"/>
  <c r="F170" i="33"/>
  <c r="E20" i="32"/>
  <c r="E21" i="32"/>
  <c r="E22" i="32"/>
  <c r="E23" i="32"/>
  <c r="E24" i="32"/>
  <c r="E25" i="32"/>
  <c r="E26" i="32"/>
  <c r="E28" i="32"/>
  <c r="E29" i="32"/>
  <c r="E30" i="32"/>
  <c r="E31" i="32"/>
  <c r="E32" i="32"/>
  <c r="E33" i="32"/>
  <c r="E34" i="32"/>
  <c r="E36" i="32"/>
  <c r="E37" i="32"/>
  <c r="E38" i="32"/>
  <c r="E39" i="32"/>
  <c r="E40" i="32"/>
  <c r="E41" i="32"/>
  <c r="E42" i="32"/>
  <c r="E43" i="32"/>
  <c r="E44" i="32"/>
  <c r="E45" i="32"/>
  <c r="E46" i="32"/>
  <c r="E47" i="32"/>
  <c r="E48" i="32"/>
  <c r="E50" i="32"/>
  <c r="E51" i="32"/>
  <c r="E53" i="32"/>
  <c r="E54" i="32"/>
  <c r="E55" i="32"/>
  <c r="E56" i="32"/>
  <c r="E58" i="32"/>
  <c r="E59" i="32"/>
  <c r="E61" i="32"/>
  <c r="E62" i="32"/>
  <c r="E66" i="32"/>
  <c r="E67" i="32"/>
  <c r="E68" i="32"/>
  <c r="E69" i="32"/>
  <c r="E20" i="31"/>
  <c r="E21" i="31"/>
  <c r="E25" i="31"/>
  <c r="E31" i="31"/>
  <c r="E32" i="31"/>
  <c r="E33" i="31"/>
  <c r="E34" i="31"/>
  <c r="E38" i="31"/>
  <c r="E39" i="31"/>
  <c r="E40" i="31"/>
  <c r="E45" i="31"/>
  <c r="E54" i="31"/>
  <c r="E55" i="31"/>
  <c r="E20" i="30"/>
  <c r="E21" i="30"/>
  <c r="E22" i="30"/>
  <c r="E23" i="30"/>
  <c r="E24" i="30"/>
  <c r="E25" i="30"/>
  <c r="E26" i="30"/>
  <c r="E27" i="30"/>
  <c r="E28" i="30"/>
  <c r="E29" i="30"/>
  <c r="E30" i="30"/>
  <c r="E31" i="30"/>
  <c r="E33" i="30"/>
  <c r="E34" i="30"/>
  <c r="E35" i="30"/>
  <c r="E36" i="30"/>
  <c r="E37" i="30"/>
  <c r="E38" i="30"/>
  <c r="E39" i="30"/>
  <c r="E40" i="30"/>
  <c r="E41" i="30"/>
  <c r="E42" i="30"/>
  <c r="E43" i="30"/>
  <c r="E45" i="30"/>
  <c r="E46" i="30"/>
  <c r="E47" i="30"/>
  <c r="E48" i="30"/>
  <c r="E49" i="30"/>
  <c r="E50" i="30"/>
  <c r="E51" i="30"/>
  <c r="E52" i="30"/>
  <c r="E53" i="30"/>
  <c r="E54" i="30"/>
  <c r="E55" i="30"/>
  <c r="E56" i="30"/>
  <c r="E58" i="30"/>
  <c r="E59" i="30"/>
  <c r="E60" i="30"/>
  <c r="E61" i="30"/>
  <c r="E62" i="30"/>
  <c r="E66" i="30"/>
  <c r="E67" i="30"/>
  <c r="E68" i="30"/>
  <c r="E69" i="30"/>
  <c r="E20" i="29"/>
  <c r="E21" i="29"/>
  <c r="E22" i="29"/>
  <c r="E23" i="29"/>
  <c r="E24" i="29"/>
  <c r="E25" i="29"/>
  <c r="E30" i="29"/>
  <c r="E31" i="29"/>
  <c r="E32" i="29"/>
  <c r="E33" i="29"/>
  <c r="E34" i="29"/>
  <c r="E36" i="29"/>
  <c r="E39" i="29"/>
  <c r="E40" i="29"/>
  <c r="E41" i="29"/>
  <c r="E42" i="29"/>
  <c r="E45" i="29"/>
  <c r="E46" i="29"/>
  <c r="E47" i="29"/>
  <c r="E48" i="29"/>
  <c r="E52" i="29"/>
  <c r="E54" i="29"/>
  <c r="E55" i="29"/>
  <c r="E56" i="29"/>
  <c r="E58" i="29"/>
  <c r="E59" i="29"/>
  <c r="E68" i="29"/>
  <c r="E21" i="28"/>
  <c r="E22" i="28"/>
  <c r="E23" i="28"/>
  <c r="E24" i="28"/>
  <c r="E30" i="28"/>
  <c r="E34" i="28"/>
  <c r="E39" i="28"/>
  <c r="E40" i="28"/>
  <c r="E41" i="28"/>
  <c r="E42" i="28"/>
  <c r="E43" i="28"/>
  <c r="E45" i="28"/>
  <c r="E46" i="28"/>
  <c r="E51" i="28"/>
  <c r="E55" i="28"/>
  <c r="E56" i="28"/>
  <c r="E59" i="28"/>
  <c r="E20" i="27"/>
  <c r="E21" i="27"/>
  <c r="E22" i="27"/>
  <c r="E23" i="27"/>
  <c r="E24" i="27"/>
  <c r="E25" i="27"/>
  <c r="E30" i="27"/>
  <c r="E31" i="27"/>
  <c r="E32" i="27"/>
  <c r="E33" i="27"/>
  <c r="E34" i="27"/>
  <c r="E36" i="27"/>
  <c r="E39" i="27"/>
  <c r="E41" i="27"/>
  <c r="E42" i="27"/>
  <c r="E45" i="27"/>
  <c r="E46" i="27"/>
  <c r="E47" i="27"/>
  <c r="E48" i="27"/>
  <c r="E50" i="27"/>
  <c r="E51" i="27"/>
  <c r="E54" i="27"/>
  <c r="E55" i="27"/>
  <c r="E58" i="27"/>
  <c r="E59" i="27"/>
  <c r="F59" i="27"/>
  <c r="E60" i="27"/>
  <c r="E61" i="27"/>
  <c r="E21" i="26"/>
  <c r="E22" i="26"/>
  <c r="E23" i="26"/>
  <c r="E25" i="26"/>
  <c r="E28" i="26"/>
  <c r="E32" i="26"/>
  <c r="E33" i="26"/>
  <c r="E34" i="26"/>
  <c r="F34" i="26"/>
  <c r="E36" i="26"/>
  <c r="E37" i="26"/>
  <c r="E38" i="26"/>
  <c r="E39" i="26"/>
  <c r="E40" i="26"/>
  <c r="E42" i="26"/>
  <c r="E45" i="26"/>
  <c r="E46" i="26"/>
  <c r="E50" i="26"/>
  <c r="E51" i="26"/>
  <c r="E52" i="26"/>
  <c r="F52" i="26"/>
  <c r="E55" i="26"/>
  <c r="E58" i="26"/>
  <c r="E59" i="26"/>
  <c r="E60" i="26"/>
  <c r="E61" i="26"/>
  <c r="E21" i="25"/>
  <c r="E22" i="25"/>
  <c r="E23" i="25"/>
  <c r="E25" i="25"/>
  <c r="E26" i="25"/>
  <c r="E30" i="25"/>
  <c r="E31" i="25"/>
  <c r="E32" i="25"/>
  <c r="E33" i="25"/>
  <c r="E34" i="25"/>
  <c r="E36" i="25"/>
  <c r="E37" i="25"/>
  <c r="E38" i="25"/>
  <c r="E39" i="25"/>
  <c r="E40" i="25"/>
  <c r="E41" i="25"/>
  <c r="E42" i="25"/>
  <c r="E44" i="25"/>
  <c r="E45" i="25"/>
  <c r="E46" i="25"/>
  <c r="E47" i="25"/>
  <c r="E50" i="25"/>
  <c r="E51" i="25"/>
  <c r="E52" i="25"/>
  <c r="E54" i="25"/>
  <c r="E55" i="25"/>
  <c r="E56" i="25"/>
  <c r="E58" i="25"/>
  <c r="E59" i="25"/>
  <c r="E66" i="25"/>
  <c r="E68" i="25"/>
  <c r="E69" i="25"/>
  <c r="E20" i="24"/>
  <c r="E21" i="24"/>
  <c r="E22" i="24"/>
  <c r="E23" i="24"/>
  <c r="E24" i="24"/>
  <c r="E25" i="24"/>
  <c r="E30" i="24"/>
  <c r="E31" i="24"/>
  <c r="E32" i="24"/>
  <c r="E33" i="24"/>
  <c r="E34" i="24"/>
  <c r="E35" i="24"/>
  <c r="E36" i="24"/>
  <c r="E37" i="24"/>
  <c r="E39" i="24"/>
  <c r="E40" i="24"/>
  <c r="E41" i="24"/>
  <c r="E42" i="24"/>
  <c r="E45" i="24"/>
  <c r="E46" i="24"/>
  <c r="F46" i="24"/>
  <c r="E47" i="24"/>
  <c r="E50" i="24"/>
  <c r="E52" i="24"/>
  <c r="E53" i="24"/>
  <c r="E54" i="24"/>
  <c r="E55" i="24"/>
  <c r="E56" i="24"/>
  <c r="E58" i="24"/>
  <c r="E59" i="24"/>
  <c r="E61" i="24"/>
  <c r="E68" i="24"/>
  <c r="E69" i="24"/>
  <c r="E20" i="23"/>
  <c r="E21" i="23"/>
  <c r="F21" i="23"/>
  <c r="E23" i="23"/>
  <c r="E24" i="23"/>
  <c r="E25" i="23"/>
  <c r="E26" i="23"/>
  <c r="E27" i="23"/>
  <c r="E28" i="23"/>
  <c r="E30" i="23"/>
  <c r="F30" i="23"/>
  <c r="E31" i="23"/>
  <c r="E32" i="23"/>
  <c r="E33" i="23"/>
  <c r="E34" i="23"/>
  <c r="E35" i="23"/>
  <c r="E36" i="23"/>
  <c r="E37" i="23"/>
  <c r="E38" i="23"/>
  <c r="E39" i="23"/>
  <c r="E40" i="23"/>
  <c r="E41" i="23"/>
  <c r="E42" i="23"/>
  <c r="E43" i="23"/>
  <c r="F43" i="23"/>
  <c r="E44" i="23"/>
  <c r="E45" i="23"/>
  <c r="E46" i="23"/>
  <c r="E47" i="23"/>
  <c r="E48" i="23"/>
  <c r="E50" i="23"/>
  <c r="E51" i="23"/>
  <c r="E52" i="23"/>
  <c r="F52" i="23"/>
  <c r="E54" i="23"/>
  <c r="E55" i="23"/>
  <c r="E56" i="23"/>
  <c r="E59" i="23"/>
  <c r="F59" i="23"/>
  <c r="E60" i="23"/>
  <c r="E68" i="23"/>
  <c r="E69" i="23"/>
  <c r="E20" i="22"/>
  <c r="E21" i="22"/>
  <c r="E22" i="22"/>
  <c r="E23" i="22"/>
  <c r="E24" i="22"/>
  <c r="E25" i="22"/>
  <c r="E27" i="22"/>
  <c r="E28" i="22"/>
  <c r="E29" i="22"/>
  <c r="E30" i="22"/>
  <c r="E32" i="22"/>
  <c r="E33" i="22"/>
  <c r="E34" i="22"/>
  <c r="E35" i="22"/>
  <c r="E36" i="22"/>
  <c r="E37" i="22"/>
  <c r="F37" i="22"/>
  <c r="E38" i="22"/>
  <c r="F38" i="22"/>
  <c r="E39" i="22"/>
  <c r="E40" i="22"/>
  <c r="E41" i="22"/>
  <c r="E42" i="22"/>
  <c r="E43" i="22"/>
  <c r="E45" i="22"/>
  <c r="E46" i="22"/>
  <c r="F46" i="22"/>
  <c r="E47" i="22"/>
  <c r="E50" i="22"/>
  <c r="E51" i="22"/>
  <c r="E52" i="22"/>
  <c r="E53" i="22"/>
  <c r="E54" i="22"/>
  <c r="E55" i="22"/>
  <c r="E56" i="22"/>
  <c r="E58" i="22"/>
  <c r="E59" i="22"/>
  <c r="E60" i="22"/>
  <c r="E62" i="22"/>
  <c r="F62" i="22"/>
  <c r="E67" i="22"/>
  <c r="E68" i="22"/>
  <c r="F68" i="22"/>
  <c r="E20" i="21"/>
  <c r="E21" i="21"/>
  <c r="E24" i="21"/>
  <c r="E30" i="21"/>
  <c r="E31" i="21"/>
  <c r="F31" i="21"/>
  <c r="E33" i="21"/>
  <c r="E34" i="21"/>
  <c r="E39" i="21"/>
  <c r="E40" i="21"/>
  <c r="E41" i="21"/>
  <c r="E42" i="21"/>
  <c r="H42" i="21" s="1"/>
  <c r="E45" i="21"/>
  <c r="E46" i="21"/>
  <c r="E48" i="21"/>
  <c r="E51" i="21"/>
  <c r="E52" i="21"/>
  <c r="E53" i="21"/>
  <c r="E54" i="21"/>
  <c r="E55" i="21"/>
  <c r="E56" i="21"/>
  <c r="E59" i="21"/>
  <c r="E66" i="21"/>
  <c r="E68" i="21"/>
  <c r="E69" i="21"/>
  <c r="E20" i="20"/>
  <c r="E21" i="20"/>
  <c r="E22" i="20"/>
  <c r="E23" i="20"/>
  <c r="E24" i="20"/>
  <c r="E25" i="20"/>
  <c r="E26" i="20"/>
  <c r="E27" i="20"/>
  <c r="E28" i="20"/>
  <c r="F28" i="20"/>
  <c r="E29" i="20"/>
  <c r="E30" i="20"/>
  <c r="E31" i="20"/>
  <c r="E32" i="20"/>
  <c r="E33" i="20"/>
  <c r="E34" i="20"/>
  <c r="E35" i="20"/>
  <c r="E36" i="20"/>
  <c r="E37" i="20"/>
  <c r="E38" i="20"/>
  <c r="E39" i="20"/>
  <c r="F39" i="20"/>
  <c r="E40" i="20"/>
  <c r="E41" i="20"/>
  <c r="E42" i="20"/>
  <c r="F42" i="20"/>
  <c r="E44" i="20"/>
  <c r="E45" i="20"/>
  <c r="F45" i="20"/>
  <c r="E46" i="20"/>
  <c r="E47" i="20"/>
  <c r="E48" i="20"/>
  <c r="E50" i="20"/>
  <c r="E51" i="20"/>
  <c r="F51" i="20"/>
  <c r="E52" i="20"/>
  <c r="E53" i="20"/>
  <c r="E54" i="20"/>
  <c r="F54" i="20"/>
  <c r="E55" i="20"/>
  <c r="F55" i="20"/>
  <c r="E56" i="20"/>
  <c r="E58" i="20"/>
  <c r="E59" i="20"/>
  <c r="E60" i="20"/>
  <c r="E61" i="20"/>
  <c r="F61" i="20"/>
  <c r="E62" i="20"/>
  <c r="E66" i="20"/>
  <c r="E67" i="20"/>
  <c r="E68" i="20"/>
  <c r="E69" i="20"/>
  <c r="E20" i="19"/>
  <c r="E21" i="19"/>
  <c r="E23" i="19"/>
  <c r="E25" i="19"/>
  <c r="F25" i="19"/>
  <c r="E30" i="19"/>
  <c r="E32" i="19"/>
  <c r="E33" i="19"/>
  <c r="F33" i="19"/>
  <c r="E34" i="19"/>
  <c r="F34" i="19"/>
  <c r="E36" i="19"/>
  <c r="E39" i="19"/>
  <c r="F39" i="19"/>
  <c r="E40" i="19"/>
  <c r="E42" i="19"/>
  <c r="E45" i="19"/>
  <c r="E46" i="19"/>
  <c r="F46" i="19"/>
  <c r="E47" i="19"/>
  <c r="E50" i="19"/>
  <c r="E51" i="19"/>
  <c r="E52" i="19"/>
  <c r="E54" i="19"/>
  <c r="F54" i="19"/>
  <c r="E55" i="19"/>
  <c r="E56" i="19"/>
  <c r="E59" i="19"/>
  <c r="F59" i="19"/>
  <c r="E60" i="19"/>
  <c r="F61" i="19"/>
  <c r="E66" i="19"/>
  <c r="E69" i="19"/>
  <c r="E21" i="18"/>
  <c r="E22" i="18"/>
  <c r="E30" i="18"/>
  <c r="F30" i="18"/>
  <c r="E31" i="18"/>
  <c r="E33" i="18"/>
  <c r="F33" i="18"/>
  <c r="E34" i="18"/>
  <c r="F34" i="18"/>
  <c r="E36" i="18"/>
  <c r="F36" i="18"/>
  <c r="F37" i="18"/>
  <c r="E39" i="18"/>
  <c r="E40" i="18"/>
  <c r="E42" i="18"/>
  <c r="F42" i="18"/>
  <c r="E45" i="18"/>
  <c r="F45" i="18"/>
  <c r="F51" i="18"/>
  <c r="E52" i="18"/>
  <c r="F52" i="18"/>
  <c r="E54" i="18"/>
  <c r="F54" i="18"/>
  <c r="E55" i="18"/>
  <c r="E56" i="18"/>
  <c r="E59" i="18"/>
  <c r="E20" i="17"/>
  <c r="E21" i="17"/>
  <c r="F21" i="17"/>
  <c r="E22" i="17"/>
  <c r="H22" i="17" s="1"/>
  <c r="F22" i="17"/>
  <c r="E23" i="17"/>
  <c r="F23" i="17"/>
  <c r="E24" i="17"/>
  <c r="E25" i="17"/>
  <c r="F25" i="17"/>
  <c r="E26" i="17"/>
  <c r="E27" i="17"/>
  <c r="F27" i="17"/>
  <c r="E28" i="17"/>
  <c r="F28" i="17"/>
  <c r="F29" i="17"/>
  <c r="E30" i="17"/>
  <c r="F30" i="17"/>
  <c r="E31" i="17"/>
  <c r="F31" i="17"/>
  <c r="E32" i="17"/>
  <c r="F32" i="17"/>
  <c r="E33" i="17"/>
  <c r="F33" i="17"/>
  <c r="E34" i="17"/>
  <c r="H34" i="17" s="1"/>
  <c r="F34" i="17"/>
  <c r="E35" i="17"/>
  <c r="F35" i="17"/>
  <c r="E36" i="17"/>
  <c r="E37" i="17"/>
  <c r="F37" i="17"/>
  <c r="E39" i="17"/>
  <c r="E40" i="17"/>
  <c r="F40" i="17"/>
  <c r="E41" i="17"/>
  <c r="E43" i="17"/>
  <c r="F43" i="17"/>
  <c r="E44" i="17"/>
  <c r="F44" i="17"/>
  <c r="E45" i="17"/>
  <c r="F45" i="17"/>
  <c r="E46" i="17"/>
  <c r="H46" i="17" s="1"/>
  <c r="F46" i="17"/>
  <c r="E47" i="17"/>
  <c r="F47" i="17"/>
  <c r="F49" i="17"/>
  <c r="E50" i="17"/>
  <c r="H50" i="17" s="1"/>
  <c r="E51" i="17"/>
  <c r="F51" i="17"/>
  <c r="E52" i="17"/>
  <c r="F52" i="17"/>
  <c r="E53" i="17"/>
  <c r="E54" i="17"/>
  <c r="F54" i="17"/>
  <c r="E55" i="17"/>
  <c r="F55" i="17"/>
  <c r="E56" i="17"/>
  <c r="E58" i="17"/>
  <c r="E59" i="17"/>
  <c r="F59" i="17"/>
  <c r="E60" i="17"/>
  <c r="E61" i="17"/>
  <c r="F61" i="17"/>
  <c r="E62" i="17"/>
  <c r="H62" i="17" s="1"/>
  <c r="F62" i="17"/>
  <c r="E66" i="17"/>
  <c r="F67" i="17"/>
  <c r="E68" i="17"/>
  <c r="F68" i="17"/>
  <c r="E69" i="17"/>
  <c r="E20" i="16"/>
  <c r="E21" i="16"/>
  <c r="H21" i="16" s="1"/>
  <c r="F21" i="16"/>
  <c r="E22" i="16"/>
  <c r="F22" i="16"/>
  <c r="E23" i="16"/>
  <c r="E24" i="16"/>
  <c r="H24" i="16" s="1"/>
  <c r="F24" i="16"/>
  <c r="E25" i="16"/>
  <c r="F25" i="16"/>
  <c r="E26" i="16"/>
  <c r="E30" i="16"/>
  <c r="F30" i="16"/>
  <c r="E31" i="16"/>
  <c r="H31" i="16" s="1"/>
  <c r="F31" i="16"/>
  <c r="E32" i="16"/>
  <c r="E33" i="16"/>
  <c r="H33" i="16" s="1"/>
  <c r="F33" i="16"/>
  <c r="E34" i="16"/>
  <c r="F34" i="16"/>
  <c r="E35" i="16"/>
  <c r="E36" i="16"/>
  <c r="F36" i="16"/>
  <c r="E37" i="16"/>
  <c r="F37" i="16"/>
  <c r="E38" i="16"/>
  <c r="E39" i="16"/>
  <c r="F39" i="16"/>
  <c r="E40" i="16"/>
  <c r="F40" i="16"/>
  <c r="E41" i="16"/>
  <c r="E42" i="16"/>
  <c r="F42" i="16"/>
  <c r="E43" i="16"/>
  <c r="F43" i="16"/>
  <c r="E45" i="16"/>
  <c r="F45" i="16"/>
  <c r="E46" i="16"/>
  <c r="F46" i="16"/>
  <c r="E47" i="16"/>
  <c r="E48" i="16"/>
  <c r="H48" i="16" s="1"/>
  <c r="F48" i="16"/>
  <c r="E49" i="16"/>
  <c r="F49" i="16"/>
  <c r="E50" i="16"/>
  <c r="E51" i="16"/>
  <c r="F51" i="16"/>
  <c r="E52" i="16"/>
  <c r="F52" i="16"/>
  <c r="E54" i="16"/>
  <c r="F54" i="16"/>
  <c r="E55" i="16"/>
  <c r="F55" i="16"/>
  <c r="E56" i="16"/>
  <c r="E58" i="16"/>
  <c r="F58" i="16"/>
  <c r="E59" i="16"/>
  <c r="F59" i="16"/>
  <c r="E61" i="16"/>
  <c r="F61" i="16"/>
  <c r="E62" i="16"/>
  <c r="F62" i="16"/>
  <c r="E66" i="16"/>
  <c r="E67" i="16"/>
  <c r="F67" i="16"/>
  <c r="E68" i="16"/>
  <c r="F68" i="16"/>
  <c r="E69" i="16"/>
  <c r="E20" i="15"/>
  <c r="E21" i="15"/>
  <c r="F21" i="15"/>
  <c r="E22" i="15"/>
  <c r="F22" i="15"/>
  <c r="E23" i="15"/>
  <c r="F23" i="15"/>
  <c r="E25" i="15"/>
  <c r="F25" i="15"/>
  <c r="E27" i="15"/>
  <c r="F27" i="15"/>
  <c r="E28" i="15"/>
  <c r="F28" i="15"/>
  <c r="E30" i="15"/>
  <c r="F30" i="15"/>
  <c r="E31" i="15"/>
  <c r="H31" i="15" s="1"/>
  <c r="F31" i="15"/>
  <c r="E32" i="15"/>
  <c r="F32" i="15"/>
  <c r="E33" i="15"/>
  <c r="F33" i="15"/>
  <c r="E34" i="15"/>
  <c r="F34" i="15"/>
  <c r="E35" i="15"/>
  <c r="F35" i="15"/>
  <c r="E36" i="15"/>
  <c r="F36" i="15"/>
  <c r="E37" i="15"/>
  <c r="F37" i="15"/>
  <c r="E39" i="15"/>
  <c r="F39" i="15"/>
  <c r="E40" i="15"/>
  <c r="F40" i="15"/>
  <c r="E41" i="15"/>
  <c r="E42" i="15"/>
  <c r="F42" i="15"/>
  <c r="E43" i="15"/>
  <c r="F43" i="15"/>
  <c r="E44" i="15"/>
  <c r="E45" i="15"/>
  <c r="F45" i="15"/>
  <c r="E46" i="15"/>
  <c r="F46" i="15"/>
  <c r="E47" i="15"/>
  <c r="E48" i="15"/>
  <c r="F48" i="15"/>
  <c r="E50" i="15"/>
  <c r="E51" i="15"/>
  <c r="F51" i="15"/>
  <c r="E52" i="15"/>
  <c r="F52" i="15"/>
  <c r="E53" i="15"/>
  <c r="E54" i="15"/>
  <c r="F54" i="15"/>
  <c r="E55" i="15"/>
  <c r="F55" i="15"/>
  <c r="E56" i="15"/>
  <c r="E58" i="15"/>
  <c r="F58" i="15"/>
  <c r="E59" i="15"/>
  <c r="F59" i="15"/>
  <c r="E60" i="15"/>
  <c r="F61" i="15"/>
  <c r="E62" i="15"/>
  <c r="F62" i="15"/>
  <c r="E66" i="15"/>
  <c r="F66" i="15"/>
  <c r="E67" i="15"/>
  <c r="F67" i="15"/>
  <c r="E68" i="15"/>
  <c r="F68" i="15"/>
  <c r="E69" i="15"/>
  <c r="F69" i="15"/>
  <c r="E20" i="14"/>
  <c r="F20" i="14"/>
  <c r="E21" i="14"/>
  <c r="F21" i="14"/>
  <c r="E22" i="14"/>
  <c r="F22" i="14"/>
  <c r="F23" i="14"/>
  <c r="E24" i="14"/>
  <c r="F24" i="14"/>
  <c r="E25" i="14"/>
  <c r="F25" i="14"/>
  <c r="F28" i="14"/>
  <c r="E30" i="14"/>
  <c r="F30" i="14"/>
  <c r="E32" i="14"/>
  <c r="F32" i="14"/>
  <c r="E33" i="14"/>
  <c r="F33" i="14"/>
  <c r="E34" i="14"/>
  <c r="F34" i="14"/>
  <c r="E36" i="14"/>
  <c r="F36" i="14"/>
  <c r="E37" i="14"/>
  <c r="F37" i="14"/>
  <c r="E38" i="14"/>
  <c r="F38" i="14"/>
  <c r="E39" i="14"/>
  <c r="F39" i="14"/>
  <c r="E40" i="14"/>
  <c r="F40" i="14"/>
  <c r="E41" i="14"/>
  <c r="F41" i="14"/>
  <c r="E42" i="14"/>
  <c r="F42" i="14"/>
  <c r="E43" i="14"/>
  <c r="F43" i="14"/>
  <c r="E45" i="14"/>
  <c r="F45" i="14"/>
  <c r="E46" i="14"/>
  <c r="F46" i="14"/>
  <c r="E47" i="14"/>
  <c r="F47" i="14"/>
  <c r="E48" i="14"/>
  <c r="F48" i="14"/>
  <c r="E50" i="14"/>
  <c r="F50" i="14"/>
  <c r="F51" i="14"/>
  <c r="E52" i="14"/>
  <c r="F52" i="14"/>
  <c r="F53" i="14"/>
  <c r="E54" i="14"/>
  <c r="F54" i="14"/>
  <c r="E55" i="14"/>
  <c r="F55" i="14"/>
  <c r="F56" i="14"/>
  <c r="E58" i="14"/>
  <c r="F58" i="14"/>
  <c r="E59" i="14"/>
  <c r="F59" i="14"/>
  <c r="F60" i="14"/>
  <c r="E66" i="14"/>
  <c r="F66" i="14"/>
  <c r="F67" i="14"/>
  <c r="F68" i="14"/>
  <c r="E69" i="14"/>
  <c r="E20" i="13"/>
  <c r="F20" i="13"/>
  <c r="E21" i="13"/>
  <c r="F21" i="13"/>
  <c r="E22" i="13"/>
  <c r="F22" i="13"/>
  <c r="E23" i="13"/>
  <c r="F23" i="13"/>
  <c r="E24" i="13"/>
  <c r="F24" i="13"/>
  <c r="E25" i="13"/>
  <c r="F25" i="13"/>
  <c r="E31" i="13"/>
  <c r="F31" i="13"/>
  <c r="E32" i="13"/>
  <c r="F32" i="13"/>
  <c r="E33" i="13"/>
  <c r="F33" i="13"/>
  <c r="E34" i="13"/>
  <c r="F34" i="13"/>
  <c r="E39" i="13"/>
  <c r="F39" i="13"/>
  <c r="E40" i="13"/>
  <c r="F40" i="13"/>
  <c r="E42" i="13"/>
  <c r="F42" i="13"/>
  <c r="E43" i="13"/>
  <c r="F43" i="13"/>
  <c r="E44" i="13"/>
  <c r="F44" i="13"/>
  <c r="E45" i="13"/>
  <c r="F45" i="13"/>
  <c r="E46" i="13"/>
  <c r="F46" i="13"/>
  <c r="E47" i="13"/>
  <c r="F47" i="13"/>
  <c r="E50" i="13"/>
  <c r="F50" i="13"/>
  <c r="E51" i="13"/>
  <c r="F51" i="13"/>
  <c r="E52" i="13"/>
  <c r="F52" i="13"/>
  <c r="E54" i="13"/>
  <c r="F54" i="13"/>
  <c r="E55" i="13"/>
  <c r="F55" i="13"/>
  <c r="E56" i="13"/>
  <c r="F56" i="13"/>
  <c r="E58" i="13"/>
  <c r="F58" i="13"/>
  <c r="F59" i="13"/>
  <c r="E68" i="13"/>
  <c r="F68" i="13"/>
  <c r="E69" i="13"/>
  <c r="F69" i="13"/>
  <c r="E20" i="12"/>
  <c r="E21" i="12"/>
  <c r="F21" i="12"/>
  <c r="E23" i="12"/>
  <c r="F23" i="12"/>
  <c r="E24" i="12"/>
  <c r="F24" i="12"/>
  <c r="E25" i="12"/>
  <c r="F25" i="12"/>
  <c r="E30" i="12"/>
  <c r="H30" i="12" s="1"/>
  <c r="E31" i="12"/>
  <c r="E32" i="12"/>
  <c r="E33" i="12"/>
  <c r="E37" i="12"/>
  <c r="E39" i="12"/>
  <c r="E40" i="12"/>
  <c r="E42" i="12"/>
  <c r="F43" i="12"/>
  <c r="E45" i="12"/>
  <c r="E46" i="12"/>
  <c r="E47" i="12"/>
  <c r="E48" i="12"/>
  <c r="F48" i="12"/>
  <c r="E50" i="12"/>
  <c r="E54" i="12"/>
  <c r="E55" i="12"/>
  <c r="E56" i="12"/>
  <c r="E58" i="12"/>
  <c r="E59" i="12"/>
  <c r="E60" i="12"/>
  <c r="E66" i="12"/>
  <c r="E68" i="12"/>
  <c r="E20" i="11"/>
  <c r="F20" i="11"/>
  <c r="E21" i="11"/>
  <c r="F21" i="11"/>
  <c r="E22" i="11"/>
  <c r="E25" i="11"/>
  <c r="F25" i="11"/>
  <c r="E30" i="11"/>
  <c r="F30" i="11"/>
  <c r="E31" i="11"/>
  <c r="H31" i="11" s="1"/>
  <c r="F31" i="11"/>
  <c r="E32" i="11"/>
  <c r="F32" i="11"/>
  <c r="E33" i="11"/>
  <c r="F33" i="11"/>
  <c r="E34" i="11"/>
  <c r="F34" i="11"/>
  <c r="F35" i="11"/>
  <c r="E36" i="11"/>
  <c r="F36" i="11"/>
  <c r="E38" i="11"/>
  <c r="F38" i="11"/>
  <c r="E39" i="11"/>
  <c r="F39" i="11"/>
  <c r="E40" i="11"/>
  <c r="F40" i="11"/>
  <c r="E41" i="11"/>
  <c r="E42" i="11"/>
  <c r="F42" i="11"/>
  <c r="E43" i="11"/>
  <c r="E45" i="11"/>
  <c r="F45" i="11"/>
  <c r="E46" i="11"/>
  <c r="F46" i="11"/>
  <c r="E47" i="11"/>
  <c r="F47" i="11"/>
  <c r="E48" i="11"/>
  <c r="F48" i="11"/>
  <c r="E54" i="11"/>
  <c r="F54" i="11"/>
  <c r="E55" i="11"/>
  <c r="H55" i="11" s="1"/>
  <c r="F55" i="11"/>
  <c r="E56" i="11"/>
  <c r="F56" i="11"/>
  <c r="E58" i="11"/>
  <c r="F58" i="11"/>
  <c r="E59" i="11"/>
  <c r="F59" i="11"/>
  <c r="E60" i="11"/>
  <c r="H60" i="11" s="1"/>
  <c r="E61" i="11"/>
  <c r="E66" i="11"/>
  <c r="F66" i="11"/>
  <c r="E69" i="11"/>
  <c r="F69" i="11"/>
  <c r="E20" i="10"/>
  <c r="F20" i="10"/>
  <c r="E21" i="10"/>
  <c r="F21" i="10"/>
  <c r="E22" i="10"/>
  <c r="F22" i="10"/>
  <c r="E23" i="10"/>
  <c r="F23" i="10"/>
  <c r="E24" i="10"/>
  <c r="F24" i="10"/>
  <c r="E25" i="10"/>
  <c r="E30" i="10"/>
  <c r="F30" i="10"/>
  <c r="E33" i="10"/>
  <c r="F33" i="10"/>
  <c r="E34" i="10"/>
  <c r="F34" i="10"/>
  <c r="E36" i="10"/>
  <c r="F36" i="10"/>
  <c r="F38" i="10"/>
  <c r="E39" i="10"/>
  <c r="F39" i="10"/>
  <c r="E40" i="10"/>
  <c r="F40" i="10"/>
  <c r="E41" i="10"/>
  <c r="F41" i="10"/>
  <c r="E42" i="10"/>
  <c r="F42" i="10"/>
  <c r="E43" i="10"/>
  <c r="F43" i="10"/>
  <c r="E45" i="10"/>
  <c r="F45" i="10"/>
  <c r="E46" i="10"/>
  <c r="F46" i="10"/>
  <c r="E47" i="10"/>
  <c r="F47" i="10"/>
  <c r="E48" i="10"/>
  <c r="F48" i="10"/>
  <c r="E50" i="10"/>
  <c r="F50" i="10"/>
  <c r="E51" i="10"/>
  <c r="F51" i="10"/>
  <c r="E52" i="10"/>
  <c r="F52" i="10"/>
  <c r="E54" i="10"/>
  <c r="F54" i="10"/>
  <c r="E55" i="10"/>
  <c r="F55" i="10"/>
  <c r="E56" i="10"/>
  <c r="F56" i="10"/>
  <c r="E58" i="10"/>
  <c r="F58" i="10"/>
  <c r="E59" i="10"/>
  <c r="F59" i="10"/>
  <c r="E60" i="10"/>
  <c r="E61" i="10"/>
  <c r="E69" i="10"/>
  <c r="F69" i="10"/>
  <c r="E20" i="9"/>
  <c r="F20" i="9"/>
  <c r="E21" i="9"/>
  <c r="F21" i="9"/>
  <c r="E22" i="9"/>
  <c r="H22" i="9" s="1"/>
  <c r="F22" i="9"/>
  <c r="E23" i="9"/>
  <c r="F23" i="9"/>
  <c r="E25" i="9"/>
  <c r="F25" i="9"/>
  <c r="F26" i="9"/>
  <c r="E27" i="9"/>
  <c r="E28" i="9"/>
  <c r="F28" i="9"/>
  <c r="E30" i="9"/>
  <c r="F30" i="9"/>
  <c r="E31" i="9"/>
  <c r="F31" i="9"/>
  <c r="E32" i="9"/>
  <c r="F32" i="9"/>
  <c r="E33" i="9"/>
  <c r="F33" i="9"/>
  <c r="E34" i="9"/>
  <c r="F34" i="9"/>
  <c r="E36" i="9"/>
  <c r="F36" i="9"/>
  <c r="E37" i="9"/>
  <c r="H37" i="9" s="1"/>
  <c r="F37" i="9"/>
  <c r="E38" i="9"/>
  <c r="E39" i="9"/>
  <c r="F39" i="9"/>
  <c r="E40" i="9"/>
  <c r="F40" i="9"/>
  <c r="E41" i="9"/>
  <c r="F41" i="9"/>
  <c r="E43" i="9"/>
  <c r="F43" i="9"/>
  <c r="E44" i="9"/>
  <c r="F44" i="9"/>
  <c r="E45" i="9"/>
  <c r="F45" i="9"/>
  <c r="E46" i="9"/>
  <c r="F46" i="9"/>
  <c r="E47" i="9"/>
  <c r="F47" i="9"/>
  <c r="E48" i="9"/>
  <c r="E49" i="9"/>
  <c r="H49" i="9" s="1"/>
  <c r="E50" i="9"/>
  <c r="F50" i="9"/>
  <c r="E51" i="9"/>
  <c r="F51" i="9"/>
  <c r="E52" i="9"/>
  <c r="F52" i="9"/>
  <c r="E53" i="9"/>
  <c r="H53" i="9" s="1"/>
  <c r="E54" i="9"/>
  <c r="F54" i="9"/>
  <c r="E55" i="9"/>
  <c r="F55" i="9"/>
  <c r="E56" i="9"/>
  <c r="F56" i="9"/>
  <c r="E58" i="9"/>
  <c r="F58" i="9"/>
  <c r="E59" i="9"/>
  <c r="F59" i="9"/>
  <c r="E60" i="9"/>
  <c r="E61" i="9"/>
  <c r="F61" i="9"/>
  <c r="E66" i="9"/>
  <c r="E67" i="9"/>
  <c r="H67" i="9" s="1"/>
  <c r="E68" i="9"/>
  <c r="F68" i="9"/>
  <c r="E69" i="9"/>
  <c r="E20" i="8"/>
  <c r="F20" i="8"/>
  <c r="E21" i="8"/>
  <c r="F21" i="8"/>
  <c r="E23" i="8"/>
  <c r="F23" i="8"/>
  <c r="E25" i="8"/>
  <c r="F25" i="8"/>
  <c r="E30" i="8"/>
  <c r="F30" i="8"/>
  <c r="E32" i="8"/>
  <c r="F32" i="8"/>
  <c r="E33" i="8"/>
  <c r="F33" i="8"/>
  <c r="E34" i="8"/>
  <c r="F34" i="8"/>
  <c r="E36" i="8"/>
  <c r="F36" i="8"/>
  <c r="E38" i="8"/>
  <c r="F38" i="8"/>
  <c r="E39" i="8"/>
  <c r="F39" i="8"/>
  <c r="E40" i="8"/>
  <c r="F40" i="8"/>
  <c r="E41" i="8"/>
  <c r="H41" i="8" s="1"/>
  <c r="F41" i="8"/>
  <c r="E42" i="8"/>
  <c r="F42" i="8"/>
  <c r="E43" i="8"/>
  <c r="F43" i="8"/>
  <c r="E44" i="8"/>
  <c r="F44" i="8"/>
  <c r="E45" i="8"/>
  <c r="H45" i="8" s="1"/>
  <c r="F45" i="8"/>
  <c r="E46" i="8"/>
  <c r="F46" i="8"/>
  <c r="E47" i="8"/>
  <c r="F47" i="8"/>
  <c r="E48" i="8"/>
  <c r="F48" i="8"/>
  <c r="E50" i="8"/>
  <c r="F50" i="8"/>
  <c r="E51" i="8"/>
  <c r="H51" i="8" s="1"/>
  <c r="F51" i="8"/>
  <c r="E52" i="8"/>
  <c r="F52" i="8"/>
  <c r="E54" i="8"/>
  <c r="F54" i="8"/>
  <c r="E55" i="8"/>
  <c r="F55" i="8"/>
  <c r="E56" i="8"/>
  <c r="F56" i="8"/>
  <c r="E58" i="8"/>
  <c r="F58" i="8"/>
  <c r="E59" i="8"/>
  <c r="H59" i="8" s="1"/>
  <c r="F59" i="8"/>
  <c r="E60" i="8"/>
  <c r="F60" i="8"/>
  <c r="F61" i="8"/>
  <c r="E62" i="8"/>
  <c r="H62" i="8" s="1"/>
  <c r="F62" i="8"/>
  <c r="E66" i="8"/>
  <c r="E69" i="8"/>
  <c r="F69" i="8"/>
  <c r="F20" i="7"/>
  <c r="E21" i="7"/>
  <c r="F21" i="7"/>
  <c r="E22" i="7"/>
  <c r="F22" i="7"/>
  <c r="E23" i="7"/>
  <c r="F23" i="7"/>
  <c r="E25" i="7"/>
  <c r="F25" i="7"/>
  <c r="E30" i="7"/>
  <c r="F30" i="7"/>
  <c r="E32" i="7"/>
  <c r="F32" i="7"/>
  <c r="E33" i="7"/>
  <c r="F33" i="7"/>
  <c r="E34" i="7"/>
  <c r="F34" i="7"/>
  <c r="E36" i="7"/>
  <c r="F36" i="7"/>
  <c r="E37" i="7"/>
  <c r="F37" i="7"/>
  <c r="E38" i="7"/>
  <c r="F38" i="7"/>
  <c r="E39" i="7"/>
  <c r="F39" i="7"/>
  <c r="E40" i="7"/>
  <c r="F40" i="7"/>
  <c r="F41" i="7"/>
  <c r="E42" i="7"/>
  <c r="F42" i="7"/>
  <c r="E45" i="7"/>
  <c r="F45" i="7"/>
  <c r="E46" i="7"/>
  <c r="F46" i="7"/>
  <c r="E47" i="7"/>
  <c r="F47" i="7"/>
  <c r="E50" i="7"/>
  <c r="F50" i="7"/>
  <c r="E51" i="7"/>
  <c r="F51" i="7"/>
  <c r="E52" i="7"/>
  <c r="F53" i="7"/>
  <c r="E54" i="7"/>
  <c r="F54" i="7"/>
  <c r="E55" i="7"/>
  <c r="F55" i="7"/>
  <c r="E56" i="7"/>
  <c r="F56" i="7"/>
  <c r="E58" i="7"/>
  <c r="F58" i="7"/>
  <c r="E59" i="7"/>
  <c r="F59" i="7"/>
  <c r="E60" i="7"/>
  <c r="E61" i="7"/>
  <c r="F61" i="7"/>
  <c r="F66" i="7"/>
  <c r="E69" i="7"/>
  <c r="F69" i="7"/>
  <c r="E20" i="6"/>
  <c r="F20" i="6"/>
  <c r="E21" i="6"/>
  <c r="F21" i="6"/>
  <c r="E22" i="6"/>
  <c r="F22" i="6"/>
  <c r="E23" i="6"/>
  <c r="F23" i="6"/>
  <c r="E24" i="6"/>
  <c r="F24" i="6"/>
  <c r="E25" i="6"/>
  <c r="F25" i="6"/>
  <c r="E26" i="6"/>
  <c r="E27" i="6"/>
  <c r="F27" i="6"/>
  <c r="E28" i="6"/>
  <c r="F28" i="6"/>
  <c r="E30" i="6"/>
  <c r="F30" i="6"/>
  <c r="E31" i="6"/>
  <c r="F31" i="6"/>
  <c r="E32" i="6"/>
  <c r="F32" i="6"/>
  <c r="E33" i="6"/>
  <c r="F33" i="6"/>
  <c r="E34" i="6"/>
  <c r="F34" i="6"/>
  <c r="E37" i="6"/>
  <c r="H37" i="6" s="1"/>
  <c r="F37" i="6"/>
  <c r="E39" i="6"/>
  <c r="F39" i="6"/>
  <c r="E40" i="6"/>
  <c r="F40" i="6"/>
  <c r="E41" i="6"/>
  <c r="H41" i="6" s="1"/>
  <c r="F41" i="6"/>
  <c r="E42" i="6"/>
  <c r="F42" i="6"/>
  <c r="E43" i="6"/>
  <c r="F43" i="6"/>
  <c r="E44" i="6"/>
  <c r="F44" i="6"/>
  <c r="E45" i="6"/>
  <c r="F45" i="6"/>
  <c r="E46" i="6"/>
  <c r="F46" i="6"/>
  <c r="E47" i="6"/>
  <c r="F47" i="6"/>
  <c r="E50" i="6"/>
  <c r="F50" i="6"/>
  <c r="E51" i="6"/>
  <c r="F51" i="6"/>
  <c r="E54" i="6"/>
  <c r="F54" i="6"/>
  <c r="E55" i="6"/>
  <c r="F55" i="6"/>
  <c r="E56" i="6"/>
  <c r="F56" i="6"/>
  <c r="E59" i="6"/>
  <c r="F59" i="6"/>
  <c r="E60" i="6"/>
  <c r="F60" i="6"/>
  <c r="E62" i="6"/>
  <c r="F62" i="6"/>
  <c r="E66" i="6"/>
  <c r="F66" i="6"/>
  <c r="E68" i="6"/>
  <c r="F68" i="6"/>
  <c r="E69" i="6"/>
  <c r="F69" i="6"/>
  <c r="F20" i="5"/>
  <c r="E23" i="5"/>
  <c r="E30" i="5"/>
  <c r="E32" i="5"/>
  <c r="F32" i="5"/>
  <c r="E34" i="5"/>
  <c r="F34" i="5"/>
  <c r="E39" i="5"/>
  <c r="F39" i="5"/>
  <c r="E40" i="5"/>
  <c r="F40" i="5"/>
  <c r="E42" i="5"/>
  <c r="F42" i="5"/>
  <c r="E45" i="5"/>
  <c r="F45" i="5"/>
  <c r="E47" i="5"/>
  <c r="E51" i="5"/>
  <c r="F51" i="5"/>
  <c r="E54" i="5"/>
  <c r="F54" i="5"/>
  <c r="E55" i="5"/>
  <c r="F55" i="5"/>
  <c r="E56" i="5"/>
  <c r="F56" i="5"/>
  <c r="F59" i="5"/>
  <c r="E20" i="4"/>
  <c r="F20" i="4"/>
  <c r="E21" i="4"/>
  <c r="F21" i="4"/>
  <c r="E22" i="4"/>
  <c r="F22" i="4"/>
  <c r="E23" i="4"/>
  <c r="F23" i="4"/>
  <c r="E24" i="4"/>
  <c r="F24" i="4"/>
  <c r="E25" i="4"/>
  <c r="F25" i="4"/>
  <c r="E26" i="4"/>
  <c r="F26" i="4"/>
  <c r="E27" i="4"/>
  <c r="F27" i="4"/>
  <c r="E29" i="4"/>
  <c r="E30" i="4"/>
  <c r="F30" i="4"/>
  <c r="E31" i="4"/>
  <c r="F31" i="4"/>
  <c r="E32" i="4"/>
  <c r="F32" i="4"/>
  <c r="E33" i="4"/>
  <c r="F33" i="4"/>
  <c r="E34" i="4"/>
  <c r="F34" i="4"/>
  <c r="E35" i="4"/>
  <c r="F35" i="4"/>
  <c r="E36" i="4"/>
  <c r="F36" i="4"/>
  <c r="E37" i="4"/>
  <c r="F37" i="4"/>
  <c r="E39" i="4"/>
  <c r="F39" i="4"/>
  <c r="E40" i="4"/>
  <c r="F40" i="4"/>
  <c r="E41" i="4"/>
  <c r="F41" i="4"/>
  <c r="E42" i="4"/>
  <c r="F42" i="4"/>
  <c r="E43" i="4"/>
  <c r="F43" i="4"/>
  <c r="E44" i="4"/>
  <c r="F44" i="4"/>
  <c r="E45" i="4"/>
  <c r="F45" i="4"/>
  <c r="E46" i="4"/>
  <c r="F46" i="4"/>
  <c r="E47" i="4"/>
  <c r="F47" i="4"/>
  <c r="E48" i="4"/>
  <c r="F48" i="4"/>
  <c r="F49" i="4"/>
  <c r="E50" i="4"/>
  <c r="F50" i="4"/>
  <c r="E51" i="4"/>
  <c r="F51" i="4"/>
  <c r="E52" i="4"/>
  <c r="F52" i="4"/>
  <c r="E54" i="4"/>
  <c r="F54" i="4"/>
  <c r="E55" i="4"/>
  <c r="F55" i="4"/>
  <c r="E56" i="4"/>
  <c r="F56" i="4"/>
  <c r="E58" i="4"/>
  <c r="F58" i="4"/>
  <c r="E59" i="4"/>
  <c r="F59" i="4"/>
  <c r="E60" i="4"/>
  <c r="F60" i="4"/>
  <c r="E61" i="4"/>
  <c r="F61" i="4"/>
  <c r="E66" i="4"/>
  <c r="F66" i="4"/>
  <c r="F67" i="4"/>
  <c r="E68" i="4"/>
  <c r="F68" i="4"/>
  <c r="E69" i="4"/>
  <c r="F69" i="4"/>
  <c r="E21" i="3"/>
  <c r="F21" i="3"/>
  <c r="E25" i="3"/>
  <c r="F25" i="3"/>
  <c r="E30" i="3"/>
  <c r="F30" i="3"/>
  <c r="E33" i="3"/>
  <c r="F33" i="3"/>
  <c r="E34" i="3"/>
  <c r="F34" i="3"/>
  <c r="F39" i="3"/>
  <c r="E40" i="3"/>
  <c r="F40" i="3"/>
  <c r="E43" i="3"/>
  <c r="F43" i="3"/>
  <c r="E45" i="3"/>
  <c r="F45" i="3"/>
  <c r="E47" i="3"/>
  <c r="F47" i="3"/>
  <c r="E50" i="3"/>
  <c r="F50" i="3"/>
  <c r="E54" i="3"/>
  <c r="F54" i="3"/>
  <c r="E55" i="3"/>
  <c r="F55" i="3"/>
  <c r="E56" i="3"/>
  <c r="F56" i="3"/>
  <c r="E59" i="3"/>
  <c r="F59" i="3"/>
  <c r="E66" i="3"/>
  <c r="F66" i="3"/>
  <c r="E20" i="2"/>
  <c r="F20" i="2"/>
  <c r="E21" i="2"/>
  <c r="F21" i="2"/>
  <c r="E23" i="2"/>
  <c r="F23" i="2"/>
  <c r="E24" i="2"/>
  <c r="F24" i="2"/>
  <c r="E25" i="2"/>
  <c r="F25" i="2"/>
  <c r="E30" i="2"/>
  <c r="F30" i="2"/>
  <c r="E32" i="2"/>
  <c r="F32" i="2"/>
  <c r="E33" i="2"/>
  <c r="F33" i="2"/>
  <c r="E34" i="2"/>
  <c r="F34" i="2"/>
  <c r="E37" i="2"/>
  <c r="F37" i="2"/>
  <c r="E39" i="2"/>
  <c r="H39" i="2" s="1"/>
  <c r="F39" i="2"/>
  <c r="E40" i="2"/>
  <c r="F40" i="2"/>
  <c r="E42" i="2"/>
  <c r="F42" i="2"/>
  <c r="E45" i="2"/>
  <c r="F45" i="2"/>
  <c r="E46" i="2"/>
  <c r="F46" i="2"/>
  <c r="E47" i="2"/>
  <c r="F47" i="2"/>
  <c r="E48" i="2"/>
  <c r="F48" i="2"/>
  <c r="E50" i="2"/>
  <c r="F50" i="2"/>
  <c r="E51" i="2"/>
  <c r="F51" i="2"/>
  <c r="E54" i="2"/>
  <c r="F54" i="2"/>
  <c r="E55" i="2"/>
  <c r="F55" i="2"/>
  <c r="E56" i="2"/>
  <c r="F56" i="2"/>
  <c r="E59" i="2"/>
  <c r="F59" i="2"/>
  <c r="E61" i="2"/>
  <c r="F61" i="2"/>
  <c r="E66" i="2"/>
  <c r="F66" i="2"/>
  <c r="E69" i="2"/>
  <c r="F69" i="2"/>
  <c r="E20" i="1"/>
  <c r="F20" i="1"/>
  <c r="E21" i="1"/>
  <c r="F21" i="1"/>
  <c r="E22" i="1"/>
  <c r="F22" i="1"/>
  <c r="E23" i="1"/>
  <c r="F23" i="1"/>
  <c r="E24" i="1"/>
  <c r="F24" i="1"/>
  <c r="E25" i="1"/>
  <c r="F25" i="1"/>
  <c r="E26" i="1"/>
  <c r="F26" i="1"/>
  <c r="E27" i="1"/>
  <c r="F27" i="1"/>
  <c r="E28" i="1"/>
  <c r="F28" i="1"/>
  <c r="E29" i="1"/>
  <c r="F29" i="1"/>
  <c r="E30" i="1"/>
  <c r="F30" i="1"/>
  <c r="E31" i="1"/>
  <c r="F31" i="1"/>
  <c r="E32" i="1"/>
  <c r="F32" i="1"/>
  <c r="E33" i="1"/>
  <c r="F33" i="1"/>
  <c r="E34" i="1"/>
  <c r="F34" i="1"/>
  <c r="E35" i="1"/>
  <c r="F35" i="1"/>
  <c r="E36" i="1"/>
  <c r="F36" i="1"/>
  <c r="E37" i="1"/>
  <c r="F37" i="1"/>
  <c r="E38" i="1"/>
  <c r="F38" i="1"/>
  <c r="E39" i="1"/>
  <c r="F39" i="1"/>
  <c r="E40" i="1"/>
  <c r="F40" i="1"/>
  <c r="E41" i="1"/>
  <c r="F41" i="1"/>
  <c r="E42" i="1"/>
  <c r="F42" i="1"/>
  <c r="E43" i="1"/>
  <c r="F43" i="1"/>
  <c r="E44" i="1"/>
  <c r="F44" i="1"/>
  <c r="E45" i="1"/>
  <c r="F45" i="1"/>
  <c r="E46" i="1"/>
  <c r="F46" i="1"/>
  <c r="E47" i="1"/>
  <c r="F47" i="1"/>
  <c r="E48" i="1"/>
  <c r="E49" i="1"/>
  <c r="F49" i="1"/>
  <c r="E50" i="1"/>
  <c r="F50" i="1"/>
  <c r="E51" i="1"/>
  <c r="F51" i="1"/>
  <c r="E52" i="1"/>
  <c r="F52" i="1"/>
  <c r="E53" i="1"/>
  <c r="F53" i="1"/>
  <c r="E54" i="1"/>
  <c r="F54" i="1"/>
  <c r="E55" i="1"/>
  <c r="F55" i="1"/>
  <c r="E56" i="1"/>
  <c r="F56" i="1"/>
  <c r="E58" i="1"/>
  <c r="F58" i="1"/>
  <c r="E59" i="1"/>
  <c r="F59" i="1"/>
  <c r="E60" i="1"/>
  <c r="F60" i="1"/>
  <c r="E61" i="1"/>
  <c r="F61" i="1"/>
  <c r="E62" i="1"/>
  <c r="F62" i="1"/>
  <c r="E66" i="1"/>
  <c r="F66" i="1"/>
  <c r="E67" i="1"/>
  <c r="F67" i="1"/>
  <c r="E68" i="1"/>
  <c r="F68" i="1"/>
  <c r="E69" i="1"/>
  <c r="F69" i="1"/>
  <c r="E20" i="34"/>
  <c r="F20" i="34"/>
  <c r="E21" i="34"/>
  <c r="F21" i="34"/>
  <c r="E22" i="34"/>
  <c r="F22" i="34"/>
  <c r="E23" i="34"/>
  <c r="F23" i="34"/>
  <c r="E24" i="34"/>
  <c r="F24" i="34"/>
  <c r="E25" i="34"/>
  <c r="F25" i="34"/>
  <c r="E26" i="34"/>
  <c r="F26" i="34"/>
  <c r="E27" i="34"/>
  <c r="F27" i="34"/>
  <c r="E28" i="34"/>
  <c r="F28" i="34"/>
  <c r="E29" i="34"/>
  <c r="F29" i="34"/>
  <c r="E30" i="34"/>
  <c r="F30" i="34"/>
  <c r="E31" i="34"/>
  <c r="F31" i="34"/>
  <c r="E32" i="34"/>
  <c r="F32" i="34"/>
  <c r="E33" i="34"/>
  <c r="F33" i="34"/>
  <c r="E34" i="34"/>
  <c r="F34" i="34"/>
  <c r="E35" i="34"/>
  <c r="F35" i="34"/>
  <c r="E36" i="34"/>
  <c r="F36" i="34"/>
  <c r="E37" i="34"/>
  <c r="F37" i="34"/>
  <c r="E38" i="34"/>
  <c r="F38" i="34"/>
  <c r="E39" i="34"/>
  <c r="F39" i="34"/>
  <c r="E40" i="34"/>
  <c r="F40" i="34"/>
  <c r="E41" i="34"/>
  <c r="F41" i="34"/>
  <c r="E42" i="34"/>
  <c r="F42" i="34"/>
  <c r="E44" i="34"/>
  <c r="F44" i="34"/>
  <c r="E45" i="34"/>
  <c r="F45" i="34"/>
  <c r="E46" i="34"/>
  <c r="F46" i="34"/>
  <c r="E47" i="34"/>
  <c r="F47" i="34"/>
  <c r="E48" i="34"/>
  <c r="F48" i="34"/>
  <c r="E49" i="34"/>
  <c r="F49" i="34"/>
  <c r="E50" i="34"/>
  <c r="F50" i="34"/>
  <c r="E51" i="34"/>
  <c r="F51" i="34"/>
  <c r="E52" i="34"/>
  <c r="F52" i="34"/>
  <c r="E53" i="34"/>
  <c r="F53" i="34"/>
  <c r="E54" i="34"/>
  <c r="F54" i="34"/>
  <c r="E55" i="34"/>
  <c r="F55" i="34"/>
  <c r="E56" i="34"/>
  <c r="F56" i="34"/>
  <c r="E58" i="34"/>
  <c r="F58" i="34"/>
  <c r="E59" i="34"/>
  <c r="F59" i="34"/>
  <c r="E60" i="34"/>
  <c r="F60" i="34"/>
  <c r="E61" i="34"/>
  <c r="F61" i="34"/>
  <c r="E62" i="34"/>
  <c r="F62" i="34"/>
  <c r="E66" i="34"/>
  <c r="F66" i="34"/>
  <c r="E67" i="34"/>
  <c r="F67" i="34"/>
  <c r="E68" i="34"/>
  <c r="F68" i="34"/>
  <c r="E69" i="34"/>
  <c r="F69" i="34"/>
  <c r="F39" i="33"/>
  <c r="E45" i="33"/>
  <c r="F45" i="33"/>
  <c r="E55" i="33"/>
  <c r="H55" i="33" s="1"/>
  <c r="F55" i="33"/>
  <c r="H393" i="4" l="1"/>
  <c r="H562" i="6"/>
  <c r="H366" i="6"/>
  <c r="H573" i="8"/>
  <c r="H510" i="8"/>
  <c r="H506" i="8"/>
  <c r="H503" i="8"/>
  <c r="H499" i="8"/>
  <c r="H495" i="8"/>
  <c r="H413" i="12"/>
  <c r="H468" i="13"/>
  <c r="H464" i="13"/>
  <c r="H457" i="14"/>
  <c r="H359" i="16"/>
  <c r="H98" i="17"/>
  <c r="H86" i="17"/>
  <c r="H102" i="19"/>
  <c r="H52" i="19"/>
  <c r="H59" i="24"/>
  <c r="H54" i="7"/>
  <c r="H51" i="7"/>
  <c r="H38" i="7"/>
  <c r="H31" i="13"/>
  <c r="H47" i="15"/>
  <c r="H41" i="15"/>
  <c r="H169" i="3"/>
  <c r="H138" i="4"/>
  <c r="H132" i="4"/>
  <c r="H125" i="4"/>
  <c r="H121" i="4"/>
  <c r="H110" i="4"/>
  <c r="H102" i="10"/>
  <c r="H158" i="11"/>
  <c r="H234" i="1"/>
  <c r="H348" i="2"/>
  <c r="H335" i="2"/>
  <c r="H252" i="2"/>
  <c r="H250" i="2"/>
  <c r="H247" i="22"/>
  <c r="H523" i="4"/>
  <c r="H519" i="4"/>
  <c r="H515" i="4"/>
  <c r="H511" i="4"/>
  <c r="H507" i="4"/>
  <c r="H499" i="4"/>
  <c r="H496" i="4"/>
  <c r="H490" i="4"/>
  <c r="H487" i="4"/>
  <c r="H383" i="6"/>
  <c r="H564" i="8"/>
  <c r="H562" i="8"/>
  <c r="H564" i="9"/>
  <c r="H545" i="9"/>
  <c r="H541" i="9"/>
  <c r="H537" i="9"/>
  <c r="H533" i="9"/>
  <c r="H529" i="9"/>
  <c r="H525" i="9"/>
  <c r="H521" i="9"/>
  <c r="H517" i="9"/>
  <c r="H513" i="9"/>
  <c r="H505" i="9"/>
  <c r="H501" i="9"/>
  <c r="H494" i="9"/>
  <c r="H492" i="9"/>
  <c r="H480" i="9"/>
  <c r="H434" i="9"/>
  <c r="H430" i="9"/>
  <c r="H424" i="9"/>
  <c r="H420" i="9"/>
  <c r="H527" i="10"/>
  <c r="H517" i="10"/>
  <c r="H429" i="10"/>
  <c r="H567" i="12"/>
  <c r="H554" i="12"/>
  <c r="H550" i="12"/>
  <c r="H426" i="12"/>
  <c r="H407" i="13"/>
  <c r="H522" i="16"/>
  <c r="H378" i="17"/>
  <c r="H612" i="5"/>
  <c r="H596" i="5"/>
  <c r="H614" i="6"/>
  <c r="H606" i="6"/>
  <c r="H604" i="13"/>
  <c r="H28" i="6"/>
  <c r="H24" i="6"/>
  <c r="H20" i="6"/>
  <c r="H39" i="12"/>
  <c r="H43" i="13"/>
  <c r="H124" i="6"/>
  <c r="H112" i="6"/>
  <c r="H103" i="6"/>
  <c r="H154" i="7"/>
  <c r="H138" i="9"/>
  <c r="H130" i="9"/>
  <c r="H118" i="9"/>
  <c r="H114" i="9"/>
  <c r="H110" i="9"/>
  <c r="H102" i="9"/>
  <c r="H98" i="9"/>
  <c r="H79" i="9"/>
  <c r="H141" i="13"/>
  <c r="H121" i="13"/>
  <c r="H81" i="13"/>
  <c r="H144" i="15"/>
  <c r="H141" i="15"/>
  <c r="H136" i="15"/>
  <c r="H106" i="15"/>
  <c r="H96" i="15"/>
  <c r="H93" i="15"/>
  <c r="H78" i="15"/>
  <c r="H99" i="18"/>
  <c r="H381" i="4"/>
  <c r="H552" i="6"/>
  <c r="H360" i="6"/>
  <c r="H492" i="8"/>
  <c r="H489" i="8"/>
  <c r="H484" i="8"/>
  <c r="H393" i="8"/>
  <c r="H583" i="9"/>
  <c r="H500" i="10"/>
  <c r="H473" i="10"/>
  <c r="H373" i="10"/>
  <c r="H584" i="12"/>
  <c r="H440" i="12"/>
  <c r="H583" i="13"/>
  <c r="H579" i="13"/>
  <c r="H539" i="13"/>
  <c r="H535" i="13"/>
  <c r="H531" i="13"/>
  <c r="H529" i="13"/>
  <c r="H525" i="13"/>
  <c r="H522" i="13"/>
  <c r="H518" i="13"/>
  <c r="H510" i="13"/>
  <c r="H363" i="13"/>
  <c r="H449" i="14"/>
  <c r="H432" i="14"/>
  <c r="H382" i="14"/>
  <c r="H574" i="16"/>
  <c r="H411" i="16"/>
  <c r="H408" i="16"/>
  <c r="H380" i="17"/>
  <c r="H607" i="34"/>
  <c r="H601" i="34"/>
  <c r="H593" i="34"/>
  <c r="H615" i="1"/>
  <c r="H611" i="1"/>
  <c r="H607" i="9"/>
  <c r="H597" i="9"/>
  <c r="H599" i="10"/>
  <c r="H599" i="14"/>
  <c r="H168" i="34"/>
  <c r="H120" i="1"/>
  <c r="H395" i="1"/>
  <c r="H383" i="34"/>
  <c r="H377" i="34"/>
  <c r="H196" i="2"/>
  <c r="H254" i="2"/>
  <c r="H232" i="3"/>
  <c r="H521" i="15"/>
  <c r="H544" i="15"/>
  <c r="H155" i="14"/>
  <c r="H595" i="17"/>
  <c r="H200" i="33"/>
  <c r="H302" i="34"/>
  <c r="H232" i="34"/>
  <c r="H225" i="34"/>
  <c r="H217" i="34"/>
  <c r="H187" i="34"/>
  <c r="H178" i="34"/>
  <c r="H346" i="1"/>
  <c r="H337" i="1"/>
  <c r="H212" i="1"/>
  <c r="H349" i="2"/>
  <c r="H345" i="2"/>
  <c r="H341" i="2"/>
  <c r="H336" i="2"/>
  <c r="H284" i="2"/>
  <c r="H275" i="2"/>
  <c r="H527" i="33"/>
  <c r="H522" i="1"/>
  <c r="H510" i="1"/>
  <c r="H502" i="1"/>
  <c r="H498" i="1"/>
  <c r="H494" i="1"/>
  <c r="H486" i="1"/>
  <c r="H482" i="1"/>
  <c r="H474" i="1"/>
  <c r="H466" i="1"/>
  <c r="H462" i="1"/>
  <c r="H458" i="1"/>
  <c r="H454" i="1"/>
  <c r="H450" i="1"/>
  <c r="H443" i="1"/>
  <c r="H433" i="1"/>
  <c r="H425" i="1"/>
  <c r="H421" i="1"/>
  <c r="H417" i="1"/>
  <c r="H406" i="1"/>
  <c r="H383" i="1"/>
  <c r="H379" i="1"/>
  <c r="H375" i="1"/>
  <c r="H364" i="1"/>
  <c r="H360" i="1"/>
  <c r="H558" i="3"/>
  <c r="H556" i="3"/>
  <c r="H552" i="3"/>
  <c r="H482" i="3"/>
  <c r="H430" i="3"/>
  <c r="H422" i="3"/>
  <c r="H395" i="3"/>
  <c r="H393" i="3"/>
  <c r="H366" i="3"/>
  <c r="H360" i="3"/>
  <c r="H500" i="5"/>
  <c r="H491" i="5"/>
  <c r="H489" i="5"/>
  <c r="H487" i="5"/>
  <c r="H483" i="5"/>
  <c r="H425" i="5"/>
  <c r="H545" i="7"/>
  <c r="H522" i="7"/>
  <c r="H476" i="7"/>
  <c r="H471" i="7"/>
  <c r="H457" i="7"/>
  <c r="H444" i="7"/>
  <c r="H392" i="7"/>
  <c r="H359" i="7"/>
  <c r="H420" i="15"/>
  <c r="H360" i="15"/>
  <c r="H584" i="17"/>
  <c r="H409" i="17"/>
  <c r="H607" i="15"/>
  <c r="H615" i="16"/>
  <c r="H26" i="34"/>
  <c r="H20" i="1"/>
  <c r="H54" i="2"/>
  <c r="H48" i="2"/>
  <c r="H55" i="3"/>
  <c r="H51" i="5"/>
  <c r="H34" i="5"/>
  <c r="H56" i="6"/>
  <c r="H50" i="6"/>
  <c r="H46" i="6"/>
  <c r="H42" i="6"/>
  <c r="H32" i="6"/>
  <c r="H25" i="6"/>
  <c r="H60" i="7"/>
  <c r="H52" i="7"/>
  <c r="H66" i="8"/>
  <c r="H55" i="8"/>
  <c r="H52" i="8"/>
  <c r="H46" i="8"/>
  <c r="H68" i="9"/>
  <c r="H55" i="10"/>
  <c r="H51" i="10"/>
  <c r="H45" i="10"/>
  <c r="H41" i="10"/>
  <c r="H24" i="10"/>
  <c r="H66" i="11"/>
  <c r="H61" i="11"/>
  <c r="H32" i="11"/>
  <c r="H48" i="12"/>
  <c r="H40" i="12"/>
  <c r="H44" i="13"/>
  <c r="H32" i="13"/>
  <c r="H58" i="14"/>
  <c r="H48" i="14"/>
  <c r="H40" i="14"/>
  <c r="H20" i="14"/>
  <c r="H59" i="15"/>
  <c r="H51" i="16"/>
  <c r="H49" i="16"/>
  <c r="H39" i="16"/>
  <c r="H109" i="34"/>
  <c r="H78" i="34"/>
  <c r="H143" i="3"/>
  <c r="H141" i="3"/>
  <c r="H114" i="3"/>
  <c r="H112" i="3"/>
  <c r="H103" i="4"/>
  <c r="H91" i="17"/>
  <c r="H62" i="34"/>
  <c r="H55" i="34"/>
  <c r="H31" i="34"/>
  <c r="H31" i="24"/>
  <c r="H52" i="25"/>
  <c r="H132" i="1"/>
  <c r="H111" i="1"/>
  <c r="H99" i="1"/>
  <c r="H97" i="4"/>
  <c r="H87" i="4"/>
  <c r="H82" i="4"/>
  <c r="H147" i="5"/>
  <c r="H139" i="5"/>
  <c r="H87" i="5"/>
  <c r="H143" i="7"/>
  <c r="H119" i="7"/>
  <c r="H99" i="7"/>
  <c r="H96" i="7"/>
  <c r="H114" i="8"/>
  <c r="H97" i="8"/>
  <c r="H94" i="8"/>
  <c r="H87" i="8"/>
  <c r="H126" i="11"/>
  <c r="H121" i="11"/>
  <c r="H103" i="11"/>
  <c r="H99" i="11"/>
  <c r="H144" i="14"/>
  <c r="H117" i="14"/>
  <c r="H105" i="14"/>
  <c r="H102" i="14"/>
  <c r="H99" i="14"/>
  <c r="H133" i="15"/>
  <c r="H118" i="16"/>
  <c r="H167" i="17"/>
  <c r="H238" i="33"/>
  <c r="H228" i="33"/>
  <c r="H329" i="34"/>
  <c r="H325" i="34"/>
  <c r="H283" i="34"/>
  <c r="H258" i="34"/>
  <c r="H253" i="34"/>
  <c r="H250" i="34"/>
  <c r="H241" i="34"/>
  <c r="H237" i="34"/>
  <c r="H233" i="34"/>
  <c r="H231" i="34"/>
  <c r="H179" i="34"/>
  <c r="H343" i="1"/>
  <c r="H338" i="1"/>
  <c r="H213" i="3"/>
  <c r="H180" i="3"/>
  <c r="H348" i="4"/>
  <c r="H339" i="4"/>
  <c r="H335" i="4"/>
  <c r="H327" i="4"/>
  <c r="H319" i="4"/>
  <c r="H252" i="4"/>
  <c r="H244" i="4"/>
  <c r="H239" i="4"/>
  <c r="H212" i="4"/>
  <c r="H337" i="5"/>
  <c r="H331" i="5"/>
  <c r="H259" i="6"/>
  <c r="H256" i="6"/>
  <c r="H250" i="6"/>
  <c r="H234" i="6"/>
  <c r="H222" i="6"/>
  <c r="H214" i="6"/>
  <c r="H204" i="6"/>
  <c r="H199" i="6"/>
  <c r="H195" i="6"/>
  <c r="H330" i="7"/>
  <c r="H320" i="7"/>
  <c r="H317" i="7"/>
  <c r="H345" i="8"/>
  <c r="H336" i="8"/>
  <c r="H332" i="8"/>
  <c r="H328" i="8"/>
  <c r="H308" i="8"/>
  <c r="H241" i="8"/>
  <c r="H237" i="8"/>
  <c r="H228" i="8"/>
  <c r="H211" i="9"/>
  <c r="H202" i="9"/>
  <c r="H196" i="9"/>
  <c r="H192" i="9"/>
  <c r="H189" i="9"/>
  <c r="H322" i="10"/>
  <c r="H318" i="10"/>
  <c r="H262" i="10"/>
  <c r="H255" i="10"/>
  <c r="H244" i="10"/>
  <c r="H228" i="10"/>
  <c r="H216" i="10"/>
  <c r="H212" i="11"/>
  <c r="H204" i="11"/>
  <c r="H184" i="11"/>
  <c r="H348" i="12"/>
  <c r="H344" i="12"/>
  <c r="H339" i="12"/>
  <c r="H331" i="12"/>
  <c r="H327" i="12"/>
  <c r="H319" i="12"/>
  <c r="H287" i="13"/>
  <c r="H281" i="13"/>
  <c r="H274" i="13"/>
  <c r="H270" i="13"/>
  <c r="H267" i="13"/>
  <c r="H195" i="13"/>
  <c r="H191" i="13"/>
  <c r="H188" i="13"/>
  <c r="H347" i="14"/>
  <c r="H336" i="14"/>
  <c r="H332" i="14"/>
  <c r="H310" i="14"/>
  <c r="H291" i="14"/>
  <c r="H287" i="14"/>
  <c r="H261" i="14"/>
  <c r="H257" i="14"/>
  <c r="H254" i="14"/>
  <c r="H237" i="14"/>
  <c r="H227" i="14"/>
  <c r="H222" i="14"/>
  <c r="H216" i="14"/>
  <c r="H217" i="15"/>
  <c r="H178" i="15"/>
  <c r="H302" i="16"/>
  <c r="H296" i="16"/>
  <c r="H294" i="16"/>
  <c r="H291" i="16"/>
  <c r="H200" i="16"/>
  <c r="H296" i="17"/>
  <c r="H261" i="17"/>
  <c r="H198" i="17"/>
  <c r="H186" i="17"/>
  <c r="H346" i="18"/>
  <c r="H180" i="19"/>
  <c r="H310" i="20"/>
  <c r="H256" i="20"/>
  <c r="H244" i="23"/>
  <c r="H567" i="33"/>
  <c r="H560" i="2"/>
  <c r="H531" i="2"/>
  <c r="H484" i="2"/>
  <c r="H582" i="11"/>
  <c r="H567" i="11"/>
  <c r="H494" i="11"/>
  <c r="H437" i="11"/>
  <c r="H429" i="11"/>
  <c r="H423" i="11"/>
  <c r="H566" i="15"/>
  <c r="H604" i="7"/>
  <c r="H604" i="11"/>
  <c r="H598" i="11"/>
  <c r="H393" i="15"/>
  <c r="H368" i="15"/>
  <c r="H538" i="16"/>
  <c r="H523" i="16"/>
  <c r="H502" i="16"/>
  <c r="H486" i="16"/>
  <c r="H421" i="16"/>
  <c r="H377" i="16"/>
  <c r="H374" i="16"/>
  <c r="H574" i="34"/>
  <c r="H566" i="34"/>
  <c r="H562" i="34"/>
  <c r="H557" i="34"/>
  <c r="H553" i="34"/>
  <c r="H549" i="34"/>
  <c r="H477" i="34"/>
  <c r="H473" i="34"/>
  <c r="H465" i="34"/>
  <c r="H457" i="34"/>
  <c r="H453" i="34"/>
  <c r="H449" i="34"/>
  <c r="H442" i="34"/>
  <c r="H436" i="34"/>
  <c r="H432" i="34"/>
  <c r="H359" i="1"/>
  <c r="H584" i="2"/>
  <c r="H552" i="2"/>
  <c r="H534" i="2"/>
  <c r="H489" i="2"/>
  <c r="H476" i="2"/>
  <c r="H426" i="2"/>
  <c r="H411" i="2"/>
  <c r="H555" i="3"/>
  <c r="H546" i="3"/>
  <c r="H479" i="3"/>
  <c r="H473" i="3"/>
  <c r="H359" i="3"/>
  <c r="H582" i="4"/>
  <c r="H573" i="5"/>
  <c r="H567" i="5"/>
  <c r="H564" i="5"/>
  <c r="H562" i="5"/>
  <c r="H555" i="5"/>
  <c r="H428" i="5"/>
  <c r="H359" i="5"/>
  <c r="H579" i="6"/>
  <c r="H578" i="6"/>
  <c r="H558" i="6"/>
  <c r="H555" i="6"/>
  <c r="H541" i="6"/>
  <c r="H537" i="6"/>
  <c r="H533" i="6"/>
  <c r="H529" i="6"/>
  <c r="H517" i="6"/>
  <c r="H513" i="6"/>
  <c r="H509" i="6"/>
  <c r="H505" i="6"/>
  <c r="H503" i="6"/>
  <c r="H499" i="6"/>
  <c r="H495" i="6"/>
  <c r="H486" i="6"/>
  <c r="H483" i="6"/>
  <c r="H464" i="6"/>
  <c r="H456" i="6"/>
  <c r="H452" i="6"/>
  <c r="H445" i="6"/>
  <c r="H441" i="6"/>
  <c r="H431" i="6"/>
  <c r="H424" i="6"/>
  <c r="H420" i="6"/>
  <c r="H377" i="6"/>
  <c r="H374" i="6"/>
  <c r="H365" i="6"/>
  <c r="H359" i="6"/>
  <c r="H579" i="7"/>
  <c r="H573" i="7"/>
  <c r="H534" i="7"/>
  <c r="H511" i="7"/>
  <c r="H437" i="7"/>
  <c r="H581" i="8"/>
  <c r="H553" i="8"/>
  <c r="H549" i="8"/>
  <c r="H477" i="8"/>
  <c r="H466" i="8"/>
  <c r="H460" i="8"/>
  <c r="H456" i="8"/>
  <c r="H443" i="8"/>
  <c r="H435" i="8"/>
  <c r="H407" i="8"/>
  <c r="H395" i="8"/>
  <c r="H377" i="8"/>
  <c r="H573" i="9"/>
  <c r="H567" i="9"/>
  <c r="H491" i="9"/>
  <c r="H487" i="9"/>
  <c r="H483" i="9"/>
  <c r="H479" i="9"/>
  <c r="H471" i="9"/>
  <c r="H467" i="9"/>
  <c r="H463" i="9"/>
  <c r="H459" i="9"/>
  <c r="H412" i="9"/>
  <c r="H408" i="9"/>
  <c r="H383" i="9"/>
  <c r="H369" i="9"/>
  <c r="H363" i="9"/>
  <c r="H542" i="10"/>
  <c r="H516" i="10"/>
  <c r="H459" i="10"/>
  <c r="H428" i="10"/>
  <c r="H411" i="10"/>
  <c r="H407" i="10"/>
  <c r="H554" i="11"/>
  <c r="H540" i="11"/>
  <c r="H538" i="11"/>
  <c r="H534" i="11"/>
  <c r="H530" i="11"/>
  <c r="H496" i="11"/>
  <c r="H426" i="11"/>
  <c r="H422" i="11"/>
  <c r="H413" i="11"/>
  <c r="H366" i="11"/>
  <c r="H583" i="12"/>
  <c r="H581" i="12"/>
  <c r="H566" i="12"/>
  <c r="H553" i="12"/>
  <c r="H482" i="12"/>
  <c r="H425" i="12"/>
  <c r="H421" i="12"/>
  <c r="H407" i="12"/>
  <c r="H575" i="13"/>
  <c r="H566" i="13"/>
  <c r="H553" i="13"/>
  <c r="H528" i="13"/>
  <c r="H517" i="13"/>
  <c r="H509" i="13"/>
  <c r="H503" i="13"/>
  <c r="H495" i="13"/>
  <c r="H483" i="13"/>
  <c r="H467" i="13"/>
  <c r="H463" i="13"/>
  <c r="H461" i="13"/>
  <c r="H360" i="13"/>
  <c r="H550" i="14"/>
  <c r="H546" i="14"/>
  <c r="H538" i="14"/>
  <c r="H534" i="14"/>
  <c r="H496" i="14"/>
  <c r="H485" i="14"/>
  <c r="H481" i="14"/>
  <c r="H445" i="14"/>
  <c r="H421" i="14"/>
  <c r="H373" i="14"/>
  <c r="H581" i="15"/>
  <c r="H573" i="15"/>
  <c r="H527" i="15"/>
  <c r="H522" i="15"/>
  <c r="H383" i="15"/>
  <c r="H377" i="15"/>
  <c r="H374" i="15"/>
  <c r="H567" i="16"/>
  <c r="H565" i="16"/>
  <c r="H546" i="16"/>
  <c r="H539" i="16"/>
  <c r="H535" i="16"/>
  <c r="H530" i="16"/>
  <c r="H489" i="16"/>
  <c r="H460" i="16"/>
  <c r="H455" i="16"/>
  <c r="H437" i="16"/>
  <c r="H434" i="16"/>
  <c r="H426" i="16"/>
  <c r="H422" i="16"/>
  <c r="H382" i="16"/>
  <c r="H519" i="17"/>
  <c r="H510" i="17"/>
  <c r="H465" i="17"/>
  <c r="H368" i="17"/>
  <c r="H36" i="20"/>
  <c r="H130" i="16"/>
  <c r="H167" i="19"/>
  <c r="H109" i="19"/>
  <c r="H103" i="19"/>
  <c r="H122" i="20"/>
  <c r="H118" i="22"/>
  <c r="H345" i="33"/>
  <c r="H284" i="33"/>
  <c r="H275" i="33"/>
  <c r="H252" i="33"/>
  <c r="H222" i="33"/>
  <c r="H187" i="33"/>
  <c r="H338" i="34"/>
  <c r="H334" i="34"/>
  <c r="H260" i="1"/>
  <c r="H253" i="1"/>
  <c r="H249" i="1"/>
  <c r="H233" i="1"/>
  <c r="H229" i="1"/>
  <c r="H225" i="1"/>
  <c r="H220" i="1"/>
  <c r="H190" i="2"/>
  <c r="H307" i="3"/>
  <c r="H291" i="3"/>
  <c r="H247" i="3"/>
  <c r="H241" i="3"/>
  <c r="H237" i="3"/>
  <c r="H233" i="3"/>
  <c r="H226" i="3"/>
  <c r="H221" i="3"/>
  <c r="H262" i="4"/>
  <c r="H255" i="4"/>
  <c r="H243" i="4"/>
  <c r="H234" i="4"/>
  <c r="H196" i="5"/>
  <c r="H241" i="6"/>
  <c r="H237" i="6"/>
  <c r="H233" i="6"/>
  <c r="H221" i="6"/>
  <c r="H204" i="7"/>
  <c r="H202" i="7"/>
  <c r="H194" i="7"/>
  <c r="H348" i="8"/>
  <c r="H344" i="8"/>
  <c r="H335" i="8"/>
  <c r="H327" i="8"/>
  <c r="H323" i="8"/>
  <c r="H295" i="9"/>
  <c r="H39" i="34"/>
  <c r="H25" i="34"/>
  <c r="H21" i="34"/>
  <c r="H31" i="1"/>
  <c r="H27" i="1"/>
  <c r="H21" i="1"/>
  <c r="H55" i="2"/>
  <c r="H42" i="4"/>
  <c r="H30" i="4"/>
  <c r="H22" i="4"/>
  <c r="H23" i="5"/>
  <c r="H69" i="6"/>
  <c r="H66" i="6"/>
  <c r="H60" i="6"/>
  <c r="H25" i="7"/>
  <c r="H56" i="10"/>
  <c r="H52" i="10"/>
  <c r="H46" i="10"/>
  <c r="H42" i="10"/>
  <c r="H36" i="10"/>
  <c r="H25" i="10"/>
  <c r="H21" i="10"/>
  <c r="H48" i="11"/>
  <c r="H38" i="11"/>
  <c r="H60" i="12"/>
  <c r="H45" i="12"/>
  <c r="H68" i="13"/>
  <c r="H55" i="13"/>
  <c r="H69" i="14"/>
  <c r="H59" i="14"/>
  <c r="H55" i="14"/>
  <c r="H37" i="14"/>
  <c r="H21" i="14"/>
  <c r="H23" i="15"/>
  <c r="H154" i="34"/>
  <c r="H125" i="34"/>
  <c r="H98" i="34"/>
  <c r="H158" i="1"/>
  <c r="H147" i="1"/>
  <c r="H143" i="1"/>
  <c r="H119" i="1"/>
  <c r="H35" i="34"/>
  <c r="H54" i="34"/>
  <c r="H40" i="34"/>
  <c r="H36" i="34"/>
  <c r="H27" i="34"/>
  <c r="H22" i="34"/>
  <c r="H52" i="1"/>
  <c r="H40" i="1"/>
  <c r="H58" i="4"/>
  <c r="H39" i="4"/>
  <c r="H27" i="4"/>
  <c r="H23" i="4"/>
  <c r="H34" i="7"/>
  <c r="H34" i="8"/>
  <c r="H30" i="8"/>
  <c r="H61" i="9"/>
  <c r="H56" i="9"/>
  <c r="H48" i="9"/>
  <c r="H44" i="9"/>
  <c r="H36" i="9"/>
  <c r="H21" i="9"/>
  <c r="H20" i="11"/>
  <c r="H66" i="12"/>
  <c r="H56" i="12"/>
  <c r="H25" i="12"/>
  <c r="H40" i="13"/>
  <c r="H24" i="13"/>
  <c r="H20" i="13"/>
  <c r="H20" i="15"/>
  <c r="H23" i="16"/>
  <c r="H61" i="17"/>
  <c r="H59" i="17"/>
  <c r="H52" i="17"/>
  <c r="H33" i="17"/>
  <c r="H21" i="17"/>
  <c r="H33" i="19"/>
  <c r="H130" i="33"/>
  <c r="H144" i="34"/>
  <c r="H142" i="34"/>
  <c r="H137" i="34"/>
  <c r="H118" i="34"/>
  <c r="H113" i="34"/>
  <c r="H89" i="34"/>
  <c r="H85" i="34"/>
  <c r="H137" i="1"/>
  <c r="H90" i="1"/>
  <c r="H86" i="1"/>
  <c r="H77" i="1"/>
  <c r="H163" i="2"/>
  <c r="H90" i="2"/>
  <c r="H158" i="3"/>
  <c r="H121" i="3"/>
  <c r="H109" i="3"/>
  <c r="H169" i="4"/>
  <c r="H160" i="4"/>
  <c r="H155" i="4"/>
  <c r="H148" i="4"/>
  <c r="H141" i="4"/>
  <c r="H135" i="4"/>
  <c r="H133" i="4"/>
  <c r="H129" i="4"/>
  <c r="H126" i="4"/>
  <c r="H122" i="4"/>
  <c r="H114" i="4"/>
  <c r="H104" i="4"/>
  <c r="H98" i="4"/>
  <c r="H130" i="5"/>
  <c r="H98" i="5"/>
  <c r="H132" i="6"/>
  <c r="H121" i="6"/>
  <c r="H113" i="6"/>
  <c r="H109" i="6"/>
  <c r="H104" i="6"/>
  <c r="H155" i="7"/>
  <c r="H138" i="7"/>
  <c r="H110" i="7"/>
  <c r="H106" i="7"/>
  <c r="H103" i="7"/>
  <c r="H157" i="8"/>
  <c r="H148" i="8"/>
  <c r="H145" i="8"/>
  <c r="H133" i="8"/>
  <c r="H120" i="8"/>
  <c r="H139" i="9"/>
  <c r="H119" i="9"/>
  <c r="H111" i="9"/>
  <c r="H103" i="9"/>
  <c r="H157" i="10"/>
  <c r="H147" i="10"/>
  <c r="H143" i="10"/>
  <c r="H141" i="10"/>
  <c r="H119" i="10"/>
  <c r="H103" i="10"/>
  <c r="H96" i="10"/>
  <c r="H81" i="10"/>
  <c r="H87" i="11"/>
  <c r="H139" i="12"/>
  <c r="H137" i="12"/>
  <c r="H163" i="13"/>
  <c r="H155" i="13"/>
  <c r="H148" i="13"/>
  <c r="H142" i="13"/>
  <c r="H122" i="13"/>
  <c r="H118" i="13"/>
  <c r="H105" i="13"/>
  <c r="H94" i="13"/>
  <c r="H82" i="13"/>
  <c r="H158" i="14"/>
  <c r="H155" i="15"/>
  <c r="H110" i="15"/>
  <c r="H86" i="15"/>
  <c r="H125" i="16"/>
  <c r="H155" i="17"/>
  <c r="H143" i="17"/>
  <c r="H78" i="17"/>
  <c r="H155" i="18"/>
  <c r="H337" i="34"/>
  <c r="H333" i="34"/>
  <c r="H328" i="34"/>
  <c r="H316" i="34"/>
  <c r="H296" i="34"/>
  <c r="H286" i="34"/>
  <c r="H213" i="34"/>
  <c r="H333" i="1"/>
  <c r="H273" i="1"/>
  <c r="H267" i="1"/>
  <c r="H311" i="2"/>
  <c r="H308" i="2"/>
  <c r="H287" i="2"/>
  <c r="H262" i="2"/>
  <c r="H259" i="2"/>
  <c r="H256" i="2"/>
  <c r="H200" i="2"/>
  <c r="H193" i="2"/>
  <c r="H325" i="3"/>
  <c r="H320" i="3"/>
  <c r="H314" i="4"/>
  <c r="H310" i="4"/>
  <c r="H301" i="4"/>
  <c r="H287" i="4"/>
  <c r="H276" i="4"/>
  <c r="H265" i="4"/>
  <c r="H284" i="5"/>
  <c r="H275" i="5"/>
  <c r="H260" i="5"/>
  <c r="H248" i="5"/>
  <c r="H245" i="5"/>
  <c r="H211" i="8"/>
  <c r="H208" i="8"/>
  <c r="H200" i="8"/>
  <c r="H291" i="9"/>
  <c r="H461" i="33"/>
  <c r="H535" i="34"/>
  <c r="H531" i="34"/>
  <c r="H525" i="34"/>
  <c r="H519" i="34"/>
  <c r="H515" i="34"/>
  <c r="H511" i="34"/>
  <c r="H507" i="34"/>
  <c r="H499" i="34"/>
  <c r="H495" i="34"/>
  <c r="H491" i="34"/>
  <c r="H483" i="34"/>
  <c r="H426" i="34"/>
  <c r="H418" i="34"/>
  <c r="H413" i="34"/>
  <c r="H411" i="34"/>
  <c r="H407" i="34"/>
  <c r="H384" i="34"/>
  <c r="H358" i="34"/>
  <c r="H579" i="1"/>
  <c r="H576" i="1"/>
  <c r="H572" i="1"/>
  <c r="H564" i="1"/>
  <c r="H560" i="1"/>
  <c r="H551" i="1"/>
  <c r="H543" i="1"/>
  <c r="H539" i="1"/>
  <c r="H535" i="1"/>
  <c r="H531" i="1"/>
  <c r="H527" i="1"/>
  <c r="H525" i="1"/>
  <c r="H519" i="1"/>
  <c r="H511" i="1"/>
  <c r="H507" i="1"/>
  <c r="H503" i="1"/>
  <c r="H499" i="1"/>
  <c r="H495" i="1"/>
  <c r="H483" i="1"/>
  <c r="H475" i="1"/>
  <c r="H471" i="1"/>
  <c r="H467" i="1"/>
  <c r="H465" i="1"/>
  <c r="H459" i="1"/>
  <c r="H455" i="1"/>
  <c r="H444" i="1"/>
  <c r="H434" i="1"/>
  <c r="H430" i="1"/>
  <c r="H426" i="1"/>
  <c r="H422" i="1"/>
  <c r="H418" i="1"/>
  <c r="H413" i="1"/>
  <c r="H411" i="1"/>
  <c r="H407" i="1"/>
  <c r="H391" i="1"/>
  <c r="H384" i="1"/>
  <c r="H380" i="1"/>
  <c r="H376" i="1"/>
  <c r="H516" i="2"/>
  <c r="H459" i="2"/>
  <c r="H449" i="2"/>
  <c r="H434" i="2"/>
  <c r="H374" i="2"/>
  <c r="H369" i="2"/>
  <c r="H359" i="2"/>
  <c r="H580" i="3"/>
  <c r="H572" i="3"/>
  <c r="H566" i="3"/>
  <c r="H538" i="3"/>
  <c r="H534" i="3"/>
  <c r="H522" i="3"/>
  <c r="H518" i="3"/>
  <c r="H256" i="9"/>
  <c r="H248" i="9"/>
  <c r="H238" i="9"/>
  <c r="H234" i="9"/>
  <c r="H271" i="10"/>
  <c r="H188" i="10"/>
  <c r="H286" i="11"/>
  <c r="H261" i="11"/>
  <c r="H257" i="11"/>
  <c r="H245" i="11"/>
  <c r="H296" i="12"/>
  <c r="H285" i="12"/>
  <c r="H276" i="12"/>
  <c r="H259" i="12"/>
  <c r="H228" i="12"/>
  <c r="H224" i="12"/>
  <c r="H196" i="12"/>
  <c r="H192" i="12"/>
  <c r="H187" i="12"/>
  <c r="H323" i="13"/>
  <c r="H257" i="13"/>
  <c r="H254" i="13"/>
  <c r="H250" i="13"/>
  <c r="H248" i="13"/>
  <c r="H244" i="13"/>
  <c r="H241" i="13"/>
  <c r="H237" i="13"/>
  <c r="H225" i="13"/>
  <c r="H220" i="13"/>
  <c r="H263" i="14"/>
  <c r="H194" i="15"/>
  <c r="H192" i="15"/>
  <c r="H187" i="15"/>
  <c r="H184" i="15"/>
  <c r="H246" i="16"/>
  <c r="H239" i="16"/>
  <c r="H233" i="16"/>
  <c r="H228" i="16"/>
  <c r="H336" i="17"/>
  <c r="H511" i="33"/>
  <c r="H565" i="34"/>
  <c r="H556" i="34"/>
  <c r="H552" i="34"/>
  <c r="H544" i="34"/>
  <c r="H542" i="34"/>
  <c r="H536" i="34"/>
  <c r="H532" i="34"/>
  <c r="H476" i="34"/>
  <c r="H472" i="34"/>
  <c r="H468" i="34"/>
  <c r="H464" i="34"/>
  <c r="H456" i="34"/>
  <c r="H445" i="34"/>
  <c r="H441" i="34"/>
  <c r="H435" i="34"/>
  <c r="H431" i="34"/>
  <c r="H415" i="34"/>
  <c r="H366" i="34"/>
  <c r="H359" i="34"/>
  <c r="H584" i="1"/>
  <c r="H580" i="1"/>
  <c r="H577" i="1"/>
  <c r="H573" i="1"/>
  <c r="H561" i="1"/>
  <c r="H552" i="1"/>
  <c r="H548" i="1"/>
  <c r="H536" i="1"/>
  <c r="H532" i="1"/>
  <c r="H551" i="2"/>
  <c r="H510" i="2"/>
  <c r="H501" i="2"/>
  <c r="H456" i="2"/>
  <c r="H435" i="2"/>
  <c r="H366" i="2"/>
  <c r="H360" i="2"/>
  <c r="H539" i="3"/>
  <c r="H535" i="3"/>
  <c r="H532" i="3"/>
  <c r="H528" i="3"/>
  <c r="H268" i="9"/>
  <c r="H200" i="9"/>
  <c r="H195" i="9"/>
  <c r="H191" i="9"/>
  <c r="H188" i="9"/>
  <c r="H296" i="11"/>
  <c r="H287" i="11"/>
  <c r="H283" i="11"/>
  <c r="H274" i="11"/>
  <c r="H270" i="11"/>
  <c r="H268" i="11"/>
  <c r="H258" i="11"/>
  <c r="H252" i="11"/>
  <c r="H228" i="11"/>
  <c r="H224" i="11"/>
  <c r="H215" i="11"/>
  <c r="H200" i="12"/>
  <c r="H193" i="12"/>
  <c r="H188" i="12"/>
  <c r="H330" i="13"/>
  <c r="H326" i="13"/>
  <c r="H280" i="13"/>
  <c r="H273" i="13"/>
  <c r="H266" i="13"/>
  <c r="H262" i="13"/>
  <c r="H258" i="13"/>
  <c r="H255" i="13"/>
  <c r="H251" i="13"/>
  <c r="H228" i="13"/>
  <c r="H221" i="13"/>
  <c r="H202" i="13"/>
  <c r="H194" i="13"/>
  <c r="H190" i="13"/>
  <c r="H187" i="13"/>
  <c r="H346" i="14"/>
  <c r="H343" i="14"/>
  <c r="H339" i="14"/>
  <c r="H335" i="14"/>
  <c r="H331" i="14"/>
  <c r="H322" i="14"/>
  <c r="H318" i="14"/>
  <c r="H248" i="14"/>
  <c r="H232" i="14"/>
  <c r="H226" i="14"/>
  <c r="H221" i="14"/>
  <c r="H296" i="15"/>
  <c r="H293" i="15"/>
  <c r="H288" i="15"/>
  <c r="H285" i="15"/>
  <c r="H283" i="15"/>
  <c r="H280" i="15"/>
  <c r="H274" i="15"/>
  <c r="H271" i="15"/>
  <c r="H327" i="16"/>
  <c r="H321" i="16"/>
  <c r="H282" i="16"/>
  <c r="H291" i="17"/>
  <c r="H273" i="18"/>
  <c r="H310" i="19"/>
  <c r="H347" i="20"/>
  <c r="H514" i="3"/>
  <c r="H508" i="3"/>
  <c r="H460" i="3"/>
  <c r="H425" i="3"/>
  <c r="H407" i="3"/>
  <c r="H566" i="4"/>
  <c r="H558" i="4"/>
  <c r="H555" i="4"/>
  <c r="H551" i="4"/>
  <c r="H546" i="4"/>
  <c r="H542" i="4"/>
  <c r="H538" i="4"/>
  <c r="H534" i="4"/>
  <c r="H526" i="4"/>
  <c r="H520" i="4"/>
  <c r="H516" i="4"/>
  <c r="H508" i="4"/>
  <c r="H500" i="4"/>
  <c r="H494" i="4"/>
  <c r="H491" i="4"/>
  <c r="H484" i="4"/>
  <c r="H437" i="4"/>
  <c r="H429" i="4"/>
  <c r="H423" i="4"/>
  <c r="H415" i="4"/>
  <c r="H382" i="4"/>
  <c r="H584" i="5"/>
  <c r="H514" i="5"/>
  <c r="H511" i="5"/>
  <c r="H496" i="5"/>
  <c r="H445" i="5"/>
  <c r="H369" i="5"/>
  <c r="H571" i="6"/>
  <c r="H565" i="6"/>
  <c r="H391" i="6"/>
  <c r="H384" i="6"/>
  <c r="H567" i="7"/>
  <c r="H561" i="7"/>
  <c r="H556" i="7"/>
  <c r="H552" i="7"/>
  <c r="H546" i="7"/>
  <c r="H505" i="7"/>
  <c r="H501" i="7"/>
  <c r="H481" i="7"/>
  <c r="H477" i="7"/>
  <c r="H472" i="7"/>
  <c r="H458" i="7"/>
  <c r="H445" i="7"/>
  <c r="H430" i="7"/>
  <c r="H424" i="7"/>
  <c r="H374" i="7"/>
  <c r="H366" i="7"/>
  <c r="H574" i="8"/>
  <c r="H567" i="8"/>
  <c r="H542" i="8"/>
  <c r="H534" i="8"/>
  <c r="H530" i="8"/>
  <c r="H511" i="8"/>
  <c r="H496" i="8"/>
  <c r="H428" i="8"/>
  <c r="H422" i="8"/>
  <c r="H413" i="8"/>
  <c r="H366" i="8"/>
  <c r="H584" i="9"/>
  <c r="H511" i="3"/>
  <c r="H461" i="3"/>
  <c r="H457" i="3"/>
  <c r="H436" i="3"/>
  <c r="H377" i="3"/>
  <c r="H572" i="4"/>
  <c r="H567" i="4"/>
  <c r="H556" i="4"/>
  <c r="H552" i="4"/>
  <c r="H543" i="4"/>
  <c r="H539" i="4"/>
  <c r="H535" i="4"/>
  <c r="H531" i="4"/>
  <c r="H527" i="4"/>
  <c r="H461" i="4"/>
  <c r="H457" i="4"/>
  <c r="H453" i="4"/>
  <c r="H444" i="4"/>
  <c r="H434" i="4"/>
  <c r="H430" i="4"/>
  <c r="H420" i="4"/>
  <c r="H407" i="4"/>
  <c r="H552" i="5"/>
  <c r="H533" i="5"/>
  <c r="H531" i="5"/>
  <c r="H518" i="5"/>
  <c r="H471" i="5"/>
  <c r="H469" i="5"/>
  <c r="H422" i="5"/>
  <c r="H572" i="6"/>
  <c r="H463" i="6"/>
  <c r="H459" i="6"/>
  <c r="H455" i="6"/>
  <c r="H451" i="6"/>
  <c r="H444" i="6"/>
  <c r="H440" i="6"/>
  <c r="H430" i="6"/>
  <c r="H423" i="6"/>
  <c r="H416" i="6"/>
  <c r="H576" i="7"/>
  <c r="H564" i="7"/>
  <c r="H562" i="7"/>
  <c r="H557" i="7"/>
  <c r="H553" i="7"/>
  <c r="H549" i="7"/>
  <c r="H533" i="7"/>
  <c r="H528" i="7"/>
  <c r="H510" i="7"/>
  <c r="H508" i="7"/>
  <c r="H482" i="7"/>
  <c r="H436" i="7"/>
  <c r="H425" i="7"/>
  <c r="H421" i="7"/>
  <c r="H377" i="7"/>
  <c r="H584" i="8"/>
  <c r="H580" i="8"/>
  <c r="H556" i="8"/>
  <c r="H552" i="8"/>
  <c r="H539" i="8"/>
  <c r="H535" i="8"/>
  <c r="H531" i="8"/>
  <c r="H471" i="8"/>
  <c r="H463" i="8"/>
  <c r="H459" i="8"/>
  <c r="H453" i="8"/>
  <c r="H442" i="8"/>
  <c r="H434" i="8"/>
  <c r="H431" i="8"/>
  <c r="H429" i="8"/>
  <c r="H384" i="8"/>
  <c r="H381" i="8"/>
  <c r="H374" i="8"/>
  <c r="H557" i="9"/>
  <c r="H549" i="9"/>
  <c r="H466" i="9"/>
  <c r="H462" i="9"/>
  <c r="H458" i="9"/>
  <c r="H454" i="9"/>
  <c r="H393" i="9"/>
  <c r="H388" i="9"/>
  <c r="H382" i="9"/>
  <c r="H362" i="9"/>
  <c r="H360" i="9"/>
  <c r="H581" i="10"/>
  <c r="H573" i="10"/>
  <c r="H567" i="10"/>
  <c r="H555" i="10"/>
  <c r="H541" i="10"/>
  <c r="H531" i="10"/>
  <c r="H458" i="10"/>
  <c r="H395" i="10"/>
  <c r="H553" i="11"/>
  <c r="H533" i="11"/>
  <c r="H529" i="11"/>
  <c r="H522" i="11"/>
  <c r="H518" i="11"/>
  <c r="H489" i="11"/>
  <c r="H485" i="11"/>
  <c r="H481" i="11"/>
  <c r="H479" i="11"/>
  <c r="H464" i="11"/>
  <c r="H456" i="11"/>
  <c r="H580" i="12"/>
  <c r="H540" i="12"/>
  <c r="H532" i="12"/>
  <c r="H528" i="12"/>
  <c r="H523" i="12"/>
  <c r="H515" i="12"/>
  <c r="H511" i="12"/>
  <c r="H505" i="12"/>
  <c r="H481" i="12"/>
  <c r="H479" i="12"/>
  <c r="H471" i="12"/>
  <c r="H463" i="12"/>
  <c r="H455" i="12"/>
  <c r="H453" i="12"/>
  <c r="H374" i="12"/>
  <c r="H561" i="13"/>
  <c r="H552" i="13"/>
  <c r="H502" i="13"/>
  <c r="H494" i="13"/>
  <c r="H445" i="13"/>
  <c r="H435" i="13"/>
  <c r="H431" i="13"/>
  <c r="H426" i="13"/>
  <c r="H422" i="13"/>
  <c r="H384" i="13"/>
  <c r="H369" i="13"/>
  <c r="H582" i="14"/>
  <c r="H579" i="14"/>
  <c r="H575" i="14"/>
  <c r="H561" i="14"/>
  <c r="H531" i="14"/>
  <c r="H527" i="14"/>
  <c r="H523" i="14"/>
  <c r="H516" i="14"/>
  <c r="H512" i="14"/>
  <c r="H469" i="14"/>
  <c r="H461" i="14"/>
  <c r="H409" i="14"/>
  <c r="H407" i="14"/>
  <c r="H360" i="14"/>
  <c r="H584" i="15"/>
  <c r="H580" i="15"/>
  <c r="H560" i="15"/>
  <c r="H578" i="15"/>
  <c r="H561" i="15"/>
  <c r="H556" i="15"/>
  <c r="H553" i="15"/>
  <c r="H510" i="15"/>
  <c r="H507" i="15"/>
  <c r="H516" i="15"/>
  <c r="H511" i="15"/>
  <c r="H508" i="15"/>
  <c r="H505" i="15"/>
  <c r="H494" i="15"/>
  <c r="H490" i="15"/>
  <c r="H482" i="15"/>
  <c r="H477" i="15"/>
  <c r="H474" i="15"/>
  <c r="H471" i="15"/>
  <c r="H469" i="15"/>
  <c r="H542" i="9"/>
  <c r="H538" i="9"/>
  <c r="H530" i="9"/>
  <c r="H526" i="9"/>
  <c r="H522" i="9"/>
  <c r="H514" i="9"/>
  <c r="H510" i="9"/>
  <c r="H506" i="9"/>
  <c r="H498" i="9"/>
  <c r="H435" i="9"/>
  <c r="H431" i="9"/>
  <c r="H425" i="9"/>
  <c r="H421" i="9"/>
  <c r="H558" i="10"/>
  <c r="H554" i="10"/>
  <c r="H528" i="10"/>
  <c r="H481" i="10"/>
  <c r="H383" i="10"/>
  <c r="H377" i="10"/>
  <c r="H369" i="10"/>
  <c r="H583" i="11"/>
  <c r="H574" i="11"/>
  <c r="H550" i="11"/>
  <c r="H521" i="11"/>
  <c r="H517" i="11"/>
  <c r="H503" i="11"/>
  <c r="H491" i="11"/>
  <c r="H484" i="11"/>
  <c r="H471" i="11"/>
  <c r="H463" i="11"/>
  <c r="H455" i="11"/>
  <c r="H453" i="11"/>
  <c r="H449" i="11"/>
  <c r="H407" i="11"/>
  <c r="H377" i="11"/>
  <c r="H574" i="12"/>
  <c r="H539" i="12"/>
  <c r="H535" i="12"/>
  <c r="H531" i="12"/>
  <c r="H527" i="12"/>
  <c r="H522" i="12"/>
  <c r="H518" i="12"/>
  <c r="H510" i="12"/>
  <c r="H508" i="12"/>
  <c r="H500" i="12"/>
  <c r="H496" i="12"/>
  <c r="H458" i="12"/>
  <c r="H369" i="12"/>
  <c r="H359" i="12"/>
  <c r="H584" i="13"/>
  <c r="H580" i="13"/>
  <c r="H540" i="13"/>
  <c r="H532" i="13"/>
  <c r="H523" i="13"/>
  <c r="H489" i="13"/>
  <c r="H471" i="13"/>
  <c r="H453" i="13"/>
  <c r="H444" i="13"/>
  <c r="H440" i="13"/>
  <c r="H425" i="13"/>
  <c r="H421" i="13"/>
  <c r="H377" i="13"/>
  <c r="H581" i="14"/>
  <c r="H574" i="14"/>
  <c r="H530" i="14"/>
  <c r="H522" i="14"/>
  <c r="H515" i="14"/>
  <c r="H511" i="14"/>
  <c r="H505" i="14"/>
  <c r="H458" i="14"/>
  <c r="H395" i="14"/>
  <c r="H504" i="15"/>
  <c r="H502" i="15"/>
  <c r="H496" i="15"/>
  <c r="H489" i="15"/>
  <c r="H481" i="15"/>
  <c r="H468" i="15"/>
  <c r="H462" i="15"/>
  <c r="H456" i="15"/>
  <c r="H453" i="15"/>
  <c r="H450" i="15"/>
  <c r="H444" i="15"/>
  <c r="H441" i="15"/>
  <c r="H436" i="15"/>
  <c r="H431" i="15"/>
  <c r="H413" i="15"/>
  <c r="H408" i="15"/>
  <c r="H558" i="16"/>
  <c r="H413" i="16"/>
  <c r="H576" i="17"/>
  <c r="H484" i="17"/>
  <c r="H477" i="17"/>
  <c r="H584" i="18"/>
  <c r="H456" i="18"/>
  <c r="H377" i="20"/>
  <c r="H615" i="34"/>
  <c r="H609" i="34"/>
  <c r="H599" i="1"/>
  <c r="H596" i="7"/>
  <c r="H615" i="9"/>
  <c r="H606" i="10"/>
  <c r="H601" i="11"/>
  <c r="H597" i="11"/>
  <c r="H56" i="32"/>
  <c r="H47" i="32"/>
  <c r="H41" i="32"/>
  <c r="H23" i="32"/>
  <c r="H511" i="32"/>
  <c r="H469" i="32"/>
  <c r="H444" i="32"/>
  <c r="H433" i="32"/>
  <c r="H415" i="32"/>
  <c r="H365" i="32"/>
  <c r="H187" i="30"/>
  <c r="H542" i="30"/>
  <c r="H536" i="30"/>
  <c r="H500" i="30"/>
  <c r="H469" i="30"/>
  <c r="H459" i="30"/>
  <c r="H25" i="31"/>
  <c r="H21" i="31"/>
  <c r="H574" i="31"/>
  <c r="H562" i="31"/>
  <c r="H556" i="31"/>
  <c r="H584" i="28"/>
  <c r="H579" i="28"/>
  <c r="H556" i="28"/>
  <c r="H534" i="28"/>
  <c r="H461" i="27"/>
  <c r="H511" i="26"/>
  <c r="H507" i="26"/>
  <c r="H503" i="26"/>
  <c r="H229" i="25"/>
  <c r="H24" i="24"/>
  <c r="H67" i="20"/>
  <c r="H51" i="20"/>
  <c r="H31" i="20"/>
  <c r="H25" i="20"/>
  <c r="H534" i="19"/>
  <c r="H612" i="19"/>
  <c r="H317" i="16"/>
  <c r="H515" i="15"/>
  <c r="H503" i="15"/>
  <c r="H476" i="15"/>
  <c r="H464" i="15"/>
  <c r="H452" i="15"/>
  <c r="H463" i="15"/>
  <c r="H457" i="15"/>
  <c r="H454" i="15"/>
  <c r="H451" i="15"/>
  <c r="H445" i="15"/>
  <c r="H437" i="15"/>
  <c r="H415" i="15"/>
  <c r="H409" i="15"/>
  <c r="H501" i="16"/>
  <c r="H481" i="16"/>
  <c r="H475" i="16"/>
  <c r="H469" i="16"/>
  <c r="H610" i="34"/>
  <c r="H600" i="34"/>
  <c r="H596" i="1"/>
  <c r="H615" i="13"/>
  <c r="H604" i="15"/>
  <c r="H599" i="15"/>
  <c r="H596" i="16"/>
  <c r="H247" i="32"/>
  <c r="H211" i="32"/>
  <c r="H573" i="32"/>
  <c r="H563" i="32"/>
  <c r="H535" i="32"/>
  <c r="H413" i="32"/>
  <c r="H249" i="30"/>
  <c r="H237" i="31"/>
  <c r="H58" i="29"/>
  <c r="H52" i="29"/>
  <c r="H196" i="29"/>
  <c r="H442" i="25"/>
  <c r="H506" i="24"/>
  <c r="H424" i="24"/>
  <c r="H59" i="23"/>
  <c r="H48" i="23"/>
  <c r="H510" i="21"/>
  <c r="H45" i="19"/>
  <c r="H34" i="19"/>
  <c r="H325" i="19"/>
  <c r="H523" i="17"/>
  <c r="H498" i="17"/>
  <c r="H489" i="17"/>
  <c r="H475" i="17"/>
  <c r="H469" i="17"/>
  <c r="H445" i="17"/>
  <c r="H437" i="17"/>
  <c r="H427" i="17"/>
  <c r="H393" i="17"/>
  <c r="H509" i="16"/>
  <c r="H435" i="16"/>
  <c r="H360" i="16"/>
  <c r="H216" i="15"/>
  <c r="H535" i="15"/>
  <c r="H500" i="15"/>
  <c r="H497" i="15"/>
  <c r="H429" i="15"/>
  <c r="H426" i="15"/>
  <c r="H382" i="15"/>
  <c r="H379" i="15"/>
  <c r="H373" i="15"/>
  <c r="H532" i="16"/>
  <c r="H516" i="16"/>
  <c r="H506" i="16"/>
  <c r="H494" i="16"/>
  <c r="H555" i="17"/>
  <c r="H468" i="17"/>
  <c r="H444" i="17"/>
  <c r="H421" i="17"/>
  <c r="H504" i="18"/>
  <c r="H598" i="14"/>
  <c r="H578" i="32"/>
  <c r="H558" i="32"/>
  <c r="H550" i="32"/>
  <c r="H532" i="32"/>
  <c r="H232" i="29"/>
  <c r="H42" i="27"/>
  <c r="H325" i="27"/>
  <c r="H564" i="27"/>
  <c r="H311" i="26"/>
  <c r="H291" i="26"/>
  <c r="H616" i="23"/>
  <c r="H68" i="22"/>
  <c r="H38" i="22"/>
  <c r="H30" i="22"/>
  <c r="H318" i="22"/>
  <c r="H224" i="22"/>
  <c r="H195" i="22"/>
  <c r="H564" i="20"/>
  <c r="H52" i="18"/>
  <c r="H34" i="18"/>
  <c r="H30" i="18"/>
  <c r="H60" i="17"/>
  <c r="H32" i="17"/>
  <c r="H321" i="17"/>
  <c r="H393" i="16"/>
  <c r="H614" i="3"/>
  <c r="H612" i="9"/>
  <c r="H600" i="9"/>
  <c r="H596" i="10"/>
  <c r="H596" i="13"/>
  <c r="H607" i="32"/>
  <c r="H69" i="30"/>
  <c r="H58" i="30"/>
  <c r="H48" i="30"/>
  <c r="H33" i="30"/>
  <c r="H343" i="30"/>
  <c r="H338" i="30"/>
  <c r="H483" i="31"/>
  <c r="H383" i="31"/>
  <c r="H412" i="29"/>
  <c r="H612" i="29"/>
  <c r="H56" i="28"/>
  <c r="H511" i="28"/>
  <c r="H455" i="28"/>
  <c r="H449" i="28"/>
  <c r="H51" i="26"/>
  <c r="H51" i="25"/>
  <c r="H33" i="25"/>
  <c r="H575" i="23"/>
  <c r="H56" i="21"/>
  <c r="H46" i="21"/>
  <c r="H24" i="21"/>
  <c r="H239" i="18"/>
  <c r="H239" i="17"/>
  <c r="H206" i="17"/>
  <c r="H579" i="17"/>
  <c r="H575" i="17"/>
  <c r="H567" i="17"/>
  <c r="H543" i="17"/>
  <c r="H584" i="16"/>
  <c r="H579" i="16"/>
  <c r="H573" i="16"/>
  <c r="H566" i="16"/>
  <c r="H556" i="16"/>
  <c r="H143" i="34"/>
  <c r="H121" i="34"/>
  <c r="H90" i="34"/>
  <c r="H86" i="34"/>
  <c r="H130" i="1"/>
  <c r="H115" i="1"/>
  <c r="H110" i="1"/>
  <c r="H101" i="1"/>
  <c r="H96" i="1"/>
  <c r="H91" i="1"/>
  <c r="H82" i="1"/>
  <c r="H78" i="1"/>
  <c r="H154" i="2"/>
  <c r="H143" i="2"/>
  <c r="H109" i="2"/>
  <c r="H154" i="3"/>
  <c r="H135" i="3"/>
  <c r="H124" i="3"/>
  <c r="H170" i="4"/>
  <c r="H164" i="4"/>
  <c r="H142" i="4"/>
  <c r="H120" i="5"/>
  <c r="H118" i="5"/>
  <c r="H111" i="5"/>
  <c r="H104" i="5"/>
  <c r="H99" i="5"/>
  <c r="H78" i="5"/>
  <c r="H163" i="6"/>
  <c r="H157" i="6"/>
  <c r="H146" i="6"/>
  <c r="H142" i="6"/>
  <c r="H133" i="6"/>
  <c r="H91" i="6"/>
  <c r="H82" i="6"/>
  <c r="H89" i="7"/>
  <c r="H85" i="7"/>
  <c r="H168" i="8"/>
  <c r="H142" i="8"/>
  <c r="H139" i="8"/>
  <c r="H126" i="8"/>
  <c r="H123" i="8"/>
  <c r="H168" i="9"/>
  <c r="H158" i="9"/>
  <c r="H154" i="9"/>
  <c r="H163" i="10"/>
  <c r="H154" i="10"/>
  <c r="H148" i="10"/>
  <c r="H120" i="10"/>
  <c r="H85" i="10"/>
  <c r="H168" i="11"/>
  <c r="H144" i="11"/>
  <c r="H138" i="11"/>
  <c r="H84" i="11"/>
  <c r="H108" i="12"/>
  <c r="H84" i="12"/>
  <c r="H164" i="13"/>
  <c r="H156" i="13"/>
  <c r="H102" i="13"/>
  <c r="H87" i="14"/>
  <c r="H131" i="15"/>
  <c r="H125" i="15"/>
  <c r="H115" i="15"/>
  <c r="H167" i="16"/>
  <c r="H163" i="16"/>
  <c r="H267" i="33"/>
  <c r="H348" i="34"/>
  <c r="H344" i="34"/>
  <c r="H280" i="34"/>
  <c r="H273" i="34"/>
  <c r="H267" i="34"/>
  <c r="H264" i="34"/>
  <c r="H261" i="34"/>
  <c r="H247" i="34"/>
  <c r="H243" i="34"/>
  <c r="H238" i="34"/>
  <c r="H208" i="34"/>
  <c r="H199" i="34"/>
  <c r="H194" i="34"/>
  <c r="H331" i="1"/>
  <c r="H327" i="1"/>
  <c r="H120" i="33"/>
  <c r="H157" i="34"/>
  <c r="H106" i="34"/>
  <c r="H102" i="34"/>
  <c r="H97" i="34"/>
  <c r="H142" i="1"/>
  <c r="H116" i="1"/>
  <c r="H106" i="1"/>
  <c r="H160" i="2"/>
  <c r="H138" i="2"/>
  <c r="H130" i="2"/>
  <c r="H120" i="2"/>
  <c r="H168" i="3"/>
  <c r="H164" i="3"/>
  <c r="H138" i="3"/>
  <c r="H102" i="3"/>
  <c r="H84" i="3"/>
  <c r="H81" i="3"/>
  <c r="H86" i="4"/>
  <c r="H170" i="5"/>
  <c r="H109" i="5"/>
  <c r="H84" i="5"/>
  <c r="H88" i="6"/>
  <c r="H84" i="6"/>
  <c r="H86" i="7"/>
  <c r="H169" i="8"/>
  <c r="H104" i="8"/>
  <c r="H96" i="8"/>
  <c r="H90" i="8"/>
  <c r="H86" i="8"/>
  <c r="H169" i="9"/>
  <c r="H163" i="9"/>
  <c r="H160" i="9"/>
  <c r="H78" i="9"/>
  <c r="H168" i="10"/>
  <c r="H164" i="10"/>
  <c r="H155" i="11"/>
  <c r="H147" i="11"/>
  <c r="H145" i="11"/>
  <c r="H141" i="11"/>
  <c r="H120" i="11"/>
  <c r="H110" i="11"/>
  <c r="H98" i="11"/>
  <c r="H91" i="11"/>
  <c r="H154" i="12"/>
  <c r="H116" i="12"/>
  <c r="H111" i="12"/>
  <c r="H109" i="12"/>
  <c r="H87" i="12"/>
  <c r="H154" i="14"/>
  <c r="H147" i="14"/>
  <c r="H143" i="14"/>
  <c r="H124" i="14"/>
  <c r="H116" i="14"/>
  <c r="H110" i="14"/>
  <c r="H98" i="14"/>
  <c r="H88" i="14"/>
  <c r="H143" i="15"/>
  <c r="H132" i="15"/>
  <c r="H116" i="15"/>
  <c r="H113" i="15"/>
  <c r="H170" i="16"/>
  <c r="H168" i="16"/>
  <c r="H148" i="16"/>
  <c r="H131" i="16"/>
  <c r="H111" i="16"/>
  <c r="H133" i="17"/>
  <c r="H131" i="17"/>
  <c r="H96" i="17"/>
  <c r="H85" i="19"/>
  <c r="H119" i="20"/>
  <c r="H301" i="33"/>
  <c r="H319" i="34"/>
  <c r="H308" i="34"/>
  <c r="H295" i="34"/>
  <c r="H291" i="34"/>
  <c r="H285" i="34"/>
  <c r="H281" i="34"/>
  <c r="H268" i="34"/>
  <c r="H228" i="34"/>
  <c r="H224" i="34"/>
  <c r="H209" i="34"/>
  <c r="H200" i="34"/>
  <c r="H195" i="34"/>
  <c r="H336" i="1"/>
  <c r="H328" i="1"/>
  <c r="H324" i="1"/>
  <c r="H316" i="1"/>
  <c r="H313" i="1"/>
  <c r="H308" i="1"/>
  <c r="H302" i="1"/>
  <c r="H296" i="1"/>
  <c r="H292" i="1"/>
  <c r="H282" i="1"/>
  <c r="H275" i="1"/>
  <c r="H256" i="1"/>
  <c r="H252" i="1"/>
  <c r="H244" i="1"/>
  <c r="H241" i="1"/>
  <c r="H228" i="1"/>
  <c r="H224" i="1"/>
  <c r="H219" i="1"/>
  <c r="H215" i="1"/>
  <c r="H208" i="1"/>
  <c r="H198" i="1"/>
  <c r="H193" i="1"/>
  <c r="H274" i="2"/>
  <c r="H239" i="2"/>
  <c r="H233" i="2"/>
  <c r="H227" i="2"/>
  <c r="H222" i="2"/>
  <c r="H349" i="3"/>
  <c r="H340" i="3"/>
  <c r="H336" i="3"/>
  <c r="H319" i="3"/>
  <c r="H315" i="3"/>
  <c r="H300" i="3"/>
  <c r="H288" i="3"/>
  <c r="H276" i="3"/>
  <c r="H272" i="3"/>
  <c r="H266" i="3"/>
  <c r="H259" i="3"/>
  <c r="H240" i="3"/>
  <c r="H231" i="3"/>
  <c r="H225" i="3"/>
  <c r="H220" i="3"/>
  <c r="H193" i="3"/>
  <c r="H202" i="4"/>
  <c r="H196" i="4"/>
  <c r="H330" i="5"/>
  <c r="H303" i="5"/>
  <c r="H295" i="5"/>
  <c r="H232" i="5"/>
  <c r="H225" i="5"/>
  <c r="H195" i="5"/>
  <c r="H188" i="5"/>
  <c r="H349" i="6"/>
  <c r="H340" i="6"/>
  <c r="H328" i="6"/>
  <c r="H321" i="6"/>
  <c r="H314" i="6"/>
  <c r="H169" i="15"/>
  <c r="H164" i="15"/>
  <c r="H120" i="16"/>
  <c r="H87" i="16"/>
  <c r="H137" i="17"/>
  <c r="H121" i="17"/>
  <c r="H95" i="17"/>
  <c r="H109" i="18"/>
  <c r="H97" i="18"/>
  <c r="H124" i="19"/>
  <c r="H158" i="20"/>
  <c r="H155" i="20"/>
  <c r="H119" i="23"/>
  <c r="H272" i="33"/>
  <c r="H323" i="1"/>
  <c r="H312" i="1"/>
  <c r="H307" i="1"/>
  <c r="H301" i="1"/>
  <c r="H291" i="1"/>
  <c r="H285" i="1"/>
  <c r="H281" i="1"/>
  <c r="H274" i="1"/>
  <c r="H270" i="1"/>
  <c r="H207" i="1"/>
  <c r="H202" i="1"/>
  <c r="H196" i="1"/>
  <c r="H192" i="1"/>
  <c r="H323" i="2"/>
  <c r="H321" i="2"/>
  <c r="H316" i="2"/>
  <c r="H312" i="2"/>
  <c r="H303" i="2"/>
  <c r="H295" i="2"/>
  <c r="H288" i="2"/>
  <c r="H238" i="2"/>
  <c r="H226" i="2"/>
  <c r="H221" i="2"/>
  <c r="H216" i="2"/>
  <c r="H348" i="3"/>
  <c r="H344" i="3"/>
  <c r="H339" i="3"/>
  <c r="H335" i="3"/>
  <c r="H275" i="3"/>
  <c r="H271" i="3"/>
  <c r="H258" i="3"/>
  <c r="H253" i="3"/>
  <c r="H199" i="3"/>
  <c r="H196" i="3"/>
  <c r="H188" i="3"/>
  <c r="H195" i="4"/>
  <c r="H188" i="4"/>
  <c r="H184" i="4"/>
  <c r="H179" i="4"/>
  <c r="H348" i="5"/>
  <c r="H345" i="5"/>
  <c r="H341" i="5"/>
  <c r="H315" i="5"/>
  <c r="H302" i="5"/>
  <c r="H291" i="5"/>
  <c r="H287" i="5"/>
  <c r="H272" i="5"/>
  <c r="H266" i="5"/>
  <c r="H261" i="5"/>
  <c r="H257" i="5"/>
  <c r="H252" i="5"/>
  <c r="H249" i="5"/>
  <c r="H187" i="5"/>
  <c r="H348" i="6"/>
  <c r="H344" i="6"/>
  <c r="H339" i="6"/>
  <c r="H331" i="6"/>
  <c r="H327" i="6"/>
  <c r="H320" i="6"/>
  <c r="H316" i="6"/>
  <c r="H313" i="6"/>
  <c r="H302" i="6"/>
  <c r="H296" i="6"/>
  <c r="H288" i="6"/>
  <c r="H275" i="6"/>
  <c r="H271" i="6"/>
  <c r="H265" i="6"/>
  <c r="H263" i="6"/>
  <c r="H260" i="6"/>
  <c r="H347" i="7"/>
  <c r="H343" i="7"/>
  <c r="H285" i="7"/>
  <c r="H275" i="7"/>
  <c r="H271" i="7"/>
  <c r="H260" i="7"/>
  <c r="H250" i="7"/>
  <c r="H240" i="7"/>
  <c r="H227" i="7"/>
  <c r="H222" i="7"/>
  <c r="H220" i="7"/>
  <c r="H299" i="6"/>
  <c r="H203" i="6"/>
  <c r="H194" i="6"/>
  <c r="H348" i="7"/>
  <c r="H344" i="7"/>
  <c r="H339" i="7"/>
  <c r="H319" i="7"/>
  <c r="H316" i="7"/>
  <c r="H312" i="7"/>
  <c r="H308" i="7"/>
  <c r="H286" i="7"/>
  <c r="H282" i="7"/>
  <c r="H276" i="7"/>
  <c r="H272" i="7"/>
  <c r="H265" i="7"/>
  <c r="H257" i="7"/>
  <c r="H241" i="7"/>
  <c r="H224" i="7"/>
  <c r="H317" i="8"/>
  <c r="H345" i="9"/>
  <c r="H340" i="9"/>
  <c r="H336" i="9"/>
  <c r="H332" i="9"/>
  <c r="H328" i="9"/>
  <c r="H322" i="9"/>
  <c r="H318" i="9"/>
  <c r="H315" i="9"/>
  <c r="H286" i="9"/>
  <c r="H282" i="9"/>
  <c r="H272" i="9"/>
  <c r="H228" i="9"/>
  <c r="H178" i="9"/>
  <c r="H346" i="10"/>
  <c r="H341" i="10"/>
  <c r="H334" i="10"/>
  <c r="H330" i="10"/>
  <c r="H272" i="10"/>
  <c r="H204" i="10"/>
  <c r="H202" i="10"/>
  <c r="H196" i="10"/>
  <c r="H321" i="11"/>
  <c r="H317" i="11"/>
  <c r="H314" i="11"/>
  <c r="H312" i="11"/>
  <c r="H237" i="11"/>
  <c r="H233" i="11"/>
  <c r="H225" i="11"/>
  <c r="H199" i="11"/>
  <c r="H196" i="11"/>
  <c r="H188" i="11"/>
  <c r="H312" i="12"/>
  <c r="H247" i="12"/>
  <c r="H202" i="12"/>
  <c r="H180" i="12"/>
  <c r="H346" i="13"/>
  <c r="H341" i="13"/>
  <c r="H337" i="13"/>
  <c r="H331" i="13"/>
  <c r="H317" i="13"/>
  <c r="H314" i="13"/>
  <c r="H310" i="13"/>
  <c r="H301" i="13"/>
  <c r="H284" i="13"/>
  <c r="H216" i="13"/>
  <c r="H180" i="13"/>
  <c r="H273" i="14"/>
  <c r="H264" i="14"/>
  <c r="H262" i="14"/>
  <c r="H258" i="14"/>
  <c r="H255" i="14"/>
  <c r="H200" i="14"/>
  <c r="H193" i="14"/>
  <c r="H180" i="14"/>
  <c r="H346" i="15"/>
  <c r="H343" i="15"/>
  <c r="H339" i="15"/>
  <c r="H336" i="15"/>
  <c r="H334" i="15"/>
  <c r="H331" i="15"/>
  <c r="H327" i="15"/>
  <c r="H322" i="15"/>
  <c r="H319" i="15"/>
  <c r="H316" i="15"/>
  <c r="H314" i="15"/>
  <c r="H311" i="15"/>
  <c r="H294" i="15"/>
  <c r="H291" i="15"/>
  <c r="H286" i="15"/>
  <c r="H267" i="15"/>
  <c r="H261" i="15"/>
  <c r="H258" i="15"/>
  <c r="H256" i="15"/>
  <c r="H239" i="15"/>
  <c r="H237" i="15"/>
  <c r="H234" i="15"/>
  <c r="H343" i="16"/>
  <c r="H340" i="16"/>
  <c r="H334" i="16"/>
  <c r="H330" i="16"/>
  <c r="H322" i="16"/>
  <c r="H313" i="16"/>
  <c r="H199" i="16"/>
  <c r="H195" i="16"/>
  <c r="H187" i="16"/>
  <c r="H349" i="17"/>
  <c r="H343" i="17"/>
  <c r="H340" i="17"/>
  <c r="H325" i="17"/>
  <c r="H341" i="33"/>
  <c r="H158" i="32"/>
  <c r="H138" i="32"/>
  <c r="H130" i="32"/>
  <c r="H324" i="32"/>
  <c r="H316" i="32"/>
  <c r="H301" i="32"/>
  <c r="H285" i="32"/>
  <c r="H221" i="32"/>
  <c r="H202" i="32"/>
  <c r="H167" i="30"/>
  <c r="H135" i="30"/>
  <c r="H84" i="30"/>
  <c r="H316" i="30"/>
  <c r="H301" i="30"/>
  <c r="H288" i="30"/>
  <c r="H281" i="30"/>
  <c r="H273" i="30"/>
  <c r="H266" i="30"/>
  <c r="H259" i="30"/>
  <c r="H255" i="30"/>
  <c r="H237" i="30"/>
  <c r="H216" i="30"/>
  <c r="H210" i="30"/>
  <c r="H180" i="30"/>
  <c r="H168" i="31"/>
  <c r="H120" i="31"/>
  <c r="H116" i="31"/>
  <c r="H102" i="31"/>
  <c r="H348" i="31"/>
  <c r="H311" i="31"/>
  <c r="H271" i="31"/>
  <c r="H231" i="31"/>
  <c r="H227" i="31"/>
  <c r="H212" i="31"/>
  <c r="H170" i="29"/>
  <c r="H162" i="29"/>
  <c r="H132" i="29"/>
  <c r="H320" i="29"/>
  <c r="H308" i="29"/>
  <c r="H300" i="29"/>
  <c r="H272" i="29"/>
  <c r="H237" i="29"/>
  <c r="H335" i="28"/>
  <c r="H311" i="28"/>
  <c r="H287" i="28"/>
  <c r="H260" i="28"/>
  <c r="H154" i="27"/>
  <c r="H264" i="27"/>
  <c r="H241" i="27"/>
  <c r="H225" i="27"/>
  <c r="H199" i="27"/>
  <c r="H184" i="27"/>
  <c r="H147" i="26"/>
  <c r="H343" i="26"/>
  <c r="H102" i="25"/>
  <c r="H273" i="8"/>
  <c r="H266" i="8"/>
  <c r="H264" i="8"/>
  <c r="H262" i="8"/>
  <c r="H258" i="8"/>
  <c r="H255" i="8"/>
  <c r="H248" i="8"/>
  <c r="H317" i="9"/>
  <c r="H314" i="9"/>
  <c r="H311" i="9"/>
  <c r="H302" i="9"/>
  <c r="H296" i="9"/>
  <c r="H285" i="9"/>
  <c r="H271" i="9"/>
  <c r="H265" i="9"/>
  <c r="H263" i="9"/>
  <c r="H253" i="9"/>
  <c r="H249" i="9"/>
  <c r="H245" i="9"/>
  <c r="H227" i="9"/>
  <c r="H216" i="9"/>
  <c r="H181" i="9"/>
  <c r="H349" i="10"/>
  <c r="H345" i="10"/>
  <c r="H340" i="10"/>
  <c r="H333" i="10"/>
  <c r="H325" i="10"/>
  <c r="H323" i="10"/>
  <c r="H310" i="10"/>
  <c r="H296" i="10"/>
  <c r="H339" i="17"/>
  <c r="H331" i="17"/>
  <c r="H301" i="17"/>
  <c r="H270" i="17"/>
  <c r="H257" i="17"/>
  <c r="H246" i="17"/>
  <c r="H224" i="17"/>
  <c r="H301" i="18"/>
  <c r="H263" i="18"/>
  <c r="H257" i="18"/>
  <c r="H253" i="18"/>
  <c r="H317" i="25"/>
  <c r="H306" i="25"/>
  <c r="H273" i="25"/>
  <c r="H259" i="25"/>
  <c r="H213" i="25"/>
  <c r="H170" i="24"/>
  <c r="H121" i="24"/>
  <c r="H112" i="24"/>
  <c r="H272" i="24"/>
  <c r="H266" i="24"/>
  <c r="H199" i="24"/>
  <c r="H180" i="24"/>
  <c r="H139" i="23"/>
  <c r="H121" i="23"/>
  <c r="H116" i="23"/>
  <c r="H91" i="23"/>
  <c r="H82" i="23"/>
  <c r="H335" i="23"/>
  <c r="H311" i="23"/>
  <c r="H291" i="23"/>
  <c r="H250" i="23"/>
  <c r="H229" i="23"/>
  <c r="H119" i="22"/>
  <c r="H109" i="22"/>
  <c r="H346" i="22"/>
  <c r="H337" i="22"/>
  <c r="H268" i="22"/>
  <c r="H257" i="22"/>
  <c r="H189" i="22"/>
  <c r="H162" i="21"/>
  <c r="H133" i="21"/>
  <c r="H190" i="21"/>
  <c r="H163" i="20"/>
  <c r="H154" i="20"/>
  <c r="H147" i="20"/>
  <c r="H106" i="20"/>
  <c r="H96" i="20"/>
  <c r="H299" i="20"/>
  <c r="H231" i="20"/>
  <c r="H221" i="20"/>
  <c r="H217" i="20"/>
  <c r="H209" i="20"/>
  <c r="H186" i="20"/>
  <c r="H180" i="20"/>
  <c r="H160" i="19"/>
  <c r="H136" i="19"/>
  <c r="H343" i="19"/>
  <c r="H333" i="19"/>
  <c r="H286" i="19"/>
  <c r="H184" i="19"/>
  <c r="H170" i="18"/>
  <c r="H321" i="18"/>
  <c r="H312" i="18"/>
  <c r="H285" i="18"/>
  <c r="H275" i="18"/>
  <c r="H226" i="18"/>
  <c r="H156" i="17"/>
  <c r="H132" i="17"/>
  <c r="H103" i="17"/>
  <c r="H344" i="17"/>
  <c r="H327" i="17"/>
  <c r="H310" i="17"/>
  <c r="H302" i="17"/>
  <c r="H288" i="17"/>
  <c r="H282" i="17"/>
  <c r="H273" i="17"/>
  <c r="H263" i="17"/>
  <c r="H233" i="17"/>
  <c r="H220" i="17"/>
  <c r="H211" i="17"/>
  <c r="H345" i="16"/>
  <c r="H324" i="16"/>
  <c r="H275" i="16"/>
  <c r="H196" i="16"/>
  <c r="H154" i="15"/>
  <c r="H101" i="15"/>
  <c r="H84" i="15"/>
  <c r="H332" i="15"/>
  <c r="H315" i="15"/>
  <c r="H284" i="10"/>
  <c r="H227" i="10"/>
  <c r="H224" i="10"/>
  <c r="H347" i="11"/>
  <c r="H343" i="11"/>
  <c r="H335" i="11"/>
  <c r="H331" i="11"/>
  <c r="H327" i="11"/>
  <c r="H318" i="11"/>
  <c r="H315" i="11"/>
  <c r="H302" i="11"/>
  <c r="H248" i="11"/>
  <c r="H238" i="11"/>
  <c r="H234" i="11"/>
  <c r="H200" i="11"/>
  <c r="H318" i="12"/>
  <c r="H315" i="12"/>
  <c r="H256" i="12"/>
  <c r="H252" i="12"/>
  <c r="H238" i="12"/>
  <c r="H212" i="12"/>
  <c r="H347" i="13"/>
  <c r="H343" i="13"/>
  <c r="H338" i="13"/>
  <c r="H318" i="13"/>
  <c r="H315" i="13"/>
  <c r="H311" i="13"/>
  <c r="H302" i="13"/>
  <c r="H317" i="14"/>
  <c r="H308" i="14"/>
  <c r="H306" i="14"/>
  <c r="H300" i="14"/>
  <c r="H296" i="14"/>
  <c r="H286" i="14"/>
  <c r="H274" i="14"/>
  <c r="H211" i="14"/>
  <c r="H190" i="14"/>
  <c r="H187" i="14"/>
  <c r="H349" i="15"/>
  <c r="H347" i="15"/>
  <c r="H344" i="15"/>
  <c r="H340" i="15"/>
  <c r="H337" i="15"/>
  <c r="H328" i="15"/>
  <c r="H308" i="15"/>
  <c r="H301" i="15"/>
  <c r="H281" i="15"/>
  <c r="H248" i="15"/>
  <c r="H226" i="15"/>
  <c r="H213" i="15"/>
  <c r="H210" i="15"/>
  <c r="H207" i="15"/>
  <c r="H196" i="15"/>
  <c r="H189" i="15"/>
  <c r="H186" i="15"/>
  <c r="H179" i="15"/>
  <c r="H344" i="16"/>
  <c r="H303" i="16"/>
  <c r="H292" i="16"/>
  <c r="H270" i="16"/>
  <c r="H268" i="16"/>
  <c r="H261" i="16"/>
  <c r="H241" i="16"/>
  <c r="H238" i="16"/>
  <c r="H232" i="16"/>
  <c r="H227" i="16"/>
  <c r="H225" i="16"/>
  <c r="H221" i="16"/>
  <c r="H217" i="16"/>
  <c r="H215" i="16"/>
  <c r="H213" i="16"/>
  <c r="H330" i="17"/>
  <c r="H314" i="17"/>
  <c r="H274" i="17"/>
  <c r="H268" i="17"/>
  <c r="H252" i="17"/>
  <c r="H217" i="17"/>
  <c r="H336" i="18"/>
  <c r="H252" i="18"/>
  <c r="H256" i="19"/>
  <c r="H347" i="22"/>
  <c r="H302" i="22"/>
  <c r="H39" i="19"/>
  <c r="H56" i="34"/>
  <c r="H53" i="1"/>
  <c r="H37" i="1"/>
  <c r="H29" i="1"/>
  <c r="H59" i="4"/>
  <c r="H36" i="4"/>
  <c r="H24" i="4"/>
  <c r="H42" i="5"/>
  <c r="H43" i="6"/>
  <c r="H61" i="7"/>
  <c r="H23" i="7"/>
  <c r="H43" i="8"/>
  <c r="H23" i="8"/>
  <c r="H50" i="9"/>
  <c r="H43" i="10"/>
  <c r="H33" i="10"/>
  <c r="H22" i="11"/>
  <c r="H50" i="12"/>
  <c r="H47" i="12"/>
  <c r="H24" i="12"/>
  <c r="H42" i="13"/>
  <c r="H39" i="13"/>
  <c r="H46" i="14"/>
  <c r="H38" i="14"/>
  <c r="H22" i="15"/>
  <c r="H61" i="16"/>
  <c r="H59" i="16"/>
  <c r="H189" i="1"/>
  <c r="H34" i="26"/>
  <c r="H125" i="23"/>
  <c r="H331" i="18"/>
  <c r="H59" i="34"/>
  <c r="H33" i="34"/>
  <c r="H49" i="1"/>
  <c r="H41" i="1"/>
  <c r="H25" i="1"/>
  <c r="H56" i="2"/>
  <c r="H37" i="2"/>
  <c r="H33" i="2"/>
  <c r="H24" i="2"/>
  <c r="H20" i="2"/>
  <c r="H54" i="4"/>
  <c r="H51" i="4"/>
  <c r="H48" i="4"/>
  <c r="H32" i="4"/>
  <c r="H20" i="4"/>
  <c r="H55" i="5"/>
  <c r="H39" i="5"/>
  <c r="H32" i="5"/>
  <c r="H51" i="6"/>
  <c r="H47" i="6"/>
  <c r="H33" i="6"/>
  <c r="H22" i="6"/>
  <c r="H56" i="7"/>
  <c r="H42" i="7"/>
  <c r="H32" i="7"/>
  <c r="H56" i="8"/>
  <c r="H25" i="8"/>
  <c r="H69" i="9"/>
  <c r="H54" i="9"/>
  <c r="H38" i="9"/>
  <c r="H32" i="9"/>
  <c r="H23" i="9"/>
  <c r="H58" i="10"/>
  <c r="H39" i="10"/>
  <c r="H66" i="34"/>
  <c r="H60" i="34"/>
  <c r="H29" i="34"/>
  <c r="H20" i="34"/>
  <c r="H54" i="1"/>
  <c r="H34" i="1"/>
  <c r="H30" i="1"/>
  <c r="H22" i="1"/>
  <c r="H34" i="2"/>
  <c r="H30" i="2"/>
  <c r="H25" i="2"/>
  <c r="H21" i="2"/>
  <c r="H59" i="3"/>
  <c r="H54" i="3"/>
  <c r="H68" i="4"/>
  <c r="H60" i="4"/>
  <c r="H52" i="4"/>
  <c r="H45" i="4"/>
  <c r="H33" i="4"/>
  <c r="H21" i="4"/>
  <c r="H56" i="5"/>
  <c r="H45" i="5"/>
  <c r="H40" i="5"/>
  <c r="H68" i="6"/>
  <c r="H62" i="6"/>
  <c r="H59" i="6"/>
  <c r="H55" i="6"/>
  <c r="H40" i="6"/>
  <c r="H34" i="6"/>
  <c r="H23" i="6"/>
  <c r="H69" i="7"/>
  <c r="H58" i="7"/>
  <c r="H50" i="7"/>
  <c r="H33" i="7"/>
  <c r="H58" i="8"/>
  <c r="H50" i="8"/>
  <c r="H44" i="8"/>
  <c r="H40" i="8"/>
  <c r="H66" i="9"/>
  <c r="H60" i="9"/>
  <c r="H47" i="9"/>
  <c r="H43" i="9"/>
  <c r="H33" i="9"/>
  <c r="H27" i="9"/>
  <c r="H20" i="9"/>
  <c r="H54" i="10"/>
  <c r="H40" i="10"/>
  <c r="H34" i="10"/>
  <c r="H30" i="10"/>
  <c r="H69" i="11"/>
  <c r="H59" i="11"/>
  <c r="H54" i="11"/>
  <c r="H47" i="11"/>
  <c r="H34" i="11"/>
  <c r="H69" i="13"/>
  <c r="H58" i="13"/>
  <c r="H21" i="13"/>
  <c r="H30" i="14"/>
  <c r="H58" i="15"/>
  <c r="H40" i="15"/>
  <c r="H35" i="15"/>
  <c r="H30" i="15"/>
  <c r="H42" i="16"/>
  <c r="H40" i="16"/>
  <c r="H22" i="16"/>
  <c r="H55" i="17"/>
  <c r="H27" i="17"/>
  <c r="H112" i="34"/>
  <c r="H43" i="11"/>
  <c r="H33" i="11"/>
  <c r="H21" i="11"/>
  <c r="H58" i="12"/>
  <c r="H46" i="12"/>
  <c r="H23" i="12"/>
  <c r="H20" i="12"/>
  <c r="H54" i="13"/>
  <c r="H266" i="33"/>
  <c r="H169" i="34"/>
  <c r="H164" i="34"/>
  <c r="H138" i="34"/>
  <c r="H126" i="34"/>
  <c r="H119" i="34"/>
  <c r="H116" i="34"/>
  <c r="H91" i="34"/>
  <c r="H169" i="1"/>
  <c r="H160" i="1"/>
  <c r="H148" i="1"/>
  <c r="H144" i="1"/>
  <c r="H125" i="1"/>
  <c r="H121" i="1"/>
  <c r="H113" i="1"/>
  <c r="H108" i="1"/>
  <c r="H103" i="1"/>
  <c r="H93" i="1"/>
  <c r="H84" i="1"/>
  <c r="H79" i="1"/>
  <c r="H139" i="2"/>
  <c r="H133" i="2"/>
  <c r="H103" i="2"/>
  <c r="H97" i="2"/>
  <c r="H86" i="2"/>
  <c r="H84" i="2"/>
  <c r="H78" i="2"/>
  <c r="H110" i="3"/>
  <c r="H98" i="3"/>
  <c r="H123" i="4"/>
  <c r="H119" i="4"/>
  <c r="H105" i="4"/>
  <c r="H99" i="4"/>
  <c r="H88" i="4"/>
  <c r="H77" i="4"/>
  <c r="H89" i="5"/>
  <c r="H154" i="6"/>
  <c r="H143" i="6"/>
  <c r="H140" i="6"/>
  <c r="H122" i="6"/>
  <c r="H118" i="6"/>
  <c r="H114" i="6"/>
  <c r="H105" i="6"/>
  <c r="H98" i="6"/>
  <c r="H85" i="6"/>
  <c r="H78" i="6"/>
  <c r="H168" i="7"/>
  <c r="H147" i="7"/>
  <c r="H141" i="7"/>
  <c r="H123" i="7"/>
  <c r="H104" i="7"/>
  <c r="H82" i="7"/>
  <c r="H170" i="8"/>
  <c r="H162" i="8"/>
  <c r="H143" i="8"/>
  <c r="H136" i="8"/>
  <c r="H124" i="8"/>
  <c r="H84" i="8"/>
  <c r="H170" i="9"/>
  <c r="H143" i="9"/>
  <c r="H127" i="9"/>
  <c r="H124" i="9"/>
  <c r="H120" i="9"/>
  <c r="H108" i="9"/>
  <c r="H104" i="9"/>
  <c r="H96" i="9"/>
  <c r="H94" i="9"/>
  <c r="H90" i="9"/>
  <c r="H87" i="9"/>
  <c r="H155" i="10"/>
  <c r="H121" i="10"/>
  <c r="H112" i="10"/>
  <c r="H104" i="10"/>
  <c r="H97" i="10"/>
  <c r="H78" i="10"/>
  <c r="H169" i="11"/>
  <c r="H164" i="11"/>
  <c r="H142" i="11"/>
  <c r="H96" i="11"/>
  <c r="H89" i="11"/>
  <c r="H85" i="11"/>
  <c r="H155" i="12"/>
  <c r="H145" i="12"/>
  <c r="H142" i="12"/>
  <c r="H120" i="12"/>
  <c r="H114" i="12"/>
  <c r="H112" i="12"/>
  <c r="H102" i="12"/>
  <c r="H157" i="13"/>
  <c r="H143" i="13"/>
  <c r="H133" i="13"/>
  <c r="H123" i="13"/>
  <c r="H168" i="14"/>
  <c r="H141" i="14"/>
  <c r="H133" i="14"/>
  <c r="H118" i="14"/>
  <c r="H91" i="14"/>
  <c r="H89" i="14"/>
  <c r="H85" i="14"/>
  <c r="H163" i="15"/>
  <c r="H147" i="15"/>
  <c r="H137" i="15"/>
  <c r="H259" i="33"/>
  <c r="H341" i="34"/>
  <c r="H339" i="34"/>
  <c r="H331" i="34"/>
  <c r="H326" i="34"/>
  <c r="H323" i="34"/>
  <c r="H317" i="34"/>
  <c r="H314" i="34"/>
  <c r="H299" i="34"/>
  <c r="H293" i="34"/>
  <c r="H275" i="34"/>
  <c r="H271" i="34"/>
  <c r="H265" i="34"/>
  <c r="H259" i="34"/>
  <c r="H248" i="34"/>
  <c r="H244" i="34"/>
  <c r="H239" i="34"/>
  <c r="H234" i="34"/>
  <c r="H262" i="1"/>
  <c r="H255" i="1"/>
  <c r="H251" i="1"/>
  <c r="H240" i="1"/>
  <c r="H227" i="1"/>
  <c r="H222" i="1"/>
  <c r="H218" i="1"/>
  <c r="H214" i="1"/>
  <c r="H206" i="1"/>
  <c r="H200" i="1"/>
  <c r="H195" i="1"/>
  <c r="H191" i="1"/>
  <c r="H187" i="1"/>
  <c r="H179" i="1"/>
  <c r="H261" i="2"/>
  <c r="H241" i="2"/>
  <c r="H199" i="2"/>
  <c r="H321" i="3"/>
  <c r="H316" i="3"/>
  <c r="H311" i="3"/>
  <c r="H308" i="3"/>
  <c r="H302" i="3"/>
  <c r="H294" i="3"/>
  <c r="H286" i="3"/>
  <c r="H273" i="3"/>
  <c r="H260" i="3"/>
  <c r="H254" i="3"/>
  <c r="H248" i="3"/>
  <c r="H238" i="3"/>
  <c r="H234" i="3"/>
  <c r="H227" i="3"/>
  <c r="H222" i="3"/>
  <c r="H194" i="3"/>
  <c r="H346" i="4"/>
  <c r="H341" i="4"/>
  <c r="H337" i="4"/>
  <c r="H333" i="4"/>
  <c r="H321" i="4"/>
  <c r="H315" i="4"/>
  <c r="H311" i="4"/>
  <c r="H302" i="4"/>
  <c r="H296" i="4"/>
  <c r="H280" i="4"/>
  <c r="H273" i="4"/>
  <c r="H269" i="4"/>
  <c r="H266" i="4"/>
  <c r="H260" i="4"/>
  <c r="H253" i="4"/>
  <c r="H249" i="4"/>
  <c r="H245" i="4"/>
  <c r="H240" i="4"/>
  <c r="H186" i="4"/>
  <c r="H336" i="5"/>
  <c r="H321" i="5"/>
  <c r="H317" i="5"/>
  <c r="H314" i="5"/>
  <c r="H312" i="5"/>
  <c r="H301" i="5"/>
  <c r="H193" i="5"/>
  <c r="H337" i="6"/>
  <c r="H329" i="6"/>
  <c r="H325" i="6"/>
  <c r="H322" i="6"/>
  <c r="H311" i="6"/>
  <c r="H300" i="6"/>
  <c r="H294" i="6"/>
  <c r="H291" i="6"/>
  <c r="H276" i="6"/>
  <c r="H266" i="6"/>
  <c r="H264" i="6"/>
  <c r="H261" i="6"/>
  <c r="H251" i="6"/>
  <c r="H247" i="6"/>
  <c r="H231" i="6"/>
  <c r="H228" i="6"/>
  <c r="H224" i="6"/>
  <c r="H192" i="6"/>
  <c r="H186" i="6"/>
  <c r="H180" i="6"/>
  <c r="H349" i="7"/>
  <c r="H345" i="7"/>
  <c r="H321" i="7"/>
  <c r="H306" i="7"/>
  <c r="H300" i="7"/>
  <c r="H296" i="7"/>
  <c r="H287" i="7"/>
  <c r="H273" i="7"/>
  <c r="H266" i="7"/>
  <c r="H258" i="7"/>
  <c r="H255" i="7"/>
  <c r="H243" i="7"/>
  <c r="H231" i="7"/>
  <c r="H347" i="8"/>
  <c r="H343" i="8"/>
  <c r="H338" i="8"/>
  <c r="H311" i="8"/>
  <c r="H45" i="13"/>
  <c r="H33" i="13"/>
  <c r="H47" i="14"/>
  <c r="H39" i="14"/>
  <c r="H22" i="14"/>
  <c r="H60" i="15"/>
  <c r="H56" i="15"/>
  <c r="H50" i="15"/>
  <c r="H48" i="15"/>
  <c r="H39" i="15"/>
  <c r="H21" i="15"/>
  <c r="H58" i="16"/>
  <c r="H30" i="16"/>
  <c r="H51" i="17"/>
  <c r="H28" i="17"/>
  <c r="H54" i="18"/>
  <c r="H39" i="18"/>
  <c r="H21" i="18"/>
  <c r="H30" i="20"/>
  <c r="H43" i="22"/>
  <c r="H40" i="22"/>
  <c r="H40" i="23"/>
  <c r="H25" i="25"/>
  <c r="H170" i="34"/>
  <c r="H156" i="34"/>
  <c r="H139" i="34"/>
  <c r="H120" i="34"/>
  <c r="H115" i="34"/>
  <c r="H105" i="34"/>
  <c r="H88" i="34"/>
  <c r="H84" i="34"/>
  <c r="H170" i="1"/>
  <c r="H141" i="1"/>
  <c r="H136" i="1"/>
  <c r="H122" i="1"/>
  <c r="H114" i="1"/>
  <c r="H109" i="1"/>
  <c r="H89" i="1"/>
  <c r="H85" i="1"/>
  <c r="H80" i="1"/>
  <c r="H170" i="2"/>
  <c r="H142" i="2"/>
  <c r="H111" i="2"/>
  <c r="H104" i="2"/>
  <c r="H87" i="2"/>
  <c r="H137" i="3"/>
  <c r="H120" i="3"/>
  <c r="H99" i="3"/>
  <c r="H162" i="4"/>
  <c r="H158" i="4"/>
  <c r="H147" i="4"/>
  <c r="H144" i="4"/>
  <c r="H120" i="4"/>
  <c r="H116" i="4"/>
  <c r="H96" i="4"/>
  <c r="H89" i="4"/>
  <c r="H78" i="4"/>
  <c r="H168" i="6"/>
  <c r="H123" i="6"/>
  <c r="H115" i="6"/>
  <c r="H102" i="6"/>
  <c r="H81" i="6"/>
  <c r="H169" i="7"/>
  <c r="H164" i="7"/>
  <c r="H142" i="7"/>
  <c r="H124" i="7"/>
  <c r="H84" i="7"/>
  <c r="H160" i="8"/>
  <c r="H156" i="8"/>
  <c r="H144" i="8"/>
  <c r="H130" i="8"/>
  <c r="H116" i="8"/>
  <c r="H111" i="8"/>
  <c r="H85" i="8"/>
  <c r="H77" i="8"/>
  <c r="H157" i="9"/>
  <c r="H147" i="9"/>
  <c r="H137" i="9"/>
  <c r="H129" i="9"/>
  <c r="H121" i="9"/>
  <c r="H109" i="9"/>
  <c r="H97" i="9"/>
  <c r="H84" i="9"/>
  <c r="H77" i="9"/>
  <c r="H156" i="10"/>
  <c r="H146" i="10"/>
  <c r="H133" i="10"/>
  <c r="H118" i="10"/>
  <c r="H109" i="10"/>
  <c r="H98" i="10"/>
  <c r="H157" i="11"/>
  <c r="H143" i="11"/>
  <c r="H125" i="11"/>
  <c r="H119" i="11"/>
  <c r="H116" i="11"/>
  <c r="H97" i="11"/>
  <c r="H86" i="11"/>
  <c r="H170" i="12"/>
  <c r="H160" i="12"/>
  <c r="H156" i="12"/>
  <c r="H143" i="12"/>
  <c r="H130" i="12"/>
  <c r="H121" i="12"/>
  <c r="H91" i="12"/>
  <c r="H86" i="12"/>
  <c r="H168" i="13"/>
  <c r="H154" i="13"/>
  <c r="H147" i="13"/>
  <c r="H144" i="13"/>
  <c r="H115" i="13"/>
  <c r="H109" i="13"/>
  <c r="H104" i="13"/>
  <c r="H84" i="13"/>
  <c r="H114" i="15"/>
  <c r="H109" i="15"/>
  <c r="H103" i="15"/>
  <c r="H99" i="15"/>
  <c r="H162" i="16"/>
  <c r="H160" i="16"/>
  <c r="H139" i="16"/>
  <c r="H109" i="16"/>
  <c r="H102" i="16"/>
  <c r="H98" i="16"/>
  <c r="H95" i="16"/>
  <c r="H118" i="17"/>
  <c r="H109" i="17"/>
  <c r="H102" i="17"/>
  <c r="H170" i="19"/>
  <c r="H125" i="20"/>
  <c r="H86" i="20"/>
  <c r="H345" i="34"/>
  <c r="H222" i="34"/>
  <c r="H215" i="34"/>
  <c r="H207" i="34"/>
  <c r="H198" i="34"/>
  <c r="H193" i="34"/>
  <c r="H184" i="34"/>
  <c r="H349" i="1"/>
  <c r="H345" i="1"/>
  <c r="H340" i="1"/>
  <c r="H330" i="1"/>
  <c r="H322" i="1"/>
  <c r="H318" i="1"/>
  <c r="H311" i="1"/>
  <c r="H306" i="1"/>
  <c r="H288" i="1"/>
  <c r="H284" i="1"/>
  <c r="H280" i="1"/>
  <c r="H337" i="2"/>
  <c r="H301" i="2"/>
  <c r="H273" i="2"/>
  <c r="H267" i="2"/>
  <c r="H341" i="3"/>
  <c r="H337" i="3"/>
  <c r="H225" i="4"/>
  <c r="H220" i="4"/>
  <c r="H217" i="4"/>
  <c r="H214" i="4"/>
  <c r="H194" i="4"/>
  <c r="H273" i="5"/>
  <c r="H267" i="5"/>
  <c r="H262" i="5"/>
  <c r="H258" i="5"/>
  <c r="H250" i="5"/>
  <c r="H241" i="5"/>
  <c r="H238" i="5"/>
  <c r="H222" i="5"/>
  <c r="H216" i="5"/>
  <c r="H284" i="8"/>
  <c r="H274" i="8"/>
  <c r="H270" i="8"/>
  <c r="H259" i="8"/>
  <c r="H256" i="8"/>
  <c r="H249" i="8"/>
  <c r="H239" i="8"/>
  <c r="H226" i="8"/>
  <c r="H221" i="8"/>
  <c r="H212" i="8"/>
  <c r="H202" i="8"/>
  <c r="H196" i="8"/>
  <c r="H188" i="8"/>
  <c r="H179" i="8"/>
  <c r="H347" i="9"/>
  <c r="H343" i="9"/>
  <c r="H334" i="9"/>
  <c r="H326" i="9"/>
  <c r="H323" i="9"/>
  <c r="H319" i="9"/>
  <c r="H308" i="9"/>
  <c r="H303" i="9"/>
  <c r="H299" i="9"/>
  <c r="H283" i="9"/>
  <c r="H280" i="9"/>
  <c r="H273" i="9"/>
  <c r="H264" i="9"/>
  <c r="H261" i="9"/>
  <c r="H257" i="9"/>
  <c r="H254" i="9"/>
  <c r="H250" i="9"/>
  <c r="H246" i="9"/>
  <c r="H239" i="9"/>
  <c r="H231" i="9"/>
  <c r="H225" i="9"/>
  <c r="H217" i="9"/>
  <c r="H212" i="9"/>
  <c r="H207" i="9"/>
  <c r="H203" i="9"/>
  <c r="H198" i="9"/>
  <c r="H179" i="9"/>
  <c r="H343" i="10"/>
  <c r="H335" i="10"/>
  <c r="H331" i="10"/>
  <c r="H326" i="10"/>
  <c r="H316" i="10"/>
  <c r="H301" i="10"/>
  <c r="H291" i="10"/>
  <c r="H273" i="10"/>
  <c r="H267" i="10"/>
  <c r="H260" i="10"/>
  <c r="H253" i="10"/>
  <c r="H248" i="10"/>
  <c r="H245" i="10"/>
  <c r="H238" i="10"/>
  <c r="H212" i="10"/>
  <c r="H194" i="10"/>
  <c r="H190" i="10"/>
  <c r="H185" i="10"/>
  <c r="H349" i="11"/>
  <c r="H345" i="11"/>
  <c r="H340" i="11"/>
  <c r="H337" i="11"/>
  <c r="H333" i="11"/>
  <c r="H319" i="11"/>
  <c r="H303" i="11"/>
  <c r="H294" i="11"/>
  <c r="H284" i="11"/>
  <c r="H275" i="11"/>
  <c r="H271" i="11"/>
  <c r="H265" i="11"/>
  <c r="H259" i="11"/>
  <c r="H256" i="11"/>
  <c r="H253" i="11"/>
  <c r="H250" i="11"/>
  <c r="H246" i="11"/>
  <c r="H239" i="11"/>
  <c r="H231" i="11"/>
  <c r="H226" i="11"/>
  <c r="H221" i="11"/>
  <c r="H216" i="11"/>
  <c r="H202" i="11"/>
  <c r="H194" i="11"/>
  <c r="H190" i="11"/>
  <c r="H346" i="12"/>
  <c r="H341" i="12"/>
  <c r="H337" i="12"/>
  <c r="H333" i="12"/>
  <c r="H325" i="12"/>
  <c r="H320" i="12"/>
  <c r="H316" i="12"/>
  <c r="H301" i="12"/>
  <c r="H286" i="12"/>
  <c r="H273" i="12"/>
  <c r="H267" i="12"/>
  <c r="H260" i="12"/>
  <c r="H254" i="12"/>
  <c r="H250" i="12"/>
  <c r="H245" i="12"/>
  <c r="H239" i="12"/>
  <c r="H233" i="12"/>
  <c r="H225" i="12"/>
  <c r="H217" i="12"/>
  <c r="H194" i="12"/>
  <c r="H189" i="12"/>
  <c r="H348" i="13"/>
  <c r="H344" i="13"/>
  <c r="H339" i="13"/>
  <c r="H335" i="13"/>
  <c r="H332" i="13"/>
  <c r="H319" i="13"/>
  <c r="H312" i="13"/>
  <c r="H303" i="13"/>
  <c r="H294" i="13"/>
  <c r="H285" i="13"/>
  <c r="H282" i="13"/>
  <c r="H275" i="13"/>
  <c r="H268" i="13"/>
  <c r="H259" i="13"/>
  <c r="H256" i="13"/>
  <c r="H252" i="13"/>
  <c r="H245" i="13"/>
  <c r="H238" i="13"/>
  <c r="H232" i="13"/>
  <c r="H222" i="13"/>
  <c r="H214" i="13"/>
  <c r="H211" i="13"/>
  <c r="H199" i="13"/>
  <c r="H196" i="13"/>
  <c r="H192" i="13"/>
  <c r="H189" i="13"/>
  <c r="H337" i="14"/>
  <c r="H319" i="14"/>
  <c r="H311" i="14"/>
  <c r="H302" i="14"/>
  <c r="H294" i="14"/>
  <c r="H292" i="14"/>
  <c r="H284" i="14"/>
  <c r="H275" i="14"/>
  <c r="H268" i="14"/>
  <c r="H259" i="14"/>
  <c r="H256" i="14"/>
  <c r="H246" i="14"/>
  <c r="H238" i="14"/>
  <c r="H234" i="14"/>
  <c r="H228" i="14"/>
  <c r="H213" i="14"/>
  <c r="H204" i="14"/>
  <c r="H195" i="14"/>
  <c r="H188" i="14"/>
  <c r="H178" i="14"/>
  <c r="H325" i="15"/>
  <c r="H306" i="15"/>
  <c r="H302" i="15"/>
  <c r="H268" i="15"/>
  <c r="H265" i="15"/>
  <c r="H263" i="15"/>
  <c r="H240" i="15"/>
  <c r="H231" i="15"/>
  <c r="H220" i="15"/>
  <c r="H202" i="15"/>
  <c r="H195" i="15"/>
  <c r="H190" i="15"/>
  <c r="H180" i="15"/>
  <c r="H349" i="16"/>
  <c r="H331" i="16"/>
  <c r="H314" i="16"/>
  <c r="H311" i="16"/>
  <c r="H285" i="16"/>
  <c r="H276" i="16"/>
  <c r="H257" i="16"/>
  <c r="H255" i="16"/>
  <c r="H252" i="16"/>
  <c r="H250" i="16"/>
  <c r="H247" i="16"/>
  <c r="H240" i="16"/>
  <c r="H237" i="16"/>
  <c r="H234" i="16"/>
  <c r="H231" i="16"/>
  <c r="H203" i="16"/>
  <c r="H192" i="16"/>
  <c r="H210" i="17"/>
  <c r="H581" i="34"/>
  <c r="H576" i="34"/>
  <c r="H572" i="34"/>
  <c r="H534" i="34"/>
  <c r="H530" i="34"/>
  <c r="H521" i="34"/>
  <c r="H517" i="34"/>
  <c r="H509" i="34"/>
  <c r="H501" i="34"/>
  <c r="H497" i="34"/>
  <c r="H493" i="34"/>
  <c r="H489" i="34"/>
  <c r="H485" i="34"/>
  <c r="H430" i="34"/>
  <c r="H424" i="34"/>
  <c r="H416" i="34"/>
  <c r="H408" i="34"/>
  <c r="H404" i="34"/>
  <c r="H385" i="34"/>
  <c r="H374" i="34"/>
  <c r="H360" i="34"/>
  <c r="H581" i="1"/>
  <c r="H578" i="1"/>
  <c r="H570" i="1"/>
  <c r="H562" i="1"/>
  <c r="H557" i="1"/>
  <c r="H553" i="1"/>
  <c r="H549" i="1"/>
  <c r="H545" i="1"/>
  <c r="H533" i="1"/>
  <c r="H520" i="1"/>
  <c r="H516" i="1"/>
  <c r="H512" i="1"/>
  <c r="H508" i="1"/>
  <c r="H504" i="1"/>
  <c r="H500" i="1"/>
  <c r="H492" i="1"/>
  <c r="H484" i="1"/>
  <c r="H480" i="1"/>
  <c r="H476" i="1"/>
  <c r="H472" i="1"/>
  <c r="H468" i="1"/>
  <c r="H358" i="1"/>
  <c r="H562" i="2"/>
  <c r="H554" i="2"/>
  <c r="H137" i="13"/>
  <c r="H131" i="13"/>
  <c r="H124" i="13"/>
  <c r="H112" i="13"/>
  <c r="H103" i="13"/>
  <c r="H98" i="13"/>
  <c r="H95" i="13"/>
  <c r="H91" i="13"/>
  <c r="H88" i="13"/>
  <c r="H78" i="13"/>
  <c r="H169" i="14"/>
  <c r="H164" i="14"/>
  <c r="H142" i="14"/>
  <c r="H123" i="14"/>
  <c r="H121" i="14"/>
  <c r="H109" i="14"/>
  <c r="H86" i="14"/>
  <c r="H81" i="14"/>
  <c r="H158" i="15"/>
  <c r="H138" i="15"/>
  <c r="H122" i="15"/>
  <c r="H119" i="15"/>
  <c r="H102" i="15"/>
  <c r="H94" i="15"/>
  <c r="H79" i="15"/>
  <c r="H124" i="16"/>
  <c r="H110" i="16"/>
  <c r="H103" i="16"/>
  <c r="H96" i="16"/>
  <c r="H78" i="16"/>
  <c r="H163" i="17"/>
  <c r="H147" i="17"/>
  <c r="H124" i="17"/>
  <c r="H98" i="18"/>
  <c r="H121" i="19"/>
  <c r="H170" i="20"/>
  <c r="H167" i="20"/>
  <c r="H160" i="21"/>
  <c r="H110" i="25"/>
  <c r="H336" i="33"/>
  <c r="H346" i="34"/>
  <c r="H340" i="34"/>
  <c r="H327" i="34"/>
  <c r="H322" i="34"/>
  <c r="H318" i="34"/>
  <c r="H311" i="34"/>
  <c r="H307" i="34"/>
  <c r="H294" i="34"/>
  <c r="H284" i="34"/>
  <c r="H276" i="34"/>
  <c r="H272" i="34"/>
  <c r="H266" i="34"/>
  <c r="H263" i="34"/>
  <c r="H260" i="34"/>
  <c r="H256" i="34"/>
  <c r="H252" i="34"/>
  <c r="H249" i="34"/>
  <c r="H226" i="34"/>
  <c r="H221" i="34"/>
  <c r="H202" i="34"/>
  <c r="H196" i="34"/>
  <c r="H192" i="34"/>
  <c r="H188" i="34"/>
  <c r="H180" i="34"/>
  <c r="H344" i="1"/>
  <c r="H339" i="1"/>
  <c r="H329" i="1"/>
  <c r="H321" i="1"/>
  <c r="H317" i="1"/>
  <c r="H314" i="1"/>
  <c r="H310" i="1"/>
  <c r="H293" i="1"/>
  <c r="H283" i="1"/>
  <c r="H276" i="1"/>
  <c r="H268" i="1"/>
  <c r="H261" i="1"/>
  <c r="H257" i="1"/>
  <c r="H250" i="1"/>
  <c r="H246" i="1"/>
  <c r="H239" i="1"/>
  <c r="H230" i="1"/>
  <c r="H221" i="1"/>
  <c r="H217" i="1"/>
  <c r="H209" i="1"/>
  <c r="H199" i="1"/>
  <c r="H194" i="1"/>
  <c r="H186" i="1"/>
  <c r="H178" i="1"/>
  <c r="H344" i="2"/>
  <c r="H332" i="2"/>
  <c r="H317" i="2"/>
  <c r="H300" i="2"/>
  <c r="H291" i="2"/>
  <c r="H272" i="2"/>
  <c r="H266" i="2"/>
  <c r="H248" i="2"/>
  <c r="H245" i="2"/>
  <c r="H240" i="2"/>
  <c r="H234" i="2"/>
  <c r="H228" i="2"/>
  <c r="H224" i="2"/>
  <c r="H347" i="3"/>
  <c r="H343" i="3"/>
  <c r="H338" i="3"/>
  <c r="H334" i="3"/>
  <c r="H331" i="3"/>
  <c r="H328" i="3"/>
  <c r="H314" i="3"/>
  <c r="H312" i="3"/>
  <c r="H287" i="3"/>
  <c r="H274" i="3"/>
  <c r="H268" i="3"/>
  <c r="H263" i="3"/>
  <c r="H261" i="3"/>
  <c r="H255" i="3"/>
  <c r="H239" i="3"/>
  <c r="H228" i="3"/>
  <c r="H204" i="3"/>
  <c r="H195" i="3"/>
  <c r="H190" i="3"/>
  <c r="H184" i="3"/>
  <c r="H347" i="4"/>
  <c r="H343" i="4"/>
  <c r="H338" i="4"/>
  <c r="H334" i="4"/>
  <c r="H330" i="4"/>
  <c r="H303" i="4"/>
  <c r="H299" i="4"/>
  <c r="H285" i="4"/>
  <c r="H281" i="4"/>
  <c r="H270" i="4"/>
  <c r="H267" i="4"/>
  <c r="H261" i="4"/>
  <c r="H257" i="4"/>
  <c r="H254" i="4"/>
  <c r="H246" i="4"/>
  <c r="H241" i="4"/>
  <c r="H233" i="4"/>
  <c r="H227" i="4"/>
  <c r="H224" i="4"/>
  <c r="H216" i="4"/>
  <c r="H198" i="4"/>
  <c r="H189" i="4"/>
  <c r="H185" i="4"/>
  <c r="H349" i="5"/>
  <c r="H339" i="5"/>
  <c r="H335" i="5"/>
  <c r="H332" i="5"/>
  <c r="H311" i="5"/>
  <c r="H308" i="5"/>
  <c r="H300" i="5"/>
  <c r="H285" i="5"/>
  <c r="H274" i="5"/>
  <c r="H268" i="5"/>
  <c r="H259" i="5"/>
  <c r="H239" i="5"/>
  <c r="H231" i="5"/>
  <c r="H224" i="5"/>
  <c r="H200" i="5"/>
  <c r="H194" i="5"/>
  <c r="H347" i="6"/>
  <c r="H338" i="6"/>
  <c r="H334" i="6"/>
  <c r="H330" i="6"/>
  <c r="H326" i="6"/>
  <c r="H319" i="6"/>
  <c r="H312" i="6"/>
  <c r="H307" i="6"/>
  <c r="H301" i="6"/>
  <c r="H295" i="6"/>
  <c r="H286" i="6"/>
  <c r="H280" i="6"/>
  <c r="H267" i="6"/>
  <c r="H258" i="6"/>
  <c r="H252" i="6"/>
  <c r="H244" i="6"/>
  <c r="H240" i="6"/>
  <c r="H232" i="6"/>
  <c r="H225" i="6"/>
  <c r="H220" i="6"/>
  <c r="H213" i="6"/>
  <c r="H193" i="6"/>
  <c r="H190" i="6"/>
  <c r="H187" i="6"/>
  <c r="H184" i="6"/>
  <c r="H346" i="7"/>
  <c r="H327" i="7"/>
  <c r="H311" i="7"/>
  <c r="H307" i="7"/>
  <c r="H301" i="7"/>
  <c r="H288" i="7"/>
  <c r="H284" i="7"/>
  <c r="H274" i="7"/>
  <c r="H270" i="7"/>
  <c r="H267" i="7"/>
  <c r="H259" i="7"/>
  <c r="H256" i="7"/>
  <c r="H252" i="7"/>
  <c r="H239" i="7"/>
  <c r="H232" i="7"/>
  <c r="H212" i="7"/>
  <c r="H346" i="8"/>
  <c r="H341" i="8"/>
  <c r="H337" i="8"/>
  <c r="H329" i="8"/>
  <c r="H320" i="8"/>
  <c r="H300" i="8"/>
  <c r="H296" i="8"/>
  <c r="H285" i="8"/>
  <c r="H275" i="8"/>
  <c r="H271" i="8"/>
  <c r="H250" i="8"/>
  <c r="H240" i="8"/>
  <c r="H227" i="8"/>
  <c r="H222" i="8"/>
  <c r="H213" i="8"/>
  <c r="H203" i="8"/>
  <c r="H198" i="8"/>
  <c r="H193" i="8"/>
  <c r="H189" i="8"/>
  <c r="H185" i="8"/>
  <c r="H180" i="8"/>
  <c r="H344" i="9"/>
  <c r="H335" i="9"/>
  <c r="H331" i="9"/>
  <c r="H327" i="9"/>
  <c r="H316" i="9"/>
  <c r="H310" i="9"/>
  <c r="H306" i="9"/>
  <c r="H284" i="9"/>
  <c r="H274" i="9"/>
  <c r="H270" i="9"/>
  <c r="H262" i="9"/>
  <c r="H258" i="9"/>
  <c r="H255" i="9"/>
  <c r="H247" i="9"/>
  <c r="H240" i="9"/>
  <c r="H226" i="9"/>
  <c r="H221" i="9"/>
  <c r="H213" i="9"/>
  <c r="H199" i="9"/>
  <c r="H190" i="9"/>
  <c r="H187" i="9"/>
  <c r="H184" i="9"/>
  <c r="H180" i="9"/>
  <c r="H344" i="10"/>
  <c r="H339" i="10"/>
  <c r="H336" i="10"/>
  <c r="H332" i="10"/>
  <c r="H327" i="10"/>
  <c r="H321" i="10"/>
  <c r="H317" i="10"/>
  <c r="H314" i="10"/>
  <c r="H307" i="10"/>
  <c r="H302" i="10"/>
  <c r="H270" i="10"/>
  <c r="H268" i="10"/>
  <c r="H263" i="10"/>
  <c r="H261" i="10"/>
  <c r="H257" i="10"/>
  <c r="H254" i="10"/>
  <c r="H239" i="10"/>
  <c r="H234" i="10"/>
  <c r="H226" i="10"/>
  <c r="H222" i="10"/>
  <c r="H200" i="10"/>
  <c r="H195" i="10"/>
  <c r="H346" i="11"/>
  <c r="H341" i="11"/>
  <c r="H334" i="11"/>
  <c r="H320" i="11"/>
  <c r="H316" i="11"/>
  <c r="H311" i="11"/>
  <c r="H308" i="11"/>
  <c r="H306" i="11"/>
  <c r="H295" i="11"/>
  <c r="H285" i="11"/>
  <c r="H276" i="11"/>
  <c r="H272" i="11"/>
  <c r="H260" i="11"/>
  <c r="H254" i="11"/>
  <c r="H247" i="11"/>
  <c r="H240" i="11"/>
  <c r="H232" i="11"/>
  <c r="H227" i="11"/>
  <c r="H222" i="11"/>
  <c r="H219" i="11"/>
  <c r="H217" i="11"/>
  <c r="H211" i="11"/>
  <c r="H195" i="11"/>
  <c r="H347" i="12"/>
  <c r="H343" i="12"/>
  <c r="H338" i="12"/>
  <c r="H334" i="12"/>
  <c r="H330" i="12"/>
  <c r="H326" i="12"/>
  <c r="H321" i="12"/>
  <c r="H317" i="12"/>
  <c r="H314" i="12"/>
  <c r="H302" i="12"/>
  <c r="H294" i="12"/>
  <c r="H287" i="12"/>
  <c r="H274" i="12"/>
  <c r="H270" i="12"/>
  <c r="H268" i="12"/>
  <c r="H263" i="12"/>
  <c r="H257" i="12"/>
  <c r="H255" i="12"/>
  <c r="H251" i="12"/>
  <c r="H246" i="12"/>
  <c r="H231" i="12"/>
  <c r="H226" i="12"/>
  <c r="H221" i="12"/>
  <c r="H199" i="12"/>
  <c r="H195" i="12"/>
  <c r="H179" i="12"/>
  <c r="H345" i="13"/>
  <c r="H340" i="13"/>
  <c r="H336" i="13"/>
  <c r="H329" i="13"/>
  <c r="H325" i="13"/>
  <c r="H316" i="13"/>
  <c r="H313" i="13"/>
  <c r="H308" i="13"/>
  <c r="H306" i="13"/>
  <c r="H300" i="13"/>
  <c r="H295" i="13"/>
  <c r="H292" i="13"/>
  <c r="H286" i="13"/>
  <c r="H276" i="13"/>
  <c r="H272" i="13"/>
  <c r="H263" i="13"/>
  <c r="H253" i="13"/>
  <c r="H246" i="13"/>
  <c r="H224" i="13"/>
  <c r="H204" i="13"/>
  <c r="H200" i="13"/>
  <c r="H193" i="13"/>
  <c r="H345" i="14"/>
  <c r="H341" i="14"/>
  <c r="H338" i="14"/>
  <c r="H334" i="14"/>
  <c r="H330" i="14"/>
  <c r="H325" i="14"/>
  <c r="H316" i="14"/>
  <c r="H314" i="14"/>
  <c r="H312" i="14"/>
  <c r="H303" i="14"/>
  <c r="H295" i="14"/>
  <c r="H285" i="14"/>
  <c r="H272" i="14"/>
  <c r="H269" i="14"/>
  <c r="H265" i="14"/>
  <c r="H253" i="14"/>
  <c r="H250" i="14"/>
  <c r="H247" i="14"/>
  <c r="H244" i="14"/>
  <c r="H241" i="14"/>
  <c r="H239" i="14"/>
  <c r="H231" i="14"/>
  <c r="H229" i="14"/>
  <c r="H225" i="14"/>
  <c r="H220" i="14"/>
  <c r="H199" i="14"/>
  <c r="H196" i="14"/>
  <c r="H189" i="14"/>
  <c r="H179" i="14"/>
  <c r="H345" i="15"/>
  <c r="H333" i="15"/>
  <c r="H330" i="15"/>
  <c r="H326" i="15"/>
  <c r="H321" i="15"/>
  <c r="H318" i="15"/>
  <c r="H313" i="15"/>
  <c r="H307" i="15"/>
  <c r="H282" i="15"/>
  <c r="H276" i="15"/>
  <c r="H273" i="15"/>
  <c r="H270" i="15"/>
  <c r="H252" i="15"/>
  <c r="H249" i="15"/>
  <c r="H244" i="15"/>
  <c r="H227" i="15"/>
  <c r="H224" i="15"/>
  <c r="H221" i="15"/>
  <c r="H214" i="15"/>
  <c r="H212" i="15"/>
  <c r="H209" i="15"/>
  <c r="H206" i="15"/>
  <c r="H199" i="15"/>
  <c r="H188" i="15"/>
  <c r="H339" i="16"/>
  <c r="H325" i="16"/>
  <c r="H316" i="16"/>
  <c r="H306" i="16"/>
  <c r="H288" i="16"/>
  <c r="H286" i="16"/>
  <c r="H274" i="16"/>
  <c r="H265" i="16"/>
  <c r="H260" i="16"/>
  <c r="H258" i="16"/>
  <c r="H256" i="16"/>
  <c r="H253" i="16"/>
  <c r="H224" i="16"/>
  <c r="H212" i="16"/>
  <c r="H210" i="16"/>
  <c r="H198" i="16"/>
  <c r="H184" i="16"/>
  <c r="H180" i="16"/>
  <c r="H346" i="17"/>
  <c r="H337" i="17"/>
  <c r="H322" i="17"/>
  <c r="H299" i="17"/>
  <c r="H260" i="17"/>
  <c r="H249" i="17"/>
  <c r="H244" i="17"/>
  <c r="H240" i="17"/>
  <c r="H234" i="17"/>
  <c r="H227" i="17"/>
  <c r="H221" i="17"/>
  <c r="H214" i="17"/>
  <c r="H207" i="17"/>
  <c r="H199" i="17"/>
  <c r="H187" i="17"/>
  <c r="H180" i="17"/>
  <c r="H302" i="19"/>
  <c r="H265" i="19"/>
  <c r="H286" i="21"/>
  <c r="H584" i="34"/>
  <c r="H568" i="34"/>
  <c r="H560" i="34"/>
  <c r="H555" i="34"/>
  <c r="H547" i="34"/>
  <c r="H543" i="34"/>
  <c r="H480" i="34"/>
  <c r="H474" i="34"/>
  <c r="H466" i="34"/>
  <c r="H462" i="34"/>
  <c r="H458" i="34"/>
  <c r="H450" i="34"/>
  <c r="H443" i="34"/>
  <c r="H433" i="34"/>
  <c r="H457" i="1"/>
  <c r="H453" i="1"/>
  <c r="H449" i="1"/>
  <c r="H442" i="1"/>
  <c r="H436" i="1"/>
  <c r="H424" i="1"/>
  <c r="H416" i="1"/>
  <c r="H405" i="1"/>
  <c r="H388" i="1"/>
  <c r="H378" i="1"/>
  <c r="H374" i="1"/>
  <c r="H369" i="1"/>
  <c r="H532" i="2"/>
  <c r="H527" i="2"/>
  <c r="H521" i="2"/>
  <c r="H511" i="2"/>
  <c r="H502" i="2"/>
  <c r="H473" i="2"/>
  <c r="H444" i="2"/>
  <c r="H413" i="2"/>
  <c r="H407" i="2"/>
  <c r="H584" i="3"/>
  <c r="H581" i="3"/>
  <c r="H573" i="3"/>
  <c r="H567" i="3"/>
  <c r="H562" i="3"/>
  <c r="H549" i="3"/>
  <c r="H540" i="3"/>
  <c r="H536" i="3"/>
  <c r="H529" i="3"/>
  <c r="H516" i="3"/>
  <c r="H512" i="3"/>
  <c r="H505" i="3"/>
  <c r="H502" i="3"/>
  <c r="H491" i="3"/>
  <c r="H486" i="3"/>
  <c r="H458" i="3"/>
  <c r="H445" i="3"/>
  <c r="H437" i="3"/>
  <c r="H428" i="3"/>
  <c r="H579" i="4"/>
  <c r="H573" i="4"/>
  <c r="H564" i="4"/>
  <c r="H549" i="4"/>
  <c r="H540" i="4"/>
  <c r="H536" i="4"/>
  <c r="H532" i="4"/>
  <c r="H528" i="4"/>
  <c r="H521" i="4"/>
  <c r="H517" i="4"/>
  <c r="H509" i="4"/>
  <c r="H505" i="4"/>
  <c r="H501" i="4"/>
  <c r="H492" i="4"/>
  <c r="H481" i="4"/>
  <c r="H478" i="4"/>
  <c r="H472" i="4"/>
  <c r="H468" i="4"/>
  <c r="H463" i="4"/>
  <c r="H455" i="4"/>
  <c r="H451" i="4"/>
  <c r="H445" i="4"/>
  <c r="H435" i="4"/>
  <c r="H431" i="4"/>
  <c r="H425" i="4"/>
  <c r="H421" i="4"/>
  <c r="H412" i="4"/>
  <c r="H408" i="4"/>
  <c r="H383" i="4"/>
  <c r="H377" i="4"/>
  <c r="H366" i="4"/>
  <c r="H359" i="4"/>
  <c r="H556" i="5"/>
  <c r="H549" i="5"/>
  <c r="H537" i="5"/>
  <c r="H534" i="5"/>
  <c r="H522" i="5"/>
  <c r="H516" i="5"/>
  <c r="H502" i="5"/>
  <c r="H481" i="5"/>
  <c r="H479" i="5"/>
  <c r="H460" i="5"/>
  <c r="H437" i="5"/>
  <c r="H411" i="5"/>
  <c r="H395" i="5"/>
  <c r="H374" i="5"/>
  <c r="H366" i="5"/>
  <c r="H581" i="6"/>
  <c r="H576" i="6"/>
  <c r="H573" i="6"/>
  <c r="H566" i="6"/>
  <c r="H553" i="6"/>
  <c r="H549" i="6"/>
  <c r="H545" i="6"/>
  <c r="H539" i="6"/>
  <c r="H531" i="6"/>
  <c r="H527" i="6"/>
  <c r="H523" i="6"/>
  <c r="H519" i="6"/>
  <c r="H511" i="6"/>
  <c r="H507" i="6"/>
  <c r="H501" i="6"/>
  <c r="H497" i="6"/>
  <c r="H481" i="6"/>
  <c r="H479" i="6"/>
  <c r="H468" i="6"/>
  <c r="H457" i="6"/>
  <c r="H453" i="6"/>
  <c r="H449" i="6"/>
  <c r="H442" i="6"/>
  <c r="H436" i="6"/>
  <c r="H432" i="6"/>
  <c r="H425" i="6"/>
  <c r="H421" i="6"/>
  <c r="H408" i="6"/>
  <c r="H385" i="6"/>
  <c r="H583" i="7"/>
  <c r="H580" i="7"/>
  <c r="H574" i="7"/>
  <c r="H558" i="7"/>
  <c r="H554" i="7"/>
  <c r="H542" i="7"/>
  <c r="H535" i="7"/>
  <c r="H523" i="7"/>
  <c r="H512" i="7"/>
  <c r="H506" i="7"/>
  <c r="H502" i="7"/>
  <c r="H491" i="7"/>
  <c r="H483" i="7"/>
  <c r="H478" i="7"/>
  <c r="H469" i="7"/>
  <c r="H459" i="7"/>
  <c r="H455" i="7"/>
  <c r="H453" i="7"/>
  <c r="H449" i="7"/>
  <c r="H442" i="7"/>
  <c r="H426" i="7"/>
  <c r="H412" i="7"/>
  <c r="H360" i="7"/>
  <c r="H582" i="8"/>
  <c r="H575" i="8"/>
  <c r="H554" i="8"/>
  <c r="H540" i="8"/>
  <c r="H536" i="8"/>
  <c r="H532" i="8"/>
  <c r="H528" i="8"/>
  <c r="H516" i="8"/>
  <c r="H512" i="8"/>
  <c r="H508" i="8"/>
  <c r="H501" i="8"/>
  <c r="H497" i="8"/>
  <c r="H482" i="8"/>
  <c r="H461" i="8"/>
  <c r="H457" i="8"/>
  <c r="H444" i="8"/>
  <c r="H436" i="8"/>
  <c r="H424" i="8"/>
  <c r="H369" i="8"/>
  <c r="H581" i="9"/>
  <c r="H571" i="9"/>
  <c r="H565" i="9"/>
  <c r="H562" i="9"/>
  <c r="H558" i="9"/>
  <c r="H554" i="9"/>
  <c r="H550" i="9"/>
  <c r="H539" i="9"/>
  <c r="H531" i="9"/>
  <c r="H527" i="9"/>
  <c r="H519" i="9"/>
  <c r="H515" i="9"/>
  <c r="H511" i="9"/>
  <c r="H507" i="9"/>
  <c r="H499" i="9"/>
  <c r="H489" i="9"/>
  <c r="H481" i="9"/>
  <c r="H472" i="9"/>
  <c r="H468" i="9"/>
  <c r="H411" i="9"/>
  <c r="H407" i="9"/>
  <c r="H395" i="9"/>
  <c r="H392" i="9"/>
  <c r="H381" i="9"/>
  <c r="H539" i="10"/>
  <c r="H536" i="10"/>
  <c r="H529" i="10"/>
  <c r="H484" i="10"/>
  <c r="H437" i="10"/>
  <c r="H424" i="10"/>
  <c r="H408" i="10"/>
  <c r="H532" i="11"/>
  <c r="H528" i="11"/>
  <c r="H516" i="11"/>
  <c r="H512" i="11"/>
  <c r="H509" i="11"/>
  <c r="H505" i="11"/>
  <c r="H461" i="11"/>
  <c r="H457" i="11"/>
  <c r="H450" i="11"/>
  <c r="H443" i="11"/>
  <c r="H573" i="12"/>
  <c r="H558" i="12"/>
  <c r="H555" i="12"/>
  <c r="H546" i="12"/>
  <c r="H533" i="12"/>
  <c r="H529" i="12"/>
  <c r="H574" i="13"/>
  <c r="H434" i="33"/>
  <c r="H563" i="34"/>
  <c r="H558" i="34"/>
  <c r="H550" i="34"/>
  <c r="H546" i="34"/>
  <c r="H539" i="34"/>
  <c r="H520" i="34"/>
  <c r="H512" i="34"/>
  <c r="H508" i="34"/>
  <c r="H500" i="34"/>
  <c r="H496" i="34"/>
  <c r="H484" i="34"/>
  <c r="H475" i="34"/>
  <c r="H471" i="34"/>
  <c r="H467" i="34"/>
  <c r="H463" i="34"/>
  <c r="H459" i="34"/>
  <c r="H444" i="34"/>
  <c r="H434" i="34"/>
  <c r="H425" i="34"/>
  <c r="H421" i="34"/>
  <c r="H417" i="34"/>
  <c r="H405" i="34"/>
  <c r="H395" i="34"/>
  <c r="H391" i="34"/>
  <c r="H388" i="34"/>
  <c r="H378" i="34"/>
  <c r="H357" i="34"/>
  <c r="H571" i="1"/>
  <c r="H567" i="1"/>
  <c r="H563" i="1"/>
  <c r="H558" i="1"/>
  <c r="H554" i="1"/>
  <c r="H550" i="1"/>
  <c r="H542" i="1"/>
  <c r="H534" i="1"/>
  <c r="H530" i="1"/>
  <c r="H526" i="1"/>
  <c r="H521" i="1"/>
  <c r="H513" i="1"/>
  <c r="H509" i="1"/>
  <c r="H501" i="1"/>
  <c r="H493" i="1"/>
  <c r="H489" i="1"/>
  <c r="H485" i="1"/>
  <c r="H481" i="1"/>
  <c r="H477" i="1"/>
  <c r="H473" i="1"/>
  <c r="H456" i="1"/>
  <c r="H445" i="1"/>
  <c r="H441" i="1"/>
  <c r="H435" i="1"/>
  <c r="H423" i="1"/>
  <c r="H415" i="1"/>
  <c r="H408" i="1"/>
  <c r="H392" i="1"/>
  <c r="H385" i="1"/>
  <c r="H377" i="1"/>
  <c r="H368" i="1"/>
  <c r="H361" i="1"/>
  <c r="H357" i="1"/>
  <c r="H579" i="2"/>
  <c r="H573" i="2"/>
  <c r="H567" i="2"/>
  <c r="H561" i="2"/>
  <c r="H553" i="2"/>
  <c r="H542" i="2"/>
  <c r="H536" i="2"/>
  <c r="H522" i="2"/>
  <c r="H512" i="2"/>
  <c r="H503" i="2"/>
  <c r="H486" i="2"/>
  <c r="H458" i="2"/>
  <c r="H445" i="2"/>
  <c r="H425" i="2"/>
  <c r="H421" i="2"/>
  <c r="H377" i="2"/>
  <c r="H574" i="3"/>
  <c r="H550" i="3"/>
  <c r="H537" i="3"/>
  <c r="H530" i="3"/>
  <c r="H527" i="3"/>
  <c r="H521" i="3"/>
  <c r="H513" i="3"/>
  <c r="H496" i="3"/>
  <c r="H487" i="3"/>
  <c r="H484" i="3"/>
  <c r="H472" i="3"/>
  <c r="H463" i="3"/>
  <c r="H459" i="3"/>
  <c r="H434" i="3"/>
  <c r="H429" i="3"/>
  <c r="H409" i="3"/>
  <c r="H574" i="4"/>
  <c r="H562" i="4"/>
  <c r="H550" i="4"/>
  <c r="H545" i="4"/>
  <c r="H537" i="4"/>
  <c r="H522" i="4"/>
  <c r="H518" i="4"/>
  <c r="H514" i="4"/>
  <c r="H506" i="4"/>
  <c r="H502" i="4"/>
  <c r="H489" i="4"/>
  <c r="H482" i="4"/>
  <c r="H479" i="4"/>
  <c r="H473" i="4"/>
  <c r="H469" i="4"/>
  <c r="H460" i="4"/>
  <c r="H452" i="4"/>
  <c r="H442" i="4"/>
  <c r="H436" i="4"/>
  <c r="H432" i="4"/>
  <c r="H428" i="4"/>
  <c r="H426" i="4"/>
  <c r="H422" i="4"/>
  <c r="H413" i="4"/>
  <c r="H409" i="4"/>
  <c r="H395" i="4"/>
  <c r="H384" i="4"/>
  <c r="H378" i="4"/>
  <c r="H369" i="4"/>
  <c r="H362" i="4"/>
  <c r="H360" i="4"/>
  <c r="H583" i="5"/>
  <c r="H572" i="5"/>
  <c r="H566" i="5"/>
  <c r="H546" i="5"/>
  <c r="H540" i="5"/>
  <c r="H527" i="5"/>
  <c r="H523" i="5"/>
  <c r="H510" i="5"/>
  <c r="H508" i="5"/>
  <c r="H463" i="5"/>
  <c r="H461" i="5"/>
  <c r="H457" i="5"/>
  <c r="H434" i="5"/>
  <c r="H407" i="5"/>
  <c r="H582" i="6"/>
  <c r="H574" i="6"/>
  <c r="H567" i="6"/>
  <c r="H561" i="6"/>
  <c r="H554" i="6"/>
  <c r="H550" i="6"/>
  <c r="H546" i="6"/>
  <c r="H540" i="6"/>
  <c r="H532" i="6"/>
  <c r="H528" i="6"/>
  <c r="H524" i="6"/>
  <c r="H520" i="6"/>
  <c r="H516" i="6"/>
  <c r="H512" i="6"/>
  <c r="H508" i="6"/>
  <c r="H502" i="6"/>
  <c r="H498" i="6"/>
  <c r="H489" i="6"/>
  <c r="H485" i="6"/>
  <c r="H477" i="6"/>
  <c r="H472" i="6"/>
  <c r="H469" i="6"/>
  <c r="H462" i="6"/>
  <c r="H458" i="6"/>
  <c r="H454" i="6"/>
  <c r="H450" i="6"/>
  <c r="H437" i="6"/>
  <c r="H433" i="6"/>
  <c r="H426" i="6"/>
  <c r="H422" i="6"/>
  <c r="H388" i="6"/>
  <c r="H382" i="6"/>
  <c r="H584" i="7"/>
  <c r="H581" i="7"/>
  <c r="H575" i="7"/>
  <c r="H560" i="7"/>
  <c r="H555" i="7"/>
  <c r="H551" i="7"/>
  <c r="H540" i="7"/>
  <c r="H536" i="7"/>
  <c r="H517" i="7"/>
  <c r="H513" i="7"/>
  <c r="H503" i="7"/>
  <c r="H497" i="7"/>
  <c r="H463" i="7"/>
  <c r="H456" i="7"/>
  <c r="H450" i="7"/>
  <c r="H432" i="7"/>
  <c r="H423" i="7"/>
  <c r="H395" i="7"/>
  <c r="H381" i="7"/>
  <c r="H583" i="8"/>
  <c r="H576" i="8"/>
  <c r="H558" i="8"/>
  <c r="H555" i="8"/>
  <c r="H551" i="8"/>
  <c r="H546" i="8"/>
  <c r="H541" i="8"/>
  <c r="H533" i="8"/>
  <c r="H529" i="8"/>
  <c r="H513" i="8"/>
  <c r="H505" i="8"/>
  <c r="H502" i="8"/>
  <c r="H491" i="8"/>
  <c r="H486" i="8"/>
  <c r="H483" i="8"/>
  <c r="H468" i="8"/>
  <c r="H462" i="8"/>
  <c r="H458" i="8"/>
  <c r="H421" i="8"/>
  <c r="H383" i="8"/>
  <c r="H380" i="8"/>
  <c r="H359" i="8"/>
  <c r="H582" i="9"/>
  <c r="H576" i="9"/>
  <c r="H572" i="9"/>
  <c r="H566" i="9"/>
  <c r="H551" i="9"/>
  <c r="H540" i="9"/>
  <c r="H536" i="9"/>
  <c r="H528" i="9"/>
  <c r="H516" i="9"/>
  <c r="H512" i="9"/>
  <c r="H508" i="9"/>
  <c r="H504" i="9"/>
  <c r="H500" i="9"/>
  <c r="H490" i="9"/>
  <c r="H486" i="9"/>
  <c r="H478" i="9"/>
  <c r="H473" i="9"/>
  <c r="H465" i="9"/>
  <c r="H461" i="9"/>
  <c r="H457" i="9"/>
  <c r="H453" i="9"/>
  <c r="H444" i="9"/>
  <c r="H442" i="9"/>
  <c r="H433" i="9"/>
  <c r="H429" i="9"/>
  <c r="H376" i="9"/>
  <c r="H364" i="9"/>
  <c r="H358" i="9"/>
  <c r="H583" i="10"/>
  <c r="H556" i="10"/>
  <c r="H549" i="10"/>
  <c r="H522" i="10"/>
  <c r="H515" i="10"/>
  <c r="H512" i="10"/>
  <c r="H489" i="10"/>
  <c r="H471" i="10"/>
  <c r="H463" i="10"/>
  <c r="H460" i="10"/>
  <c r="H456" i="10"/>
  <c r="H360" i="10"/>
  <c r="H581" i="11"/>
  <c r="H566" i="11"/>
  <c r="H562" i="11"/>
  <c r="H552" i="11"/>
  <c r="H482" i="11"/>
  <c r="H469" i="11"/>
  <c r="H425" i="11"/>
  <c r="H421" i="11"/>
  <c r="H411" i="11"/>
  <c r="H409" i="11"/>
  <c r="H395" i="11"/>
  <c r="H391" i="11"/>
  <c r="H388" i="11"/>
  <c r="H382" i="11"/>
  <c r="H369" i="11"/>
  <c r="H360" i="11"/>
  <c r="H521" i="12"/>
  <c r="H517" i="12"/>
  <c r="H507" i="12"/>
  <c r="H503" i="12"/>
  <c r="H484" i="12"/>
  <c r="H478" i="12"/>
  <c r="H469" i="12"/>
  <c r="H461" i="12"/>
  <c r="H457" i="12"/>
  <c r="H444" i="12"/>
  <c r="H437" i="12"/>
  <c r="H411" i="12"/>
  <c r="H409" i="12"/>
  <c r="H395" i="12"/>
  <c r="H554" i="13"/>
  <c r="H550" i="13"/>
  <c r="H538" i="13"/>
  <c r="H534" i="13"/>
  <c r="H521" i="13"/>
  <c r="H308" i="33"/>
  <c r="H26" i="32"/>
  <c r="H22" i="32"/>
  <c r="H157" i="32"/>
  <c r="H112" i="32"/>
  <c r="H105" i="32"/>
  <c r="H96" i="32"/>
  <c r="H349" i="32"/>
  <c r="H321" i="32"/>
  <c r="H308" i="32"/>
  <c r="H284" i="32"/>
  <c r="H250" i="32"/>
  <c r="H232" i="32"/>
  <c r="H200" i="32"/>
  <c r="H189" i="32"/>
  <c r="H504" i="32"/>
  <c r="H487" i="32"/>
  <c r="H479" i="32"/>
  <c r="H68" i="30"/>
  <c r="H51" i="30"/>
  <c r="H47" i="30"/>
  <c r="H38" i="30"/>
  <c r="H20" i="30"/>
  <c r="H164" i="30"/>
  <c r="H123" i="30"/>
  <c r="H115" i="30"/>
  <c r="H104" i="30"/>
  <c r="H315" i="30"/>
  <c r="H306" i="30"/>
  <c r="H280" i="30"/>
  <c r="H241" i="30"/>
  <c r="H229" i="30"/>
  <c r="H222" i="30"/>
  <c r="H209" i="30"/>
  <c r="H194" i="30"/>
  <c r="H179" i="30"/>
  <c r="H576" i="30"/>
  <c r="H515" i="13"/>
  <c r="H511" i="13"/>
  <c r="H507" i="13"/>
  <c r="H504" i="13"/>
  <c r="H496" i="13"/>
  <c r="H490" i="13"/>
  <c r="H484" i="13"/>
  <c r="H481" i="13"/>
  <c r="H469" i="13"/>
  <c r="H458" i="13"/>
  <c r="H455" i="13"/>
  <c r="H449" i="13"/>
  <c r="H436" i="13"/>
  <c r="H432" i="13"/>
  <c r="H429" i="13"/>
  <c r="H413" i="13"/>
  <c r="H408" i="13"/>
  <c r="H382" i="13"/>
  <c r="H373" i="13"/>
  <c r="H366" i="13"/>
  <c r="H583" i="14"/>
  <c r="H576" i="14"/>
  <c r="H572" i="14"/>
  <c r="H566" i="14"/>
  <c r="H562" i="14"/>
  <c r="H558" i="14"/>
  <c r="H555" i="14"/>
  <c r="H552" i="14"/>
  <c r="H539" i="14"/>
  <c r="H535" i="14"/>
  <c r="H532" i="14"/>
  <c r="H528" i="14"/>
  <c r="H517" i="14"/>
  <c r="H506" i="14"/>
  <c r="H502" i="14"/>
  <c r="H497" i="14"/>
  <c r="H482" i="14"/>
  <c r="H475" i="14"/>
  <c r="H462" i="14"/>
  <c r="H455" i="14"/>
  <c r="H437" i="14"/>
  <c r="H425" i="14"/>
  <c r="H413" i="14"/>
  <c r="H383" i="14"/>
  <c r="H377" i="14"/>
  <c r="H369" i="14"/>
  <c r="H582" i="15"/>
  <c r="H576" i="15"/>
  <c r="H574" i="15"/>
  <c r="H562" i="15"/>
  <c r="H557" i="15"/>
  <c r="H554" i="15"/>
  <c r="H551" i="15"/>
  <c r="H546" i="15"/>
  <c r="H539" i="15"/>
  <c r="H533" i="15"/>
  <c r="H530" i="15"/>
  <c r="H525" i="15"/>
  <c r="H523" i="15"/>
  <c r="H517" i="15"/>
  <c r="H491" i="15"/>
  <c r="H483" i="15"/>
  <c r="H478" i="15"/>
  <c r="H475" i="15"/>
  <c r="H421" i="15"/>
  <c r="H416" i="15"/>
  <c r="H391" i="15"/>
  <c r="H384" i="15"/>
  <c r="H378" i="15"/>
  <c r="H364" i="15"/>
  <c r="H552" i="16"/>
  <c r="H536" i="16"/>
  <c r="H531" i="16"/>
  <c r="H526" i="16"/>
  <c r="H507" i="16"/>
  <c r="H495" i="16"/>
  <c r="H487" i="16"/>
  <c r="H423" i="16"/>
  <c r="H412" i="16"/>
  <c r="H409" i="16"/>
  <c r="H383" i="16"/>
  <c r="H607" i="17"/>
  <c r="H464" i="9"/>
  <c r="H460" i="9"/>
  <c r="H456" i="9"/>
  <c r="H436" i="9"/>
  <c r="H428" i="9"/>
  <c r="H426" i="9"/>
  <c r="H422" i="9"/>
  <c r="H418" i="9"/>
  <c r="H415" i="9"/>
  <c r="H380" i="9"/>
  <c r="H377" i="9"/>
  <c r="H374" i="9"/>
  <c r="H365" i="9"/>
  <c r="H359" i="9"/>
  <c r="H584" i="10"/>
  <c r="H576" i="10"/>
  <c r="H572" i="10"/>
  <c r="H562" i="10"/>
  <c r="H557" i="10"/>
  <c r="H545" i="10"/>
  <c r="H540" i="10"/>
  <c r="H537" i="10"/>
  <c r="H533" i="10"/>
  <c r="H518" i="10"/>
  <c r="H514" i="10"/>
  <c r="H511" i="10"/>
  <c r="H486" i="10"/>
  <c r="H483" i="10"/>
  <c r="H461" i="10"/>
  <c r="H457" i="10"/>
  <c r="H444" i="10"/>
  <c r="H434" i="10"/>
  <c r="H421" i="10"/>
  <c r="H392" i="10"/>
  <c r="H381" i="10"/>
  <c r="H359" i="10"/>
  <c r="H584" i="11"/>
  <c r="H555" i="11"/>
  <c r="H546" i="11"/>
  <c r="H535" i="11"/>
  <c r="H531" i="11"/>
  <c r="H527" i="11"/>
  <c r="H515" i="11"/>
  <c r="H511" i="11"/>
  <c r="H508" i="11"/>
  <c r="H483" i="11"/>
  <c r="H458" i="11"/>
  <c r="H381" i="11"/>
  <c r="H374" i="11"/>
  <c r="H576" i="12"/>
  <c r="H572" i="12"/>
  <c r="H562" i="12"/>
  <c r="H556" i="12"/>
  <c r="H552" i="12"/>
  <c r="H538" i="12"/>
  <c r="H534" i="12"/>
  <c r="H530" i="12"/>
  <c r="H516" i="12"/>
  <c r="H512" i="12"/>
  <c r="H506" i="12"/>
  <c r="H502" i="12"/>
  <c r="H497" i="12"/>
  <c r="H491" i="12"/>
  <c r="H489" i="12"/>
  <c r="H483" i="12"/>
  <c r="H456" i="12"/>
  <c r="H429" i="12"/>
  <c r="H366" i="12"/>
  <c r="H360" i="12"/>
  <c r="H581" i="13"/>
  <c r="H578" i="13"/>
  <c r="H573" i="13"/>
  <c r="H567" i="13"/>
  <c r="H562" i="13"/>
  <c r="H558" i="13"/>
  <c r="H555" i="13"/>
  <c r="H551" i="13"/>
  <c r="H546" i="13"/>
  <c r="H533" i="13"/>
  <c r="H527" i="13"/>
  <c r="H516" i="13"/>
  <c r="H512" i="13"/>
  <c r="H508" i="13"/>
  <c r="H501" i="13"/>
  <c r="H497" i="13"/>
  <c r="H491" i="13"/>
  <c r="H473" i="13"/>
  <c r="H456" i="13"/>
  <c r="H452" i="13"/>
  <c r="H443" i="13"/>
  <c r="H437" i="13"/>
  <c r="H424" i="13"/>
  <c r="H420" i="13"/>
  <c r="H411" i="13"/>
  <c r="H383" i="13"/>
  <c r="H374" i="13"/>
  <c r="H359" i="13"/>
  <c r="H584" i="14"/>
  <c r="H573" i="14"/>
  <c r="H567" i="14"/>
  <c r="H556" i="14"/>
  <c r="H553" i="14"/>
  <c r="H540" i="14"/>
  <c r="H529" i="14"/>
  <c r="H521" i="14"/>
  <c r="H518" i="14"/>
  <c r="H507" i="14"/>
  <c r="H503" i="14"/>
  <c r="H491" i="14"/>
  <c r="H489" i="14"/>
  <c r="H483" i="14"/>
  <c r="H463" i="14"/>
  <c r="H456" i="14"/>
  <c r="H444" i="14"/>
  <c r="H440" i="14"/>
  <c r="H426" i="14"/>
  <c r="H423" i="14"/>
  <c r="H411" i="14"/>
  <c r="H384" i="14"/>
  <c r="H366" i="14"/>
  <c r="H359" i="14"/>
  <c r="H583" i="15"/>
  <c r="H579" i="15"/>
  <c r="H567" i="15"/>
  <c r="H558" i="15"/>
  <c r="H555" i="15"/>
  <c r="H552" i="15"/>
  <c r="H540" i="15"/>
  <c r="H534" i="15"/>
  <c r="H531" i="15"/>
  <c r="H528" i="15"/>
  <c r="H501" i="15"/>
  <c r="H498" i="15"/>
  <c r="H488" i="15"/>
  <c r="H484" i="15"/>
  <c r="H435" i="15"/>
  <c r="H430" i="15"/>
  <c r="H422" i="15"/>
  <c r="H410" i="15"/>
  <c r="H407" i="15"/>
  <c r="H395" i="15"/>
  <c r="H385" i="15"/>
  <c r="H369" i="15"/>
  <c r="H564" i="16"/>
  <c r="H545" i="16"/>
  <c r="H542" i="16"/>
  <c r="H537" i="16"/>
  <c r="H520" i="16"/>
  <c r="H508" i="16"/>
  <c r="H500" i="16"/>
  <c r="H496" i="16"/>
  <c r="H476" i="16"/>
  <c r="H462" i="16"/>
  <c r="H452" i="16"/>
  <c r="H436" i="16"/>
  <c r="H433" i="16"/>
  <c r="H428" i="16"/>
  <c r="H420" i="16"/>
  <c r="H384" i="16"/>
  <c r="H557" i="17"/>
  <c r="H546" i="17"/>
  <c r="H504" i="17"/>
  <c r="H501" i="17"/>
  <c r="H474" i="17"/>
  <c r="H466" i="17"/>
  <c r="H434" i="17"/>
  <c r="H542" i="18"/>
  <c r="H533" i="30"/>
  <c r="H616" i="34"/>
  <c r="H611" i="34"/>
  <c r="H604" i="34"/>
  <c r="H617" i="1"/>
  <c r="H609" i="1"/>
  <c r="H606" i="1"/>
  <c r="H600" i="1"/>
  <c r="H615" i="3"/>
  <c r="H612" i="3"/>
  <c r="H617" i="4"/>
  <c r="H614" i="4"/>
  <c r="H606" i="4"/>
  <c r="H598" i="4"/>
  <c r="H615" i="5"/>
  <c r="H615" i="6"/>
  <c r="H607" i="6"/>
  <c r="H596" i="11"/>
  <c r="H596" i="12"/>
  <c r="H617" i="13"/>
  <c r="H605" i="15"/>
  <c r="H597" i="15"/>
  <c r="H597" i="16"/>
  <c r="H615" i="17"/>
  <c r="H610" i="17"/>
  <c r="H604" i="18"/>
  <c r="H44" i="32"/>
  <c r="H39" i="32"/>
  <c r="H20" i="32"/>
  <c r="H163" i="32"/>
  <c r="H111" i="32"/>
  <c r="H95" i="32"/>
  <c r="H328" i="32"/>
  <c r="H307" i="32"/>
  <c r="H283" i="32"/>
  <c r="H255" i="32"/>
  <c r="H231" i="32"/>
  <c r="H213" i="32"/>
  <c r="H199" i="32"/>
  <c r="H581" i="32"/>
  <c r="H542" i="32"/>
  <c r="H515" i="32"/>
  <c r="H503" i="32"/>
  <c r="H496" i="32"/>
  <c r="H476" i="32"/>
  <c r="H450" i="32"/>
  <c r="H429" i="32"/>
  <c r="H382" i="32"/>
  <c r="H373" i="32"/>
  <c r="H46" i="30"/>
  <c r="H42" i="30"/>
  <c r="H37" i="30"/>
  <c r="H27" i="30"/>
  <c r="H335" i="30"/>
  <c r="H312" i="30"/>
  <c r="H228" i="30"/>
  <c r="H193" i="30"/>
  <c r="H178" i="30"/>
  <c r="H579" i="30"/>
  <c r="H573" i="30"/>
  <c r="H539" i="30"/>
  <c r="H617" i="34"/>
  <c r="H612" i="34"/>
  <c r="H599" i="34"/>
  <c r="H592" i="34"/>
  <c r="H614" i="1"/>
  <c r="H610" i="1"/>
  <c r="H601" i="1"/>
  <c r="H597" i="1"/>
  <c r="H596" i="3"/>
  <c r="H615" i="4"/>
  <c r="H596" i="4"/>
  <c r="H612" i="6"/>
  <c r="H604" i="6"/>
  <c r="H595" i="6"/>
  <c r="H611" i="8"/>
  <c r="H598" i="8"/>
  <c r="H611" i="9"/>
  <c r="H604" i="9"/>
  <c r="H592" i="9"/>
  <c r="H600" i="11"/>
  <c r="H612" i="13"/>
  <c r="H598" i="13"/>
  <c r="H612" i="15"/>
  <c r="H606" i="15"/>
  <c r="H605" i="17"/>
  <c r="H615" i="24"/>
  <c r="H562" i="33"/>
  <c r="H29" i="32"/>
  <c r="H155" i="32"/>
  <c r="H121" i="32"/>
  <c r="H333" i="32"/>
  <c r="H326" i="32"/>
  <c r="H317" i="32"/>
  <c r="H288" i="32"/>
  <c r="H282" i="32"/>
  <c r="H248" i="32"/>
  <c r="H239" i="32"/>
  <c r="H206" i="32"/>
  <c r="H580" i="32"/>
  <c r="H541" i="32"/>
  <c r="H513" i="32"/>
  <c r="H502" i="32"/>
  <c r="H474" i="32"/>
  <c r="H434" i="32"/>
  <c r="H426" i="32"/>
  <c r="H30" i="30"/>
  <c r="H85" i="30"/>
  <c r="H317" i="30"/>
  <c r="H310" i="30"/>
  <c r="H293" i="30"/>
  <c r="H268" i="30"/>
  <c r="H256" i="30"/>
  <c r="H227" i="30"/>
  <c r="H202" i="30"/>
  <c r="H189" i="30"/>
  <c r="H538" i="30"/>
  <c r="H523" i="30"/>
  <c r="H409" i="30"/>
  <c r="H377" i="30"/>
  <c r="H55" i="31"/>
  <c r="H169" i="31"/>
  <c r="H130" i="31"/>
  <c r="H98" i="31"/>
  <c r="H349" i="31"/>
  <c r="H333" i="31"/>
  <c r="H312" i="31"/>
  <c r="H273" i="31"/>
  <c r="H257" i="31"/>
  <c r="H254" i="31"/>
  <c r="H228" i="31"/>
  <c r="H213" i="31"/>
  <c r="H199" i="31"/>
  <c r="H522" i="31"/>
  <c r="H513" i="31"/>
  <c r="H471" i="31"/>
  <c r="H456" i="31"/>
  <c r="H407" i="31"/>
  <c r="H68" i="29"/>
  <c r="H163" i="29"/>
  <c r="H141" i="29"/>
  <c r="H133" i="29"/>
  <c r="H123" i="29"/>
  <c r="H112" i="29"/>
  <c r="H90" i="29"/>
  <c r="H84" i="29"/>
  <c r="H317" i="29"/>
  <c r="H311" i="29"/>
  <c r="H273" i="29"/>
  <c r="H250" i="29"/>
  <c r="H184" i="29"/>
  <c r="H487" i="29"/>
  <c r="H435" i="29"/>
  <c r="H395" i="29"/>
  <c r="H337" i="28"/>
  <c r="H312" i="28"/>
  <c r="H467" i="30"/>
  <c r="H455" i="30"/>
  <c r="H445" i="30"/>
  <c r="H420" i="30"/>
  <c r="H20" i="31"/>
  <c r="H157" i="31"/>
  <c r="H331" i="31"/>
  <c r="H317" i="31"/>
  <c r="H301" i="31"/>
  <c r="H295" i="31"/>
  <c r="H256" i="31"/>
  <c r="H241" i="31"/>
  <c r="H225" i="31"/>
  <c r="H453" i="31"/>
  <c r="H139" i="29"/>
  <c r="H121" i="29"/>
  <c r="H87" i="29"/>
  <c r="H319" i="29"/>
  <c r="H306" i="29"/>
  <c r="H299" i="29"/>
  <c r="H292" i="29"/>
  <c r="H270" i="29"/>
  <c r="H257" i="29"/>
  <c r="H532" i="29"/>
  <c r="H42" i="28"/>
  <c r="H139" i="28"/>
  <c r="H121" i="28"/>
  <c r="H102" i="28"/>
  <c r="H327" i="28"/>
  <c r="H321" i="28"/>
  <c r="H310" i="28"/>
  <c r="H285" i="28"/>
  <c r="H267" i="28"/>
  <c r="H259" i="28"/>
  <c r="H252" i="28"/>
  <c r="H239" i="28"/>
  <c r="H190" i="28"/>
  <c r="H583" i="28"/>
  <c r="H574" i="28"/>
  <c r="H491" i="28"/>
  <c r="H124" i="27"/>
  <c r="H99" i="27"/>
  <c r="H274" i="27"/>
  <c r="H266" i="27"/>
  <c r="H426" i="27"/>
  <c r="H50" i="26"/>
  <c r="H130" i="26"/>
  <c r="H104" i="26"/>
  <c r="H347" i="26"/>
  <c r="H340" i="26"/>
  <c r="H296" i="26"/>
  <c r="H274" i="26"/>
  <c r="H256" i="26"/>
  <c r="H231" i="26"/>
  <c r="H515" i="30"/>
  <c r="H503" i="30"/>
  <c r="H489" i="30"/>
  <c r="H31" i="31"/>
  <c r="H170" i="31"/>
  <c r="H143" i="31"/>
  <c r="H139" i="31"/>
  <c r="H334" i="31"/>
  <c r="H325" i="31"/>
  <c r="H316" i="31"/>
  <c r="H266" i="31"/>
  <c r="H245" i="31"/>
  <c r="H234" i="31"/>
  <c r="H583" i="31"/>
  <c r="H527" i="31"/>
  <c r="H486" i="31"/>
  <c r="H164" i="29"/>
  <c r="H91" i="29"/>
  <c r="H295" i="29"/>
  <c r="H274" i="29"/>
  <c r="H245" i="29"/>
  <c r="H240" i="29"/>
  <c r="H41" i="28"/>
  <c r="H344" i="28"/>
  <c r="H320" i="28"/>
  <c r="H308" i="28"/>
  <c r="H266" i="28"/>
  <c r="H238" i="28"/>
  <c r="H531" i="28"/>
  <c r="H39" i="27"/>
  <c r="H31" i="27"/>
  <c r="H22" i="27"/>
  <c r="H168" i="27"/>
  <c r="H98" i="27"/>
  <c r="H323" i="27"/>
  <c r="H315" i="27"/>
  <c r="H310" i="27"/>
  <c r="H296" i="27"/>
  <c r="H291" i="27"/>
  <c r="H284" i="27"/>
  <c r="H262" i="27"/>
  <c r="H253" i="27"/>
  <c r="H232" i="27"/>
  <c r="H227" i="27"/>
  <c r="H562" i="27"/>
  <c r="H333" i="26"/>
  <c r="H323" i="26"/>
  <c r="H317" i="26"/>
  <c r="H302" i="26"/>
  <c r="H273" i="26"/>
  <c r="H255" i="26"/>
  <c r="H220" i="26"/>
  <c r="H178" i="26"/>
  <c r="H536" i="26"/>
  <c r="H481" i="28"/>
  <c r="H458" i="28"/>
  <c r="H30" i="27"/>
  <c r="H102" i="27"/>
  <c r="H341" i="27"/>
  <c r="H317" i="27"/>
  <c r="H271" i="27"/>
  <c r="H258" i="27"/>
  <c r="H204" i="27"/>
  <c r="H52" i="26"/>
  <c r="H142" i="26"/>
  <c r="H95" i="26"/>
  <c r="H316" i="26"/>
  <c r="H272" i="26"/>
  <c r="H257" i="26"/>
  <c r="H254" i="26"/>
  <c r="H249" i="26"/>
  <c r="H572" i="26"/>
  <c r="H512" i="26"/>
  <c r="H500" i="26"/>
  <c r="H34" i="25"/>
  <c r="H124" i="25"/>
  <c r="H97" i="25"/>
  <c r="H78" i="25"/>
  <c r="H346" i="25"/>
  <c r="H308" i="25"/>
  <c r="H275" i="25"/>
  <c r="H256" i="25"/>
  <c r="H189" i="25"/>
  <c r="H584" i="25"/>
  <c r="H529" i="25"/>
  <c r="H458" i="25"/>
  <c r="H41" i="24"/>
  <c r="H122" i="24"/>
  <c r="H91" i="24"/>
  <c r="H329" i="24"/>
  <c r="H319" i="24"/>
  <c r="H273" i="24"/>
  <c r="H247" i="24"/>
  <c r="H212" i="24"/>
  <c r="H581" i="24"/>
  <c r="H534" i="24"/>
  <c r="H522" i="24"/>
  <c r="H39" i="23"/>
  <c r="H160" i="23"/>
  <c r="H122" i="23"/>
  <c r="H347" i="23"/>
  <c r="H336" i="23"/>
  <c r="H325" i="23"/>
  <c r="H319" i="23"/>
  <c r="H295" i="23"/>
  <c r="H553" i="23"/>
  <c r="H470" i="23"/>
  <c r="H430" i="23"/>
  <c r="H604" i="23"/>
  <c r="H596" i="23"/>
  <c r="H164" i="22"/>
  <c r="H146" i="22"/>
  <c r="H124" i="22"/>
  <c r="H120" i="22"/>
  <c r="H110" i="22"/>
  <c r="H340" i="22"/>
  <c r="H252" i="22"/>
  <c r="H232" i="22"/>
  <c r="H225" i="22"/>
  <c r="H211" i="22"/>
  <c r="H610" i="22"/>
  <c r="H604" i="22"/>
  <c r="H163" i="21"/>
  <c r="H91" i="21"/>
  <c r="H337" i="21"/>
  <c r="H247" i="21"/>
  <c r="H539" i="21"/>
  <c r="H511" i="21"/>
  <c r="H486" i="21"/>
  <c r="H68" i="20"/>
  <c r="H59" i="20"/>
  <c r="H52" i="20"/>
  <c r="H37" i="20"/>
  <c r="H160" i="20"/>
  <c r="H137" i="20"/>
  <c r="H113" i="20"/>
  <c r="H346" i="20"/>
  <c r="H327" i="20"/>
  <c r="H321" i="20"/>
  <c r="H288" i="20"/>
  <c r="H263" i="20"/>
  <c r="H203" i="20"/>
  <c r="H194" i="20"/>
  <c r="H555" i="20"/>
  <c r="H458" i="26"/>
  <c r="H373" i="26"/>
  <c r="H144" i="25"/>
  <c r="H316" i="25"/>
  <c r="H271" i="25"/>
  <c r="H266" i="25"/>
  <c r="H258" i="25"/>
  <c r="H228" i="25"/>
  <c r="H211" i="25"/>
  <c r="H180" i="25"/>
  <c r="H551" i="25"/>
  <c r="H471" i="25"/>
  <c r="H453" i="25"/>
  <c r="H32" i="24"/>
  <c r="H311" i="24"/>
  <c r="H252" i="24"/>
  <c r="H239" i="24"/>
  <c r="H579" i="24"/>
  <c r="H561" i="24"/>
  <c r="H550" i="24"/>
  <c r="H528" i="24"/>
  <c r="H504" i="24"/>
  <c r="H31" i="23"/>
  <c r="H21" i="23"/>
  <c r="H155" i="23"/>
  <c r="H132" i="23"/>
  <c r="H340" i="23"/>
  <c r="H334" i="23"/>
  <c r="H322" i="23"/>
  <c r="H280" i="23"/>
  <c r="H258" i="23"/>
  <c r="H59" i="25"/>
  <c r="H138" i="25"/>
  <c r="H125" i="25"/>
  <c r="H320" i="25"/>
  <c r="H285" i="25"/>
  <c r="H265" i="25"/>
  <c r="H239" i="25"/>
  <c r="H484" i="25"/>
  <c r="H436" i="25"/>
  <c r="H114" i="24"/>
  <c r="H349" i="24"/>
  <c r="H339" i="24"/>
  <c r="H330" i="24"/>
  <c r="H238" i="24"/>
  <c r="H583" i="24"/>
  <c r="H556" i="24"/>
  <c r="H545" i="24"/>
  <c r="H457" i="24"/>
  <c r="H69" i="23"/>
  <c r="H30" i="23"/>
  <c r="H141" i="23"/>
  <c r="H131" i="23"/>
  <c r="H112" i="23"/>
  <c r="H333" i="23"/>
  <c r="H265" i="23"/>
  <c r="H257" i="23"/>
  <c r="H534" i="20"/>
  <c r="H505" i="20"/>
  <c r="H46" i="19"/>
  <c r="H40" i="19"/>
  <c r="H81" i="19"/>
  <c r="H321" i="19"/>
  <c r="H296" i="19"/>
  <c r="H244" i="19"/>
  <c r="H237" i="19"/>
  <c r="H228" i="19"/>
  <c r="H199" i="19"/>
  <c r="H539" i="19"/>
  <c r="H430" i="19"/>
  <c r="H45" i="18"/>
  <c r="H40" i="18"/>
  <c r="H345" i="18"/>
  <c r="H327" i="18"/>
  <c r="H314" i="18"/>
  <c r="H267" i="18"/>
  <c r="H199" i="18"/>
  <c r="H561" i="18"/>
  <c r="H377" i="18"/>
  <c r="H41" i="17"/>
  <c r="H35" i="17"/>
  <c r="H26" i="17"/>
  <c r="H164" i="17"/>
  <c r="H157" i="17"/>
  <c r="H148" i="17"/>
  <c r="H112" i="17"/>
  <c r="H104" i="17"/>
  <c r="H97" i="17"/>
  <c r="H345" i="17"/>
  <c r="H316" i="17"/>
  <c r="H283" i="17"/>
  <c r="H256" i="17"/>
  <c r="H251" i="17"/>
  <c r="H229" i="17"/>
  <c r="H216" i="17"/>
  <c r="H192" i="17"/>
  <c r="H569" i="17"/>
  <c r="H562" i="17"/>
  <c r="H545" i="17"/>
  <c r="H530" i="17"/>
  <c r="H525" i="17"/>
  <c r="H505" i="17"/>
  <c r="H492" i="17"/>
  <c r="H453" i="17"/>
  <c r="H408" i="17"/>
  <c r="H377" i="17"/>
  <c r="H616" i="17"/>
  <c r="H164" i="16"/>
  <c r="H228" i="23"/>
  <c r="H189" i="23"/>
  <c r="H408" i="23"/>
  <c r="H598" i="23"/>
  <c r="H67" i="22"/>
  <c r="H46" i="22"/>
  <c r="H37" i="22"/>
  <c r="H168" i="22"/>
  <c r="H78" i="22"/>
  <c r="H345" i="22"/>
  <c r="H317" i="22"/>
  <c r="H294" i="22"/>
  <c r="H286" i="22"/>
  <c r="H274" i="22"/>
  <c r="H267" i="22"/>
  <c r="H194" i="22"/>
  <c r="H421" i="22"/>
  <c r="H45" i="21"/>
  <c r="H167" i="21"/>
  <c r="H118" i="21"/>
  <c r="H89" i="21"/>
  <c r="H318" i="21"/>
  <c r="H272" i="21"/>
  <c r="H194" i="21"/>
  <c r="H359" i="21"/>
  <c r="H604" i="21"/>
  <c r="H45" i="20"/>
  <c r="H24" i="20"/>
  <c r="H162" i="20"/>
  <c r="H124" i="20"/>
  <c r="H110" i="20"/>
  <c r="H95" i="20"/>
  <c r="H311" i="20"/>
  <c r="H294" i="20"/>
  <c r="H260" i="20"/>
  <c r="H250" i="20"/>
  <c r="H220" i="20"/>
  <c r="H179" i="20"/>
  <c r="H573" i="20"/>
  <c r="H537" i="20"/>
  <c r="H442" i="20"/>
  <c r="H25" i="19"/>
  <c r="H330" i="19"/>
  <c r="H319" i="19"/>
  <c r="H314" i="19"/>
  <c r="H261" i="19"/>
  <c r="H253" i="19"/>
  <c r="H581" i="19"/>
  <c r="H574" i="19"/>
  <c r="H42" i="18"/>
  <c r="H33" i="18"/>
  <c r="H169" i="18"/>
  <c r="H158" i="18"/>
  <c r="H141" i="18"/>
  <c r="H87" i="18"/>
  <c r="H349" i="18"/>
  <c r="H246" i="23"/>
  <c r="H186" i="23"/>
  <c r="H518" i="23"/>
  <c r="H471" i="23"/>
  <c r="H611" i="23"/>
  <c r="H62" i="22"/>
  <c r="H56" i="22"/>
  <c r="H167" i="22"/>
  <c r="H155" i="22"/>
  <c r="H121" i="22"/>
  <c r="H112" i="22"/>
  <c r="H81" i="22"/>
  <c r="H314" i="22"/>
  <c r="H307" i="22"/>
  <c r="H266" i="22"/>
  <c r="H253" i="22"/>
  <c r="H508" i="22"/>
  <c r="H164" i="21"/>
  <c r="H158" i="21"/>
  <c r="H347" i="21"/>
  <c r="H333" i="21"/>
  <c r="H326" i="21"/>
  <c r="H317" i="21"/>
  <c r="H213" i="21"/>
  <c r="H202" i="21"/>
  <c r="H192" i="21"/>
  <c r="H186" i="21"/>
  <c r="H540" i="21"/>
  <c r="H505" i="21"/>
  <c r="H459" i="21"/>
  <c r="H424" i="21"/>
  <c r="H156" i="20"/>
  <c r="H109" i="20"/>
  <c r="H102" i="20"/>
  <c r="H94" i="20"/>
  <c r="H301" i="20"/>
  <c r="H293" i="20"/>
  <c r="H282" i="20"/>
  <c r="H265" i="20"/>
  <c r="H536" i="20"/>
  <c r="H395" i="20"/>
  <c r="H59" i="19"/>
  <c r="H156" i="19"/>
  <c r="H138" i="19"/>
  <c r="H105" i="19"/>
  <c r="H337" i="19"/>
  <c r="H328" i="19"/>
  <c r="H291" i="19"/>
  <c r="H274" i="19"/>
  <c r="H194" i="19"/>
  <c r="H187" i="19"/>
  <c r="H579" i="19"/>
  <c r="H573" i="19"/>
  <c r="H86" i="18"/>
  <c r="H338" i="18"/>
  <c r="H97" i="16"/>
  <c r="H346" i="16"/>
  <c r="H336" i="16"/>
  <c r="H326" i="16"/>
  <c r="H318" i="16"/>
  <c r="H281" i="16"/>
  <c r="H266" i="16"/>
  <c r="H254" i="16"/>
  <c r="H222" i="16"/>
  <c r="H188" i="16"/>
  <c r="H178" i="16"/>
  <c r="H580" i="16"/>
  <c r="H557" i="16"/>
  <c r="H550" i="16"/>
  <c r="H524" i="16"/>
  <c r="H518" i="16"/>
  <c r="H471" i="16"/>
  <c r="H453" i="16"/>
  <c r="H440" i="16"/>
  <c r="H394" i="16"/>
  <c r="H366" i="16"/>
  <c r="H104" i="15"/>
  <c r="H335" i="15"/>
  <c r="H317" i="15"/>
  <c r="H272" i="15"/>
  <c r="H262" i="15"/>
  <c r="H238" i="15"/>
  <c r="H538" i="15"/>
  <c r="H518" i="15"/>
  <c r="H506" i="15"/>
  <c r="H479" i="15"/>
  <c r="H467" i="15"/>
  <c r="H455" i="15"/>
  <c r="H440" i="15"/>
  <c r="H325" i="18"/>
  <c r="H320" i="18"/>
  <c r="H316" i="18"/>
  <c r="H274" i="18"/>
  <c r="H258" i="18"/>
  <c r="H238" i="18"/>
  <c r="H222" i="18"/>
  <c r="H23" i="17"/>
  <c r="H168" i="17"/>
  <c r="H154" i="17"/>
  <c r="H141" i="17"/>
  <c r="H122" i="17"/>
  <c r="H115" i="17"/>
  <c r="H77" i="17"/>
  <c r="H341" i="17"/>
  <c r="H319" i="17"/>
  <c r="H294" i="17"/>
  <c r="H286" i="17"/>
  <c r="H280" i="17"/>
  <c r="H267" i="17"/>
  <c r="H258" i="17"/>
  <c r="H253" i="17"/>
  <c r="H237" i="17"/>
  <c r="H209" i="17"/>
  <c r="H573" i="17"/>
  <c r="H552" i="17"/>
  <c r="H542" i="17"/>
  <c r="H534" i="17"/>
  <c r="H462" i="17"/>
  <c r="H456" i="17"/>
  <c r="H381" i="17"/>
  <c r="H359" i="17"/>
  <c r="H613" i="17"/>
  <c r="H32" i="16"/>
  <c r="H142" i="16"/>
  <c r="H104" i="16"/>
  <c r="H77" i="16"/>
  <c r="H332" i="16"/>
  <c r="H323" i="16"/>
  <c r="H315" i="16"/>
  <c r="H194" i="16"/>
  <c r="H553" i="16"/>
  <c r="H527" i="16"/>
  <c r="H521" i="16"/>
  <c r="H515" i="16"/>
  <c r="H497" i="16"/>
  <c r="H468" i="16"/>
  <c r="H459" i="16"/>
  <c r="H432" i="16"/>
  <c r="H385" i="16"/>
  <c r="H617" i="16"/>
  <c r="H32" i="15"/>
  <c r="H341" i="15"/>
  <c r="H323" i="15"/>
  <c r="H295" i="15"/>
  <c r="H229" i="15"/>
  <c r="H211" i="15"/>
  <c r="H532" i="15"/>
  <c r="H512" i="15"/>
  <c r="H473" i="15"/>
  <c r="H461" i="15"/>
  <c r="H449" i="15"/>
  <c r="H302" i="18"/>
  <c r="H217" i="18"/>
  <c r="H212" i="18"/>
  <c r="H576" i="18"/>
  <c r="H562" i="18"/>
  <c r="H483" i="18"/>
  <c r="H471" i="18"/>
  <c r="H374" i="18"/>
  <c r="H20" i="17"/>
  <c r="H324" i="17"/>
  <c r="H318" i="17"/>
  <c r="H313" i="17"/>
  <c r="H285" i="17"/>
  <c r="H276" i="17"/>
  <c r="H265" i="17"/>
  <c r="H225" i="17"/>
  <c r="H213" i="17"/>
  <c r="H194" i="17"/>
  <c r="H184" i="17"/>
  <c r="H564" i="17"/>
  <c r="H486" i="17"/>
  <c r="H455" i="17"/>
  <c r="H597" i="17"/>
  <c r="H41" i="16"/>
  <c r="H126" i="16"/>
  <c r="H114" i="16"/>
  <c r="H101" i="16"/>
  <c r="H348" i="16"/>
  <c r="H320" i="16"/>
  <c r="H312" i="16"/>
  <c r="H229" i="16"/>
  <c r="H576" i="16"/>
  <c r="H525" i="16"/>
  <c r="H519" i="16"/>
  <c r="H512" i="16"/>
  <c r="H444" i="16"/>
  <c r="H429" i="16"/>
  <c r="H369" i="16"/>
  <c r="H69" i="15"/>
  <c r="H142" i="15"/>
  <c r="H130" i="15"/>
  <c r="H292" i="15"/>
  <c r="H264" i="15"/>
  <c r="H208" i="15"/>
  <c r="H541" i="15"/>
  <c r="H529" i="15"/>
  <c r="H509" i="15"/>
  <c r="H470" i="15"/>
  <c r="H458" i="15"/>
  <c r="H443" i="15"/>
  <c r="H69" i="34"/>
  <c r="H68" i="34"/>
  <c r="H69" i="1"/>
  <c r="H67" i="1"/>
  <c r="H66" i="1"/>
  <c r="H61" i="1"/>
  <c r="H60" i="1"/>
  <c r="H58" i="1"/>
  <c r="H56" i="1"/>
  <c r="H47" i="1"/>
  <c r="H45" i="1"/>
  <c r="H44" i="1"/>
  <c r="H42" i="1"/>
  <c r="H46" i="2"/>
  <c r="H45" i="2"/>
  <c r="H43" i="3"/>
  <c r="H135" i="34"/>
  <c r="H95" i="34"/>
  <c r="H303" i="34"/>
  <c r="H254" i="34"/>
  <c r="H245" i="34"/>
  <c r="H504" i="34"/>
  <c r="F542" i="22"/>
  <c r="H542" i="22"/>
  <c r="F318" i="20"/>
  <c r="H318" i="20"/>
  <c r="F296" i="20"/>
  <c r="H296" i="20"/>
  <c r="F285" i="20"/>
  <c r="H285" i="20"/>
  <c r="F267" i="20"/>
  <c r="H267" i="20"/>
  <c r="H349" i="19"/>
  <c r="F349" i="19"/>
  <c r="H336" i="19"/>
  <c r="F336" i="19"/>
  <c r="F301" i="19"/>
  <c r="H301" i="19"/>
  <c r="H257" i="19"/>
  <c r="F257" i="19"/>
  <c r="H233" i="19"/>
  <c r="F233" i="19"/>
  <c r="F584" i="19"/>
  <c r="H584" i="19"/>
  <c r="H343" i="18"/>
  <c r="F343" i="18"/>
  <c r="H339" i="18"/>
  <c r="F339" i="18"/>
  <c r="F227" i="18"/>
  <c r="H227" i="18"/>
  <c r="H224" i="18"/>
  <c r="F224" i="18"/>
  <c r="H581" i="18"/>
  <c r="H573" i="18"/>
  <c r="F573" i="18"/>
  <c r="H516" i="18"/>
  <c r="H513" i="18"/>
  <c r="F513" i="18"/>
  <c r="F489" i="18"/>
  <c r="H489" i="18"/>
  <c r="H424" i="18"/>
  <c r="F424" i="18"/>
  <c r="H581" i="17"/>
  <c r="F581" i="17"/>
  <c r="F561" i="17"/>
  <c r="H561" i="17"/>
  <c r="F551" i="17"/>
  <c r="H551" i="17"/>
  <c r="H548" i="17"/>
  <c r="F548" i="17"/>
  <c r="H539" i="17"/>
  <c r="F539" i="17"/>
  <c r="F522" i="17"/>
  <c r="H522" i="17"/>
  <c r="F513" i="17"/>
  <c r="H513" i="17"/>
  <c r="H507" i="17"/>
  <c r="F507" i="17"/>
  <c r="H483" i="17"/>
  <c r="F483" i="17"/>
  <c r="F450" i="17"/>
  <c r="H450" i="17"/>
  <c r="F436" i="17"/>
  <c r="H436" i="17"/>
  <c r="H433" i="17"/>
  <c r="F433" i="17"/>
  <c r="F424" i="17"/>
  <c r="H424" i="17"/>
  <c r="F415" i="17"/>
  <c r="H415" i="17"/>
  <c r="F411" i="17"/>
  <c r="H395" i="17"/>
  <c r="F395" i="17"/>
  <c r="F388" i="17"/>
  <c r="H388" i="17"/>
  <c r="F609" i="17"/>
  <c r="H609" i="17"/>
  <c r="H525" i="22"/>
  <c r="F525" i="22"/>
  <c r="F67" i="22"/>
  <c r="F24" i="22"/>
  <c r="F48" i="23"/>
  <c r="F33" i="23"/>
  <c r="F320" i="17"/>
  <c r="H320" i="17"/>
  <c r="F287" i="17"/>
  <c r="H287" i="17"/>
  <c r="H181" i="17"/>
  <c r="F181" i="17"/>
  <c r="F121" i="22"/>
  <c r="H162" i="23"/>
  <c r="H52" i="34"/>
  <c r="H50" i="34"/>
  <c r="H49" i="34"/>
  <c r="H47" i="34"/>
  <c r="H46" i="34"/>
  <c r="H44" i="34"/>
  <c r="H41" i="34"/>
  <c r="H23" i="34"/>
  <c r="H66" i="4"/>
  <c r="H51" i="19"/>
  <c r="F42" i="19"/>
  <c r="H21" i="19"/>
  <c r="F48" i="20"/>
  <c r="F33" i="20"/>
  <c r="F24" i="20"/>
  <c r="H51" i="21"/>
  <c r="F30" i="22"/>
  <c r="H131" i="34"/>
  <c r="H124" i="34"/>
  <c r="H112" i="19"/>
  <c r="F105" i="19"/>
  <c r="H91" i="19"/>
  <c r="F81" i="19"/>
  <c r="H127" i="20"/>
  <c r="F118" i="20"/>
  <c r="F109" i="20"/>
  <c r="H88" i="20"/>
  <c r="H78" i="20"/>
  <c r="F162" i="21"/>
  <c r="H131" i="22"/>
  <c r="F112" i="22"/>
  <c r="H91" i="22"/>
  <c r="H262" i="34"/>
  <c r="H333" i="17"/>
  <c r="H326" i="17"/>
  <c r="H306" i="17"/>
  <c r="H293" i="17"/>
  <c r="F288" i="17"/>
  <c r="F282" i="17"/>
  <c r="H212" i="17"/>
  <c r="F209" i="17"/>
  <c r="H202" i="17"/>
  <c r="H189" i="17"/>
  <c r="H179" i="17"/>
  <c r="F327" i="18"/>
  <c r="H306" i="18"/>
  <c r="F270" i="18"/>
  <c r="F267" i="18"/>
  <c r="H260" i="18"/>
  <c r="F233" i="18"/>
  <c r="F333" i="19"/>
  <c r="F288" i="20"/>
  <c r="H233" i="20"/>
  <c r="H570" i="17"/>
  <c r="H554" i="17"/>
  <c r="H536" i="17"/>
  <c r="H516" i="17"/>
  <c r="F498" i="17"/>
  <c r="F489" i="17"/>
  <c r="H471" i="17"/>
  <c r="H459" i="17"/>
  <c r="H441" i="17"/>
  <c r="H418" i="17"/>
  <c r="H383" i="17"/>
  <c r="H374" i="17"/>
  <c r="F561" i="18"/>
  <c r="H536" i="18"/>
  <c r="F433" i="18"/>
  <c r="F599" i="17"/>
  <c r="F99" i="26"/>
  <c r="H99" i="26"/>
  <c r="H89" i="26"/>
  <c r="F89" i="26"/>
  <c r="H244" i="25"/>
  <c r="F244" i="25"/>
  <c r="H225" i="25"/>
  <c r="F225" i="25"/>
  <c r="F280" i="24"/>
  <c r="F253" i="24"/>
  <c r="H331" i="23"/>
  <c r="F331" i="23"/>
  <c r="F207" i="23"/>
  <c r="H207" i="23"/>
  <c r="F184" i="23"/>
  <c r="H184" i="23"/>
  <c r="F325" i="22"/>
  <c r="H325" i="22"/>
  <c r="H231" i="22"/>
  <c r="F231" i="22"/>
  <c r="F228" i="22"/>
  <c r="H228" i="22"/>
  <c r="F119" i="21"/>
  <c r="H119" i="21"/>
  <c r="F144" i="20"/>
  <c r="H144" i="20"/>
  <c r="H103" i="20"/>
  <c r="F103" i="20"/>
  <c r="H340" i="20"/>
  <c r="F340" i="20"/>
  <c r="H261" i="20"/>
  <c r="F261" i="20"/>
  <c r="F132" i="19"/>
  <c r="H271" i="19"/>
  <c r="F271" i="19"/>
  <c r="F250" i="19"/>
  <c r="H250" i="19"/>
  <c r="F240" i="19"/>
  <c r="H240" i="19"/>
  <c r="H221" i="19"/>
  <c r="F221" i="19"/>
  <c r="F213" i="19"/>
  <c r="H213" i="19"/>
  <c r="H558" i="19"/>
  <c r="F558" i="19"/>
  <c r="F543" i="19"/>
  <c r="H543" i="19"/>
  <c r="F517" i="19"/>
  <c r="H517" i="19"/>
  <c r="F425" i="19"/>
  <c r="H425" i="19"/>
  <c r="F393" i="19"/>
  <c r="F225" i="18"/>
  <c r="F534" i="18"/>
  <c r="H534" i="18"/>
  <c r="H51" i="2"/>
  <c r="H59" i="18"/>
  <c r="F55" i="18"/>
  <c r="F40" i="18"/>
  <c r="F40" i="19"/>
  <c r="F68" i="20"/>
  <c r="F22" i="20"/>
  <c r="H59" i="21"/>
  <c r="H55" i="22"/>
  <c r="H28" i="22"/>
  <c r="H22" i="22"/>
  <c r="F34" i="23"/>
  <c r="F28" i="23"/>
  <c r="F52" i="24"/>
  <c r="H40" i="24"/>
  <c r="H22" i="24"/>
  <c r="H59" i="29"/>
  <c r="H147" i="18"/>
  <c r="F144" i="18"/>
  <c r="H125" i="18"/>
  <c r="H103" i="18"/>
  <c r="F163" i="19"/>
  <c r="F160" i="19"/>
  <c r="H79" i="20"/>
  <c r="F160" i="23"/>
  <c r="F141" i="23"/>
  <c r="H138" i="23"/>
  <c r="H190" i="17"/>
  <c r="F345" i="18"/>
  <c r="H337" i="18"/>
  <c r="F334" i="18"/>
  <c r="F250" i="18"/>
  <c r="H247" i="18"/>
  <c r="F226" i="18"/>
  <c r="F199" i="18"/>
  <c r="H347" i="19"/>
  <c r="F319" i="19"/>
  <c r="H316" i="19"/>
  <c r="F291" i="19"/>
  <c r="H263" i="19"/>
  <c r="F244" i="19"/>
  <c r="H204" i="19"/>
  <c r="F192" i="19"/>
  <c r="F331" i="20"/>
  <c r="H286" i="20"/>
  <c r="H280" i="20"/>
  <c r="H213" i="20"/>
  <c r="H184" i="20"/>
  <c r="F180" i="20"/>
  <c r="F347" i="21"/>
  <c r="F314" i="21"/>
  <c r="H311" i="21"/>
  <c r="F579" i="19"/>
  <c r="F574" i="19"/>
  <c r="H34" i="3"/>
  <c r="H164" i="1"/>
  <c r="H155" i="1"/>
  <c r="H317" i="17"/>
  <c r="F317" i="17"/>
  <c r="F281" i="17"/>
  <c r="H281" i="17"/>
  <c r="F254" i="17"/>
  <c r="H254" i="17"/>
  <c r="H200" i="17"/>
  <c r="F200" i="17"/>
  <c r="F185" i="17"/>
  <c r="H99" i="25"/>
  <c r="F99" i="25"/>
  <c r="F247" i="25"/>
  <c r="H247" i="25"/>
  <c r="F237" i="25"/>
  <c r="H237" i="25"/>
  <c r="F144" i="24"/>
  <c r="H110" i="23"/>
  <c r="F110" i="23"/>
  <c r="F99" i="23"/>
  <c r="H99" i="23"/>
  <c r="H314" i="23"/>
  <c r="F314" i="23"/>
  <c r="F286" i="23"/>
  <c r="H286" i="23"/>
  <c r="F103" i="22"/>
  <c r="H103" i="22"/>
  <c r="F445" i="22"/>
  <c r="H445" i="22"/>
  <c r="H147" i="21"/>
  <c r="F147" i="21"/>
  <c r="F116" i="21"/>
  <c r="F103" i="21"/>
  <c r="H103" i="21"/>
  <c r="F331" i="21"/>
  <c r="H331" i="21"/>
  <c r="F258" i="21"/>
  <c r="H258" i="21"/>
  <c r="F199" i="21"/>
  <c r="F274" i="20"/>
  <c r="H274" i="20"/>
  <c r="F481" i="20"/>
  <c r="H481" i="20"/>
  <c r="H99" i="19"/>
  <c r="F99" i="19"/>
  <c r="H311" i="19"/>
  <c r="F311" i="19"/>
  <c r="F258" i="19"/>
  <c r="H258" i="19"/>
  <c r="H247" i="19"/>
  <c r="F247" i="19"/>
  <c r="H203" i="19"/>
  <c r="F203" i="19"/>
  <c r="H555" i="19"/>
  <c r="F555" i="19"/>
  <c r="H520" i="19"/>
  <c r="F520" i="19"/>
  <c r="F445" i="19"/>
  <c r="H445" i="19"/>
  <c r="H428" i="19"/>
  <c r="F428" i="19"/>
  <c r="H347" i="18"/>
  <c r="F347" i="18"/>
  <c r="H328" i="18"/>
  <c r="F328" i="18"/>
  <c r="F265" i="18"/>
  <c r="H265" i="18"/>
  <c r="F237" i="18"/>
  <c r="H231" i="18"/>
  <c r="F231" i="18"/>
  <c r="F228" i="18"/>
  <c r="H228" i="18"/>
  <c r="H195" i="18"/>
  <c r="F195" i="18"/>
  <c r="F528" i="18"/>
  <c r="H528" i="18"/>
  <c r="H505" i="18"/>
  <c r="F505" i="18"/>
  <c r="H481" i="18"/>
  <c r="F481" i="18"/>
  <c r="F469" i="18"/>
  <c r="H469" i="18"/>
  <c r="H328" i="17"/>
  <c r="H311" i="17"/>
  <c r="F307" i="17"/>
  <c r="F286" i="17"/>
  <c r="H271" i="17"/>
  <c r="F258" i="17"/>
  <c r="H195" i="17"/>
  <c r="F192" i="17"/>
  <c r="H582" i="17"/>
  <c r="F579" i="17"/>
  <c r="H577" i="17"/>
  <c r="F526" i="17"/>
  <c r="F505" i="17"/>
  <c r="H502" i="17"/>
  <c r="F499" i="17"/>
  <c r="H496" i="17"/>
  <c r="H463" i="17"/>
  <c r="F460" i="17"/>
  <c r="H457" i="17"/>
  <c r="F428" i="17"/>
  <c r="H425" i="17"/>
  <c r="F359" i="17"/>
  <c r="F616" i="17"/>
  <c r="F574" i="17"/>
  <c r="H574" i="17"/>
  <c r="H571" i="17"/>
  <c r="F571" i="17"/>
  <c r="F568" i="17"/>
  <c r="H568" i="17"/>
  <c r="H531" i="17"/>
  <c r="F531" i="17"/>
  <c r="F528" i="17"/>
  <c r="H528" i="17"/>
  <c r="F493" i="17"/>
  <c r="H493" i="17"/>
  <c r="H490" i="17"/>
  <c r="F490" i="17"/>
  <c r="H478" i="17"/>
  <c r="F478" i="17"/>
  <c r="F454" i="17"/>
  <c r="H451" i="17"/>
  <c r="F451" i="17"/>
  <c r="H168" i="25"/>
  <c r="F168" i="25"/>
  <c r="F163" i="24"/>
  <c r="H163" i="24"/>
  <c r="H263" i="24"/>
  <c r="F263" i="24"/>
  <c r="H258" i="24"/>
  <c r="F258" i="24"/>
  <c r="H240" i="24"/>
  <c r="F240" i="24"/>
  <c r="F234" i="24"/>
  <c r="H234" i="24"/>
  <c r="H268" i="23"/>
  <c r="F268" i="23"/>
  <c r="H237" i="23"/>
  <c r="F237" i="23"/>
  <c r="F334" i="22"/>
  <c r="H334" i="22"/>
  <c r="F168" i="21"/>
  <c r="H168" i="21"/>
  <c r="H138" i="21"/>
  <c r="F138" i="21"/>
  <c r="F125" i="21"/>
  <c r="F96" i="21"/>
  <c r="H316" i="21"/>
  <c r="F316" i="21"/>
  <c r="F263" i="21"/>
  <c r="H263" i="21"/>
  <c r="F240" i="21"/>
  <c r="H240" i="21"/>
  <c r="F234" i="21"/>
  <c r="H228" i="21"/>
  <c r="F228" i="21"/>
  <c r="F221" i="21"/>
  <c r="H221" i="21"/>
  <c r="F528" i="21"/>
  <c r="H528" i="21"/>
  <c r="F514" i="21"/>
  <c r="H514" i="21"/>
  <c r="F116" i="20"/>
  <c r="H116" i="20"/>
  <c r="H319" i="20"/>
  <c r="F319" i="20"/>
  <c r="H291" i="20"/>
  <c r="F291" i="20"/>
  <c r="H187" i="20"/>
  <c r="F187" i="20"/>
  <c r="H568" i="20"/>
  <c r="F568" i="20"/>
  <c r="H514" i="20"/>
  <c r="F514" i="20"/>
  <c r="F499" i="20"/>
  <c r="H466" i="20"/>
  <c r="F466" i="20"/>
  <c r="H362" i="20"/>
  <c r="F362" i="20"/>
  <c r="H616" i="20"/>
  <c r="F616" i="20"/>
  <c r="F283" i="19"/>
  <c r="H537" i="19"/>
  <c r="F537" i="19"/>
  <c r="H528" i="19"/>
  <c r="F528" i="19"/>
  <c r="F514" i="19"/>
  <c r="H514" i="19"/>
  <c r="H508" i="19"/>
  <c r="F508" i="19"/>
  <c r="H442" i="19"/>
  <c r="F442" i="19"/>
  <c r="H412" i="19"/>
  <c r="F412" i="19"/>
  <c r="F381" i="19"/>
  <c r="F371" i="19"/>
  <c r="H42" i="2"/>
  <c r="H40" i="2"/>
  <c r="H56" i="4"/>
  <c r="H29" i="4"/>
  <c r="H26" i="4"/>
  <c r="F59" i="20"/>
  <c r="F52" i="20"/>
  <c r="F46" i="20"/>
  <c r="H40" i="20"/>
  <c r="F37" i="20"/>
  <c r="F31" i="20"/>
  <c r="H68" i="21"/>
  <c r="H55" i="21"/>
  <c r="F46" i="21"/>
  <c r="H34" i="21"/>
  <c r="F55" i="23"/>
  <c r="F46" i="23"/>
  <c r="F37" i="23"/>
  <c r="F31" i="23"/>
  <c r="H25" i="23"/>
  <c r="H55" i="24"/>
  <c r="H25" i="24"/>
  <c r="H46" i="25"/>
  <c r="F34" i="25"/>
  <c r="F141" i="18"/>
  <c r="F104" i="18"/>
  <c r="H141" i="19"/>
  <c r="F113" i="19"/>
  <c r="F163" i="20"/>
  <c r="F156" i="20"/>
  <c r="H138" i="20"/>
  <c r="F106" i="20"/>
  <c r="F163" i="21"/>
  <c r="H99" i="21"/>
  <c r="F89" i="21"/>
  <c r="F82" i="21"/>
  <c r="H163" i="22"/>
  <c r="F132" i="22"/>
  <c r="H125" i="22"/>
  <c r="F116" i="22"/>
  <c r="H135" i="23"/>
  <c r="F132" i="23"/>
  <c r="F125" i="23"/>
  <c r="F96" i="23"/>
  <c r="H89" i="23"/>
  <c r="F125" i="24"/>
  <c r="H116" i="24"/>
  <c r="F125" i="27"/>
  <c r="H103" i="27"/>
  <c r="F86" i="27"/>
  <c r="F340" i="18"/>
  <c r="F331" i="18"/>
  <c r="H319" i="18"/>
  <c r="F316" i="18"/>
  <c r="H311" i="18"/>
  <c r="F307" i="18"/>
  <c r="F274" i="18"/>
  <c r="H268" i="18"/>
  <c r="H261" i="18"/>
  <c r="F258" i="18"/>
  <c r="H187" i="18"/>
  <c r="H334" i="19"/>
  <c r="H322" i="19"/>
  <c r="F314" i="19"/>
  <c r="H307" i="19"/>
  <c r="F280" i="19"/>
  <c r="F274" i="19"/>
  <c r="H268" i="19"/>
  <c r="F261" i="19"/>
  <c r="H231" i="19"/>
  <c r="F228" i="19"/>
  <c r="F187" i="19"/>
  <c r="H344" i="20"/>
  <c r="H325" i="20"/>
  <c r="F322" i="20"/>
  <c r="H283" i="20"/>
  <c r="F263" i="20"/>
  <c r="H258" i="20"/>
  <c r="F244" i="20"/>
  <c r="H240" i="20"/>
  <c r="F231" i="20"/>
  <c r="F221" i="20"/>
  <c r="F199" i="20"/>
  <c r="F337" i="21"/>
  <c r="H319" i="21"/>
  <c r="H283" i="21"/>
  <c r="H271" i="21"/>
  <c r="F268" i="21"/>
  <c r="F256" i="21"/>
  <c r="F247" i="21"/>
  <c r="F258" i="23"/>
  <c r="H331" i="24"/>
  <c r="F291" i="24"/>
  <c r="H574" i="18"/>
  <c r="F562" i="18"/>
  <c r="F555" i="18"/>
  <c r="H434" i="18"/>
  <c r="F534" i="19"/>
  <c r="F463" i="19"/>
  <c r="F460" i="19"/>
  <c r="F487" i="20"/>
  <c r="H381" i="20"/>
  <c r="H222" i="20"/>
  <c r="F222" i="20"/>
  <c r="F117" i="19"/>
  <c r="F84" i="19"/>
  <c r="H84" i="19"/>
  <c r="H130" i="17"/>
  <c r="F130" i="17"/>
  <c r="H120" i="17"/>
  <c r="F120" i="17"/>
  <c r="H168" i="29"/>
  <c r="F168" i="29"/>
  <c r="F225" i="28"/>
  <c r="H225" i="28"/>
  <c r="H144" i="26"/>
  <c r="F144" i="26"/>
  <c r="F263" i="26"/>
  <c r="H147" i="25"/>
  <c r="F147" i="25"/>
  <c r="F103" i="25"/>
  <c r="H103" i="25"/>
  <c r="F334" i="25"/>
  <c r="H334" i="25"/>
  <c r="H99" i="24"/>
  <c r="F99" i="24"/>
  <c r="F261" i="24"/>
  <c r="H261" i="24"/>
  <c r="H250" i="24"/>
  <c r="F250" i="24"/>
  <c r="F244" i="24"/>
  <c r="H244" i="24"/>
  <c r="F225" i="24"/>
  <c r="H225" i="24"/>
  <c r="H213" i="24"/>
  <c r="F213" i="24"/>
  <c r="H412" i="24"/>
  <c r="F412" i="24"/>
  <c r="F168" i="23"/>
  <c r="H168" i="23"/>
  <c r="H147" i="23"/>
  <c r="F147" i="23"/>
  <c r="F144" i="23"/>
  <c r="H144" i="23"/>
  <c r="H129" i="23"/>
  <c r="F129" i="23"/>
  <c r="F113" i="23"/>
  <c r="H113" i="23"/>
  <c r="F86" i="23"/>
  <c r="H86" i="23"/>
  <c r="H253" i="23"/>
  <c r="F253" i="23"/>
  <c r="F231" i="23"/>
  <c r="H231" i="23"/>
  <c r="H221" i="23"/>
  <c r="F221" i="23"/>
  <c r="F215" i="23"/>
  <c r="F210" i="23"/>
  <c r="H210" i="23"/>
  <c r="H195" i="23"/>
  <c r="F195" i="23"/>
  <c r="F187" i="23"/>
  <c r="H187" i="23"/>
  <c r="F565" i="23"/>
  <c r="F552" i="23"/>
  <c r="H552" i="23"/>
  <c r="H505" i="23"/>
  <c r="F505" i="23"/>
  <c r="H409" i="23"/>
  <c r="F409" i="23"/>
  <c r="F89" i="22"/>
  <c r="H89" i="22"/>
  <c r="H86" i="22"/>
  <c r="F86" i="22"/>
  <c r="H319" i="22"/>
  <c r="F319" i="22"/>
  <c r="H261" i="22"/>
  <c r="F261" i="22"/>
  <c r="F258" i="22"/>
  <c r="H258" i="22"/>
  <c r="F192" i="22"/>
  <c r="H192" i="22"/>
  <c r="H540" i="22"/>
  <c r="F540" i="22"/>
  <c r="H517" i="22"/>
  <c r="F517" i="22"/>
  <c r="F505" i="22"/>
  <c r="H505" i="22"/>
  <c r="F156" i="21"/>
  <c r="H156" i="21"/>
  <c r="F141" i="21"/>
  <c r="H141" i="21"/>
  <c r="H340" i="21"/>
  <c r="F340" i="21"/>
  <c r="F325" i="21"/>
  <c r="H325" i="21"/>
  <c r="H322" i="21"/>
  <c r="F322" i="21"/>
  <c r="F307" i="21"/>
  <c r="F291" i="21"/>
  <c r="H291" i="21"/>
  <c r="H265" i="21"/>
  <c r="F265" i="21"/>
  <c r="H261" i="21"/>
  <c r="F261" i="21"/>
  <c r="H253" i="21"/>
  <c r="F253" i="21"/>
  <c r="F250" i="21"/>
  <c r="H250" i="21"/>
  <c r="H244" i="21"/>
  <c r="F244" i="21"/>
  <c r="F231" i="21"/>
  <c r="H231" i="21"/>
  <c r="F207" i="21"/>
  <c r="H195" i="21"/>
  <c r="F195" i="21"/>
  <c r="F579" i="21"/>
  <c r="H579" i="21"/>
  <c r="F552" i="21"/>
  <c r="H552" i="21"/>
  <c r="F534" i="21"/>
  <c r="H534" i="21"/>
  <c r="H481" i="21"/>
  <c r="F481" i="21"/>
  <c r="F460" i="21"/>
  <c r="H460" i="21"/>
  <c r="H428" i="21"/>
  <c r="F428" i="21"/>
  <c r="F425" i="21"/>
  <c r="H425" i="21"/>
  <c r="H168" i="20"/>
  <c r="F168" i="20"/>
  <c r="H99" i="20"/>
  <c r="F99" i="20"/>
  <c r="H89" i="20"/>
  <c r="F89" i="20"/>
  <c r="H337" i="20"/>
  <c r="F337" i="20"/>
  <c r="F271" i="20"/>
  <c r="H271" i="20"/>
  <c r="H247" i="20"/>
  <c r="F247" i="20"/>
  <c r="F192" i="20"/>
  <c r="H192" i="20"/>
  <c r="F558" i="20"/>
  <c r="H558" i="20"/>
  <c r="F520" i="20"/>
  <c r="H520" i="20"/>
  <c r="F517" i="20"/>
  <c r="H517" i="20"/>
  <c r="F475" i="20"/>
  <c r="H475" i="20"/>
  <c r="F378" i="20"/>
  <c r="F359" i="20"/>
  <c r="H359" i="20"/>
  <c r="H147" i="19"/>
  <c r="F147" i="19"/>
  <c r="H340" i="19"/>
  <c r="F340" i="19"/>
  <c r="H331" i="19"/>
  <c r="F331" i="19"/>
  <c r="F562" i="19"/>
  <c r="H562" i="19"/>
  <c r="F549" i="19"/>
  <c r="H549" i="19"/>
  <c r="F540" i="19"/>
  <c r="H540" i="19"/>
  <c r="F531" i="19"/>
  <c r="H531" i="19"/>
  <c r="H511" i="19"/>
  <c r="F511" i="19"/>
  <c r="H505" i="19"/>
  <c r="F505" i="19"/>
  <c r="F502" i="19"/>
  <c r="H502" i="19"/>
  <c r="F484" i="19"/>
  <c r="H484" i="19"/>
  <c r="H481" i="19"/>
  <c r="F481" i="19"/>
  <c r="F472" i="19"/>
  <c r="H469" i="19"/>
  <c r="F469" i="19"/>
  <c r="F466" i="19"/>
  <c r="F457" i="19"/>
  <c r="H457" i="19"/>
  <c r="H437" i="19"/>
  <c r="F437" i="19"/>
  <c r="F365" i="19"/>
  <c r="H359" i="19"/>
  <c r="F359" i="19"/>
  <c r="H582" i="18"/>
  <c r="F582" i="18"/>
  <c r="H565" i="18"/>
  <c r="F540" i="18"/>
  <c r="F514" i="18"/>
  <c r="H514" i="18"/>
  <c r="F511" i="18"/>
  <c r="H511" i="18"/>
  <c r="H484" i="18"/>
  <c r="F460" i="18"/>
  <c r="H460" i="18"/>
  <c r="F437" i="18"/>
  <c r="H437" i="18"/>
  <c r="F251" i="17"/>
  <c r="H241" i="17"/>
  <c r="H565" i="17"/>
  <c r="F562" i="17"/>
  <c r="H537" i="17"/>
  <c r="F534" i="17"/>
  <c r="H511" i="17"/>
  <c r="F508" i="17"/>
  <c r="F339" i="22"/>
  <c r="H339" i="22"/>
  <c r="F285" i="22"/>
  <c r="H285" i="22"/>
  <c r="F551" i="22"/>
  <c r="F444" i="21"/>
  <c r="H444" i="21"/>
  <c r="H349" i="20"/>
  <c r="F349" i="20"/>
  <c r="F343" i="20"/>
  <c r="H343" i="20"/>
  <c r="F336" i="20"/>
  <c r="H336" i="20"/>
  <c r="H306" i="20"/>
  <c r="F306" i="20"/>
  <c r="F273" i="20"/>
  <c r="H273" i="20"/>
  <c r="H255" i="20"/>
  <c r="F255" i="20"/>
  <c r="F227" i="20"/>
  <c r="H227" i="20"/>
  <c r="H214" i="20"/>
  <c r="F214" i="20"/>
  <c r="H581" i="20"/>
  <c r="F581" i="20"/>
  <c r="H545" i="20"/>
  <c r="F545" i="20"/>
  <c r="H533" i="20"/>
  <c r="F533" i="20"/>
  <c r="H522" i="20"/>
  <c r="F522" i="20"/>
  <c r="H462" i="20"/>
  <c r="F462" i="20"/>
  <c r="H444" i="20"/>
  <c r="F444" i="20"/>
  <c r="F408" i="20"/>
  <c r="H327" i="19"/>
  <c r="F327" i="19"/>
  <c r="F313" i="19"/>
  <c r="F267" i="19"/>
  <c r="H267" i="19"/>
  <c r="H260" i="19"/>
  <c r="F260" i="19"/>
  <c r="F255" i="19"/>
  <c r="H255" i="19"/>
  <c r="H252" i="19"/>
  <c r="F252" i="19"/>
  <c r="F249" i="19"/>
  <c r="F224" i="19"/>
  <c r="H224" i="19"/>
  <c r="H220" i="19"/>
  <c r="F220" i="19"/>
  <c r="F217" i="19"/>
  <c r="H217" i="19"/>
  <c r="H202" i="19"/>
  <c r="F202" i="19"/>
  <c r="H189" i="19"/>
  <c r="F189" i="19"/>
  <c r="F186" i="19"/>
  <c r="H179" i="19"/>
  <c r="F179" i="19"/>
  <c r="H576" i="19"/>
  <c r="F576" i="19"/>
  <c r="F567" i="19"/>
  <c r="H567" i="19"/>
  <c r="F561" i="19"/>
  <c r="F557" i="19"/>
  <c r="H536" i="19"/>
  <c r="F536" i="19"/>
  <c r="F533" i="19"/>
  <c r="H533" i="19"/>
  <c r="H522" i="19"/>
  <c r="F522" i="19"/>
  <c r="F519" i="19"/>
  <c r="F507" i="19"/>
  <c r="H489" i="19"/>
  <c r="F489" i="19"/>
  <c r="H483" i="19"/>
  <c r="F483" i="19"/>
  <c r="F471" i="19"/>
  <c r="H471" i="19"/>
  <c r="H444" i="19"/>
  <c r="F444" i="19"/>
  <c r="H436" i="19"/>
  <c r="F436" i="19"/>
  <c r="F433" i="19"/>
  <c r="H433" i="19"/>
  <c r="H411" i="19"/>
  <c r="F411" i="19"/>
  <c r="F408" i="19"/>
  <c r="H408" i="19"/>
  <c r="H374" i="19"/>
  <c r="F374" i="19"/>
  <c r="H604" i="19"/>
  <c r="F604" i="19"/>
  <c r="H167" i="24"/>
  <c r="H121" i="27"/>
  <c r="H348" i="18"/>
  <c r="F348" i="18"/>
  <c r="F124" i="27"/>
  <c r="H66" i="3"/>
  <c r="H56" i="3"/>
  <c r="H61" i="4"/>
  <c r="H41" i="4"/>
  <c r="H47" i="7"/>
  <c r="F45" i="19"/>
  <c r="F67" i="20"/>
  <c r="H21" i="20"/>
  <c r="H58" i="22"/>
  <c r="H39" i="22"/>
  <c r="H21" i="22"/>
  <c r="F54" i="23"/>
  <c r="F27" i="23"/>
  <c r="H21" i="24"/>
  <c r="H164" i="18"/>
  <c r="H142" i="18"/>
  <c r="F130" i="18"/>
  <c r="H162" i="19"/>
  <c r="H115" i="19"/>
  <c r="H98" i="19"/>
  <c r="F137" i="20"/>
  <c r="H131" i="20"/>
  <c r="H105" i="20"/>
  <c r="H98" i="20"/>
  <c r="F91" i="20"/>
  <c r="H121" i="21"/>
  <c r="F98" i="21"/>
  <c r="F78" i="22"/>
  <c r="H170" i="23"/>
  <c r="F346" i="19"/>
  <c r="F339" i="19"/>
  <c r="F321" i="19"/>
  <c r="F296" i="19"/>
  <c r="F194" i="19"/>
  <c r="F346" i="20"/>
  <c r="F260" i="20"/>
  <c r="H257" i="20"/>
  <c r="H249" i="20"/>
  <c r="H239" i="20"/>
  <c r="F217" i="20"/>
  <c r="F194" i="20"/>
  <c r="F179" i="20"/>
  <c r="H349" i="21"/>
  <c r="H327" i="21"/>
  <c r="H270" i="21"/>
  <c r="H243" i="23"/>
  <c r="H227" i="24"/>
  <c r="F194" i="25"/>
  <c r="F453" i="20"/>
  <c r="H567" i="18"/>
  <c r="F567" i="18"/>
  <c r="F576" i="18"/>
  <c r="H522" i="18"/>
  <c r="H486" i="18"/>
  <c r="F483" i="18"/>
  <c r="H30" i="5"/>
  <c r="F324" i="24"/>
  <c r="H343" i="22"/>
  <c r="F343" i="22"/>
  <c r="F296" i="22"/>
  <c r="H296" i="22"/>
  <c r="F206" i="22"/>
  <c r="H206" i="22"/>
  <c r="H557" i="22"/>
  <c r="F557" i="22"/>
  <c r="F554" i="22"/>
  <c r="H554" i="22"/>
  <c r="H545" i="22"/>
  <c r="F545" i="22"/>
  <c r="F522" i="22"/>
  <c r="H522" i="22"/>
  <c r="H513" i="22"/>
  <c r="F513" i="22"/>
  <c r="F510" i="22"/>
  <c r="H510" i="22"/>
  <c r="H296" i="21"/>
  <c r="F296" i="21"/>
  <c r="H285" i="21"/>
  <c r="F285" i="21"/>
  <c r="H273" i="21"/>
  <c r="F273" i="21"/>
  <c r="F267" i="21"/>
  <c r="H267" i="21"/>
  <c r="H551" i="21"/>
  <c r="F551" i="21"/>
  <c r="H545" i="21"/>
  <c r="F545" i="21"/>
  <c r="F522" i="21"/>
  <c r="H522" i="21"/>
  <c r="H408" i="21"/>
  <c r="F408" i="21"/>
  <c r="H339" i="20"/>
  <c r="F339" i="20"/>
  <c r="F333" i="20"/>
  <c r="H333" i="20"/>
  <c r="H270" i="20"/>
  <c r="F270" i="20"/>
  <c r="F224" i="20"/>
  <c r="H224" i="20"/>
  <c r="F212" i="20"/>
  <c r="H212" i="20"/>
  <c r="H202" i="20"/>
  <c r="F202" i="20"/>
  <c r="F584" i="20"/>
  <c r="H584" i="20"/>
  <c r="H551" i="20"/>
  <c r="F551" i="20"/>
  <c r="F548" i="20"/>
  <c r="H548" i="20"/>
  <c r="H483" i="20"/>
  <c r="F483" i="20"/>
  <c r="F477" i="20"/>
  <c r="H477" i="20"/>
  <c r="H456" i="20"/>
  <c r="F456" i="20"/>
  <c r="F450" i="20"/>
  <c r="H450" i="20"/>
  <c r="F441" i="20"/>
  <c r="H441" i="20"/>
  <c r="F430" i="20"/>
  <c r="H421" i="20"/>
  <c r="F421" i="20"/>
  <c r="H418" i="20"/>
  <c r="F418" i="20"/>
  <c r="H411" i="20"/>
  <c r="F411" i="20"/>
  <c r="F392" i="20"/>
  <c r="H392" i="20"/>
  <c r="F388" i="20"/>
  <c r="H388" i="20"/>
  <c r="H380" i="20"/>
  <c r="F380" i="20"/>
  <c r="H615" i="20"/>
  <c r="F615" i="20"/>
  <c r="F612" i="20"/>
  <c r="H612" i="20"/>
  <c r="H604" i="20"/>
  <c r="F604" i="20"/>
  <c r="F564" i="19"/>
  <c r="H564" i="19"/>
  <c r="F554" i="19"/>
  <c r="H554" i="19"/>
  <c r="H542" i="19"/>
  <c r="F542" i="19"/>
  <c r="F513" i="19"/>
  <c r="H513" i="19"/>
  <c r="H486" i="19"/>
  <c r="F486" i="19"/>
  <c r="H424" i="19"/>
  <c r="F424" i="19"/>
  <c r="F395" i="19"/>
  <c r="H395" i="19"/>
  <c r="H377" i="19"/>
  <c r="F377" i="19"/>
  <c r="H599" i="19"/>
  <c r="F529" i="19"/>
  <c r="H529" i="19"/>
  <c r="F369" i="19"/>
  <c r="H369" i="19"/>
  <c r="H50" i="4"/>
  <c r="H47" i="4"/>
  <c r="H44" i="4"/>
  <c r="H35" i="4"/>
  <c r="H54" i="5"/>
  <c r="F41" i="19"/>
  <c r="H58" i="20"/>
  <c r="F47" i="20"/>
  <c r="F27" i="20"/>
  <c r="F54" i="21"/>
  <c r="F42" i="22"/>
  <c r="F33" i="22"/>
  <c r="H27" i="22"/>
  <c r="H51" i="23"/>
  <c r="H45" i="23"/>
  <c r="H24" i="23"/>
  <c r="F45" i="24"/>
  <c r="H42" i="24"/>
  <c r="F24" i="24"/>
  <c r="F157" i="18"/>
  <c r="H154" i="18"/>
  <c r="F120" i="18"/>
  <c r="F104" i="19"/>
  <c r="F162" i="20"/>
  <c r="F140" i="20"/>
  <c r="F112" i="20"/>
  <c r="F102" i="20"/>
  <c r="H81" i="20"/>
  <c r="F158" i="21"/>
  <c r="H137" i="21"/>
  <c r="F118" i="21"/>
  <c r="F91" i="21"/>
  <c r="F155" i="22"/>
  <c r="F146" i="22"/>
  <c r="F109" i="22"/>
  <c r="H167" i="23"/>
  <c r="F131" i="23"/>
  <c r="H78" i="23"/>
  <c r="F170" i="24"/>
  <c r="F348" i="19"/>
  <c r="H239" i="19"/>
  <c r="H227" i="19"/>
  <c r="F327" i="20"/>
  <c r="F321" i="20"/>
  <c r="H313" i="20"/>
  <c r="F301" i="20"/>
  <c r="F293" i="20"/>
  <c r="H252" i="20"/>
  <c r="H246" i="20"/>
  <c r="F220" i="20"/>
  <c r="F209" i="20"/>
  <c r="H198" i="20"/>
  <c r="H288" i="21"/>
  <c r="H282" i="21"/>
  <c r="H212" i="21"/>
  <c r="H179" i="21"/>
  <c r="H214" i="22"/>
  <c r="F246" i="23"/>
  <c r="F581" i="19"/>
  <c r="F573" i="19"/>
  <c r="F539" i="19"/>
  <c r="H516" i="19"/>
  <c r="H510" i="19"/>
  <c r="F468" i="19"/>
  <c r="F430" i="19"/>
  <c r="F421" i="19"/>
  <c r="F383" i="19"/>
  <c r="H542" i="20"/>
  <c r="H530" i="20"/>
  <c r="H459" i="20"/>
  <c r="F395" i="20"/>
  <c r="F383" i="20"/>
  <c r="H374" i="20"/>
  <c r="F421" i="21"/>
  <c r="H615" i="19"/>
  <c r="H599" i="20"/>
  <c r="F59" i="28"/>
  <c r="H59" i="28"/>
  <c r="F180" i="28"/>
  <c r="H180" i="28"/>
  <c r="H271" i="26"/>
  <c r="F271" i="26"/>
  <c r="H31" i="25"/>
  <c r="F328" i="25"/>
  <c r="H328" i="25"/>
  <c r="F299" i="25"/>
  <c r="F221" i="25"/>
  <c r="H221" i="25"/>
  <c r="F184" i="25"/>
  <c r="H184" i="25"/>
  <c r="F514" i="25"/>
  <c r="H514" i="25"/>
  <c r="F35" i="23"/>
  <c r="H37" i="25"/>
  <c r="H59" i="26"/>
  <c r="H55" i="26"/>
  <c r="F46" i="30"/>
  <c r="H141" i="24"/>
  <c r="F138" i="24"/>
  <c r="H103" i="24"/>
  <c r="H89" i="25"/>
  <c r="H110" i="26"/>
  <c r="F106" i="26"/>
  <c r="F103" i="26"/>
  <c r="H160" i="27"/>
  <c r="F319" i="24"/>
  <c r="H283" i="24"/>
  <c r="H195" i="24"/>
  <c r="H184" i="24"/>
  <c r="F180" i="24"/>
  <c r="H347" i="25"/>
  <c r="F271" i="25"/>
  <c r="F268" i="25"/>
  <c r="H311" i="27"/>
  <c r="F199" i="27"/>
  <c r="F328" i="28"/>
  <c r="F117" i="22"/>
  <c r="F84" i="21"/>
  <c r="H84" i="21"/>
  <c r="H40" i="28"/>
  <c r="F40" i="28"/>
  <c r="F34" i="28"/>
  <c r="H34" i="28"/>
  <c r="F110" i="28"/>
  <c r="H110" i="28"/>
  <c r="F268" i="28"/>
  <c r="H268" i="28"/>
  <c r="F344" i="27"/>
  <c r="H331" i="27"/>
  <c r="F331" i="27"/>
  <c r="F22" i="26"/>
  <c r="H22" i="26"/>
  <c r="F138" i="26"/>
  <c r="F82" i="26"/>
  <c r="F319" i="26"/>
  <c r="H319" i="26"/>
  <c r="F294" i="26"/>
  <c r="H265" i="26"/>
  <c r="F265" i="26"/>
  <c r="F225" i="26"/>
  <c r="H225" i="26"/>
  <c r="F192" i="26"/>
  <c r="H192" i="26"/>
  <c r="F187" i="26"/>
  <c r="H187" i="26"/>
  <c r="H184" i="26"/>
  <c r="F184" i="26"/>
  <c r="H571" i="26"/>
  <c r="H55" i="25"/>
  <c r="F55" i="25"/>
  <c r="H163" i="25"/>
  <c r="F163" i="25"/>
  <c r="F160" i="25"/>
  <c r="H160" i="25"/>
  <c r="F135" i="25"/>
  <c r="F116" i="25"/>
  <c r="H96" i="25"/>
  <c r="F96" i="25"/>
  <c r="F86" i="25"/>
  <c r="H86" i="25"/>
  <c r="H331" i="25"/>
  <c r="F331" i="25"/>
  <c r="H319" i="25"/>
  <c r="F319" i="25"/>
  <c r="H307" i="25"/>
  <c r="F307" i="25"/>
  <c r="F283" i="25"/>
  <c r="H283" i="25"/>
  <c r="H253" i="25"/>
  <c r="F253" i="25"/>
  <c r="H549" i="25"/>
  <c r="H68" i="24"/>
  <c r="F68" i="24"/>
  <c r="H37" i="24"/>
  <c r="F37" i="24"/>
  <c r="H168" i="24"/>
  <c r="F168" i="24"/>
  <c r="F160" i="24"/>
  <c r="H160" i="24"/>
  <c r="F147" i="24"/>
  <c r="H147" i="24"/>
  <c r="F86" i="24"/>
  <c r="H82" i="24"/>
  <c r="F82" i="24"/>
  <c r="H347" i="24"/>
  <c r="F347" i="24"/>
  <c r="H337" i="24"/>
  <c r="F337" i="24"/>
  <c r="F302" i="24"/>
  <c r="H302" i="24"/>
  <c r="H274" i="24"/>
  <c r="F274" i="24"/>
  <c r="H268" i="24"/>
  <c r="F268" i="24"/>
  <c r="F237" i="24"/>
  <c r="F231" i="24"/>
  <c r="H231" i="24"/>
  <c r="H221" i="24"/>
  <c r="F221" i="24"/>
  <c r="H210" i="24"/>
  <c r="F210" i="24"/>
  <c r="F207" i="24"/>
  <c r="H187" i="24"/>
  <c r="F187" i="24"/>
  <c r="H562" i="24"/>
  <c r="F562" i="24"/>
  <c r="F555" i="24"/>
  <c r="H555" i="24"/>
  <c r="H496" i="24"/>
  <c r="F496" i="24"/>
  <c r="F490" i="24"/>
  <c r="F487" i="24"/>
  <c r="H487" i="24"/>
  <c r="F475" i="24"/>
  <c r="H475" i="24"/>
  <c r="F469" i="24"/>
  <c r="H469" i="24"/>
  <c r="H460" i="24"/>
  <c r="F460" i="24"/>
  <c r="F437" i="24"/>
  <c r="H437" i="24"/>
  <c r="F434" i="24"/>
  <c r="H434" i="24"/>
  <c r="F428" i="24"/>
  <c r="H428" i="24"/>
  <c r="H425" i="24"/>
  <c r="F425" i="24"/>
  <c r="F381" i="24"/>
  <c r="H381" i="24"/>
  <c r="F337" i="23"/>
  <c r="H337" i="23"/>
  <c r="H283" i="23"/>
  <c r="F283" i="23"/>
  <c r="F256" i="23"/>
  <c r="H256" i="23"/>
  <c r="H199" i="23"/>
  <c r="F199" i="23"/>
  <c r="H463" i="23"/>
  <c r="F463" i="23"/>
  <c r="H412" i="23"/>
  <c r="F412" i="23"/>
  <c r="H362" i="23"/>
  <c r="F362" i="23"/>
  <c r="H328" i="22"/>
  <c r="F328" i="22"/>
  <c r="F316" i="22"/>
  <c r="H316" i="22"/>
  <c r="F299" i="22"/>
  <c r="F263" i="22"/>
  <c r="H263" i="22"/>
  <c r="H552" i="22"/>
  <c r="F552" i="22"/>
  <c r="H543" i="22"/>
  <c r="F543" i="22"/>
  <c r="F537" i="22"/>
  <c r="H537" i="22"/>
  <c r="H523" i="22"/>
  <c r="F523" i="22"/>
  <c r="H442" i="22"/>
  <c r="F442" i="22"/>
  <c r="F381" i="22"/>
  <c r="H381" i="22"/>
  <c r="F359" i="22"/>
  <c r="H184" i="21"/>
  <c r="F184" i="21"/>
  <c r="H574" i="20"/>
  <c r="F574" i="20"/>
  <c r="H565" i="20"/>
  <c r="F565" i="20"/>
  <c r="H44" i="6"/>
  <c r="H31" i="6"/>
  <c r="H26" i="6"/>
  <c r="H60" i="8"/>
  <c r="H48" i="10"/>
  <c r="F62" i="20"/>
  <c r="F34" i="20"/>
  <c r="F25" i="20"/>
  <c r="H52" i="21"/>
  <c r="H40" i="21"/>
  <c r="H68" i="23"/>
  <c r="F160" i="20"/>
  <c r="F147" i="20"/>
  <c r="H141" i="20"/>
  <c r="H132" i="20"/>
  <c r="F110" i="20"/>
  <c r="F144" i="21"/>
  <c r="F135" i="21"/>
  <c r="F122" i="21"/>
  <c r="F110" i="21"/>
  <c r="F86" i="21"/>
  <c r="F168" i="22"/>
  <c r="H147" i="22"/>
  <c r="F141" i="22"/>
  <c r="F110" i="22"/>
  <c r="H99" i="22"/>
  <c r="F93" i="22"/>
  <c r="H163" i="23"/>
  <c r="F156" i="23"/>
  <c r="F122" i="23"/>
  <c r="H103" i="23"/>
  <c r="H344" i="19"/>
  <c r="F341" i="20"/>
  <c r="F334" i="20"/>
  <c r="H328" i="20"/>
  <c r="H314" i="20"/>
  <c r="F311" i="20"/>
  <c r="H302" i="20"/>
  <c r="F299" i="20"/>
  <c r="H268" i="20"/>
  <c r="F265" i="20"/>
  <c r="F250" i="20"/>
  <c r="H237" i="20"/>
  <c r="H228" i="20"/>
  <c r="F225" i="20"/>
  <c r="H210" i="20"/>
  <c r="F203" i="20"/>
  <c r="H334" i="21"/>
  <c r="F328" i="21"/>
  <c r="F302" i="21"/>
  <c r="H274" i="21"/>
  <c r="F237" i="21"/>
  <c r="H215" i="21"/>
  <c r="F213" i="21"/>
  <c r="F340" i="22"/>
  <c r="H331" i="22"/>
  <c r="F314" i="22"/>
  <c r="H311" i="22"/>
  <c r="F307" i="22"/>
  <c r="F286" i="22"/>
  <c r="F274" i="22"/>
  <c r="H265" i="22"/>
  <c r="F253" i="22"/>
  <c r="H221" i="22"/>
  <c r="F334" i="23"/>
  <c r="F322" i="23"/>
  <c r="H302" i="23"/>
  <c r="F291" i="23"/>
  <c r="F280" i="23"/>
  <c r="H261" i="23"/>
  <c r="F250" i="23"/>
  <c r="H582" i="20"/>
  <c r="H577" i="20"/>
  <c r="H543" i="20"/>
  <c r="F505" i="20"/>
  <c r="H484" i="20"/>
  <c r="F472" i="20"/>
  <c r="F445" i="20"/>
  <c r="F437" i="20"/>
  <c r="F422" i="20"/>
  <c r="H558" i="21"/>
  <c r="F511" i="21"/>
  <c r="H508" i="21"/>
  <c r="H381" i="21"/>
  <c r="F359" i="21"/>
  <c r="H582" i="22"/>
  <c r="F571" i="22"/>
  <c r="H469" i="22"/>
  <c r="H428" i="22"/>
  <c r="F574" i="23"/>
  <c r="F523" i="23"/>
  <c r="H481" i="23"/>
  <c r="H472" i="23"/>
  <c r="H381" i="23"/>
  <c r="F294" i="23"/>
  <c r="H294" i="23"/>
  <c r="H274" i="23"/>
  <c r="F274" i="23"/>
  <c r="F263" i="23"/>
  <c r="H263" i="23"/>
  <c r="H225" i="23"/>
  <c r="F225" i="23"/>
  <c r="H582" i="23"/>
  <c r="F582" i="23"/>
  <c r="F579" i="23"/>
  <c r="H579" i="23"/>
  <c r="H558" i="23"/>
  <c r="F558" i="23"/>
  <c r="H540" i="23"/>
  <c r="F540" i="23"/>
  <c r="H531" i="23"/>
  <c r="F531" i="23"/>
  <c r="F511" i="23"/>
  <c r="H511" i="23"/>
  <c r="F496" i="23"/>
  <c r="H496" i="23"/>
  <c r="F469" i="23"/>
  <c r="H469" i="23"/>
  <c r="F460" i="23"/>
  <c r="H460" i="23"/>
  <c r="H457" i="23"/>
  <c r="F457" i="23"/>
  <c r="F445" i="23"/>
  <c r="H445" i="23"/>
  <c r="F431" i="23"/>
  <c r="H431" i="23"/>
  <c r="H425" i="23"/>
  <c r="F425" i="23"/>
  <c r="H384" i="23"/>
  <c r="F384" i="23"/>
  <c r="F359" i="23"/>
  <c r="H359" i="23"/>
  <c r="H256" i="22"/>
  <c r="F256" i="22"/>
  <c r="F237" i="22"/>
  <c r="H237" i="22"/>
  <c r="F187" i="22"/>
  <c r="H187" i="22"/>
  <c r="H180" i="22"/>
  <c r="F180" i="22"/>
  <c r="F574" i="22"/>
  <c r="H574" i="22"/>
  <c r="H558" i="22"/>
  <c r="F558" i="22"/>
  <c r="H531" i="22"/>
  <c r="F531" i="22"/>
  <c r="H511" i="22"/>
  <c r="F511" i="22"/>
  <c r="H502" i="22"/>
  <c r="F502" i="22"/>
  <c r="H496" i="22"/>
  <c r="F496" i="22"/>
  <c r="F481" i="22"/>
  <c r="H481" i="22"/>
  <c r="H460" i="22"/>
  <c r="F460" i="22"/>
  <c r="H457" i="22"/>
  <c r="F457" i="22"/>
  <c r="F425" i="22"/>
  <c r="H425" i="22"/>
  <c r="H419" i="22"/>
  <c r="F419" i="22"/>
  <c r="F187" i="21"/>
  <c r="H187" i="21"/>
  <c r="H562" i="21"/>
  <c r="H555" i="21"/>
  <c r="F555" i="21"/>
  <c r="F549" i="21"/>
  <c r="H549" i="21"/>
  <c r="F537" i="21"/>
  <c r="H537" i="21"/>
  <c r="F517" i="21"/>
  <c r="H517" i="21"/>
  <c r="F502" i="21"/>
  <c r="H502" i="21"/>
  <c r="F472" i="21"/>
  <c r="H472" i="21"/>
  <c r="H442" i="21"/>
  <c r="F442" i="21"/>
  <c r="F437" i="21"/>
  <c r="H437" i="21"/>
  <c r="H434" i="21"/>
  <c r="F434" i="21"/>
  <c r="F422" i="21"/>
  <c r="F579" i="20"/>
  <c r="H579" i="20"/>
  <c r="F571" i="20"/>
  <c r="H571" i="20"/>
  <c r="F552" i="20"/>
  <c r="H552" i="20"/>
  <c r="F546" i="20"/>
  <c r="H546" i="20"/>
  <c r="H531" i="20"/>
  <c r="F531" i="20"/>
  <c r="H528" i="20"/>
  <c r="F528" i="20"/>
  <c r="H526" i="20"/>
  <c r="F526" i="20"/>
  <c r="F511" i="20"/>
  <c r="H511" i="20"/>
  <c r="H508" i="20"/>
  <c r="F508" i="20"/>
  <c r="F493" i="20"/>
  <c r="H493" i="20"/>
  <c r="F490" i="20"/>
  <c r="H490" i="20"/>
  <c r="H469" i="20"/>
  <c r="F469" i="20"/>
  <c r="F463" i="20"/>
  <c r="H463" i="20"/>
  <c r="F460" i="20"/>
  <c r="H460" i="20"/>
  <c r="F454" i="20"/>
  <c r="H454" i="20"/>
  <c r="H451" i="20"/>
  <c r="F451" i="20"/>
  <c r="F431" i="20"/>
  <c r="F428" i="20"/>
  <c r="H428" i="20"/>
  <c r="H425" i="20"/>
  <c r="F425" i="20"/>
  <c r="F419" i="20"/>
  <c r="F412" i="20"/>
  <c r="H412" i="20"/>
  <c r="H605" i="20"/>
  <c r="F605" i="20"/>
  <c r="H600" i="20"/>
  <c r="F600" i="20"/>
  <c r="H595" i="20"/>
  <c r="F595" i="20"/>
  <c r="H331" i="28"/>
  <c r="F331" i="28"/>
  <c r="H274" i="28"/>
  <c r="F274" i="28"/>
  <c r="F534" i="27"/>
  <c r="H534" i="27"/>
  <c r="H502" i="27"/>
  <c r="F502" i="27"/>
  <c r="H463" i="27"/>
  <c r="H428" i="27"/>
  <c r="F428" i="27"/>
  <c r="H359" i="27"/>
  <c r="F359" i="27"/>
  <c r="F325" i="26"/>
  <c r="H325" i="26"/>
  <c r="F195" i="26"/>
  <c r="H195" i="26"/>
  <c r="H180" i="26"/>
  <c r="F180" i="26"/>
  <c r="H549" i="26"/>
  <c r="F549" i="26"/>
  <c r="F337" i="25"/>
  <c r="H337" i="25"/>
  <c r="F325" i="25"/>
  <c r="H325" i="25"/>
  <c r="H322" i="25"/>
  <c r="F322" i="25"/>
  <c r="F291" i="25"/>
  <c r="H274" i="25"/>
  <c r="F274" i="25"/>
  <c r="F215" i="25"/>
  <c r="H199" i="25"/>
  <c r="F199" i="25"/>
  <c r="H574" i="25"/>
  <c r="F574" i="25"/>
  <c r="H571" i="25"/>
  <c r="F571" i="25"/>
  <c r="F565" i="25"/>
  <c r="H565" i="25"/>
  <c r="H534" i="25"/>
  <c r="F534" i="25"/>
  <c r="H508" i="25"/>
  <c r="H505" i="25"/>
  <c r="F505" i="25"/>
  <c r="H457" i="25"/>
  <c r="F457" i="25"/>
  <c r="F445" i="25"/>
  <c r="H445" i="25"/>
  <c r="H428" i="25"/>
  <c r="F428" i="25"/>
  <c r="H344" i="24"/>
  <c r="F344" i="24"/>
  <c r="H334" i="24"/>
  <c r="F334" i="24"/>
  <c r="F325" i="24"/>
  <c r="H325" i="24"/>
  <c r="F294" i="24"/>
  <c r="H294" i="24"/>
  <c r="H558" i="24"/>
  <c r="F558" i="24"/>
  <c r="H549" i="24"/>
  <c r="F549" i="24"/>
  <c r="H546" i="24"/>
  <c r="H540" i="24"/>
  <c r="F540" i="24"/>
  <c r="H531" i="24"/>
  <c r="F531" i="24"/>
  <c r="H520" i="24"/>
  <c r="F511" i="24"/>
  <c r="H511" i="24"/>
  <c r="F505" i="24"/>
  <c r="H505" i="24"/>
  <c r="F502" i="24"/>
  <c r="H502" i="24"/>
  <c r="F478" i="24"/>
  <c r="H478" i="24"/>
  <c r="F463" i="24"/>
  <c r="H463" i="24"/>
  <c r="H365" i="24"/>
  <c r="F365" i="24"/>
  <c r="F562" i="23"/>
  <c r="H562" i="23"/>
  <c r="H543" i="23"/>
  <c r="F543" i="23"/>
  <c r="F534" i="23"/>
  <c r="H534" i="23"/>
  <c r="H517" i="23"/>
  <c r="F517" i="23"/>
  <c r="F508" i="23"/>
  <c r="H508" i="23"/>
  <c r="H502" i="23"/>
  <c r="F502" i="23"/>
  <c r="H487" i="23"/>
  <c r="F487" i="23"/>
  <c r="F478" i="23"/>
  <c r="H478" i="23"/>
  <c r="F434" i="23"/>
  <c r="H434" i="23"/>
  <c r="H428" i="23"/>
  <c r="F428" i="23"/>
  <c r="F371" i="23"/>
  <c r="H371" i="23"/>
  <c r="F549" i="22"/>
  <c r="H549" i="22"/>
  <c r="H546" i="22"/>
  <c r="F546" i="22"/>
  <c r="F484" i="22"/>
  <c r="H484" i="22"/>
  <c r="F600" i="22"/>
  <c r="H600" i="22"/>
  <c r="F610" i="20"/>
  <c r="H41" i="9"/>
  <c r="F56" i="22"/>
  <c r="F68" i="25"/>
  <c r="F59" i="25"/>
  <c r="H40" i="25"/>
  <c r="H22" i="25"/>
  <c r="H37" i="26"/>
  <c r="H28" i="26"/>
  <c r="F31" i="27"/>
  <c r="H22" i="28"/>
  <c r="F154" i="20"/>
  <c r="H133" i="20"/>
  <c r="F80" i="21"/>
  <c r="H130" i="24"/>
  <c r="H156" i="25"/>
  <c r="F144" i="25"/>
  <c r="H141" i="25"/>
  <c r="F138" i="25"/>
  <c r="F125" i="25"/>
  <c r="F119" i="25"/>
  <c r="F168" i="26"/>
  <c r="F141" i="26"/>
  <c r="F86" i="26"/>
  <c r="F168" i="27"/>
  <c r="H82" i="27"/>
  <c r="H103" i="28"/>
  <c r="F156" i="32"/>
  <c r="H225" i="21"/>
  <c r="F192" i="21"/>
  <c r="F180" i="21"/>
  <c r="F337" i="22"/>
  <c r="F283" i="22"/>
  <c r="H271" i="22"/>
  <c r="F268" i="22"/>
  <c r="H250" i="22"/>
  <c r="F244" i="22"/>
  <c r="F225" i="22"/>
  <c r="F211" i="22"/>
  <c r="H199" i="22"/>
  <c r="F195" i="22"/>
  <c r="H328" i="23"/>
  <c r="F325" i="23"/>
  <c r="H316" i="23"/>
  <c r="F311" i="23"/>
  <c r="H271" i="23"/>
  <c r="F265" i="23"/>
  <c r="H247" i="23"/>
  <c r="H234" i="23"/>
  <c r="F228" i="23"/>
  <c r="H213" i="23"/>
  <c r="H192" i="23"/>
  <c r="H180" i="23"/>
  <c r="F340" i="24"/>
  <c r="H328" i="24"/>
  <c r="F314" i="24"/>
  <c r="F311" i="24"/>
  <c r="H286" i="24"/>
  <c r="H265" i="24"/>
  <c r="H256" i="24"/>
  <c r="F247" i="24"/>
  <c r="H228" i="24"/>
  <c r="F199" i="24"/>
  <c r="H344" i="25"/>
  <c r="F314" i="25"/>
  <c r="H311" i="25"/>
  <c r="F280" i="25"/>
  <c r="F261" i="25"/>
  <c r="F258" i="25"/>
  <c r="H234" i="25"/>
  <c r="F228" i="25"/>
  <c r="H192" i="25"/>
  <c r="F340" i="28"/>
  <c r="F240" i="29"/>
  <c r="H562" i="20"/>
  <c r="F555" i="20"/>
  <c r="H549" i="20"/>
  <c r="H540" i="20"/>
  <c r="F534" i="20"/>
  <c r="H502" i="20"/>
  <c r="F496" i="20"/>
  <c r="H478" i="20"/>
  <c r="H457" i="20"/>
  <c r="F442" i="20"/>
  <c r="H434" i="20"/>
  <c r="H409" i="20"/>
  <c r="F371" i="20"/>
  <c r="H574" i="21"/>
  <c r="H546" i="21"/>
  <c r="H531" i="21"/>
  <c r="H523" i="21"/>
  <c r="F505" i="21"/>
  <c r="F487" i="21"/>
  <c r="F469" i="21"/>
  <c r="H412" i="21"/>
  <c r="F409" i="21"/>
  <c r="F579" i="22"/>
  <c r="H562" i="22"/>
  <c r="F534" i="22"/>
  <c r="F508" i="22"/>
  <c r="H490" i="22"/>
  <c r="F487" i="22"/>
  <c r="H475" i="22"/>
  <c r="H463" i="22"/>
  <c r="F437" i="22"/>
  <c r="H409" i="22"/>
  <c r="F393" i="22"/>
  <c r="H549" i="23"/>
  <c r="H526" i="23"/>
  <c r="H514" i="23"/>
  <c r="H499" i="23"/>
  <c r="H484" i="23"/>
  <c r="F466" i="23"/>
  <c r="H442" i="23"/>
  <c r="F437" i="23"/>
  <c r="F422" i="23"/>
  <c r="F393" i="23"/>
  <c r="F579" i="24"/>
  <c r="H571" i="24"/>
  <c r="F565" i="24"/>
  <c r="H552" i="24"/>
  <c r="F534" i="24"/>
  <c r="F457" i="24"/>
  <c r="H445" i="24"/>
  <c r="F496" i="25"/>
  <c r="F610" i="22"/>
  <c r="F595" i="22"/>
  <c r="F616" i="23"/>
  <c r="H595" i="23"/>
  <c r="F323" i="22"/>
  <c r="H323" i="22"/>
  <c r="F286" i="27"/>
  <c r="H286" i="27"/>
  <c r="H221" i="27"/>
  <c r="F221" i="27"/>
  <c r="F221" i="26"/>
  <c r="H221" i="26"/>
  <c r="H555" i="26"/>
  <c r="F555" i="26"/>
  <c r="F286" i="25"/>
  <c r="H286" i="25"/>
  <c r="F250" i="25"/>
  <c r="H250" i="25"/>
  <c r="H526" i="25"/>
  <c r="F511" i="25"/>
  <c r="H511" i="25"/>
  <c r="H316" i="24"/>
  <c r="F316" i="24"/>
  <c r="F299" i="24"/>
  <c r="F514" i="24"/>
  <c r="H514" i="24"/>
  <c r="H508" i="24"/>
  <c r="F508" i="24"/>
  <c r="H481" i="24"/>
  <c r="F481" i="24"/>
  <c r="H451" i="24"/>
  <c r="H442" i="24"/>
  <c r="F442" i="24"/>
  <c r="F422" i="24"/>
  <c r="H359" i="24"/>
  <c r="F359" i="24"/>
  <c r="H555" i="23"/>
  <c r="F555" i="23"/>
  <c r="F546" i="23"/>
  <c r="H546" i="23"/>
  <c r="H528" i="23"/>
  <c r="F528" i="23"/>
  <c r="H555" i="22"/>
  <c r="F555" i="22"/>
  <c r="F528" i="22"/>
  <c r="H528" i="22"/>
  <c r="H526" i="22"/>
  <c r="F526" i="22"/>
  <c r="H514" i="22"/>
  <c r="F514" i="22"/>
  <c r="H478" i="22"/>
  <c r="F478" i="22"/>
  <c r="F434" i="22"/>
  <c r="H434" i="22"/>
  <c r="H605" i="22"/>
  <c r="F605" i="22"/>
  <c r="H463" i="21"/>
  <c r="F463" i="21"/>
  <c r="H613" i="20"/>
  <c r="F613" i="20"/>
  <c r="H597" i="20"/>
  <c r="F597" i="20"/>
  <c r="F592" i="20"/>
  <c r="H592" i="20"/>
  <c r="H45" i="9"/>
  <c r="H56" i="11"/>
  <c r="F179" i="24"/>
  <c r="H179" i="24"/>
  <c r="H270" i="23"/>
  <c r="F270" i="23"/>
  <c r="F267" i="23"/>
  <c r="H267" i="23"/>
  <c r="H206" i="23"/>
  <c r="F206" i="23"/>
  <c r="F273" i="22"/>
  <c r="H273" i="22"/>
  <c r="H270" i="22"/>
  <c r="F270" i="22"/>
  <c r="F388" i="22"/>
  <c r="H388" i="22"/>
  <c r="H383" i="22"/>
  <c r="F383" i="22"/>
  <c r="H260" i="21"/>
  <c r="F260" i="21"/>
  <c r="F257" i="21"/>
  <c r="H257" i="21"/>
  <c r="H249" i="21"/>
  <c r="F249" i="21"/>
  <c r="F246" i="21"/>
  <c r="H246" i="21"/>
  <c r="H507" i="21"/>
  <c r="F507" i="21"/>
  <c r="F504" i="21"/>
  <c r="H504" i="21"/>
  <c r="H501" i="21"/>
  <c r="F501" i="21"/>
  <c r="F383" i="21"/>
  <c r="H561" i="20"/>
  <c r="F561" i="20"/>
  <c r="F557" i="20"/>
  <c r="H557" i="20"/>
  <c r="H554" i="20"/>
  <c r="F554" i="20"/>
  <c r="F525" i="20"/>
  <c r="H525" i="20"/>
  <c r="H510" i="20"/>
  <c r="F510" i="20"/>
  <c r="F507" i="20"/>
  <c r="H507" i="20"/>
  <c r="H504" i="20"/>
  <c r="F504" i="20"/>
  <c r="F501" i="20"/>
  <c r="H501" i="20"/>
  <c r="F264" i="21"/>
  <c r="H264" i="21"/>
  <c r="H32" i="8"/>
  <c r="H34" i="14"/>
  <c r="H54" i="16"/>
  <c r="H36" i="18"/>
  <c r="H32" i="20"/>
  <c r="F33" i="21"/>
  <c r="H30" i="21"/>
  <c r="H21" i="21"/>
  <c r="F54" i="22"/>
  <c r="H51" i="22"/>
  <c r="F36" i="22"/>
  <c r="H42" i="23"/>
  <c r="F39" i="23"/>
  <c r="H36" i="23"/>
  <c r="F36" i="24"/>
  <c r="H33" i="24"/>
  <c r="F41" i="26"/>
  <c r="H21" i="26"/>
  <c r="H120" i="20"/>
  <c r="H170" i="21"/>
  <c r="F167" i="21"/>
  <c r="H157" i="21"/>
  <c r="F146" i="21"/>
  <c r="F131" i="21"/>
  <c r="H112" i="21"/>
  <c r="F109" i="21"/>
  <c r="H158" i="22"/>
  <c r="F97" i="25"/>
  <c r="H155" i="26"/>
  <c r="F335" i="20"/>
  <c r="H330" i="20"/>
  <c r="H251" i="20"/>
  <c r="F339" i="21"/>
  <c r="H336" i="21"/>
  <c r="F333" i="21"/>
  <c r="H330" i="21"/>
  <c r="H321" i="21"/>
  <c r="F318" i="21"/>
  <c r="H239" i="21"/>
  <c r="F202" i="21"/>
  <c r="F194" i="21"/>
  <c r="H233" i="22"/>
  <c r="H202" i="22"/>
  <c r="F198" i="22"/>
  <c r="F333" i="23"/>
  <c r="H330" i="23"/>
  <c r="F327" i="23"/>
  <c r="F321" i="23"/>
  <c r="F296" i="26"/>
  <c r="H285" i="26"/>
  <c r="H576" i="20"/>
  <c r="F573" i="20"/>
  <c r="H570" i="20"/>
  <c r="H343" i="27"/>
  <c r="F343" i="27"/>
  <c r="H61" i="26"/>
  <c r="F61" i="26"/>
  <c r="F162" i="26"/>
  <c r="F88" i="26"/>
  <c r="H88" i="26"/>
  <c r="H336" i="26"/>
  <c r="F336" i="26"/>
  <c r="H336" i="25"/>
  <c r="F336" i="25"/>
  <c r="H330" i="25"/>
  <c r="F330" i="25"/>
  <c r="F179" i="25"/>
  <c r="F158" i="24"/>
  <c r="H158" i="24"/>
  <c r="F155" i="24"/>
  <c r="H155" i="24"/>
  <c r="H109" i="24"/>
  <c r="F109" i="24"/>
  <c r="F318" i="24"/>
  <c r="H318" i="24"/>
  <c r="F288" i="24"/>
  <c r="H288" i="24"/>
  <c r="F257" i="24"/>
  <c r="H257" i="24"/>
  <c r="H255" i="24"/>
  <c r="F255" i="24"/>
  <c r="H189" i="24"/>
  <c r="F189" i="24"/>
  <c r="F186" i="24"/>
  <c r="H186" i="24"/>
  <c r="H158" i="23"/>
  <c r="F158" i="23"/>
  <c r="H85" i="23"/>
  <c r="F85" i="23"/>
  <c r="H81" i="23"/>
  <c r="F81" i="23"/>
  <c r="F343" i="23"/>
  <c r="H343" i="23"/>
  <c r="F285" i="23"/>
  <c r="H285" i="23"/>
  <c r="H273" i="23"/>
  <c r="F273" i="23"/>
  <c r="H255" i="23"/>
  <c r="F255" i="23"/>
  <c r="F252" i="23"/>
  <c r="H252" i="23"/>
  <c r="H249" i="23"/>
  <c r="F249" i="23"/>
  <c r="H239" i="23"/>
  <c r="F239" i="23"/>
  <c r="H233" i="23"/>
  <c r="F233" i="23"/>
  <c r="H230" i="23"/>
  <c r="F230" i="23"/>
  <c r="F227" i="23"/>
  <c r="F214" i="23"/>
  <c r="H214" i="23"/>
  <c r="H212" i="23"/>
  <c r="F212" i="23"/>
  <c r="F202" i="23"/>
  <c r="H202" i="23"/>
  <c r="F198" i="23"/>
  <c r="H198" i="23"/>
  <c r="F194" i="23"/>
  <c r="H194" i="23"/>
  <c r="F191" i="23"/>
  <c r="F179" i="23"/>
  <c r="F545" i="23"/>
  <c r="H545" i="23"/>
  <c r="H383" i="23"/>
  <c r="F383" i="23"/>
  <c r="H143" i="22"/>
  <c r="F143" i="22"/>
  <c r="H102" i="22"/>
  <c r="F102" i="22"/>
  <c r="F95" i="22"/>
  <c r="H95" i="22"/>
  <c r="H85" i="22"/>
  <c r="F85" i="22"/>
  <c r="H330" i="22"/>
  <c r="F330" i="22"/>
  <c r="F327" i="22"/>
  <c r="H327" i="22"/>
  <c r="F313" i="22"/>
  <c r="H313" i="22"/>
  <c r="F306" i="22"/>
  <c r="H306" i="22"/>
  <c r="F282" i="22"/>
  <c r="H282" i="22"/>
  <c r="H260" i="22"/>
  <c r="F260" i="22"/>
  <c r="H239" i="22"/>
  <c r="F239" i="22"/>
  <c r="H220" i="22"/>
  <c r="F220" i="22"/>
  <c r="F217" i="22"/>
  <c r="H217" i="22"/>
  <c r="F212" i="22"/>
  <c r="H212" i="22"/>
  <c r="F186" i="22"/>
  <c r="H186" i="22"/>
  <c r="F179" i="22"/>
  <c r="H576" i="22"/>
  <c r="F576" i="22"/>
  <c r="F573" i="22"/>
  <c r="H573" i="22"/>
  <c r="F567" i="22"/>
  <c r="H567" i="22"/>
  <c r="H501" i="22"/>
  <c r="F501" i="22"/>
  <c r="H492" i="22"/>
  <c r="F492" i="22"/>
  <c r="F489" i="22"/>
  <c r="H489" i="22"/>
  <c r="H480" i="22"/>
  <c r="F477" i="22"/>
  <c r="H477" i="22"/>
  <c r="F471" i="22"/>
  <c r="H471" i="22"/>
  <c r="F415" i="22"/>
  <c r="H415" i="22"/>
  <c r="H155" i="21"/>
  <c r="F155" i="21"/>
  <c r="F115" i="21"/>
  <c r="H102" i="21"/>
  <c r="F102" i="21"/>
  <c r="F85" i="21"/>
  <c r="H85" i="21"/>
  <c r="F324" i="21"/>
  <c r="F313" i="21"/>
  <c r="F321" i="27"/>
  <c r="H321" i="27"/>
  <c r="H233" i="26"/>
  <c r="F233" i="26"/>
  <c r="H158" i="25"/>
  <c r="F158" i="25"/>
  <c r="F21" i="25"/>
  <c r="H45" i="26"/>
  <c r="H78" i="26"/>
  <c r="F287" i="22"/>
  <c r="H287" i="22"/>
  <c r="F301" i="27"/>
  <c r="H301" i="27"/>
  <c r="H224" i="26"/>
  <c r="F224" i="26"/>
  <c r="F179" i="26"/>
  <c r="H42" i="25"/>
  <c r="F42" i="25"/>
  <c r="H42" i="26"/>
  <c r="H349" i="25"/>
  <c r="F142" i="23"/>
  <c r="H142" i="23"/>
  <c r="F455" i="23"/>
  <c r="H455" i="23"/>
  <c r="H111" i="22"/>
  <c r="F111" i="22"/>
  <c r="F200" i="22"/>
  <c r="H200" i="22"/>
  <c r="H51" i="9"/>
  <c r="H46" i="11"/>
  <c r="H40" i="11"/>
  <c r="F56" i="21"/>
  <c r="H48" i="21"/>
  <c r="F45" i="21"/>
  <c r="H39" i="21"/>
  <c r="F24" i="21"/>
  <c r="F45" i="22"/>
  <c r="F54" i="25"/>
  <c r="F39" i="25"/>
  <c r="H61" i="27"/>
  <c r="F105" i="21"/>
  <c r="F95" i="21"/>
  <c r="F78" i="21"/>
  <c r="H170" i="22"/>
  <c r="F167" i="22"/>
  <c r="H137" i="22"/>
  <c r="F124" i="22"/>
  <c r="H115" i="22"/>
  <c r="H98" i="22"/>
  <c r="H143" i="23"/>
  <c r="F139" i="23"/>
  <c r="H124" i="23"/>
  <c r="H115" i="23"/>
  <c r="F112" i="23"/>
  <c r="H109" i="23"/>
  <c r="F87" i="23"/>
  <c r="H162" i="25"/>
  <c r="F143" i="26"/>
  <c r="H137" i="26"/>
  <c r="H121" i="26"/>
  <c r="F301" i="21"/>
  <c r="F257" i="22"/>
  <c r="H255" i="22"/>
  <c r="F252" i="22"/>
  <c r="H249" i="22"/>
  <c r="F189" i="22"/>
  <c r="F186" i="23"/>
  <c r="F285" i="25"/>
  <c r="H276" i="25"/>
  <c r="H436" i="23"/>
  <c r="F504" i="24"/>
  <c r="H462" i="24"/>
  <c r="H444" i="24"/>
  <c r="F536" i="26"/>
  <c r="H584" i="21"/>
  <c r="F584" i="21"/>
  <c r="F581" i="21"/>
  <c r="H581" i="21"/>
  <c r="H477" i="21"/>
  <c r="F471" i="21"/>
  <c r="H471" i="21"/>
  <c r="H411" i="21"/>
  <c r="F411" i="21"/>
  <c r="F377" i="21"/>
  <c r="H377" i="21"/>
  <c r="H227" i="21"/>
  <c r="F224" i="21"/>
  <c r="H220" i="21"/>
  <c r="F217" i="21"/>
  <c r="F539" i="21"/>
  <c r="H536" i="21"/>
  <c r="F510" i="21"/>
  <c r="H489" i="21"/>
  <c r="F486" i="21"/>
  <c r="H483" i="21"/>
  <c r="H267" i="24"/>
  <c r="F267" i="24"/>
  <c r="F217" i="24"/>
  <c r="H217" i="24"/>
  <c r="F202" i="24"/>
  <c r="H202" i="24"/>
  <c r="H554" i="24"/>
  <c r="F554" i="24"/>
  <c r="H542" i="24"/>
  <c r="F542" i="24"/>
  <c r="H539" i="24"/>
  <c r="F539" i="24"/>
  <c r="H536" i="24"/>
  <c r="F536" i="24"/>
  <c r="F501" i="24"/>
  <c r="H501" i="24"/>
  <c r="F471" i="24"/>
  <c r="H471" i="24"/>
  <c r="F418" i="24"/>
  <c r="H418" i="24"/>
  <c r="H392" i="24"/>
  <c r="F392" i="24"/>
  <c r="H388" i="24"/>
  <c r="F388" i="24"/>
  <c r="H377" i="24"/>
  <c r="F377" i="24"/>
  <c r="F607" i="24"/>
  <c r="F599" i="24"/>
  <c r="H599" i="24"/>
  <c r="H349" i="23"/>
  <c r="F349" i="23"/>
  <c r="H346" i="23"/>
  <c r="F346" i="23"/>
  <c r="H296" i="23"/>
  <c r="F296" i="23"/>
  <c r="H293" i="23"/>
  <c r="F293" i="23"/>
  <c r="H584" i="23"/>
  <c r="F584" i="23"/>
  <c r="H581" i="23"/>
  <c r="F581" i="23"/>
  <c r="H576" i="23"/>
  <c r="F576" i="23"/>
  <c r="H573" i="23"/>
  <c r="F573" i="23"/>
  <c r="H567" i="23"/>
  <c r="F567" i="23"/>
  <c r="F564" i="23"/>
  <c r="H564" i="23"/>
  <c r="H561" i="23"/>
  <c r="F561" i="23"/>
  <c r="H554" i="23"/>
  <c r="F554" i="23"/>
  <c r="F542" i="23"/>
  <c r="H542" i="23"/>
  <c r="F536" i="23"/>
  <c r="H536" i="23"/>
  <c r="F533" i="23"/>
  <c r="H533" i="23"/>
  <c r="H516" i="23"/>
  <c r="F516" i="23"/>
  <c r="H510" i="23"/>
  <c r="F510" i="23"/>
  <c r="F507" i="23"/>
  <c r="H507" i="23"/>
  <c r="F504" i="23"/>
  <c r="H504" i="23"/>
  <c r="F495" i="23"/>
  <c r="H489" i="23"/>
  <c r="F489" i="23"/>
  <c r="F486" i="23"/>
  <c r="H486" i="23"/>
  <c r="F483" i="23"/>
  <c r="H483" i="23"/>
  <c r="F459" i="23"/>
  <c r="H459" i="23"/>
  <c r="F456" i="23"/>
  <c r="H456" i="23"/>
  <c r="H444" i="23"/>
  <c r="F444" i="23"/>
  <c r="F424" i="23"/>
  <c r="H424" i="23"/>
  <c r="F421" i="23"/>
  <c r="H421" i="23"/>
  <c r="H418" i="23"/>
  <c r="F418" i="23"/>
  <c r="F415" i="23"/>
  <c r="F411" i="23"/>
  <c r="F405" i="23"/>
  <c r="H395" i="23"/>
  <c r="F395" i="23"/>
  <c r="F392" i="23"/>
  <c r="H392" i="23"/>
  <c r="F377" i="23"/>
  <c r="H377" i="23"/>
  <c r="H374" i="23"/>
  <c r="F374" i="23"/>
  <c r="H364" i="23"/>
  <c r="F364" i="23"/>
  <c r="F358" i="23"/>
  <c r="H358" i="23"/>
  <c r="F615" i="23"/>
  <c r="H615" i="23"/>
  <c r="H599" i="23"/>
  <c r="F599" i="23"/>
  <c r="F564" i="22"/>
  <c r="H564" i="22"/>
  <c r="H561" i="22"/>
  <c r="F561" i="22"/>
  <c r="F539" i="22"/>
  <c r="H539" i="22"/>
  <c r="H536" i="22"/>
  <c r="F536" i="22"/>
  <c r="F486" i="22"/>
  <c r="H486" i="22"/>
  <c r="H483" i="22"/>
  <c r="F483" i="22"/>
  <c r="F453" i="22"/>
  <c r="H453" i="22"/>
  <c r="H450" i="22"/>
  <c r="F436" i="22"/>
  <c r="H436" i="22"/>
  <c r="H433" i="22"/>
  <c r="F433" i="22"/>
  <c r="F411" i="22"/>
  <c r="H411" i="22"/>
  <c r="H395" i="22"/>
  <c r="F395" i="22"/>
  <c r="F377" i="22"/>
  <c r="H377" i="22"/>
  <c r="H374" i="22"/>
  <c r="F374" i="22"/>
  <c r="F615" i="22"/>
  <c r="H615" i="22"/>
  <c r="H612" i="22"/>
  <c r="F612" i="22"/>
  <c r="F567" i="21"/>
  <c r="H567" i="21"/>
  <c r="F564" i="21"/>
  <c r="H554" i="21"/>
  <c r="F554" i="21"/>
  <c r="H542" i="21"/>
  <c r="F542" i="21"/>
  <c r="F516" i="21"/>
  <c r="H516" i="21"/>
  <c r="H513" i="21"/>
  <c r="F513" i="21"/>
  <c r="H495" i="21"/>
  <c r="F495" i="21"/>
  <c r="F468" i="21"/>
  <c r="H468" i="21"/>
  <c r="H433" i="21"/>
  <c r="F433" i="21"/>
  <c r="F612" i="21"/>
  <c r="H612" i="21"/>
  <c r="F516" i="20"/>
  <c r="H516" i="20"/>
  <c r="H513" i="20"/>
  <c r="F513" i="20"/>
  <c r="F489" i="20"/>
  <c r="H489" i="20"/>
  <c r="H486" i="20"/>
  <c r="F486" i="20"/>
  <c r="H471" i="20"/>
  <c r="F471" i="20"/>
  <c r="F436" i="20"/>
  <c r="H436" i="20"/>
  <c r="H433" i="20"/>
  <c r="F433" i="20"/>
  <c r="H424" i="20"/>
  <c r="F424" i="20"/>
  <c r="F212" i="26"/>
  <c r="H212" i="26"/>
  <c r="F564" i="26"/>
  <c r="H564" i="26"/>
  <c r="H539" i="26"/>
  <c r="F539" i="26"/>
  <c r="H530" i="26"/>
  <c r="F530" i="26"/>
  <c r="H486" i="26"/>
  <c r="F486" i="26"/>
  <c r="F453" i="26"/>
  <c r="H453" i="26"/>
  <c r="H421" i="26"/>
  <c r="F421" i="26"/>
  <c r="F249" i="25"/>
  <c r="H249" i="25"/>
  <c r="F224" i="25"/>
  <c r="H224" i="25"/>
  <c r="F220" i="25"/>
  <c r="H220" i="25"/>
  <c r="F212" i="25"/>
  <c r="H212" i="25"/>
  <c r="F530" i="25"/>
  <c r="H530" i="25"/>
  <c r="H522" i="25"/>
  <c r="F522" i="25"/>
  <c r="H395" i="25"/>
  <c r="F395" i="25"/>
  <c r="H301" i="24"/>
  <c r="F301" i="24"/>
  <c r="F243" i="24"/>
  <c r="F233" i="24"/>
  <c r="H233" i="24"/>
  <c r="F220" i="24"/>
  <c r="H220" i="24"/>
  <c r="F194" i="24"/>
  <c r="H194" i="24"/>
  <c r="H584" i="24"/>
  <c r="F584" i="24"/>
  <c r="H567" i="24"/>
  <c r="F567" i="24"/>
  <c r="H58" i="25"/>
  <c r="F33" i="25"/>
  <c r="F124" i="24"/>
  <c r="H102" i="24"/>
  <c r="F91" i="24"/>
  <c r="H81" i="24"/>
  <c r="H170" i="25"/>
  <c r="F118" i="26"/>
  <c r="H346" i="24"/>
  <c r="H327" i="24"/>
  <c r="F339" i="25"/>
  <c r="H321" i="26"/>
  <c r="F255" i="26"/>
  <c r="H246" i="26"/>
  <c r="H227" i="26"/>
  <c r="F333" i="27"/>
  <c r="F522" i="24"/>
  <c r="F315" i="23"/>
  <c r="H315" i="23"/>
  <c r="F376" i="23"/>
  <c r="H376" i="23"/>
  <c r="F232" i="21"/>
  <c r="H232" i="21"/>
  <c r="H229" i="21"/>
  <c r="F229" i="21"/>
  <c r="H222" i="21"/>
  <c r="F222" i="21"/>
  <c r="F330" i="26"/>
  <c r="H330" i="26"/>
  <c r="F327" i="26"/>
  <c r="H327" i="26"/>
  <c r="H318" i="26"/>
  <c r="F318" i="26"/>
  <c r="F276" i="26"/>
  <c r="H276" i="26"/>
  <c r="H270" i="26"/>
  <c r="F270" i="26"/>
  <c r="F267" i="26"/>
  <c r="H267" i="26"/>
  <c r="H260" i="26"/>
  <c r="F260" i="26"/>
  <c r="F189" i="26"/>
  <c r="H189" i="26"/>
  <c r="H576" i="26"/>
  <c r="F576" i="26"/>
  <c r="H567" i="26"/>
  <c r="F567" i="26"/>
  <c r="F554" i="26"/>
  <c r="H554" i="26"/>
  <c r="F483" i="26"/>
  <c r="H483" i="26"/>
  <c r="H471" i="26"/>
  <c r="F471" i="26"/>
  <c r="F456" i="26"/>
  <c r="H456" i="26"/>
  <c r="H433" i="26"/>
  <c r="F433" i="26"/>
  <c r="H424" i="26"/>
  <c r="F418" i="26"/>
  <c r="H418" i="26"/>
  <c r="F374" i="26"/>
  <c r="H374" i="26"/>
  <c r="H343" i="25"/>
  <c r="F343" i="25"/>
  <c r="H327" i="25"/>
  <c r="F327" i="25"/>
  <c r="H296" i="25"/>
  <c r="F296" i="25"/>
  <c r="H282" i="25"/>
  <c r="F282" i="25"/>
  <c r="H270" i="25"/>
  <c r="F270" i="25"/>
  <c r="F255" i="25"/>
  <c r="H255" i="25"/>
  <c r="H576" i="25"/>
  <c r="F576" i="25"/>
  <c r="H554" i="25"/>
  <c r="F554" i="25"/>
  <c r="H542" i="25"/>
  <c r="F542" i="25"/>
  <c r="F525" i="25"/>
  <c r="F513" i="25"/>
  <c r="H513" i="25"/>
  <c r="F444" i="25"/>
  <c r="H444" i="25"/>
  <c r="H433" i="25"/>
  <c r="F433" i="25"/>
  <c r="H306" i="24"/>
  <c r="F306" i="24"/>
  <c r="H296" i="24"/>
  <c r="F296" i="24"/>
  <c r="F282" i="24"/>
  <c r="F276" i="24"/>
  <c r="H276" i="24"/>
  <c r="F246" i="24"/>
  <c r="H246" i="24"/>
  <c r="F198" i="24"/>
  <c r="H198" i="24"/>
  <c r="H39" i="24"/>
  <c r="H30" i="24"/>
  <c r="H45" i="25"/>
  <c r="F30" i="25"/>
  <c r="F51" i="26"/>
  <c r="H36" i="26"/>
  <c r="H33" i="26"/>
  <c r="H33" i="27"/>
  <c r="H36" i="29"/>
  <c r="F121" i="24"/>
  <c r="F112" i="24"/>
  <c r="H78" i="24"/>
  <c r="H143" i="25"/>
  <c r="H118" i="25"/>
  <c r="F78" i="25"/>
  <c r="H170" i="26"/>
  <c r="H98" i="26"/>
  <c r="H91" i="27"/>
  <c r="H321" i="24"/>
  <c r="F293" i="24"/>
  <c r="H270" i="24"/>
  <c r="H206" i="24"/>
  <c r="H318" i="25"/>
  <c r="F288" i="25"/>
  <c r="F267" i="25"/>
  <c r="F273" i="26"/>
  <c r="F257" i="26"/>
  <c r="F584" i="25"/>
  <c r="H573" i="25"/>
  <c r="F507" i="26"/>
  <c r="H61" i="10"/>
  <c r="H55" i="19"/>
  <c r="H61" i="24"/>
  <c r="H58" i="24"/>
  <c r="H54" i="24"/>
  <c r="F51" i="25"/>
  <c r="H36" i="25"/>
  <c r="H58" i="26"/>
  <c r="F39" i="26"/>
  <c r="H58" i="27"/>
  <c r="F133" i="21"/>
  <c r="F155" i="23"/>
  <c r="F146" i="23"/>
  <c r="F137" i="23"/>
  <c r="F121" i="23"/>
  <c r="F118" i="23"/>
  <c r="F98" i="23"/>
  <c r="F91" i="23"/>
  <c r="F88" i="23"/>
  <c r="H143" i="24"/>
  <c r="H155" i="25"/>
  <c r="F131" i="25"/>
  <c r="F127" i="25"/>
  <c r="H115" i="25"/>
  <c r="H112" i="25"/>
  <c r="H109" i="25"/>
  <c r="H98" i="25"/>
  <c r="F85" i="25"/>
  <c r="F109" i="26"/>
  <c r="F143" i="27"/>
  <c r="H189" i="20"/>
  <c r="F186" i="20"/>
  <c r="H346" i="21"/>
  <c r="F343" i="21"/>
  <c r="H255" i="21"/>
  <c r="F252" i="21"/>
  <c r="F233" i="21"/>
  <c r="H189" i="21"/>
  <c r="F186" i="21"/>
  <c r="H349" i="22"/>
  <c r="F346" i="22"/>
  <c r="H336" i="22"/>
  <c r="H321" i="22"/>
  <c r="F318" i="22"/>
  <c r="H301" i="22"/>
  <c r="H288" i="22"/>
  <c r="F267" i="22"/>
  <c r="H227" i="22"/>
  <c r="F224" i="22"/>
  <c r="F194" i="22"/>
  <c r="H339" i="23"/>
  <c r="F336" i="23"/>
  <c r="H313" i="23"/>
  <c r="H310" i="23"/>
  <c r="H301" i="23"/>
  <c r="H260" i="23"/>
  <c r="F257" i="23"/>
  <c r="H224" i="23"/>
  <c r="F189" i="23"/>
  <c r="H336" i="24"/>
  <c r="F330" i="24"/>
  <c r="F273" i="24"/>
  <c r="F239" i="24"/>
  <c r="F346" i="25"/>
  <c r="H321" i="25"/>
  <c r="F306" i="25"/>
  <c r="F273" i="25"/>
  <c r="H257" i="25"/>
  <c r="H233" i="25"/>
  <c r="F189" i="25"/>
  <c r="F349" i="26"/>
  <c r="H202" i="26"/>
  <c r="H194" i="26"/>
  <c r="H567" i="20"/>
  <c r="F564" i="20"/>
  <c r="H539" i="20"/>
  <c r="F536" i="20"/>
  <c r="H498" i="20"/>
  <c r="H492" i="20"/>
  <c r="F576" i="21"/>
  <c r="H573" i="21"/>
  <c r="F525" i="21"/>
  <c r="F459" i="21"/>
  <c r="H456" i="21"/>
  <c r="F424" i="21"/>
  <c r="H374" i="21"/>
  <c r="F584" i="22"/>
  <c r="H581" i="22"/>
  <c r="F533" i="22"/>
  <c r="H530" i="22"/>
  <c r="F504" i="22"/>
  <c r="F459" i="22"/>
  <c r="H456" i="22"/>
  <c r="F444" i="22"/>
  <c r="H441" i="22"/>
  <c r="F430" i="22"/>
  <c r="H424" i="22"/>
  <c r="F421" i="22"/>
  <c r="H418" i="22"/>
  <c r="H522" i="23"/>
  <c r="F471" i="23"/>
  <c r="F468" i="23"/>
  <c r="H433" i="23"/>
  <c r="F430" i="23"/>
  <c r="F581" i="24"/>
  <c r="F551" i="25"/>
  <c r="F604" i="21"/>
  <c r="F604" i="22"/>
  <c r="H599" i="22"/>
  <c r="F607" i="20"/>
  <c r="F335" i="27"/>
  <c r="H335" i="27"/>
  <c r="F292" i="27"/>
  <c r="H292" i="27"/>
  <c r="F193" i="27"/>
  <c r="H193" i="27"/>
  <c r="F97" i="26"/>
  <c r="H97" i="26"/>
  <c r="H84" i="26"/>
  <c r="F84" i="26"/>
  <c r="F292" i="26"/>
  <c r="H292" i="26"/>
  <c r="H66" i="25"/>
  <c r="F66" i="25"/>
  <c r="F38" i="25"/>
  <c r="H38" i="25"/>
  <c r="F23" i="25"/>
  <c r="H23" i="25"/>
  <c r="F161" i="25"/>
  <c r="F133" i="25"/>
  <c r="H133" i="25"/>
  <c r="F108" i="25"/>
  <c r="F94" i="25"/>
  <c r="F262" i="25"/>
  <c r="H262" i="25"/>
  <c r="H254" i="25"/>
  <c r="F254" i="25"/>
  <c r="H245" i="25"/>
  <c r="F245" i="25"/>
  <c r="F232" i="25"/>
  <c r="H232" i="25"/>
  <c r="F583" i="25"/>
  <c r="H583" i="25"/>
  <c r="F69" i="24"/>
  <c r="H69" i="24"/>
  <c r="F20" i="24"/>
  <c r="H20" i="24"/>
  <c r="F161" i="24"/>
  <c r="F142" i="24"/>
  <c r="H142" i="24"/>
  <c r="H123" i="24"/>
  <c r="F123" i="24"/>
  <c r="F108" i="24"/>
  <c r="H335" i="24"/>
  <c r="F335" i="24"/>
  <c r="F317" i="24"/>
  <c r="H317" i="24"/>
  <c r="F300" i="24"/>
  <c r="F287" i="24"/>
  <c r="H287" i="24"/>
  <c r="F251" i="24"/>
  <c r="F216" i="24"/>
  <c r="H216" i="24"/>
  <c r="F200" i="24"/>
  <c r="H200" i="24"/>
  <c r="F470" i="24"/>
  <c r="H470" i="24"/>
  <c r="F452" i="24"/>
  <c r="H452" i="24"/>
  <c r="H413" i="24"/>
  <c r="F413" i="24"/>
  <c r="H56" i="23"/>
  <c r="F56" i="23"/>
  <c r="F157" i="23"/>
  <c r="H157" i="23"/>
  <c r="F145" i="23"/>
  <c r="H145" i="23"/>
  <c r="F136" i="23"/>
  <c r="H120" i="23"/>
  <c r="F120" i="23"/>
  <c r="H114" i="23"/>
  <c r="F114" i="23"/>
  <c r="H84" i="23"/>
  <c r="F84" i="23"/>
  <c r="H345" i="23"/>
  <c r="F345" i="23"/>
  <c r="H338" i="23"/>
  <c r="F338" i="23"/>
  <c r="F317" i="23"/>
  <c r="H317" i="23"/>
  <c r="H292" i="23"/>
  <c r="F292" i="23"/>
  <c r="F262" i="23"/>
  <c r="H262" i="23"/>
  <c r="F254" i="23"/>
  <c r="H254" i="23"/>
  <c r="F241" i="23"/>
  <c r="H241" i="23"/>
  <c r="F232" i="23"/>
  <c r="F211" i="23"/>
  <c r="H211" i="23"/>
  <c r="F196" i="23"/>
  <c r="H196" i="23"/>
  <c r="H572" i="23"/>
  <c r="F572" i="23"/>
  <c r="H556" i="23"/>
  <c r="F556" i="23"/>
  <c r="F538" i="23"/>
  <c r="H538" i="23"/>
  <c r="F532" i="23"/>
  <c r="H532" i="23"/>
  <c r="F527" i="23"/>
  <c r="H527" i="23"/>
  <c r="F500" i="23"/>
  <c r="H500" i="23"/>
  <c r="H476" i="23"/>
  <c r="F476" i="23"/>
  <c r="F458" i="23"/>
  <c r="H458" i="23"/>
  <c r="H435" i="23"/>
  <c r="F435" i="23"/>
  <c r="F420" i="23"/>
  <c r="H420" i="23"/>
  <c r="H410" i="23"/>
  <c r="F410" i="23"/>
  <c r="F394" i="23"/>
  <c r="F382" i="23"/>
  <c r="H382" i="23"/>
  <c r="F369" i="23"/>
  <c r="H369" i="23"/>
  <c r="H363" i="23"/>
  <c r="F363" i="23"/>
  <c r="F357" i="23"/>
  <c r="H357" i="23"/>
  <c r="H53" i="22"/>
  <c r="F53" i="22"/>
  <c r="H154" i="22"/>
  <c r="F154" i="22"/>
  <c r="F145" i="22"/>
  <c r="H145" i="22"/>
  <c r="F136" i="22"/>
  <c r="H97" i="22"/>
  <c r="F97" i="22"/>
  <c r="F87" i="22"/>
  <c r="H87" i="22"/>
  <c r="H77" i="22"/>
  <c r="F77" i="22"/>
  <c r="H338" i="22"/>
  <c r="F338" i="22"/>
  <c r="H320" i="22"/>
  <c r="F320" i="22"/>
  <c r="F292" i="22"/>
  <c r="H292" i="22"/>
  <c r="F275" i="22"/>
  <c r="H275" i="22"/>
  <c r="H262" i="22"/>
  <c r="F262" i="22"/>
  <c r="H254" i="22"/>
  <c r="F254" i="22"/>
  <c r="F241" i="22"/>
  <c r="H241" i="22"/>
  <c r="F219" i="22"/>
  <c r="H578" i="22"/>
  <c r="F578" i="22"/>
  <c r="F563" i="22"/>
  <c r="H563" i="22"/>
  <c r="F550" i="22"/>
  <c r="H550" i="22"/>
  <c r="H518" i="22"/>
  <c r="F518" i="22"/>
  <c r="F497" i="22"/>
  <c r="H497" i="22"/>
  <c r="F482" i="22"/>
  <c r="H482" i="22"/>
  <c r="H473" i="22"/>
  <c r="F473" i="22"/>
  <c r="F461" i="22"/>
  <c r="H461" i="22"/>
  <c r="F455" i="22"/>
  <c r="H455" i="22"/>
  <c r="H443" i="22"/>
  <c r="F443" i="22"/>
  <c r="F426" i="22"/>
  <c r="H426" i="22"/>
  <c r="F407" i="22"/>
  <c r="H407" i="22"/>
  <c r="F366" i="22"/>
  <c r="H366" i="22"/>
  <c r="H596" i="22"/>
  <c r="F596" i="22"/>
  <c r="H53" i="21"/>
  <c r="F53" i="21"/>
  <c r="H20" i="21"/>
  <c r="F20" i="21"/>
  <c r="F161" i="21"/>
  <c r="F142" i="21"/>
  <c r="F123" i="21"/>
  <c r="F97" i="21"/>
  <c r="H97" i="21"/>
  <c r="F332" i="21"/>
  <c r="H332" i="21"/>
  <c r="H320" i="21"/>
  <c r="F320" i="21"/>
  <c r="F300" i="21"/>
  <c r="H300" i="21"/>
  <c r="H287" i="21"/>
  <c r="F287" i="21"/>
  <c r="F281" i="21"/>
  <c r="F269" i="21"/>
  <c r="H238" i="21"/>
  <c r="F238" i="21"/>
  <c r="H226" i="21"/>
  <c r="F226" i="21"/>
  <c r="F572" i="21"/>
  <c r="H572" i="21"/>
  <c r="F556" i="21"/>
  <c r="H556" i="21"/>
  <c r="H538" i="21"/>
  <c r="F538" i="21"/>
  <c r="H527" i="21"/>
  <c r="F527" i="21"/>
  <c r="F521" i="21"/>
  <c r="H521" i="21"/>
  <c r="F485" i="21"/>
  <c r="H485" i="21"/>
  <c r="H470" i="21"/>
  <c r="F470" i="21"/>
  <c r="F426" i="21"/>
  <c r="H426" i="21"/>
  <c r="H407" i="21"/>
  <c r="F407" i="21"/>
  <c r="H363" i="21"/>
  <c r="F363" i="21"/>
  <c r="H596" i="21"/>
  <c r="F596" i="21"/>
  <c r="H53" i="20"/>
  <c r="F53" i="20"/>
  <c r="H26" i="20"/>
  <c r="H145" i="20"/>
  <c r="F145" i="20"/>
  <c r="H97" i="20"/>
  <c r="F97" i="20"/>
  <c r="F90" i="20"/>
  <c r="H90" i="20"/>
  <c r="H345" i="20"/>
  <c r="F345" i="20"/>
  <c r="H338" i="20"/>
  <c r="F338" i="20"/>
  <c r="F323" i="20"/>
  <c r="H323" i="20"/>
  <c r="F287" i="20"/>
  <c r="H287" i="20"/>
  <c r="F281" i="20"/>
  <c r="H281" i="20"/>
  <c r="F269" i="20"/>
  <c r="H269" i="20"/>
  <c r="F248" i="20"/>
  <c r="H248" i="20"/>
  <c r="F216" i="20"/>
  <c r="H216" i="20"/>
  <c r="F200" i="20"/>
  <c r="H200" i="20"/>
  <c r="F190" i="20"/>
  <c r="H190" i="20"/>
  <c r="F572" i="20"/>
  <c r="H572" i="20"/>
  <c r="F556" i="20"/>
  <c r="H556" i="20"/>
  <c r="F538" i="20"/>
  <c r="H538" i="20"/>
  <c r="F532" i="20"/>
  <c r="H532" i="20"/>
  <c r="F527" i="20"/>
  <c r="H527" i="20"/>
  <c r="H521" i="20"/>
  <c r="F521" i="20"/>
  <c r="H509" i="20"/>
  <c r="F509" i="20"/>
  <c r="H497" i="20"/>
  <c r="F497" i="20"/>
  <c r="H485" i="20"/>
  <c r="F485" i="20"/>
  <c r="F470" i="20"/>
  <c r="H470" i="20"/>
  <c r="H452" i="20"/>
  <c r="F452" i="20"/>
  <c r="H443" i="20"/>
  <c r="F443" i="20"/>
  <c r="H426" i="20"/>
  <c r="F426" i="20"/>
  <c r="F407" i="20"/>
  <c r="H407" i="20"/>
  <c r="F385" i="20"/>
  <c r="H385" i="20"/>
  <c r="F373" i="20"/>
  <c r="H373" i="20"/>
  <c r="H617" i="20"/>
  <c r="F161" i="19"/>
  <c r="H142" i="19"/>
  <c r="F142" i="19"/>
  <c r="F133" i="19"/>
  <c r="H133" i="19"/>
  <c r="F120" i="19"/>
  <c r="H120" i="19"/>
  <c r="H114" i="19"/>
  <c r="F114" i="19"/>
  <c r="H97" i="19"/>
  <c r="F97" i="19"/>
  <c r="F87" i="19"/>
  <c r="H87" i="19"/>
  <c r="H332" i="19"/>
  <c r="F332" i="19"/>
  <c r="F300" i="19"/>
  <c r="H300" i="19"/>
  <c r="F287" i="19"/>
  <c r="H287" i="19"/>
  <c r="H226" i="19"/>
  <c r="F226" i="19"/>
  <c r="H23" i="19"/>
  <c r="H41" i="20"/>
  <c r="H66" i="21"/>
  <c r="F35" i="22"/>
  <c r="F44" i="23"/>
  <c r="F32" i="24"/>
  <c r="H23" i="24"/>
  <c r="F56" i="25"/>
  <c r="H169" i="19"/>
  <c r="F157" i="19"/>
  <c r="F136" i="19"/>
  <c r="F101" i="19"/>
  <c r="F148" i="20"/>
  <c r="H126" i="20"/>
  <c r="H117" i="20"/>
  <c r="H108" i="20"/>
  <c r="F94" i="20"/>
  <c r="F126" i="22"/>
  <c r="F94" i="22"/>
  <c r="F87" i="24"/>
  <c r="H317" i="20"/>
  <c r="H188" i="20"/>
  <c r="F326" i="21"/>
  <c r="F317" i="21"/>
  <c r="H204" i="21"/>
  <c r="F200" i="21"/>
  <c r="F317" i="22"/>
  <c r="F312" i="22"/>
  <c r="F335" i="23"/>
  <c r="F295" i="23"/>
  <c r="H284" i="23"/>
  <c r="F281" i="23"/>
  <c r="H275" i="23"/>
  <c r="H269" i="23"/>
  <c r="F229" i="23"/>
  <c r="H226" i="23"/>
  <c r="F315" i="24"/>
  <c r="F238" i="24"/>
  <c r="H232" i="24"/>
  <c r="F300" i="27"/>
  <c r="F532" i="27"/>
  <c r="H532" i="27"/>
  <c r="F69" i="26"/>
  <c r="H87" i="26"/>
  <c r="F87" i="26"/>
  <c r="F232" i="26"/>
  <c r="H69" i="25"/>
  <c r="F69" i="25"/>
  <c r="H32" i="25"/>
  <c r="F32" i="25"/>
  <c r="H26" i="25"/>
  <c r="F157" i="25"/>
  <c r="H157" i="25"/>
  <c r="F136" i="25"/>
  <c r="H136" i="25"/>
  <c r="H120" i="25"/>
  <c r="F120" i="25"/>
  <c r="H323" i="25"/>
  <c r="F323" i="25"/>
  <c r="F413" i="25"/>
  <c r="H413" i="25"/>
  <c r="H53" i="24"/>
  <c r="F157" i="24"/>
  <c r="H145" i="24"/>
  <c r="F145" i="24"/>
  <c r="H120" i="24"/>
  <c r="F120" i="24"/>
  <c r="F97" i="24"/>
  <c r="H97" i="24"/>
  <c r="F275" i="24"/>
  <c r="H275" i="24"/>
  <c r="F262" i="24"/>
  <c r="H262" i="24"/>
  <c r="F254" i="24"/>
  <c r="H254" i="24"/>
  <c r="H241" i="24"/>
  <c r="F241" i="24"/>
  <c r="F222" i="24"/>
  <c r="H222" i="24"/>
  <c r="F193" i="24"/>
  <c r="H193" i="24"/>
  <c r="F572" i="24"/>
  <c r="H572" i="24"/>
  <c r="H521" i="24"/>
  <c r="F521" i="24"/>
  <c r="H512" i="24"/>
  <c r="F512" i="24"/>
  <c r="F482" i="24"/>
  <c r="H482" i="24"/>
  <c r="F461" i="24"/>
  <c r="H461" i="24"/>
  <c r="F440" i="24"/>
  <c r="H440" i="24"/>
  <c r="H50" i="23"/>
  <c r="F50" i="23"/>
  <c r="F161" i="23"/>
  <c r="H133" i="23"/>
  <c r="F133" i="23"/>
  <c r="H111" i="23"/>
  <c r="F111" i="23"/>
  <c r="H80" i="23"/>
  <c r="F80" i="23"/>
  <c r="H77" i="23"/>
  <c r="F77" i="23"/>
  <c r="H332" i="23"/>
  <c r="F332" i="23"/>
  <c r="H320" i="23"/>
  <c r="F320" i="23"/>
  <c r="F300" i="23"/>
  <c r="H300" i="23"/>
  <c r="F287" i="23"/>
  <c r="H287" i="23"/>
  <c r="H204" i="23"/>
  <c r="F204" i="23"/>
  <c r="F524" i="23"/>
  <c r="H524" i="23"/>
  <c r="H512" i="23"/>
  <c r="F512" i="23"/>
  <c r="H497" i="23"/>
  <c r="F497" i="23"/>
  <c r="F452" i="23"/>
  <c r="H452" i="23"/>
  <c r="F426" i="23"/>
  <c r="H426" i="23"/>
  <c r="H407" i="23"/>
  <c r="F407" i="23"/>
  <c r="H373" i="23"/>
  <c r="F373" i="23"/>
  <c r="F47" i="22"/>
  <c r="H47" i="22"/>
  <c r="H169" i="22"/>
  <c r="F169" i="22"/>
  <c r="H133" i="22"/>
  <c r="F133" i="22"/>
  <c r="H108" i="22"/>
  <c r="F108" i="22"/>
  <c r="H348" i="22"/>
  <c r="F348" i="22"/>
  <c r="H335" i="22"/>
  <c r="F335" i="22"/>
  <c r="H326" i="22"/>
  <c r="F326" i="22"/>
  <c r="H300" i="22"/>
  <c r="F300" i="22"/>
  <c r="F281" i="22"/>
  <c r="H281" i="22"/>
  <c r="H251" i="22"/>
  <c r="F251" i="22"/>
  <c r="F216" i="22"/>
  <c r="H216" i="22"/>
  <c r="H188" i="22"/>
  <c r="F188" i="22"/>
  <c r="F572" i="22"/>
  <c r="H572" i="22"/>
  <c r="H556" i="22"/>
  <c r="F556" i="22"/>
  <c r="H538" i="22"/>
  <c r="F538" i="22"/>
  <c r="H529" i="22"/>
  <c r="F529" i="22"/>
  <c r="H512" i="22"/>
  <c r="F512" i="22"/>
  <c r="F470" i="22"/>
  <c r="H470" i="22"/>
  <c r="F452" i="22"/>
  <c r="H452" i="22"/>
  <c r="H432" i="22"/>
  <c r="F432" i="22"/>
  <c r="F413" i="22"/>
  <c r="H413" i="22"/>
  <c r="H391" i="22"/>
  <c r="F391" i="22"/>
  <c r="F373" i="22"/>
  <c r="H373" i="22"/>
  <c r="F360" i="22"/>
  <c r="H360" i="22"/>
  <c r="H598" i="22"/>
  <c r="F598" i="22"/>
  <c r="F69" i="21"/>
  <c r="H69" i="21"/>
  <c r="F60" i="21"/>
  <c r="F145" i="21"/>
  <c r="H136" i="21"/>
  <c r="F136" i="21"/>
  <c r="H120" i="21"/>
  <c r="F120" i="21"/>
  <c r="F114" i="21"/>
  <c r="F348" i="21"/>
  <c r="H348" i="21"/>
  <c r="F341" i="21"/>
  <c r="H341" i="21"/>
  <c r="F329" i="21"/>
  <c r="H329" i="21"/>
  <c r="H292" i="21"/>
  <c r="F292" i="21"/>
  <c r="H275" i="21"/>
  <c r="F275" i="21"/>
  <c r="H262" i="21"/>
  <c r="F262" i="21"/>
  <c r="F254" i="21"/>
  <c r="H254" i="21"/>
  <c r="F219" i="21"/>
  <c r="F211" i="21"/>
  <c r="H196" i="21"/>
  <c r="F196" i="21"/>
  <c r="H188" i="21"/>
  <c r="F188" i="21"/>
  <c r="F566" i="21"/>
  <c r="H566" i="21"/>
  <c r="F550" i="21"/>
  <c r="H550" i="21"/>
  <c r="F512" i="21"/>
  <c r="H512" i="21"/>
  <c r="H476" i="21"/>
  <c r="F476" i="21"/>
  <c r="F458" i="21"/>
  <c r="H458" i="21"/>
  <c r="H435" i="21"/>
  <c r="H420" i="21"/>
  <c r="F420" i="21"/>
  <c r="F382" i="21"/>
  <c r="H382" i="21"/>
  <c r="F369" i="21"/>
  <c r="H369" i="21"/>
  <c r="H360" i="21"/>
  <c r="F360" i="21"/>
  <c r="H598" i="21"/>
  <c r="F598" i="21"/>
  <c r="H69" i="20"/>
  <c r="F69" i="20"/>
  <c r="H50" i="20"/>
  <c r="F50" i="20"/>
  <c r="F38" i="20"/>
  <c r="H38" i="20"/>
  <c r="F29" i="20"/>
  <c r="H29" i="20"/>
  <c r="F20" i="20"/>
  <c r="H20" i="20"/>
  <c r="H348" i="20"/>
  <c r="F348" i="20"/>
  <c r="H326" i="20"/>
  <c r="F326" i="20"/>
  <c r="F315" i="20"/>
  <c r="H315" i="20"/>
  <c r="F295" i="20"/>
  <c r="H295" i="20"/>
  <c r="F275" i="20"/>
  <c r="H275" i="20"/>
  <c r="F262" i="20"/>
  <c r="H262" i="20"/>
  <c r="F254" i="20"/>
  <c r="H254" i="20"/>
  <c r="F245" i="20"/>
  <c r="H245" i="20"/>
  <c r="H241" i="20"/>
  <c r="F241" i="20"/>
  <c r="H232" i="20"/>
  <c r="F232" i="20"/>
  <c r="F211" i="20"/>
  <c r="H211" i="20"/>
  <c r="F578" i="20"/>
  <c r="H578" i="20"/>
  <c r="F566" i="20"/>
  <c r="H566" i="20"/>
  <c r="F550" i="20"/>
  <c r="H550" i="20"/>
  <c r="F544" i="20"/>
  <c r="H544" i="20"/>
  <c r="F524" i="20"/>
  <c r="H524" i="20"/>
  <c r="H512" i="20"/>
  <c r="F512" i="20"/>
  <c r="H500" i="20"/>
  <c r="F500" i="20"/>
  <c r="H488" i="20"/>
  <c r="F488" i="20"/>
  <c r="H476" i="20"/>
  <c r="F476" i="20"/>
  <c r="H458" i="20"/>
  <c r="F458" i="20"/>
  <c r="H435" i="20"/>
  <c r="F435" i="20"/>
  <c r="H420" i="20"/>
  <c r="F420" i="20"/>
  <c r="F410" i="20"/>
  <c r="H410" i="20"/>
  <c r="F382" i="20"/>
  <c r="H382" i="20"/>
  <c r="H366" i="20"/>
  <c r="F366" i="20"/>
  <c r="H363" i="20"/>
  <c r="F363" i="20"/>
  <c r="H606" i="20"/>
  <c r="F606" i="20"/>
  <c r="H598" i="20"/>
  <c r="F598" i="20"/>
  <c r="H69" i="19"/>
  <c r="F69" i="19"/>
  <c r="F56" i="19"/>
  <c r="H56" i="19"/>
  <c r="H335" i="19"/>
  <c r="F335" i="19"/>
  <c r="F315" i="19"/>
  <c r="H272" i="19"/>
  <c r="F272" i="19"/>
  <c r="F262" i="19"/>
  <c r="H262" i="19"/>
  <c r="H251" i="19"/>
  <c r="F251" i="19"/>
  <c r="F248" i="19"/>
  <c r="H248" i="19"/>
  <c r="F245" i="19"/>
  <c r="H245" i="19"/>
  <c r="F238" i="19"/>
  <c r="H238" i="19"/>
  <c r="H232" i="19"/>
  <c r="F232" i="19"/>
  <c r="F229" i="19"/>
  <c r="F222" i="19"/>
  <c r="H222" i="19"/>
  <c r="F216" i="19"/>
  <c r="H216" i="19"/>
  <c r="F211" i="19"/>
  <c r="H211" i="19"/>
  <c r="F200" i="19"/>
  <c r="H200" i="19"/>
  <c r="H196" i="19"/>
  <c r="F196" i="19"/>
  <c r="H193" i="19"/>
  <c r="F193" i="19"/>
  <c r="F190" i="19"/>
  <c r="H190" i="19"/>
  <c r="H188" i="19"/>
  <c r="F188" i="19"/>
  <c r="H178" i="19"/>
  <c r="F178" i="19"/>
  <c r="F580" i="19"/>
  <c r="H580" i="19"/>
  <c r="H575" i="19"/>
  <c r="F575" i="19"/>
  <c r="H572" i="19"/>
  <c r="F572" i="19"/>
  <c r="H566" i="19"/>
  <c r="F566" i="19"/>
  <c r="F66" i="26"/>
  <c r="F60" i="26"/>
  <c r="H60" i="26"/>
  <c r="F44" i="26"/>
  <c r="H32" i="26"/>
  <c r="F32" i="26"/>
  <c r="F23" i="26"/>
  <c r="H23" i="26"/>
  <c r="H139" i="26"/>
  <c r="F139" i="26"/>
  <c r="F117" i="26"/>
  <c r="F200" i="26"/>
  <c r="H200" i="26"/>
  <c r="F196" i="26"/>
  <c r="H196" i="26"/>
  <c r="F181" i="26"/>
  <c r="H429" i="26"/>
  <c r="F47" i="25"/>
  <c r="H47" i="25"/>
  <c r="H44" i="25"/>
  <c r="F169" i="25"/>
  <c r="H169" i="25"/>
  <c r="F154" i="25"/>
  <c r="H154" i="25"/>
  <c r="F130" i="25"/>
  <c r="H130" i="25"/>
  <c r="F117" i="25"/>
  <c r="F111" i="25"/>
  <c r="H111" i="25"/>
  <c r="H104" i="25"/>
  <c r="F104" i="25"/>
  <c r="F90" i="25"/>
  <c r="F348" i="25"/>
  <c r="H348" i="25"/>
  <c r="H315" i="25"/>
  <c r="F315" i="25"/>
  <c r="H312" i="25"/>
  <c r="F312" i="25"/>
  <c r="F226" i="25"/>
  <c r="H226" i="25"/>
  <c r="H200" i="25"/>
  <c r="F200" i="25"/>
  <c r="F500" i="25"/>
  <c r="H500" i="25"/>
  <c r="F56" i="24"/>
  <c r="H56" i="24"/>
  <c r="H47" i="24"/>
  <c r="F47" i="24"/>
  <c r="H35" i="24"/>
  <c r="H169" i="24"/>
  <c r="F169" i="24"/>
  <c r="F164" i="24"/>
  <c r="F154" i="24"/>
  <c r="H154" i="24"/>
  <c r="H139" i="24"/>
  <c r="F139" i="24"/>
  <c r="H111" i="24"/>
  <c r="F111" i="24"/>
  <c r="H104" i="24"/>
  <c r="F104" i="24"/>
  <c r="F94" i="24"/>
  <c r="H94" i="24"/>
  <c r="F84" i="24"/>
  <c r="H84" i="24"/>
  <c r="H345" i="24"/>
  <c r="F345" i="24"/>
  <c r="H341" i="24"/>
  <c r="F341" i="24"/>
  <c r="F332" i="24"/>
  <c r="H332" i="24"/>
  <c r="F308" i="24"/>
  <c r="H308" i="24"/>
  <c r="H303" i="24"/>
  <c r="F303" i="24"/>
  <c r="H295" i="24"/>
  <c r="F295" i="24"/>
  <c r="F284" i="24"/>
  <c r="H284" i="24"/>
  <c r="H264" i="24"/>
  <c r="F264" i="24"/>
  <c r="F259" i="24"/>
  <c r="H259" i="24"/>
  <c r="F248" i="24"/>
  <c r="H248" i="24"/>
  <c r="F226" i="24"/>
  <c r="H226" i="24"/>
  <c r="H211" i="24"/>
  <c r="F211" i="24"/>
  <c r="F204" i="24"/>
  <c r="H204" i="24"/>
  <c r="F196" i="24"/>
  <c r="H196" i="24"/>
  <c r="F190" i="24"/>
  <c r="H190" i="24"/>
  <c r="F185" i="24"/>
  <c r="H185" i="24"/>
  <c r="H553" i="24"/>
  <c r="F553" i="24"/>
  <c r="H535" i="24"/>
  <c r="F535" i="24"/>
  <c r="F529" i="24"/>
  <c r="H529" i="24"/>
  <c r="H527" i="24"/>
  <c r="F527" i="24"/>
  <c r="H479" i="24"/>
  <c r="F458" i="24"/>
  <c r="H458" i="24"/>
  <c r="F449" i="24"/>
  <c r="H449" i="24"/>
  <c r="F435" i="24"/>
  <c r="H435" i="24"/>
  <c r="H382" i="24"/>
  <c r="F382" i="24"/>
  <c r="F360" i="24"/>
  <c r="H360" i="24"/>
  <c r="H60" i="23"/>
  <c r="F60" i="23"/>
  <c r="H47" i="23"/>
  <c r="F47" i="23"/>
  <c r="H41" i="23"/>
  <c r="F41" i="23"/>
  <c r="H38" i="23"/>
  <c r="F38" i="23"/>
  <c r="H32" i="23"/>
  <c r="F32" i="23"/>
  <c r="H26" i="23"/>
  <c r="F26" i="23"/>
  <c r="H23" i="23"/>
  <c r="F23" i="23"/>
  <c r="H20" i="23"/>
  <c r="F20" i="23"/>
  <c r="F164" i="23"/>
  <c r="H164" i="23"/>
  <c r="H154" i="23"/>
  <c r="F154" i="23"/>
  <c r="H148" i="23"/>
  <c r="F148" i="23"/>
  <c r="H130" i="23"/>
  <c r="F130" i="23"/>
  <c r="F126" i="23"/>
  <c r="H126" i="23"/>
  <c r="H108" i="23"/>
  <c r="F108" i="23"/>
  <c r="H90" i="23"/>
  <c r="F90" i="23"/>
  <c r="H348" i="23"/>
  <c r="F348" i="23"/>
  <c r="H341" i="23"/>
  <c r="F341" i="23"/>
  <c r="H329" i="23"/>
  <c r="F329" i="23"/>
  <c r="H323" i="23"/>
  <c r="F323" i="23"/>
  <c r="F312" i="23"/>
  <c r="H312" i="23"/>
  <c r="F308" i="23"/>
  <c r="H308" i="23"/>
  <c r="F303" i="23"/>
  <c r="H303" i="23"/>
  <c r="F272" i="23"/>
  <c r="H272" i="23"/>
  <c r="F266" i="23"/>
  <c r="H266" i="23"/>
  <c r="F264" i="23"/>
  <c r="H264" i="23"/>
  <c r="F259" i="23"/>
  <c r="H259" i="23"/>
  <c r="F248" i="23"/>
  <c r="H248" i="23"/>
  <c r="H238" i="23"/>
  <c r="F238" i="23"/>
  <c r="F222" i="23"/>
  <c r="H222" i="23"/>
  <c r="F216" i="23"/>
  <c r="H216" i="23"/>
  <c r="F200" i="23"/>
  <c r="H200" i="23"/>
  <c r="F188" i="23"/>
  <c r="H188" i="23"/>
  <c r="F181" i="23"/>
  <c r="H181" i="23"/>
  <c r="H178" i="23"/>
  <c r="F178" i="23"/>
  <c r="H583" i="23"/>
  <c r="F583" i="23"/>
  <c r="H580" i="23"/>
  <c r="F580" i="23"/>
  <c r="H566" i="23"/>
  <c r="F566" i="23"/>
  <c r="H560" i="23"/>
  <c r="F560" i="23"/>
  <c r="F529" i="23"/>
  <c r="H529" i="23"/>
  <c r="H515" i="23"/>
  <c r="F515" i="23"/>
  <c r="F503" i="23"/>
  <c r="H503" i="23"/>
  <c r="F491" i="23"/>
  <c r="H491" i="23"/>
  <c r="F482" i="23"/>
  <c r="H482" i="23"/>
  <c r="H479" i="23"/>
  <c r="F479" i="23"/>
  <c r="H467" i="23"/>
  <c r="F467" i="23"/>
  <c r="F461" i="23"/>
  <c r="H461" i="23"/>
  <c r="H432" i="23"/>
  <c r="F432" i="23"/>
  <c r="H429" i="23"/>
  <c r="F429" i="23"/>
  <c r="H413" i="23"/>
  <c r="F413" i="23"/>
  <c r="F404" i="23"/>
  <c r="H404" i="23"/>
  <c r="F391" i="23"/>
  <c r="H391" i="23"/>
  <c r="F366" i="23"/>
  <c r="H366" i="23"/>
  <c r="F360" i="23"/>
  <c r="H360" i="23"/>
  <c r="H60" i="22"/>
  <c r="F60" i="22"/>
  <c r="H50" i="22"/>
  <c r="F50" i="22"/>
  <c r="H29" i="22"/>
  <c r="H23" i="22"/>
  <c r="F23" i="22"/>
  <c r="H20" i="22"/>
  <c r="F20" i="22"/>
  <c r="F157" i="22"/>
  <c r="H130" i="22"/>
  <c r="F130" i="22"/>
  <c r="H84" i="22"/>
  <c r="F84" i="22"/>
  <c r="H341" i="22"/>
  <c r="F341" i="22"/>
  <c r="F332" i="22"/>
  <c r="H332" i="22"/>
  <c r="H315" i="22"/>
  <c r="F315" i="22"/>
  <c r="H308" i="22"/>
  <c r="F308" i="22"/>
  <c r="H303" i="22"/>
  <c r="F303" i="22"/>
  <c r="H295" i="22"/>
  <c r="F295" i="22"/>
  <c r="F284" i="22"/>
  <c r="H284" i="22"/>
  <c r="F272" i="22"/>
  <c r="H272" i="22"/>
  <c r="H264" i="22"/>
  <c r="F264" i="22"/>
  <c r="H259" i="22"/>
  <c r="F259" i="22"/>
  <c r="H248" i="22"/>
  <c r="F248" i="22"/>
  <c r="H238" i="22"/>
  <c r="F238" i="22"/>
  <c r="F226" i="22"/>
  <c r="H226" i="22"/>
  <c r="F204" i="22"/>
  <c r="H204" i="22"/>
  <c r="H196" i="22"/>
  <c r="F196" i="22"/>
  <c r="H193" i="22"/>
  <c r="F193" i="22"/>
  <c r="F181" i="22"/>
  <c r="F178" i="22"/>
  <c r="H178" i="22"/>
  <c r="H583" i="22"/>
  <c r="F583" i="22"/>
  <c r="H580" i="22"/>
  <c r="F580" i="22"/>
  <c r="F575" i="22"/>
  <c r="H575" i="22"/>
  <c r="F566" i="22"/>
  <c r="H566" i="22"/>
  <c r="H553" i="22"/>
  <c r="F553" i="22"/>
  <c r="H541" i="22"/>
  <c r="F541" i="22"/>
  <c r="H535" i="22"/>
  <c r="F535" i="22"/>
  <c r="H532" i="22"/>
  <c r="F532" i="22"/>
  <c r="F527" i="22"/>
  <c r="H527" i="22"/>
  <c r="F521" i="22"/>
  <c r="H521" i="22"/>
  <c r="H515" i="22"/>
  <c r="F515" i="22"/>
  <c r="F503" i="22"/>
  <c r="H503" i="22"/>
  <c r="F500" i="22"/>
  <c r="H500" i="22"/>
  <c r="F491" i="22"/>
  <c r="H491" i="22"/>
  <c r="F479" i="22"/>
  <c r="H479" i="22"/>
  <c r="F476" i="22"/>
  <c r="H476" i="22"/>
  <c r="F458" i="22"/>
  <c r="H458" i="22"/>
  <c r="F449" i="22"/>
  <c r="H440" i="22"/>
  <c r="F440" i="22"/>
  <c r="H435" i="22"/>
  <c r="F435" i="22"/>
  <c r="H385" i="22"/>
  <c r="F385" i="22"/>
  <c r="F376" i="22"/>
  <c r="F369" i="22"/>
  <c r="H369" i="22"/>
  <c r="F363" i="22"/>
  <c r="H611" i="22"/>
  <c r="F611" i="22"/>
  <c r="H41" i="21"/>
  <c r="F41" i="21"/>
  <c r="H169" i="21"/>
  <c r="F169" i="21"/>
  <c r="F154" i="21"/>
  <c r="H154" i="21"/>
  <c r="F148" i="21"/>
  <c r="F139" i="21"/>
  <c r="H139" i="21"/>
  <c r="H130" i="21"/>
  <c r="F130" i="21"/>
  <c r="F111" i="21"/>
  <c r="H111" i="21"/>
  <c r="F101" i="21"/>
  <c r="H101" i="21"/>
  <c r="F94" i="21"/>
  <c r="F87" i="21"/>
  <c r="H87" i="21"/>
  <c r="H77" i="21"/>
  <c r="F77" i="21"/>
  <c r="F345" i="21"/>
  <c r="H345" i="21"/>
  <c r="F338" i="21"/>
  <c r="H338" i="21"/>
  <c r="F335" i="21"/>
  <c r="H335" i="21"/>
  <c r="H323" i="21"/>
  <c r="F323" i="21"/>
  <c r="H315" i="21"/>
  <c r="F315" i="21"/>
  <c r="F312" i="21"/>
  <c r="H312" i="21"/>
  <c r="F303" i="21"/>
  <c r="H303" i="21"/>
  <c r="H295" i="21"/>
  <c r="F295" i="21"/>
  <c r="H284" i="21"/>
  <c r="F284" i="21"/>
  <c r="F266" i="21"/>
  <c r="H266" i="21"/>
  <c r="H259" i="21"/>
  <c r="F259" i="21"/>
  <c r="H248" i="21"/>
  <c r="F248" i="21"/>
  <c r="F245" i="21"/>
  <c r="H245" i="21"/>
  <c r="H241" i="21"/>
  <c r="F241" i="21"/>
  <c r="H216" i="21"/>
  <c r="F216" i="21"/>
  <c r="H193" i="21"/>
  <c r="F193" i="21"/>
  <c r="F583" i="21"/>
  <c r="H583" i="21"/>
  <c r="F553" i="21"/>
  <c r="H553" i="21"/>
  <c r="H541" i="21"/>
  <c r="H535" i="21"/>
  <c r="F535" i="21"/>
  <c r="H529" i="21"/>
  <c r="F529" i="21"/>
  <c r="F518" i="21"/>
  <c r="H518" i="21"/>
  <c r="F515" i="21"/>
  <c r="H515" i="21"/>
  <c r="H506" i="21"/>
  <c r="F491" i="21"/>
  <c r="H491" i="21"/>
  <c r="F482" i="21"/>
  <c r="H482" i="21"/>
  <c r="F461" i="21"/>
  <c r="H461" i="21"/>
  <c r="F455" i="21"/>
  <c r="H455" i="21"/>
  <c r="H449" i="21"/>
  <c r="F449" i="21"/>
  <c r="H429" i="21"/>
  <c r="F429" i="21"/>
  <c r="F413" i="21"/>
  <c r="H413" i="21"/>
  <c r="H391" i="21"/>
  <c r="F391" i="21"/>
  <c r="F366" i="21"/>
  <c r="H366" i="21"/>
  <c r="H614" i="21"/>
  <c r="F614" i="21"/>
  <c r="H66" i="20"/>
  <c r="F66" i="20"/>
  <c r="H60" i="20"/>
  <c r="F60" i="20"/>
  <c r="H56" i="20"/>
  <c r="F56" i="20"/>
  <c r="H44" i="20"/>
  <c r="F44" i="20"/>
  <c r="F35" i="20"/>
  <c r="H35" i="20"/>
  <c r="H169" i="20"/>
  <c r="F169" i="20"/>
  <c r="F139" i="20"/>
  <c r="H139" i="20"/>
  <c r="F130" i="20"/>
  <c r="H130" i="20"/>
  <c r="F111" i="20"/>
  <c r="H111" i="20"/>
  <c r="F104" i="20"/>
  <c r="H104" i="20"/>
  <c r="F101" i="20"/>
  <c r="H101" i="20"/>
  <c r="F84" i="20"/>
  <c r="H84" i="20"/>
  <c r="H77" i="20"/>
  <c r="F77" i="20"/>
  <c r="H332" i="20"/>
  <c r="F332" i="20"/>
  <c r="H329" i="20"/>
  <c r="F329" i="20"/>
  <c r="F320" i="20"/>
  <c r="H320" i="20"/>
  <c r="F312" i="20"/>
  <c r="H312" i="20"/>
  <c r="F303" i="20"/>
  <c r="H303" i="20"/>
  <c r="F292" i="20"/>
  <c r="H292" i="20"/>
  <c r="F284" i="20"/>
  <c r="H284" i="20"/>
  <c r="F272" i="20"/>
  <c r="H272" i="20"/>
  <c r="F266" i="20"/>
  <c r="H266" i="20"/>
  <c r="F264" i="20"/>
  <c r="H264" i="20"/>
  <c r="F259" i="20"/>
  <c r="H259" i="20"/>
  <c r="H238" i="20"/>
  <c r="F238" i="20"/>
  <c r="H229" i="20"/>
  <c r="F229" i="20"/>
  <c r="H226" i="20"/>
  <c r="F226" i="20"/>
  <c r="F208" i="20"/>
  <c r="H208" i="20"/>
  <c r="F204" i="20"/>
  <c r="H204" i="20"/>
  <c r="F196" i="20"/>
  <c r="H196" i="20"/>
  <c r="F193" i="20"/>
  <c r="H193" i="20"/>
  <c r="F185" i="20"/>
  <c r="H185" i="20"/>
  <c r="F178" i="20"/>
  <c r="H178" i="20"/>
  <c r="F583" i="20"/>
  <c r="H583" i="20"/>
  <c r="F580" i="20"/>
  <c r="H580" i="20"/>
  <c r="F575" i="20"/>
  <c r="H575" i="20"/>
  <c r="F569" i="20"/>
  <c r="H569" i="20"/>
  <c r="F560" i="20"/>
  <c r="H560" i="20"/>
  <c r="F553" i="20"/>
  <c r="H553" i="20"/>
  <c r="F547" i="20"/>
  <c r="H547" i="20"/>
  <c r="F541" i="20"/>
  <c r="H541" i="20"/>
  <c r="F535" i="20"/>
  <c r="H535" i="20"/>
  <c r="F529" i="20"/>
  <c r="H529" i="20"/>
  <c r="H518" i="20"/>
  <c r="F518" i="20"/>
  <c r="H515" i="20"/>
  <c r="F515" i="20"/>
  <c r="H506" i="20"/>
  <c r="F506" i="20"/>
  <c r="H503" i="20"/>
  <c r="F503" i="20"/>
  <c r="H494" i="20"/>
  <c r="F494" i="20"/>
  <c r="H491" i="20"/>
  <c r="F491" i="20"/>
  <c r="H482" i="20"/>
  <c r="F482" i="20"/>
  <c r="F479" i="20"/>
  <c r="H479" i="20"/>
  <c r="F473" i="20"/>
  <c r="H473" i="20"/>
  <c r="F467" i="20"/>
  <c r="H467" i="20"/>
  <c r="H464" i="20"/>
  <c r="F464" i="20"/>
  <c r="H461" i="20"/>
  <c r="F461" i="20"/>
  <c r="H455" i="20"/>
  <c r="F455" i="20"/>
  <c r="H449" i="20"/>
  <c r="F449" i="20"/>
  <c r="H440" i="20"/>
  <c r="F440" i="20"/>
  <c r="H432" i="20"/>
  <c r="F432" i="20"/>
  <c r="H429" i="20"/>
  <c r="F429" i="20"/>
  <c r="H423" i="20"/>
  <c r="F423" i="20"/>
  <c r="F413" i="20"/>
  <c r="H413" i="20"/>
  <c r="H376" i="20"/>
  <c r="F376" i="20"/>
  <c r="H369" i="20"/>
  <c r="F369" i="20"/>
  <c r="F360" i="20"/>
  <c r="H360" i="20"/>
  <c r="H614" i="20"/>
  <c r="F614" i="20"/>
  <c r="H611" i="20"/>
  <c r="F611" i="20"/>
  <c r="H601" i="20"/>
  <c r="F601" i="20"/>
  <c r="H596" i="20"/>
  <c r="F596" i="20"/>
  <c r="H66" i="19"/>
  <c r="F66" i="19"/>
  <c r="H60" i="19"/>
  <c r="F60" i="19"/>
  <c r="H47" i="19"/>
  <c r="F47" i="19"/>
  <c r="H32" i="19"/>
  <c r="F32" i="19"/>
  <c r="H20" i="19"/>
  <c r="F20" i="19"/>
  <c r="F164" i="19"/>
  <c r="H164" i="19"/>
  <c r="H139" i="19"/>
  <c r="F139" i="19"/>
  <c r="F126" i="19"/>
  <c r="H345" i="19"/>
  <c r="F345" i="19"/>
  <c r="H341" i="19"/>
  <c r="F341" i="19"/>
  <c r="H338" i="19"/>
  <c r="F338" i="19"/>
  <c r="F329" i="19"/>
  <c r="F323" i="19"/>
  <c r="H323" i="19"/>
  <c r="F317" i="19"/>
  <c r="H317" i="19"/>
  <c r="H312" i="19"/>
  <c r="F312" i="19"/>
  <c r="H308" i="19"/>
  <c r="F308" i="19"/>
  <c r="F303" i="19"/>
  <c r="H303" i="19"/>
  <c r="F295" i="19"/>
  <c r="H295" i="19"/>
  <c r="F284" i="19"/>
  <c r="H284" i="19"/>
  <c r="H275" i="19"/>
  <c r="F275" i="19"/>
  <c r="F266" i="19"/>
  <c r="H266" i="19"/>
  <c r="F264" i="19"/>
  <c r="H264" i="19"/>
  <c r="F259" i="19"/>
  <c r="H259" i="19"/>
  <c r="H50" i="19"/>
  <c r="H23" i="20"/>
  <c r="F41" i="22"/>
  <c r="F32" i="22"/>
  <c r="F69" i="23"/>
  <c r="H50" i="24"/>
  <c r="F41" i="24"/>
  <c r="F154" i="19"/>
  <c r="H130" i="19"/>
  <c r="H111" i="19"/>
  <c r="H164" i="20"/>
  <c r="F157" i="20"/>
  <c r="F142" i="20"/>
  <c r="H123" i="20"/>
  <c r="H114" i="20"/>
  <c r="H87" i="20"/>
  <c r="F164" i="21"/>
  <c r="H104" i="21"/>
  <c r="F164" i="22"/>
  <c r="F139" i="22"/>
  <c r="F120" i="22"/>
  <c r="F104" i="22"/>
  <c r="H169" i="23"/>
  <c r="F104" i="23"/>
  <c r="H148" i="24"/>
  <c r="H77" i="24"/>
  <c r="H87" i="25"/>
  <c r="F169" i="26"/>
  <c r="F254" i="19"/>
  <c r="H241" i="19"/>
  <c r="H308" i="20"/>
  <c r="H300" i="20"/>
  <c r="H308" i="21"/>
  <c r="F272" i="21"/>
  <c r="F190" i="21"/>
  <c r="F178" i="21"/>
  <c r="F345" i="22"/>
  <c r="F266" i="22"/>
  <c r="F232" i="22"/>
  <c r="H229" i="22"/>
  <c r="H222" i="22"/>
  <c r="H251" i="23"/>
  <c r="H245" i="23"/>
  <c r="H193" i="23"/>
  <c r="H190" i="23"/>
  <c r="H188" i="24"/>
  <c r="F211" i="25"/>
  <c r="F550" i="19"/>
  <c r="H550" i="19"/>
  <c r="H518" i="19"/>
  <c r="F518" i="19"/>
  <c r="H497" i="19"/>
  <c r="F497" i="19"/>
  <c r="F467" i="19"/>
  <c r="H461" i="19"/>
  <c r="F461" i="19"/>
  <c r="H449" i="19"/>
  <c r="F449" i="19"/>
  <c r="H426" i="19"/>
  <c r="F426" i="19"/>
  <c r="F407" i="19"/>
  <c r="H407" i="19"/>
  <c r="F382" i="19"/>
  <c r="H382" i="19"/>
  <c r="F363" i="19"/>
  <c r="H606" i="19"/>
  <c r="F606" i="19"/>
  <c r="H598" i="19"/>
  <c r="H341" i="18"/>
  <c r="F341" i="18"/>
  <c r="F216" i="18"/>
  <c r="H216" i="18"/>
  <c r="H200" i="18"/>
  <c r="F200" i="18"/>
  <c r="H476" i="18"/>
  <c r="F458" i="18"/>
  <c r="H458" i="18"/>
  <c r="H420" i="18"/>
  <c r="F596" i="18"/>
  <c r="H596" i="18"/>
  <c r="H315" i="17"/>
  <c r="F315" i="17"/>
  <c r="F308" i="17"/>
  <c r="H308" i="17"/>
  <c r="F295" i="17"/>
  <c r="H295" i="17"/>
  <c r="F275" i="17"/>
  <c r="H275" i="17"/>
  <c r="H245" i="17"/>
  <c r="F245" i="17"/>
  <c r="H232" i="17"/>
  <c r="F232" i="17"/>
  <c r="F219" i="17"/>
  <c r="H219" i="17"/>
  <c r="H196" i="17"/>
  <c r="F196" i="17"/>
  <c r="F556" i="17"/>
  <c r="H556" i="17"/>
  <c r="H538" i="17"/>
  <c r="F538" i="17"/>
  <c r="H529" i="17"/>
  <c r="F529" i="17"/>
  <c r="F524" i="17"/>
  <c r="F512" i="17"/>
  <c r="H512" i="17"/>
  <c r="H494" i="17"/>
  <c r="F494" i="17"/>
  <c r="F485" i="17"/>
  <c r="H485" i="17"/>
  <c r="F461" i="17"/>
  <c r="H461" i="17"/>
  <c r="H443" i="17"/>
  <c r="F443" i="17"/>
  <c r="H440" i="17"/>
  <c r="F440" i="17"/>
  <c r="H423" i="17"/>
  <c r="F423" i="17"/>
  <c r="H410" i="17"/>
  <c r="F410" i="17"/>
  <c r="F391" i="17"/>
  <c r="H382" i="17"/>
  <c r="F382" i="17"/>
  <c r="H369" i="17"/>
  <c r="F369" i="17"/>
  <c r="H611" i="17"/>
  <c r="F611" i="17"/>
  <c r="H32" i="12"/>
  <c r="H21" i="12"/>
  <c r="H51" i="13"/>
  <c r="H46" i="13"/>
  <c r="H67" i="16"/>
  <c r="F56" i="16"/>
  <c r="H50" i="16"/>
  <c r="F35" i="16"/>
  <c r="F66" i="17"/>
  <c r="F60" i="17"/>
  <c r="H56" i="17"/>
  <c r="F41" i="17"/>
  <c r="F38" i="17"/>
  <c r="F20" i="17"/>
  <c r="H84" i="16"/>
  <c r="F77" i="16"/>
  <c r="F169" i="17"/>
  <c r="F164" i="17"/>
  <c r="F161" i="17"/>
  <c r="F154" i="17"/>
  <c r="F148" i="17"/>
  <c r="H114" i="17"/>
  <c r="F101" i="17"/>
  <c r="F80" i="17"/>
  <c r="F169" i="18"/>
  <c r="F161" i="18"/>
  <c r="F77" i="18"/>
  <c r="F345" i="16"/>
  <c r="H338" i="16"/>
  <c r="F332" i="16"/>
  <c r="F326" i="16"/>
  <c r="F317" i="16"/>
  <c r="H308" i="16"/>
  <c r="F281" i="16"/>
  <c r="F272" i="16"/>
  <c r="F345" i="17"/>
  <c r="H303" i="17"/>
  <c r="F216" i="17"/>
  <c r="F211" i="17"/>
  <c r="F338" i="18"/>
  <c r="F317" i="18"/>
  <c r="F312" i="18"/>
  <c r="H308" i="18"/>
  <c r="H262" i="18"/>
  <c r="H241" i="18"/>
  <c r="F238" i="18"/>
  <c r="F211" i="18"/>
  <c r="H196" i="18"/>
  <c r="H188" i="18"/>
  <c r="H583" i="17"/>
  <c r="F575" i="17"/>
  <c r="F569" i="17"/>
  <c r="H553" i="17"/>
  <c r="H521" i="17"/>
  <c r="H515" i="17"/>
  <c r="H476" i="17"/>
  <c r="F455" i="17"/>
  <c r="H369" i="18"/>
  <c r="H503" i="19"/>
  <c r="F494" i="19"/>
  <c r="H491" i="19"/>
  <c r="H458" i="19"/>
  <c r="F556" i="19"/>
  <c r="H556" i="19"/>
  <c r="F538" i="19"/>
  <c r="H538" i="19"/>
  <c r="F532" i="19"/>
  <c r="H532" i="19"/>
  <c r="F527" i="19"/>
  <c r="H527" i="19"/>
  <c r="H512" i="19"/>
  <c r="F512" i="19"/>
  <c r="H476" i="19"/>
  <c r="F476" i="19"/>
  <c r="F455" i="19"/>
  <c r="H455" i="19"/>
  <c r="F435" i="19"/>
  <c r="H435" i="19"/>
  <c r="F413" i="19"/>
  <c r="H413" i="19"/>
  <c r="F391" i="19"/>
  <c r="F373" i="19"/>
  <c r="H373" i="19"/>
  <c r="H335" i="18"/>
  <c r="F335" i="18"/>
  <c r="H572" i="18"/>
  <c r="F572" i="18"/>
  <c r="H556" i="18"/>
  <c r="F556" i="18"/>
  <c r="F538" i="18"/>
  <c r="H538" i="18"/>
  <c r="F512" i="18"/>
  <c r="H512" i="18"/>
  <c r="F497" i="18"/>
  <c r="F482" i="18"/>
  <c r="H482" i="18"/>
  <c r="H473" i="18"/>
  <c r="H407" i="18"/>
  <c r="F407" i="18"/>
  <c r="H338" i="17"/>
  <c r="F338" i="17"/>
  <c r="H226" i="17"/>
  <c r="F226" i="17"/>
  <c r="H578" i="17"/>
  <c r="F578" i="17"/>
  <c r="H566" i="17"/>
  <c r="F566" i="17"/>
  <c r="F541" i="17"/>
  <c r="H541" i="17"/>
  <c r="F518" i="17"/>
  <c r="H518" i="17"/>
  <c r="F509" i="17"/>
  <c r="H509" i="17"/>
  <c r="H500" i="17"/>
  <c r="F500" i="17"/>
  <c r="F488" i="17"/>
  <c r="H488" i="17"/>
  <c r="F470" i="17"/>
  <c r="H470" i="17"/>
  <c r="H432" i="17"/>
  <c r="F432" i="17"/>
  <c r="H420" i="17"/>
  <c r="F420" i="17"/>
  <c r="H601" i="17"/>
  <c r="F601" i="17"/>
  <c r="F596" i="17"/>
  <c r="H596" i="17"/>
  <c r="H341" i="16"/>
  <c r="F341" i="16"/>
  <c r="H329" i="16"/>
  <c r="F329" i="16"/>
  <c r="F300" i="16"/>
  <c r="H300" i="16"/>
  <c r="H295" i="16"/>
  <c r="F295" i="16"/>
  <c r="F287" i="16"/>
  <c r="H287" i="16"/>
  <c r="F262" i="16"/>
  <c r="H262" i="16"/>
  <c r="H251" i="16"/>
  <c r="F251" i="16"/>
  <c r="H226" i="16"/>
  <c r="F226" i="16"/>
  <c r="H216" i="16"/>
  <c r="F216" i="16"/>
  <c r="F208" i="16"/>
  <c r="H208" i="16"/>
  <c r="H204" i="16"/>
  <c r="F204" i="16"/>
  <c r="H193" i="16"/>
  <c r="F193" i="16"/>
  <c r="H190" i="16"/>
  <c r="F190" i="16"/>
  <c r="F553" i="19"/>
  <c r="H553" i="19"/>
  <c r="F535" i="19"/>
  <c r="H535" i="19"/>
  <c r="H521" i="19"/>
  <c r="F521" i="19"/>
  <c r="H515" i="19"/>
  <c r="F515" i="19"/>
  <c r="F506" i="19"/>
  <c r="H506" i="19"/>
  <c r="F500" i="19"/>
  <c r="H500" i="19"/>
  <c r="F479" i="19"/>
  <c r="H479" i="19"/>
  <c r="F452" i="19"/>
  <c r="F440" i="19"/>
  <c r="H440" i="19"/>
  <c r="F432" i="19"/>
  <c r="F429" i="19"/>
  <c r="H423" i="19"/>
  <c r="F423" i="19"/>
  <c r="H366" i="19"/>
  <c r="F366" i="19"/>
  <c r="H360" i="19"/>
  <c r="F360" i="19"/>
  <c r="F614" i="19"/>
  <c r="H614" i="19"/>
  <c r="H596" i="19"/>
  <c r="F596" i="19"/>
  <c r="H315" i="18"/>
  <c r="F315" i="18"/>
  <c r="F303" i="18"/>
  <c r="H303" i="18"/>
  <c r="F284" i="18"/>
  <c r="H284" i="18"/>
  <c r="H272" i="18"/>
  <c r="F272" i="18"/>
  <c r="F251" i="18"/>
  <c r="H566" i="18"/>
  <c r="F566" i="18"/>
  <c r="H535" i="18"/>
  <c r="F527" i="18"/>
  <c r="H527" i="18"/>
  <c r="H503" i="18"/>
  <c r="F503" i="18"/>
  <c r="F494" i="18"/>
  <c r="F491" i="18"/>
  <c r="H491" i="18"/>
  <c r="H485" i="18"/>
  <c r="F485" i="18"/>
  <c r="F461" i="18"/>
  <c r="H461" i="18"/>
  <c r="H455" i="18"/>
  <c r="F455" i="18"/>
  <c r="F413" i="18"/>
  <c r="H413" i="18"/>
  <c r="H348" i="17"/>
  <c r="F348" i="17"/>
  <c r="F332" i="17"/>
  <c r="H332" i="17"/>
  <c r="F323" i="17"/>
  <c r="H323" i="17"/>
  <c r="H312" i="17"/>
  <c r="F312" i="17"/>
  <c r="F284" i="17"/>
  <c r="H284" i="17"/>
  <c r="F272" i="17"/>
  <c r="H272" i="17"/>
  <c r="H266" i="17"/>
  <c r="F266" i="17"/>
  <c r="F264" i="17"/>
  <c r="H264" i="17"/>
  <c r="H248" i="17"/>
  <c r="F248" i="17"/>
  <c r="F238" i="17"/>
  <c r="H238" i="17"/>
  <c r="H222" i="17"/>
  <c r="F222" i="17"/>
  <c r="H204" i="17"/>
  <c r="F204" i="17"/>
  <c r="H193" i="17"/>
  <c r="F193" i="17"/>
  <c r="F188" i="17"/>
  <c r="H188" i="17"/>
  <c r="F580" i="17"/>
  <c r="H580" i="17"/>
  <c r="H572" i="17"/>
  <c r="F572" i="17"/>
  <c r="H563" i="17"/>
  <c r="F563" i="17"/>
  <c r="F560" i="17"/>
  <c r="H560" i="17"/>
  <c r="F550" i="17"/>
  <c r="H550" i="17"/>
  <c r="F547" i="17"/>
  <c r="H547" i="17"/>
  <c r="F544" i="17"/>
  <c r="H544" i="17"/>
  <c r="H535" i="17"/>
  <c r="F535" i="17"/>
  <c r="H532" i="17"/>
  <c r="F532" i="17"/>
  <c r="F527" i="17"/>
  <c r="H527" i="17"/>
  <c r="F506" i="17"/>
  <c r="H506" i="17"/>
  <c r="F503" i="17"/>
  <c r="H503" i="17"/>
  <c r="H497" i="17"/>
  <c r="F497" i="17"/>
  <c r="F491" i="17"/>
  <c r="H491" i="17"/>
  <c r="F482" i="17"/>
  <c r="H482" i="17"/>
  <c r="H479" i="17"/>
  <c r="F479" i="17"/>
  <c r="F473" i="17"/>
  <c r="H473" i="17"/>
  <c r="F464" i="17"/>
  <c r="H464" i="17"/>
  <c r="H458" i="17"/>
  <c r="F458" i="17"/>
  <c r="H449" i="17"/>
  <c r="F449" i="17"/>
  <c r="H429" i="17"/>
  <c r="F429" i="17"/>
  <c r="H426" i="17"/>
  <c r="F426" i="17"/>
  <c r="F413" i="17"/>
  <c r="H413" i="17"/>
  <c r="F407" i="17"/>
  <c r="H407" i="17"/>
  <c r="F394" i="17"/>
  <c r="H385" i="17"/>
  <c r="F385" i="17"/>
  <c r="H379" i="17"/>
  <c r="F379" i="17"/>
  <c r="H376" i="17"/>
  <c r="F376" i="17"/>
  <c r="H373" i="17"/>
  <c r="F373" i="17"/>
  <c r="F366" i="17"/>
  <c r="H366" i="17"/>
  <c r="H363" i="17"/>
  <c r="F363" i="17"/>
  <c r="H360" i="17"/>
  <c r="F360" i="17"/>
  <c r="F357" i="17"/>
  <c r="H357" i="17"/>
  <c r="H614" i="17"/>
  <c r="F614" i="17"/>
  <c r="H606" i="17"/>
  <c r="F606" i="17"/>
  <c r="H44" i="15"/>
  <c r="H69" i="16"/>
  <c r="H47" i="16"/>
  <c r="F41" i="16"/>
  <c r="F32" i="16"/>
  <c r="H20" i="16"/>
  <c r="H68" i="17"/>
  <c r="H53" i="17"/>
  <c r="F26" i="17"/>
  <c r="H56" i="18"/>
  <c r="H169" i="16"/>
  <c r="F164" i="16"/>
  <c r="H157" i="16"/>
  <c r="F154" i="16"/>
  <c r="H133" i="16"/>
  <c r="F104" i="16"/>
  <c r="H142" i="17"/>
  <c r="H126" i="17"/>
  <c r="F117" i="17"/>
  <c r="H111" i="17"/>
  <c r="F97" i="17"/>
  <c r="H87" i="17"/>
  <c r="F84" i="18"/>
  <c r="H335" i="16"/>
  <c r="F323" i="16"/>
  <c r="F315" i="16"/>
  <c r="H284" i="16"/>
  <c r="F266" i="16"/>
  <c r="H259" i="16"/>
  <c r="H245" i="16"/>
  <c r="F341" i="17"/>
  <c r="H335" i="17"/>
  <c r="H329" i="17"/>
  <c r="H300" i="17"/>
  <c r="H292" i="17"/>
  <c r="H262" i="17"/>
  <c r="F229" i="17"/>
  <c r="F208" i="17"/>
  <c r="H332" i="18"/>
  <c r="H323" i="18"/>
  <c r="F320" i="18"/>
  <c r="H300" i="18"/>
  <c r="F275" i="18"/>
  <c r="H266" i="18"/>
  <c r="H259" i="18"/>
  <c r="F245" i="18"/>
  <c r="F222" i="18"/>
  <c r="F580" i="16"/>
  <c r="H583" i="16"/>
  <c r="F583" i="16"/>
  <c r="H575" i="16"/>
  <c r="F575" i="16"/>
  <c r="F572" i="16"/>
  <c r="H572" i="16"/>
  <c r="F569" i="16"/>
  <c r="H569" i="16"/>
  <c r="H25" i="11"/>
  <c r="H54" i="12"/>
  <c r="H33" i="21"/>
  <c r="F55" i="31"/>
  <c r="H113" i="30"/>
  <c r="H348" i="15"/>
  <c r="F335" i="15"/>
  <c r="F323" i="15"/>
  <c r="H303" i="15"/>
  <c r="H284" i="15"/>
  <c r="F262" i="15"/>
  <c r="H254" i="15"/>
  <c r="F238" i="15"/>
  <c r="F229" i="15"/>
  <c r="H222" i="15"/>
  <c r="F216" i="15"/>
  <c r="H193" i="15"/>
  <c r="F331" i="31"/>
  <c r="F325" i="31"/>
  <c r="F319" i="31"/>
  <c r="H572" i="15"/>
  <c r="H550" i="15"/>
  <c r="H524" i="15"/>
  <c r="F521" i="15"/>
  <c r="F512" i="15"/>
  <c r="F503" i="15"/>
  <c r="F479" i="15"/>
  <c r="F470" i="15"/>
  <c r="H432" i="15"/>
  <c r="H423" i="15"/>
  <c r="F556" i="16"/>
  <c r="F521" i="16"/>
  <c r="F512" i="16"/>
  <c r="H482" i="16"/>
  <c r="F376" i="16"/>
  <c r="F360" i="16"/>
  <c r="F617" i="16"/>
  <c r="F529" i="16"/>
  <c r="H529" i="16"/>
  <c r="F503" i="16"/>
  <c r="H503" i="16"/>
  <c r="F491" i="16"/>
  <c r="H491" i="16"/>
  <c r="F479" i="16"/>
  <c r="H479" i="16"/>
  <c r="F467" i="16"/>
  <c r="H467" i="16"/>
  <c r="F458" i="16"/>
  <c r="H458" i="16"/>
  <c r="F449" i="16"/>
  <c r="H449" i="16"/>
  <c r="H443" i="16"/>
  <c r="F407" i="16"/>
  <c r="H407" i="16"/>
  <c r="H363" i="16"/>
  <c r="F363" i="16"/>
  <c r="F614" i="16"/>
  <c r="H614" i="16"/>
  <c r="F598" i="16"/>
  <c r="H598" i="16"/>
  <c r="F366" i="15"/>
  <c r="H366" i="15"/>
  <c r="F617" i="15"/>
  <c r="H617" i="15"/>
  <c r="F614" i="15"/>
  <c r="H614" i="15"/>
  <c r="H611" i="15"/>
  <c r="F611" i="15"/>
  <c r="F553" i="16"/>
  <c r="H51" i="27"/>
  <c r="F51" i="27"/>
  <c r="H45" i="27"/>
  <c r="F45" i="27"/>
  <c r="H246" i="27"/>
  <c r="F246" i="27"/>
  <c r="H233" i="27"/>
  <c r="F233" i="27"/>
  <c r="F581" i="27"/>
  <c r="H581" i="27"/>
  <c r="F522" i="27"/>
  <c r="H522" i="27"/>
  <c r="H501" i="27"/>
  <c r="F501" i="27"/>
  <c r="H495" i="27"/>
  <c r="F495" i="27"/>
  <c r="F489" i="27"/>
  <c r="H489" i="27"/>
  <c r="F486" i="27"/>
  <c r="H486" i="27"/>
  <c r="H453" i="27"/>
  <c r="F453" i="27"/>
  <c r="F421" i="27"/>
  <c r="H421" i="27"/>
  <c r="F377" i="27"/>
  <c r="H377" i="27"/>
  <c r="F612" i="27"/>
  <c r="H612" i="27"/>
  <c r="H584" i="26"/>
  <c r="F584" i="26"/>
  <c r="F581" i="26"/>
  <c r="H581" i="26"/>
  <c r="H573" i="26"/>
  <c r="F573" i="26"/>
  <c r="F542" i="26"/>
  <c r="H542" i="26"/>
  <c r="H533" i="26"/>
  <c r="F533" i="26"/>
  <c r="F522" i="26"/>
  <c r="H522" i="26"/>
  <c r="F513" i="26"/>
  <c r="H513" i="26"/>
  <c r="H459" i="26"/>
  <c r="F459" i="26"/>
  <c r="H383" i="26"/>
  <c r="F383" i="26"/>
  <c r="F377" i="26"/>
  <c r="H599" i="26"/>
  <c r="F599" i="26"/>
  <c r="H581" i="25"/>
  <c r="F581" i="25"/>
  <c r="F567" i="25"/>
  <c r="H567" i="25"/>
  <c r="F564" i="25"/>
  <c r="H564" i="25"/>
  <c r="H545" i="25"/>
  <c r="F545" i="25"/>
  <c r="H536" i="25"/>
  <c r="F536" i="25"/>
  <c r="F501" i="25"/>
  <c r="H501" i="25"/>
  <c r="F486" i="25"/>
  <c r="H486" i="25"/>
  <c r="F483" i="25"/>
  <c r="H483" i="25"/>
  <c r="H459" i="25"/>
  <c r="F459" i="25"/>
  <c r="H456" i="25"/>
  <c r="F456" i="25"/>
  <c r="F441" i="25"/>
  <c r="H441" i="25"/>
  <c r="H421" i="25"/>
  <c r="F421" i="25"/>
  <c r="F415" i="25"/>
  <c r="H415" i="25"/>
  <c r="H383" i="25"/>
  <c r="F383" i="25"/>
  <c r="F377" i="25"/>
  <c r="H377" i="25"/>
  <c r="F604" i="25"/>
  <c r="H604" i="25"/>
  <c r="F599" i="25"/>
  <c r="H599" i="25"/>
  <c r="F576" i="24"/>
  <c r="H576" i="24"/>
  <c r="F548" i="24"/>
  <c r="H548" i="24"/>
  <c r="H533" i="24"/>
  <c r="F533" i="24"/>
  <c r="F530" i="24"/>
  <c r="H530" i="24"/>
  <c r="H516" i="24"/>
  <c r="F516" i="24"/>
  <c r="H513" i="24"/>
  <c r="F513" i="24"/>
  <c r="F510" i="24"/>
  <c r="H510" i="24"/>
  <c r="F489" i="24"/>
  <c r="H489" i="24"/>
  <c r="F486" i="24"/>
  <c r="H486" i="24"/>
  <c r="F483" i="24"/>
  <c r="H483" i="24"/>
  <c r="H468" i="24"/>
  <c r="F468" i="24"/>
  <c r="F430" i="24"/>
  <c r="H411" i="24"/>
  <c r="F411" i="24"/>
  <c r="H408" i="24"/>
  <c r="F408" i="24"/>
  <c r="H395" i="24"/>
  <c r="F395" i="24"/>
  <c r="H383" i="24"/>
  <c r="F383" i="24"/>
  <c r="H374" i="24"/>
  <c r="F374" i="24"/>
  <c r="H612" i="24"/>
  <c r="F612" i="24"/>
  <c r="F604" i="24"/>
  <c r="H604" i="24"/>
  <c r="F217" i="31"/>
  <c r="H48" i="29"/>
  <c r="F48" i="29"/>
  <c r="F191" i="29"/>
  <c r="F202" i="28"/>
  <c r="H170" i="27"/>
  <c r="F170" i="27"/>
  <c r="F336" i="27"/>
  <c r="H336" i="27"/>
  <c r="F306" i="27"/>
  <c r="H306" i="27"/>
  <c r="H202" i="27"/>
  <c r="F202" i="27"/>
  <c r="F584" i="27"/>
  <c r="H584" i="27"/>
  <c r="F24" i="28"/>
  <c r="F102" i="28"/>
  <c r="H109" i="29"/>
  <c r="H339" i="27"/>
  <c r="F227" i="27"/>
  <c r="H224" i="27"/>
  <c r="H60" i="27"/>
  <c r="F60" i="27"/>
  <c r="F164" i="27"/>
  <c r="H164" i="27"/>
  <c r="H216" i="27"/>
  <c r="F216" i="27"/>
  <c r="F161" i="26"/>
  <c r="H145" i="26"/>
  <c r="F145" i="26"/>
  <c r="H341" i="26"/>
  <c r="F341" i="26"/>
  <c r="F482" i="26"/>
  <c r="H482" i="26"/>
  <c r="H455" i="26"/>
  <c r="F455" i="26"/>
  <c r="H164" i="25"/>
  <c r="F164" i="25"/>
  <c r="H139" i="25"/>
  <c r="F139" i="25"/>
  <c r="F123" i="25"/>
  <c r="F338" i="25"/>
  <c r="H338" i="25"/>
  <c r="H332" i="25"/>
  <c r="F332" i="25"/>
  <c r="H300" i="25"/>
  <c r="F300" i="25"/>
  <c r="H292" i="25"/>
  <c r="F292" i="25"/>
  <c r="H272" i="25"/>
  <c r="F272" i="25"/>
  <c r="F241" i="25"/>
  <c r="H241" i="25"/>
  <c r="F216" i="25"/>
  <c r="H216" i="25"/>
  <c r="F188" i="25"/>
  <c r="H188" i="25"/>
  <c r="H578" i="25"/>
  <c r="F569" i="25"/>
  <c r="H569" i="25"/>
  <c r="F553" i="25"/>
  <c r="H553" i="25"/>
  <c r="H535" i="25"/>
  <c r="F535" i="25"/>
  <c r="F527" i="25"/>
  <c r="H527" i="25"/>
  <c r="F503" i="25"/>
  <c r="F497" i="25"/>
  <c r="H497" i="25"/>
  <c r="H485" i="25"/>
  <c r="F485" i="25"/>
  <c r="F476" i="25"/>
  <c r="H476" i="25"/>
  <c r="H461" i="25"/>
  <c r="F461" i="25"/>
  <c r="H455" i="25"/>
  <c r="F455" i="25"/>
  <c r="H435" i="25"/>
  <c r="F435" i="25"/>
  <c r="H391" i="25"/>
  <c r="F391" i="25"/>
  <c r="H369" i="25"/>
  <c r="F369" i="25"/>
  <c r="F360" i="25"/>
  <c r="H360" i="25"/>
  <c r="H348" i="24"/>
  <c r="F348" i="24"/>
  <c r="H338" i="24"/>
  <c r="F338" i="24"/>
  <c r="H566" i="24"/>
  <c r="F566" i="24"/>
  <c r="F518" i="24"/>
  <c r="H518" i="24"/>
  <c r="H497" i="24"/>
  <c r="F497" i="24"/>
  <c r="F491" i="24"/>
  <c r="H491" i="24"/>
  <c r="F426" i="24"/>
  <c r="H426" i="24"/>
  <c r="H423" i="24"/>
  <c r="F423" i="24"/>
  <c r="H407" i="24"/>
  <c r="F407" i="24"/>
  <c r="F369" i="24"/>
  <c r="H369" i="24"/>
  <c r="F366" i="24"/>
  <c r="H366" i="24"/>
  <c r="H611" i="24"/>
  <c r="F611" i="24"/>
  <c r="H601" i="24"/>
  <c r="F598" i="24"/>
  <c r="H598" i="24"/>
  <c r="F596" i="24"/>
  <c r="H596" i="24"/>
  <c r="H212" i="29"/>
  <c r="F212" i="29"/>
  <c r="F202" i="29"/>
  <c r="H202" i="29"/>
  <c r="F330" i="28"/>
  <c r="H330" i="28"/>
  <c r="F54" i="27"/>
  <c r="H54" i="27"/>
  <c r="F24" i="27"/>
  <c r="H24" i="27"/>
  <c r="H109" i="27"/>
  <c r="F109" i="27"/>
  <c r="F270" i="27"/>
  <c r="H270" i="27"/>
  <c r="F267" i="27"/>
  <c r="H267" i="27"/>
  <c r="F252" i="27"/>
  <c r="H252" i="27"/>
  <c r="F220" i="27"/>
  <c r="H220" i="27"/>
  <c r="F212" i="27"/>
  <c r="H212" i="27"/>
  <c r="H48" i="27"/>
  <c r="F39" i="27"/>
  <c r="F102" i="27"/>
  <c r="H98" i="28"/>
  <c r="F124" i="29"/>
  <c r="H285" i="27"/>
  <c r="F41" i="27"/>
  <c r="H41" i="27"/>
  <c r="H575" i="26"/>
  <c r="F575" i="26"/>
  <c r="F538" i="26"/>
  <c r="H538" i="26"/>
  <c r="F432" i="26"/>
  <c r="H432" i="26"/>
  <c r="F84" i="25"/>
  <c r="H84" i="25"/>
  <c r="F341" i="25"/>
  <c r="H341" i="25"/>
  <c r="H303" i="25"/>
  <c r="F303" i="25"/>
  <c r="F295" i="25"/>
  <c r="H295" i="25"/>
  <c r="F287" i="25"/>
  <c r="H287" i="25"/>
  <c r="F264" i="25"/>
  <c r="H264" i="25"/>
  <c r="F238" i="25"/>
  <c r="H238" i="25"/>
  <c r="F550" i="25"/>
  <c r="H550" i="25"/>
  <c r="H541" i="25"/>
  <c r="H491" i="25"/>
  <c r="F491" i="25"/>
  <c r="H473" i="25"/>
  <c r="F473" i="25"/>
  <c r="H52" i="14"/>
  <c r="H43" i="14"/>
  <c r="H25" i="14"/>
  <c r="H66" i="15"/>
  <c r="H53" i="15"/>
  <c r="H24" i="17"/>
  <c r="H50" i="25"/>
  <c r="H41" i="25"/>
  <c r="F50" i="26"/>
  <c r="H38" i="26"/>
  <c r="F42" i="27"/>
  <c r="H36" i="27"/>
  <c r="F30" i="27"/>
  <c r="H23" i="27"/>
  <c r="H21" i="27"/>
  <c r="F162" i="24"/>
  <c r="F137" i="24"/>
  <c r="H117" i="24"/>
  <c r="F114" i="24"/>
  <c r="H98" i="24"/>
  <c r="H85" i="24"/>
  <c r="F146" i="25"/>
  <c r="F142" i="25"/>
  <c r="F124" i="25"/>
  <c r="H121" i="25"/>
  <c r="F114" i="25"/>
  <c r="F102" i="25"/>
  <c r="F154" i="26"/>
  <c r="F142" i="26"/>
  <c r="F131" i="26"/>
  <c r="F108" i="26"/>
  <c r="F104" i="26"/>
  <c r="F95" i="26"/>
  <c r="H85" i="26"/>
  <c r="F155" i="27"/>
  <c r="H81" i="27"/>
  <c r="F349" i="24"/>
  <c r="H343" i="24"/>
  <c r="F339" i="24"/>
  <c r="F329" i="24"/>
  <c r="H326" i="24"/>
  <c r="F323" i="24"/>
  <c r="H320" i="24"/>
  <c r="H312" i="24"/>
  <c r="H292" i="24"/>
  <c r="H285" i="24"/>
  <c r="F272" i="24"/>
  <c r="F266" i="24"/>
  <c r="F252" i="24"/>
  <c r="H249" i="24"/>
  <c r="H245" i="24"/>
  <c r="H224" i="24"/>
  <c r="F212" i="24"/>
  <c r="H178" i="24"/>
  <c r="F317" i="25"/>
  <c r="F301" i="25"/>
  <c r="F275" i="25"/>
  <c r="F269" i="25"/>
  <c r="F266" i="25"/>
  <c r="H252" i="25"/>
  <c r="F239" i="25"/>
  <c r="H227" i="25"/>
  <c r="H222" i="25"/>
  <c r="H196" i="25"/>
  <c r="H193" i="25"/>
  <c r="F186" i="25"/>
  <c r="H178" i="25"/>
  <c r="H346" i="26"/>
  <c r="F343" i="26"/>
  <c r="F333" i="26"/>
  <c r="F317" i="26"/>
  <c r="F301" i="26"/>
  <c r="F266" i="26"/>
  <c r="H259" i="26"/>
  <c r="H252" i="26"/>
  <c r="F249" i="26"/>
  <c r="H245" i="26"/>
  <c r="H239" i="26"/>
  <c r="H226" i="26"/>
  <c r="F220" i="26"/>
  <c r="H330" i="27"/>
  <c r="F317" i="27"/>
  <c r="F315" i="27"/>
  <c r="F266" i="27"/>
  <c r="F262" i="27"/>
  <c r="H239" i="27"/>
  <c r="F232" i="27"/>
  <c r="F179" i="27"/>
  <c r="F257" i="29"/>
  <c r="F583" i="24"/>
  <c r="H575" i="24"/>
  <c r="H573" i="24"/>
  <c r="F561" i="24"/>
  <c r="F556" i="24"/>
  <c r="F545" i="24"/>
  <c r="F541" i="24"/>
  <c r="F532" i="24"/>
  <c r="F515" i="24"/>
  <c r="F506" i="24"/>
  <c r="H500" i="24"/>
  <c r="H476" i="24"/>
  <c r="H455" i="24"/>
  <c r="H436" i="24"/>
  <c r="H432" i="24"/>
  <c r="F429" i="24"/>
  <c r="F424" i="24"/>
  <c r="F373" i="24"/>
  <c r="H533" i="25"/>
  <c r="H516" i="25"/>
  <c r="H477" i="25"/>
  <c r="F471" i="25"/>
  <c r="F453" i="25"/>
  <c r="F418" i="25"/>
  <c r="F575" i="23"/>
  <c r="F553" i="23"/>
  <c r="H550" i="23"/>
  <c r="H539" i="23"/>
  <c r="H535" i="23"/>
  <c r="H530" i="23"/>
  <c r="H525" i="23"/>
  <c r="H521" i="23"/>
  <c r="F518" i="23"/>
  <c r="F513" i="23"/>
  <c r="F509" i="23"/>
  <c r="H492" i="23"/>
  <c r="H485" i="23"/>
  <c r="F470" i="23"/>
  <c r="H453" i="23"/>
  <c r="H423" i="23"/>
  <c r="F408" i="23"/>
  <c r="H612" i="23"/>
  <c r="F612" i="23"/>
  <c r="F614" i="23"/>
  <c r="H614" i="23"/>
  <c r="H601" i="23"/>
  <c r="F611" i="23"/>
  <c r="F604" i="23"/>
  <c r="F598" i="23"/>
  <c r="F596" i="23"/>
  <c r="F20" i="27"/>
  <c r="F56" i="28"/>
  <c r="H104" i="31"/>
  <c r="H247" i="29"/>
  <c r="F247" i="29"/>
  <c r="F325" i="28"/>
  <c r="H325" i="28"/>
  <c r="F228" i="28"/>
  <c r="H228" i="28"/>
  <c r="H263" i="27"/>
  <c r="F263" i="27"/>
  <c r="H555" i="27"/>
  <c r="F555" i="27"/>
  <c r="H334" i="26"/>
  <c r="F334" i="26"/>
  <c r="H268" i="26"/>
  <c r="F268" i="26"/>
  <c r="F261" i="26"/>
  <c r="H261" i="26"/>
  <c r="F228" i="26"/>
  <c r="H228" i="26"/>
  <c r="F531" i="26"/>
  <c r="F514" i="26"/>
  <c r="H463" i="26"/>
  <c r="F463" i="26"/>
  <c r="F434" i="26"/>
  <c r="H434" i="26"/>
  <c r="H45" i="16"/>
  <c r="H36" i="16"/>
  <c r="H27" i="20"/>
  <c r="H54" i="21"/>
  <c r="H46" i="26"/>
  <c r="H40" i="26"/>
  <c r="H25" i="26"/>
  <c r="F47" i="27"/>
  <c r="H32" i="27"/>
  <c r="F25" i="27"/>
  <c r="F22" i="27"/>
  <c r="F52" i="28"/>
  <c r="H43" i="28"/>
  <c r="F40" i="29"/>
  <c r="F28" i="32"/>
  <c r="F25" i="32"/>
  <c r="H163" i="26"/>
  <c r="F147" i="26"/>
  <c r="F130" i="26"/>
  <c r="F144" i="27"/>
  <c r="F119" i="27"/>
  <c r="F116" i="27"/>
  <c r="F87" i="27"/>
  <c r="H84" i="27"/>
  <c r="H147" i="28"/>
  <c r="H110" i="29"/>
  <c r="H77" i="29"/>
  <c r="F168" i="31"/>
  <c r="H345" i="25"/>
  <c r="H340" i="25"/>
  <c r="H335" i="25"/>
  <c r="H326" i="25"/>
  <c r="F320" i="25"/>
  <c r="F316" i="25"/>
  <c r="F308" i="25"/>
  <c r="F302" i="25"/>
  <c r="H284" i="25"/>
  <c r="F265" i="25"/>
  <c r="H263" i="25"/>
  <c r="F259" i="25"/>
  <c r="F256" i="25"/>
  <c r="H248" i="25"/>
  <c r="H240" i="25"/>
  <c r="H231" i="25"/>
  <c r="F229" i="25"/>
  <c r="F213" i="25"/>
  <c r="H195" i="25"/>
  <c r="H187" i="25"/>
  <c r="F180" i="25"/>
  <c r="H348" i="26"/>
  <c r="F340" i="26"/>
  <c r="F328" i="26"/>
  <c r="F311" i="26"/>
  <c r="H308" i="26"/>
  <c r="H303" i="26"/>
  <c r="F302" i="26"/>
  <c r="F275" i="26"/>
  <c r="F272" i="26"/>
  <c r="F254" i="26"/>
  <c r="H250" i="26"/>
  <c r="H247" i="26"/>
  <c r="H237" i="26"/>
  <c r="F231" i="26"/>
  <c r="H188" i="26"/>
  <c r="F178" i="26"/>
  <c r="H348" i="27"/>
  <c r="F291" i="27"/>
  <c r="H275" i="27"/>
  <c r="H244" i="27"/>
  <c r="F241" i="27"/>
  <c r="H237" i="27"/>
  <c r="F225" i="27"/>
  <c r="F344" i="28"/>
  <c r="H341" i="28"/>
  <c r="F311" i="28"/>
  <c r="H302" i="28"/>
  <c r="H334" i="29"/>
  <c r="H323" i="29"/>
  <c r="F245" i="29"/>
  <c r="H558" i="25"/>
  <c r="H555" i="25"/>
  <c r="F529" i="25"/>
  <c r="H518" i="25"/>
  <c r="H515" i="25"/>
  <c r="F484" i="25"/>
  <c r="F463" i="25"/>
  <c r="F458" i="25"/>
  <c r="H449" i="25"/>
  <c r="F442" i="25"/>
  <c r="F437" i="25"/>
  <c r="F429" i="25"/>
  <c r="F381" i="25"/>
  <c r="H359" i="25"/>
  <c r="F511" i="26"/>
  <c r="F500" i="26"/>
  <c r="F497" i="26"/>
  <c r="F574" i="28"/>
  <c r="F531" i="28"/>
  <c r="H482" i="29"/>
  <c r="F345" i="27"/>
  <c r="H345" i="27"/>
  <c r="F251" i="27"/>
  <c r="F211" i="27"/>
  <c r="H178" i="27"/>
  <c r="F178" i="27"/>
  <c r="F583" i="27"/>
  <c r="H583" i="27"/>
  <c r="H550" i="27"/>
  <c r="F550" i="27"/>
  <c r="H360" i="27"/>
  <c r="F360" i="27"/>
  <c r="F222" i="26"/>
  <c r="H222" i="26"/>
  <c r="F193" i="26"/>
  <c r="H193" i="26"/>
  <c r="H578" i="26"/>
  <c r="H566" i="26"/>
  <c r="F566" i="26"/>
  <c r="H527" i="26"/>
  <c r="F527" i="26"/>
  <c r="H518" i="26"/>
  <c r="F518" i="26"/>
  <c r="F491" i="26"/>
  <c r="H473" i="26"/>
  <c r="F473" i="26"/>
  <c r="H461" i="26"/>
  <c r="F461" i="26"/>
  <c r="H449" i="26"/>
  <c r="F449" i="26"/>
  <c r="F423" i="26"/>
  <c r="H423" i="26"/>
  <c r="F420" i="26"/>
  <c r="H420" i="26"/>
  <c r="F413" i="26"/>
  <c r="H413" i="26"/>
  <c r="H407" i="26"/>
  <c r="F407" i="26"/>
  <c r="F360" i="26"/>
  <c r="H360" i="26"/>
  <c r="H614" i="26"/>
  <c r="F614" i="26"/>
  <c r="H572" i="25"/>
  <c r="F572" i="25"/>
  <c r="F566" i="25"/>
  <c r="H566" i="25"/>
  <c r="F556" i="25"/>
  <c r="H556" i="25"/>
  <c r="F521" i="25"/>
  <c r="H521" i="25"/>
  <c r="F512" i="25"/>
  <c r="H512" i="25"/>
  <c r="H482" i="25"/>
  <c r="F482" i="25"/>
  <c r="H440" i="25"/>
  <c r="F440" i="25"/>
  <c r="H426" i="25"/>
  <c r="F426" i="25"/>
  <c r="F407" i="25"/>
  <c r="H407" i="25"/>
  <c r="H382" i="25"/>
  <c r="F382" i="25"/>
  <c r="F376" i="25"/>
  <c r="H376" i="25"/>
  <c r="F373" i="25"/>
  <c r="H373" i="25"/>
  <c r="H366" i="25"/>
  <c r="F366" i="25"/>
  <c r="F357" i="25"/>
  <c r="F596" i="25"/>
  <c r="H596" i="25"/>
  <c r="H317" i="28"/>
  <c r="F317" i="28"/>
  <c r="F169" i="27"/>
  <c r="H169" i="28"/>
  <c r="F341" i="27"/>
  <c r="H295" i="28"/>
  <c r="F517" i="30"/>
  <c r="H517" i="30"/>
  <c r="H261" i="28"/>
  <c r="F261" i="28"/>
  <c r="F187" i="28"/>
  <c r="H187" i="28"/>
  <c r="H434" i="28"/>
  <c r="F434" i="28"/>
  <c r="F460" i="27"/>
  <c r="H460" i="27"/>
  <c r="H451" i="27"/>
  <c r="F451" i="27"/>
  <c r="F437" i="27"/>
  <c r="H437" i="27"/>
  <c r="F384" i="27"/>
  <c r="F365" i="27"/>
  <c r="F331" i="26"/>
  <c r="H331" i="26"/>
  <c r="H286" i="26"/>
  <c r="F286" i="26"/>
  <c r="H253" i="26"/>
  <c r="F253" i="26"/>
  <c r="H562" i="26"/>
  <c r="F562" i="26"/>
  <c r="F552" i="26"/>
  <c r="H552" i="26"/>
  <c r="F546" i="26"/>
  <c r="H546" i="26"/>
  <c r="F540" i="26"/>
  <c r="H540" i="26"/>
  <c r="F534" i="26"/>
  <c r="H534" i="26"/>
  <c r="F528" i="26"/>
  <c r="H528" i="26"/>
  <c r="F523" i="26"/>
  <c r="H523" i="26"/>
  <c r="H496" i="26"/>
  <c r="F496" i="26"/>
  <c r="H487" i="26"/>
  <c r="F487" i="26"/>
  <c r="F481" i="26"/>
  <c r="H481" i="26"/>
  <c r="H460" i="26"/>
  <c r="F460" i="26"/>
  <c r="H457" i="26"/>
  <c r="F457" i="26"/>
  <c r="F437" i="26"/>
  <c r="H437" i="26"/>
  <c r="F428" i="26"/>
  <c r="H428" i="26"/>
  <c r="F425" i="26"/>
  <c r="H425" i="26"/>
  <c r="F359" i="26"/>
  <c r="H359" i="26"/>
  <c r="F562" i="25"/>
  <c r="H562" i="25"/>
  <c r="F552" i="25"/>
  <c r="H552" i="25"/>
  <c r="F546" i="25"/>
  <c r="H546" i="25"/>
  <c r="H528" i="25"/>
  <c r="F528" i="25"/>
  <c r="F517" i="25"/>
  <c r="H517" i="25"/>
  <c r="H487" i="25"/>
  <c r="F487" i="25"/>
  <c r="F469" i="25"/>
  <c r="H469" i="25"/>
  <c r="H434" i="25"/>
  <c r="F434" i="25"/>
  <c r="F431" i="25"/>
  <c r="H425" i="25"/>
  <c r="F425" i="25"/>
  <c r="H422" i="25"/>
  <c r="F422" i="25"/>
  <c r="F412" i="25"/>
  <c r="H412" i="25"/>
  <c r="F409" i="25"/>
  <c r="H409" i="25"/>
  <c r="H393" i="25"/>
  <c r="F393" i="25"/>
  <c r="F600" i="25"/>
  <c r="H600" i="25"/>
  <c r="F597" i="25"/>
  <c r="H597" i="25"/>
  <c r="F595" i="25"/>
  <c r="H595" i="25"/>
  <c r="H574" i="24"/>
  <c r="F528" i="24"/>
  <c r="H526" i="24"/>
  <c r="F523" i="24"/>
  <c r="H517" i="24"/>
  <c r="F117" i="29"/>
  <c r="H117" i="29"/>
  <c r="F259" i="29"/>
  <c r="H259" i="29"/>
  <c r="F429" i="29"/>
  <c r="H97" i="29"/>
  <c r="F90" i="29"/>
  <c r="H329" i="28"/>
  <c r="F308" i="28"/>
  <c r="H303" i="28"/>
  <c r="H241" i="29"/>
  <c r="H168" i="30"/>
  <c r="F168" i="30"/>
  <c r="F89" i="30"/>
  <c r="H89" i="30"/>
  <c r="F253" i="30"/>
  <c r="H253" i="30"/>
  <c r="H307" i="29"/>
  <c r="F307" i="29"/>
  <c r="F225" i="29"/>
  <c r="H225" i="29"/>
  <c r="F562" i="29"/>
  <c r="H562" i="29"/>
  <c r="H511" i="29"/>
  <c r="F511" i="29"/>
  <c r="H469" i="29"/>
  <c r="F469" i="29"/>
  <c r="H460" i="29"/>
  <c r="F460" i="29"/>
  <c r="H445" i="29"/>
  <c r="F445" i="29"/>
  <c r="H437" i="29"/>
  <c r="F437" i="29"/>
  <c r="H422" i="29"/>
  <c r="F422" i="29"/>
  <c r="H141" i="28"/>
  <c r="F141" i="28"/>
  <c r="H89" i="28"/>
  <c r="F89" i="28"/>
  <c r="H316" i="28"/>
  <c r="F316" i="28"/>
  <c r="F286" i="28"/>
  <c r="H286" i="28"/>
  <c r="H250" i="28"/>
  <c r="F250" i="28"/>
  <c r="H237" i="28"/>
  <c r="F237" i="28"/>
  <c r="H562" i="28"/>
  <c r="F562" i="28"/>
  <c r="F487" i="28"/>
  <c r="H487" i="28"/>
  <c r="F463" i="28"/>
  <c r="H428" i="28"/>
  <c r="F428" i="28"/>
  <c r="F425" i="28"/>
  <c r="H425" i="28"/>
  <c r="F147" i="27"/>
  <c r="H147" i="27"/>
  <c r="F110" i="27"/>
  <c r="H110" i="27"/>
  <c r="H340" i="27"/>
  <c r="F340" i="27"/>
  <c r="H337" i="27"/>
  <c r="F337" i="27"/>
  <c r="H302" i="27"/>
  <c r="F302" i="27"/>
  <c r="F268" i="27"/>
  <c r="H268" i="27"/>
  <c r="H261" i="27"/>
  <c r="F261" i="27"/>
  <c r="F250" i="27"/>
  <c r="H250" i="27"/>
  <c r="H231" i="27"/>
  <c r="F231" i="27"/>
  <c r="F203" i="27"/>
  <c r="F187" i="27"/>
  <c r="H187" i="27"/>
  <c r="H582" i="27"/>
  <c r="F571" i="27"/>
  <c r="H571" i="27"/>
  <c r="H565" i="27"/>
  <c r="F565" i="27"/>
  <c r="F546" i="27"/>
  <c r="H546" i="27"/>
  <c r="H540" i="27"/>
  <c r="F540" i="27"/>
  <c r="F528" i="27"/>
  <c r="H528" i="27"/>
  <c r="F511" i="27"/>
  <c r="H511" i="27"/>
  <c r="F481" i="27"/>
  <c r="H481" i="27"/>
  <c r="H457" i="27"/>
  <c r="F457" i="27"/>
  <c r="H425" i="27"/>
  <c r="F425" i="27"/>
  <c r="H54" i="20"/>
  <c r="H47" i="20"/>
  <c r="H34" i="22"/>
  <c r="H25" i="22"/>
  <c r="H36" i="24"/>
  <c r="F55" i="27"/>
  <c r="F46" i="27"/>
  <c r="H34" i="27"/>
  <c r="H55" i="28"/>
  <c r="F46" i="28"/>
  <c r="F62" i="29"/>
  <c r="H55" i="29"/>
  <c r="H20" i="29"/>
  <c r="H59" i="30"/>
  <c r="F133" i="26"/>
  <c r="F116" i="26"/>
  <c r="F163" i="27"/>
  <c r="F154" i="27"/>
  <c r="F148" i="27"/>
  <c r="F138" i="27"/>
  <c r="F136" i="27"/>
  <c r="H111" i="27"/>
  <c r="F104" i="27"/>
  <c r="F99" i="27"/>
  <c r="F97" i="27"/>
  <c r="H89" i="27"/>
  <c r="F168" i="28"/>
  <c r="F139" i="28"/>
  <c r="H119" i="28"/>
  <c r="H99" i="28"/>
  <c r="F144" i="29"/>
  <c r="F133" i="29"/>
  <c r="H130" i="29"/>
  <c r="F99" i="31"/>
  <c r="F347" i="26"/>
  <c r="H335" i="26"/>
  <c r="F323" i="26"/>
  <c r="F316" i="26"/>
  <c r="H314" i="26"/>
  <c r="F312" i="26"/>
  <c r="F291" i="26"/>
  <c r="F287" i="26"/>
  <c r="F274" i="26"/>
  <c r="H262" i="26"/>
  <c r="H258" i="26"/>
  <c r="F256" i="26"/>
  <c r="F251" i="26"/>
  <c r="H248" i="26"/>
  <c r="F241" i="26"/>
  <c r="H238" i="26"/>
  <c r="H234" i="26"/>
  <c r="H216" i="26"/>
  <c r="H338" i="27"/>
  <c r="F323" i="27"/>
  <c r="H319" i="27"/>
  <c r="H295" i="27"/>
  <c r="F271" i="27"/>
  <c r="F264" i="27"/>
  <c r="H247" i="27"/>
  <c r="H196" i="27"/>
  <c r="H192" i="27"/>
  <c r="F184" i="27"/>
  <c r="H180" i="27"/>
  <c r="F314" i="28"/>
  <c r="F312" i="28"/>
  <c r="H344" i="29"/>
  <c r="F308" i="29"/>
  <c r="F292" i="29"/>
  <c r="H216" i="29"/>
  <c r="H319" i="30"/>
  <c r="F572" i="26"/>
  <c r="H556" i="26"/>
  <c r="F515" i="26"/>
  <c r="F512" i="26"/>
  <c r="F503" i="26"/>
  <c r="H508" i="27"/>
  <c r="H505" i="27"/>
  <c r="H469" i="27"/>
  <c r="H420" i="27"/>
  <c r="F142" i="30"/>
  <c r="H142" i="30"/>
  <c r="F114" i="29"/>
  <c r="H114" i="29"/>
  <c r="H458" i="29"/>
  <c r="F458" i="29"/>
  <c r="H596" i="29"/>
  <c r="H284" i="28"/>
  <c r="F284" i="28"/>
  <c r="F262" i="28"/>
  <c r="H200" i="28"/>
  <c r="F200" i="28"/>
  <c r="H139" i="27"/>
  <c r="F139" i="27"/>
  <c r="F133" i="27"/>
  <c r="H130" i="27"/>
  <c r="F130" i="27"/>
  <c r="F114" i="27"/>
  <c r="H114" i="27"/>
  <c r="F90" i="27"/>
  <c r="H312" i="27"/>
  <c r="F312" i="27"/>
  <c r="H308" i="27"/>
  <c r="F308" i="27"/>
  <c r="F259" i="27"/>
  <c r="H259" i="27"/>
  <c r="H254" i="27"/>
  <c r="F254" i="27"/>
  <c r="F248" i="27"/>
  <c r="H248" i="27"/>
  <c r="F238" i="27"/>
  <c r="H238" i="27"/>
  <c r="H200" i="27"/>
  <c r="F200" i="27"/>
  <c r="F190" i="27"/>
  <c r="H190" i="27"/>
  <c r="F580" i="27"/>
  <c r="H556" i="27"/>
  <c r="F556" i="27"/>
  <c r="F518" i="27"/>
  <c r="H518" i="27"/>
  <c r="H512" i="27"/>
  <c r="F512" i="27"/>
  <c r="F497" i="27"/>
  <c r="H497" i="27"/>
  <c r="H482" i="27"/>
  <c r="F482" i="27"/>
  <c r="F455" i="27"/>
  <c r="H455" i="27"/>
  <c r="F407" i="27"/>
  <c r="H407" i="27"/>
  <c r="F363" i="27"/>
  <c r="H606" i="27"/>
  <c r="F164" i="26"/>
  <c r="H164" i="26"/>
  <c r="F123" i="26"/>
  <c r="H123" i="26"/>
  <c r="H120" i="26"/>
  <c r="F120" i="26"/>
  <c r="H111" i="26"/>
  <c r="F111" i="26"/>
  <c r="F345" i="26"/>
  <c r="H345" i="26"/>
  <c r="F332" i="26"/>
  <c r="H332" i="26"/>
  <c r="F326" i="26"/>
  <c r="H315" i="26"/>
  <c r="F315" i="26"/>
  <c r="F300" i="26"/>
  <c r="H300" i="26"/>
  <c r="H284" i="26"/>
  <c r="F284" i="26"/>
  <c r="H583" i="26"/>
  <c r="F583" i="26"/>
  <c r="F553" i="26"/>
  <c r="H553" i="26"/>
  <c r="F476" i="26"/>
  <c r="H154" i="28"/>
  <c r="F154" i="28"/>
  <c r="H120" i="28"/>
  <c r="F120" i="28"/>
  <c r="F87" i="28"/>
  <c r="H87" i="28"/>
  <c r="F41" i="28"/>
  <c r="H222" i="28"/>
  <c r="H204" i="29"/>
  <c r="F193" i="30"/>
  <c r="H425" i="29"/>
  <c r="F425" i="29"/>
  <c r="H334" i="28"/>
  <c r="F334" i="28"/>
  <c r="F247" i="28"/>
  <c r="H247" i="28"/>
  <c r="F240" i="28"/>
  <c r="H528" i="28"/>
  <c r="F528" i="28"/>
  <c r="F141" i="27"/>
  <c r="H141" i="27"/>
  <c r="H334" i="27"/>
  <c r="F334" i="27"/>
  <c r="F328" i="27"/>
  <c r="H328" i="27"/>
  <c r="F537" i="27"/>
  <c r="H537" i="27"/>
  <c r="F514" i="27"/>
  <c r="H514" i="27"/>
  <c r="H434" i="27"/>
  <c r="F434" i="27"/>
  <c r="F422" i="27"/>
  <c r="H422" i="27"/>
  <c r="F579" i="26"/>
  <c r="H574" i="26"/>
  <c r="F574" i="26"/>
  <c r="H537" i="26"/>
  <c r="F508" i="26"/>
  <c r="F502" i="26"/>
  <c r="F458" i="26"/>
  <c r="H435" i="26"/>
  <c r="H426" i="26"/>
  <c r="H369" i="26"/>
  <c r="F369" i="26"/>
  <c r="F366" i="26"/>
  <c r="H366" i="26"/>
  <c r="F600" i="26"/>
  <c r="H54" i="29"/>
  <c r="F54" i="29"/>
  <c r="H285" i="29"/>
  <c r="F285" i="29"/>
  <c r="F227" i="29"/>
  <c r="F301" i="28"/>
  <c r="H301" i="28"/>
  <c r="F581" i="28"/>
  <c r="H581" i="28"/>
  <c r="H459" i="28"/>
  <c r="F459" i="28"/>
  <c r="F444" i="28"/>
  <c r="H383" i="28"/>
  <c r="F383" i="28"/>
  <c r="H349" i="27"/>
  <c r="F349" i="27"/>
  <c r="F346" i="27"/>
  <c r="H346" i="27"/>
  <c r="H273" i="27"/>
  <c r="F273" i="27"/>
  <c r="H260" i="27"/>
  <c r="F260" i="27"/>
  <c r="H257" i="27"/>
  <c r="F257" i="27"/>
  <c r="H567" i="27"/>
  <c r="F567" i="27"/>
  <c r="H554" i="27"/>
  <c r="F554" i="27"/>
  <c r="F542" i="27"/>
  <c r="H542" i="27"/>
  <c r="F533" i="27"/>
  <c r="H533" i="27"/>
  <c r="F530" i="27"/>
  <c r="H530" i="27"/>
  <c r="H224" i="29"/>
  <c r="H114" i="30"/>
  <c r="F114" i="30"/>
  <c r="H77" i="30"/>
  <c r="F77" i="30"/>
  <c r="F69" i="29"/>
  <c r="H120" i="29"/>
  <c r="F120" i="29"/>
  <c r="H312" i="29"/>
  <c r="F312" i="29"/>
  <c r="H287" i="29"/>
  <c r="F287" i="29"/>
  <c r="H266" i="29"/>
  <c r="F266" i="29"/>
  <c r="F229" i="29"/>
  <c r="H229" i="29"/>
  <c r="F407" i="29"/>
  <c r="H407" i="29"/>
  <c r="H130" i="28"/>
  <c r="F130" i="28"/>
  <c r="F323" i="28"/>
  <c r="H323" i="28"/>
  <c r="F272" i="28"/>
  <c r="H272" i="28"/>
  <c r="H226" i="28"/>
  <c r="F226" i="28"/>
  <c r="H521" i="27"/>
  <c r="F521" i="27"/>
  <c r="F373" i="27"/>
  <c r="H369" i="27"/>
  <c r="F369" i="27"/>
  <c r="H366" i="27"/>
  <c r="H596" i="27"/>
  <c r="F596" i="27"/>
  <c r="F124" i="30"/>
  <c r="F39" i="31"/>
  <c r="H39" i="31"/>
  <c r="H346" i="31"/>
  <c r="F346" i="31"/>
  <c r="H45" i="29"/>
  <c r="F45" i="29"/>
  <c r="F336" i="29"/>
  <c r="H336" i="29"/>
  <c r="F88" i="29"/>
  <c r="F35" i="30"/>
  <c r="H35" i="30"/>
  <c r="H145" i="30"/>
  <c r="F145" i="30"/>
  <c r="F161" i="31"/>
  <c r="H284" i="31"/>
  <c r="F284" i="31"/>
  <c r="H47" i="29"/>
  <c r="F47" i="29"/>
  <c r="H41" i="29"/>
  <c r="F41" i="29"/>
  <c r="F32" i="29"/>
  <c r="H32" i="29"/>
  <c r="H169" i="29"/>
  <c r="F169" i="29"/>
  <c r="F148" i="29"/>
  <c r="F126" i="29"/>
  <c r="H126" i="29"/>
  <c r="F111" i="29"/>
  <c r="H111" i="29"/>
  <c r="F108" i="29"/>
  <c r="F329" i="29"/>
  <c r="H329" i="29"/>
  <c r="H275" i="29"/>
  <c r="F275" i="29"/>
  <c r="F248" i="29"/>
  <c r="H248" i="29"/>
  <c r="H222" i="29"/>
  <c r="F222" i="29"/>
  <c r="H188" i="29"/>
  <c r="F188" i="29"/>
  <c r="F178" i="29"/>
  <c r="H178" i="29"/>
  <c r="H556" i="29"/>
  <c r="F556" i="29"/>
  <c r="F527" i="29"/>
  <c r="H527" i="29"/>
  <c r="F503" i="29"/>
  <c r="H503" i="29"/>
  <c r="H455" i="29"/>
  <c r="F455" i="29"/>
  <c r="F413" i="29"/>
  <c r="H413" i="29"/>
  <c r="F366" i="29"/>
  <c r="H366" i="29"/>
  <c r="H23" i="28"/>
  <c r="F23" i="28"/>
  <c r="F97" i="28"/>
  <c r="F275" i="28"/>
  <c r="H275" i="28"/>
  <c r="F241" i="28"/>
  <c r="H241" i="28"/>
  <c r="F572" i="28"/>
  <c r="H572" i="28"/>
  <c r="H566" i="28"/>
  <c r="F566" i="28"/>
  <c r="F426" i="28"/>
  <c r="H426" i="28"/>
  <c r="H369" i="28"/>
  <c r="F369" i="28"/>
  <c r="F566" i="27"/>
  <c r="H566" i="27"/>
  <c r="F553" i="27"/>
  <c r="H553" i="27"/>
  <c r="F529" i="27"/>
  <c r="H529" i="27"/>
  <c r="H503" i="27"/>
  <c r="F503" i="27"/>
  <c r="H479" i="27"/>
  <c r="F479" i="27"/>
  <c r="F467" i="27"/>
  <c r="H68" i="25"/>
  <c r="F45" i="28"/>
  <c r="F42" i="28"/>
  <c r="H30" i="28"/>
  <c r="H21" i="28"/>
  <c r="F56" i="29"/>
  <c r="H32" i="31"/>
  <c r="H145" i="27"/>
  <c r="F142" i="27"/>
  <c r="H120" i="27"/>
  <c r="H112" i="27"/>
  <c r="F98" i="27"/>
  <c r="F85" i="27"/>
  <c r="H78" i="27"/>
  <c r="F121" i="28"/>
  <c r="F170" i="29"/>
  <c r="F164" i="29"/>
  <c r="F157" i="29"/>
  <c r="H154" i="29"/>
  <c r="F123" i="29"/>
  <c r="F121" i="29"/>
  <c r="H102" i="29"/>
  <c r="F98" i="29"/>
  <c r="F91" i="29"/>
  <c r="F87" i="29"/>
  <c r="F85" i="29"/>
  <c r="F161" i="30"/>
  <c r="F104" i="30"/>
  <c r="F332" i="27"/>
  <c r="H327" i="27"/>
  <c r="F310" i="27"/>
  <c r="F296" i="27"/>
  <c r="H287" i="27"/>
  <c r="F284" i="27"/>
  <c r="H272" i="27"/>
  <c r="F245" i="27"/>
  <c r="F226" i="27"/>
  <c r="H222" i="27"/>
  <c r="F204" i="27"/>
  <c r="H194" i="27"/>
  <c r="H188" i="27"/>
  <c r="F326" i="28"/>
  <c r="F287" i="28"/>
  <c r="F259" i="28"/>
  <c r="F219" i="28"/>
  <c r="F216" i="28"/>
  <c r="F320" i="29"/>
  <c r="F317" i="29"/>
  <c r="H254" i="29"/>
  <c r="H200" i="29"/>
  <c r="F196" i="29"/>
  <c r="F194" i="29"/>
  <c r="H535" i="27"/>
  <c r="F527" i="27"/>
  <c r="H515" i="27"/>
  <c r="F500" i="27"/>
  <c r="H491" i="27"/>
  <c r="F461" i="27"/>
  <c r="F432" i="27"/>
  <c r="H429" i="27"/>
  <c r="F426" i="27"/>
  <c r="H413" i="27"/>
  <c r="H503" i="28"/>
  <c r="F491" i="28"/>
  <c r="F433" i="28"/>
  <c r="H553" i="29"/>
  <c r="H535" i="29"/>
  <c r="F516" i="27"/>
  <c r="H516" i="27"/>
  <c r="H459" i="27"/>
  <c r="F459" i="27"/>
  <c r="F456" i="27"/>
  <c r="H456" i="27"/>
  <c r="H433" i="27"/>
  <c r="F433" i="27"/>
  <c r="F374" i="27"/>
  <c r="H374" i="27"/>
  <c r="H513" i="27"/>
  <c r="H510" i="27"/>
  <c r="H471" i="27"/>
  <c r="F615" i="27"/>
  <c r="H141" i="32"/>
  <c r="F141" i="32"/>
  <c r="F299" i="32"/>
  <c r="H299" i="32"/>
  <c r="F244" i="32"/>
  <c r="F478" i="32"/>
  <c r="H466" i="32"/>
  <c r="F466" i="32"/>
  <c r="H160" i="30"/>
  <c r="F160" i="30"/>
  <c r="F86" i="30"/>
  <c r="H86" i="30"/>
  <c r="H79" i="30"/>
  <c r="F79" i="30"/>
  <c r="H334" i="30"/>
  <c r="F334" i="30"/>
  <c r="H311" i="30"/>
  <c r="F311" i="30"/>
  <c r="F291" i="30"/>
  <c r="H291" i="30"/>
  <c r="F271" i="30"/>
  <c r="H271" i="30"/>
  <c r="H234" i="30"/>
  <c r="F234" i="30"/>
  <c r="F184" i="30"/>
  <c r="H184" i="30"/>
  <c r="F565" i="30"/>
  <c r="H565" i="30"/>
  <c r="H537" i="30"/>
  <c r="F537" i="30"/>
  <c r="H531" i="30"/>
  <c r="F531" i="30"/>
  <c r="H526" i="30"/>
  <c r="F526" i="30"/>
  <c r="H487" i="30"/>
  <c r="F487" i="30"/>
  <c r="H454" i="30"/>
  <c r="F454" i="30"/>
  <c r="H437" i="30"/>
  <c r="F437" i="30"/>
  <c r="H428" i="30"/>
  <c r="F428" i="30"/>
  <c r="F416" i="30"/>
  <c r="H393" i="30"/>
  <c r="F393" i="30"/>
  <c r="H378" i="30"/>
  <c r="F378" i="30"/>
  <c r="F365" i="30"/>
  <c r="H365" i="30"/>
  <c r="F328" i="31"/>
  <c r="F302" i="31"/>
  <c r="H302" i="31"/>
  <c r="F250" i="31"/>
  <c r="H187" i="31"/>
  <c r="F187" i="31"/>
  <c r="F546" i="31"/>
  <c r="H546" i="31"/>
  <c r="H514" i="31"/>
  <c r="F514" i="31"/>
  <c r="F434" i="31"/>
  <c r="H434" i="31"/>
  <c r="F86" i="29"/>
  <c r="H86" i="29"/>
  <c r="F322" i="29"/>
  <c r="F286" i="29"/>
  <c r="H286" i="29"/>
  <c r="F68" i="29"/>
  <c r="H46" i="29"/>
  <c r="H31" i="29"/>
  <c r="F25" i="29"/>
  <c r="H49" i="30"/>
  <c r="H43" i="30"/>
  <c r="H28" i="30"/>
  <c r="H40" i="31"/>
  <c r="F68" i="32"/>
  <c r="F46" i="32"/>
  <c r="F22" i="32"/>
  <c r="F141" i="29"/>
  <c r="H138" i="29"/>
  <c r="F132" i="29"/>
  <c r="F125" i="29"/>
  <c r="H99" i="29"/>
  <c r="F156" i="30"/>
  <c r="H122" i="30"/>
  <c r="H116" i="30"/>
  <c r="F141" i="31"/>
  <c r="H138" i="31"/>
  <c r="H116" i="32"/>
  <c r="H337" i="29"/>
  <c r="F319" i="29"/>
  <c r="F311" i="29"/>
  <c r="F302" i="29"/>
  <c r="F274" i="29"/>
  <c r="H263" i="29"/>
  <c r="H256" i="29"/>
  <c r="F250" i="29"/>
  <c r="F244" i="29"/>
  <c r="F237" i="29"/>
  <c r="F180" i="29"/>
  <c r="H302" i="30"/>
  <c r="F286" i="31"/>
  <c r="H425" i="30"/>
  <c r="H113" i="32"/>
  <c r="F113" i="32"/>
  <c r="F540" i="32"/>
  <c r="H540" i="32"/>
  <c r="H475" i="32"/>
  <c r="F475" i="32"/>
  <c r="F384" i="32"/>
  <c r="H595" i="32"/>
  <c r="F595" i="32"/>
  <c r="H52" i="30"/>
  <c r="F52" i="30"/>
  <c r="F147" i="30"/>
  <c r="H147" i="30"/>
  <c r="H144" i="30"/>
  <c r="F144" i="30"/>
  <c r="F82" i="30"/>
  <c r="H328" i="30"/>
  <c r="F328" i="30"/>
  <c r="H263" i="30"/>
  <c r="F263" i="30"/>
  <c r="F195" i="30"/>
  <c r="H195" i="30"/>
  <c r="H574" i="30"/>
  <c r="F574" i="30"/>
  <c r="H555" i="30"/>
  <c r="F555" i="30"/>
  <c r="H549" i="30"/>
  <c r="F549" i="30"/>
  <c r="H514" i="30"/>
  <c r="F514" i="30"/>
  <c r="F496" i="30"/>
  <c r="H496" i="30"/>
  <c r="H478" i="30"/>
  <c r="F478" i="30"/>
  <c r="H466" i="30"/>
  <c r="F466" i="30"/>
  <c r="F460" i="30"/>
  <c r="H460" i="30"/>
  <c r="H434" i="30"/>
  <c r="F434" i="30"/>
  <c r="H422" i="30"/>
  <c r="F422" i="30"/>
  <c r="H406" i="30"/>
  <c r="F384" i="30"/>
  <c r="H384" i="30"/>
  <c r="F371" i="30"/>
  <c r="H371" i="30"/>
  <c r="F597" i="30"/>
  <c r="H597" i="30"/>
  <c r="H274" i="31"/>
  <c r="F274" i="31"/>
  <c r="F528" i="31"/>
  <c r="H528" i="31"/>
  <c r="H347" i="29"/>
  <c r="F347" i="29"/>
  <c r="F340" i="29"/>
  <c r="H340" i="29"/>
  <c r="H331" i="29"/>
  <c r="F331" i="29"/>
  <c r="F316" i="29"/>
  <c r="H316" i="29"/>
  <c r="H52" i="22"/>
  <c r="F52" i="29"/>
  <c r="H34" i="29"/>
  <c r="F22" i="29"/>
  <c r="H62" i="30"/>
  <c r="F37" i="30"/>
  <c r="F25" i="30"/>
  <c r="H34" i="31"/>
  <c r="H40" i="32"/>
  <c r="F163" i="29"/>
  <c r="H156" i="29"/>
  <c r="F147" i="29"/>
  <c r="F119" i="29"/>
  <c r="H103" i="29"/>
  <c r="H103" i="30"/>
  <c r="F96" i="32"/>
  <c r="F314" i="29"/>
  <c r="F299" i="29"/>
  <c r="H265" i="29"/>
  <c r="F234" i="29"/>
  <c r="F184" i="29"/>
  <c r="H344" i="30"/>
  <c r="F280" i="30"/>
  <c r="F316" i="31"/>
  <c r="F256" i="31"/>
  <c r="H555" i="29"/>
  <c r="F543" i="30"/>
  <c r="F472" i="30"/>
  <c r="H55" i="32"/>
  <c r="F55" i="32"/>
  <c r="F103" i="32"/>
  <c r="H103" i="32"/>
  <c r="H331" i="32"/>
  <c r="F331" i="32"/>
  <c r="F286" i="32"/>
  <c r="H286" i="32"/>
  <c r="H207" i="32"/>
  <c r="F207" i="32"/>
  <c r="F577" i="32"/>
  <c r="H577" i="32"/>
  <c r="H534" i="32"/>
  <c r="F534" i="32"/>
  <c r="H508" i="32"/>
  <c r="F508" i="32"/>
  <c r="F463" i="32"/>
  <c r="H463" i="32"/>
  <c r="F460" i="32"/>
  <c r="H460" i="32"/>
  <c r="F422" i="32"/>
  <c r="H422" i="32"/>
  <c r="F359" i="32"/>
  <c r="H359" i="32"/>
  <c r="H40" i="30"/>
  <c r="F40" i="30"/>
  <c r="H34" i="30"/>
  <c r="F34" i="30"/>
  <c r="H163" i="30"/>
  <c r="F163" i="30"/>
  <c r="H125" i="30"/>
  <c r="F125" i="30"/>
  <c r="H110" i="30"/>
  <c r="F110" i="30"/>
  <c r="F96" i="30"/>
  <c r="H96" i="30"/>
  <c r="F347" i="30"/>
  <c r="H347" i="30"/>
  <c r="H331" i="30"/>
  <c r="F331" i="30"/>
  <c r="F322" i="30"/>
  <c r="H322" i="30"/>
  <c r="H314" i="30"/>
  <c r="F314" i="30"/>
  <c r="H294" i="30"/>
  <c r="F294" i="30"/>
  <c r="F286" i="30"/>
  <c r="H286" i="30"/>
  <c r="F283" i="30"/>
  <c r="H283" i="30"/>
  <c r="H265" i="30"/>
  <c r="F265" i="30"/>
  <c r="F244" i="30"/>
  <c r="H244" i="30"/>
  <c r="H221" i="30"/>
  <c r="F221" i="30"/>
  <c r="H213" i="30"/>
  <c r="F213" i="30"/>
  <c r="F199" i="30"/>
  <c r="H199" i="30"/>
  <c r="F562" i="30"/>
  <c r="H562" i="30"/>
  <c r="H546" i="30"/>
  <c r="F546" i="30"/>
  <c r="F540" i="30"/>
  <c r="H540" i="30"/>
  <c r="H534" i="30"/>
  <c r="F534" i="30"/>
  <c r="H528" i="30"/>
  <c r="F528" i="30"/>
  <c r="F520" i="30"/>
  <c r="H520" i="30"/>
  <c r="F511" i="30"/>
  <c r="H511" i="30"/>
  <c r="H508" i="30"/>
  <c r="F508" i="30"/>
  <c r="H505" i="30"/>
  <c r="F505" i="30"/>
  <c r="F493" i="30"/>
  <c r="F490" i="30"/>
  <c r="H490" i="30"/>
  <c r="F484" i="30"/>
  <c r="H484" i="30"/>
  <c r="H481" i="30"/>
  <c r="F481" i="30"/>
  <c r="H463" i="30"/>
  <c r="F463" i="30"/>
  <c r="H457" i="30"/>
  <c r="F457" i="30"/>
  <c r="F442" i="30"/>
  <c r="H442" i="30"/>
  <c r="H431" i="30"/>
  <c r="F431" i="30"/>
  <c r="H412" i="30"/>
  <c r="F412" i="30"/>
  <c r="H381" i="30"/>
  <c r="F381" i="30"/>
  <c r="F368" i="30"/>
  <c r="F362" i="30"/>
  <c r="F359" i="30"/>
  <c r="H359" i="30"/>
  <c r="F600" i="30"/>
  <c r="H600" i="30"/>
  <c r="F163" i="31"/>
  <c r="H163" i="31"/>
  <c r="F160" i="31"/>
  <c r="F147" i="31"/>
  <c r="F110" i="31"/>
  <c r="H110" i="31"/>
  <c r="F268" i="31"/>
  <c r="F261" i="31"/>
  <c r="H261" i="31"/>
  <c r="F247" i="31"/>
  <c r="H180" i="31"/>
  <c r="F180" i="31"/>
  <c r="F511" i="31"/>
  <c r="H511" i="31"/>
  <c r="H484" i="31"/>
  <c r="F484" i="31"/>
  <c r="F437" i="31"/>
  <c r="H437" i="31"/>
  <c r="F425" i="31"/>
  <c r="F160" i="29"/>
  <c r="H160" i="29"/>
  <c r="F93" i="29"/>
  <c r="F89" i="29"/>
  <c r="H89" i="29"/>
  <c r="F328" i="29"/>
  <c r="H328" i="29"/>
  <c r="F325" i="29"/>
  <c r="H325" i="29"/>
  <c r="F291" i="29"/>
  <c r="H291" i="29"/>
  <c r="F280" i="29"/>
  <c r="F271" i="29"/>
  <c r="H271" i="29"/>
  <c r="H268" i="29"/>
  <c r="F268" i="29"/>
  <c r="H261" i="29"/>
  <c r="F261" i="29"/>
  <c r="H258" i="29"/>
  <c r="F258" i="29"/>
  <c r="F253" i="29"/>
  <c r="H253" i="29"/>
  <c r="H231" i="29"/>
  <c r="F231" i="29"/>
  <c r="F228" i="29"/>
  <c r="H228" i="29"/>
  <c r="F221" i="29"/>
  <c r="H221" i="29"/>
  <c r="F215" i="29"/>
  <c r="H199" i="29"/>
  <c r="F199" i="29"/>
  <c r="F195" i="29"/>
  <c r="H195" i="29"/>
  <c r="H187" i="29"/>
  <c r="F187" i="29"/>
  <c r="H582" i="29"/>
  <c r="F582" i="29"/>
  <c r="F579" i="29"/>
  <c r="H579" i="29"/>
  <c r="F574" i="29"/>
  <c r="H574" i="29"/>
  <c r="F552" i="29"/>
  <c r="H552" i="29"/>
  <c r="F549" i="29"/>
  <c r="H549" i="29"/>
  <c r="F540" i="29"/>
  <c r="H540" i="29"/>
  <c r="H534" i="29"/>
  <c r="F534" i="29"/>
  <c r="H531" i="29"/>
  <c r="F531" i="29"/>
  <c r="F528" i="29"/>
  <c r="H528" i="29"/>
  <c r="F517" i="29"/>
  <c r="H517" i="29"/>
  <c r="H514" i="29"/>
  <c r="F514" i="29"/>
  <c r="F487" i="29"/>
  <c r="H270" i="31"/>
  <c r="F270" i="31"/>
  <c r="F349" i="29"/>
  <c r="H349" i="29"/>
  <c r="F330" i="29"/>
  <c r="H330" i="29"/>
  <c r="H267" i="29"/>
  <c r="F267" i="29"/>
  <c r="F522" i="29"/>
  <c r="H522" i="29"/>
  <c r="F510" i="29"/>
  <c r="F501" i="29"/>
  <c r="H501" i="29"/>
  <c r="F486" i="29"/>
  <c r="H486" i="29"/>
  <c r="F483" i="29"/>
  <c r="H483" i="29"/>
  <c r="H468" i="29"/>
  <c r="H453" i="29"/>
  <c r="F453" i="29"/>
  <c r="H450" i="29"/>
  <c r="F450" i="29"/>
  <c r="F424" i="29"/>
  <c r="H424" i="29"/>
  <c r="H421" i="29"/>
  <c r="F421" i="29"/>
  <c r="F411" i="29"/>
  <c r="H411" i="29"/>
  <c r="F374" i="29"/>
  <c r="H374" i="29"/>
  <c r="F343" i="28"/>
  <c r="H343" i="28"/>
  <c r="H336" i="28"/>
  <c r="F336" i="28"/>
  <c r="H313" i="28"/>
  <c r="F313" i="28"/>
  <c r="F276" i="28"/>
  <c r="H276" i="28"/>
  <c r="F270" i="28"/>
  <c r="H270" i="28"/>
  <c r="F573" i="28"/>
  <c r="H573" i="28"/>
  <c r="F536" i="28"/>
  <c r="H536" i="28"/>
  <c r="H530" i="28"/>
  <c r="F530" i="28"/>
  <c r="F483" i="28"/>
  <c r="H483" i="28"/>
  <c r="H453" i="28"/>
  <c r="F453" i="28"/>
  <c r="H450" i="28"/>
  <c r="F450" i="28"/>
  <c r="H478" i="29"/>
  <c r="F267" i="31"/>
  <c r="H267" i="31"/>
  <c r="F513" i="29"/>
  <c r="H513" i="29"/>
  <c r="H418" i="29"/>
  <c r="F510" i="28"/>
  <c r="H510" i="28"/>
  <c r="H59" i="22"/>
  <c r="H44" i="23"/>
  <c r="H45" i="24"/>
  <c r="H51" i="28"/>
  <c r="F39" i="28"/>
  <c r="F39" i="29"/>
  <c r="H24" i="29"/>
  <c r="H170" i="28"/>
  <c r="F143" i="28"/>
  <c r="F162" i="29"/>
  <c r="F146" i="29"/>
  <c r="H143" i="29"/>
  <c r="F127" i="29"/>
  <c r="F81" i="29"/>
  <c r="H155" i="30"/>
  <c r="F325" i="27"/>
  <c r="F316" i="27"/>
  <c r="H314" i="27"/>
  <c r="F274" i="27"/>
  <c r="H265" i="27"/>
  <c r="F258" i="27"/>
  <c r="F253" i="27"/>
  <c r="H240" i="27"/>
  <c r="H228" i="27"/>
  <c r="H195" i="27"/>
  <c r="F337" i="28"/>
  <c r="F321" i="28"/>
  <c r="F267" i="28"/>
  <c r="H246" i="28"/>
  <c r="H244" i="28"/>
  <c r="F239" i="28"/>
  <c r="H231" i="28"/>
  <c r="H221" i="28"/>
  <c r="H343" i="29"/>
  <c r="F306" i="29"/>
  <c r="F301" i="29"/>
  <c r="H239" i="29"/>
  <c r="H179" i="29"/>
  <c r="H246" i="30"/>
  <c r="F301" i="31"/>
  <c r="F562" i="27"/>
  <c r="F584" i="28"/>
  <c r="F579" i="28"/>
  <c r="F534" i="28"/>
  <c r="F511" i="28"/>
  <c r="H502" i="28"/>
  <c r="F481" i="28"/>
  <c r="H460" i="28"/>
  <c r="H545" i="29"/>
  <c r="H508" i="29"/>
  <c r="F505" i="29"/>
  <c r="F434" i="29"/>
  <c r="F412" i="29"/>
  <c r="H502" i="29"/>
  <c r="F502" i="29"/>
  <c r="H484" i="29"/>
  <c r="F484" i="29"/>
  <c r="F481" i="29"/>
  <c r="H481" i="29"/>
  <c r="H442" i="29"/>
  <c r="F442" i="29"/>
  <c r="F431" i="29"/>
  <c r="H428" i="29"/>
  <c r="F428" i="29"/>
  <c r="H610" i="29"/>
  <c r="F610" i="29"/>
  <c r="H549" i="28"/>
  <c r="H546" i="28"/>
  <c r="F546" i="28"/>
  <c r="H540" i="28"/>
  <c r="H514" i="28"/>
  <c r="F514" i="28"/>
  <c r="F445" i="28"/>
  <c r="H445" i="28"/>
  <c r="H442" i="28"/>
  <c r="F442" i="28"/>
  <c r="H579" i="27"/>
  <c r="F579" i="27"/>
  <c r="H552" i="27"/>
  <c r="F552" i="27"/>
  <c r="F564" i="27"/>
  <c r="H549" i="27"/>
  <c r="F539" i="27"/>
  <c r="H536" i="27"/>
  <c r="H531" i="27"/>
  <c r="H523" i="27"/>
  <c r="H517" i="27"/>
  <c r="F395" i="31"/>
  <c r="H395" i="31"/>
  <c r="F346" i="29"/>
  <c r="H346" i="29"/>
  <c r="H321" i="29"/>
  <c r="F321" i="29"/>
  <c r="H310" i="29"/>
  <c r="F310" i="29"/>
  <c r="H296" i="29"/>
  <c r="F296" i="29"/>
  <c r="H288" i="29"/>
  <c r="F288" i="29"/>
  <c r="H233" i="29"/>
  <c r="F233" i="29"/>
  <c r="H584" i="29"/>
  <c r="F584" i="29"/>
  <c r="H581" i="29"/>
  <c r="F581" i="29"/>
  <c r="H573" i="29"/>
  <c r="F573" i="29"/>
  <c r="F564" i="29"/>
  <c r="H564" i="29"/>
  <c r="H554" i="29"/>
  <c r="F554" i="29"/>
  <c r="F542" i="29"/>
  <c r="H542" i="29"/>
  <c r="H539" i="29"/>
  <c r="H530" i="29"/>
  <c r="F530" i="29"/>
  <c r="F516" i="29"/>
  <c r="H516" i="29"/>
  <c r="F471" i="29"/>
  <c r="H471" i="29"/>
  <c r="H456" i="29"/>
  <c r="F456" i="29"/>
  <c r="H444" i="29"/>
  <c r="F444" i="29"/>
  <c r="H436" i="29"/>
  <c r="F436" i="29"/>
  <c r="H433" i="29"/>
  <c r="F433" i="29"/>
  <c r="H377" i="29"/>
  <c r="F377" i="29"/>
  <c r="F615" i="29"/>
  <c r="H615" i="29"/>
  <c r="H604" i="29"/>
  <c r="F604" i="29"/>
  <c r="H567" i="28"/>
  <c r="F567" i="28"/>
  <c r="H456" i="28"/>
  <c r="F456" i="28"/>
  <c r="H33" i="29"/>
  <c r="H21" i="29"/>
  <c r="F48" i="30"/>
  <c r="H33" i="31"/>
  <c r="F167" i="30"/>
  <c r="H349" i="30"/>
  <c r="H339" i="30"/>
  <c r="F209" i="30"/>
  <c r="H567" i="31"/>
  <c r="H377" i="31"/>
  <c r="H529" i="30"/>
  <c r="F529" i="30"/>
  <c r="F527" i="30"/>
  <c r="H527" i="30"/>
  <c r="H226" i="31"/>
  <c r="F226" i="31"/>
  <c r="F500" i="31"/>
  <c r="H303" i="29"/>
  <c r="F303" i="29"/>
  <c r="F251" i="29"/>
  <c r="H251" i="29"/>
  <c r="F181" i="29"/>
  <c r="H583" i="29"/>
  <c r="F583" i="29"/>
  <c r="H432" i="29"/>
  <c r="F432" i="29"/>
  <c r="F423" i="29"/>
  <c r="H500" i="28"/>
  <c r="F500" i="28"/>
  <c r="F482" i="28"/>
  <c r="H482" i="28"/>
  <c r="H461" i="28"/>
  <c r="F461" i="28"/>
  <c r="F536" i="31"/>
  <c r="H536" i="31"/>
  <c r="F24" i="30"/>
  <c r="H158" i="30"/>
  <c r="H285" i="31"/>
  <c r="H252" i="31"/>
  <c r="F227" i="31"/>
  <c r="F383" i="31"/>
  <c r="F196" i="30"/>
  <c r="H196" i="30"/>
  <c r="H532" i="30"/>
  <c r="F532" i="30"/>
  <c r="H275" i="31"/>
  <c r="F275" i="31"/>
  <c r="H341" i="29"/>
  <c r="F341" i="29"/>
  <c r="F338" i="29"/>
  <c r="H338" i="29"/>
  <c r="H315" i="29"/>
  <c r="F315" i="29"/>
  <c r="H284" i="29"/>
  <c r="F284" i="29"/>
  <c r="F262" i="29"/>
  <c r="H262" i="29"/>
  <c r="F238" i="29"/>
  <c r="H238" i="29"/>
  <c r="H226" i="29"/>
  <c r="F226" i="29"/>
  <c r="F219" i="29"/>
  <c r="H190" i="29"/>
  <c r="F190" i="29"/>
  <c r="F566" i="29"/>
  <c r="H566" i="29"/>
  <c r="H512" i="29"/>
  <c r="H497" i="29"/>
  <c r="F497" i="29"/>
  <c r="H461" i="29"/>
  <c r="F461" i="29"/>
  <c r="H420" i="29"/>
  <c r="F420" i="29"/>
  <c r="H382" i="29"/>
  <c r="F382" i="29"/>
  <c r="H369" i="29"/>
  <c r="F369" i="29"/>
  <c r="F360" i="29"/>
  <c r="H360" i="29"/>
  <c r="H527" i="28"/>
  <c r="F527" i="28"/>
  <c r="H35" i="23"/>
  <c r="F58" i="29"/>
  <c r="H42" i="29"/>
  <c r="H30" i="29"/>
  <c r="H23" i="29"/>
  <c r="F50" i="30"/>
  <c r="F38" i="30"/>
  <c r="H54" i="31"/>
  <c r="F161" i="29"/>
  <c r="H155" i="29"/>
  <c r="H142" i="29"/>
  <c r="F139" i="29"/>
  <c r="F131" i="29"/>
  <c r="F118" i="29"/>
  <c r="F112" i="29"/>
  <c r="H104" i="29"/>
  <c r="F84" i="29"/>
  <c r="H78" i="29"/>
  <c r="F130" i="30"/>
  <c r="H109" i="30"/>
  <c r="H94" i="30"/>
  <c r="F170" i="31"/>
  <c r="F143" i="31"/>
  <c r="F139" i="31"/>
  <c r="F98" i="31"/>
  <c r="H345" i="28"/>
  <c r="F335" i="28"/>
  <c r="F327" i="28"/>
  <c r="F320" i="28"/>
  <c r="F315" i="28"/>
  <c r="F310" i="28"/>
  <c r="H306" i="28"/>
  <c r="H296" i="28"/>
  <c r="F285" i="28"/>
  <c r="H273" i="28"/>
  <c r="F266" i="28"/>
  <c r="F260" i="28"/>
  <c r="F252" i="28"/>
  <c r="F238" i="28"/>
  <c r="H212" i="28"/>
  <c r="H194" i="28"/>
  <c r="F190" i="28"/>
  <c r="H348" i="29"/>
  <c r="H345" i="29"/>
  <c r="H335" i="29"/>
  <c r="H332" i="29"/>
  <c r="H327" i="29"/>
  <c r="F318" i="29"/>
  <c r="F313" i="29"/>
  <c r="F300" i="29"/>
  <c r="F295" i="29"/>
  <c r="F273" i="29"/>
  <c r="F270" i="29"/>
  <c r="H260" i="29"/>
  <c r="F252" i="29"/>
  <c r="H249" i="29"/>
  <c r="F232" i="29"/>
  <c r="H217" i="29"/>
  <c r="F211" i="29"/>
  <c r="F186" i="29"/>
  <c r="H318" i="30"/>
  <c r="F312" i="30"/>
  <c r="F301" i="30"/>
  <c r="H345" i="31"/>
  <c r="H343" i="31"/>
  <c r="H335" i="31"/>
  <c r="F266" i="31"/>
  <c r="H239" i="31"/>
  <c r="F224" i="31"/>
  <c r="F212" i="31"/>
  <c r="F583" i="28"/>
  <c r="F556" i="28"/>
  <c r="H522" i="28"/>
  <c r="F458" i="28"/>
  <c r="F455" i="28"/>
  <c r="F449" i="28"/>
  <c r="H421" i="28"/>
  <c r="H567" i="29"/>
  <c r="F532" i="29"/>
  <c r="H515" i="29"/>
  <c r="F435" i="29"/>
  <c r="H426" i="29"/>
  <c r="F395" i="29"/>
  <c r="H576" i="31"/>
  <c r="F456" i="31"/>
  <c r="F612" i="28"/>
  <c r="H614" i="29"/>
  <c r="F612" i="29"/>
  <c r="F321" i="30"/>
  <c r="H321" i="30"/>
  <c r="F285" i="30"/>
  <c r="H285" i="30"/>
  <c r="H557" i="30"/>
  <c r="F557" i="30"/>
  <c r="F612" i="30"/>
  <c r="H612" i="30"/>
  <c r="F339" i="31"/>
  <c r="H564" i="31"/>
  <c r="F564" i="31"/>
  <c r="F554" i="31"/>
  <c r="H267" i="30"/>
  <c r="F267" i="30"/>
  <c r="H252" i="30"/>
  <c r="F252" i="30"/>
  <c r="F220" i="30"/>
  <c r="F212" i="30"/>
  <c r="H212" i="30"/>
  <c r="H424" i="30"/>
  <c r="F424" i="30"/>
  <c r="H56" i="29"/>
  <c r="F27" i="30"/>
  <c r="H21" i="30"/>
  <c r="H143" i="30"/>
  <c r="H121" i="30"/>
  <c r="H91" i="30"/>
  <c r="F273" i="30"/>
  <c r="H524" i="30"/>
  <c r="H376" i="30"/>
  <c r="F376" i="30"/>
  <c r="H491" i="31"/>
  <c r="H327" i="30"/>
  <c r="F327" i="30"/>
  <c r="H498" i="30"/>
  <c r="F498" i="30"/>
  <c r="H492" i="30"/>
  <c r="F492" i="30"/>
  <c r="H421" i="30"/>
  <c r="F421" i="30"/>
  <c r="F411" i="30"/>
  <c r="H411" i="30"/>
  <c r="F33" i="30"/>
  <c r="H170" i="30"/>
  <c r="H105" i="30"/>
  <c r="F330" i="30"/>
  <c r="F202" i="30"/>
  <c r="H198" i="30"/>
  <c r="F194" i="30"/>
  <c r="H186" i="30"/>
  <c r="F206" i="32"/>
  <c r="F348" i="30"/>
  <c r="H348" i="30"/>
  <c r="H332" i="30"/>
  <c r="F332" i="30"/>
  <c r="H238" i="30"/>
  <c r="F238" i="30"/>
  <c r="F200" i="30"/>
  <c r="H200" i="30"/>
  <c r="H544" i="30"/>
  <c r="F544" i="30"/>
  <c r="H535" i="30"/>
  <c r="F535" i="30"/>
  <c r="F341" i="31"/>
  <c r="H341" i="31"/>
  <c r="F320" i="31"/>
  <c r="H320" i="31"/>
  <c r="F308" i="31"/>
  <c r="H308" i="31"/>
  <c r="H272" i="31"/>
  <c r="F272" i="31"/>
  <c r="F259" i="31"/>
  <c r="H259" i="31"/>
  <c r="H420" i="31"/>
  <c r="F369" i="31"/>
  <c r="H369" i="31"/>
  <c r="F30" i="30"/>
  <c r="F157" i="30"/>
  <c r="H154" i="30"/>
  <c r="H133" i="30"/>
  <c r="H131" i="30"/>
  <c r="F126" i="30"/>
  <c r="F169" i="31"/>
  <c r="F164" i="31"/>
  <c r="H154" i="31"/>
  <c r="F133" i="31"/>
  <c r="F130" i="31"/>
  <c r="H121" i="31"/>
  <c r="H87" i="31"/>
  <c r="F146" i="32"/>
  <c r="H123" i="32"/>
  <c r="F276" i="29"/>
  <c r="F272" i="29"/>
  <c r="F264" i="29"/>
  <c r="F338" i="30"/>
  <c r="H282" i="30"/>
  <c r="F249" i="30"/>
  <c r="F241" i="30"/>
  <c r="H239" i="30"/>
  <c r="H232" i="30"/>
  <c r="H208" i="30"/>
  <c r="H336" i="31"/>
  <c r="H300" i="31"/>
  <c r="H296" i="31"/>
  <c r="F273" i="31"/>
  <c r="F257" i="31"/>
  <c r="H255" i="31"/>
  <c r="H432" i="30"/>
  <c r="H415" i="30"/>
  <c r="H364" i="30"/>
  <c r="F522" i="31"/>
  <c r="H599" i="30"/>
  <c r="F572" i="29"/>
  <c r="H561" i="29"/>
  <c r="F62" i="32"/>
  <c r="H62" i="32"/>
  <c r="H43" i="32"/>
  <c r="F43" i="32"/>
  <c r="F34" i="32"/>
  <c r="H34" i="32"/>
  <c r="H168" i="32"/>
  <c r="F168" i="32"/>
  <c r="F160" i="32"/>
  <c r="H160" i="32"/>
  <c r="F144" i="32"/>
  <c r="H144" i="32"/>
  <c r="F135" i="32"/>
  <c r="H135" i="32"/>
  <c r="F132" i="32"/>
  <c r="H125" i="32"/>
  <c r="F125" i="32"/>
  <c r="H119" i="32"/>
  <c r="F119" i="32"/>
  <c r="F110" i="32"/>
  <c r="H110" i="32"/>
  <c r="F99" i="32"/>
  <c r="H99" i="32"/>
  <c r="H89" i="32"/>
  <c r="F89" i="32"/>
  <c r="H86" i="32"/>
  <c r="F86" i="32"/>
  <c r="F347" i="32"/>
  <c r="H347" i="32"/>
  <c r="F340" i="32"/>
  <c r="H340" i="32"/>
  <c r="F337" i="32"/>
  <c r="H337" i="32"/>
  <c r="F322" i="32"/>
  <c r="H322" i="32"/>
  <c r="F555" i="32"/>
  <c r="H555" i="32"/>
  <c r="H505" i="32"/>
  <c r="F505" i="32"/>
  <c r="F457" i="32"/>
  <c r="H457" i="32"/>
  <c r="H437" i="32"/>
  <c r="F437" i="32"/>
  <c r="H428" i="32"/>
  <c r="F428" i="32"/>
  <c r="F412" i="32"/>
  <c r="F409" i="32"/>
  <c r="H409" i="32"/>
  <c r="F362" i="32"/>
  <c r="F558" i="30"/>
  <c r="H558" i="30"/>
  <c r="H552" i="30"/>
  <c r="F552" i="30"/>
  <c r="F616" i="30"/>
  <c r="H616" i="30"/>
  <c r="H592" i="30"/>
  <c r="F68" i="30"/>
  <c r="H66" i="30"/>
  <c r="H60" i="30"/>
  <c r="H55" i="30"/>
  <c r="F53" i="30"/>
  <c r="H31" i="30"/>
  <c r="F22" i="30"/>
  <c r="H38" i="31"/>
  <c r="H141" i="30"/>
  <c r="H139" i="30"/>
  <c r="H138" i="30"/>
  <c r="F135" i="30"/>
  <c r="H119" i="30"/>
  <c r="F108" i="30"/>
  <c r="H99" i="30"/>
  <c r="H97" i="30"/>
  <c r="F87" i="30"/>
  <c r="F84" i="30"/>
  <c r="F157" i="31"/>
  <c r="F120" i="31"/>
  <c r="H345" i="30"/>
  <c r="H340" i="30"/>
  <c r="F337" i="30"/>
  <c r="H325" i="30"/>
  <c r="F316" i="30"/>
  <c r="F315" i="30"/>
  <c r="F299" i="30"/>
  <c r="H287" i="30"/>
  <c r="H284" i="30"/>
  <c r="F281" i="30"/>
  <c r="H274" i="30"/>
  <c r="F268" i="30"/>
  <c r="F258" i="30"/>
  <c r="H250" i="30"/>
  <c r="F237" i="30"/>
  <c r="F228" i="30"/>
  <c r="F210" i="30"/>
  <c r="H204" i="30"/>
  <c r="H190" i="30"/>
  <c r="F187" i="30"/>
  <c r="F180" i="30"/>
  <c r="F178" i="30"/>
  <c r="F312" i="31"/>
  <c r="H303" i="31"/>
  <c r="H262" i="31"/>
  <c r="F225" i="31"/>
  <c r="F216" i="31"/>
  <c r="F213" i="31"/>
  <c r="H200" i="31"/>
  <c r="H195" i="31"/>
  <c r="F317" i="32"/>
  <c r="H263" i="32"/>
  <c r="H258" i="32"/>
  <c r="F250" i="32"/>
  <c r="F199" i="32"/>
  <c r="H187" i="32"/>
  <c r="F579" i="30"/>
  <c r="F523" i="30"/>
  <c r="H502" i="30"/>
  <c r="F469" i="30"/>
  <c r="F467" i="30"/>
  <c r="F420" i="30"/>
  <c r="F409" i="30"/>
  <c r="F562" i="31"/>
  <c r="H534" i="31"/>
  <c r="F527" i="31"/>
  <c r="F505" i="31"/>
  <c r="H487" i="31"/>
  <c r="H461" i="31"/>
  <c r="H458" i="31"/>
  <c r="H546" i="32"/>
  <c r="H543" i="32"/>
  <c r="H531" i="32"/>
  <c r="F502" i="32"/>
  <c r="H493" i="32"/>
  <c r="H445" i="32"/>
  <c r="H596" i="30"/>
  <c r="F307" i="32"/>
  <c r="H575" i="30"/>
  <c r="F575" i="30"/>
  <c r="F363" i="30"/>
  <c r="H360" i="30"/>
  <c r="F360" i="30"/>
  <c r="F598" i="30"/>
  <c r="H238" i="31"/>
  <c r="F238" i="31"/>
  <c r="H232" i="31"/>
  <c r="F232" i="31"/>
  <c r="H222" i="31"/>
  <c r="F222" i="31"/>
  <c r="F188" i="31"/>
  <c r="H572" i="31"/>
  <c r="F572" i="31"/>
  <c r="H482" i="31"/>
  <c r="F482" i="31"/>
  <c r="F413" i="31"/>
  <c r="H413" i="31"/>
  <c r="F311" i="32"/>
  <c r="H311" i="32"/>
  <c r="F274" i="32"/>
  <c r="H274" i="32"/>
  <c r="F571" i="32"/>
  <c r="H571" i="32"/>
  <c r="F537" i="32"/>
  <c r="H537" i="32"/>
  <c r="F528" i="32"/>
  <c r="H514" i="32"/>
  <c r="F514" i="32"/>
  <c r="F490" i="32"/>
  <c r="H490" i="32"/>
  <c r="H484" i="32"/>
  <c r="F484" i="32"/>
  <c r="H425" i="32"/>
  <c r="F425" i="32"/>
  <c r="F378" i="32"/>
  <c r="H371" i="32"/>
  <c r="H610" i="32"/>
  <c r="F610" i="32"/>
  <c r="F610" i="30"/>
  <c r="F595" i="30"/>
  <c r="H595" i="30"/>
  <c r="F460" i="31"/>
  <c r="H460" i="31"/>
  <c r="H533" i="32"/>
  <c r="F533" i="32"/>
  <c r="H313" i="30"/>
  <c r="F313" i="30"/>
  <c r="F276" i="30"/>
  <c r="H276" i="30"/>
  <c r="F260" i="30"/>
  <c r="H260" i="30"/>
  <c r="H257" i="30"/>
  <c r="F257" i="30"/>
  <c r="H224" i="30"/>
  <c r="F224" i="30"/>
  <c r="F217" i="30"/>
  <c r="H214" i="30"/>
  <c r="F214" i="30"/>
  <c r="H567" i="30"/>
  <c r="F567" i="30"/>
  <c r="H564" i="30"/>
  <c r="F564" i="30"/>
  <c r="F551" i="30"/>
  <c r="H551" i="30"/>
  <c r="H530" i="30"/>
  <c r="F530" i="30"/>
  <c r="F522" i="30"/>
  <c r="H522" i="30"/>
  <c r="F519" i="30"/>
  <c r="H519" i="30"/>
  <c r="H516" i="30"/>
  <c r="F516" i="30"/>
  <c r="H513" i="30"/>
  <c r="F513" i="30"/>
  <c r="H510" i="30"/>
  <c r="F510" i="30"/>
  <c r="H507" i="30"/>
  <c r="F507" i="30"/>
  <c r="H501" i="30"/>
  <c r="H483" i="30"/>
  <c r="F483" i="30"/>
  <c r="F471" i="30"/>
  <c r="H471" i="30"/>
  <c r="F468" i="30"/>
  <c r="H468" i="30"/>
  <c r="H456" i="30"/>
  <c r="F456" i="30"/>
  <c r="H450" i="30"/>
  <c r="F450" i="30"/>
  <c r="H444" i="30"/>
  <c r="F444" i="30"/>
  <c r="F433" i="30"/>
  <c r="H433" i="30"/>
  <c r="H395" i="30"/>
  <c r="F358" i="30"/>
  <c r="H358" i="30"/>
  <c r="F615" i="30"/>
  <c r="H615" i="30"/>
  <c r="H607" i="30"/>
  <c r="F604" i="30"/>
  <c r="H604" i="30"/>
  <c r="H545" i="32"/>
  <c r="F545" i="32"/>
  <c r="F336" i="30"/>
  <c r="H336" i="30"/>
  <c r="H45" i="30"/>
  <c r="H39" i="30"/>
  <c r="H51" i="32"/>
  <c r="F162" i="30"/>
  <c r="F306" i="30"/>
  <c r="F293" i="30"/>
  <c r="F433" i="32"/>
  <c r="F569" i="32"/>
  <c r="H569" i="32"/>
  <c r="F509" i="32"/>
  <c r="H509" i="32"/>
  <c r="H329" i="30"/>
  <c r="F329" i="30"/>
  <c r="H308" i="30"/>
  <c r="F308" i="30"/>
  <c r="H295" i="30"/>
  <c r="F295" i="30"/>
  <c r="H269" i="30"/>
  <c r="F269" i="30"/>
  <c r="H264" i="30"/>
  <c r="F264" i="30"/>
  <c r="F550" i="30"/>
  <c r="H550" i="30"/>
  <c r="H494" i="30"/>
  <c r="F494" i="30"/>
  <c r="F485" i="30"/>
  <c r="H485" i="30"/>
  <c r="H476" i="30"/>
  <c r="F464" i="30"/>
  <c r="F198" i="32"/>
  <c r="H198" i="32"/>
  <c r="F564" i="32"/>
  <c r="H564" i="32"/>
  <c r="H530" i="32"/>
  <c r="F530" i="32"/>
  <c r="H333" i="30"/>
  <c r="F333" i="30"/>
  <c r="H67" i="30"/>
  <c r="H118" i="30"/>
  <c r="F115" i="30"/>
  <c r="F112" i="30"/>
  <c r="H346" i="30"/>
  <c r="F343" i="30"/>
  <c r="F288" i="30"/>
  <c r="F444" i="32"/>
  <c r="F609" i="32"/>
  <c r="H329" i="32"/>
  <c r="F329" i="32"/>
  <c r="H470" i="32"/>
  <c r="F470" i="32"/>
  <c r="H300" i="30"/>
  <c r="F300" i="30"/>
  <c r="H292" i="30"/>
  <c r="F292" i="30"/>
  <c r="F262" i="30"/>
  <c r="H262" i="30"/>
  <c r="F248" i="30"/>
  <c r="H248" i="30"/>
  <c r="F185" i="30"/>
  <c r="H556" i="30"/>
  <c r="F556" i="30"/>
  <c r="H553" i="30"/>
  <c r="F553" i="30"/>
  <c r="H512" i="30"/>
  <c r="F512" i="30"/>
  <c r="H497" i="30"/>
  <c r="F497" i="30"/>
  <c r="H491" i="30"/>
  <c r="F491" i="30"/>
  <c r="H479" i="30"/>
  <c r="F479" i="30"/>
  <c r="F473" i="30"/>
  <c r="H473" i="30"/>
  <c r="H461" i="30"/>
  <c r="F461" i="30"/>
  <c r="H458" i="30"/>
  <c r="F458" i="30"/>
  <c r="F426" i="30"/>
  <c r="H426" i="30"/>
  <c r="F410" i="30"/>
  <c r="H410" i="30"/>
  <c r="F407" i="30"/>
  <c r="H407" i="30"/>
  <c r="F385" i="30"/>
  <c r="H385" i="30"/>
  <c r="F373" i="30"/>
  <c r="H373" i="30"/>
  <c r="F369" i="30"/>
  <c r="H369" i="30"/>
  <c r="H617" i="30"/>
  <c r="H46" i="28"/>
  <c r="H61" i="30"/>
  <c r="F58" i="30"/>
  <c r="H54" i="30"/>
  <c r="F51" i="30"/>
  <c r="F47" i="30"/>
  <c r="F42" i="30"/>
  <c r="H36" i="30"/>
  <c r="H29" i="30"/>
  <c r="F23" i="30"/>
  <c r="F20" i="30"/>
  <c r="H69" i="32"/>
  <c r="H42" i="32"/>
  <c r="H36" i="32"/>
  <c r="F169" i="30"/>
  <c r="F164" i="30"/>
  <c r="F148" i="30"/>
  <c r="H120" i="30"/>
  <c r="F102" i="30"/>
  <c r="H98" i="30"/>
  <c r="F90" i="30"/>
  <c r="F85" i="30"/>
  <c r="H81" i="30"/>
  <c r="F78" i="30"/>
  <c r="H85" i="32"/>
  <c r="F335" i="30"/>
  <c r="H326" i="30"/>
  <c r="H323" i="30"/>
  <c r="H320" i="30"/>
  <c r="F317" i="30"/>
  <c r="F310" i="30"/>
  <c r="H296" i="30"/>
  <c r="H275" i="30"/>
  <c r="H270" i="30"/>
  <c r="F255" i="30"/>
  <c r="H243" i="30"/>
  <c r="H233" i="30"/>
  <c r="F227" i="30"/>
  <c r="F333" i="31"/>
  <c r="F327" i="31"/>
  <c r="H323" i="31"/>
  <c r="H248" i="31"/>
  <c r="F241" i="31"/>
  <c r="F581" i="30"/>
  <c r="F576" i="30"/>
  <c r="F554" i="30"/>
  <c r="H545" i="30"/>
  <c r="F539" i="30"/>
  <c r="F536" i="30"/>
  <c r="H518" i="30"/>
  <c r="F503" i="30"/>
  <c r="H394" i="30"/>
  <c r="H391" i="30"/>
  <c r="H388" i="30"/>
  <c r="H383" i="30"/>
  <c r="H366" i="30"/>
  <c r="H601" i="30"/>
  <c r="H566" i="31"/>
  <c r="F556" i="31"/>
  <c r="H318" i="32"/>
  <c r="F318" i="32"/>
  <c r="F495" i="32"/>
  <c r="H495" i="32"/>
  <c r="H459" i="32"/>
  <c r="F459" i="32"/>
  <c r="F421" i="32"/>
  <c r="H421" i="32"/>
  <c r="H395" i="32"/>
  <c r="F395" i="32"/>
  <c r="F392" i="32"/>
  <c r="H388" i="32"/>
  <c r="F388" i="32"/>
  <c r="F383" i="32"/>
  <c r="H383" i="32"/>
  <c r="H377" i="32"/>
  <c r="F377" i="32"/>
  <c r="H374" i="32"/>
  <c r="F374" i="32"/>
  <c r="H370" i="32"/>
  <c r="F370" i="32"/>
  <c r="F615" i="32"/>
  <c r="H615" i="32"/>
  <c r="F599" i="32"/>
  <c r="H599" i="32"/>
  <c r="H436" i="30"/>
  <c r="F436" i="30"/>
  <c r="H561" i="32"/>
  <c r="F561" i="32"/>
  <c r="H539" i="32"/>
  <c r="F539" i="32"/>
  <c r="H519" i="32"/>
  <c r="F492" i="32"/>
  <c r="H492" i="32"/>
  <c r="H471" i="32"/>
  <c r="F471" i="32"/>
  <c r="H453" i="32"/>
  <c r="F453" i="32"/>
  <c r="F424" i="32"/>
  <c r="H424" i="32"/>
  <c r="H217" i="32"/>
  <c r="F186" i="32"/>
  <c r="F450" i="32"/>
  <c r="F251" i="32"/>
  <c r="H188" i="30"/>
  <c r="F188" i="30"/>
  <c r="H583" i="30"/>
  <c r="F583" i="30"/>
  <c r="H482" i="30"/>
  <c r="F482" i="30"/>
  <c r="F470" i="30"/>
  <c r="H470" i="30"/>
  <c r="H449" i="30"/>
  <c r="F449" i="30"/>
  <c r="F429" i="30"/>
  <c r="H429" i="30"/>
  <c r="H423" i="30"/>
  <c r="F423" i="30"/>
  <c r="H536" i="32"/>
  <c r="F536" i="32"/>
  <c r="F510" i="32"/>
  <c r="H510" i="32"/>
  <c r="H456" i="32"/>
  <c r="F456" i="32"/>
  <c r="H430" i="32"/>
  <c r="F430" i="32"/>
  <c r="F158" i="32"/>
  <c r="H127" i="32"/>
  <c r="F112" i="32"/>
  <c r="F333" i="32"/>
  <c r="H227" i="32"/>
  <c r="F202" i="32"/>
  <c r="F513" i="32"/>
  <c r="H219" i="32"/>
  <c r="F219" i="32"/>
  <c r="H181" i="32"/>
  <c r="F181" i="32"/>
  <c r="F506" i="32"/>
  <c r="H506" i="32"/>
  <c r="F226" i="30"/>
  <c r="H226" i="30"/>
  <c r="H580" i="30"/>
  <c r="F580" i="30"/>
  <c r="F572" i="30"/>
  <c r="H572" i="30"/>
  <c r="F566" i="30"/>
  <c r="H566" i="30"/>
  <c r="F69" i="30"/>
  <c r="H56" i="30"/>
  <c r="F41" i="30"/>
  <c r="F26" i="30"/>
  <c r="H24" i="30"/>
  <c r="H48" i="32"/>
  <c r="F44" i="32"/>
  <c r="F123" i="30"/>
  <c r="H111" i="30"/>
  <c r="H169" i="32"/>
  <c r="H87" i="32"/>
  <c r="H341" i="30"/>
  <c r="H303" i="30"/>
  <c r="F266" i="30"/>
  <c r="F229" i="30"/>
  <c r="F216" i="30"/>
  <c r="H211" i="30"/>
  <c r="F189" i="30"/>
  <c r="F179" i="30"/>
  <c r="H303" i="32"/>
  <c r="F301" i="32"/>
  <c r="H295" i="32"/>
  <c r="F282" i="32"/>
  <c r="F255" i="32"/>
  <c r="H584" i="30"/>
  <c r="F573" i="30"/>
  <c r="H548" i="30"/>
  <c r="F542" i="30"/>
  <c r="F538" i="30"/>
  <c r="F533" i="30"/>
  <c r="H525" i="30"/>
  <c r="H521" i="30"/>
  <c r="F515" i="30"/>
  <c r="F504" i="30"/>
  <c r="F500" i="30"/>
  <c r="F489" i="30"/>
  <c r="H486" i="30"/>
  <c r="F459" i="30"/>
  <c r="F455" i="30"/>
  <c r="H435" i="30"/>
  <c r="F525" i="32"/>
  <c r="H522" i="32"/>
  <c r="F504" i="32"/>
  <c r="H489" i="32"/>
  <c r="F474" i="32"/>
  <c r="F415" i="32"/>
  <c r="F604" i="32"/>
  <c r="F418" i="30"/>
  <c r="H413" i="30"/>
  <c r="H408" i="30"/>
  <c r="H404" i="30"/>
  <c r="H392" i="30"/>
  <c r="H382" i="30"/>
  <c r="F377" i="30"/>
  <c r="H374" i="30"/>
  <c r="H614" i="30"/>
  <c r="F345" i="32"/>
  <c r="H345" i="32"/>
  <c r="H323" i="32"/>
  <c r="F323" i="32"/>
  <c r="F266" i="32"/>
  <c r="H266" i="32"/>
  <c r="H222" i="32"/>
  <c r="F222" i="32"/>
  <c r="F583" i="32"/>
  <c r="H583" i="32"/>
  <c r="F572" i="32"/>
  <c r="H572" i="32"/>
  <c r="F556" i="32"/>
  <c r="H556" i="32"/>
  <c r="H538" i="32"/>
  <c r="F538" i="32"/>
  <c r="F23" i="32"/>
  <c r="H114" i="32"/>
  <c r="F97" i="32"/>
  <c r="H84" i="32"/>
  <c r="F308" i="32"/>
  <c r="H245" i="32"/>
  <c r="H190" i="32"/>
  <c r="F541" i="32"/>
  <c r="F535" i="32"/>
  <c r="F532" i="32"/>
  <c r="H518" i="32"/>
  <c r="F334" i="32"/>
  <c r="H334" i="32"/>
  <c r="H325" i="32"/>
  <c r="F325" i="32"/>
  <c r="F314" i="32"/>
  <c r="H314" i="32"/>
  <c r="F302" i="32"/>
  <c r="H302" i="32"/>
  <c r="F268" i="32"/>
  <c r="H268" i="32"/>
  <c r="F261" i="32"/>
  <c r="H261" i="32"/>
  <c r="F256" i="32"/>
  <c r="H256" i="32"/>
  <c r="H225" i="32"/>
  <c r="F225" i="32"/>
  <c r="H215" i="32"/>
  <c r="F215" i="32"/>
  <c r="H210" i="32"/>
  <c r="F210" i="32"/>
  <c r="H203" i="32"/>
  <c r="F203" i="32"/>
  <c r="H180" i="32"/>
  <c r="F180" i="32"/>
  <c r="H579" i="32"/>
  <c r="F579" i="32"/>
  <c r="H562" i="32"/>
  <c r="F562" i="32"/>
  <c r="H549" i="32"/>
  <c r="F549" i="32"/>
  <c r="F520" i="32"/>
  <c r="H520" i="32"/>
  <c r="H517" i="32"/>
  <c r="F517" i="32"/>
  <c r="H472" i="32"/>
  <c r="F472" i="32"/>
  <c r="H613" i="32"/>
  <c r="F600" i="32"/>
  <c r="H600" i="32"/>
  <c r="H59" i="32"/>
  <c r="F52" i="32"/>
  <c r="H37" i="32"/>
  <c r="H31" i="32"/>
  <c r="F163" i="32"/>
  <c r="F161" i="32"/>
  <c r="H147" i="32"/>
  <c r="H145" i="32"/>
  <c r="F138" i="32"/>
  <c r="F129" i="32"/>
  <c r="H122" i="32"/>
  <c r="H106" i="32"/>
  <c r="H93" i="32"/>
  <c r="H272" i="30"/>
  <c r="H261" i="30"/>
  <c r="F259" i="30"/>
  <c r="F256" i="30"/>
  <c r="H251" i="30"/>
  <c r="H247" i="30"/>
  <c r="F245" i="30"/>
  <c r="F240" i="30"/>
  <c r="H231" i="30"/>
  <c r="H225" i="30"/>
  <c r="F222" i="30"/>
  <c r="F192" i="30"/>
  <c r="H344" i="32"/>
  <c r="F328" i="32"/>
  <c r="F326" i="32"/>
  <c r="H319" i="32"/>
  <c r="F316" i="32"/>
  <c r="H315" i="32"/>
  <c r="H312" i="32"/>
  <c r="H294" i="32"/>
  <c r="H291" i="32"/>
  <c r="H280" i="32"/>
  <c r="H275" i="32"/>
  <c r="H271" i="32"/>
  <c r="H262" i="32"/>
  <c r="F234" i="32"/>
  <c r="F232" i="32"/>
  <c r="H192" i="32"/>
  <c r="F582" i="30"/>
  <c r="H574" i="32"/>
  <c r="F563" i="32"/>
  <c r="F558" i="32"/>
  <c r="H552" i="32"/>
  <c r="F550" i="32"/>
  <c r="H523" i="32"/>
  <c r="F511" i="32"/>
  <c r="F496" i="32"/>
  <c r="F487" i="32"/>
  <c r="H485" i="32"/>
  <c r="H481" i="32"/>
  <c r="F469" i="32"/>
  <c r="F467" i="32"/>
  <c r="H454" i="32"/>
  <c r="H442" i="32"/>
  <c r="F434" i="32"/>
  <c r="F393" i="32"/>
  <c r="F365" i="32"/>
  <c r="H363" i="32"/>
  <c r="H360" i="32"/>
  <c r="H605" i="32"/>
  <c r="H597" i="32"/>
  <c r="H320" i="32"/>
  <c r="F320" i="32"/>
  <c r="H287" i="32"/>
  <c r="F287" i="32"/>
  <c r="F193" i="32"/>
  <c r="H193" i="32"/>
  <c r="H178" i="32"/>
  <c r="F178" i="32"/>
  <c r="H575" i="32"/>
  <c r="F575" i="32"/>
  <c r="H527" i="32"/>
  <c r="F527" i="32"/>
  <c r="F494" i="32"/>
  <c r="H494" i="32"/>
  <c r="F491" i="32"/>
  <c r="H491" i="32"/>
  <c r="F461" i="32"/>
  <c r="H461" i="32"/>
  <c r="H455" i="32"/>
  <c r="F455" i="32"/>
  <c r="H452" i="32"/>
  <c r="F452" i="32"/>
  <c r="H449" i="32"/>
  <c r="F449" i="32"/>
  <c r="F443" i="32"/>
  <c r="H443" i="32"/>
  <c r="F423" i="32"/>
  <c r="H423" i="32"/>
  <c r="F420" i="32"/>
  <c r="H420" i="32"/>
  <c r="H407" i="32"/>
  <c r="F407" i="32"/>
  <c r="H369" i="32"/>
  <c r="F369" i="32"/>
  <c r="F366" i="32"/>
  <c r="H366" i="32"/>
  <c r="F617" i="32"/>
  <c r="H617" i="32"/>
  <c r="H611" i="32"/>
  <c r="F611" i="32"/>
  <c r="H606" i="32"/>
  <c r="F606" i="32"/>
  <c r="F596" i="32"/>
  <c r="H596" i="32"/>
  <c r="H292" i="32"/>
  <c r="F292" i="32"/>
  <c r="H566" i="32"/>
  <c r="F566" i="32"/>
  <c r="F553" i="32"/>
  <c r="H553" i="32"/>
  <c r="H529" i="32"/>
  <c r="F529" i="32"/>
  <c r="F524" i="32"/>
  <c r="H524" i="32"/>
  <c r="H53" i="32"/>
  <c r="F41" i="32"/>
  <c r="F117" i="32"/>
  <c r="H101" i="32"/>
  <c r="F211" i="32"/>
  <c r="F240" i="32"/>
  <c r="H240" i="32"/>
  <c r="F526" i="32"/>
  <c r="H526" i="32"/>
  <c r="H381" i="32"/>
  <c r="F381" i="32"/>
  <c r="H616" i="32"/>
  <c r="F27" i="32"/>
  <c r="F21" i="32"/>
  <c r="H21" i="32"/>
  <c r="F118" i="32"/>
  <c r="H118" i="32"/>
  <c r="F102" i="32"/>
  <c r="H102" i="32"/>
  <c r="F336" i="32"/>
  <c r="H336" i="32"/>
  <c r="H260" i="32"/>
  <c r="F260" i="32"/>
  <c r="F257" i="32"/>
  <c r="H257" i="32"/>
  <c r="F252" i="32"/>
  <c r="H252" i="32"/>
  <c r="F233" i="32"/>
  <c r="H233" i="32"/>
  <c r="F230" i="32"/>
  <c r="F143" i="32"/>
  <c r="H143" i="32"/>
  <c r="F88" i="32"/>
  <c r="H88" i="32"/>
  <c r="F343" i="32"/>
  <c r="H343" i="32"/>
  <c r="F306" i="32"/>
  <c r="H306" i="32"/>
  <c r="F273" i="32"/>
  <c r="H273" i="32"/>
  <c r="F246" i="32"/>
  <c r="H246" i="32"/>
  <c r="H67" i="32"/>
  <c r="H61" i="32"/>
  <c r="H58" i="32"/>
  <c r="F39" i="32"/>
  <c r="H30" i="32"/>
  <c r="H24" i="32"/>
  <c r="F324" i="32"/>
  <c r="H310" i="32"/>
  <c r="F288" i="32"/>
  <c r="F239" i="32"/>
  <c r="F45" i="32"/>
  <c r="H45" i="32"/>
  <c r="F170" i="32"/>
  <c r="H170" i="32"/>
  <c r="F162" i="32"/>
  <c r="H162" i="32"/>
  <c r="F137" i="32"/>
  <c r="H137" i="32"/>
  <c r="F131" i="32"/>
  <c r="F109" i="32"/>
  <c r="H109" i="32"/>
  <c r="F98" i="32"/>
  <c r="H98" i="32"/>
  <c r="F91" i="32"/>
  <c r="H91" i="32"/>
  <c r="F346" i="32"/>
  <c r="H346" i="32"/>
  <c r="F339" i="32"/>
  <c r="H339" i="32"/>
  <c r="F327" i="32"/>
  <c r="H327" i="32"/>
  <c r="F313" i="32"/>
  <c r="F270" i="32"/>
  <c r="H270" i="32"/>
  <c r="F267" i="32"/>
  <c r="H267" i="32"/>
  <c r="F243" i="32"/>
  <c r="H54" i="32"/>
  <c r="H33" i="32"/>
  <c r="H167" i="32"/>
  <c r="F155" i="32"/>
  <c r="H124" i="32"/>
  <c r="F121" i="32"/>
  <c r="H115" i="32"/>
  <c r="F105" i="32"/>
  <c r="F95" i="32"/>
  <c r="F78" i="32"/>
  <c r="F349" i="32"/>
  <c r="H330" i="32"/>
  <c r="F321" i="32"/>
  <c r="H296" i="32"/>
  <c r="F285" i="32"/>
  <c r="H276" i="32"/>
  <c r="H249" i="32"/>
  <c r="F507" i="32"/>
  <c r="H507" i="32"/>
  <c r="H501" i="32"/>
  <c r="F501" i="32"/>
  <c r="F483" i="32"/>
  <c r="H483" i="32"/>
  <c r="H477" i="32"/>
  <c r="F477" i="32"/>
  <c r="H468" i="32"/>
  <c r="F468" i="32"/>
  <c r="F189" i="32"/>
  <c r="F581" i="32"/>
  <c r="H204" i="32"/>
  <c r="F204" i="32"/>
  <c r="H560" i="32"/>
  <c r="F560" i="32"/>
  <c r="H482" i="32"/>
  <c r="F482" i="32"/>
  <c r="H458" i="32"/>
  <c r="F458" i="32"/>
  <c r="F440" i="32"/>
  <c r="H440" i="32"/>
  <c r="H385" i="32"/>
  <c r="F385" i="32"/>
  <c r="H376" i="32"/>
  <c r="F376" i="32"/>
  <c r="H220" i="32"/>
  <c r="H212" i="32"/>
  <c r="H584" i="32"/>
  <c r="F576" i="32"/>
  <c r="F272" i="32"/>
  <c r="H272" i="32"/>
  <c r="F259" i="32"/>
  <c r="H259" i="32"/>
  <c r="F185" i="32"/>
  <c r="H185" i="32"/>
  <c r="F512" i="32"/>
  <c r="H512" i="32"/>
  <c r="H473" i="32"/>
  <c r="F473" i="32"/>
  <c r="H432" i="32"/>
  <c r="F432" i="32"/>
  <c r="H38" i="32"/>
  <c r="H154" i="32"/>
  <c r="H120" i="32"/>
  <c r="F104" i="32"/>
  <c r="H94" i="32"/>
  <c r="F77" i="32"/>
  <c r="H348" i="32"/>
  <c r="F332" i="32"/>
  <c r="H300" i="32"/>
  <c r="F284" i="32"/>
  <c r="H281" i="32"/>
  <c r="H264" i="32"/>
  <c r="F248" i="32"/>
  <c r="H238" i="32"/>
  <c r="H229" i="32"/>
  <c r="H224" i="32"/>
  <c r="H214" i="32"/>
  <c r="F208" i="32"/>
  <c r="F200" i="32"/>
  <c r="H196" i="32"/>
  <c r="H194" i="32"/>
  <c r="F191" i="32"/>
  <c r="H179" i="32"/>
  <c r="F578" i="32"/>
  <c r="F573" i="32"/>
  <c r="H567" i="32"/>
  <c r="H554" i="32"/>
  <c r="H548" i="32"/>
  <c r="F542" i="32"/>
  <c r="H521" i="32"/>
  <c r="H516" i="32"/>
  <c r="F515" i="32"/>
  <c r="F503" i="32"/>
  <c r="H500" i="32"/>
  <c r="H486" i="32"/>
  <c r="F479" i="32"/>
  <c r="F476" i="32"/>
  <c r="H462" i="32"/>
  <c r="H441" i="32"/>
  <c r="F429" i="32"/>
  <c r="F426" i="32"/>
  <c r="F413" i="32"/>
  <c r="F382" i="32"/>
  <c r="F373" i="32"/>
  <c r="H364" i="32"/>
  <c r="H358" i="32"/>
  <c r="H614" i="32"/>
  <c r="F612" i="32"/>
  <c r="F607" i="32"/>
  <c r="H598" i="32"/>
  <c r="F47" i="32"/>
  <c r="F29" i="32"/>
  <c r="F53" i="32"/>
  <c r="H50" i="32"/>
  <c r="H32" i="32"/>
  <c r="F26" i="32"/>
  <c r="F20" i="32"/>
  <c r="F157" i="32"/>
  <c r="H139" i="32"/>
  <c r="F136" i="32"/>
  <c r="F126" i="32"/>
  <c r="F111" i="32"/>
  <c r="H108" i="32"/>
  <c r="F90" i="32"/>
  <c r="H90" i="32"/>
  <c r="F80" i="32"/>
  <c r="H66" i="32"/>
  <c r="F56" i="32"/>
  <c r="H164" i="32"/>
  <c r="H142" i="32"/>
  <c r="F130" i="32"/>
  <c r="H338" i="32"/>
  <c r="H335" i="32"/>
  <c r="F341" i="32"/>
  <c r="F283" i="32"/>
  <c r="H269" i="32"/>
  <c r="H265" i="32"/>
  <c r="H254" i="32"/>
  <c r="F247" i="32"/>
  <c r="H241" i="32"/>
  <c r="H237" i="32"/>
  <c r="F231" i="32"/>
  <c r="H228" i="32"/>
  <c r="F226" i="32"/>
  <c r="F221" i="32"/>
  <c r="F216" i="32"/>
  <c r="F213" i="32"/>
  <c r="H195" i="32"/>
  <c r="H188" i="32"/>
  <c r="H184" i="32"/>
  <c r="H582" i="32"/>
  <c r="F580" i="32"/>
  <c r="F565" i="32"/>
  <c r="F169" i="33"/>
  <c r="F154" i="33"/>
  <c r="H170" i="33"/>
  <c r="H87" i="33"/>
  <c r="H270" i="33"/>
  <c r="H241" i="33"/>
  <c r="H51" i="34"/>
  <c r="H48" i="34"/>
  <c r="H45" i="3"/>
  <c r="H45" i="34"/>
  <c r="H68" i="1"/>
  <c r="H62" i="1"/>
  <c r="H61" i="34"/>
  <c r="H58" i="34"/>
  <c r="H34" i="34"/>
  <c r="H32" i="34"/>
  <c r="H51" i="1"/>
  <c r="H50" i="1"/>
  <c r="H48" i="1"/>
  <c r="H47" i="2"/>
  <c r="H30" i="3"/>
  <c r="H55" i="4"/>
  <c r="H25" i="4"/>
  <c r="H54" i="6"/>
  <c r="H55" i="7"/>
  <c r="H22" i="7"/>
  <c r="H39" i="8"/>
  <c r="H58" i="9"/>
  <c r="H30" i="9"/>
  <c r="H50" i="10"/>
  <c r="H41" i="11"/>
  <c r="H36" i="11"/>
  <c r="H25" i="13"/>
  <c r="H54" i="14"/>
  <c r="H45" i="14"/>
  <c r="H36" i="14"/>
  <c r="H68" i="15"/>
  <c r="H55" i="15"/>
  <c r="H46" i="15"/>
  <c r="H36" i="15"/>
  <c r="H28" i="15"/>
  <c r="H56" i="16"/>
  <c r="H38" i="16"/>
  <c r="H40" i="17"/>
  <c r="H31" i="18"/>
  <c r="H30" i="19"/>
  <c r="H28" i="20"/>
  <c r="H22" i="20"/>
  <c r="H54" i="22"/>
  <c r="H36" i="22"/>
  <c r="H54" i="23"/>
  <c r="H46" i="23"/>
  <c r="H37" i="23"/>
  <c r="H28" i="23"/>
  <c r="H56" i="25"/>
  <c r="H30" i="25"/>
  <c r="H21" i="25"/>
  <c r="H25" i="29"/>
  <c r="H26" i="30"/>
  <c r="H45" i="31"/>
  <c r="H168" i="33"/>
  <c r="H147" i="34"/>
  <c r="H136" i="34"/>
  <c r="H110" i="34"/>
  <c r="H103" i="34"/>
  <c r="H168" i="1"/>
  <c r="H157" i="1"/>
  <c r="H133" i="1"/>
  <c r="H126" i="1"/>
  <c r="H112" i="1"/>
  <c r="H104" i="1"/>
  <c r="H98" i="1"/>
  <c r="H97" i="1"/>
  <c r="H81" i="1"/>
  <c r="H169" i="2"/>
  <c r="H168" i="2"/>
  <c r="H121" i="2"/>
  <c r="H99" i="2"/>
  <c r="H98" i="2"/>
  <c r="H170" i="3"/>
  <c r="H155" i="3"/>
  <c r="H139" i="3"/>
  <c r="H133" i="3"/>
  <c r="H126" i="3"/>
  <c r="H125" i="3"/>
  <c r="H111" i="3"/>
  <c r="H104" i="3"/>
  <c r="H96" i="3"/>
  <c r="H168" i="4"/>
  <c r="H167" i="4"/>
  <c r="H157" i="4"/>
  <c r="H156" i="4"/>
  <c r="H145" i="4"/>
  <c r="H139" i="4"/>
  <c r="H124" i="4"/>
  <c r="H118" i="4"/>
  <c r="H117" i="4"/>
  <c r="H112" i="4"/>
  <c r="H111" i="4"/>
  <c r="H94" i="4"/>
  <c r="H85" i="4"/>
  <c r="H84" i="4"/>
  <c r="H169" i="5"/>
  <c r="H168" i="5"/>
  <c r="H144" i="5"/>
  <c r="H170" i="6"/>
  <c r="H169" i="6"/>
  <c r="H160" i="6"/>
  <c r="H158" i="6"/>
  <c r="H148" i="6"/>
  <c r="H147" i="6"/>
  <c r="H139" i="6"/>
  <c r="H138" i="6"/>
  <c r="H130" i="6"/>
  <c r="H120" i="6"/>
  <c r="H119" i="6"/>
  <c r="H111" i="6"/>
  <c r="H110" i="6"/>
  <c r="H99" i="6"/>
  <c r="H90" i="6"/>
  <c r="H89" i="6"/>
  <c r="H160" i="7"/>
  <c r="H139" i="7"/>
  <c r="H130" i="7"/>
  <c r="H121" i="7"/>
  <c r="H120" i="7"/>
  <c r="H102" i="7"/>
  <c r="H164" i="8"/>
  <c r="H155" i="8"/>
  <c r="H154" i="8"/>
  <c r="H141" i="8"/>
  <c r="H121" i="8"/>
  <c r="H103" i="8"/>
  <c r="H102" i="8"/>
  <c r="H91" i="8"/>
  <c r="H82" i="8"/>
  <c r="H167" i="9"/>
  <c r="H164" i="9"/>
  <c r="H156" i="9"/>
  <c r="H155" i="9"/>
  <c r="H145" i="9"/>
  <c r="H144" i="9"/>
  <c r="H136" i="9"/>
  <c r="H135" i="9"/>
  <c r="H125" i="9"/>
  <c r="H117" i="9"/>
  <c r="H116" i="9"/>
  <c r="H115" i="9"/>
  <c r="H99" i="9"/>
  <c r="H91" i="9"/>
  <c r="H86" i="9"/>
  <c r="H85" i="9"/>
  <c r="H162" i="10"/>
  <c r="H145" i="10"/>
  <c r="H144" i="10"/>
  <c r="H139" i="10"/>
  <c r="H138" i="10"/>
  <c r="H111" i="10"/>
  <c r="H110" i="10"/>
  <c r="H87" i="10"/>
  <c r="H86" i="10"/>
  <c r="H139" i="11"/>
  <c r="H133" i="11"/>
  <c r="H118" i="11"/>
  <c r="H112" i="11"/>
  <c r="H104" i="11"/>
  <c r="H88" i="11"/>
  <c r="H169" i="12"/>
  <c r="H168" i="12"/>
  <c r="H135" i="12"/>
  <c r="H99" i="12"/>
  <c r="H98" i="12"/>
  <c r="H170" i="13"/>
  <c r="H169" i="13"/>
  <c r="H162" i="13"/>
  <c r="H145" i="13"/>
  <c r="H139" i="13"/>
  <c r="H138" i="13"/>
  <c r="H130" i="13"/>
  <c r="H129" i="13"/>
  <c r="H120" i="13"/>
  <c r="H119" i="13"/>
  <c r="H111" i="13"/>
  <c r="H110" i="13"/>
  <c r="H101" i="13"/>
  <c r="H99" i="13"/>
  <c r="H89" i="13"/>
  <c r="H163" i="14"/>
  <c r="H162" i="14"/>
  <c r="H160" i="14"/>
  <c r="H148" i="14"/>
  <c r="H139" i="14"/>
  <c r="H130" i="14"/>
  <c r="H120" i="14"/>
  <c r="H114" i="14"/>
  <c r="H113" i="14"/>
  <c r="H84" i="14"/>
  <c r="H82" i="14"/>
  <c r="H77" i="14"/>
  <c r="H170" i="15"/>
  <c r="H160" i="15"/>
  <c r="H121" i="15"/>
  <c r="H120" i="15"/>
  <c r="H98" i="15"/>
  <c r="H97" i="15"/>
  <c r="H91" i="15"/>
  <c r="H155" i="16"/>
  <c r="H154" i="16"/>
  <c r="H144" i="16"/>
  <c r="H143" i="16"/>
  <c r="H122" i="16"/>
  <c r="H121" i="16"/>
  <c r="H116" i="16"/>
  <c r="H115" i="16"/>
  <c r="H99" i="16"/>
  <c r="H91" i="16"/>
  <c r="H86" i="16"/>
  <c r="H85" i="16"/>
  <c r="H162" i="17"/>
  <c r="H144" i="17"/>
  <c r="H139" i="17"/>
  <c r="H138" i="17"/>
  <c r="H123" i="17"/>
  <c r="H110" i="17"/>
  <c r="H94" i="17"/>
  <c r="H93" i="17"/>
  <c r="H84" i="17"/>
  <c r="H82" i="17"/>
  <c r="H168" i="18"/>
  <c r="H143" i="18"/>
  <c r="H104" i="18"/>
  <c r="H95" i="18"/>
  <c r="H84" i="18"/>
  <c r="H168" i="19"/>
  <c r="H158" i="19"/>
  <c r="H157" i="19"/>
  <c r="H143" i="19"/>
  <c r="H119" i="19"/>
  <c r="H104" i="19"/>
  <c r="H96" i="19"/>
  <c r="H89" i="19"/>
  <c r="H157" i="20"/>
  <c r="H148" i="20"/>
  <c r="H143" i="20"/>
  <c r="H142" i="20"/>
  <c r="H121" i="20"/>
  <c r="H115" i="20"/>
  <c r="H91" i="20"/>
  <c r="H85" i="20"/>
  <c r="H144" i="21"/>
  <c r="H143" i="21"/>
  <c r="H110" i="21"/>
  <c r="H109" i="21"/>
  <c r="H86" i="21"/>
  <c r="H78" i="21"/>
  <c r="H141" i="22"/>
  <c r="H126" i="22"/>
  <c r="H116" i="22"/>
  <c r="H96" i="22"/>
  <c r="H137" i="23"/>
  <c r="H118" i="23"/>
  <c r="H98" i="23"/>
  <c r="H88" i="23"/>
  <c r="H87" i="23"/>
  <c r="H138" i="24"/>
  <c r="H96" i="24"/>
  <c r="H89" i="24"/>
  <c r="H114" i="25"/>
  <c r="H85" i="25"/>
  <c r="H143" i="26"/>
  <c r="H109" i="26"/>
  <c r="H86" i="26"/>
  <c r="H155" i="27"/>
  <c r="H144" i="27"/>
  <c r="H136" i="27"/>
  <c r="H125" i="27"/>
  <c r="H97" i="27"/>
  <c r="H87" i="27"/>
  <c r="H147" i="29"/>
  <c r="H146" i="29"/>
  <c r="H119" i="29"/>
  <c r="H118" i="29"/>
  <c r="H98" i="29"/>
  <c r="H162" i="30"/>
  <c r="H148" i="30"/>
  <c r="H130" i="30"/>
  <c r="H112" i="30"/>
  <c r="H102" i="30"/>
  <c r="H90" i="30"/>
  <c r="H164" i="31"/>
  <c r="H141" i="31"/>
  <c r="H86" i="31"/>
  <c r="H104" i="32"/>
  <c r="H296" i="33"/>
  <c r="H274" i="33"/>
  <c r="H273" i="33"/>
  <c r="H261" i="33"/>
  <c r="H239" i="33"/>
  <c r="H343" i="34"/>
  <c r="H324" i="34"/>
  <c r="H306" i="34"/>
  <c r="H270" i="34"/>
  <c r="H229" i="34"/>
  <c r="H214" i="34"/>
  <c r="H186" i="34"/>
  <c r="H185" i="34"/>
  <c r="H335" i="1"/>
  <c r="H334" i="1"/>
  <c r="H315" i="1"/>
  <c r="H266" i="1"/>
  <c r="H265" i="1"/>
  <c r="H248" i="1"/>
  <c r="H247" i="1"/>
  <c r="H226" i="1"/>
  <c r="H185" i="1"/>
  <c r="H184" i="1"/>
  <c r="H340" i="2"/>
  <c r="H314" i="2"/>
  <c r="H296" i="2"/>
  <c r="H271" i="2"/>
  <c r="H270" i="2"/>
  <c r="H253" i="2"/>
  <c r="H212" i="2"/>
  <c r="H327" i="3"/>
  <c r="H326" i="3"/>
  <c r="H296" i="3"/>
  <c r="H295" i="3"/>
  <c r="H264" i="3"/>
  <c r="H246" i="3"/>
  <c r="H245" i="3"/>
  <c r="H224" i="3"/>
  <c r="H212" i="3"/>
  <c r="H326" i="4"/>
  <c r="H325" i="4"/>
  <c r="H251" i="4"/>
  <c r="H250" i="4"/>
  <c r="H222" i="4"/>
  <c r="H221" i="4"/>
  <c r="H193" i="4"/>
  <c r="H347" i="5"/>
  <c r="H336" i="6"/>
  <c r="H335" i="6"/>
  <c r="H310" i="6"/>
  <c r="H308" i="6"/>
  <c r="H273" i="6"/>
  <c r="H272" i="6"/>
  <c r="H249" i="6"/>
  <c r="H248" i="6"/>
  <c r="H229" i="6"/>
  <c r="H212" i="6"/>
  <c r="H211" i="6"/>
  <c r="H202" i="6"/>
  <c r="H200" i="6"/>
  <c r="H181" i="6"/>
  <c r="H335" i="7"/>
  <c r="H334" i="7"/>
  <c r="H326" i="7"/>
  <c r="H325" i="7"/>
  <c r="H283" i="7"/>
  <c r="H238" i="7"/>
  <c r="H237" i="7"/>
  <c r="H200" i="7"/>
  <c r="H199" i="7"/>
  <c r="H180" i="7"/>
  <c r="H325" i="8"/>
  <c r="H307" i="8"/>
  <c r="H306" i="8"/>
  <c r="H283" i="8"/>
  <c r="H263" i="8"/>
  <c r="H247" i="8"/>
  <c r="H43" i="4"/>
  <c r="H37" i="4"/>
  <c r="H31" i="4"/>
  <c r="H45" i="6"/>
  <c r="H27" i="6"/>
  <c r="H40" i="7"/>
  <c r="H39" i="7"/>
  <c r="H30" i="7"/>
  <c r="H21" i="7"/>
  <c r="H54" i="8"/>
  <c r="H38" i="8"/>
  <c r="H33" i="8"/>
  <c r="H59" i="9"/>
  <c r="H52" i="9"/>
  <c r="H46" i="9"/>
  <c r="H31" i="9"/>
  <c r="H25" i="9"/>
  <c r="H69" i="10"/>
  <c r="H23" i="10"/>
  <c r="H22" i="10"/>
  <c r="H58" i="11"/>
  <c r="H42" i="11"/>
  <c r="H30" i="11"/>
  <c r="H55" i="12"/>
  <c r="H33" i="12"/>
  <c r="H52" i="13"/>
  <c r="H47" i="13"/>
  <c r="H66" i="14"/>
  <c r="H67" i="15"/>
  <c r="H54" i="15"/>
  <c r="H45" i="15"/>
  <c r="H37" i="15"/>
  <c r="H27" i="15"/>
  <c r="H68" i="16"/>
  <c r="H55" i="16"/>
  <c r="H46" i="16"/>
  <c r="H37" i="16"/>
  <c r="H69" i="17"/>
  <c r="H58" i="17"/>
  <c r="H47" i="17"/>
  <c r="H39" i="17"/>
  <c r="H25" i="17"/>
  <c r="H36" i="19"/>
  <c r="H55" i="20"/>
  <c r="H48" i="20"/>
  <c r="H42" i="20"/>
  <c r="H45" i="22"/>
  <c r="H35" i="22"/>
  <c r="H55" i="23"/>
  <c r="H27" i="23"/>
  <c r="H46" i="24"/>
  <c r="H39" i="25"/>
  <c r="H39" i="26"/>
  <c r="H59" i="27"/>
  <c r="H50" i="27"/>
  <c r="H53" i="30"/>
  <c r="H25" i="30"/>
  <c r="H68" i="32"/>
  <c r="H46" i="32"/>
  <c r="H28" i="32"/>
  <c r="H169" i="33"/>
  <c r="H167" i="34"/>
  <c r="H148" i="34"/>
  <c r="H117" i="34"/>
  <c r="H111" i="34"/>
  <c r="H104" i="34"/>
  <c r="H87" i="34"/>
  <c r="H167" i="1"/>
  <c r="H156" i="1"/>
  <c r="H105" i="1"/>
  <c r="H45" i="33"/>
  <c r="H67" i="34"/>
  <c r="H53" i="34"/>
  <c r="H42" i="34"/>
  <c r="H38" i="34"/>
  <c r="H37" i="34"/>
  <c r="H30" i="34"/>
  <c r="H28" i="34"/>
  <c r="H24" i="34"/>
  <c r="H59" i="1"/>
  <c r="H55" i="1"/>
  <c r="H46" i="1"/>
  <c r="H43" i="1"/>
  <c r="H39" i="1"/>
  <c r="H38" i="1"/>
  <c r="H36" i="1"/>
  <c r="H35" i="1"/>
  <c r="H33" i="1"/>
  <c r="H32" i="1"/>
  <c r="H28" i="1"/>
  <c r="H26" i="1"/>
  <c r="H24" i="1"/>
  <c r="H23" i="1"/>
  <c r="H69" i="2"/>
  <c r="H66" i="2"/>
  <c r="H61" i="2"/>
  <c r="H59" i="2"/>
  <c r="H50" i="2"/>
  <c r="H32" i="2"/>
  <c r="H23" i="2"/>
  <c r="H50" i="3"/>
  <c r="H47" i="3"/>
  <c r="H40" i="3"/>
  <c r="H33" i="3"/>
  <c r="H25" i="3"/>
  <c r="H21" i="3"/>
  <c r="H69" i="4"/>
  <c r="H46" i="4"/>
  <c r="H40" i="4"/>
  <c r="H34" i="4"/>
  <c r="H47" i="5"/>
  <c r="H39" i="6"/>
  <c r="H30" i="6"/>
  <c r="H21" i="6"/>
  <c r="H59" i="7"/>
  <c r="H46" i="7"/>
  <c r="H45" i="7"/>
  <c r="H37" i="7"/>
  <c r="H36" i="7"/>
  <c r="H69" i="8"/>
  <c r="H48" i="8"/>
  <c r="H47" i="8"/>
  <c r="H42" i="8"/>
  <c r="H36" i="8"/>
  <c r="H21" i="8"/>
  <c r="H20" i="8"/>
  <c r="H55" i="9"/>
  <c r="H40" i="9"/>
  <c r="H39" i="9"/>
  <c r="H34" i="9"/>
  <c r="H28" i="9"/>
  <c r="H60" i="10"/>
  <c r="H59" i="10"/>
  <c r="H47" i="10"/>
  <c r="H20" i="10"/>
  <c r="H45" i="11"/>
  <c r="H39" i="11"/>
  <c r="H68" i="12"/>
  <c r="H59" i="12"/>
  <c r="H42" i="12"/>
  <c r="H37" i="12"/>
  <c r="H31" i="12"/>
  <c r="H56" i="13"/>
  <c r="H50" i="13"/>
  <c r="H34" i="13"/>
  <c r="H23" i="13"/>
  <c r="H22" i="13"/>
  <c r="H50" i="14"/>
  <c r="H42" i="14"/>
  <c r="H41" i="14"/>
  <c r="H33" i="14"/>
  <c r="H32" i="14"/>
  <c r="H24" i="14"/>
  <c r="H62" i="15"/>
  <c r="H52" i="15"/>
  <c r="H51" i="15"/>
  <c r="H43" i="15"/>
  <c r="H42" i="15"/>
  <c r="H34" i="15"/>
  <c r="H33" i="15"/>
  <c r="H25" i="15"/>
  <c r="H66" i="16"/>
  <c r="H62" i="16"/>
  <c r="H52" i="16"/>
  <c r="H43" i="16"/>
  <c r="H35" i="16"/>
  <c r="H34" i="16"/>
  <c r="H26" i="16"/>
  <c r="H25" i="16"/>
  <c r="H66" i="17"/>
  <c r="H54" i="17"/>
  <c r="H45" i="17"/>
  <c r="H44" i="17"/>
  <c r="H43" i="17"/>
  <c r="H37" i="17"/>
  <c r="H36" i="17"/>
  <c r="H31" i="17"/>
  <c r="H30" i="17"/>
  <c r="H55" i="18"/>
  <c r="H22" i="18"/>
  <c r="H54" i="19"/>
  <c r="H42" i="19"/>
  <c r="H62" i="20"/>
  <c r="H61" i="20"/>
  <c r="H46" i="20"/>
  <c r="H39" i="20"/>
  <c r="H34" i="20"/>
  <c r="H33" i="20"/>
  <c r="H31" i="21"/>
  <c r="H42" i="22"/>
  <c r="H41" i="22"/>
  <c r="H33" i="22"/>
  <c r="H32" i="22"/>
  <c r="H24" i="22"/>
  <c r="H52" i="23"/>
  <c r="H43" i="23"/>
  <c r="H34" i="23"/>
  <c r="H33" i="23"/>
  <c r="H52" i="24"/>
  <c r="H34" i="24"/>
  <c r="H54" i="25"/>
  <c r="H55" i="27"/>
  <c r="H47" i="27"/>
  <c r="H46" i="27"/>
  <c r="H25" i="27"/>
  <c r="H20" i="27"/>
  <c r="H45" i="28"/>
  <c r="H39" i="28"/>
  <c r="H24" i="28"/>
  <c r="H40" i="29"/>
  <c r="H39" i="29"/>
  <c r="H22" i="29"/>
  <c r="H50" i="30"/>
  <c r="H41" i="30"/>
  <c r="H23" i="30"/>
  <c r="H22" i="30"/>
  <c r="H25" i="32"/>
  <c r="H121" i="33"/>
  <c r="H99" i="33"/>
  <c r="H98" i="33"/>
  <c r="H160" i="34"/>
  <c r="H158" i="34"/>
  <c r="H155" i="34"/>
  <c r="H145" i="34"/>
  <c r="H133" i="34"/>
  <c r="H132" i="34"/>
  <c r="H130" i="34"/>
  <c r="H123" i="34"/>
  <c r="H108" i="34"/>
  <c r="H101" i="34"/>
  <c r="H99" i="34"/>
  <c r="H94" i="34"/>
  <c r="H163" i="1"/>
  <c r="H162" i="1"/>
  <c r="H154" i="1"/>
  <c r="H146" i="1"/>
  <c r="H145" i="1"/>
  <c r="H131" i="1"/>
  <c r="H124" i="1"/>
  <c r="H123" i="1"/>
  <c r="H118" i="1"/>
  <c r="H102" i="1"/>
  <c r="H95" i="1"/>
  <c r="H94" i="1"/>
  <c r="H88" i="1"/>
  <c r="H87" i="1"/>
  <c r="H164" i="2"/>
  <c r="H141" i="2"/>
  <c r="H160" i="3"/>
  <c r="H144" i="3"/>
  <c r="H130" i="3"/>
  <c r="H123" i="3"/>
  <c r="H116" i="3"/>
  <c r="H101" i="3"/>
  <c r="H87" i="3"/>
  <c r="H86" i="3"/>
  <c r="H163" i="4"/>
  <c r="H154" i="4"/>
  <c r="H143" i="4"/>
  <c r="H137" i="4"/>
  <c r="H136" i="4"/>
  <c r="H131" i="4"/>
  <c r="H130" i="4"/>
  <c r="H115" i="4"/>
  <c r="H109" i="4"/>
  <c r="H102" i="4"/>
  <c r="H101" i="4"/>
  <c r="H91" i="4"/>
  <c r="H90" i="4"/>
  <c r="H81" i="4"/>
  <c r="H164" i="5"/>
  <c r="H155" i="5"/>
  <c r="H154" i="5"/>
  <c r="H121" i="5"/>
  <c r="H112" i="5"/>
  <c r="H103" i="5"/>
  <c r="H167" i="6"/>
  <c r="H164" i="6"/>
  <c r="H156" i="6"/>
  <c r="H155" i="6"/>
  <c r="H145" i="6"/>
  <c r="H144" i="6"/>
  <c r="H136" i="6"/>
  <c r="H126" i="6"/>
  <c r="H125" i="6"/>
  <c r="H117" i="6"/>
  <c r="H116" i="6"/>
  <c r="H97" i="6"/>
  <c r="H96" i="6"/>
  <c r="H87" i="6"/>
  <c r="H86" i="6"/>
  <c r="H77" i="6"/>
  <c r="H170" i="7"/>
  <c r="H145" i="7"/>
  <c r="H137" i="7"/>
  <c r="H126" i="7"/>
  <c r="H118" i="7"/>
  <c r="H109" i="7"/>
  <c r="H98" i="7"/>
  <c r="H88" i="7"/>
  <c r="H87" i="7"/>
  <c r="H78" i="7"/>
  <c r="H147" i="8"/>
  <c r="H138" i="8"/>
  <c r="H137" i="8"/>
  <c r="H119" i="8"/>
  <c r="H118" i="8"/>
  <c r="H110" i="8"/>
  <c r="H109" i="8"/>
  <c r="H99" i="8"/>
  <c r="H98" i="8"/>
  <c r="H89" i="8"/>
  <c r="H88" i="8"/>
  <c r="H162" i="9"/>
  <c r="H142" i="9"/>
  <c r="H141" i="9"/>
  <c r="H133" i="9"/>
  <c r="H132" i="9"/>
  <c r="H123" i="9"/>
  <c r="H122" i="9"/>
  <c r="H113" i="9"/>
  <c r="H112" i="9"/>
  <c r="H105" i="9"/>
  <c r="H89" i="9"/>
  <c r="H82" i="9"/>
  <c r="H170" i="10"/>
  <c r="H169" i="10"/>
  <c r="H160" i="10"/>
  <c r="H130" i="10"/>
  <c r="H114" i="10"/>
  <c r="H99" i="10"/>
  <c r="H84" i="10"/>
  <c r="H170" i="11"/>
  <c r="H163" i="11"/>
  <c r="H162" i="11"/>
  <c r="H160" i="11"/>
  <c r="H154" i="11"/>
  <c r="H130" i="11"/>
  <c r="H124" i="11"/>
  <c r="H109" i="11"/>
  <c r="H102" i="11"/>
  <c r="H95" i="11"/>
  <c r="H94" i="11"/>
  <c r="H78" i="11"/>
  <c r="H164" i="12"/>
  <c r="H158" i="12"/>
  <c r="H147" i="12"/>
  <c r="H103" i="12"/>
  <c r="H96" i="12"/>
  <c r="H95" i="12"/>
  <c r="H88" i="12"/>
  <c r="H167" i="13"/>
  <c r="H160" i="13"/>
  <c r="H158" i="13"/>
  <c r="H126" i="13"/>
  <c r="H108" i="13"/>
  <c r="H106" i="13"/>
  <c r="H96" i="13"/>
  <c r="H87" i="13"/>
  <c r="H86" i="13"/>
  <c r="H170" i="14"/>
  <c r="H157" i="14"/>
  <c r="H146" i="14"/>
  <c r="H145" i="14"/>
  <c r="H137" i="14"/>
  <c r="H126" i="14"/>
  <c r="H125" i="14"/>
  <c r="H111" i="14"/>
  <c r="H103" i="14"/>
  <c r="H97" i="14"/>
  <c r="H96" i="14"/>
  <c r="H168" i="15"/>
  <c r="H167" i="15"/>
  <c r="H145" i="15"/>
  <c r="H139" i="15"/>
  <c r="H118" i="15"/>
  <c r="H112" i="15"/>
  <c r="H95" i="15"/>
  <c r="H87" i="15"/>
  <c r="H81" i="15"/>
  <c r="H80" i="15"/>
  <c r="H158" i="16"/>
  <c r="H147" i="16"/>
  <c r="H141" i="16"/>
  <c r="H106" i="16"/>
  <c r="H89" i="16"/>
  <c r="H170" i="17"/>
  <c r="H169" i="17"/>
  <c r="H160" i="17"/>
  <c r="H158" i="17"/>
  <c r="H136" i="17"/>
  <c r="H135" i="17"/>
  <c r="H108" i="17"/>
  <c r="H101" i="17"/>
  <c r="H99" i="17"/>
  <c r="H89" i="17"/>
  <c r="H80" i="17"/>
  <c r="H160" i="18"/>
  <c r="H130" i="18"/>
  <c r="H121" i="18"/>
  <c r="H120" i="18"/>
  <c r="H111" i="18"/>
  <c r="H102" i="18"/>
  <c r="H163" i="19"/>
  <c r="H155" i="19"/>
  <c r="H154" i="19"/>
  <c r="H116" i="19"/>
  <c r="H118" i="20"/>
  <c r="H112" i="20"/>
  <c r="H98" i="21"/>
  <c r="H139" i="22"/>
  <c r="H132" i="22"/>
  <c r="H104" i="22"/>
  <c r="H94" i="22"/>
  <c r="H82" i="22"/>
  <c r="H104" i="23"/>
  <c r="H125" i="24"/>
  <c r="H124" i="24"/>
  <c r="H87" i="24"/>
  <c r="H169" i="26"/>
  <c r="H168" i="26"/>
  <c r="H169" i="27"/>
  <c r="H142" i="27"/>
  <c r="H104" i="27"/>
  <c r="H168" i="28"/>
  <c r="H143" i="28"/>
  <c r="H144" i="29"/>
  <c r="H124" i="29"/>
  <c r="H85" i="29"/>
  <c r="H169" i="30"/>
  <c r="H157" i="30"/>
  <c r="H156" i="30"/>
  <c r="H126" i="30"/>
  <c r="H108" i="30"/>
  <c r="H87" i="30"/>
  <c r="H78" i="30"/>
  <c r="H118" i="31"/>
  <c r="H99" i="31"/>
  <c r="H89" i="31"/>
  <c r="H136" i="32"/>
  <c r="H126" i="32"/>
  <c r="H117" i="32"/>
  <c r="H97" i="32"/>
  <c r="H78" i="32"/>
  <c r="H77" i="32"/>
  <c r="H335" i="33"/>
  <c r="H325" i="33"/>
  <c r="H302" i="33"/>
  <c r="H180" i="33"/>
  <c r="H330" i="34"/>
  <c r="H315" i="34"/>
  <c r="H292" i="34"/>
  <c r="H282" i="34"/>
  <c r="H257" i="34"/>
  <c r="H191" i="34"/>
  <c r="H190" i="34"/>
  <c r="H341" i="1"/>
  <c r="H300" i="1"/>
  <c r="H299" i="1"/>
  <c r="H272" i="1"/>
  <c r="H271" i="1"/>
  <c r="H254" i="1"/>
  <c r="H213" i="1"/>
  <c r="H190" i="1"/>
  <c r="H307" i="2"/>
  <c r="H306" i="2"/>
  <c r="H247" i="2"/>
  <c r="H225" i="2"/>
  <c r="H195" i="2"/>
  <c r="H332" i="3"/>
  <c r="H306" i="3"/>
  <c r="H303" i="3"/>
  <c r="H270" i="3"/>
  <c r="H252" i="3"/>
  <c r="H217" i="3"/>
  <c r="H216" i="3"/>
  <c r="H332" i="4"/>
  <c r="H331" i="4"/>
  <c r="H312" i="4"/>
  <c r="H295" i="4"/>
  <c r="H294" i="4"/>
  <c r="H275" i="4"/>
  <c r="H274" i="4"/>
  <c r="H259" i="4"/>
  <c r="H258" i="4"/>
  <c r="H232" i="4"/>
  <c r="H231" i="4"/>
  <c r="H213" i="4"/>
  <c r="H204" i="4"/>
  <c r="H327" i="5"/>
  <c r="H296" i="5"/>
  <c r="H213" i="5"/>
  <c r="H212" i="5"/>
  <c r="H346" i="6"/>
  <c r="H345" i="6"/>
  <c r="H318" i="6"/>
  <c r="H317" i="6"/>
  <c r="H285" i="6"/>
  <c r="H284" i="6"/>
  <c r="H257" i="6"/>
  <c r="H239" i="6"/>
  <c r="H238" i="6"/>
  <c r="H295" i="7"/>
  <c r="H263" i="7"/>
  <c r="H248" i="7"/>
  <c r="H247" i="7"/>
  <c r="H229" i="7"/>
  <c r="H228" i="7"/>
  <c r="H334" i="8"/>
  <c r="H333" i="8"/>
  <c r="H316" i="8"/>
  <c r="H294" i="8"/>
  <c r="H217" i="8"/>
  <c r="H212" i="33"/>
  <c r="H349" i="34"/>
  <c r="H347" i="34"/>
  <c r="H336" i="34"/>
  <c r="H335" i="34"/>
  <c r="H332" i="34"/>
  <c r="H321" i="34"/>
  <c r="H320" i="34"/>
  <c r="H313" i="34"/>
  <c r="H312" i="34"/>
  <c r="H301" i="34"/>
  <c r="H300" i="34"/>
  <c r="H288" i="34"/>
  <c r="H287" i="34"/>
  <c r="H274" i="34"/>
  <c r="H255" i="34"/>
  <c r="H246" i="34"/>
  <c r="H240" i="34"/>
  <c r="H227" i="34"/>
  <c r="H220" i="34"/>
  <c r="H219" i="34"/>
  <c r="H216" i="34"/>
  <c r="H212" i="34"/>
  <c r="H211" i="34"/>
  <c r="H206" i="34"/>
  <c r="H204" i="34"/>
  <c r="H189" i="34"/>
  <c r="H181" i="34"/>
  <c r="H348" i="1"/>
  <c r="H347" i="1"/>
  <c r="H332" i="1"/>
  <c r="H326" i="1"/>
  <c r="H325" i="1"/>
  <c r="H320" i="1"/>
  <c r="H319" i="1"/>
  <c r="H303" i="1"/>
  <c r="H295" i="1"/>
  <c r="H294" i="1"/>
  <c r="H287" i="1"/>
  <c r="H286" i="1"/>
  <c r="H264" i="1"/>
  <c r="H263" i="1"/>
  <c r="H259" i="1"/>
  <c r="H258" i="1"/>
  <c r="H245" i="1"/>
  <c r="H238" i="1"/>
  <c r="H237" i="1"/>
  <c r="H232" i="1"/>
  <c r="H231" i="1"/>
  <c r="H216" i="1"/>
  <c r="H211" i="1"/>
  <c r="H210" i="1"/>
  <c r="H204" i="1"/>
  <c r="H203" i="1"/>
  <c r="H188" i="1"/>
  <c r="H181" i="1"/>
  <c r="H180" i="1"/>
  <c r="H325" i="2"/>
  <c r="H318" i="2"/>
  <c r="H302" i="2"/>
  <c r="H294" i="2"/>
  <c r="H286" i="2"/>
  <c r="H268" i="2"/>
  <c r="H263" i="2"/>
  <c r="H258" i="2"/>
  <c r="H257" i="2"/>
  <c r="H237" i="2"/>
  <c r="H231" i="2"/>
  <c r="H187" i="2"/>
  <c r="H180" i="2"/>
  <c r="H346" i="3"/>
  <c r="H345" i="3"/>
  <c r="H330" i="3"/>
  <c r="H323" i="3"/>
  <c r="H301" i="3"/>
  <c r="H292" i="3"/>
  <c r="H285" i="3"/>
  <c r="H284" i="3"/>
  <c r="H267" i="3"/>
  <c r="H262" i="3"/>
  <c r="H257" i="3"/>
  <c r="H229" i="3"/>
  <c r="H200" i="3"/>
  <c r="H179" i="3"/>
  <c r="H178" i="3"/>
  <c r="H345" i="4"/>
  <c r="H344" i="4"/>
  <c r="H329" i="4"/>
  <c r="H323" i="4"/>
  <c r="H322" i="4"/>
  <c r="H317" i="4"/>
  <c r="H316" i="4"/>
  <c r="H300" i="4"/>
  <c r="H292" i="4"/>
  <c r="H291" i="4"/>
  <c r="H284" i="4"/>
  <c r="H283" i="4"/>
  <c r="H272" i="4"/>
  <c r="H271" i="4"/>
  <c r="H264" i="4"/>
  <c r="H263" i="4"/>
  <c r="H256" i="4"/>
  <c r="H248" i="4"/>
  <c r="H247" i="4"/>
  <c r="H238" i="4"/>
  <c r="H237" i="4"/>
  <c r="H229" i="4"/>
  <c r="H228" i="4"/>
  <c r="H219" i="4"/>
  <c r="H211" i="4"/>
  <c r="H210" i="4"/>
  <c r="H200" i="4"/>
  <c r="H199" i="4"/>
  <c r="H190" i="4"/>
  <c r="H180" i="4"/>
  <c r="H343" i="5"/>
  <c r="H334" i="5"/>
  <c r="H325" i="5"/>
  <c r="H316" i="5"/>
  <c r="H306" i="5"/>
  <c r="H271" i="5"/>
  <c r="H270" i="5"/>
  <c r="H263" i="5"/>
  <c r="H256" i="5"/>
  <c r="H255" i="5"/>
  <c r="H247" i="5"/>
  <c r="H228" i="5"/>
  <c r="H217" i="5"/>
  <c r="H180" i="5"/>
  <c r="H179" i="5"/>
  <c r="H343" i="6"/>
  <c r="H341" i="6"/>
  <c r="H333" i="6"/>
  <c r="H332" i="6"/>
  <c r="H323" i="6"/>
  <c r="H315" i="6"/>
  <c r="H306" i="6"/>
  <c r="H303" i="6"/>
  <c r="H293" i="6"/>
  <c r="H282" i="6"/>
  <c r="H270" i="6"/>
  <c r="H262" i="6"/>
  <c r="H255" i="6"/>
  <c r="H254" i="6"/>
  <c r="H246" i="6"/>
  <c r="H245" i="6"/>
  <c r="H227" i="6"/>
  <c r="H226" i="6"/>
  <c r="H217" i="6"/>
  <c r="H216" i="6"/>
  <c r="H208" i="6"/>
  <c r="H196" i="6"/>
  <c r="H189" i="6"/>
  <c r="H188" i="6"/>
  <c r="H179" i="6"/>
  <c r="H341" i="7"/>
  <c r="H340" i="7"/>
  <c r="H331" i="7"/>
  <c r="H323" i="7"/>
  <c r="H315" i="7"/>
  <c r="H314" i="7"/>
  <c r="H303" i="7"/>
  <c r="H302" i="7"/>
  <c r="H281" i="7"/>
  <c r="H268" i="7"/>
  <c r="H262" i="7"/>
  <c r="H261" i="7"/>
  <c r="H254" i="7"/>
  <c r="H253" i="7"/>
  <c r="H245" i="7"/>
  <c r="H234" i="7"/>
  <c r="H226" i="7"/>
  <c r="H225" i="7"/>
  <c r="H216" i="7"/>
  <c r="H215" i="7"/>
  <c r="H196" i="7"/>
  <c r="H195" i="7"/>
  <c r="H188" i="7"/>
  <c r="H187" i="7"/>
  <c r="H178" i="7"/>
  <c r="H349" i="8"/>
  <c r="H340" i="8"/>
  <c r="H339" i="8"/>
  <c r="H331" i="8"/>
  <c r="H330" i="8"/>
  <c r="H322" i="8"/>
  <c r="H321" i="8"/>
  <c r="H314" i="8"/>
  <c r="H302" i="8"/>
  <c r="H301" i="8"/>
  <c r="H288" i="8"/>
  <c r="H276" i="8"/>
  <c r="H268" i="8"/>
  <c r="H267" i="8"/>
  <c r="H261" i="8"/>
  <c r="H260" i="8"/>
  <c r="H253" i="8"/>
  <c r="H252" i="8"/>
  <c r="H244" i="8"/>
  <c r="H234" i="8"/>
  <c r="H233" i="8"/>
  <c r="H225" i="8"/>
  <c r="H224" i="8"/>
  <c r="H214" i="8"/>
  <c r="H207" i="8"/>
  <c r="H195" i="8"/>
  <c r="H194" i="8"/>
  <c r="H187" i="8"/>
  <c r="H186" i="8"/>
  <c r="H349" i="9"/>
  <c r="H348" i="9"/>
  <c r="H339" i="9"/>
  <c r="H338" i="9"/>
  <c r="H330" i="9"/>
  <c r="H329" i="9"/>
  <c r="H321" i="9"/>
  <c r="H320" i="9"/>
  <c r="H312" i="9"/>
  <c r="H301" i="9"/>
  <c r="H300" i="9"/>
  <c r="H287" i="9"/>
  <c r="H276" i="9"/>
  <c r="H275" i="9"/>
  <c r="H267" i="9"/>
  <c r="H266" i="9"/>
  <c r="H260" i="9"/>
  <c r="H259" i="9"/>
  <c r="H252" i="9"/>
  <c r="H251" i="9"/>
  <c r="H241" i="9"/>
  <c r="H233" i="9"/>
  <c r="H232" i="9"/>
  <c r="H224" i="9"/>
  <c r="H222" i="9"/>
  <c r="H214" i="9"/>
  <c r="H206" i="9"/>
  <c r="H194" i="9"/>
  <c r="H193" i="9"/>
  <c r="H186" i="9"/>
  <c r="H348" i="10"/>
  <c r="H347" i="10"/>
  <c r="H337" i="10"/>
  <c r="H320" i="10"/>
  <c r="H319" i="10"/>
  <c r="H312" i="10"/>
  <c r="H311" i="10"/>
  <c r="H300" i="10"/>
  <c r="H287" i="10"/>
  <c r="H286" i="10"/>
  <c r="H275" i="10"/>
  <c r="H274" i="10"/>
  <c r="H266" i="10"/>
  <c r="H259" i="10"/>
  <c r="H258" i="10"/>
  <c r="H250" i="10"/>
  <c r="H241" i="10"/>
  <c r="H240" i="10"/>
  <c r="H232" i="10"/>
  <c r="H231" i="10"/>
  <c r="H187" i="10"/>
  <c r="H186" i="10"/>
  <c r="H180" i="10"/>
  <c r="H336" i="11"/>
  <c r="H330" i="11"/>
  <c r="H329" i="11"/>
  <c r="H324" i="11"/>
  <c r="H323" i="11"/>
  <c r="H301" i="11"/>
  <c r="H300" i="11"/>
  <c r="H292" i="11"/>
  <c r="H273" i="11"/>
  <c r="H267" i="11"/>
  <c r="H266" i="11"/>
  <c r="H249" i="11"/>
  <c r="H241" i="11"/>
  <c r="H214" i="11"/>
  <c r="H185" i="11"/>
  <c r="H179" i="11"/>
  <c r="H335" i="12"/>
  <c r="H329" i="12"/>
  <c r="H328" i="12"/>
  <c r="H323" i="12"/>
  <c r="H308" i="12"/>
  <c r="H300" i="12"/>
  <c r="H292" i="12"/>
  <c r="H291" i="12"/>
  <c r="H272" i="12"/>
  <c r="H266" i="12"/>
  <c r="H265" i="12"/>
  <c r="H262" i="12"/>
  <c r="H261" i="12"/>
  <c r="H241" i="12"/>
  <c r="H240" i="12"/>
  <c r="H234" i="12"/>
  <c r="H213" i="12"/>
  <c r="H190" i="12"/>
  <c r="H184" i="12"/>
  <c r="H349" i="13"/>
  <c r="H334" i="13"/>
  <c r="H328" i="13"/>
  <c r="H327" i="13"/>
  <c r="H322" i="13"/>
  <c r="H296" i="13"/>
  <c r="H291" i="13"/>
  <c r="H288" i="13"/>
  <c r="H271" i="13"/>
  <c r="H265" i="13"/>
  <c r="H261" i="13"/>
  <c r="H260" i="13"/>
  <c r="H247" i="13"/>
  <c r="H240" i="13"/>
  <c r="H239" i="13"/>
  <c r="H234" i="13"/>
  <c r="H213" i="13"/>
  <c r="H212" i="13"/>
  <c r="H206" i="13"/>
  <c r="H184" i="13"/>
  <c r="H349" i="14"/>
  <c r="H348" i="14"/>
  <c r="H333" i="14"/>
  <c r="H327" i="14"/>
  <c r="H326" i="14"/>
  <c r="H321" i="14"/>
  <c r="H320" i="14"/>
  <c r="H301" i="14"/>
  <c r="H276" i="14"/>
  <c r="H267" i="14"/>
  <c r="H260" i="14"/>
  <c r="H252" i="14"/>
  <c r="H233" i="14"/>
  <c r="H224" i="14"/>
  <c r="H194" i="14"/>
  <c r="H338" i="15"/>
  <c r="H329" i="15"/>
  <c r="H320" i="15"/>
  <c r="H312" i="15"/>
  <c r="H300" i="15"/>
  <c r="H287" i="15"/>
  <c r="H275" i="15"/>
  <c r="H266" i="15"/>
  <c r="H259" i="15"/>
  <c r="H251" i="15"/>
  <c r="H241" i="15"/>
  <c r="H232" i="15"/>
  <c r="H204" i="15"/>
  <c r="H185" i="15"/>
  <c r="H347" i="16"/>
  <c r="H337" i="16"/>
  <c r="H328" i="16"/>
  <c r="H319" i="16"/>
  <c r="H310" i="16"/>
  <c r="H301" i="16"/>
  <c r="H293" i="16"/>
  <c r="H273" i="16"/>
  <c r="H272" i="16"/>
  <c r="H267" i="16"/>
  <c r="H249" i="16"/>
  <c r="H248" i="16"/>
  <c r="H220" i="16"/>
  <c r="H214" i="16"/>
  <c r="H209" i="16"/>
  <c r="H191" i="16"/>
  <c r="H186" i="16"/>
  <c r="H334" i="17"/>
  <c r="H307" i="17"/>
  <c r="H247" i="17"/>
  <c r="H208" i="17"/>
  <c r="H178" i="17"/>
  <c r="H334" i="18"/>
  <c r="H271" i="18"/>
  <c r="H270" i="18"/>
  <c r="H348" i="19"/>
  <c r="H273" i="19"/>
  <c r="H212" i="19"/>
  <c r="H335" i="20"/>
  <c r="H334" i="20"/>
  <c r="H199" i="20"/>
  <c r="H344" i="21"/>
  <c r="H343" i="21"/>
  <c r="H256" i="21"/>
  <c r="H237" i="21"/>
  <c r="H217" i="21"/>
  <c r="H180" i="21"/>
  <c r="H244" i="22"/>
  <c r="H234" i="18"/>
  <c r="H233" i="18"/>
  <c r="H180" i="18"/>
  <c r="H346" i="19"/>
  <c r="H339" i="19"/>
  <c r="H285" i="19"/>
  <c r="H270" i="19"/>
  <c r="H254" i="19"/>
  <c r="H246" i="19"/>
  <c r="H341" i="20"/>
  <c r="H331" i="20"/>
  <c r="H322" i="20"/>
  <c r="H253" i="20"/>
  <c r="H244" i="20"/>
  <c r="H234" i="20"/>
  <c r="H225" i="20"/>
  <c r="H195" i="20"/>
  <c r="H339" i="21"/>
  <c r="H314" i="21"/>
  <c r="H302" i="21"/>
  <c r="H301" i="21"/>
  <c r="H268" i="21"/>
  <c r="H252" i="21"/>
  <c r="H233" i="21"/>
  <c r="H224" i="21"/>
  <c r="H200" i="21"/>
  <c r="H178" i="21"/>
  <c r="H291" i="22"/>
  <c r="H283" i="22"/>
  <c r="H234" i="22"/>
  <c r="H184" i="22"/>
  <c r="H327" i="23"/>
  <c r="H321" i="23"/>
  <c r="H232" i="23"/>
  <c r="H340" i="24"/>
  <c r="H323" i="24"/>
  <c r="H315" i="24"/>
  <c r="H291" i="24"/>
  <c r="H339" i="25"/>
  <c r="H314" i="25"/>
  <c r="H302" i="25"/>
  <c r="H301" i="25"/>
  <c r="H288" i="25"/>
  <c r="H280" i="25"/>
  <c r="H268" i="25"/>
  <c r="H267" i="25"/>
  <c r="H261" i="25"/>
  <c r="H194" i="25"/>
  <c r="H186" i="25"/>
  <c r="H349" i="26"/>
  <c r="H312" i="26"/>
  <c r="H301" i="26"/>
  <c r="H287" i="26"/>
  <c r="H275" i="26"/>
  <c r="H266" i="26"/>
  <c r="H241" i="26"/>
  <c r="H333" i="27"/>
  <c r="H332" i="27"/>
  <c r="H245" i="27"/>
  <c r="H179" i="27"/>
  <c r="H340" i="28"/>
  <c r="H315" i="28"/>
  <c r="H314" i="28"/>
  <c r="H216" i="28"/>
  <c r="H314" i="29"/>
  <c r="H313" i="29"/>
  <c r="H302" i="29"/>
  <c r="H301" i="29"/>
  <c r="H276" i="29"/>
  <c r="H252" i="29"/>
  <c r="H244" i="29"/>
  <c r="H234" i="29"/>
  <c r="H194" i="29"/>
  <c r="H180" i="29"/>
  <c r="H337" i="30"/>
  <c r="H330" i="30"/>
  <c r="H299" i="30"/>
  <c r="H258" i="30"/>
  <c r="H240" i="30"/>
  <c r="H192" i="30"/>
  <c r="H327" i="31"/>
  <c r="H224" i="31"/>
  <c r="H341" i="32"/>
  <c r="H332" i="32"/>
  <c r="H234" i="32"/>
  <c r="H226" i="32"/>
  <c r="H216" i="32"/>
  <c r="H208" i="32"/>
  <c r="H186" i="32"/>
  <c r="H534" i="33"/>
  <c r="H583" i="34"/>
  <c r="H582" i="34"/>
  <c r="H554" i="34"/>
  <c r="H551" i="34"/>
  <c r="H548" i="34"/>
  <c r="H545" i="34"/>
  <c r="H529" i="34"/>
  <c r="H528" i="34"/>
  <c r="H492" i="34"/>
  <c r="H482" i="34"/>
  <c r="H481" i="34"/>
  <c r="H455" i="34"/>
  <c r="H454" i="34"/>
  <c r="H423" i="34"/>
  <c r="H422" i="34"/>
  <c r="H376" i="34"/>
  <c r="H569" i="1"/>
  <c r="H568" i="1"/>
  <c r="H541" i="1"/>
  <c r="H540" i="1"/>
  <c r="H518" i="1"/>
  <c r="H517" i="1"/>
  <c r="H491" i="1"/>
  <c r="H490" i="1"/>
  <c r="H464" i="1"/>
  <c r="H463" i="1"/>
  <c r="H432" i="1"/>
  <c r="H431" i="1"/>
  <c r="H404" i="1"/>
  <c r="H401" i="1"/>
  <c r="H366" i="1"/>
  <c r="H365" i="1"/>
  <c r="H550" i="2"/>
  <c r="H549" i="2"/>
  <c r="H540" i="2"/>
  <c r="H491" i="2"/>
  <c r="H443" i="2"/>
  <c r="H442" i="2"/>
  <c r="H423" i="2"/>
  <c r="H542" i="3"/>
  <c r="H507" i="3"/>
  <c r="H506" i="3"/>
  <c r="H433" i="3"/>
  <c r="H584" i="4"/>
  <c r="H583" i="4"/>
  <c r="H530" i="4"/>
  <c r="H529" i="4"/>
  <c r="H513" i="4"/>
  <c r="H512" i="4"/>
  <c r="H486" i="4"/>
  <c r="H485" i="4"/>
  <c r="H459" i="4"/>
  <c r="H458" i="4"/>
  <c r="H433" i="4"/>
  <c r="H392" i="4"/>
  <c r="H391" i="4"/>
  <c r="H516" i="34"/>
  <c r="H513" i="34"/>
  <c r="H510" i="34"/>
  <c r="H580" i="34"/>
  <c r="H579" i="34"/>
  <c r="H578" i="34"/>
  <c r="H577" i="34"/>
  <c r="H573" i="34"/>
  <c r="H567" i="34"/>
  <c r="H564" i="34"/>
  <c r="H561" i="34"/>
  <c r="H541" i="34"/>
  <c r="H540" i="34"/>
  <c r="H538" i="34"/>
  <c r="H537" i="34"/>
  <c r="H533" i="34"/>
  <c r="H527" i="34"/>
  <c r="H526" i="34"/>
  <c r="H524" i="34"/>
  <c r="H523" i="34"/>
  <c r="H506" i="34"/>
  <c r="H505" i="34"/>
  <c r="H503" i="34"/>
  <c r="H502" i="34"/>
  <c r="H498" i="34"/>
  <c r="H488" i="34"/>
  <c r="H487" i="34"/>
  <c r="H479" i="34"/>
  <c r="H478" i="34"/>
  <c r="H470" i="34"/>
  <c r="H469" i="34"/>
  <c r="H461" i="34"/>
  <c r="H460" i="34"/>
  <c r="H452" i="34"/>
  <c r="H440" i="34"/>
  <c r="H437" i="34"/>
  <c r="H429" i="34"/>
  <c r="H428" i="34"/>
  <c r="H420" i="34"/>
  <c r="H419" i="34"/>
  <c r="H410" i="34"/>
  <c r="H409" i="34"/>
  <c r="H394" i="34"/>
  <c r="H393" i="34"/>
  <c r="H382" i="34"/>
  <c r="H381" i="34"/>
  <c r="H373" i="34"/>
  <c r="H371" i="34"/>
  <c r="H363" i="34"/>
  <c r="H362" i="34"/>
  <c r="H583" i="1"/>
  <c r="H582" i="1"/>
  <c r="H575" i="1"/>
  <c r="H574" i="1"/>
  <c r="H566" i="1"/>
  <c r="H565" i="1"/>
  <c r="H556" i="1"/>
  <c r="H555" i="1"/>
  <c r="H547" i="1"/>
  <c r="H546" i="1"/>
  <c r="H538" i="1"/>
  <c r="H537" i="1"/>
  <c r="H529" i="1"/>
  <c r="H528" i="1"/>
  <c r="H524" i="1"/>
  <c r="H523" i="1"/>
  <c r="H515" i="1"/>
  <c r="H514" i="1"/>
  <c r="H506" i="1"/>
  <c r="H505" i="1"/>
  <c r="H497" i="1"/>
  <c r="H496" i="1"/>
  <c r="H488" i="1"/>
  <c r="H487" i="1"/>
  <c r="H479" i="1"/>
  <c r="H478" i="1"/>
  <c r="H470" i="1"/>
  <c r="H469" i="1"/>
  <c r="H461" i="1"/>
  <c r="H460" i="1"/>
  <c r="H452" i="1"/>
  <c r="H451" i="1"/>
  <c r="H440" i="1"/>
  <c r="H437" i="1"/>
  <c r="H429" i="1"/>
  <c r="H428" i="1"/>
  <c r="H420" i="1"/>
  <c r="H419" i="1"/>
  <c r="H410" i="1"/>
  <c r="H409" i="1"/>
  <c r="H394" i="1"/>
  <c r="H393" i="1"/>
  <c r="H382" i="1"/>
  <c r="H381" i="1"/>
  <c r="H373" i="1"/>
  <c r="H363" i="1"/>
  <c r="H362" i="1"/>
  <c r="H583" i="2"/>
  <c r="H575" i="2"/>
  <c r="H566" i="2"/>
  <c r="H556" i="2"/>
  <c r="H555" i="2"/>
  <c r="H546" i="2"/>
  <c r="H538" i="2"/>
  <c r="H537" i="2"/>
  <c r="H528" i="2"/>
  <c r="H515" i="2"/>
  <c r="H514" i="2"/>
  <c r="H505" i="2"/>
  <c r="H497" i="2"/>
  <c r="H487" i="2"/>
  <c r="H469" i="2"/>
  <c r="H461" i="2"/>
  <c r="H460" i="2"/>
  <c r="H440" i="2"/>
  <c r="H437" i="2"/>
  <c r="H428" i="2"/>
  <c r="H409" i="2"/>
  <c r="H583" i="3"/>
  <c r="H576" i="3"/>
  <c r="H575" i="3"/>
  <c r="H554" i="3"/>
  <c r="H553" i="3"/>
  <c r="H510" i="3"/>
  <c r="H483" i="3"/>
  <c r="H471" i="3"/>
  <c r="H456" i="3"/>
  <c r="H374" i="3"/>
  <c r="H581" i="4"/>
  <c r="H580" i="4"/>
  <c r="H575" i="4"/>
  <c r="H554" i="4"/>
  <c r="H553" i="4"/>
  <c r="H533" i="4"/>
  <c r="H510" i="4"/>
  <c r="H504" i="4"/>
  <c r="H503" i="4"/>
  <c r="H497" i="4"/>
  <c r="H483" i="4"/>
  <c r="H476" i="4"/>
  <c r="H471" i="4"/>
  <c r="H470" i="4"/>
  <c r="H456" i="4"/>
  <c r="H449" i="4"/>
  <c r="H424" i="4"/>
  <c r="H411" i="4"/>
  <c r="H380" i="4"/>
  <c r="H374" i="4"/>
  <c r="H373" i="4"/>
  <c r="H581" i="5"/>
  <c r="H580" i="5"/>
  <c r="H554" i="5"/>
  <c r="H536" i="5"/>
  <c r="H530" i="5"/>
  <c r="H512" i="5"/>
  <c r="H486" i="5"/>
  <c r="H458" i="5"/>
  <c r="H453" i="5"/>
  <c r="H444" i="5"/>
  <c r="H421" i="5"/>
  <c r="H584" i="6"/>
  <c r="H564" i="6"/>
  <c r="H551" i="6"/>
  <c r="H536" i="6"/>
  <c r="H535" i="6"/>
  <c r="H522" i="6"/>
  <c r="H521" i="6"/>
  <c r="H515" i="6"/>
  <c r="H514" i="6"/>
  <c r="H500" i="6"/>
  <c r="H493" i="6"/>
  <c r="H488" i="6"/>
  <c r="H487" i="6"/>
  <c r="H473" i="6"/>
  <c r="H466" i="6"/>
  <c r="H461" i="6"/>
  <c r="H460" i="6"/>
  <c r="H443" i="6"/>
  <c r="H435" i="6"/>
  <c r="H434" i="6"/>
  <c r="H429" i="6"/>
  <c r="H428" i="6"/>
  <c r="H413" i="6"/>
  <c r="H407" i="6"/>
  <c r="H393" i="6"/>
  <c r="H376" i="6"/>
  <c r="H369" i="6"/>
  <c r="H363" i="6"/>
  <c r="H578" i="7"/>
  <c r="H572" i="7"/>
  <c r="H566" i="7"/>
  <c r="H550" i="7"/>
  <c r="H538" i="7"/>
  <c r="H537" i="7"/>
  <c r="H527" i="7"/>
  <c r="H514" i="7"/>
  <c r="H500" i="7"/>
  <c r="H487" i="7"/>
  <c r="H467" i="7"/>
  <c r="H461" i="7"/>
  <c r="H460" i="7"/>
  <c r="H443" i="7"/>
  <c r="H434" i="7"/>
  <c r="H429" i="7"/>
  <c r="H428" i="7"/>
  <c r="H413" i="7"/>
  <c r="H407" i="7"/>
  <c r="H369" i="7"/>
  <c r="H572" i="8"/>
  <c r="H566" i="8"/>
  <c r="H550" i="8"/>
  <c r="H543" i="8"/>
  <c r="H538" i="8"/>
  <c r="H537" i="8"/>
  <c r="H527" i="8"/>
  <c r="H521" i="8"/>
  <c r="H514" i="8"/>
  <c r="H500" i="8"/>
  <c r="H494" i="8"/>
  <c r="H487" i="8"/>
  <c r="H479" i="8"/>
  <c r="H426" i="8"/>
  <c r="H425" i="8"/>
  <c r="H556" i="9"/>
  <c r="H555" i="9"/>
  <c r="H535" i="9"/>
  <c r="H534" i="9"/>
  <c r="H518" i="9"/>
  <c r="H485" i="9"/>
  <c r="H484" i="9"/>
  <c r="H432" i="9"/>
  <c r="H391" i="9"/>
  <c r="H366" i="9"/>
  <c r="H535" i="10"/>
  <c r="H534" i="10"/>
  <c r="H506" i="10"/>
  <c r="H505" i="10"/>
  <c r="H491" i="10"/>
  <c r="H479" i="10"/>
  <c r="H445" i="10"/>
  <c r="H426" i="10"/>
  <c r="H425" i="10"/>
  <c r="H502" i="11"/>
  <c r="H445" i="11"/>
  <c r="H444" i="11"/>
  <c r="H384" i="11"/>
  <c r="H475" i="8"/>
  <c r="H469" i="8"/>
  <c r="H455" i="8"/>
  <c r="H449" i="8"/>
  <c r="H445" i="8"/>
  <c r="H440" i="8"/>
  <c r="H437" i="8"/>
  <c r="H409" i="8"/>
  <c r="H373" i="8"/>
  <c r="H580" i="9"/>
  <c r="H579" i="9"/>
  <c r="H575" i="9"/>
  <c r="H574" i="9"/>
  <c r="H553" i="9"/>
  <c r="H552" i="9"/>
  <c r="H546" i="9"/>
  <c r="H532" i="9"/>
  <c r="H524" i="9"/>
  <c r="H523" i="9"/>
  <c r="H509" i="9"/>
  <c r="H503" i="9"/>
  <c r="H502" i="9"/>
  <c r="H497" i="9"/>
  <c r="H496" i="9"/>
  <c r="H482" i="9"/>
  <c r="H476" i="9"/>
  <c r="H475" i="9"/>
  <c r="H470" i="9"/>
  <c r="H469" i="9"/>
  <c r="H455" i="9"/>
  <c r="H449" i="9"/>
  <c r="H445" i="9"/>
  <c r="H440" i="9"/>
  <c r="H437" i="9"/>
  <c r="H423" i="9"/>
  <c r="H410" i="9"/>
  <c r="H409" i="9"/>
  <c r="H385" i="9"/>
  <c r="H378" i="9"/>
  <c r="H373" i="9"/>
  <c r="H357" i="9"/>
  <c r="H580" i="10"/>
  <c r="H579" i="10"/>
  <c r="H575" i="10"/>
  <c r="H574" i="10"/>
  <c r="H553" i="10"/>
  <c r="H552" i="10"/>
  <c r="H546" i="10"/>
  <c r="H532" i="10"/>
  <c r="H523" i="10"/>
  <c r="H502" i="10"/>
  <c r="H497" i="10"/>
  <c r="H469" i="10"/>
  <c r="H455" i="10"/>
  <c r="H454" i="10"/>
  <c r="H443" i="10"/>
  <c r="H422" i="10"/>
  <c r="H413" i="10"/>
  <c r="H412" i="10"/>
  <c r="H384" i="10"/>
  <c r="H366" i="10"/>
  <c r="H549" i="11"/>
  <c r="H543" i="11"/>
  <c r="H542" i="11"/>
  <c r="H537" i="11"/>
  <c r="H536" i="11"/>
  <c r="H513" i="11"/>
  <c r="H487" i="11"/>
  <c r="H486" i="11"/>
  <c r="H460" i="11"/>
  <c r="H442" i="11"/>
  <c r="H434" i="11"/>
  <c r="H433" i="11"/>
  <c r="H428" i="11"/>
  <c r="H549" i="12"/>
  <c r="H543" i="12"/>
  <c r="H542" i="12"/>
  <c r="H537" i="12"/>
  <c r="H536" i="12"/>
  <c r="H520" i="12"/>
  <c r="H514" i="12"/>
  <c r="H513" i="12"/>
  <c r="H487" i="12"/>
  <c r="H486" i="12"/>
  <c r="H460" i="12"/>
  <c r="H459" i="12"/>
  <c r="H434" i="12"/>
  <c r="H393" i="12"/>
  <c r="H549" i="13"/>
  <c r="H542" i="13"/>
  <c r="H537" i="13"/>
  <c r="H536" i="13"/>
  <c r="H526" i="13"/>
  <c r="H514" i="13"/>
  <c r="H513" i="13"/>
  <c r="H487" i="13"/>
  <c r="H486" i="13"/>
  <c r="H472" i="13"/>
  <c r="H460" i="13"/>
  <c r="H459" i="13"/>
  <c r="H442" i="13"/>
  <c r="H434" i="13"/>
  <c r="H433" i="13"/>
  <c r="H428" i="13"/>
  <c r="H392" i="13"/>
  <c r="H362" i="13"/>
  <c r="H549" i="14"/>
  <c r="H543" i="14"/>
  <c r="H542" i="14"/>
  <c r="H537" i="14"/>
  <c r="H536" i="14"/>
  <c r="H514" i="14"/>
  <c r="H513" i="14"/>
  <c r="H492" i="14"/>
  <c r="H487" i="14"/>
  <c r="H486" i="14"/>
  <c r="H472" i="14"/>
  <c r="H460" i="14"/>
  <c r="H442" i="14"/>
  <c r="H434" i="14"/>
  <c r="H433" i="14"/>
  <c r="H428" i="14"/>
  <c r="H393" i="14"/>
  <c r="H392" i="14"/>
  <c r="H577" i="15"/>
  <c r="H571" i="15"/>
  <c r="H565" i="15"/>
  <c r="H564" i="15"/>
  <c r="H549" i="15"/>
  <c r="H543" i="15"/>
  <c r="H542" i="15"/>
  <c r="H537" i="15"/>
  <c r="H536" i="15"/>
  <c r="H526" i="15"/>
  <c r="H520" i="15"/>
  <c r="H519" i="15"/>
  <c r="H514" i="15"/>
  <c r="H513" i="15"/>
  <c r="H499" i="15"/>
  <c r="H493" i="15"/>
  <c r="H492" i="15"/>
  <c r="H487" i="15"/>
  <c r="H486" i="15"/>
  <c r="H472" i="15"/>
  <c r="H466" i="15"/>
  <c r="H465" i="15"/>
  <c r="H460" i="15"/>
  <c r="H459" i="15"/>
  <c r="H442" i="15"/>
  <c r="H434" i="15"/>
  <c r="H433" i="15"/>
  <c r="H428" i="15"/>
  <c r="H571" i="16"/>
  <c r="H549" i="16"/>
  <c r="H514" i="16"/>
  <c r="H513" i="16"/>
  <c r="H492" i="16"/>
  <c r="H442" i="16"/>
  <c r="H514" i="17"/>
  <c r="H487" i="17"/>
  <c r="H460" i="17"/>
  <c r="H428" i="17"/>
  <c r="H362" i="17"/>
  <c r="H555" i="18"/>
  <c r="H546" i="19"/>
  <c r="H460" i="19"/>
  <c r="H499" i="20"/>
  <c r="H576" i="21"/>
  <c r="H425" i="15"/>
  <c r="H424" i="15"/>
  <c r="H418" i="15"/>
  <c r="H388" i="15"/>
  <c r="H381" i="15"/>
  <c r="H365" i="15"/>
  <c r="H359" i="15"/>
  <c r="H581" i="16"/>
  <c r="H562" i="16"/>
  <c r="H561" i="16"/>
  <c r="H555" i="16"/>
  <c r="H554" i="16"/>
  <c r="H540" i="16"/>
  <c r="H534" i="16"/>
  <c r="H533" i="16"/>
  <c r="H528" i="16"/>
  <c r="H517" i="16"/>
  <c r="H511" i="16"/>
  <c r="H510" i="16"/>
  <c r="H505" i="16"/>
  <c r="H484" i="16"/>
  <c r="H483" i="16"/>
  <c r="H478" i="16"/>
  <c r="H463" i="16"/>
  <c r="H457" i="16"/>
  <c r="H456" i="16"/>
  <c r="H451" i="16"/>
  <c r="H431" i="16"/>
  <c r="H425" i="16"/>
  <c r="H424" i="16"/>
  <c r="H418" i="16"/>
  <c r="H381" i="16"/>
  <c r="H558" i="17"/>
  <c r="H549" i="17"/>
  <c r="H540" i="17"/>
  <c r="H526" i="17"/>
  <c r="H517" i="17"/>
  <c r="H508" i="17"/>
  <c r="H499" i="17"/>
  <c r="H481" i="17"/>
  <c r="H472" i="17"/>
  <c r="H454" i="17"/>
  <c r="H442" i="17"/>
  <c r="H422" i="17"/>
  <c r="H412" i="17"/>
  <c r="H401" i="17"/>
  <c r="H384" i="17"/>
  <c r="H365" i="17"/>
  <c r="H434" i="19"/>
  <c r="H487" i="20"/>
  <c r="H472" i="20"/>
  <c r="H463" i="19"/>
  <c r="H421" i="19"/>
  <c r="H409" i="19"/>
  <c r="H383" i="19"/>
  <c r="H496" i="20"/>
  <c r="H453" i="20"/>
  <c r="H445" i="20"/>
  <c r="H437" i="20"/>
  <c r="H422" i="20"/>
  <c r="H383" i="20"/>
  <c r="H371" i="20"/>
  <c r="H469" i="21"/>
  <c r="H421" i="21"/>
  <c r="H409" i="21"/>
  <c r="H584" i="22"/>
  <c r="H579" i="22"/>
  <c r="H534" i="22"/>
  <c r="H533" i="22"/>
  <c r="H444" i="22"/>
  <c r="H359" i="22"/>
  <c r="H466" i="23"/>
  <c r="H422" i="23"/>
  <c r="H393" i="23"/>
  <c r="H565" i="24"/>
  <c r="H532" i="24"/>
  <c r="H515" i="24"/>
  <c r="H429" i="24"/>
  <c r="H496" i="25"/>
  <c r="H437" i="25"/>
  <c r="H508" i="26"/>
  <c r="H487" i="21"/>
  <c r="H571" i="22"/>
  <c r="H504" i="22"/>
  <c r="H487" i="22"/>
  <c r="H459" i="22"/>
  <c r="H437" i="22"/>
  <c r="H393" i="22"/>
  <c r="H574" i="23"/>
  <c r="H537" i="23"/>
  <c r="H523" i="23"/>
  <c r="H513" i="23"/>
  <c r="H468" i="23"/>
  <c r="H437" i="23"/>
  <c r="H541" i="24"/>
  <c r="H523" i="24"/>
  <c r="H503" i="24"/>
  <c r="H373" i="24"/>
  <c r="H503" i="25"/>
  <c r="H429" i="25"/>
  <c r="H381" i="25"/>
  <c r="H515" i="26"/>
  <c r="H497" i="26"/>
  <c r="H409" i="26"/>
  <c r="H527" i="27"/>
  <c r="H500" i="27"/>
  <c r="H433" i="28"/>
  <c r="H572" i="29"/>
  <c r="H505" i="29"/>
  <c r="H434" i="29"/>
  <c r="H582" i="30"/>
  <c r="H581" i="30"/>
  <c r="H554" i="30"/>
  <c r="H543" i="30"/>
  <c r="H504" i="30"/>
  <c r="H472" i="30"/>
  <c r="H418" i="30"/>
  <c r="H359" i="31"/>
  <c r="H576" i="32"/>
  <c r="H565" i="32"/>
  <c r="H598" i="34"/>
  <c r="H597" i="34"/>
  <c r="H393" i="32"/>
  <c r="H614" i="34"/>
  <c r="H613" i="34"/>
  <c r="H606" i="34"/>
  <c r="H605" i="34"/>
  <c r="H596" i="34"/>
  <c r="H595" i="34"/>
  <c r="H613" i="1"/>
  <c r="H612" i="1"/>
  <c r="H605" i="1"/>
  <c r="H595" i="4"/>
  <c r="H607" i="1"/>
  <c r="H596" i="2"/>
  <c r="H610" i="6"/>
  <c r="H605" i="7"/>
  <c r="H617" i="9"/>
  <c r="H616" i="9"/>
  <c r="H596" i="9"/>
  <c r="H595" i="9"/>
  <c r="H615" i="10"/>
  <c r="H599" i="11"/>
  <c r="H614" i="12"/>
  <c r="H615" i="14"/>
  <c r="H614" i="14"/>
  <c r="H596" i="14"/>
  <c r="H604" i="16"/>
  <c r="H604" i="17"/>
  <c r="H604" i="1"/>
  <c r="H595" i="1"/>
  <c r="H612" i="2"/>
  <c r="H600" i="4"/>
  <c r="H617" i="6"/>
  <c r="H616" i="6"/>
  <c r="H598" i="6"/>
  <c r="H615" i="8"/>
  <c r="H614" i="8"/>
  <c r="H614" i="9"/>
  <c r="H612" i="10"/>
  <c r="H612" i="11"/>
  <c r="H613" i="15"/>
  <c r="H596" i="15"/>
  <c r="H595" i="15"/>
  <c r="H612" i="17"/>
  <c r="H595" i="22"/>
  <c r="H612" i="14"/>
  <c r="H604" i="14"/>
  <c r="H610" i="15"/>
  <c r="H601" i="15"/>
  <c r="H600" i="15"/>
  <c r="H610" i="16"/>
  <c r="H599" i="16"/>
  <c r="H599" i="17"/>
  <c r="H607" i="20"/>
  <c r="H615" i="27"/>
  <c r="H612" i="32"/>
  <c r="H604" i="32"/>
  <c r="F591" i="19" l="1"/>
  <c r="F591" i="20"/>
  <c r="F591" i="30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F19" i="30"/>
  <c r="F19" i="29"/>
  <c r="F19" i="28"/>
  <c r="F19" i="27"/>
  <c r="F19" i="26"/>
  <c r="F19" i="25"/>
  <c r="F19" i="24"/>
  <c r="F19" i="23"/>
  <c r="F19" i="22"/>
  <c r="F19" i="21"/>
  <c r="F19" i="20"/>
  <c r="F19" i="19"/>
  <c r="F19" i="17"/>
  <c r="F19" i="16"/>
  <c r="F19" i="15"/>
  <c r="F19" i="14"/>
  <c r="F19" i="13"/>
  <c r="F19" i="11"/>
  <c r="F19" i="10"/>
  <c r="F19" i="9"/>
  <c r="F19" i="8"/>
  <c r="F19" i="6"/>
  <c r="F19" i="4"/>
  <c r="F19" i="3"/>
  <c r="F19" i="2"/>
  <c r="F19" i="34"/>
  <c r="E19" i="32"/>
  <c r="E19" i="30"/>
  <c r="E19" i="29"/>
  <c r="H19" i="29" s="1"/>
  <c r="E19" i="28"/>
  <c r="E19" i="27"/>
  <c r="E19" i="26"/>
  <c r="E19" i="25"/>
  <c r="E19" i="24"/>
  <c r="E19" i="23"/>
  <c r="E19" i="22"/>
  <c r="E19" i="21"/>
  <c r="H19" i="21" s="1"/>
  <c r="E19" i="20"/>
  <c r="E19" i="19"/>
  <c r="E19" i="17"/>
  <c r="E19" i="16"/>
  <c r="E19" i="15"/>
  <c r="E19" i="12"/>
  <c r="E19" i="11"/>
  <c r="E19" i="10"/>
  <c r="E19" i="9"/>
  <c r="E19" i="8"/>
  <c r="E19" i="7"/>
  <c r="E19" i="6"/>
  <c r="E19" i="4"/>
  <c r="E19" i="3"/>
  <c r="E19" i="2"/>
  <c r="E19" i="1"/>
  <c r="H19" i="1" s="1"/>
  <c r="E19" i="34"/>
  <c r="F591" i="16"/>
  <c r="F591" i="15"/>
  <c r="F591" i="9"/>
  <c r="E591" i="30"/>
  <c r="E591" i="20"/>
  <c r="E591" i="16"/>
  <c r="E591" i="15"/>
  <c r="E591" i="9"/>
  <c r="E591" i="34"/>
  <c r="D590" i="32"/>
  <c r="C590" i="32"/>
  <c r="E592" i="32" s="1"/>
  <c r="H592" i="32" s="1"/>
  <c r="D590" i="31"/>
  <c r="F598" i="31" s="1"/>
  <c r="C590" i="31"/>
  <c r="E596" i="31" s="1"/>
  <c r="H596" i="31" s="1"/>
  <c r="C590" i="30"/>
  <c r="E611" i="30" s="1"/>
  <c r="H611" i="30" s="1"/>
  <c r="C590" i="29"/>
  <c r="D590" i="28"/>
  <c r="C590" i="28"/>
  <c r="C590" i="27"/>
  <c r="C13" i="27" s="1"/>
  <c r="C590" i="26"/>
  <c r="E597" i="26" s="1"/>
  <c r="H597" i="26" s="1"/>
  <c r="C590" i="25"/>
  <c r="E614" i="25" s="1"/>
  <c r="H614" i="25" s="1"/>
  <c r="C590" i="24"/>
  <c r="C590" i="23"/>
  <c r="C13" i="23" s="1"/>
  <c r="C590" i="22"/>
  <c r="D590" i="21"/>
  <c r="C590" i="21"/>
  <c r="D590" i="20"/>
  <c r="C590" i="20"/>
  <c r="D590" i="19"/>
  <c r="C590" i="19"/>
  <c r="D590" i="18"/>
  <c r="C590" i="18"/>
  <c r="C590" i="17"/>
  <c r="E608" i="17" s="1"/>
  <c r="H608" i="17" s="1"/>
  <c r="D590" i="16"/>
  <c r="C590" i="16"/>
  <c r="C590" i="15"/>
  <c r="D590" i="14"/>
  <c r="C590" i="14"/>
  <c r="C590" i="13"/>
  <c r="C590" i="12"/>
  <c r="E615" i="12" s="1"/>
  <c r="H615" i="12" s="1"/>
  <c r="C590" i="11"/>
  <c r="D590" i="10"/>
  <c r="F611" i="10" s="1"/>
  <c r="C590" i="10"/>
  <c r="C590" i="9"/>
  <c r="D590" i="8"/>
  <c r="C590" i="8"/>
  <c r="C590" i="7"/>
  <c r="C590" i="6"/>
  <c r="E597" i="6" s="1"/>
  <c r="H597" i="6" s="1"/>
  <c r="C590" i="5"/>
  <c r="D590" i="4"/>
  <c r="C590" i="4"/>
  <c r="E603" i="4" s="1"/>
  <c r="H603" i="4" s="1"/>
  <c r="C590" i="3"/>
  <c r="C590" i="2"/>
  <c r="C590" i="1"/>
  <c r="C590" i="34"/>
  <c r="E594" i="34" s="1"/>
  <c r="H594" i="34" s="1"/>
  <c r="C590" i="33"/>
  <c r="E603" i="33" s="1"/>
  <c r="H603" i="33" s="1"/>
  <c r="D355" i="32"/>
  <c r="C355" i="32"/>
  <c r="D355" i="31"/>
  <c r="C355" i="31"/>
  <c r="D355" i="30"/>
  <c r="C355" i="30"/>
  <c r="D355" i="29"/>
  <c r="C355" i="29"/>
  <c r="D355" i="28"/>
  <c r="C355" i="28"/>
  <c r="D355" i="27"/>
  <c r="C355" i="27"/>
  <c r="D355" i="26"/>
  <c r="C355" i="26"/>
  <c r="D355" i="25"/>
  <c r="C355" i="25"/>
  <c r="D355" i="24"/>
  <c r="C355" i="24"/>
  <c r="D355" i="23"/>
  <c r="F448" i="23" s="1"/>
  <c r="C355" i="23"/>
  <c r="D355" i="22"/>
  <c r="C355" i="22"/>
  <c r="D355" i="21"/>
  <c r="C355" i="21"/>
  <c r="E462" i="21" s="1"/>
  <c r="H462" i="21" s="1"/>
  <c r="D355" i="20"/>
  <c r="F570" i="20" s="1"/>
  <c r="C355" i="20"/>
  <c r="C355" i="19"/>
  <c r="D355" i="18"/>
  <c r="C355" i="18"/>
  <c r="D355" i="17"/>
  <c r="C355" i="17"/>
  <c r="D355" i="16"/>
  <c r="C355" i="16"/>
  <c r="D355" i="15"/>
  <c r="F379" i="15" s="1"/>
  <c r="C355" i="15"/>
  <c r="D355" i="14"/>
  <c r="C355" i="14"/>
  <c r="D355" i="13"/>
  <c r="C355" i="13"/>
  <c r="D355" i="12"/>
  <c r="C355" i="12"/>
  <c r="D355" i="11"/>
  <c r="C355" i="11"/>
  <c r="D355" i="10"/>
  <c r="C355" i="10"/>
  <c r="E559" i="10" s="1"/>
  <c r="H559" i="10" s="1"/>
  <c r="D355" i="9"/>
  <c r="C355" i="9"/>
  <c r="D355" i="8"/>
  <c r="C355" i="8"/>
  <c r="D355" i="7"/>
  <c r="C355" i="7"/>
  <c r="E383" i="7" s="1"/>
  <c r="H383" i="7" s="1"/>
  <c r="D355" i="6"/>
  <c r="C355" i="6"/>
  <c r="D355" i="5"/>
  <c r="C355" i="5"/>
  <c r="D355" i="4"/>
  <c r="C355" i="4"/>
  <c r="C12" i="4" s="1"/>
  <c r="D355" i="3"/>
  <c r="C355" i="3"/>
  <c r="D355" i="2"/>
  <c r="C355" i="2"/>
  <c r="D355" i="1"/>
  <c r="C355" i="1"/>
  <c r="E390" i="1" s="1"/>
  <c r="H390" i="1" s="1"/>
  <c r="D355" i="34"/>
  <c r="C355" i="34"/>
  <c r="D355" i="33"/>
  <c r="C355" i="33"/>
  <c r="F177" i="20"/>
  <c r="F177" i="1"/>
  <c r="F177" i="34"/>
  <c r="E177" i="20"/>
  <c r="E177" i="17"/>
  <c r="E177" i="1"/>
  <c r="E177" i="34"/>
  <c r="E209" i="32"/>
  <c r="H209" i="32" s="1"/>
  <c r="E176" i="28"/>
  <c r="E177" i="23"/>
  <c r="C11" i="12"/>
  <c r="F76" i="32"/>
  <c r="F76" i="34"/>
  <c r="E76" i="32"/>
  <c r="E76" i="6"/>
  <c r="E76" i="34"/>
  <c r="E75" i="19"/>
  <c r="F75" i="8"/>
  <c r="C18" i="32"/>
  <c r="E35" i="32" s="1"/>
  <c r="H35" i="32" s="1"/>
  <c r="D18" i="31"/>
  <c r="C18" i="31"/>
  <c r="E42" i="31" s="1"/>
  <c r="H42" i="31" s="1"/>
  <c r="D18" i="30"/>
  <c r="C18" i="30"/>
  <c r="D18" i="29"/>
  <c r="C18" i="29"/>
  <c r="D18" i="28"/>
  <c r="F36" i="28" s="1"/>
  <c r="C18" i="28"/>
  <c r="D18" i="27"/>
  <c r="F50" i="27" s="1"/>
  <c r="C18" i="27"/>
  <c r="D18" i="26"/>
  <c r="F25" i="26" s="1"/>
  <c r="C18" i="26"/>
  <c r="D18" i="25"/>
  <c r="C18" i="25"/>
  <c r="D18" i="24"/>
  <c r="C18" i="24"/>
  <c r="D18" i="23"/>
  <c r="C18" i="23"/>
  <c r="D18" i="22"/>
  <c r="C18" i="22"/>
  <c r="D18" i="21"/>
  <c r="C18" i="21"/>
  <c r="E61" i="21" s="1"/>
  <c r="H61" i="21" s="1"/>
  <c r="D18" i="20"/>
  <c r="C18" i="20"/>
  <c r="D18" i="19"/>
  <c r="C18" i="19"/>
  <c r="D18" i="18"/>
  <c r="C18" i="18"/>
  <c r="D18" i="17"/>
  <c r="C18" i="17"/>
  <c r="D18" i="16"/>
  <c r="C18" i="16"/>
  <c r="D18" i="15"/>
  <c r="C18" i="15"/>
  <c r="C18" i="14"/>
  <c r="D18" i="13"/>
  <c r="F60" i="13" s="1"/>
  <c r="C18" i="13"/>
  <c r="E60" i="13" s="1"/>
  <c r="H60" i="13" s="1"/>
  <c r="D18" i="12"/>
  <c r="C18" i="12"/>
  <c r="D18" i="11"/>
  <c r="C18" i="11"/>
  <c r="D18" i="10"/>
  <c r="C18" i="10"/>
  <c r="E32" i="10" s="1"/>
  <c r="H32" i="10" s="1"/>
  <c r="D18" i="9"/>
  <c r="C18" i="9"/>
  <c r="E42" i="9" s="1"/>
  <c r="H42" i="9" s="1"/>
  <c r="D18" i="8"/>
  <c r="C18" i="8"/>
  <c r="E67" i="8" s="1"/>
  <c r="H67" i="8" s="1"/>
  <c r="D18" i="7"/>
  <c r="C18" i="7"/>
  <c r="D18" i="6"/>
  <c r="C18" i="6"/>
  <c r="E36" i="6" s="1"/>
  <c r="H36" i="6" s="1"/>
  <c r="D18" i="5"/>
  <c r="C18" i="5"/>
  <c r="E19" i="5" s="1"/>
  <c r="H19" i="5" s="1"/>
  <c r="D18" i="4"/>
  <c r="C18" i="4"/>
  <c r="E38" i="4" s="1"/>
  <c r="H38" i="4" s="1"/>
  <c r="D18" i="3"/>
  <c r="C18" i="3"/>
  <c r="D18" i="2"/>
  <c r="C18" i="2"/>
  <c r="D18" i="1"/>
  <c r="C18" i="1"/>
  <c r="E18" i="1" s="1"/>
  <c r="D18" i="34"/>
  <c r="C18" i="34"/>
  <c r="E43" i="34" s="1"/>
  <c r="H43" i="34" s="1"/>
  <c r="D18" i="33"/>
  <c r="C18" i="33"/>
  <c r="E40" i="33" s="1"/>
  <c r="H40" i="33" s="1"/>
  <c r="C13" i="31"/>
  <c r="C13" i="29"/>
  <c r="C11" i="29"/>
  <c r="C13" i="28"/>
  <c r="C11" i="26"/>
  <c r="C13" i="24"/>
  <c r="C11" i="23"/>
  <c r="C11" i="22"/>
  <c r="C13" i="21"/>
  <c r="C13" i="19"/>
  <c r="C13" i="17"/>
  <c r="C13" i="14"/>
  <c r="C13" i="5"/>
  <c r="C13" i="1"/>
  <c r="H591" i="20"/>
  <c r="H591" i="16"/>
  <c r="H591" i="34"/>
  <c r="H19" i="30"/>
  <c r="H19" i="26"/>
  <c r="H19" i="25"/>
  <c r="H19" i="22"/>
  <c r="C10" i="32"/>
  <c r="E590" i="14"/>
  <c r="E591" i="8"/>
  <c r="E591" i="19"/>
  <c r="E591" i="1"/>
  <c r="E356" i="9"/>
  <c r="E176" i="18"/>
  <c r="C11" i="8"/>
  <c r="C11" i="30"/>
  <c r="E176" i="30"/>
  <c r="E176" i="9"/>
  <c r="E177" i="10"/>
  <c r="E177" i="19"/>
  <c r="E177" i="33"/>
  <c r="E177" i="13"/>
  <c r="E176" i="22"/>
  <c r="C11" i="18"/>
  <c r="E176" i="15"/>
  <c r="E176" i="32"/>
  <c r="E177" i="29"/>
  <c r="E75" i="10"/>
  <c r="E75" i="26"/>
  <c r="C10" i="4"/>
  <c r="C10" i="7"/>
  <c r="E75" i="22"/>
  <c r="E76" i="22"/>
  <c r="E75" i="18"/>
  <c r="E75" i="20"/>
  <c r="E76" i="16"/>
  <c r="E76" i="20"/>
  <c r="E75" i="14"/>
  <c r="E75" i="30"/>
  <c r="E75" i="3"/>
  <c r="E75" i="16"/>
  <c r="E75" i="32"/>
  <c r="E76" i="19"/>
  <c r="E76" i="5"/>
  <c r="E76" i="13"/>
  <c r="E76" i="21"/>
  <c r="E76" i="25"/>
  <c r="E19" i="14"/>
  <c r="E19" i="13"/>
  <c r="D590" i="34"/>
  <c r="F591" i="34"/>
  <c r="D590" i="1"/>
  <c r="F591" i="1"/>
  <c r="D11" i="1"/>
  <c r="D590" i="2"/>
  <c r="D590" i="3"/>
  <c r="F603" i="3" s="1"/>
  <c r="F356" i="4"/>
  <c r="F177" i="4"/>
  <c r="D590" i="5"/>
  <c r="F598" i="5" s="1"/>
  <c r="D590" i="6"/>
  <c r="F597" i="6" s="1"/>
  <c r="F177" i="6"/>
  <c r="D590" i="7"/>
  <c r="F591" i="8"/>
  <c r="D590" i="9"/>
  <c r="G176" i="9"/>
  <c r="D590" i="11"/>
  <c r="D590" i="12"/>
  <c r="F615" i="12" s="1"/>
  <c r="D590" i="13"/>
  <c r="F356" i="13"/>
  <c r="F76" i="13"/>
  <c r="D590" i="15"/>
  <c r="F606" i="15" s="1"/>
  <c r="D590" i="17"/>
  <c r="F608" i="17" s="1"/>
  <c r="D590" i="22"/>
  <c r="D590" i="23"/>
  <c r="F356" i="23"/>
  <c r="D590" i="24"/>
  <c r="F601" i="24" s="1"/>
  <c r="D590" i="25"/>
  <c r="D590" i="26"/>
  <c r="F597" i="26" s="1"/>
  <c r="D590" i="27"/>
  <c r="F606" i="27" s="1"/>
  <c r="D590" i="29"/>
  <c r="F596" i="29" s="1"/>
  <c r="G176" i="29"/>
  <c r="D590" i="30"/>
  <c r="F177" i="31"/>
  <c r="D18" i="32"/>
  <c r="F35" i="32" s="1"/>
  <c r="F19" i="32"/>
  <c r="D590" i="33"/>
  <c r="F449" i="34" l="1"/>
  <c r="F558" i="34"/>
  <c r="F594" i="1"/>
  <c r="F598" i="1"/>
  <c r="F390" i="1"/>
  <c r="F392" i="1"/>
  <c r="F577" i="1"/>
  <c r="F574" i="1"/>
  <c r="F18" i="1"/>
  <c r="F48" i="1"/>
  <c r="F392" i="2"/>
  <c r="F437" i="2"/>
  <c r="F574" i="2"/>
  <c r="F469" i="2"/>
  <c r="F560" i="2"/>
  <c r="F473" i="2"/>
  <c r="F537" i="2"/>
  <c r="F554" i="2"/>
  <c r="F448" i="3"/>
  <c r="F541" i="3"/>
  <c r="F603" i="4"/>
  <c r="F595" i="4"/>
  <c r="F611" i="4"/>
  <c r="F606" i="4"/>
  <c r="F447" i="4"/>
  <c r="F386" i="4"/>
  <c r="F446" i="4"/>
  <c r="F387" i="4"/>
  <c r="F431" i="4"/>
  <c r="F362" i="4"/>
  <c r="F468" i="4"/>
  <c r="F38" i="4"/>
  <c r="F29" i="4"/>
  <c r="F446" i="5"/>
  <c r="F453" i="5"/>
  <c r="F565" i="5"/>
  <c r="F422" i="5"/>
  <c r="F437" i="5"/>
  <c r="F395" i="5"/>
  <c r="F523" i="5"/>
  <c r="F572" i="5"/>
  <c r="F580" i="5"/>
  <c r="F19" i="5"/>
  <c r="F30" i="5"/>
  <c r="F37" i="5"/>
  <c r="F66" i="5"/>
  <c r="F23" i="5"/>
  <c r="F47" i="5"/>
  <c r="F572" i="6"/>
  <c r="F571" i="6"/>
  <c r="F499" i="6"/>
  <c r="F36" i="6"/>
  <c r="F26" i="6"/>
  <c r="F383" i="7"/>
  <c r="F386" i="7"/>
  <c r="F389" i="7"/>
  <c r="F429" i="7"/>
  <c r="F392" i="7"/>
  <c r="F466" i="7"/>
  <c r="F52" i="7"/>
  <c r="F60" i="7"/>
  <c r="F431" i="8"/>
  <c r="F381" i="8"/>
  <c r="F435" i="8"/>
  <c r="F499" i="8"/>
  <c r="F468" i="8"/>
  <c r="F380" i="8"/>
  <c r="F67" i="8"/>
  <c r="F53" i="8"/>
  <c r="F66" i="8"/>
  <c r="F400" i="9"/>
  <c r="F387" i="9"/>
  <c r="F448" i="9"/>
  <c r="F397" i="9"/>
  <c r="F364" i="9"/>
  <c r="F373" i="9"/>
  <c r="F376" i="9"/>
  <c r="F378" i="9"/>
  <c r="F388" i="9"/>
  <c r="F392" i="9"/>
  <c r="F394" i="9"/>
  <c r="F421" i="9"/>
  <c r="F462" i="9"/>
  <c r="F466" i="9"/>
  <c r="F480" i="9"/>
  <c r="F509" i="9"/>
  <c r="F412" i="9"/>
  <c r="F422" i="9"/>
  <c r="F431" i="9"/>
  <c r="F465" i="9"/>
  <c r="F467" i="9"/>
  <c r="F479" i="9"/>
  <c r="F490" i="9"/>
  <c r="F551" i="9"/>
  <c r="F358" i="9"/>
  <c r="F363" i="9"/>
  <c r="F385" i="9"/>
  <c r="F391" i="9"/>
  <c r="F393" i="9"/>
  <c r="F468" i="9"/>
  <c r="F499" i="9"/>
  <c r="F515" i="9"/>
  <c r="F571" i="9"/>
  <c r="F38" i="9"/>
  <c r="F49" i="9"/>
  <c r="F53" i="9"/>
  <c r="F60" i="9"/>
  <c r="F66" i="9"/>
  <c r="F27" i="9"/>
  <c r="F48" i="9"/>
  <c r="F67" i="9"/>
  <c r="F69" i="9"/>
  <c r="F559" i="10"/>
  <c r="F454" i="10"/>
  <c r="F506" i="10"/>
  <c r="F580" i="10"/>
  <c r="F517" i="10"/>
  <c r="F541" i="10"/>
  <c r="F32" i="10"/>
  <c r="F57" i="10"/>
  <c r="F37" i="10"/>
  <c r="F60" i="10"/>
  <c r="F25" i="10"/>
  <c r="F61" i="10"/>
  <c r="F597" i="11"/>
  <c r="F601" i="11"/>
  <c r="F448" i="11"/>
  <c r="F391" i="11"/>
  <c r="F388" i="11"/>
  <c r="F508" i="11"/>
  <c r="F490" i="11"/>
  <c r="F557" i="11"/>
  <c r="F574" i="11"/>
  <c r="F41" i="11"/>
  <c r="F43" i="11"/>
  <c r="F60" i="11"/>
  <c r="F22" i="11"/>
  <c r="F61" i="11"/>
  <c r="F447" i="12"/>
  <c r="F386" i="12"/>
  <c r="F497" i="12"/>
  <c r="F543" i="12"/>
  <c r="F506" i="12"/>
  <c r="F448" i="13"/>
  <c r="F473" i="13"/>
  <c r="F495" i="13"/>
  <c r="F510" i="13"/>
  <c r="F525" i="13"/>
  <c r="F574" i="13"/>
  <c r="F578" i="13"/>
  <c r="F362" i="13"/>
  <c r="F443" i="13"/>
  <c r="F452" i="13"/>
  <c r="F526" i="13"/>
  <c r="F553" i="13"/>
  <c r="F590" i="14"/>
  <c r="F597" i="14"/>
  <c r="F448" i="14"/>
  <c r="F389" i="14"/>
  <c r="F392" i="14"/>
  <c r="F462" i="14"/>
  <c r="F574" i="14"/>
  <c r="F543" i="14"/>
  <c r="F448" i="16"/>
  <c r="F446" i="16"/>
  <c r="F418" i="16"/>
  <c r="F391" i="16"/>
  <c r="F443" i="16"/>
  <c r="F440" i="16"/>
  <c r="F38" i="16"/>
  <c r="F26" i="16"/>
  <c r="F389" i="17"/>
  <c r="F371" i="17"/>
  <c r="F603" i="18"/>
  <c r="F604" i="18"/>
  <c r="F399" i="18"/>
  <c r="F447" i="18"/>
  <c r="F504" i="18"/>
  <c r="F484" i="18"/>
  <c r="F476" i="18"/>
  <c r="F420" i="18"/>
  <c r="F565" i="18"/>
  <c r="F516" i="18"/>
  <c r="F518" i="18"/>
  <c r="F473" i="18"/>
  <c r="F423" i="18"/>
  <c r="F581" i="18"/>
  <c r="F535" i="18"/>
  <c r="F50" i="18"/>
  <c r="F23" i="18"/>
  <c r="F603" i="19"/>
  <c r="F598" i="19"/>
  <c r="F599" i="19"/>
  <c r="F590" i="20"/>
  <c r="F617" i="20"/>
  <c r="F43" i="20"/>
  <c r="F26" i="20"/>
  <c r="F448" i="21"/>
  <c r="F477" i="21"/>
  <c r="F506" i="21"/>
  <c r="F540" i="21"/>
  <c r="F462" i="21"/>
  <c r="F435" i="21"/>
  <c r="F562" i="21"/>
  <c r="F496" i="21"/>
  <c r="F541" i="21"/>
  <c r="F440" i="21"/>
  <c r="F61" i="21"/>
  <c r="F66" i="21"/>
  <c r="F582" i="22"/>
  <c r="F480" i="22"/>
  <c r="F450" i="22"/>
  <c r="F29" i="22"/>
  <c r="F49" i="22"/>
  <c r="F603" i="23"/>
  <c r="F601" i="23"/>
  <c r="F446" i="24"/>
  <c r="F520" i="24"/>
  <c r="F550" i="24"/>
  <c r="F546" i="24"/>
  <c r="F503" i="24"/>
  <c r="F451" i="24"/>
  <c r="F479" i="24"/>
  <c r="F35" i="24"/>
  <c r="F53" i="24"/>
  <c r="F614" i="25"/>
  <c r="F602" i="25"/>
  <c r="F477" i="25"/>
  <c r="F549" i="25"/>
  <c r="F541" i="25"/>
  <c r="F526" i="25"/>
  <c r="F578" i="25"/>
  <c r="F508" i="25"/>
  <c r="F436" i="25"/>
  <c r="F31" i="25"/>
  <c r="F26" i="25"/>
  <c r="F44" i="25"/>
  <c r="F381" i="26"/>
  <c r="F484" i="26"/>
  <c r="F429" i="26"/>
  <c r="F409" i="26"/>
  <c r="F571" i="26"/>
  <c r="F424" i="26"/>
  <c r="F373" i="26"/>
  <c r="F578" i="26"/>
  <c r="F386" i="27"/>
  <c r="F471" i="27"/>
  <c r="F582" i="27"/>
  <c r="F366" i="27"/>
  <c r="F463" i="27"/>
  <c r="F414" i="28"/>
  <c r="F446" i="28"/>
  <c r="F399" i="28"/>
  <c r="F549" i="28"/>
  <c r="F540" i="28"/>
  <c r="F446" i="29"/>
  <c r="F386" i="29"/>
  <c r="F448" i="29"/>
  <c r="F426" i="29"/>
  <c r="F555" i="29"/>
  <c r="F478" i="29"/>
  <c r="F468" i="29"/>
  <c r="F475" i="29"/>
  <c r="F512" i="29"/>
  <c r="F467" i="29"/>
  <c r="F418" i="29"/>
  <c r="F539" i="29"/>
  <c r="F611" i="30"/>
  <c r="F601" i="30"/>
  <c r="F592" i="30"/>
  <c r="F607" i="30"/>
  <c r="F617" i="30"/>
  <c r="F448" i="30"/>
  <c r="F404" i="30"/>
  <c r="F364" i="30"/>
  <c r="F501" i="30"/>
  <c r="F465" i="30"/>
  <c r="F524" i="30"/>
  <c r="F476" i="30"/>
  <c r="F445" i="30"/>
  <c r="F406" i="30"/>
  <c r="F395" i="30"/>
  <c r="F49" i="30"/>
  <c r="F29" i="30"/>
  <c r="F400" i="31"/>
  <c r="F387" i="31"/>
  <c r="F447" i="31"/>
  <c r="F448" i="31"/>
  <c r="F377" i="31"/>
  <c r="F515" i="31"/>
  <c r="F576" i="31"/>
  <c r="F487" i="31"/>
  <c r="F555" i="31"/>
  <c r="F433" i="31"/>
  <c r="F553" i="31"/>
  <c r="F420" i="31"/>
  <c r="F491" i="31"/>
  <c r="F428" i="31"/>
  <c r="F42" i="31"/>
  <c r="F32" i="31"/>
  <c r="F34" i="31"/>
  <c r="F25" i="31"/>
  <c r="F30" i="31"/>
  <c r="F20" i="31"/>
  <c r="F613" i="32"/>
  <c r="F616" i="32"/>
  <c r="F386" i="32"/>
  <c r="F389" i="32"/>
  <c r="F358" i="32"/>
  <c r="F363" i="32"/>
  <c r="F371" i="32"/>
  <c r="F519" i="32"/>
  <c r="F408" i="32"/>
  <c r="F387" i="33"/>
  <c r="F562" i="33"/>
  <c r="F40" i="33"/>
  <c r="F57" i="33"/>
  <c r="D13" i="10"/>
  <c r="E602" i="28"/>
  <c r="H602" i="28" s="1"/>
  <c r="E603" i="28"/>
  <c r="H603" i="28" s="1"/>
  <c r="E590" i="5"/>
  <c r="E598" i="5"/>
  <c r="H598" i="5" s="1"/>
  <c r="E604" i="3"/>
  <c r="H604" i="3" s="1"/>
  <c r="E603" i="3"/>
  <c r="H603" i="3" s="1"/>
  <c r="E606" i="9"/>
  <c r="H606" i="9" s="1"/>
  <c r="E598" i="9"/>
  <c r="H598" i="9" s="1"/>
  <c r="E613" i="22"/>
  <c r="H613" i="22" s="1"/>
  <c r="E597" i="22"/>
  <c r="H597" i="22" s="1"/>
  <c r="E603" i="16"/>
  <c r="H603" i="16" s="1"/>
  <c r="E600" i="16"/>
  <c r="H600" i="16" s="1"/>
  <c r="E398" i="26"/>
  <c r="H398" i="26" s="1"/>
  <c r="E386" i="26"/>
  <c r="H386" i="26" s="1"/>
  <c r="E365" i="26"/>
  <c r="H365" i="26" s="1"/>
  <c r="E479" i="26"/>
  <c r="H479" i="26" s="1"/>
  <c r="E521" i="26"/>
  <c r="H521" i="26" s="1"/>
  <c r="E395" i="26"/>
  <c r="H395" i="26" s="1"/>
  <c r="C12" i="30"/>
  <c r="E452" i="30"/>
  <c r="H452" i="30" s="1"/>
  <c r="E571" i="30"/>
  <c r="H571" i="30" s="1"/>
  <c r="E488" i="24"/>
  <c r="H488" i="24" s="1"/>
  <c r="E420" i="24"/>
  <c r="H420" i="24" s="1"/>
  <c r="E564" i="24"/>
  <c r="H564" i="24" s="1"/>
  <c r="E582" i="24"/>
  <c r="H582" i="24" s="1"/>
  <c r="E448" i="4"/>
  <c r="H448" i="4" s="1"/>
  <c r="E365" i="4"/>
  <c r="H365" i="4" s="1"/>
  <c r="E386" i="6"/>
  <c r="H386" i="6" s="1"/>
  <c r="E543" i="6"/>
  <c r="H543" i="6" s="1"/>
  <c r="E373" i="6"/>
  <c r="H373" i="6" s="1"/>
  <c r="E392" i="6"/>
  <c r="H392" i="6" s="1"/>
  <c r="E548" i="6"/>
  <c r="H548" i="6" s="1"/>
  <c r="E507" i="8"/>
  <c r="H507" i="8" s="1"/>
  <c r="E467" i="8"/>
  <c r="H467" i="8" s="1"/>
  <c r="E448" i="12"/>
  <c r="H448" i="12" s="1"/>
  <c r="E389" i="12"/>
  <c r="H389" i="12" s="1"/>
  <c r="E384" i="12"/>
  <c r="H384" i="12" s="1"/>
  <c r="E424" i="12"/>
  <c r="H424" i="12" s="1"/>
  <c r="E449" i="12"/>
  <c r="H449" i="12" s="1"/>
  <c r="E485" i="12"/>
  <c r="H485" i="12" s="1"/>
  <c r="E551" i="12"/>
  <c r="H551" i="12" s="1"/>
  <c r="E470" i="12"/>
  <c r="H470" i="12" s="1"/>
  <c r="E541" i="12"/>
  <c r="H541" i="12" s="1"/>
  <c r="E386" i="14"/>
  <c r="H386" i="14" s="1"/>
  <c r="E358" i="14"/>
  <c r="H358" i="14" s="1"/>
  <c r="E470" i="14"/>
  <c r="H470" i="14" s="1"/>
  <c r="E504" i="14"/>
  <c r="H504" i="14" s="1"/>
  <c r="E526" i="14"/>
  <c r="H526" i="14" s="1"/>
  <c r="E370" i="16"/>
  <c r="H370" i="16" s="1"/>
  <c r="E395" i="16"/>
  <c r="H395" i="16" s="1"/>
  <c r="E373" i="16"/>
  <c r="H373" i="16" s="1"/>
  <c r="E551" i="16"/>
  <c r="H551" i="16" s="1"/>
  <c r="E386" i="18"/>
  <c r="H386" i="18" s="1"/>
  <c r="E559" i="18"/>
  <c r="H559" i="18" s="1"/>
  <c r="E408" i="22"/>
  <c r="H408" i="22" s="1"/>
  <c r="E422" i="22"/>
  <c r="H422" i="22" s="1"/>
  <c r="E524" i="22"/>
  <c r="H524" i="22" s="1"/>
  <c r="E570" i="22"/>
  <c r="H570" i="22" s="1"/>
  <c r="E398" i="28"/>
  <c r="H398" i="28" s="1"/>
  <c r="E400" i="28"/>
  <c r="H400" i="28" s="1"/>
  <c r="E447" i="28"/>
  <c r="H447" i="28" s="1"/>
  <c r="E386" i="28"/>
  <c r="H386" i="28" s="1"/>
  <c r="E423" i="28"/>
  <c r="H423" i="28" s="1"/>
  <c r="E504" i="28"/>
  <c r="H504" i="28" s="1"/>
  <c r="E386" i="2"/>
  <c r="H386" i="2" s="1"/>
  <c r="E373" i="2"/>
  <c r="H373" i="2" s="1"/>
  <c r="E412" i="2"/>
  <c r="H412" i="2" s="1"/>
  <c r="E533" i="2"/>
  <c r="H533" i="2" s="1"/>
  <c r="E558" i="2"/>
  <c r="H558" i="2" s="1"/>
  <c r="E457" i="2"/>
  <c r="H457" i="2" s="1"/>
  <c r="E468" i="2"/>
  <c r="H468" i="2" s="1"/>
  <c r="E355" i="21"/>
  <c r="E386" i="21"/>
  <c r="H386" i="21" s="1"/>
  <c r="E373" i="21"/>
  <c r="H373" i="21" s="1"/>
  <c r="E520" i="21"/>
  <c r="H520" i="21" s="1"/>
  <c r="E569" i="21"/>
  <c r="H569" i="21" s="1"/>
  <c r="E580" i="21"/>
  <c r="H580" i="21" s="1"/>
  <c r="E467" i="21"/>
  <c r="H467" i="21" s="1"/>
  <c r="E479" i="21"/>
  <c r="H479" i="21" s="1"/>
  <c r="E571" i="21"/>
  <c r="H571" i="21" s="1"/>
  <c r="E575" i="21"/>
  <c r="H575" i="21" s="1"/>
  <c r="E457" i="21"/>
  <c r="H457" i="21" s="1"/>
  <c r="E432" i="21"/>
  <c r="H432" i="21" s="1"/>
  <c r="E450" i="21"/>
  <c r="H450" i="21" s="1"/>
  <c r="E497" i="21"/>
  <c r="H497" i="21" s="1"/>
  <c r="E557" i="21"/>
  <c r="H557" i="21" s="1"/>
  <c r="E446" i="23"/>
  <c r="H446" i="23" s="1"/>
  <c r="E385" i="23"/>
  <c r="H385" i="23" s="1"/>
  <c r="E506" i="23"/>
  <c r="H506" i="23" s="1"/>
  <c r="E414" i="25"/>
  <c r="H414" i="25" s="1"/>
  <c r="E400" i="25"/>
  <c r="H400" i="25" s="1"/>
  <c r="E386" i="25"/>
  <c r="H386" i="25" s="1"/>
  <c r="E468" i="25"/>
  <c r="H468" i="25" s="1"/>
  <c r="E475" i="25"/>
  <c r="H475" i="25" s="1"/>
  <c r="E557" i="25"/>
  <c r="H557" i="25" s="1"/>
  <c r="E543" i="25"/>
  <c r="H543" i="25" s="1"/>
  <c r="E364" i="25"/>
  <c r="H364" i="25" s="1"/>
  <c r="E489" i="25"/>
  <c r="H489" i="25" s="1"/>
  <c r="E532" i="25"/>
  <c r="H532" i="25" s="1"/>
  <c r="E420" i="25"/>
  <c r="H420" i="25" s="1"/>
  <c r="E478" i="25"/>
  <c r="H478" i="25" s="1"/>
  <c r="E440" i="27"/>
  <c r="H440" i="27" s="1"/>
  <c r="E408" i="27"/>
  <c r="H408" i="27" s="1"/>
  <c r="E435" i="27"/>
  <c r="H435" i="27" s="1"/>
  <c r="E409" i="27"/>
  <c r="H409" i="27" s="1"/>
  <c r="E398" i="29"/>
  <c r="H398" i="29" s="1"/>
  <c r="E400" i="29"/>
  <c r="H400" i="29" s="1"/>
  <c r="E457" i="29"/>
  <c r="H457" i="29" s="1"/>
  <c r="E463" i="29"/>
  <c r="H463" i="29" s="1"/>
  <c r="E525" i="29"/>
  <c r="H525" i="29" s="1"/>
  <c r="E537" i="29"/>
  <c r="H537" i="29" s="1"/>
  <c r="E454" i="29"/>
  <c r="H454" i="29" s="1"/>
  <c r="E518" i="29"/>
  <c r="H518" i="29" s="1"/>
  <c r="E383" i="29"/>
  <c r="H383" i="29" s="1"/>
  <c r="E451" i="29"/>
  <c r="H451" i="29" s="1"/>
  <c r="E551" i="29"/>
  <c r="H551" i="29" s="1"/>
  <c r="E452" i="29"/>
  <c r="H452" i="29" s="1"/>
  <c r="E496" i="29"/>
  <c r="H496" i="29" s="1"/>
  <c r="E523" i="29"/>
  <c r="H523" i="29" s="1"/>
  <c r="E565" i="29"/>
  <c r="H565" i="29" s="1"/>
  <c r="E396" i="31"/>
  <c r="H396" i="31" s="1"/>
  <c r="E398" i="31"/>
  <c r="H398" i="31" s="1"/>
  <c r="E386" i="31"/>
  <c r="H386" i="31" s="1"/>
  <c r="E436" i="31"/>
  <c r="H436" i="31" s="1"/>
  <c r="E459" i="31"/>
  <c r="H459" i="31" s="1"/>
  <c r="E446" i="33"/>
  <c r="H446" i="33" s="1"/>
  <c r="E448" i="33"/>
  <c r="H448" i="33" s="1"/>
  <c r="E399" i="33"/>
  <c r="H399" i="33" s="1"/>
  <c r="E386" i="33"/>
  <c r="H386" i="33" s="1"/>
  <c r="E559" i="33"/>
  <c r="H559" i="33" s="1"/>
  <c r="E414" i="33"/>
  <c r="H414" i="33" s="1"/>
  <c r="E447" i="33"/>
  <c r="H447" i="33" s="1"/>
  <c r="E400" i="33"/>
  <c r="H400" i="33" s="1"/>
  <c r="E446" i="3"/>
  <c r="H446" i="3" s="1"/>
  <c r="E386" i="3"/>
  <c r="H386" i="3" s="1"/>
  <c r="E383" i="3"/>
  <c r="H383" i="3" s="1"/>
  <c r="E442" i="3"/>
  <c r="H442" i="3" s="1"/>
  <c r="E449" i="3"/>
  <c r="H449" i="3" s="1"/>
  <c r="E481" i="3"/>
  <c r="H481" i="3" s="1"/>
  <c r="E392" i="3"/>
  <c r="H392" i="3" s="1"/>
  <c r="E523" i="3"/>
  <c r="H523" i="3" s="1"/>
  <c r="E551" i="3"/>
  <c r="H551" i="3" s="1"/>
  <c r="E561" i="3"/>
  <c r="H561" i="3" s="1"/>
  <c r="E489" i="3"/>
  <c r="H489" i="3" s="1"/>
  <c r="E579" i="3"/>
  <c r="H579" i="3" s="1"/>
  <c r="E447" i="5"/>
  <c r="H447" i="5" s="1"/>
  <c r="E399" i="5"/>
  <c r="H399" i="5" s="1"/>
  <c r="E386" i="5"/>
  <c r="H386" i="5" s="1"/>
  <c r="E448" i="5"/>
  <c r="H448" i="5" s="1"/>
  <c r="E420" i="5"/>
  <c r="H420" i="5" s="1"/>
  <c r="E477" i="5"/>
  <c r="H477" i="5" s="1"/>
  <c r="E392" i="5"/>
  <c r="H392" i="5" s="1"/>
  <c r="E497" i="5"/>
  <c r="H497" i="5" s="1"/>
  <c r="E386" i="9"/>
  <c r="H386" i="9" s="1"/>
  <c r="E547" i="9"/>
  <c r="H547" i="9" s="1"/>
  <c r="E405" i="9"/>
  <c r="H405" i="9" s="1"/>
  <c r="E520" i="9"/>
  <c r="H520" i="9" s="1"/>
  <c r="E488" i="9"/>
  <c r="H488" i="9" s="1"/>
  <c r="E543" i="9"/>
  <c r="H543" i="9" s="1"/>
  <c r="E390" i="9"/>
  <c r="H390" i="9" s="1"/>
  <c r="E544" i="9"/>
  <c r="H544" i="9" s="1"/>
  <c r="E397" i="11"/>
  <c r="H397" i="11" s="1"/>
  <c r="E373" i="11"/>
  <c r="H373" i="11" s="1"/>
  <c r="E476" i="11"/>
  <c r="H476" i="11" s="1"/>
  <c r="E459" i="11"/>
  <c r="H459" i="11" s="1"/>
  <c r="E479" i="13"/>
  <c r="H479" i="13" s="1"/>
  <c r="E571" i="13"/>
  <c r="H571" i="13" s="1"/>
  <c r="E427" i="15"/>
  <c r="H427" i="15" s="1"/>
  <c r="E569" i="15"/>
  <c r="H569" i="15" s="1"/>
  <c r="E392" i="15"/>
  <c r="H392" i="15" s="1"/>
  <c r="E376" i="15"/>
  <c r="H376" i="15" s="1"/>
  <c r="E358" i="17"/>
  <c r="H358" i="17" s="1"/>
  <c r="E467" i="17"/>
  <c r="H467" i="17" s="1"/>
  <c r="E452" i="17"/>
  <c r="H452" i="17" s="1"/>
  <c r="E386" i="19"/>
  <c r="H386" i="19" s="1"/>
  <c r="E459" i="19"/>
  <c r="H459" i="19" s="1"/>
  <c r="E391" i="19"/>
  <c r="H391" i="19" s="1"/>
  <c r="E393" i="19"/>
  <c r="H393" i="19" s="1"/>
  <c r="E551" i="19"/>
  <c r="H551" i="19" s="1"/>
  <c r="E36" i="2"/>
  <c r="H36" i="2" s="1"/>
  <c r="E58" i="2"/>
  <c r="H58" i="2" s="1"/>
  <c r="E43" i="2"/>
  <c r="H43" i="2" s="1"/>
  <c r="E67" i="12"/>
  <c r="H67" i="12" s="1"/>
  <c r="E69" i="12"/>
  <c r="H69" i="12" s="1"/>
  <c r="E61" i="12"/>
  <c r="H61" i="12" s="1"/>
  <c r="E60" i="14"/>
  <c r="H60" i="14" s="1"/>
  <c r="E67" i="14"/>
  <c r="H67" i="14" s="1"/>
  <c r="E43" i="19"/>
  <c r="H43" i="19" s="1"/>
  <c r="E48" i="19"/>
  <c r="H48" i="19" s="1"/>
  <c r="E22" i="23"/>
  <c r="H22" i="23" s="1"/>
  <c r="E63" i="23"/>
  <c r="H63" i="23" s="1"/>
  <c r="E61" i="23"/>
  <c r="H61" i="23" s="1"/>
  <c r="E66" i="23"/>
  <c r="H66" i="23" s="1"/>
  <c r="E43" i="25"/>
  <c r="H43" i="25" s="1"/>
  <c r="E48" i="25"/>
  <c r="H48" i="25" s="1"/>
  <c r="E60" i="29"/>
  <c r="H60" i="29" s="1"/>
  <c r="E63" i="29"/>
  <c r="H63" i="29" s="1"/>
  <c r="E35" i="29"/>
  <c r="H35" i="29" s="1"/>
  <c r="E44" i="29"/>
  <c r="H44" i="29" s="1"/>
  <c r="E38" i="29"/>
  <c r="H38" i="29" s="1"/>
  <c r="E43" i="29"/>
  <c r="H43" i="29" s="1"/>
  <c r="E66" i="29"/>
  <c r="H66" i="29" s="1"/>
  <c r="E52" i="3"/>
  <c r="H52" i="3" s="1"/>
  <c r="E20" i="3"/>
  <c r="H20" i="3" s="1"/>
  <c r="E36" i="5"/>
  <c r="H36" i="5" s="1"/>
  <c r="E48" i="5"/>
  <c r="H48" i="5" s="1"/>
  <c r="E28" i="16"/>
  <c r="H28" i="16" s="1"/>
  <c r="E60" i="16"/>
  <c r="H60" i="16" s="1"/>
  <c r="E60" i="18"/>
  <c r="H60" i="18" s="1"/>
  <c r="E61" i="18"/>
  <c r="H61" i="18" s="1"/>
  <c r="E44" i="24"/>
  <c r="H44" i="24" s="1"/>
  <c r="E43" i="24"/>
  <c r="H43" i="24" s="1"/>
  <c r="E47" i="26"/>
  <c r="H47" i="26" s="1"/>
  <c r="E20" i="26"/>
  <c r="H20" i="26" s="1"/>
  <c r="E38" i="28"/>
  <c r="H38" i="28" s="1"/>
  <c r="E36" i="28"/>
  <c r="H36" i="28" s="1"/>
  <c r="F608" i="34"/>
  <c r="F594" i="34"/>
  <c r="F386" i="2"/>
  <c r="F468" i="2"/>
  <c r="F533" i="2"/>
  <c r="F558" i="2"/>
  <c r="F373" i="2"/>
  <c r="F457" i="2"/>
  <c r="F518" i="2"/>
  <c r="F412" i="2"/>
  <c r="F36" i="2"/>
  <c r="F58" i="2"/>
  <c r="F43" i="2"/>
  <c r="F446" i="3"/>
  <c r="F386" i="3"/>
  <c r="F383" i="3"/>
  <c r="F481" i="3"/>
  <c r="F489" i="3"/>
  <c r="F504" i="3"/>
  <c r="F523" i="3"/>
  <c r="F561" i="3"/>
  <c r="F381" i="3"/>
  <c r="F392" i="3"/>
  <c r="F442" i="3"/>
  <c r="F545" i="3"/>
  <c r="F551" i="3"/>
  <c r="F579" i="3"/>
  <c r="F449" i="3"/>
  <c r="F20" i="3"/>
  <c r="F38" i="3"/>
  <c r="F52" i="3"/>
  <c r="F23" i="3"/>
  <c r="F448" i="4"/>
  <c r="F376" i="4"/>
  <c r="F365" i="4"/>
  <c r="F448" i="5"/>
  <c r="F447" i="5"/>
  <c r="F386" i="5"/>
  <c r="F399" i="5"/>
  <c r="F420" i="5"/>
  <c r="F497" i="5"/>
  <c r="F373" i="5"/>
  <c r="F392" i="5"/>
  <c r="F477" i="5"/>
  <c r="F545" i="5"/>
  <c r="F53" i="5"/>
  <c r="F46" i="5"/>
  <c r="F48" i="5"/>
  <c r="F386" i="6"/>
  <c r="F548" i="6"/>
  <c r="F368" i="6"/>
  <c r="F373" i="6"/>
  <c r="F392" i="6"/>
  <c r="F543" i="6"/>
  <c r="F467" i="8"/>
  <c r="F507" i="8"/>
  <c r="F606" i="9"/>
  <c r="F598" i="9"/>
  <c r="F386" i="9"/>
  <c r="F452" i="9"/>
  <c r="F488" i="9"/>
  <c r="F520" i="9"/>
  <c r="F544" i="9"/>
  <c r="F405" i="9"/>
  <c r="F390" i="9"/>
  <c r="F543" i="9"/>
  <c r="F547" i="9"/>
  <c r="F24" i="9"/>
  <c r="F42" i="9"/>
  <c r="F397" i="11"/>
  <c r="F373" i="11"/>
  <c r="F459" i="11"/>
  <c r="F498" i="11"/>
  <c r="F476" i="11"/>
  <c r="F524" i="11"/>
  <c r="F448" i="12"/>
  <c r="F389" i="12"/>
  <c r="F424" i="12"/>
  <c r="F470" i="12"/>
  <c r="F485" i="12"/>
  <c r="F449" i="12"/>
  <c r="F541" i="12"/>
  <c r="F551" i="12"/>
  <c r="F384" i="12"/>
  <c r="F479" i="13"/>
  <c r="F571" i="13"/>
  <c r="F386" i="14"/>
  <c r="F358" i="14"/>
  <c r="F470" i="14"/>
  <c r="F504" i="14"/>
  <c r="F580" i="14"/>
  <c r="F569" i="15"/>
  <c r="F427" i="15"/>
  <c r="F376" i="15"/>
  <c r="F392" i="15"/>
  <c r="F590" i="16"/>
  <c r="F603" i="16"/>
  <c r="F600" i="16"/>
  <c r="F370" i="16"/>
  <c r="F551" i="16"/>
  <c r="F358" i="16"/>
  <c r="F364" i="16"/>
  <c r="F373" i="16"/>
  <c r="F395" i="16"/>
  <c r="F60" i="16"/>
  <c r="F27" i="16"/>
  <c r="F28" i="16"/>
  <c r="F358" i="17"/>
  <c r="F467" i="17"/>
  <c r="F452" i="17"/>
  <c r="F559" i="18"/>
  <c r="F386" i="18"/>
  <c r="F60" i="18"/>
  <c r="F61" i="18"/>
  <c r="F48" i="19"/>
  <c r="F43" i="19"/>
  <c r="F44" i="19"/>
  <c r="F592" i="21"/>
  <c r="F610" i="21"/>
  <c r="F386" i="21"/>
  <c r="F416" i="21"/>
  <c r="F457" i="21"/>
  <c r="F520" i="21"/>
  <c r="F450" i="21"/>
  <c r="F497" i="21"/>
  <c r="F432" i="21"/>
  <c r="F557" i="21"/>
  <c r="F569" i="21"/>
  <c r="F479" i="21"/>
  <c r="F509" i="21"/>
  <c r="F373" i="21"/>
  <c r="F575" i="21"/>
  <c r="F571" i="21"/>
  <c r="F580" i="21"/>
  <c r="F467" i="21"/>
  <c r="F613" i="22"/>
  <c r="F597" i="22"/>
  <c r="F570" i="22"/>
  <c r="F422" i="22"/>
  <c r="F408" i="22"/>
  <c r="F524" i="22"/>
  <c r="F446" i="23"/>
  <c r="F385" i="23"/>
  <c r="F506" i="23"/>
  <c r="F451" i="23"/>
  <c r="F22" i="23"/>
  <c r="F63" i="23"/>
  <c r="F61" i="23"/>
  <c r="F66" i="23"/>
  <c r="F564" i="24"/>
  <c r="F420" i="24"/>
  <c r="F393" i="24"/>
  <c r="F582" i="24"/>
  <c r="F488" i="24"/>
  <c r="F43" i="24"/>
  <c r="F44" i="24"/>
  <c r="F414" i="25"/>
  <c r="F400" i="25"/>
  <c r="F386" i="25"/>
  <c r="F475" i="25"/>
  <c r="F478" i="25"/>
  <c r="F468" i="25"/>
  <c r="F364" i="25"/>
  <c r="F420" i="25"/>
  <c r="F543" i="25"/>
  <c r="F532" i="25"/>
  <c r="F557" i="25"/>
  <c r="F489" i="25"/>
  <c r="F48" i="25"/>
  <c r="F43" i="25"/>
  <c r="F356" i="26"/>
  <c r="F386" i="26"/>
  <c r="F521" i="26"/>
  <c r="F365" i="26"/>
  <c r="F395" i="26"/>
  <c r="F479" i="26"/>
  <c r="F20" i="26"/>
  <c r="F47" i="26"/>
  <c r="F408" i="27"/>
  <c r="F409" i="27"/>
  <c r="F435" i="27"/>
  <c r="F487" i="27"/>
  <c r="F545" i="27"/>
  <c r="F440" i="27"/>
  <c r="F602" i="28"/>
  <c r="F603" i="28"/>
  <c r="F400" i="28"/>
  <c r="F398" i="28"/>
  <c r="F447" i="28"/>
  <c r="F386" i="28"/>
  <c r="F537" i="28"/>
  <c r="F423" i="28"/>
  <c r="F504" i="28"/>
  <c r="F606" i="29"/>
  <c r="F600" i="29"/>
  <c r="F398" i="29"/>
  <c r="F400" i="29"/>
  <c r="F518" i="29"/>
  <c r="F565" i="29"/>
  <c r="F525" i="29"/>
  <c r="F551" i="29"/>
  <c r="F381" i="29"/>
  <c r="F523" i="29"/>
  <c r="F463" i="29"/>
  <c r="F452" i="29"/>
  <c r="F451" i="29"/>
  <c r="F457" i="29"/>
  <c r="F537" i="29"/>
  <c r="F383" i="29"/>
  <c r="F496" i="29"/>
  <c r="F454" i="29"/>
  <c r="F476" i="29"/>
  <c r="F63" i="29"/>
  <c r="F44" i="29"/>
  <c r="F35" i="29"/>
  <c r="F43" i="29"/>
  <c r="F26" i="29"/>
  <c r="F66" i="29"/>
  <c r="F38" i="29"/>
  <c r="F452" i="30"/>
  <c r="F571" i="30"/>
  <c r="F596" i="31"/>
  <c r="F612" i="31"/>
  <c r="F398" i="31"/>
  <c r="F396" i="31"/>
  <c r="F386" i="31"/>
  <c r="F545" i="31"/>
  <c r="F459" i="31"/>
  <c r="F396" i="33"/>
  <c r="F446" i="33"/>
  <c r="F602" i="33"/>
  <c r="F603" i="33"/>
  <c r="F414" i="33"/>
  <c r="F399" i="33"/>
  <c r="F386" i="33"/>
  <c r="F559" i="33"/>
  <c r="F448" i="33"/>
  <c r="F398" i="33"/>
  <c r="F447" i="33"/>
  <c r="F400" i="33"/>
  <c r="E396" i="33"/>
  <c r="H396" i="33" s="1"/>
  <c r="E398" i="33"/>
  <c r="H398" i="33" s="1"/>
  <c r="E602" i="7"/>
  <c r="H602" i="7" s="1"/>
  <c r="E598" i="7"/>
  <c r="H598" i="7" s="1"/>
  <c r="E612" i="7"/>
  <c r="H612" i="7" s="1"/>
  <c r="E593" i="1"/>
  <c r="H593" i="1" s="1"/>
  <c r="E594" i="1"/>
  <c r="H594" i="1" s="1"/>
  <c r="E617" i="8"/>
  <c r="H617" i="8" s="1"/>
  <c r="E599" i="8"/>
  <c r="H599" i="8" s="1"/>
  <c r="E607" i="19"/>
  <c r="H607" i="19" s="1"/>
  <c r="E611" i="19"/>
  <c r="H611" i="19" s="1"/>
  <c r="E615" i="21"/>
  <c r="H615" i="21" s="1"/>
  <c r="E611" i="21"/>
  <c r="H611" i="21" s="1"/>
  <c r="E617" i="21"/>
  <c r="H617" i="21" s="1"/>
  <c r="E595" i="24"/>
  <c r="H595" i="24" s="1"/>
  <c r="E600" i="24"/>
  <c r="H600" i="24" s="1"/>
  <c r="E593" i="4"/>
  <c r="H593" i="4" s="1"/>
  <c r="E599" i="4"/>
  <c r="H599" i="4" s="1"/>
  <c r="E601" i="4"/>
  <c r="H601" i="4" s="1"/>
  <c r="E607" i="4"/>
  <c r="H607" i="4" s="1"/>
  <c r="E592" i="4"/>
  <c r="H592" i="4" s="1"/>
  <c r="C13" i="13"/>
  <c r="E599" i="13"/>
  <c r="H599" i="13" s="1"/>
  <c r="E616" i="13"/>
  <c r="H616" i="13" s="1"/>
  <c r="E598" i="27"/>
  <c r="H598" i="27" s="1"/>
  <c r="E610" i="27"/>
  <c r="H610" i="27" s="1"/>
  <c r="C13" i="30"/>
  <c r="E590" i="1"/>
  <c r="E598" i="2"/>
  <c r="H598" i="2" s="1"/>
  <c r="E615" i="2"/>
  <c r="H615" i="2" s="1"/>
  <c r="E598" i="25"/>
  <c r="H598" i="25" s="1"/>
  <c r="E605" i="25"/>
  <c r="H605" i="25" s="1"/>
  <c r="E612" i="25"/>
  <c r="H612" i="25" s="1"/>
  <c r="E615" i="25"/>
  <c r="H615" i="25" s="1"/>
  <c r="E591" i="4"/>
  <c r="H591" i="4" s="1"/>
  <c r="E611" i="16"/>
  <c r="H611" i="16" s="1"/>
  <c r="E595" i="16"/>
  <c r="H595" i="16" s="1"/>
  <c r="C13" i="8"/>
  <c r="C13" i="33"/>
  <c r="E602" i="33"/>
  <c r="H602" i="33" s="1"/>
  <c r="E601" i="6"/>
  <c r="H601" i="6" s="1"/>
  <c r="E609" i="6"/>
  <c r="H609" i="6" s="1"/>
  <c r="E600" i="6"/>
  <c r="H600" i="6" s="1"/>
  <c r="E590" i="9"/>
  <c r="E610" i="9"/>
  <c r="H610" i="9" s="1"/>
  <c r="E601" i="9"/>
  <c r="H601" i="9" s="1"/>
  <c r="E605" i="12"/>
  <c r="H605" i="12" s="1"/>
  <c r="E599" i="12"/>
  <c r="H599" i="12" s="1"/>
  <c r="E604" i="12"/>
  <c r="H604" i="12" s="1"/>
  <c r="C13" i="15"/>
  <c r="E616" i="15"/>
  <c r="H616" i="15" s="1"/>
  <c r="E609" i="15"/>
  <c r="H609" i="15" s="1"/>
  <c r="E591" i="18"/>
  <c r="E597" i="18"/>
  <c r="H597" i="18" s="1"/>
  <c r="E615" i="18"/>
  <c r="H615" i="18" s="1"/>
  <c r="E599" i="29"/>
  <c r="H599" i="29" s="1"/>
  <c r="E607" i="29"/>
  <c r="H607" i="29" s="1"/>
  <c r="E389" i="33"/>
  <c r="H389" i="33" s="1"/>
  <c r="E456" i="33"/>
  <c r="H456" i="33" s="1"/>
  <c r="E369" i="33"/>
  <c r="H369" i="33" s="1"/>
  <c r="E460" i="33"/>
  <c r="H460" i="33" s="1"/>
  <c r="E584" i="33"/>
  <c r="H584" i="33" s="1"/>
  <c r="E397" i="1"/>
  <c r="H397" i="1" s="1"/>
  <c r="E544" i="1"/>
  <c r="H544" i="1" s="1"/>
  <c r="E370" i="1"/>
  <c r="H370" i="1" s="1"/>
  <c r="E389" i="5"/>
  <c r="H389" i="5" s="1"/>
  <c r="E456" i="5"/>
  <c r="H456" i="5" s="1"/>
  <c r="E459" i="5"/>
  <c r="H459" i="5" s="1"/>
  <c r="E515" i="5"/>
  <c r="H515" i="5" s="1"/>
  <c r="E571" i="5"/>
  <c r="H571" i="5" s="1"/>
  <c r="E501" i="5"/>
  <c r="H501" i="5" s="1"/>
  <c r="E389" i="9"/>
  <c r="H389" i="9" s="1"/>
  <c r="E568" i="9"/>
  <c r="H568" i="9" s="1"/>
  <c r="E368" i="9"/>
  <c r="H368" i="9" s="1"/>
  <c r="E450" i="9"/>
  <c r="H450" i="9" s="1"/>
  <c r="E561" i="9"/>
  <c r="H561" i="9" s="1"/>
  <c r="E577" i="9"/>
  <c r="H577" i="9" s="1"/>
  <c r="E384" i="9"/>
  <c r="H384" i="9" s="1"/>
  <c r="E404" i="9"/>
  <c r="H404" i="9" s="1"/>
  <c r="E416" i="9"/>
  <c r="H416" i="9" s="1"/>
  <c r="E397" i="34"/>
  <c r="H397" i="34" s="1"/>
  <c r="E427" i="34"/>
  <c r="H427" i="34" s="1"/>
  <c r="E451" i="34"/>
  <c r="H451" i="34" s="1"/>
  <c r="E389" i="4"/>
  <c r="H389" i="4" s="1"/>
  <c r="E385" i="4"/>
  <c r="H385" i="4" s="1"/>
  <c r="E410" i="4"/>
  <c r="H410" i="4" s="1"/>
  <c r="E404" i="4"/>
  <c r="H404" i="4" s="1"/>
  <c r="E416" i="4"/>
  <c r="H416" i="4" s="1"/>
  <c r="E561" i="4"/>
  <c r="H561" i="4" s="1"/>
  <c r="E418" i="4"/>
  <c r="H418" i="4" s="1"/>
  <c r="E544" i="4"/>
  <c r="H544" i="4" s="1"/>
  <c r="E565" i="4"/>
  <c r="H565" i="4" s="1"/>
  <c r="E464" i="4"/>
  <c r="H464" i="4" s="1"/>
  <c r="E525" i="4"/>
  <c r="H525" i="4" s="1"/>
  <c r="E576" i="4"/>
  <c r="H576" i="4" s="1"/>
  <c r="E389" i="8"/>
  <c r="H389" i="8" s="1"/>
  <c r="E372" i="8"/>
  <c r="H372" i="8" s="1"/>
  <c r="E418" i="8"/>
  <c r="H418" i="8" s="1"/>
  <c r="E464" i="8"/>
  <c r="H464" i="8" s="1"/>
  <c r="E498" i="8"/>
  <c r="H498" i="8" s="1"/>
  <c r="E509" i="8"/>
  <c r="H509" i="8" s="1"/>
  <c r="E520" i="8"/>
  <c r="H520" i="8" s="1"/>
  <c r="E523" i="8"/>
  <c r="H523" i="8" s="1"/>
  <c r="E358" i="8"/>
  <c r="H358" i="8" s="1"/>
  <c r="E376" i="8"/>
  <c r="H376" i="8" s="1"/>
  <c r="E433" i="8"/>
  <c r="H433" i="8" s="1"/>
  <c r="E517" i="8"/>
  <c r="H517" i="8" s="1"/>
  <c r="E515" i="8"/>
  <c r="H515" i="8" s="1"/>
  <c r="E518" i="8"/>
  <c r="H518" i="8" s="1"/>
  <c r="E356" i="12"/>
  <c r="E436" i="12"/>
  <c r="H436" i="12" s="1"/>
  <c r="E473" i="12"/>
  <c r="H473" i="12" s="1"/>
  <c r="E571" i="12"/>
  <c r="H571" i="12" s="1"/>
  <c r="E391" i="12"/>
  <c r="H391" i="12" s="1"/>
  <c r="E467" i="12"/>
  <c r="H467" i="12" s="1"/>
  <c r="E504" i="12"/>
  <c r="H504" i="12" s="1"/>
  <c r="E423" i="12"/>
  <c r="H423" i="12" s="1"/>
  <c r="E462" i="12"/>
  <c r="H462" i="12" s="1"/>
  <c r="E420" i="12"/>
  <c r="H420" i="12" s="1"/>
  <c r="E435" i="12"/>
  <c r="H435" i="12" s="1"/>
  <c r="E445" i="12"/>
  <c r="H445" i="12" s="1"/>
  <c r="E575" i="12"/>
  <c r="H575" i="12" s="1"/>
  <c r="E365" i="16"/>
  <c r="H365" i="16" s="1"/>
  <c r="E388" i="16"/>
  <c r="H388" i="16" s="1"/>
  <c r="E427" i="16"/>
  <c r="H427" i="16" s="1"/>
  <c r="E465" i="16"/>
  <c r="H465" i="16" s="1"/>
  <c r="E473" i="16"/>
  <c r="H473" i="16" s="1"/>
  <c r="E405" i="16"/>
  <c r="H405" i="16" s="1"/>
  <c r="E445" i="16"/>
  <c r="H445" i="16" s="1"/>
  <c r="E560" i="16"/>
  <c r="H560" i="16" s="1"/>
  <c r="E380" i="16"/>
  <c r="H380" i="16" s="1"/>
  <c r="E504" i="16"/>
  <c r="H504" i="16" s="1"/>
  <c r="E547" i="16"/>
  <c r="H547" i="16" s="1"/>
  <c r="E578" i="16"/>
  <c r="H578" i="16" s="1"/>
  <c r="E371" i="16"/>
  <c r="H371" i="16" s="1"/>
  <c r="E450" i="16"/>
  <c r="H450" i="16" s="1"/>
  <c r="E488" i="16"/>
  <c r="H488" i="16" s="1"/>
  <c r="E499" i="16"/>
  <c r="H499" i="16" s="1"/>
  <c r="E548" i="16"/>
  <c r="H548" i="16" s="1"/>
  <c r="E356" i="20"/>
  <c r="E389" i="20"/>
  <c r="H389" i="20" s="1"/>
  <c r="E394" i="20"/>
  <c r="H394" i="20" s="1"/>
  <c r="E416" i="20"/>
  <c r="H416" i="20" s="1"/>
  <c r="E391" i="20"/>
  <c r="H391" i="20" s="1"/>
  <c r="E365" i="20"/>
  <c r="H365" i="20" s="1"/>
  <c r="E384" i="20"/>
  <c r="H384" i="20" s="1"/>
  <c r="E393" i="20"/>
  <c r="H393" i="20" s="1"/>
  <c r="E389" i="24"/>
  <c r="H389" i="24" s="1"/>
  <c r="E472" i="24"/>
  <c r="H472" i="24" s="1"/>
  <c r="E433" i="24"/>
  <c r="H433" i="24" s="1"/>
  <c r="E473" i="24"/>
  <c r="H473" i="24" s="1"/>
  <c r="E384" i="24"/>
  <c r="H384" i="24" s="1"/>
  <c r="E459" i="24"/>
  <c r="H459" i="24" s="1"/>
  <c r="E547" i="24"/>
  <c r="H547" i="24" s="1"/>
  <c r="E580" i="24"/>
  <c r="H580" i="24" s="1"/>
  <c r="E385" i="24"/>
  <c r="H385" i="24" s="1"/>
  <c r="E450" i="24"/>
  <c r="H450" i="24" s="1"/>
  <c r="E456" i="24"/>
  <c r="H456" i="24" s="1"/>
  <c r="E467" i="24"/>
  <c r="H467" i="24" s="1"/>
  <c r="C12" i="26"/>
  <c r="E389" i="26"/>
  <c r="H389" i="26" s="1"/>
  <c r="E529" i="26"/>
  <c r="H529" i="26" s="1"/>
  <c r="E535" i="26"/>
  <c r="H535" i="26" s="1"/>
  <c r="E477" i="26"/>
  <c r="H477" i="26" s="1"/>
  <c r="E466" i="26"/>
  <c r="H466" i="26" s="1"/>
  <c r="E422" i="26"/>
  <c r="H422" i="26" s="1"/>
  <c r="E443" i="26"/>
  <c r="H443" i="26" s="1"/>
  <c r="E545" i="26"/>
  <c r="H545" i="26" s="1"/>
  <c r="E558" i="26"/>
  <c r="H558" i="26" s="1"/>
  <c r="E389" i="28"/>
  <c r="H389" i="28" s="1"/>
  <c r="E486" i="28"/>
  <c r="H486" i="28" s="1"/>
  <c r="E535" i="28"/>
  <c r="H535" i="28" s="1"/>
  <c r="E374" i="28"/>
  <c r="H374" i="28" s="1"/>
  <c r="E469" i="28"/>
  <c r="H469" i="28" s="1"/>
  <c r="E484" i="28"/>
  <c r="H484" i="28" s="1"/>
  <c r="E561" i="30"/>
  <c r="H561" i="30" s="1"/>
  <c r="E427" i="30"/>
  <c r="H427" i="30" s="1"/>
  <c r="E462" i="30"/>
  <c r="H462" i="30" s="1"/>
  <c r="E477" i="30"/>
  <c r="H477" i="30" s="1"/>
  <c r="E495" i="30"/>
  <c r="H495" i="30" s="1"/>
  <c r="E357" i="30"/>
  <c r="H357" i="30" s="1"/>
  <c r="E475" i="30"/>
  <c r="H475" i="30" s="1"/>
  <c r="E488" i="30"/>
  <c r="H488" i="30" s="1"/>
  <c r="E499" i="32"/>
  <c r="H499" i="32" s="1"/>
  <c r="E551" i="32"/>
  <c r="H551" i="32" s="1"/>
  <c r="E568" i="32"/>
  <c r="H568" i="32" s="1"/>
  <c r="E394" i="32"/>
  <c r="H394" i="32" s="1"/>
  <c r="E431" i="32"/>
  <c r="H431" i="32" s="1"/>
  <c r="E435" i="32"/>
  <c r="H435" i="32" s="1"/>
  <c r="E557" i="32"/>
  <c r="H557" i="32" s="1"/>
  <c r="E436" i="32"/>
  <c r="H436" i="32" s="1"/>
  <c r="E389" i="3"/>
  <c r="H389" i="3" s="1"/>
  <c r="E397" i="3"/>
  <c r="H397" i="3" s="1"/>
  <c r="E420" i="3"/>
  <c r="H420" i="3" s="1"/>
  <c r="E435" i="3"/>
  <c r="H435" i="3" s="1"/>
  <c r="E426" i="3"/>
  <c r="H426" i="3" s="1"/>
  <c r="E565" i="3"/>
  <c r="H565" i="3" s="1"/>
  <c r="E369" i="3"/>
  <c r="H369" i="3" s="1"/>
  <c r="E468" i="3"/>
  <c r="H468" i="3" s="1"/>
  <c r="E531" i="3"/>
  <c r="H531" i="3" s="1"/>
  <c r="E376" i="7"/>
  <c r="H376" i="7" s="1"/>
  <c r="E418" i="7"/>
  <c r="H418" i="7" s="1"/>
  <c r="E422" i="7"/>
  <c r="H422" i="7" s="1"/>
  <c r="E496" i="7"/>
  <c r="H496" i="7" s="1"/>
  <c r="E420" i="7"/>
  <c r="H420" i="7" s="1"/>
  <c r="E433" i="7"/>
  <c r="H433" i="7" s="1"/>
  <c r="E388" i="7"/>
  <c r="H388" i="7" s="1"/>
  <c r="E504" i="7"/>
  <c r="H504" i="7" s="1"/>
  <c r="E389" i="11"/>
  <c r="H389" i="11" s="1"/>
  <c r="E558" i="11"/>
  <c r="H558" i="11" s="1"/>
  <c r="E571" i="11"/>
  <c r="H571" i="11" s="1"/>
  <c r="E392" i="11"/>
  <c r="H392" i="11" s="1"/>
  <c r="E478" i="11"/>
  <c r="H478" i="11" s="1"/>
  <c r="E561" i="11"/>
  <c r="H561" i="11" s="1"/>
  <c r="E394" i="11"/>
  <c r="H394" i="11" s="1"/>
  <c r="E474" i="11"/>
  <c r="H474" i="11" s="1"/>
  <c r="E548" i="11"/>
  <c r="H548" i="11" s="1"/>
  <c r="E412" i="11"/>
  <c r="H412" i="11" s="1"/>
  <c r="C12" i="2"/>
  <c r="E389" i="2"/>
  <c r="H389" i="2" s="1"/>
  <c r="E397" i="2"/>
  <c r="H397" i="2" s="1"/>
  <c r="E420" i="2"/>
  <c r="H420" i="2" s="1"/>
  <c r="E471" i="2"/>
  <c r="H471" i="2" s="1"/>
  <c r="E508" i="2"/>
  <c r="H508" i="2" s="1"/>
  <c r="E572" i="2"/>
  <c r="H572" i="2" s="1"/>
  <c r="E433" i="2"/>
  <c r="H433" i="2" s="1"/>
  <c r="E450" i="2"/>
  <c r="H450" i="2" s="1"/>
  <c r="E424" i="2"/>
  <c r="H424" i="2" s="1"/>
  <c r="E436" i="2"/>
  <c r="H436" i="2" s="1"/>
  <c r="E576" i="2"/>
  <c r="H576" i="2" s="1"/>
  <c r="E408" i="2"/>
  <c r="H408" i="2" s="1"/>
  <c r="E422" i="2"/>
  <c r="H422" i="2" s="1"/>
  <c r="E455" i="2"/>
  <c r="H455" i="2" s="1"/>
  <c r="E571" i="2"/>
  <c r="H571" i="2" s="1"/>
  <c r="E578" i="2"/>
  <c r="H578" i="2" s="1"/>
  <c r="E356" i="6"/>
  <c r="E364" i="6"/>
  <c r="H364" i="6" s="1"/>
  <c r="E467" i="6"/>
  <c r="H467" i="6" s="1"/>
  <c r="E482" i="6"/>
  <c r="H482" i="6" s="1"/>
  <c r="E491" i="6"/>
  <c r="H491" i="6" s="1"/>
  <c r="E395" i="6"/>
  <c r="H395" i="6" s="1"/>
  <c r="E390" i="6"/>
  <c r="H390" i="6" s="1"/>
  <c r="E525" i="6"/>
  <c r="H525" i="6" s="1"/>
  <c r="E356" i="10"/>
  <c r="E389" i="10"/>
  <c r="H389" i="10" s="1"/>
  <c r="E393" i="10"/>
  <c r="H393" i="10" s="1"/>
  <c r="E432" i="10"/>
  <c r="H432" i="10" s="1"/>
  <c r="E449" i="10"/>
  <c r="H449" i="10" s="1"/>
  <c r="E561" i="10"/>
  <c r="H561" i="10" s="1"/>
  <c r="E423" i="10"/>
  <c r="H423" i="10" s="1"/>
  <c r="E450" i="10"/>
  <c r="H450" i="10" s="1"/>
  <c r="E496" i="10"/>
  <c r="H496" i="10" s="1"/>
  <c r="E470" i="10"/>
  <c r="H470" i="10" s="1"/>
  <c r="E436" i="10"/>
  <c r="H436" i="10" s="1"/>
  <c r="E526" i="10"/>
  <c r="H526" i="10" s="1"/>
  <c r="E564" i="10"/>
  <c r="H564" i="10" s="1"/>
  <c r="E582" i="10"/>
  <c r="H582" i="10" s="1"/>
  <c r="E376" i="14"/>
  <c r="H376" i="14" s="1"/>
  <c r="E422" i="14"/>
  <c r="H422" i="14" s="1"/>
  <c r="E436" i="14"/>
  <c r="H436" i="14" s="1"/>
  <c r="E478" i="14"/>
  <c r="H478" i="14" s="1"/>
  <c r="E545" i="14"/>
  <c r="H545" i="14" s="1"/>
  <c r="E418" i="14"/>
  <c r="H418" i="14" s="1"/>
  <c r="E484" i="14"/>
  <c r="H484" i="14" s="1"/>
  <c r="E493" i="14"/>
  <c r="H493" i="14" s="1"/>
  <c r="E565" i="14"/>
  <c r="H565" i="14" s="1"/>
  <c r="E467" i="14"/>
  <c r="H467" i="14" s="1"/>
  <c r="E494" i="14"/>
  <c r="H494" i="14" s="1"/>
  <c r="C12" i="18"/>
  <c r="E389" i="18"/>
  <c r="H389" i="18" s="1"/>
  <c r="E501" i="18"/>
  <c r="H501" i="18" s="1"/>
  <c r="E523" i="18"/>
  <c r="H523" i="18" s="1"/>
  <c r="E546" i="18"/>
  <c r="H546" i="18" s="1"/>
  <c r="E444" i="18"/>
  <c r="H444" i="18" s="1"/>
  <c r="E502" i="18"/>
  <c r="H502" i="18" s="1"/>
  <c r="E553" i="18"/>
  <c r="H553" i="18" s="1"/>
  <c r="E560" i="18"/>
  <c r="H560" i="18" s="1"/>
  <c r="E435" i="18"/>
  <c r="H435" i="18" s="1"/>
  <c r="E445" i="18"/>
  <c r="H445" i="18" s="1"/>
  <c r="E521" i="18"/>
  <c r="H521" i="18" s="1"/>
  <c r="E554" i="18"/>
  <c r="H554" i="18" s="1"/>
  <c r="E436" i="18"/>
  <c r="H436" i="18" s="1"/>
  <c r="E449" i="18"/>
  <c r="H449" i="18" s="1"/>
  <c r="E500" i="18"/>
  <c r="H500" i="18" s="1"/>
  <c r="E571" i="18"/>
  <c r="H571" i="18" s="1"/>
  <c r="E355" i="22"/>
  <c r="E389" i="22"/>
  <c r="H389" i="22" s="1"/>
  <c r="E372" i="22"/>
  <c r="H372" i="22" s="1"/>
  <c r="E397" i="22"/>
  <c r="H397" i="22" s="1"/>
  <c r="E410" i="22"/>
  <c r="H410" i="22" s="1"/>
  <c r="E392" i="22"/>
  <c r="H392" i="22" s="1"/>
  <c r="E412" i="22"/>
  <c r="H412" i="22" s="1"/>
  <c r="E506" i="22"/>
  <c r="H506" i="22" s="1"/>
  <c r="E516" i="22"/>
  <c r="H516" i="22" s="1"/>
  <c r="E365" i="22"/>
  <c r="H365" i="22" s="1"/>
  <c r="E420" i="22"/>
  <c r="H420" i="22" s="1"/>
  <c r="E485" i="22"/>
  <c r="H485" i="22" s="1"/>
  <c r="E389" i="13"/>
  <c r="H389" i="13" s="1"/>
  <c r="E397" i="13"/>
  <c r="H397" i="13" s="1"/>
  <c r="E520" i="13"/>
  <c r="H520" i="13" s="1"/>
  <c r="E450" i="13"/>
  <c r="H450" i="13" s="1"/>
  <c r="E500" i="13"/>
  <c r="H500" i="13" s="1"/>
  <c r="E565" i="13"/>
  <c r="H565" i="13" s="1"/>
  <c r="E441" i="13"/>
  <c r="H441" i="13" s="1"/>
  <c r="E454" i="13"/>
  <c r="H454" i="13" s="1"/>
  <c r="E519" i="13"/>
  <c r="H519" i="13" s="1"/>
  <c r="E556" i="13"/>
  <c r="H556" i="13" s="1"/>
  <c r="E582" i="13"/>
  <c r="H582" i="13" s="1"/>
  <c r="E358" i="15"/>
  <c r="H358" i="15" s="1"/>
  <c r="E375" i="15"/>
  <c r="H375" i="15" s="1"/>
  <c r="E547" i="15"/>
  <c r="H547" i="15" s="1"/>
  <c r="E545" i="15"/>
  <c r="H545" i="15" s="1"/>
  <c r="E485" i="15"/>
  <c r="H485" i="15" s="1"/>
  <c r="E477" i="19"/>
  <c r="H477" i="19" s="1"/>
  <c r="E504" i="19"/>
  <c r="H504" i="19" s="1"/>
  <c r="E523" i="19"/>
  <c r="H523" i="19" s="1"/>
  <c r="E388" i="19"/>
  <c r="H388" i="19" s="1"/>
  <c r="E473" i="19"/>
  <c r="H473" i="19" s="1"/>
  <c r="E464" i="19"/>
  <c r="H464" i="19" s="1"/>
  <c r="E475" i="19"/>
  <c r="H475" i="19" s="1"/>
  <c r="E541" i="19"/>
  <c r="H541" i="19" s="1"/>
  <c r="E456" i="19"/>
  <c r="H456" i="19" s="1"/>
  <c r="E578" i="19"/>
  <c r="H578" i="19" s="1"/>
  <c r="E356" i="21"/>
  <c r="E389" i="21"/>
  <c r="H389" i="21" s="1"/>
  <c r="E365" i="21"/>
  <c r="H365" i="21" s="1"/>
  <c r="E388" i="21"/>
  <c r="H388" i="21" s="1"/>
  <c r="E423" i="21"/>
  <c r="H423" i="21" s="1"/>
  <c r="E454" i="21"/>
  <c r="H454" i="21" s="1"/>
  <c r="E473" i="21"/>
  <c r="H473" i="21" s="1"/>
  <c r="E484" i="21"/>
  <c r="H484" i="21" s="1"/>
  <c r="E530" i="21"/>
  <c r="H530" i="21" s="1"/>
  <c r="E544" i="21"/>
  <c r="H544" i="21" s="1"/>
  <c r="E418" i="21"/>
  <c r="H418" i="21" s="1"/>
  <c r="E362" i="21"/>
  <c r="H362" i="21" s="1"/>
  <c r="E392" i="21"/>
  <c r="H392" i="21" s="1"/>
  <c r="E503" i="21"/>
  <c r="H503" i="21" s="1"/>
  <c r="E532" i="21"/>
  <c r="H532" i="21" s="1"/>
  <c r="E565" i="21"/>
  <c r="H565" i="21" s="1"/>
  <c r="E452" i="21"/>
  <c r="H452" i="21" s="1"/>
  <c r="E478" i="21"/>
  <c r="H478" i="21" s="1"/>
  <c r="E582" i="21"/>
  <c r="H582" i="21" s="1"/>
  <c r="E494" i="23"/>
  <c r="H494" i="23" s="1"/>
  <c r="E450" i="23"/>
  <c r="H450" i="23" s="1"/>
  <c r="E501" i="23"/>
  <c r="H501" i="23" s="1"/>
  <c r="E389" i="25"/>
  <c r="H389" i="25" s="1"/>
  <c r="E372" i="25"/>
  <c r="H372" i="25" s="1"/>
  <c r="E411" i="25"/>
  <c r="H411" i="25" s="1"/>
  <c r="E424" i="25"/>
  <c r="H424" i="25" s="1"/>
  <c r="E479" i="25"/>
  <c r="H479" i="25" s="1"/>
  <c r="E539" i="25"/>
  <c r="H539" i="25" s="1"/>
  <c r="E575" i="25"/>
  <c r="H575" i="25" s="1"/>
  <c r="E432" i="25"/>
  <c r="H432" i="25" s="1"/>
  <c r="E460" i="25"/>
  <c r="H460" i="25" s="1"/>
  <c r="E470" i="25"/>
  <c r="H470" i="25" s="1"/>
  <c r="E481" i="25"/>
  <c r="H481" i="25" s="1"/>
  <c r="E504" i="25"/>
  <c r="H504" i="25" s="1"/>
  <c r="E510" i="25"/>
  <c r="H510" i="25" s="1"/>
  <c r="E531" i="25"/>
  <c r="H531" i="25" s="1"/>
  <c r="E540" i="25"/>
  <c r="H540" i="25" s="1"/>
  <c r="E561" i="25"/>
  <c r="H561" i="25" s="1"/>
  <c r="E358" i="25"/>
  <c r="H358" i="25" s="1"/>
  <c r="E443" i="25"/>
  <c r="H443" i="25" s="1"/>
  <c r="E451" i="25"/>
  <c r="H451" i="25" s="1"/>
  <c r="E492" i="25"/>
  <c r="H492" i="25" s="1"/>
  <c r="E392" i="25"/>
  <c r="H392" i="25" s="1"/>
  <c r="E423" i="25"/>
  <c r="H423" i="25" s="1"/>
  <c r="E502" i="25"/>
  <c r="H502" i="25" s="1"/>
  <c r="E507" i="25"/>
  <c r="H507" i="25" s="1"/>
  <c r="E538" i="25"/>
  <c r="H538" i="25" s="1"/>
  <c r="E580" i="25"/>
  <c r="H580" i="25" s="1"/>
  <c r="C12" i="27"/>
  <c r="E389" i="27"/>
  <c r="H389" i="27" s="1"/>
  <c r="E450" i="27"/>
  <c r="H450" i="27" s="1"/>
  <c r="E382" i="27"/>
  <c r="H382" i="27" s="1"/>
  <c r="E468" i="27"/>
  <c r="H468" i="27" s="1"/>
  <c r="E538" i="27"/>
  <c r="H538" i="27" s="1"/>
  <c r="E445" i="27"/>
  <c r="H445" i="27" s="1"/>
  <c r="E389" i="29"/>
  <c r="H389" i="29" s="1"/>
  <c r="E470" i="29"/>
  <c r="H470" i="29" s="1"/>
  <c r="E575" i="29"/>
  <c r="H575" i="29" s="1"/>
  <c r="E526" i="29"/>
  <c r="H526" i="29" s="1"/>
  <c r="E557" i="29"/>
  <c r="H557" i="29" s="1"/>
  <c r="E459" i="29"/>
  <c r="H459" i="29" s="1"/>
  <c r="E558" i="29"/>
  <c r="H558" i="29" s="1"/>
  <c r="E376" i="29"/>
  <c r="H376" i="29" s="1"/>
  <c r="E500" i="29"/>
  <c r="H500" i="29" s="1"/>
  <c r="E504" i="29"/>
  <c r="H504" i="29" s="1"/>
  <c r="E389" i="31"/>
  <c r="H389" i="31" s="1"/>
  <c r="E512" i="31"/>
  <c r="H512" i="31" s="1"/>
  <c r="E526" i="31"/>
  <c r="H526" i="31" s="1"/>
  <c r="E429" i="31"/>
  <c r="H429" i="31" s="1"/>
  <c r="E584" i="31"/>
  <c r="H584" i="31" s="1"/>
  <c r="E455" i="31"/>
  <c r="H455" i="31" s="1"/>
  <c r="E558" i="31"/>
  <c r="H558" i="31" s="1"/>
  <c r="E579" i="31"/>
  <c r="H579" i="31" s="1"/>
  <c r="E20" i="18"/>
  <c r="H20" i="18" s="1"/>
  <c r="E47" i="18"/>
  <c r="H47" i="18" s="1"/>
  <c r="E58" i="18"/>
  <c r="H58" i="18" s="1"/>
  <c r="E25" i="18"/>
  <c r="H25" i="18" s="1"/>
  <c r="E66" i="18"/>
  <c r="H66" i="18" s="1"/>
  <c r="E32" i="18"/>
  <c r="H32" i="18" s="1"/>
  <c r="E67" i="24"/>
  <c r="H67" i="24" s="1"/>
  <c r="E38" i="24"/>
  <c r="H38" i="24" s="1"/>
  <c r="E60" i="24"/>
  <c r="H60" i="24" s="1"/>
  <c r="E30" i="26"/>
  <c r="H30" i="26" s="1"/>
  <c r="E63" i="26"/>
  <c r="H63" i="26" s="1"/>
  <c r="E48" i="26"/>
  <c r="H48" i="26" s="1"/>
  <c r="E24" i="26"/>
  <c r="H24" i="26" s="1"/>
  <c r="E31" i="26"/>
  <c r="H31" i="26" s="1"/>
  <c r="E18" i="30"/>
  <c r="E32" i="30"/>
  <c r="H32" i="30" s="1"/>
  <c r="E44" i="30"/>
  <c r="H44" i="30" s="1"/>
  <c r="E22" i="2"/>
  <c r="H22" i="2" s="1"/>
  <c r="E38" i="2"/>
  <c r="H38" i="2" s="1"/>
  <c r="E28" i="2"/>
  <c r="H28" i="2" s="1"/>
  <c r="E48" i="6"/>
  <c r="H48" i="6" s="1"/>
  <c r="E49" i="6"/>
  <c r="H49" i="6" s="1"/>
  <c r="E31" i="10"/>
  <c r="H31" i="10" s="1"/>
  <c r="E53" i="10"/>
  <c r="H53" i="10" s="1"/>
  <c r="E44" i="10"/>
  <c r="H44" i="10" s="1"/>
  <c r="E44" i="14"/>
  <c r="H44" i="14" s="1"/>
  <c r="E51" i="14"/>
  <c r="H51" i="14" s="1"/>
  <c r="E53" i="14"/>
  <c r="H53" i="14" s="1"/>
  <c r="E26" i="15"/>
  <c r="H26" i="15" s="1"/>
  <c r="E38" i="15"/>
  <c r="H38" i="15" s="1"/>
  <c r="E63" i="19"/>
  <c r="H63" i="19" s="1"/>
  <c r="E24" i="19"/>
  <c r="H24" i="19" s="1"/>
  <c r="E53" i="19"/>
  <c r="H53" i="19" s="1"/>
  <c r="E68" i="19"/>
  <c r="H68" i="19" s="1"/>
  <c r="E63" i="21"/>
  <c r="H63" i="21" s="1"/>
  <c r="E32" i="21"/>
  <c r="H32" i="21" s="1"/>
  <c r="E35" i="21"/>
  <c r="H35" i="21" s="1"/>
  <c r="E49" i="25"/>
  <c r="H49" i="25" s="1"/>
  <c r="E63" i="25"/>
  <c r="H63" i="25" s="1"/>
  <c r="E29" i="25"/>
  <c r="H29" i="25" s="1"/>
  <c r="E24" i="25"/>
  <c r="H24" i="25" s="1"/>
  <c r="E67" i="25"/>
  <c r="H67" i="25" s="1"/>
  <c r="E61" i="25"/>
  <c r="H61" i="25" s="1"/>
  <c r="E40" i="27"/>
  <c r="H40" i="27" s="1"/>
  <c r="E66" i="27"/>
  <c r="H66" i="27" s="1"/>
  <c r="E61" i="22"/>
  <c r="H61" i="22" s="1"/>
  <c r="E26" i="22"/>
  <c r="H26" i="22" s="1"/>
  <c r="E63" i="4"/>
  <c r="H63" i="4" s="1"/>
  <c r="E28" i="4"/>
  <c r="H28" i="4" s="1"/>
  <c r="E32" i="3"/>
  <c r="H32" i="3" s="1"/>
  <c r="E69" i="3"/>
  <c r="H69" i="3" s="1"/>
  <c r="E63" i="7"/>
  <c r="H63" i="7" s="1"/>
  <c r="E67" i="7"/>
  <c r="H67" i="7" s="1"/>
  <c r="E62" i="9"/>
  <c r="H62" i="9" s="1"/>
  <c r="E24" i="9"/>
  <c r="H24" i="9" s="1"/>
  <c r="E63" i="11"/>
  <c r="H63" i="11" s="1"/>
  <c r="E52" i="11"/>
  <c r="H52" i="11" s="1"/>
  <c r="E28" i="11"/>
  <c r="H28" i="11" s="1"/>
  <c r="E53" i="13"/>
  <c r="H53" i="13" s="1"/>
  <c r="E66" i="13"/>
  <c r="H66" i="13" s="1"/>
  <c r="E29" i="13"/>
  <c r="H29" i="13" s="1"/>
  <c r="E18" i="26"/>
  <c r="F355" i="34"/>
  <c r="F427" i="34"/>
  <c r="F367" i="34"/>
  <c r="F451" i="34"/>
  <c r="F356" i="1"/>
  <c r="F397" i="1"/>
  <c r="F370" i="1"/>
  <c r="F544" i="1"/>
  <c r="F19" i="1"/>
  <c r="F598" i="2"/>
  <c r="F615" i="2"/>
  <c r="F389" i="2"/>
  <c r="F397" i="2"/>
  <c r="F420" i="2"/>
  <c r="F422" i="2"/>
  <c r="F424" i="2"/>
  <c r="F431" i="2"/>
  <c r="F436" i="2"/>
  <c r="F450" i="2"/>
  <c r="F455" i="2"/>
  <c r="F508" i="2"/>
  <c r="F578" i="2"/>
  <c r="F466" i="2"/>
  <c r="F571" i="2"/>
  <c r="F408" i="2"/>
  <c r="F433" i="2"/>
  <c r="F454" i="2"/>
  <c r="F523" i="2"/>
  <c r="F576" i="2"/>
  <c r="F429" i="2"/>
  <c r="F471" i="2"/>
  <c r="F572" i="2"/>
  <c r="F580" i="2"/>
  <c r="F38" i="2"/>
  <c r="F22" i="2"/>
  <c r="F28" i="2"/>
  <c r="F355" i="3"/>
  <c r="F389" i="3"/>
  <c r="F397" i="3"/>
  <c r="F420" i="3"/>
  <c r="F475" i="3"/>
  <c r="F494" i="3"/>
  <c r="F565" i="3"/>
  <c r="F369" i="3"/>
  <c r="F468" i="3"/>
  <c r="F531" i="3"/>
  <c r="F426" i="3"/>
  <c r="F435" i="3"/>
  <c r="F69" i="3"/>
  <c r="F32" i="3"/>
  <c r="F36" i="3"/>
  <c r="F591" i="4"/>
  <c r="F592" i="4"/>
  <c r="F607" i="4"/>
  <c r="F610" i="4"/>
  <c r="F599" i="4"/>
  <c r="F601" i="4"/>
  <c r="F389" i="4"/>
  <c r="F416" i="4"/>
  <c r="F464" i="4"/>
  <c r="F370" i="4"/>
  <c r="F565" i="4"/>
  <c r="F371" i="4"/>
  <c r="F394" i="4"/>
  <c r="F404" i="4"/>
  <c r="F410" i="4"/>
  <c r="F418" i="4"/>
  <c r="F488" i="4"/>
  <c r="F357" i="4"/>
  <c r="F385" i="4"/>
  <c r="F498" i="4"/>
  <c r="F525" i="4"/>
  <c r="F544" i="4"/>
  <c r="F561" i="4"/>
  <c r="F576" i="4"/>
  <c r="F63" i="4"/>
  <c r="F28" i="4"/>
  <c r="F53" i="4"/>
  <c r="F604" i="5"/>
  <c r="F606" i="5"/>
  <c r="F597" i="5"/>
  <c r="F389" i="5"/>
  <c r="F467" i="5"/>
  <c r="F482" i="5"/>
  <c r="F459" i="5"/>
  <c r="F472" i="5"/>
  <c r="F501" i="5"/>
  <c r="F515" i="5"/>
  <c r="F456" i="5"/>
  <c r="F571" i="5"/>
  <c r="F36" i="5"/>
  <c r="F60" i="5"/>
  <c r="F600" i="6"/>
  <c r="F609" i="6"/>
  <c r="F390" i="6"/>
  <c r="F395" i="6"/>
  <c r="F411" i="6"/>
  <c r="F465" i="6"/>
  <c r="F467" i="6"/>
  <c r="F470" i="6"/>
  <c r="F484" i="6"/>
  <c r="F491" i="6"/>
  <c r="F525" i="6"/>
  <c r="F362" i="6"/>
  <c r="F364" i="6"/>
  <c r="F370" i="6"/>
  <c r="F482" i="6"/>
  <c r="F48" i="6"/>
  <c r="F67" i="6"/>
  <c r="F49" i="6"/>
  <c r="F602" i="7"/>
  <c r="F612" i="7"/>
  <c r="F598" i="7"/>
  <c r="F418" i="7"/>
  <c r="F433" i="7"/>
  <c r="F496" i="7"/>
  <c r="F504" i="7"/>
  <c r="F521" i="7"/>
  <c r="F373" i="7"/>
  <c r="F376" i="7"/>
  <c r="F529" i="7"/>
  <c r="F382" i="7"/>
  <c r="F388" i="7"/>
  <c r="F420" i="7"/>
  <c r="F422" i="7"/>
  <c r="F19" i="7"/>
  <c r="F43" i="7"/>
  <c r="F67" i="7"/>
  <c r="F44" i="7"/>
  <c r="F24" i="7"/>
  <c r="F35" i="7"/>
  <c r="F595" i="8"/>
  <c r="F599" i="8"/>
  <c r="F389" i="8"/>
  <c r="F372" i="8"/>
  <c r="F433" i="8"/>
  <c r="F464" i="8"/>
  <c r="F518" i="8"/>
  <c r="F523" i="8"/>
  <c r="F376" i="8"/>
  <c r="F418" i="8"/>
  <c r="F498" i="8"/>
  <c r="F519" i="8"/>
  <c r="F451" i="8"/>
  <c r="F509" i="8"/>
  <c r="F515" i="8"/>
  <c r="F517" i="8"/>
  <c r="F358" i="8"/>
  <c r="F365" i="8"/>
  <c r="F520" i="8"/>
  <c r="F601" i="9"/>
  <c r="F610" i="9"/>
  <c r="F389" i="9"/>
  <c r="F375" i="9"/>
  <c r="F384" i="9"/>
  <c r="F561" i="9"/>
  <c r="F568" i="9"/>
  <c r="F368" i="9"/>
  <c r="F404" i="9"/>
  <c r="F416" i="9"/>
  <c r="F450" i="9"/>
  <c r="F495" i="9"/>
  <c r="F577" i="9"/>
  <c r="F389" i="10"/>
  <c r="F393" i="10"/>
  <c r="F449" i="10"/>
  <c r="F470" i="10"/>
  <c r="F561" i="10"/>
  <c r="F564" i="10"/>
  <c r="F423" i="10"/>
  <c r="F432" i="10"/>
  <c r="F476" i="10"/>
  <c r="F496" i="10"/>
  <c r="F433" i="10"/>
  <c r="F436" i="10"/>
  <c r="F450" i="10"/>
  <c r="F513" i="10"/>
  <c r="F526" i="10"/>
  <c r="F582" i="10"/>
  <c r="F31" i="10"/>
  <c r="F44" i="10"/>
  <c r="F53" i="10"/>
  <c r="F389" i="11"/>
  <c r="F477" i="11"/>
  <c r="F558" i="11"/>
  <c r="F392" i="11"/>
  <c r="F412" i="11"/>
  <c r="F474" i="11"/>
  <c r="F548" i="11"/>
  <c r="F478" i="11"/>
  <c r="F495" i="11"/>
  <c r="F561" i="11"/>
  <c r="F571" i="11"/>
  <c r="F394" i="11"/>
  <c r="F63" i="11"/>
  <c r="F52" i="11"/>
  <c r="F28" i="11"/>
  <c r="F53" i="11"/>
  <c r="F604" i="12"/>
  <c r="F599" i="12"/>
  <c r="F391" i="12"/>
  <c r="F373" i="12"/>
  <c r="F435" i="12"/>
  <c r="F504" i="12"/>
  <c r="F571" i="12"/>
  <c r="F575" i="12"/>
  <c r="F420" i="12"/>
  <c r="F423" i="12"/>
  <c r="F436" i="12"/>
  <c r="F445" i="12"/>
  <c r="F462" i="12"/>
  <c r="F467" i="12"/>
  <c r="F473" i="12"/>
  <c r="F19" i="12"/>
  <c r="F57" i="12"/>
  <c r="F64" i="12"/>
  <c r="F46" i="12"/>
  <c r="F30" i="12"/>
  <c r="F32" i="12"/>
  <c r="F37" i="12"/>
  <c r="F40" i="12"/>
  <c r="F54" i="12"/>
  <c r="F56" i="12"/>
  <c r="F59" i="12"/>
  <c r="F61" i="12"/>
  <c r="F67" i="12"/>
  <c r="F69" i="12"/>
  <c r="F45" i="12"/>
  <c r="F47" i="12"/>
  <c r="F50" i="12"/>
  <c r="F20" i="12"/>
  <c r="F31" i="12"/>
  <c r="F33" i="12"/>
  <c r="F39" i="12"/>
  <c r="F42" i="12"/>
  <c r="F52" i="12"/>
  <c r="F55" i="12"/>
  <c r="F58" i="12"/>
  <c r="F60" i="12"/>
  <c r="F66" i="12"/>
  <c r="F68" i="12"/>
  <c r="F599" i="13"/>
  <c r="F616" i="13"/>
  <c r="F389" i="13"/>
  <c r="F397" i="13"/>
  <c r="F524" i="13"/>
  <c r="F582" i="13"/>
  <c r="F556" i="13"/>
  <c r="F565" i="13"/>
  <c r="F441" i="13"/>
  <c r="F450" i="13"/>
  <c r="F519" i="13"/>
  <c r="F454" i="13"/>
  <c r="F500" i="13"/>
  <c r="F520" i="13"/>
  <c r="F66" i="13"/>
  <c r="F29" i="13"/>
  <c r="F53" i="13"/>
  <c r="F611" i="14"/>
  <c r="F595" i="14"/>
  <c r="F431" i="14"/>
  <c r="F467" i="14"/>
  <c r="F565" i="14"/>
  <c r="F376" i="14"/>
  <c r="F493" i="14"/>
  <c r="F545" i="14"/>
  <c r="F452" i="14"/>
  <c r="F464" i="14"/>
  <c r="F478" i="14"/>
  <c r="F494" i="14"/>
  <c r="G355" i="14"/>
  <c r="F593" i="15"/>
  <c r="F609" i="15"/>
  <c r="F616" i="15"/>
  <c r="F358" i="15"/>
  <c r="F485" i="15"/>
  <c r="F545" i="15"/>
  <c r="F375" i="15"/>
  <c r="F547" i="15"/>
  <c r="F26" i="15"/>
  <c r="F38" i="15"/>
  <c r="F592" i="16"/>
  <c r="F595" i="16"/>
  <c r="F611" i="16"/>
  <c r="F371" i="16"/>
  <c r="F380" i="16"/>
  <c r="F465" i="16"/>
  <c r="F405" i="16"/>
  <c r="F427" i="16"/>
  <c r="F488" i="16"/>
  <c r="F498" i="16"/>
  <c r="F548" i="16"/>
  <c r="F368" i="16"/>
  <c r="F568" i="16"/>
  <c r="F450" i="16"/>
  <c r="F547" i="16"/>
  <c r="F365" i="16"/>
  <c r="F388" i="16"/>
  <c r="F445" i="16"/>
  <c r="F480" i="16"/>
  <c r="F499" i="16"/>
  <c r="F504" i="16"/>
  <c r="F473" i="16"/>
  <c r="F578" i="16"/>
  <c r="F560" i="16"/>
  <c r="F541" i="16"/>
  <c r="F615" i="18"/>
  <c r="F597" i="18"/>
  <c r="F389" i="18"/>
  <c r="F445" i="18"/>
  <c r="F501" i="18"/>
  <c r="F554" i="18"/>
  <c r="F500" i="18"/>
  <c r="F553" i="18"/>
  <c r="F546" i="18"/>
  <c r="F373" i="18"/>
  <c r="F449" i="18"/>
  <c r="F450" i="18"/>
  <c r="F436" i="18"/>
  <c r="F523" i="18"/>
  <c r="F521" i="18"/>
  <c r="F444" i="18"/>
  <c r="F571" i="18"/>
  <c r="F502" i="18"/>
  <c r="F435" i="18"/>
  <c r="F560" i="18"/>
  <c r="F58" i="18"/>
  <c r="F48" i="18"/>
  <c r="F25" i="18"/>
  <c r="F32" i="18"/>
  <c r="F20" i="18"/>
  <c r="F66" i="18"/>
  <c r="F47" i="18"/>
  <c r="F607" i="19"/>
  <c r="F611" i="19"/>
  <c r="D12" i="19"/>
  <c r="F431" i="19"/>
  <c r="F504" i="19"/>
  <c r="F523" i="19"/>
  <c r="F456" i="19"/>
  <c r="F578" i="19"/>
  <c r="F509" i="19"/>
  <c r="F464" i="19"/>
  <c r="F388" i="19"/>
  <c r="F473" i="19"/>
  <c r="F441" i="19"/>
  <c r="F495" i="19"/>
  <c r="F544" i="19"/>
  <c r="F541" i="19"/>
  <c r="F524" i="19"/>
  <c r="F475" i="19"/>
  <c r="F477" i="19"/>
  <c r="F63" i="19"/>
  <c r="F24" i="19"/>
  <c r="F68" i="19"/>
  <c r="F38" i="19"/>
  <c r="F53" i="19"/>
  <c r="F389" i="20"/>
  <c r="F365" i="20"/>
  <c r="F384" i="20"/>
  <c r="F416" i="20"/>
  <c r="F391" i="20"/>
  <c r="F394" i="20"/>
  <c r="F393" i="20"/>
  <c r="F606" i="21"/>
  <c r="F617" i="21"/>
  <c r="F611" i="21"/>
  <c r="F615" i="21"/>
  <c r="F356" i="21"/>
  <c r="F389" i="21"/>
  <c r="F475" i="21"/>
  <c r="F362" i="21"/>
  <c r="F565" i="21"/>
  <c r="F441" i="21"/>
  <c r="F484" i="21"/>
  <c r="F533" i="21"/>
  <c r="F452" i="21"/>
  <c r="F418" i="21"/>
  <c r="F582" i="21"/>
  <c r="F454" i="21"/>
  <c r="F530" i="21"/>
  <c r="F388" i="21"/>
  <c r="F524" i="21"/>
  <c r="F503" i="21"/>
  <c r="F478" i="21"/>
  <c r="F365" i="21"/>
  <c r="F392" i="21"/>
  <c r="F415" i="21"/>
  <c r="F380" i="21"/>
  <c r="F464" i="21"/>
  <c r="F423" i="21"/>
  <c r="F393" i="21"/>
  <c r="F395" i="21"/>
  <c r="F532" i="21"/>
  <c r="F544" i="21"/>
  <c r="F494" i="21"/>
  <c r="F473" i="21"/>
  <c r="F63" i="21"/>
  <c r="F32" i="21"/>
  <c r="F35" i="21"/>
  <c r="F355" i="22"/>
  <c r="F389" i="22"/>
  <c r="F372" i="22"/>
  <c r="F397" i="22"/>
  <c r="F485" i="22"/>
  <c r="F506" i="22"/>
  <c r="F412" i="22"/>
  <c r="F516" i="22"/>
  <c r="F420" i="22"/>
  <c r="F365" i="22"/>
  <c r="F392" i="22"/>
  <c r="F410" i="22"/>
  <c r="F61" i="22"/>
  <c r="F26" i="22"/>
  <c r="F501" i="23"/>
  <c r="F544" i="23"/>
  <c r="F450" i="23"/>
  <c r="F494" i="23"/>
  <c r="F600" i="24"/>
  <c r="F595" i="24"/>
  <c r="F389" i="24"/>
  <c r="F450" i="24"/>
  <c r="F492" i="24"/>
  <c r="F459" i="24"/>
  <c r="F498" i="24"/>
  <c r="F384" i="24"/>
  <c r="F472" i="24"/>
  <c r="F467" i="24"/>
  <c r="F456" i="24"/>
  <c r="F547" i="24"/>
  <c r="F385" i="24"/>
  <c r="F580" i="24"/>
  <c r="F433" i="24"/>
  <c r="F473" i="24"/>
  <c r="F67" i="24"/>
  <c r="F60" i="24"/>
  <c r="F38" i="24"/>
  <c r="F598" i="25"/>
  <c r="F605" i="25"/>
  <c r="F612" i="25"/>
  <c r="F611" i="25"/>
  <c r="F615" i="25"/>
  <c r="F389" i="25"/>
  <c r="F372" i="25"/>
  <c r="F582" i="25"/>
  <c r="F479" i="25"/>
  <c r="F561" i="25"/>
  <c r="F470" i="25"/>
  <c r="F502" i="25"/>
  <c r="F392" i="25"/>
  <c r="F510" i="25"/>
  <c r="F443" i="25"/>
  <c r="F481" i="25"/>
  <c r="F531" i="25"/>
  <c r="F460" i="25"/>
  <c r="F424" i="25"/>
  <c r="F539" i="25"/>
  <c r="F538" i="25"/>
  <c r="F580" i="25"/>
  <c r="F423" i="25"/>
  <c r="F492" i="25"/>
  <c r="F577" i="25"/>
  <c r="F507" i="25"/>
  <c r="F411" i="25"/>
  <c r="F504" i="25"/>
  <c r="F419" i="25"/>
  <c r="F451" i="25"/>
  <c r="F358" i="25"/>
  <c r="F544" i="25"/>
  <c r="F575" i="25"/>
  <c r="F432" i="25"/>
  <c r="F540" i="25"/>
  <c r="F63" i="25"/>
  <c r="F24" i="25"/>
  <c r="F61" i="25"/>
  <c r="F67" i="25"/>
  <c r="F29" i="25"/>
  <c r="F389" i="26"/>
  <c r="F422" i="26"/>
  <c r="F466" i="26"/>
  <c r="F501" i="26"/>
  <c r="F477" i="26"/>
  <c r="F558" i="26"/>
  <c r="F529" i="26"/>
  <c r="F443" i="26"/>
  <c r="F545" i="26"/>
  <c r="F468" i="26"/>
  <c r="F535" i="26"/>
  <c r="F63" i="26"/>
  <c r="F31" i="26"/>
  <c r="F48" i="26"/>
  <c r="F26" i="26"/>
  <c r="F24" i="26"/>
  <c r="F614" i="27"/>
  <c r="F598" i="27"/>
  <c r="F610" i="27"/>
  <c r="F389" i="27"/>
  <c r="F484" i="27"/>
  <c r="F466" i="27"/>
  <c r="F445" i="27"/>
  <c r="F538" i="27"/>
  <c r="F468" i="27"/>
  <c r="F450" i="27"/>
  <c r="F382" i="27"/>
  <c r="F520" i="27"/>
  <c r="F40" i="27"/>
  <c r="F53" i="27"/>
  <c r="F43" i="27"/>
  <c r="F66" i="27"/>
  <c r="F389" i="28"/>
  <c r="F469" i="28"/>
  <c r="F497" i="28"/>
  <c r="F484" i="28"/>
  <c r="F553" i="28"/>
  <c r="F517" i="28"/>
  <c r="F374" i="28"/>
  <c r="F535" i="28"/>
  <c r="F486" i="28"/>
  <c r="F38" i="28"/>
  <c r="F37" i="28"/>
  <c r="F607" i="29"/>
  <c r="F599" i="29"/>
  <c r="F389" i="29"/>
  <c r="F470" i="29"/>
  <c r="F575" i="29"/>
  <c r="F376" i="29"/>
  <c r="F558" i="29"/>
  <c r="F506" i="29"/>
  <c r="F526" i="29"/>
  <c r="F473" i="29"/>
  <c r="F504" i="29"/>
  <c r="F557" i="29"/>
  <c r="F459" i="29"/>
  <c r="F500" i="29"/>
  <c r="F378" i="29"/>
  <c r="F385" i="29"/>
  <c r="F61" i="29"/>
  <c r="F60" i="29"/>
  <c r="F475" i="30"/>
  <c r="F427" i="30"/>
  <c r="F375" i="30"/>
  <c r="F357" i="30"/>
  <c r="F462" i="30"/>
  <c r="F477" i="30"/>
  <c r="F495" i="30"/>
  <c r="F561" i="30"/>
  <c r="F488" i="30"/>
  <c r="F32" i="30"/>
  <c r="F44" i="30"/>
  <c r="F355" i="31"/>
  <c r="F389" i="31"/>
  <c r="F512" i="31"/>
  <c r="F558" i="31"/>
  <c r="F455" i="31"/>
  <c r="F431" i="32"/>
  <c r="F557" i="32"/>
  <c r="F499" i="32"/>
  <c r="F394" i="32"/>
  <c r="F436" i="32"/>
  <c r="F551" i="32"/>
  <c r="F368" i="32"/>
  <c r="F435" i="32"/>
  <c r="F544" i="32"/>
  <c r="F568" i="32"/>
  <c r="F389" i="33"/>
  <c r="F369" i="33"/>
  <c r="F456" i="33"/>
  <c r="F502" i="33"/>
  <c r="F584" i="33"/>
  <c r="F460" i="33"/>
  <c r="F540" i="33"/>
  <c r="E356" i="26"/>
  <c r="E590" i="13"/>
  <c r="C13" i="4"/>
  <c r="E18" i="4"/>
  <c r="E590" i="34"/>
  <c r="E608" i="34"/>
  <c r="H608" i="34" s="1"/>
  <c r="C13" i="7"/>
  <c r="E610" i="7"/>
  <c r="H610" i="7" s="1"/>
  <c r="E614" i="7"/>
  <c r="H614" i="7" s="1"/>
  <c r="E611" i="7"/>
  <c r="H611" i="7" s="1"/>
  <c r="C13" i="10"/>
  <c r="E598" i="10"/>
  <c r="H598" i="10" s="1"/>
  <c r="E605" i="10"/>
  <c r="H605" i="10" s="1"/>
  <c r="E614" i="10"/>
  <c r="H614" i="10" s="1"/>
  <c r="E597" i="10"/>
  <c r="H597" i="10" s="1"/>
  <c r="E592" i="13"/>
  <c r="H592" i="13" s="1"/>
  <c r="E597" i="13"/>
  <c r="H597" i="13" s="1"/>
  <c r="E600" i="13"/>
  <c r="H600" i="13" s="1"/>
  <c r="E610" i="13"/>
  <c r="H610" i="13" s="1"/>
  <c r="E590" i="16"/>
  <c r="E613" i="16"/>
  <c r="H613" i="16" s="1"/>
  <c r="E607" i="23"/>
  <c r="H607" i="23" s="1"/>
  <c r="E609" i="23"/>
  <c r="H609" i="23" s="1"/>
  <c r="E590" i="27"/>
  <c r="E614" i="27"/>
  <c r="H614" i="27" s="1"/>
  <c r="E591" i="27"/>
  <c r="H591" i="27" s="1"/>
  <c r="E601" i="14"/>
  <c r="H601" i="14" s="1"/>
  <c r="E617" i="14"/>
  <c r="H617" i="14" s="1"/>
  <c r="E595" i="19"/>
  <c r="H595" i="19" s="1"/>
  <c r="E601" i="19"/>
  <c r="H601" i="19" s="1"/>
  <c r="E605" i="19"/>
  <c r="H605" i="19" s="1"/>
  <c r="E595" i="21"/>
  <c r="H595" i="21" s="1"/>
  <c r="E599" i="21"/>
  <c r="H599" i="21" s="1"/>
  <c r="E597" i="21"/>
  <c r="H597" i="21" s="1"/>
  <c r="E617" i="24"/>
  <c r="H617" i="24" s="1"/>
  <c r="E597" i="24"/>
  <c r="H597" i="24" s="1"/>
  <c r="E604" i="28"/>
  <c r="H604" i="28" s="1"/>
  <c r="E610" i="28"/>
  <c r="H610" i="28" s="1"/>
  <c r="E615" i="28"/>
  <c r="H615" i="28" s="1"/>
  <c r="E606" i="28"/>
  <c r="H606" i="28" s="1"/>
  <c r="E601" i="31"/>
  <c r="H601" i="31" s="1"/>
  <c r="E614" i="31"/>
  <c r="H614" i="31" s="1"/>
  <c r="E604" i="31"/>
  <c r="H604" i="31" s="1"/>
  <c r="E615" i="31"/>
  <c r="H615" i="31" s="1"/>
  <c r="C13" i="11"/>
  <c r="E614" i="11"/>
  <c r="H614" i="11" s="1"/>
  <c r="E610" i="11"/>
  <c r="H610" i="11" s="1"/>
  <c r="E595" i="11"/>
  <c r="H595" i="11" s="1"/>
  <c r="E617" i="17"/>
  <c r="H617" i="17" s="1"/>
  <c r="E592" i="17"/>
  <c r="H592" i="17" s="1"/>
  <c r="C13" i="25"/>
  <c r="E601" i="25"/>
  <c r="H601" i="25" s="1"/>
  <c r="E591" i="17"/>
  <c r="E591" i="32"/>
  <c r="H591" i="32" s="1"/>
  <c r="E591" i="22"/>
  <c r="H591" i="22" s="1"/>
  <c r="E616" i="22"/>
  <c r="H616" i="22" s="1"/>
  <c r="E592" i="22"/>
  <c r="H592" i="22" s="1"/>
  <c r="E606" i="22"/>
  <c r="H606" i="22" s="1"/>
  <c r="E614" i="22"/>
  <c r="H614" i="22" s="1"/>
  <c r="C13" i="26"/>
  <c r="E596" i="26"/>
  <c r="H596" i="26" s="1"/>
  <c r="E615" i="26"/>
  <c r="H615" i="26" s="1"/>
  <c r="E598" i="26"/>
  <c r="H598" i="26" s="1"/>
  <c r="E601" i="29"/>
  <c r="H601" i="29" s="1"/>
  <c r="E597" i="29"/>
  <c r="H597" i="29" s="1"/>
  <c r="E592" i="29"/>
  <c r="H592" i="29" s="1"/>
  <c r="E595" i="29"/>
  <c r="H595" i="29" s="1"/>
  <c r="C12" i="1"/>
  <c r="E427" i="1"/>
  <c r="H427" i="1" s="1"/>
  <c r="E371" i="1"/>
  <c r="H371" i="1" s="1"/>
  <c r="C12" i="3"/>
  <c r="E408" i="3"/>
  <c r="H408" i="3" s="1"/>
  <c r="E443" i="3"/>
  <c r="H443" i="3" s="1"/>
  <c r="E464" i="3"/>
  <c r="H464" i="3" s="1"/>
  <c r="E477" i="3"/>
  <c r="H477" i="3" s="1"/>
  <c r="E571" i="3"/>
  <c r="H571" i="3" s="1"/>
  <c r="E503" i="3"/>
  <c r="H503" i="3" s="1"/>
  <c r="E578" i="3"/>
  <c r="H578" i="3" s="1"/>
  <c r="E501" i="3"/>
  <c r="H501" i="3" s="1"/>
  <c r="E376" i="3"/>
  <c r="H376" i="3" s="1"/>
  <c r="E388" i="3"/>
  <c r="H388" i="3" s="1"/>
  <c r="E455" i="3"/>
  <c r="H455" i="3" s="1"/>
  <c r="E462" i="3"/>
  <c r="H462" i="3" s="1"/>
  <c r="E500" i="3"/>
  <c r="H500" i="3" s="1"/>
  <c r="E517" i="3"/>
  <c r="H517" i="3" s="1"/>
  <c r="E411" i="3"/>
  <c r="H411" i="3" s="1"/>
  <c r="E423" i="3"/>
  <c r="H423" i="3" s="1"/>
  <c r="E440" i="3"/>
  <c r="H440" i="3" s="1"/>
  <c r="E492" i="3"/>
  <c r="H492" i="3" s="1"/>
  <c r="E515" i="3"/>
  <c r="H515" i="3" s="1"/>
  <c r="E526" i="3"/>
  <c r="H526" i="3" s="1"/>
  <c r="E468" i="7"/>
  <c r="H468" i="7" s="1"/>
  <c r="E516" i="7"/>
  <c r="H516" i="7" s="1"/>
  <c r="E411" i="7"/>
  <c r="H411" i="7" s="1"/>
  <c r="E565" i="7"/>
  <c r="H565" i="7" s="1"/>
  <c r="E470" i="7"/>
  <c r="H470" i="7" s="1"/>
  <c r="E484" i="7"/>
  <c r="H484" i="7" s="1"/>
  <c r="E486" i="7"/>
  <c r="H486" i="7" s="1"/>
  <c r="E548" i="7"/>
  <c r="H548" i="7" s="1"/>
  <c r="E498" i="7"/>
  <c r="H498" i="7" s="1"/>
  <c r="E515" i="7"/>
  <c r="H515" i="7" s="1"/>
  <c r="E475" i="7"/>
  <c r="H475" i="7" s="1"/>
  <c r="E485" i="7"/>
  <c r="H485" i="7" s="1"/>
  <c r="E526" i="7"/>
  <c r="H526" i="7" s="1"/>
  <c r="E532" i="7"/>
  <c r="H532" i="7" s="1"/>
  <c r="E539" i="7"/>
  <c r="H539" i="7" s="1"/>
  <c r="C12" i="11"/>
  <c r="E372" i="11"/>
  <c r="H372" i="11" s="1"/>
  <c r="E359" i="11"/>
  <c r="H359" i="11" s="1"/>
  <c r="E383" i="11"/>
  <c r="H383" i="11" s="1"/>
  <c r="E420" i="11"/>
  <c r="H420" i="11" s="1"/>
  <c r="E432" i="11"/>
  <c r="H432" i="11" s="1"/>
  <c r="E435" i="11"/>
  <c r="H435" i="11" s="1"/>
  <c r="E556" i="11"/>
  <c r="H556" i="11" s="1"/>
  <c r="E575" i="11"/>
  <c r="H575" i="11" s="1"/>
  <c r="E357" i="11"/>
  <c r="H357" i="11" s="1"/>
  <c r="E385" i="11"/>
  <c r="H385" i="11" s="1"/>
  <c r="E393" i="11"/>
  <c r="H393" i="11" s="1"/>
  <c r="E467" i="11"/>
  <c r="H467" i="11" s="1"/>
  <c r="E506" i="11"/>
  <c r="H506" i="11" s="1"/>
  <c r="E514" i="11"/>
  <c r="H514" i="11" s="1"/>
  <c r="E572" i="11"/>
  <c r="H572" i="11" s="1"/>
  <c r="E580" i="11"/>
  <c r="H580" i="11" s="1"/>
  <c r="E424" i="11"/>
  <c r="H424" i="11" s="1"/>
  <c r="E440" i="11"/>
  <c r="H440" i="11" s="1"/>
  <c r="E462" i="11"/>
  <c r="H462" i="11" s="1"/>
  <c r="E472" i="11"/>
  <c r="H472" i="11" s="1"/>
  <c r="E488" i="11"/>
  <c r="H488" i="11" s="1"/>
  <c r="E497" i="11"/>
  <c r="H497" i="11" s="1"/>
  <c r="E507" i="11"/>
  <c r="H507" i="11" s="1"/>
  <c r="E526" i="11"/>
  <c r="H526" i="11" s="1"/>
  <c r="E573" i="11"/>
  <c r="H573" i="11" s="1"/>
  <c r="E579" i="11"/>
  <c r="H579" i="11" s="1"/>
  <c r="E415" i="11"/>
  <c r="H415" i="11" s="1"/>
  <c r="E436" i="11"/>
  <c r="H436" i="11" s="1"/>
  <c r="E576" i="11"/>
  <c r="H576" i="11" s="1"/>
  <c r="E397" i="17"/>
  <c r="H397" i="17" s="1"/>
  <c r="E364" i="17"/>
  <c r="H364" i="17" s="1"/>
  <c r="E406" i="17"/>
  <c r="H406" i="17" s="1"/>
  <c r="E419" i="17"/>
  <c r="H419" i="17" s="1"/>
  <c r="E405" i="17"/>
  <c r="H405" i="17" s="1"/>
  <c r="E417" i="17"/>
  <c r="H417" i="17" s="1"/>
  <c r="E435" i="17"/>
  <c r="H435" i="17" s="1"/>
  <c r="E416" i="17"/>
  <c r="H416" i="17" s="1"/>
  <c r="E356" i="2"/>
  <c r="E372" i="2"/>
  <c r="H372" i="2" s="1"/>
  <c r="E432" i="2"/>
  <c r="H432" i="2" s="1"/>
  <c r="E494" i="2"/>
  <c r="H494" i="2" s="1"/>
  <c r="E530" i="2"/>
  <c r="H530" i="2" s="1"/>
  <c r="E485" i="2"/>
  <c r="H485" i="2" s="1"/>
  <c r="E483" i="2"/>
  <c r="H483" i="2" s="1"/>
  <c r="E397" i="6"/>
  <c r="H397" i="6" s="1"/>
  <c r="E371" i="6"/>
  <c r="H371" i="6" s="1"/>
  <c r="E542" i="6"/>
  <c r="H542" i="6" s="1"/>
  <c r="E547" i="6"/>
  <c r="H547" i="6" s="1"/>
  <c r="E557" i="6"/>
  <c r="H557" i="6" s="1"/>
  <c r="E410" i="6"/>
  <c r="H410" i="6" s="1"/>
  <c r="E471" i="6"/>
  <c r="H471" i="6" s="1"/>
  <c r="E357" i="6"/>
  <c r="H357" i="6" s="1"/>
  <c r="E415" i="6"/>
  <c r="H415" i="6" s="1"/>
  <c r="E492" i="6"/>
  <c r="H492" i="6" s="1"/>
  <c r="C12" i="10"/>
  <c r="E397" i="10"/>
  <c r="H397" i="10" s="1"/>
  <c r="E435" i="10"/>
  <c r="H435" i="10" s="1"/>
  <c r="E560" i="10"/>
  <c r="H560" i="10" s="1"/>
  <c r="E477" i="10"/>
  <c r="H477" i="10" s="1"/>
  <c r="E551" i="10"/>
  <c r="H551" i="10" s="1"/>
  <c r="E571" i="10"/>
  <c r="H571" i="10" s="1"/>
  <c r="E388" i="10"/>
  <c r="H388" i="10" s="1"/>
  <c r="E420" i="10"/>
  <c r="H420" i="10" s="1"/>
  <c r="E452" i="10"/>
  <c r="H452" i="10" s="1"/>
  <c r="E482" i="10"/>
  <c r="H482" i="10" s="1"/>
  <c r="E487" i="10"/>
  <c r="H487" i="10" s="1"/>
  <c r="E498" i="10"/>
  <c r="H498" i="10" s="1"/>
  <c r="E578" i="10"/>
  <c r="H578" i="10" s="1"/>
  <c r="E382" i="10"/>
  <c r="H382" i="10" s="1"/>
  <c r="E468" i="10"/>
  <c r="H468" i="10" s="1"/>
  <c r="E356" i="14"/>
  <c r="E397" i="14"/>
  <c r="H397" i="14" s="1"/>
  <c r="E498" i="14"/>
  <c r="H498" i="14" s="1"/>
  <c r="E510" i="14"/>
  <c r="H510" i="14" s="1"/>
  <c r="E429" i="14"/>
  <c r="H429" i="14" s="1"/>
  <c r="E571" i="14"/>
  <c r="H571" i="14" s="1"/>
  <c r="E520" i="14"/>
  <c r="H520" i="14" s="1"/>
  <c r="E473" i="14"/>
  <c r="H473" i="14" s="1"/>
  <c r="E435" i="14"/>
  <c r="H435" i="14" s="1"/>
  <c r="E378" i="14"/>
  <c r="H378" i="14" s="1"/>
  <c r="E391" i="14"/>
  <c r="H391" i="14" s="1"/>
  <c r="E420" i="14"/>
  <c r="H420" i="14" s="1"/>
  <c r="E468" i="14"/>
  <c r="H468" i="14" s="1"/>
  <c r="E356" i="16"/>
  <c r="E397" i="16"/>
  <c r="H397" i="16" s="1"/>
  <c r="E410" i="16"/>
  <c r="H410" i="16" s="1"/>
  <c r="E441" i="16"/>
  <c r="H441" i="16" s="1"/>
  <c r="E577" i="16"/>
  <c r="H577" i="16" s="1"/>
  <c r="E454" i="16"/>
  <c r="H454" i="16" s="1"/>
  <c r="E464" i="16"/>
  <c r="H464" i="16" s="1"/>
  <c r="E582" i="16"/>
  <c r="H582" i="16" s="1"/>
  <c r="E378" i="16"/>
  <c r="H378" i="16" s="1"/>
  <c r="E392" i="16"/>
  <c r="H392" i="16" s="1"/>
  <c r="E397" i="20"/>
  <c r="H397" i="20" s="1"/>
  <c r="E364" i="20"/>
  <c r="H364" i="20" s="1"/>
  <c r="E415" i="20"/>
  <c r="H415" i="20" s="1"/>
  <c r="E495" i="20"/>
  <c r="H495" i="20" s="1"/>
  <c r="E519" i="20"/>
  <c r="H519" i="20" s="1"/>
  <c r="E357" i="20"/>
  <c r="H357" i="20" s="1"/>
  <c r="E468" i="20"/>
  <c r="H468" i="20" s="1"/>
  <c r="E417" i="20"/>
  <c r="H417" i="20" s="1"/>
  <c r="C12" i="22"/>
  <c r="E451" i="22"/>
  <c r="H451" i="22" s="1"/>
  <c r="E362" i="22"/>
  <c r="H362" i="22" s="1"/>
  <c r="E416" i="22"/>
  <c r="H416" i="22" s="1"/>
  <c r="E519" i="22"/>
  <c r="H519" i="22" s="1"/>
  <c r="E544" i="22"/>
  <c r="H544" i="22" s="1"/>
  <c r="E565" i="22"/>
  <c r="H565" i="22" s="1"/>
  <c r="E454" i="22"/>
  <c r="H454" i="22" s="1"/>
  <c r="E462" i="22"/>
  <c r="H462" i="22" s="1"/>
  <c r="E384" i="22"/>
  <c r="H384" i="22" s="1"/>
  <c r="E356" i="24"/>
  <c r="E397" i="24"/>
  <c r="H397" i="24" s="1"/>
  <c r="E380" i="24"/>
  <c r="H380" i="24" s="1"/>
  <c r="E410" i="24"/>
  <c r="H410" i="24" s="1"/>
  <c r="E441" i="24"/>
  <c r="H441" i="24" s="1"/>
  <c r="E419" i="24"/>
  <c r="H419" i="24" s="1"/>
  <c r="E537" i="24"/>
  <c r="H537" i="24" s="1"/>
  <c r="E560" i="24"/>
  <c r="H560" i="24" s="1"/>
  <c r="E368" i="24"/>
  <c r="H368" i="24" s="1"/>
  <c r="E409" i="24"/>
  <c r="H409" i="24" s="1"/>
  <c r="E466" i="24"/>
  <c r="H466" i="24" s="1"/>
  <c r="E543" i="24"/>
  <c r="H543" i="24" s="1"/>
  <c r="E557" i="24"/>
  <c r="H557" i="24" s="1"/>
  <c r="E538" i="24"/>
  <c r="H538" i="24" s="1"/>
  <c r="E578" i="24"/>
  <c r="H578" i="24" s="1"/>
  <c r="E443" i="24"/>
  <c r="H443" i="24" s="1"/>
  <c r="E464" i="24"/>
  <c r="H464" i="24" s="1"/>
  <c r="E397" i="26"/>
  <c r="H397" i="26" s="1"/>
  <c r="E543" i="26"/>
  <c r="H543" i="26" s="1"/>
  <c r="E408" i="26"/>
  <c r="H408" i="26" s="1"/>
  <c r="E557" i="26"/>
  <c r="H557" i="26" s="1"/>
  <c r="E411" i="26"/>
  <c r="H411" i="26" s="1"/>
  <c r="E436" i="26"/>
  <c r="H436" i="26" s="1"/>
  <c r="E445" i="26"/>
  <c r="H445" i="26" s="1"/>
  <c r="E526" i="26"/>
  <c r="H526" i="26" s="1"/>
  <c r="E444" i="26"/>
  <c r="H444" i="26" s="1"/>
  <c r="C12" i="28"/>
  <c r="E397" i="28"/>
  <c r="H397" i="28" s="1"/>
  <c r="E372" i="28"/>
  <c r="H372" i="28" s="1"/>
  <c r="E391" i="28"/>
  <c r="H391" i="28" s="1"/>
  <c r="E429" i="28"/>
  <c r="H429" i="28" s="1"/>
  <c r="E437" i="28"/>
  <c r="H437" i="28" s="1"/>
  <c r="E470" i="28"/>
  <c r="H470" i="28" s="1"/>
  <c r="E533" i="28"/>
  <c r="H533" i="28" s="1"/>
  <c r="E539" i="28"/>
  <c r="H539" i="28" s="1"/>
  <c r="E575" i="28"/>
  <c r="H575" i="28" s="1"/>
  <c r="E359" i="28"/>
  <c r="H359" i="28" s="1"/>
  <c r="E377" i="28"/>
  <c r="H377" i="28" s="1"/>
  <c r="E413" i="28"/>
  <c r="H413" i="28" s="1"/>
  <c r="E440" i="28"/>
  <c r="H440" i="28" s="1"/>
  <c r="E473" i="28"/>
  <c r="H473" i="28" s="1"/>
  <c r="E554" i="28"/>
  <c r="H554" i="28" s="1"/>
  <c r="E564" i="28"/>
  <c r="H564" i="28" s="1"/>
  <c r="E576" i="28"/>
  <c r="H576" i="28" s="1"/>
  <c r="E435" i="28"/>
  <c r="H435" i="28" s="1"/>
  <c r="E454" i="28"/>
  <c r="H454" i="28" s="1"/>
  <c r="E512" i="28"/>
  <c r="H512" i="28" s="1"/>
  <c r="E526" i="28"/>
  <c r="H526" i="28" s="1"/>
  <c r="E561" i="28"/>
  <c r="H561" i="28" s="1"/>
  <c r="E381" i="28"/>
  <c r="H381" i="28" s="1"/>
  <c r="E565" i="28"/>
  <c r="H565" i="28" s="1"/>
  <c r="E360" i="28"/>
  <c r="H360" i="28" s="1"/>
  <c r="E457" i="28"/>
  <c r="H457" i="28" s="1"/>
  <c r="E420" i="28"/>
  <c r="H420" i="28" s="1"/>
  <c r="E525" i="28"/>
  <c r="H525" i="28" s="1"/>
  <c r="E545" i="28"/>
  <c r="H545" i="28" s="1"/>
  <c r="E355" i="30"/>
  <c r="E397" i="30"/>
  <c r="H397" i="30" s="1"/>
  <c r="E401" i="30"/>
  <c r="H401" i="30" s="1"/>
  <c r="E547" i="30"/>
  <c r="H547" i="30" s="1"/>
  <c r="E405" i="30"/>
  <c r="H405" i="30" s="1"/>
  <c r="E397" i="32"/>
  <c r="H397" i="32" s="1"/>
  <c r="E498" i="32"/>
  <c r="H498" i="32" s="1"/>
  <c r="E427" i="32"/>
  <c r="H427" i="32" s="1"/>
  <c r="E480" i="32"/>
  <c r="H480" i="32" s="1"/>
  <c r="E488" i="32"/>
  <c r="H488" i="32" s="1"/>
  <c r="E451" i="32"/>
  <c r="H451" i="32" s="1"/>
  <c r="E443" i="4"/>
  <c r="H443" i="4" s="1"/>
  <c r="E462" i="4"/>
  <c r="H462" i="4" s="1"/>
  <c r="E477" i="4"/>
  <c r="H477" i="4" s="1"/>
  <c r="E569" i="4"/>
  <c r="H569" i="4" s="1"/>
  <c r="E440" i="4"/>
  <c r="H440" i="4" s="1"/>
  <c r="E454" i="4"/>
  <c r="H454" i="4" s="1"/>
  <c r="E578" i="4"/>
  <c r="H578" i="4" s="1"/>
  <c r="E417" i="4"/>
  <c r="H417" i="4" s="1"/>
  <c r="E419" i="4"/>
  <c r="H419" i="4" s="1"/>
  <c r="E441" i="4"/>
  <c r="H441" i="4" s="1"/>
  <c r="E475" i="4"/>
  <c r="H475" i="4" s="1"/>
  <c r="E541" i="4"/>
  <c r="H541" i="4" s="1"/>
  <c r="E571" i="4"/>
  <c r="H571" i="4" s="1"/>
  <c r="E560" i="4"/>
  <c r="H560" i="4" s="1"/>
  <c r="E356" i="8"/>
  <c r="E397" i="8"/>
  <c r="H397" i="8" s="1"/>
  <c r="E392" i="8"/>
  <c r="H392" i="8" s="1"/>
  <c r="E363" i="8"/>
  <c r="H363" i="8" s="1"/>
  <c r="E571" i="8"/>
  <c r="H571" i="8" s="1"/>
  <c r="E423" i="8"/>
  <c r="H423" i="8" s="1"/>
  <c r="E415" i="8"/>
  <c r="H415" i="8" s="1"/>
  <c r="E391" i="8"/>
  <c r="H391" i="8" s="1"/>
  <c r="E526" i="8"/>
  <c r="H526" i="8" s="1"/>
  <c r="E397" i="12"/>
  <c r="H397" i="12" s="1"/>
  <c r="E388" i="12"/>
  <c r="H388" i="12" s="1"/>
  <c r="E415" i="12"/>
  <c r="H415" i="12" s="1"/>
  <c r="E422" i="12"/>
  <c r="H422" i="12" s="1"/>
  <c r="E452" i="12"/>
  <c r="H452" i="12" s="1"/>
  <c r="E468" i="12"/>
  <c r="H468" i="12" s="1"/>
  <c r="E475" i="12"/>
  <c r="H475" i="12" s="1"/>
  <c r="E477" i="12"/>
  <c r="H477" i="12" s="1"/>
  <c r="E519" i="12"/>
  <c r="H519" i="12" s="1"/>
  <c r="E526" i="12"/>
  <c r="H526" i="12" s="1"/>
  <c r="E383" i="12"/>
  <c r="H383" i="12" s="1"/>
  <c r="E501" i="12"/>
  <c r="H501" i="12" s="1"/>
  <c r="E412" i="12"/>
  <c r="H412" i="12" s="1"/>
  <c r="E428" i="12"/>
  <c r="H428" i="12" s="1"/>
  <c r="E466" i="12"/>
  <c r="H466" i="12" s="1"/>
  <c r="E442" i="12"/>
  <c r="H442" i="12" s="1"/>
  <c r="E385" i="12"/>
  <c r="H385" i="12" s="1"/>
  <c r="E392" i="12"/>
  <c r="H392" i="12" s="1"/>
  <c r="E476" i="12"/>
  <c r="H476" i="12" s="1"/>
  <c r="E355" i="18"/>
  <c r="E397" i="18"/>
  <c r="H397" i="18" s="1"/>
  <c r="E372" i="18"/>
  <c r="H372" i="18" s="1"/>
  <c r="E440" i="18"/>
  <c r="H440" i="18" s="1"/>
  <c r="E457" i="18"/>
  <c r="H457" i="18" s="1"/>
  <c r="E526" i="18"/>
  <c r="H526" i="18" s="1"/>
  <c r="E395" i="18"/>
  <c r="H395" i="18" s="1"/>
  <c r="E415" i="18"/>
  <c r="H415" i="18" s="1"/>
  <c r="E468" i="18"/>
  <c r="H468" i="18" s="1"/>
  <c r="E366" i="18"/>
  <c r="H366" i="18" s="1"/>
  <c r="E539" i="18"/>
  <c r="H539" i="18" s="1"/>
  <c r="E558" i="18"/>
  <c r="H558" i="18" s="1"/>
  <c r="E580" i="18"/>
  <c r="H580" i="18" s="1"/>
  <c r="E459" i="18"/>
  <c r="H459" i="18" s="1"/>
  <c r="E359" i="18"/>
  <c r="H359" i="18" s="1"/>
  <c r="C12" i="8"/>
  <c r="C12" i="33"/>
  <c r="E372" i="33"/>
  <c r="H372" i="33" s="1"/>
  <c r="E397" i="33"/>
  <c r="H397" i="33" s="1"/>
  <c r="E512" i="33"/>
  <c r="H512" i="33" s="1"/>
  <c r="E445" i="33"/>
  <c r="H445" i="33" s="1"/>
  <c r="E437" i="33"/>
  <c r="H437" i="33" s="1"/>
  <c r="E486" i="33"/>
  <c r="H486" i="33" s="1"/>
  <c r="E359" i="33"/>
  <c r="H359" i="33" s="1"/>
  <c r="E536" i="33"/>
  <c r="H536" i="33" s="1"/>
  <c r="E546" i="33"/>
  <c r="H546" i="33" s="1"/>
  <c r="E355" i="5"/>
  <c r="E397" i="5"/>
  <c r="H397" i="5" s="1"/>
  <c r="E383" i="5"/>
  <c r="H383" i="5" s="1"/>
  <c r="E432" i="5"/>
  <c r="H432" i="5" s="1"/>
  <c r="E550" i="5"/>
  <c r="H550" i="5" s="1"/>
  <c r="E561" i="5"/>
  <c r="H561" i="5" s="1"/>
  <c r="E579" i="5"/>
  <c r="H579" i="5" s="1"/>
  <c r="E468" i="5"/>
  <c r="H468" i="5" s="1"/>
  <c r="E526" i="5"/>
  <c r="H526" i="5" s="1"/>
  <c r="E551" i="5"/>
  <c r="H551" i="5" s="1"/>
  <c r="E436" i="5"/>
  <c r="H436" i="5" s="1"/>
  <c r="E442" i="5"/>
  <c r="H442" i="5" s="1"/>
  <c r="E484" i="5"/>
  <c r="H484" i="5" s="1"/>
  <c r="E433" i="5"/>
  <c r="H433" i="5" s="1"/>
  <c r="E575" i="5"/>
  <c r="H575" i="5" s="1"/>
  <c r="E409" i="5"/>
  <c r="H409" i="5" s="1"/>
  <c r="E435" i="5"/>
  <c r="H435" i="5" s="1"/>
  <c r="E485" i="5"/>
  <c r="H485" i="5" s="1"/>
  <c r="C12" i="9"/>
  <c r="E419" i="9"/>
  <c r="H419" i="9" s="1"/>
  <c r="E569" i="9"/>
  <c r="H569" i="9" s="1"/>
  <c r="E356" i="13"/>
  <c r="E423" i="13"/>
  <c r="H423" i="13" s="1"/>
  <c r="E541" i="13"/>
  <c r="H541" i="13" s="1"/>
  <c r="E499" i="13"/>
  <c r="H499" i="13" s="1"/>
  <c r="E381" i="13"/>
  <c r="H381" i="13" s="1"/>
  <c r="E498" i="13"/>
  <c r="H498" i="13" s="1"/>
  <c r="E506" i="13"/>
  <c r="H506" i="13" s="1"/>
  <c r="E391" i="13"/>
  <c r="H391" i="13" s="1"/>
  <c r="E385" i="13"/>
  <c r="H385" i="13" s="1"/>
  <c r="C12" i="15"/>
  <c r="E397" i="15"/>
  <c r="H397" i="15" s="1"/>
  <c r="E390" i="15"/>
  <c r="H390" i="15" s="1"/>
  <c r="E548" i="15"/>
  <c r="H548" i="15" s="1"/>
  <c r="E570" i="15"/>
  <c r="H570" i="15" s="1"/>
  <c r="E371" i="15"/>
  <c r="H371" i="15" s="1"/>
  <c r="E380" i="15"/>
  <c r="H380" i="15" s="1"/>
  <c r="E394" i="15"/>
  <c r="H394" i="15" s="1"/>
  <c r="E357" i="15"/>
  <c r="H357" i="15" s="1"/>
  <c r="E384" i="19"/>
  <c r="H384" i="19" s="1"/>
  <c r="E420" i="19"/>
  <c r="H420" i="19" s="1"/>
  <c r="E501" i="19"/>
  <c r="H501" i="19" s="1"/>
  <c r="E385" i="19"/>
  <c r="H385" i="19" s="1"/>
  <c r="E525" i="19"/>
  <c r="H525" i="19" s="1"/>
  <c r="E545" i="19"/>
  <c r="H545" i="19" s="1"/>
  <c r="E571" i="19"/>
  <c r="H571" i="19" s="1"/>
  <c r="E410" i="19"/>
  <c r="H410" i="19" s="1"/>
  <c r="E422" i="19"/>
  <c r="H422" i="19" s="1"/>
  <c r="E443" i="19"/>
  <c r="H443" i="19" s="1"/>
  <c r="E453" i="19"/>
  <c r="H453" i="19" s="1"/>
  <c r="E498" i="19"/>
  <c r="H498" i="19" s="1"/>
  <c r="E526" i="19"/>
  <c r="H526" i="19" s="1"/>
  <c r="E418" i="19"/>
  <c r="H418" i="19" s="1"/>
  <c r="E397" i="21"/>
  <c r="H397" i="21" s="1"/>
  <c r="E431" i="21"/>
  <c r="H431" i="21" s="1"/>
  <c r="E443" i="21"/>
  <c r="H443" i="21" s="1"/>
  <c r="E519" i="21"/>
  <c r="H519" i="21" s="1"/>
  <c r="E547" i="21"/>
  <c r="H547" i="21" s="1"/>
  <c r="E561" i="21"/>
  <c r="H561" i="21" s="1"/>
  <c r="E578" i="21"/>
  <c r="H578" i="21" s="1"/>
  <c r="E436" i="21"/>
  <c r="H436" i="21" s="1"/>
  <c r="E526" i="21"/>
  <c r="H526" i="21" s="1"/>
  <c r="E548" i="21"/>
  <c r="H548" i="21" s="1"/>
  <c r="E358" i="21"/>
  <c r="H358" i="21" s="1"/>
  <c r="E419" i="21"/>
  <c r="H419" i="21" s="1"/>
  <c r="E378" i="21"/>
  <c r="H378" i="21" s="1"/>
  <c r="E445" i="21"/>
  <c r="H445" i="21" s="1"/>
  <c r="E500" i="21"/>
  <c r="H500" i="21" s="1"/>
  <c r="E380" i="23"/>
  <c r="H380" i="23" s="1"/>
  <c r="E406" i="23"/>
  <c r="H406" i="23" s="1"/>
  <c r="E473" i="23"/>
  <c r="H473" i="23" s="1"/>
  <c r="E557" i="23"/>
  <c r="H557" i="23" s="1"/>
  <c r="E571" i="23"/>
  <c r="H571" i="23" s="1"/>
  <c r="E388" i="23"/>
  <c r="H388" i="23" s="1"/>
  <c r="E356" i="25"/>
  <c r="E397" i="25"/>
  <c r="H397" i="25" s="1"/>
  <c r="E374" i="25"/>
  <c r="H374" i="25" s="1"/>
  <c r="E416" i="25"/>
  <c r="H416" i="25" s="1"/>
  <c r="E524" i="25"/>
  <c r="H524" i="25" s="1"/>
  <c r="E408" i="25"/>
  <c r="H408" i="25" s="1"/>
  <c r="E464" i="25"/>
  <c r="H464" i="25" s="1"/>
  <c r="E563" i="25"/>
  <c r="H563" i="25" s="1"/>
  <c r="E388" i="25"/>
  <c r="H388" i="25" s="1"/>
  <c r="E410" i="25"/>
  <c r="H410" i="25" s="1"/>
  <c r="E450" i="25"/>
  <c r="H450" i="25" s="1"/>
  <c r="E385" i="25"/>
  <c r="H385" i="25" s="1"/>
  <c r="E579" i="25"/>
  <c r="H579" i="25" s="1"/>
  <c r="E560" i="25"/>
  <c r="H560" i="25" s="1"/>
  <c r="E494" i="25"/>
  <c r="H494" i="25" s="1"/>
  <c r="E397" i="27"/>
  <c r="H397" i="27" s="1"/>
  <c r="E372" i="27"/>
  <c r="H372" i="27" s="1"/>
  <c r="E381" i="27"/>
  <c r="H381" i="27" s="1"/>
  <c r="E472" i="27"/>
  <c r="H472" i="27" s="1"/>
  <c r="E525" i="27"/>
  <c r="H525" i="27" s="1"/>
  <c r="E442" i="27"/>
  <c r="H442" i="27" s="1"/>
  <c r="E449" i="27"/>
  <c r="H449" i="27" s="1"/>
  <c r="E526" i="27"/>
  <c r="H526" i="27" s="1"/>
  <c r="E392" i="27"/>
  <c r="H392" i="27" s="1"/>
  <c r="E444" i="27"/>
  <c r="H444" i="27" s="1"/>
  <c r="E462" i="27"/>
  <c r="H462" i="27" s="1"/>
  <c r="E494" i="27"/>
  <c r="H494" i="27" s="1"/>
  <c r="E436" i="27"/>
  <c r="H436" i="27" s="1"/>
  <c r="E388" i="27"/>
  <c r="H388" i="27" s="1"/>
  <c r="E443" i="27"/>
  <c r="H443" i="27" s="1"/>
  <c r="E355" i="29"/>
  <c r="E372" i="29"/>
  <c r="H372" i="29" s="1"/>
  <c r="E397" i="29"/>
  <c r="H397" i="29" s="1"/>
  <c r="E440" i="29"/>
  <c r="H440" i="29" s="1"/>
  <c r="E449" i="29"/>
  <c r="H449" i="29" s="1"/>
  <c r="E489" i="29"/>
  <c r="H489" i="29" s="1"/>
  <c r="E536" i="29"/>
  <c r="H536" i="29" s="1"/>
  <c r="E550" i="29"/>
  <c r="H550" i="29" s="1"/>
  <c r="E391" i="29"/>
  <c r="H391" i="29" s="1"/>
  <c r="E408" i="29"/>
  <c r="H408" i="29" s="1"/>
  <c r="E462" i="29"/>
  <c r="H462" i="29" s="1"/>
  <c r="E485" i="29"/>
  <c r="H485" i="29" s="1"/>
  <c r="E524" i="29"/>
  <c r="H524" i="29" s="1"/>
  <c r="E359" i="29"/>
  <c r="H359" i="29" s="1"/>
  <c r="E373" i="29"/>
  <c r="H373" i="29" s="1"/>
  <c r="E477" i="29"/>
  <c r="H477" i="29" s="1"/>
  <c r="E571" i="29"/>
  <c r="H571" i="29" s="1"/>
  <c r="E409" i="29"/>
  <c r="H409" i="29" s="1"/>
  <c r="E546" i="29"/>
  <c r="H546" i="29" s="1"/>
  <c r="E393" i="29"/>
  <c r="H393" i="29" s="1"/>
  <c r="E529" i="29"/>
  <c r="H529" i="29" s="1"/>
  <c r="E521" i="29"/>
  <c r="H521" i="29" s="1"/>
  <c r="E397" i="31"/>
  <c r="H397" i="31" s="1"/>
  <c r="E372" i="31"/>
  <c r="H372" i="31" s="1"/>
  <c r="E444" i="31"/>
  <c r="H444" i="31" s="1"/>
  <c r="E531" i="31"/>
  <c r="H531" i="31" s="1"/>
  <c r="E374" i="31"/>
  <c r="H374" i="31" s="1"/>
  <c r="E421" i="31"/>
  <c r="H421" i="31" s="1"/>
  <c r="E435" i="31"/>
  <c r="H435" i="31" s="1"/>
  <c r="E445" i="31"/>
  <c r="H445" i="31" s="1"/>
  <c r="E573" i="31"/>
  <c r="H573" i="31" s="1"/>
  <c r="E366" i="31"/>
  <c r="H366" i="31" s="1"/>
  <c r="E463" i="31"/>
  <c r="H463" i="31" s="1"/>
  <c r="E496" i="31"/>
  <c r="H496" i="31" s="1"/>
  <c r="E543" i="31"/>
  <c r="H543" i="31" s="1"/>
  <c r="E571" i="31"/>
  <c r="H571" i="31" s="1"/>
  <c r="E409" i="31"/>
  <c r="H409" i="31" s="1"/>
  <c r="E449" i="31"/>
  <c r="H449" i="31" s="1"/>
  <c r="E457" i="31"/>
  <c r="H457" i="31" s="1"/>
  <c r="E422" i="31"/>
  <c r="H422" i="31" s="1"/>
  <c r="E64" i="33"/>
  <c r="H64" i="33" s="1"/>
  <c r="E63" i="33"/>
  <c r="H63" i="33" s="1"/>
  <c r="E47" i="33"/>
  <c r="H47" i="33" s="1"/>
  <c r="E63" i="3"/>
  <c r="H63" i="3" s="1"/>
  <c r="E35" i="3"/>
  <c r="H35" i="3" s="1"/>
  <c r="E53" i="3"/>
  <c r="H53" i="3" s="1"/>
  <c r="E60" i="3"/>
  <c r="H60" i="3" s="1"/>
  <c r="E67" i="3"/>
  <c r="H67" i="3" s="1"/>
  <c r="E46" i="3"/>
  <c r="H46" i="3" s="1"/>
  <c r="E61" i="3"/>
  <c r="H61" i="3" s="1"/>
  <c r="E31" i="3"/>
  <c r="H31" i="3" s="1"/>
  <c r="E44" i="3"/>
  <c r="H44" i="3" s="1"/>
  <c r="E58" i="3"/>
  <c r="H58" i="3" s="1"/>
  <c r="E63" i="5"/>
  <c r="H63" i="5" s="1"/>
  <c r="E43" i="5"/>
  <c r="H43" i="5" s="1"/>
  <c r="E50" i="5"/>
  <c r="H50" i="5" s="1"/>
  <c r="E18" i="13"/>
  <c r="E26" i="13"/>
  <c r="H26" i="13" s="1"/>
  <c r="E30" i="13"/>
  <c r="H30" i="13" s="1"/>
  <c r="E48" i="13"/>
  <c r="H48" i="13" s="1"/>
  <c r="E27" i="13"/>
  <c r="H27" i="13" s="1"/>
  <c r="E35" i="13"/>
  <c r="H35" i="13" s="1"/>
  <c r="E63" i="18"/>
  <c r="H63" i="18" s="1"/>
  <c r="E44" i="18"/>
  <c r="H44" i="18" s="1"/>
  <c r="E63" i="22"/>
  <c r="H63" i="22" s="1"/>
  <c r="E48" i="22"/>
  <c r="H48" i="22" s="1"/>
  <c r="E66" i="22"/>
  <c r="H66" i="22" s="1"/>
  <c r="E69" i="22"/>
  <c r="H69" i="22" s="1"/>
  <c r="E63" i="24"/>
  <c r="H63" i="24" s="1"/>
  <c r="E28" i="24"/>
  <c r="H28" i="24" s="1"/>
  <c r="E64" i="28"/>
  <c r="H64" i="28" s="1"/>
  <c r="E63" i="28"/>
  <c r="H63" i="28" s="1"/>
  <c r="E25" i="28"/>
  <c r="H25" i="28" s="1"/>
  <c r="E66" i="28"/>
  <c r="H66" i="28" s="1"/>
  <c r="E47" i="28"/>
  <c r="H47" i="28" s="1"/>
  <c r="E58" i="28"/>
  <c r="H58" i="28" s="1"/>
  <c r="E69" i="28"/>
  <c r="H69" i="28" s="1"/>
  <c r="E33" i="28"/>
  <c r="H33" i="28" s="1"/>
  <c r="E20" i="28"/>
  <c r="H20" i="28" s="1"/>
  <c r="E60" i="28"/>
  <c r="H60" i="28" s="1"/>
  <c r="E63" i="2"/>
  <c r="H63" i="2" s="1"/>
  <c r="E64" i="2"/>
  <c r="H64" i="2" s="1"/>
  <c r="E53" i="2"/>
  <c r="H53" i="2" s="1"/>
  <c r="E67" i="2"/>
  <c r="H67" i="2" s="1"/>
  <c r="E52" i="2"/>
  <c r="H52" i="2" s="1"/>
  <c r="E38" i="6"/>
  <c r="H38" i="6" s="1"/>
  <c r="E52" i="6"/>
  <c r="H52" i="6" s="1"/>
  <c r="E18" i="8"/>
  <c r="E63" i="8"/>
  <c r="H63" i="8" s="1"/>
  <c r="E37" i="8"/>
  <c r="H37" i="8" s="1"/>
  <c r="E22" i="8"/>
  <c r="H22" i="8" s="1"/>
  <c r="E31" i="8"/>
  <c r="H31" i="8" s="1"/>
  <c r="E63" i="10"/>
  <c r="H63" i="10" s="1"/>
  <c r="E35" i="10"/>
  <c r="H35" i="10" s="1"/>
  <c r="E28" i="10"/>
  <c r="H28" i="10" s="1"/>
  <c r="E66" i="10"/>
  <c r="H66" i="10" s="1"/>
  <c r="E63" i="12"/>
  <c r="H63" i="12" s="1"/>
  <c r="E38" i="12"/>
  <c r="H38" i="12" s="1"/>
  <c r="E36" i="12"/>
  <c r="H36" i="12" s="1"/>
  <c r="E31" i="19"/>
  <c r="H31" i="19" s="1"/>
  <c r="E28" i="19"/>
  <c r="H28" i="19" s="1"/>
  <c r="E58" i="19"/>
  <c r="H58" i="19" s="1"/>
  <c r="E37" i="19"/>
  <c r="H37" i="19" s="1"/>
  <c r="E43" i="21"/>
  <c r="H43" i="21" s="1"/>
  <c r="E25" i="21"/>
  <c r="H25" i="21" s="1"/>
  <c r="E49" i="21"/>
  <c r="H49" i="21" s="1"/>
  <c r="E26" i="21"/>
  <c r="H26" i="21" s="1"/>
  <c r="E38" i="21"/>
  <c r="H38" i="21" s="1"/>
  <c r="E58" i="21"/>
  <c r="H58" i="21" s="1"/>
  <c r="E67" i="21"/>
  <c r="H67" i="21" s="1"/>
  <c r="E22" i="21"/>
  <c r="H22" i="21" s="1"/>
  <c r="E27" i="21"/>
  <c r="H27" i="21" s="1"/>
  <c r="E47" i="21"/>
  <c r="H47" i="21" s="1"/>
  <c r="E50" i="21"/>
  <c r="H50" i="21" s="1"/>
  <c r="E28" i="21"/>
  <c r="H28" i="21" s="1"/>
  <c r="E36" i="21"/>
  <c r="H36" i="21" s="1"/>
  <c r="E44" i="21"/>
  <c r="H44" i="21" s="1"/>
  <c r="E62" i="23"/>
  <c r="H62" i="23" s="1"/>
  <c r="E49" i="23"/>
  <c r="H49" i="23" s="1"/>
  <c r="E53" i="23"/>
  <c r="H53" i="23" s="1"/>
  <c r="E58" i="23"/>
  <c r="H58" i="23" s="1"/>
  <c r="E63" i="27"/>
  <c r="H63" i="27" s="1"/>
  <c r="E44" i="27"/>
  <c r="H44" i="27" s="1"/>
  <c r="E52" i="27"/>
  <c r="H52" i="27" s="1"/>
  <c r="E63" i="31"/>
  <c r="H63" i="31" s="1"/>
  <c r="E47" i="31"/>
  <c r="H47" i="31" s="1"/>
  <c r="E44" i="31"/>
  <c r="H44" i="31" s="1"/>
  <c r="E58" i="31"/>
  <c r="H58" i="31" s="1"/>
  <c r="H19" i="32"/>
  <c r="E356" i="22"/>
  <c r="H19" i="15"/>
  <c r="H19" i="19"/>
  <c r="H19" i="23"/>
  <c r="H19" i="27"/>
  <c r="C13" i="34"/>
  <c r="C13" i="16"/>
  <c r="G355" i="10"/>
  <c r="E355" i="14"/>
  <c r="E590" i="26"/>
  <c r="H19" i="4"/>
  <c r="H19" i="8"/>
  <c r="H19" i="20"/>
  <c r="H19" i="24"/>
  <c r="H19" i="28"/>
  <c r="H591" i="15"/>
  <c r="C8" i="2"/>
  <c r="D12" i="34"/>
  <c r="F397" i="34"/>
  <c r="F371" i="1"/>
  <c r="F427" i="1"/>
  <c r="F63" i="2"/>
  <c r="F64" i="2"/>
  <c r="F53" i="2"/>
  <c r="F52" i="2"/>
  <c r="F67" i="2"/>
  <c r="F372" i="2"/>
  <c r="F463" i="2"/>
  <c r="F494" i="2"/>
  <c r="F432" i="2"/>
  <c r="F483" i="2"/>
  <c r="F530" i="2"/>
  <c r="F513" i="2"/>
  <c r="F477" i="2"/>
  <c r="F485" i="2"/>
  <c r="F467" i="2"/>
  <c r="F499" i="2"/>
  <c r="F539" i="2"/>
  <c r="F604" i="3"/>
  <c r="F598" i="3"/>
  <c r="F411" i="3"/>
  <c r="F462" i="3"/>
  <c r="F477" i="3"/>
  <c r="F492" i="3"/>
  <c r="F503" i="3"/>
  <c r="F408" i="3"/>
  <c r="F495" i="3"/>
  <c r="F515" i="3"/>
  <c r="F376" i="3"/>
  <c r="F423" i="3"/>
  <c r="F464" i="3"/>
  <c r="F490" i="3"/>
  <c r="F501" i="3"/>
  <c r="F578" i="3"/>
  <c r="F466" i="3"/>
  <c r="F388" i="3"/>
  <c r="F413" i="3"/>
  <c r="F440" i="3"/>
  <c r="F443" i="3"/>
  <c r="F455" i="3"/>
  <c r="F500" i="3"/>
  <c r="F517" i="3"/>
  <c r="F526" i="3"/>
  <c r="F548" i="3"/>
  <c r="F571" i="3"/>
  <c r="F441" i="3"/>
  <c r="F63" i="3"/>
  <c r="F31" i="3"/>
  <c r="F35" i="3"/>
  <c r="F46" i="3"/>
  <c r="F61" i="3"/>
  <c r="F60" i="3"/>
  <c r="F68" i="3"/>
  <c r="F44" i="3"/>
  <c r="F24" i="3"/>
  <c r="F53" i="3"/>
  <c r="F58" i="3"/>
  <c r="F67" i="3"/>
  <c r="G355" i="4"/>
  <c r="F388" i="4"/>
  <c r="F440" i="4"/>
  <c r="F548" i="4"/>
  <c r="F560" i="4"/>
  <c r="F563" i="4"/>
  <c r="F578" i="4"/>
  <c r="F441" i="4"/>
  <c r="F368" i="4"/>
  <c r="F419" i="4"/>
  <c r="F443" i="4"/>
  <c r="F477" i="4"/>
  <c r="F480" i="4"/>
  <c r="F569" i="4"/>
  <c r="F571" i="4"/>
  <c r="F417" i="4"/>
  <c r="F541" i="4"/>
  <c r="F557" i="4"/>
  <c r="F568" i="4"/>
  <c r="F454" i="4"/>
  <c r="F462" i="4"/>
  <c r="F475" i="4"/>
  <c r="F590" i="4"/>
  <c r="F593" i="4"/>
  <c r="F613" i="4"/>
  <c r="F397" i="5"/>
  <c r="F376" i="5"/>
  <c r="F382" i="5"/>
  <c r="F394" i="5"/>
  <c r="F408" i="5"/>
  <c r="F449" i="5"/>
  <c r="F499" i="5"/>
  <c r="F504" i="5"/>
  <c r="F520" i="5"/>
  <c r="F526" i="5"/>
  <c r="F575" i="5"/>
  <c r="F578" i="5"/>
  <c r="F579" i="5"/>
  <c r="F423" i="5"/>
  <c r="F550" i="5"/>
  <c r="F433" i="5"/>
  <c r="F485" i="5"/>
  <c r="F561" i="5"/>
  <c r="F442" i="5"/>
  <c r="F381" i="5"/>
  <c r="F385" i="5"/>
  <c r="F393" i="5"/>
  <c r="F432" i="5"/>
  <c r="F436" i="5"/>
  <c r="F468" i="5"/>
  <c r="F484" i="5"/>
  <c r="F551" i="5"/>
  <c r="F383" i="5"/>
  <c r="F409" i="5"/>
  <c r="F435" i="5"/>
  <c r="F356" i="5"/>
  <c r="D12" i="5"/>
  <c r="F63" i="5"/>
  <c r="F43" i="5"/>
  <c r="F50" i="5"/>
  <c r="F58" i="5"/>
  <c r="F61" i="5"/>
  <c r="F21" i="5"/>
  <c r="F38" i="5"/>
  <c r="F38" i="6"/>
  <c r="F61" i="6"/>
  <c r="F52" i="6"/>
  <c r="F29" i="6"/>
  <c r="F355" i="6"/>
  <c r="F397" i="6"/>
  <c r="F371" i="6"/>
  <c r="F375" i="6"/>
  <c r="F415" i="6"/>
  <c r="F492" i="6"/>
  <c r="F547" i="6"/>
  <c r="F494" i="6"/>
  <c r="F577" i="6"/>
  <c r="F357" i="6"/>
  <c r="F404" i="6"/>
  <c r="F471" i="6"/>
  <c r="F474" i="6"/>
  <c r="F478" i="6"/>
  <c r="F542" i="6"/>
  <c r="F405" i="6"/>
  <c r="F557" i="6"/>
  <c r="F410" i="6"/>
  <c r="F418" i="6"/>
  <c r="F427" i="6"/>
  <c r="F361" i="6"/>
  <c r="F601" i="6"/>
  <c r="F593" i="6"/>
  <c r="F355" i="7"/>
  <c r="F486" i="7"/>
  <c r="F530" i="7"/>
  <c r="F431" i="7"/>
  <c r="F515" i="7"/>
  <c r="F411" i="7"/>
  <c r="F468" i="7"/>
  <c r="F485" i="7"/>
  <c r="F532" i="7"/>
  <c r="F548" i="7"/>
  <c r="F470" i="7"/>
  <c r="F473" i="7"/>
  <c r="F475" i="7"/>
  <c r="F565" i="7"/>
  <c r="F484" i="7"/>
  <c r="F498" i="7"/>
  <c r="F516" i="7"/>
  <c r="F526" i="7"/>
  <c r="F531" i="7"/>
  <c r="F539" i="7"/>
  <c r="F577" i="7"/>
  <c r="F610" i="7"/>
  <c r="F611" i="7"/>
  <c r="F600" i="7"/>
  <c r="F614" i="7"/>
  <c r="F607" i="7"/>
  <c r="F63" i="7"/>
  <c r="F28" i="7"/>
  <c r="F68" i="7"/>
  <c r="F29" i="7"/>
  <c r="F63" i="8"/>
  <c r="F22" i="8"/>
  <c r="F31" i="8"/>
  <c r="F37" i="8"/>
  <c r="F397" i="8"/>
  <c r="F362" i="8"/>
  <c r="F392" i="8"/>
  <c r="F378" i="8"/>
  <c r="F357" i="8"/>
  <c r="F364" i="8"/>
  <c r="F370" i="8"/>
  <c r="F391" i="8"/>
  <c r="F394" i="8"/>
  <c r="F415" i="8"/>
  <c r="F423" i="8"/>
  <c r="F493" i="8"/>
  <c r="F569" i="8"/>
  <c r="F571" i="8"/>
  <c r="F526" i="8"/>
  <c r="F363" i="8"/>
  <c r="F371" i="8"/>
  <c r="F382" i="8"/>
  <c r="F385" i="8"/>
  <c r="F404" i="8"/>
  <c r="F524" i="8"/>
  <c r="F577" i="8"/>
  <c r="F617" i="8"/>
  <c r="F596" i="8"/>
  <c r="F616" i="8"/>
  <c r="F569" i="9"/>
  <c r="F419" i="9"/>
  <c r="F397" i="10"/>
  <c r="F382" i="10"/>
  <c r="F498" i="10"/>
  <c r="F571" i="10"/>
  <c r="F388" i="10"/>
  <c r="F482" i="10"/>
  <c r="F560" i="10"/>
  <c r="F363" i="10"/>
  <c r="F435" i="10"/>
  <c r="F452" i="10"/>
  <c r="F462" i="10"/>
  <c r="F504" i="10"/>
  <c r="F507" i="10"/>
  <c r="F551" i="10"/>
  <c r="F358" i="10"/>
  <c r="F420" i="10"/>
  <c r="F453" i="10"/>
  <c r="F468" i="10"/>
  <c r="F477" i="10"/>
  <c r="F487" i="10"/>
  <c r="F578" i="10"/>
  <c r="F509" i="10"/>
  <c r="F590" i="10"/>
  <c r="F605" i="10"/>
  <c r="F598" i="10"/>
  <c r="F614" i="10"/>
  <c r="F616" i="10"/>
  <c r="F597" i="10"/>
  <c r="F600" i="10"/>
  <c r="F63" i="10"/>
  <c r="F28" i="10"/>
  <c r="F35" i="10"/>
  <c r="F66" i="10"/>
  <c r="F26" i="10"/>
  <c r="D12" i="11"/>
  <c r="G12" i="11" s="1"/>
  <c r="F372" i="11"/>
  <c r="F357" i="11"/>
  <c r="F359" i="11"/>
  <c r="F393" i="11"/>
  <c r="F435" i="11"/>
  <c r="F472" i="11"/>
  <c r="F507" i="11"/>
  <c r="F510" i="11"/>
  <c r="F514" i="11"/>
  <c r="F575" i="11"/>
  <c r="F580" i="11"/>
  <c r="F462" i="11"/>
  <c r="F383" i="11"/>
  <c r="F420" i="11"/>
  <c r="F424" i="11"/>
  <c r="F440" i="11"/>
  <c r="F467" i="11"/>
  <c r="F488" i="11"/>
  <c r="F506" i="11"/>
  <c r="F556" i="11"/>
  <c r="F579" i="11"/>
  <c r="F573" i="11"/>
  <c r="F385" i="11"/>
  <c r="F432" i="11"/>
  <c r="F436" i="11"/>
  <c r="F526" i="11"/>
  <c r="F572" i="11"/>
  <c r="F576" i="11"/>
  <c r="F415" i="11"/>
  <c r="F497" i="11"/>
  <c r="F595" i="11"/>
  <c r="F610" i="11"/>
  <c r="F614" i="11"/>
  <c r="F592" i="12"/>
  <c r="F605" i="12"/>
  <c r="F611" i="12"/>
  <c r="F63" i="12"/>
  <c r="F38" i="12"/>
  <c r="F41" i="12"/>
  <c r="F49" i="12"/>
  <c r="F35" i="12"/>
  <c r="F36" i="12"/>
  <c r="F355" i="12"/>
  <c r="F397" i="12"/>
  <c r="F388" i="12"/>
  <c r="F394" i="12"/>
  <c r="F415" i="12"/>
  <c r="F452" i="12"/>
  <c r="F466" i="12"/>
  <c r="F383" i="12"/>
  <c r="F392" i="12"/>
  <c r="F475" i="12"/>
  <c r="F519" i="12"/>
  <c r="F385" i="12"/>
  <c r="F422" i="12"/>
  <c r="F428" i="12"/>
  <c r="F442" i="12"/>
  <c r="F477" i="12"/>
  <c r="F524" i="12"/>
  <c r="F526" i="12"/>
  <c r="F501" i="12"/>
  <c r="F412" i="12"/>
  <c r="F468" i="12"/>
  <c r="F476" i="12"/>
  <c r="F430" i="13"/>
  <c r="F569" i="13"/>
  <c r="F391" i="13"/>
  <c r="F498" i="13"/>
  <c r="F541" i="13"/>
  <c r="F548" i="13"/>
  <c r="F506" i="13"/>
  <c r="F381" i="13"/>
  <c r="F385" i="13"/>
  <c r="F423" i="13"/>
  <c r="F499" i="13"/>
  <c r="F610" i="13"/>
  <c r="F600" i="13"/>
  <c r="F592" i="13"/>
  <c r="F597" i="13"/>
  <c r="F606" i="13"/>
  <c r="F26" i="13"/>
  <c r="F48" i="13"/>
  <c r="F35" i="13"/>
  <c r="F30" i="13"/>
  <c r="F27" i="13"/>
  <c r="F397" i="14"/>
  <c r="F477" i="14"/>
  <c r="F519" i="14"/>
  <c r="F357" i="14"/>
  <c r="F420" i="14"/>
  <c r="F429" i="14"/>
  <c r="F468" i="14"/>
  <c r="F498" i="14"/>
  <c r="F465" i="14"/>
  <c r="F391" i="14"/>
  <c r="F394" i="14"/>
  <c r="F435" i="14"/>
  <c r="F499" i="14"/>
  <c r="F510" i="14"/>
  <c r="F520" i="14"/>
  <c r="F571" i="14"/>
  <c r="F44" i="14"/>
  <c r="F69" i="14"/>
  <c r="F372" i="14"/>
  <c r="F369" i="14"/>
  <c r="F395" i="14"/>
  <c r="F411" i="14"/>
  <c r="F423" i="14"/>
  <c r="F426" i="14"/>
  <c r="F487" i="14"/>
  <c r="F505" i="14"/>
  <c r="F526" i="14"/>
  <c r="F577" i="14"/>
  <c r="F407" i="14"/>
  <c r="F418" i="14"/>
  <c r="F434" i="14"/>
  <c r="F444" i="14"/>
  <c r="F461" i="14"/>
  <c r="F527" i="14"/>
  <c r="F374" i="14"/>
  <c r="F382" i="14"/>
  <c r="F410" i="14"/>
  <c r="F413" i="14"/>
  <c r="F422" i="14"/>
  <c r="F436" i="14"/>
  <c r="F497" i="14"/>
  <c r="F551" i="14"/>
  <c r="F584" i="14"/>
  <c r="F378" i="14"/>
  <c r="F409" i="14"/>
  <c r="F453" i="14"/>
  <c r="F484" i="14"/>
  <c r="F495" i="14"/>
  <c r="F502" i="14"/>
  <c r="F506" i="14"/>
  <c r="F531" i="14"/>
  <c r="F412" i="14"/>
  <c r="F424" i="14"/>
  <c r="F473" i="14"/>
  <c r="F475" i="14"/>
  <c r="F481" i="14"/>
  <c r="F517" i="14"/>
  <c r="F576" i="14"/>
  <c r="F578" i="14"/>
  <c r="F583" i="14"/>
  <c r="F371" i="14"/>
  <c r="F472" i="14"/>
  <c r="F555" i="14"/>
  <c r="F575" i="14"/>
  <c r="G590" i="14"/>
  <c r="H590" i="14" s="1"/>
  <c r="F615" i="14"/>
  <c r="F617" i="14"/>
  <c r="F599" i="14"/>
  <c r="F612" i="14"/>
  <c r="F614" i="14"/>
  <c r="F609" i="14"/>
  <c r="F598" i="14"/>
  <c r="F601" i="14"/>
  <c r="F600" i="14"/>
  <c r="D12" i="15"/>
  <c r="F397" i="15"/>
  <c r="F417" i="15"/>
  <c r="F380" i="15"/>
  <c r="F390" i="15"/>
  <c r="F394" i="15"/>
  <c r="F548" i="15"/>
  <c r="F361" i="15"/>
  <c r="F480" i="15"/>
  <c r="F405" i="15"/>
  <c r="F570" i="15"/>
  <c r="F371" i="15"/>
  <c r="F357" i="15"/>
  <c r="F397" i="16"/>
  <c r="F378" i="16"/>
  <c r="F441" i="16"/>
  <c r="F577" i="16"/>
  <c r="F406" i="16"/>
  <c r="F563" i="16"/>
  <c r="F410" i="16"/>
  <c r="F392" i="16"/>
  <c r="F474" i="16"/>
  <c r="F493" i="16"/>
  <c r="F464" i="16"/>
  <c r="F582" i="16"/>
  <c r="F454" i="16"/>
  <c r="F357" i="16"/>
  <c r="D13" i="16"/>
  <c r="F613" i="16"/>
  <c r="F592" i="17"/>
  <c r="F617" i="17"/>
  <c r="F355" i="17"/>
  <c r="F397" i="17"/>
  <c r="F406" i="17"/>
  <c r="F419" i="17"/>
  <c r="F392" i="17"/>
  <c r="F364" i="17"/>
  <c r="F405" i="17"/>
  <c r="F416" i="17"/>
  <c r="F435" i="17"/>
  <c r="F417" i="17"/>
  <c r="F591" i="17"/>
  <c r="F590" i="18"/>
  <c r="F611" i="18"/>
  <c r="D12" i="18"/>
  <c r="G12" i="18" s="1"/>
  <c r="F397" i="18"/>
  <c r="F372" i="18"/>
  <c r="F359" i="18"/>
  <c r="F550" i="18"/>
  <c r="F539" i="18"/>
  <c r="F395" i="18"/>
  <c r="F388" i="18"/>
  <c r="F526" i="18"/>
  <c r="F422" i="18"/>
  <c r="F366" i="18"/>
  <c r="F470" i="18"/>
  <c r="F440" i="18"/>
  <c r="F459" i="18"/>
  <c r="F558" i="18"/>
  <c r="F457" i="18"/>
  <c r="F508" i="18"/>
  <c r="F580" i="18"/>
  <c r="F360" i="18"/>
  <c r="F533" i="18"/>
  <c r="F415" i="18"/>
  <c r="F468" i="18"/>
  <c r="F442" i="18"/>
  <c r="F63" i="18"/>
  <c r="F67" i="18"/>
  <c r="F44" i="18"/>
  <c r="F591" i="18"/>
  <c r="D13" i="20"/>
  <c r="G355" i="20"/>
  <c r="F397" i="20"/>
  <c r="F415" i="20"/>
  <c r="F427" i="20"/>
  <c r="F495" i="20"/>
  <c r="F417" i="20"/>
  <c r="F519" i="20"/>
  <c r="F390" i="20"/>
  <c r="F364" i="20"/>
  <c r="F357" i="20"/>
  <c r="F404" i="20"/>
  <c r="F468" i="20"/>
  <c r="F37" i="19"/>
  <c r="F28" i="19"/>
  <c r="F31" i="19"/>
  <c r="F58" i="19"/>
  <c r="F26" i="19"/>
  <c r="F590" i="19"/>
  <c r="F610" i="19"/>
  <c r="F605" i="19"/>
  <c r="F601" i="19"/>
  <c r="F595" i="19"/>
  <c r="F355" i="19"/>
  <c r="F362" i="19"/>
  <c r="F501" i="19"/>
  <c r="F419" i="19"/>
  <c r="F422" i="19"/>
  <c r="F384" i="19"/>
  <c r="F453" i="19"/>
  <c r="F526" i="19"/>
  <c r="F545" i="19"/>
  <c r="F498" i="19"/>
  <c r="F571" i="19"/>
  <c r="F418" i="19"/>
  <c r="F364" i="19"/>
  <c r="F525" i="19"/>
  <c r="F385" i="19"/>
  <c r="F410" i="19"/>
  <c r="F376" i="19"/>
  <c r="F420" i="19"/>
  <c r="F443" i="19"/>
  <c r="F43" i="21"/>
  <c r="F25" i="21"/>
  <c r="F29" i="21"/>
  <c r="F36" i="21"/>
  <c r="F28" i="21"/>
  <c r="F27" i="21"/>
  <c r="F49" i="21"/>
  <c r="F50" i="21"/>
  <c r="F67" i="21"/>
  <c r="F26" i="21"/>
  <c r="F58" i="21"/>
  <c r="F44" i="21"/>
  <c r="F22" i="21"/>
  <c r="F23" i="21"/>
  <c r="F38" i="21"/>
  <c r="F47" i="21"/>
  <c r="F597" i="21"/>
  <c r="F613" i="21"/>
  <c r="F607" i="21"/>
  <c r="F595" i="21"/>
  <c r="F599" i="21"/>
  <c r="F355" i="21"/>
  <c r="F397" i="21"/>
  <c r="F358" i="21"/>
  <c r="F519" i="21"/>
  <c r="F526" i="21"/>
  <c r="F548" i="21"/>
  <c r="F431" i="21"/>
  <c r="F480" i="21"/>
  <c r="F368" i="21"/>
  <c r="F384" i="21"/>
  <c r="F561" i="21"/>
  <c r="F465" i="21"/>
  <c r="F443" i="21"/>
  <c r="F563" i="21"/>
  <c r="F500" i="21"/>
  <c r="F375" i="21"/>
  <c r="F445" i="21"/>
  <c r="F492" i="21"/>
  <c r="F385" i="21"/>
  <c r="F394" i="21"/>
  <c r="F357" i="21"/>
  <c r="F547" i="21"/>
  <c r="F378" i="21"/>
  <c r="F419" i="21"/>
  <c r="F436" i="21"/>
  <c r="F578" i="21"/>
  <c r="F560" i="21"/>
  <c r="F451" i="21"/>
  <c r="D9" i="22"/>
  <c r="F63" i="22"/>
  <c r="F48" i="22"/>
  <c r="F69" i="22"/>
  <c r="F66" i="22"/>
  <c r="F44" i="22"/>
  <c r="G355" i="22"/>
  <c r="H355" i="22" s="1"/>
  <c r="F462" i="22"/>
  <c r="F519" i="22"/>
  <c r="F565" i="22"/>
  <c r="F451" i="22"/>
  <c r="F544" i="22"/>
  <c r="F416" i="22"/>
  <c r="F454" i="22"/>
  <c r="F548" i="22"/>
  <c r="F384" i="22"/>
  <c r="F362" i="22"/>
  <c r="F364" i="22"/>
  <c r="F614" i="22"/>
  <c r="F606" i="22"/>
  <c r="F616" i="22"/>
  <c r="F594" i="22"/>
  <c r="F592" i="22"/>
  <c r="F609" i="23"/>
  <c r="F607" i="23"/>
  <c r="F58" i="23"/>
  <c r="F53" i="23"/>
  <c r="F49" i="23"/>
  <c r="F355" i="23"/>
  <c r="F406" i="23"/>
  <c r="F380" i="23"/>
  <c r="F473" i="23"/>
  <c r="F571" i="23"/>
  <c r="F388" i="23"/>
  <c r="F557" i="23"/>
  <c r="F397" i="24"/>
  <c r="F464" i="24"/>
  <c r="F578" i="24"/>
  <c r="F443" i="24"/>
  <c r="F441" i="24"/>
  <c r="F378" i="24"/>
  <c r="F362" i="24"/>
  <c r="F557" i="24"/>
  <c r="F376" i="24"/>
  <c r="F465" i="24"/>
  <c r="F409" i="24"/>
  <c r="F495" i="24"/>
  <c r="F391" i="24"/>
  <c r="F537" i="24"/>
  <c r="F380" i="24"/>
  <c r="F466" i="24"/>
  <c r="F368" i="24"/>
  <c r="F519" i="24"/>
  <c r="F560" i="24"/>
  <c r="F410" i="24"/>
  <c r="F538" i="24"/>
  <c r="F419" i="24"/>
  <c r="F543" i="24"/>
  <c r="F597" i="24"/>
  <c r="F617" i="24"/>
  <c r="F63" i="24"/>
  <c r="F28" i="24"/>
  <c r="F49" i="25"/>
  <c r="F35" i="25"/>
  <c r="F601" i="25"/>
  <c r="F607" i="25"/>
  <c r="D12" i="25"/>
  <c r="F397" i="25"/>
  <c r="F563" i="25"/>
  <c r="F465" i="25"/>
  <c r="F374" i="25"/>
  <c r="F472" i="25"/>
  <c r="F416" i="25"/>
  <c r="F450" i="25"/>
  <c r="F408" i="25"/>
  <c r="F494" i="25"/>
  <c r="F464" i="25"/>
  <c r="F385" i="25"/>
  <c r="F499" i="25"/>
  <c r="F520" i="25"/>
  <c r="F410" i="25"/>
  <c r="F388" i="25"/>
  <c r="F560" i="25"/>
  <c r="F524" i="25"/>
  <c r="F579" i="25"/>
  <c r="F35" i="26"/>
  <c r="F30" i="26"/>
  <c r="F355" i="26"/>
  <c r="F397" i="26"/>
  <c r="F444" i="26"/>
  <c r="F411" i="26"/>
  <c r="F526" i="26"/>
  <c r="F469" i="26"/>
  <c r="F557" i="26"/>
  <c r="F363" i="26"/>
  <c r="F525" i="26"/>
  <c r="F551" i="26"/>
  <c r="F462" i="26"/>
  <c r="F436" i="26"/>
  <c r="F543" i="26"/>
  <c r="F408" i="26"/>
  <c r="F445" i="26"/>
  <c r="F610" i="26"/>
  <c r="F596" i="26"/>
  <c r="F615" i="26"/>
  <c r="F598" i="26"/>
  <c r="F604" i="26"/>
  <c r="F63" i="27"/>
  <c r="F52" i="27"/>
  <c r="F44" i="27"/>
  <c r="F591" i="27"/>
  <c r="D12" i="27"/>
  <c r="G12" i="27" s="1"/>
  <c r="F397" i="27"/>
  <c r="F372" i="27"/>
  <c r="F526" i="27"/>
  <c r="F444" i="27"/>
  <c r="F449" i="27"/>
  <c r="F388" i="27"/>
  <c r="F436" i="27"/>
  <c r="F415" i="27"/>
  <c r="F472" i="27"/>
  <c r="F443" i="27"/>
  <c r="F442" i="27"/>
  <c r="F381" i="27"/>
  <c r="F525" i="27"/>
  <c r="F395" i="27"/>
  <c r="F385" i="27"/>
  <c r="F494" i="27"/>
  <c r="F392" i="27"/>
  <c r="F462" i="27"/>
  <c r="F64" i="28"/>
  <c r="F63" i="28"/>
  <c r="F25" i="28"/>
  <c r="F50" i="28"/>
  <c r="F66" i="28"/>
  <c r="F60" i="28"/>
  <c r="F47" i="28"/>
  <c r="F20" i="28"/>
  <c r="F33" i="28"/>
  <c r="F58" i="28"/>
  <c r="F69" i="28"/>
  <c r="F372" i="28"/>
  <c r="F397" i="28"/>
  <c r="F473" i="28"/>
  <c r="F575" i="28"/>
  <c r="F420" i="28"/>
  <c r="F470" i="28"/>
  <c r="F526" i="28"/>
  <c r="F457" i="28"/>
  <c r="F576" i="28"/>
  <c r="F533" i="28"/>
  <c r="F539" i="28"/>
  <c r="F454" i="28"/>
  <c r="F550" i="28"/>
  <c r="F440" i="28"/>
  <c r="F391" i="28"/>
  <c r="F561" i="28"/>
  <c r="F359" i="28"/>
  <c r="F525" i="28"/>
  <c r="F512" i="28"/>
  <c r="F413" i="28"/>
  <c r="F435" i="28"/>
  <c r="F545" i="28"/>
  <c r="F381" i="28"/>
  <c r="F360" i="28"/>
  <c r="F565" i="28"/>
  <c r="F554" i="28"/>
  <c r="F377" i="28"/>
  <c r="F437" i="28"/>
  <c r="F538" i="28"/>
  <c r="F564" i="28"/>
  <c r="F429" i="28"/>
  <c r="F599" i="28"/>
  <c r="F606" i="28"/>
  <c r="F610" i="28"/>
  <c r="F615" i="28"/>
  <c r="F604" i="28"/>
  <c r="F592" i="29"/>
  <c r="F611" i="29"/>
  <c r="F595" i="29"/>
  <c r="F597" i="29"/>
  <c r="F598" i="29"/>
  <c r="F67" i="29"/>
  <c r="F49" i="29"/>
  <c r="F28" i="29"/>
  <c r="F397" i="29"/>
  <c r="F372" i="29"/>
  <c r="F485" i="29"/>
  <c r="F409" i="29"/>
  <c r="F550" i="29"/>
  <c r="F359" i="29"/>
  <c r="F536" i="29"/>
  <c r="F408" i="29"/>
  <c r="F521" i="29"/>
  <c r="F373" i="29"/>
  <c r="F440" i="29"/>
  <c r="F391" i="29"/>
  <c r="F560" i="29"/>
  <c r="F524" i="29"/>
  <c r="F578" i="29"/>
  <c r="F541" i="29"/>
  <c r="F546" i="29"/>
  <c r="F489" i="29"/>
  <c r="F462" i="29"/>
  <c r="F449" i="29"/>
  <c r="F529" i="29"/>
  <c r="F393" i="29"/>
  <c r="F571" i="29"/>
  <c r="F569" i="29"/>
  <c r="F509" i="29"/>
  <c r="F477" i="29"/>
  <c r="F357" i="29"/>
  <c r="D12" i="30"/>
  <c r="G12" i="30" s="1"/>
  <c r="F397" i="30"/>
  <c r="F401" i="30"/>
  <c r="F547" i="30"/>
  <c r="F405" i="30"/>
  <c r="F361" i="30"/>
  <c r="F356" i="30"/>
  <c r="F63" i="31"/>
  <c r="F44" i="31"/>
  <c r="F56" i="31"/>
  <c r="F47" i="31"/>
  <c r="F59" i="31"/>
  <c r="F36" i="31"/>
  <c r="F58" i="31"/>
  <c r="G355" i="31"/>
  <c r="F604" i="31"/>
  <c r="F615" i="31"/>
  <c r="F614" i="31"/>
  <c r="F372" i="31"/>
  <c r="F397" i="31"/>
  <c r="F573" i="31"/>
  <c r="F426" i="31"/>
  <c r="F445" i="31"/>
  <c r="F565" i="31"/>
  <c r="F457" i="31"/>
  <c r="F501" i="31"/>
  <c r="F532" i="31"/>
  <c r="F469" i="31"/>
  <c r="F392" i="31"/>
  <c r="F444" i="31"/>
  <c r="F529" i="31"/>
  <c r="F366" i="31"/>
  <c r="F421" i="31"/>
  <c r="F422" i="31"/>
  <c r="F531" i="31"/>
  <c r="G355" i="32"/>
  <c r="F397" i="32"/>
  <c r="F379" i="32"/>
  <c r="F357" i="32"/>
  <c r="F406" i="32"/>
  <c r="F427" i="32"/>
  <c r="F451" i="32"/>
  <c r="F498" i="32"/>
  <c r="F488" i="32"/>
  <c r="F480" i="32"/>
  <c r="F590" i="32"/>
  <c r="F592" i="32"/>
  <c r="F591" i="32"/>
  <c r="F63" i="33"/>
  <c r="F64" i="33"/>
  <c r="F30" i="33"/>
  <c r="F20" i="33"/>
  <c r="F47" i="33"/>
  <c r="F21" i="33"/>
  <c r="F59" i="33"/>
  <c r="D12" i="33"/>
  <c r="F397" i="33"/>
  <c r="F372" i="33"/>
  <c r="F359" i="33"/>
  <c r="F445" i="33"/>
  <c r="F514" i="33"/>
  <c r="F486" i="33"/>
  <c r="F536" i="33"/>
  <c r="F556" i="33"/>
  <c r="F413" i="33"/>
  <c r="F433" i="33"/>
  <c r="F374" i="33"/>
  <c r="F444" i="33"/>
  <c r="F512" i="33"/>
  <c r="F437" i="33"/>
  <c r="F546" i="33"/>
  <c r="E355" i="25"/>
  <c r="E591" i="5"/>
  <c r="H591" i="5" s="1"/>
  <c r="E591" i="11"/>
  <c r="H591" i="11" s="1"/>
  <c r="H19" i="17"/>
  <c r="C12" i="5"/>
  <c r="E356" i="29"/>
  <c r="H356" i="29" s="1"/>
  <c r="H19" i="7"/>
  <c r="H19" i="11"/>
  <c r="C13" i="2"/>
  <c r="E13" i="2" s="1"/>
  <c r="E355" i="1"/>
  <c r="E590" i="25"/>
  <c r="G355" i="29"/>
  <c r="E355" i="10"/>
  <c r="E355" i="9"/>
  <c r="G355" i="3"/>
  <c r="G355" i="1"/>
  <c r="G355" i="5"/>
  <c r="G355" i="9"/>
  <c r="E32" i="33"/>
  <c r="H32" i="33" s="1"/>
  <c r="E33" i="33"/>
  <c r="H33" i="33" s="1"/>
  <c r="E25" i="33"/>
  <c r="H25" i="33" s="1"/>
  <c r="E34" i="33"/>
  <c r="H34" i="33" s="1"/>
  <c r="E37" i="3"/>
  <c r="H37" i="3" s="1"/>
  <c r="E28" i="3"/>
  <c r="H28" i="3" s="1"/>
  <c r="E22" i="3"/>
  <c r="H22" i="3" s="1"/>
  <c r="E52" i="5"/>
  <c r="H52" i="5" s="1"/>
  <c r="E25" i="5"/>
  <c r="H25" i="5" s="1"/>
  <c r="E33" i="5"/>
  <c r="H33" i="5" s="1"/>
  <c r="E41" i="5"/>
  <c r="H41" i="5" s="1"/>
  <c r="E23" i="11"/>
  <c r="H23" i="11" s="1"/>
  <c r="E50" i="11"/>
  <c r="H50" i="11" s="1"/>
  <c r="E37" i="11"/>
  <c r="H37" i="11" s="1"/>
  <c r="E44" i="11"/>
  <c r="H44" i="11" s="1"/>
  <c r="E24" i="11"/>
  <c r="H24" i="11" s="1"/>
  <c r="E51" i="11"/>
  <c r="H51" i="11" s="1"/>
  <c r="E67" i="11"/>
  <c r="H67" i="11" s="1"/>
  <c r="E61" i="15"/>
  <c r="H61" i="15" s="1"/>
  <c r="E29" i="15"/>
  <c r="H29" i="15" s="1"/>
  <c r="E24" i="15"/>
  <c r="H24" i="15" s="1"/>
  <c r="E49" i="15"/>
  <c r="H49" i="15" s="1"/>
  <c r="E22" i="19"/>
  <c r="H22" i="19" s="1"/>
  <c r="E67" i="19"/>
  <c r="H67" i="19" s="1"/>
  <c r="E49" i="19"/>
  <c r="H49" i="19" s="1"/>
  <c r="E53" i="25"/>
  <c r="H53" i="25" s="1"/>
  <c r="E28" i="25"/>
  <c r="H28" i="25" s="1"/>
  <c r="E60" i="25"/>
  <c r="H60" i="25" s="1"/>
  <c r="E95" i="4"/>
  <c r="H95" i="4" s="1"/>
  <c r="E79" i="4"/>
  <c r="H79" i="4" s="1"/>
  <c r="E140" i="4"/>
  <c r="H140" i="4" s="1"/>
  <c r="E127" i="15"/>
  <c r="H127" i="15" s="1"/>
  <c r="E108" i="15"/>
  <c r="H108" i="15" s="1"/>
  <c r="E111" i="15"/>
  <c r="H111" i="15" s="1"/>
  <c r="E146" i="15"/>
  <c r="H146" i="15" s="1"/>
  <c r="E162" i="15"/>
  <c r="H162" i="15" s="1"/>
  <c r="E77" i="15"/>
  <c r="H77" i="15" s="1"/>
  <c r="E82" i="15"/>
  <c r="H82" i="15" s="1"/>
  <c r="E123" i="27"/>
  <c r="H123" i="27" s="1"/>
  <c r="E127" i="27"/>
  <c r="H127" i="27" s="1"/>
  <c r="E167" i="27"/>
  <c r="H167" i="27" s="1"/>
  <c r="E118" i="27"/>
  <c r="H118" i="27" s="1"/>
  <c r="E137" i="27"/>
  <c r="H137" i="27" s="1"/>
  <c r="E77" i="27"/>
  <c r="H77" i="27" s="1"/>
  <c r="E94" i="27"/>
  <c r="H94" i="27" s="1"/>
  <c r="E105" i="27"/>
  <c r="H105" i="27" s="1"/>
  <c r="E126" i="27"/>
  <c r="H126" i="27" s="1"/>
  <c r="E95" i="27"/>
  <c r="H95" i="27" s="1"/>
  <c r="E108" i="27"/>
  <c r="H108" i="27" s="1"/>
  <c r="E156" i="27"/>
  <c r="H156" i="27" s="1"/>
  <c r="E287" i="8"/>
  <c r="H287" i="8" s="1"/>
  <c r="E291" i="8"/>
  <c r="H291" i="8" s="1"/>
  <c r="E318" i="8"/>
  <c r="H318" i="8" s="1"/>
  <c r="E326" i="8"/>
  <c r="H326" i="8" s="1"/>
  <c r="E310" i="8"/>
  <c r="H310" i="8" s="1"/>
  <c r="E315" i="8"/>
  <c r="H315" i="8" s="1"/>
  <c r="E191" i="8"/>
  <c r="H191" i="8" s="1"/>
  <c r="E246" i="8"/>
  <c r="H246" i="8" s="1"/>
  <c r="E176" i="12"/>
  <c r="E590" i="15"/>
  <c r="F355" i="25"/>
  <c r="G355" i="11"/>
  <c r="F355" i="5"/>
  <c r="H19" i="2"/>
  <c r="H19" i="10"/>
  <c r="E138" i="1"/>
  <c r="H138" i="1" s="1"/>
  <c r="E127" i="1"/>
  <c r="H127" i="1" s="1"/>
  <c r="E139" i="1"/>
  <c r="H139" i="1" s="1"/>
  <c r="E117" i="1"/>
  <c r="H117" i="1" s="1"/>
  <c r="E135" i="1"/>
  <c r="H135" i="1" s="1"/>
  <c r="E129" i="1"/>
  <c r="H129" i="1" s="1"/>
  <c r="E86" i="5"/>
  <c r="H86" i="5" s="1"/>
  <c r="E91" i="5"/>
  <c r="H91" i="5" s="1"/>
  <c r="E102" i="5"/>
  <c r="H102" i="5" s="1"/>
  <c r="E126" i="5"/>
  <c r="H126" i="5" s="1"/>
  <c r="E162" i="5"/>
  <c r="H162" i="5" s="1"/>
  <c r="E124" i="5"/>
  <c r="H124" i="5" s="1"/>
  <c r="E163" i="5"/>
  <c r="H163" i="5" s="1"/>
  <c r="E167" i="5"/>
  <c r="H167" i="5" s="1"/>
  <c r="E158" i="5"/>
  <c r="H158" i="5" s="1"/>
  <c r="E85" i="12"/>
  <c r="H85" i="12" s="1"/>
  <c r="E133" i="12"/>
  <c r="H133" i="12" s="1"/>
  <c r="E78" i="12"/>
  <c r="H78" i="12" s="1"/>
  <c r="E104" i="12"/>
  <c r="H104" i="12" s="1"/>
  <c r="E94" i="12"/>
  <c r="H94" i="12" s="1"/>
  <c r="E97" i="12"/>
  <c r="H97" i="12" s="1"/>
  <c r="E136" i="12"/>
  <c r="H136" i="12" s="1"/>
  <c r="E167" i="12"/>
  <c r="H167" i="12" s="1"/>
  <c r="E140" i="12"/>
  <c r="H140" i="12" s="1"/>
  <c r="E129" i="16"/>
  <c r="H129" i="16" s="1"/>
  <c r="E138" i="16"/>
  <c r="H138" i="16" s="1"/>
  <c r="E82" i="16"/>
  <c r="H82" i="16" s="1"/>
  <c r="E90" i="16"/>
  <c r="H90" i="16" s="1"/>
  <c r="E123" i="16"/>
  <c r="H123" i="16" s="1"/>
  <c r="E137" i="16"/>
  <c r="H137" i="16" s="1"/>
  <c r="E132" i="16"/>
  <c r="H132" i="16" s="1"/>
  <c r="E117" i="16"/>
  <c r="H117" i="16" s="1"/>
  <c r="E119" i="16"/>
  <c r="H119" i="16" s="1"/>
  <c r="E93" i="20"/>
  <c r="H93" i="20" s="1"/>
  <c r="E135" i="20"/>
  <c r="H135" i="20" s="1"/>
  <c r="E80" i="20"/>
  <c r="H80" i="20" s="1"/>
  <c r="E136" i="20"/>
  <c r="H136" i="20" s="1"/>
  <c r="E82" i="20"/>
  <c r="H82" i="20" s="1"/>
  <c r="E129" i="20"/>
  <c r="H129" i="20" s="1"/>
  <c r="E101" i="24"/>
  <c r="H101" i="24" s="1"/>
  <c r="E135" i="24"/>
  <c r="H135" i="24" s="1"/>
  <c r="E110" i="24"/>
  <c r="H110" i="24" s="1"/>
  <c r="E146" i="24"/>
  <c r="H146" i="24" s="1"/>
  <c r="E132" i="24"/>
  <c r="H132" i="24" s="1"/>
  <c r="E90" i="24"/>
  <c r="H90" i="24" s="1"/>
  <c r="E86" i="28"/>
  <c r="H86" i="28" s="1"/>
  <c r="E90" i="28"/>
  <c r="H90" i="28" s="1"/>
  <c r="E124" i="28"/>
  <c r="H124" i="28" s="1"/>
  <c r="E136" i="28"/>
  <c r="H136" i="28" s="1"/>
  <c r="E142" i="28"/>
  <c r="H142" i="28" s="1"/>
  <c r="E148" i="28"/>
  <c r="H148" i="28" s="1"/>
  <c r="E156" i="28"/>
  <c r="H156" i="28" s="1"/>
  <c r="E82" i="28"/>
  <c r="H82" i="28" s="1"/>
  <c r="E125" i="28"/>
  <c r="H125" i="28" s="1"/>
  <c r="E160" i="28"/>
  <c r="H160" i="28" s="1"/>
  <c r="E84" i="28"/>
  <c r="H84" i="28" s="1"/>
  <c r="E91" i="28"/>
  <c r="H91" i="28" s="1"/>
  <c r="E111" i="28"/>
  <c r="H111" i="28" s="1"/>
  <c r="E167" i="28"/>
  <c r="H167" i="28" s="1"/>
  <c r="E104" i="28"/>
  <c r="H104" i="28" s="1"/>
  <c r="E112" i="28"/>
  <c r="H112" i="28" s="1"/>
  <c r="E132" i="28"/>
  <c r="H132" i="28" s="1"/>
  <c r="E78" i="28"/>
  <c r="H78" i="28" s="1"/>
  <c r="E109" i="28"/>
  <c r="H109" i="28" s="1"/>
  <c r="E138" i="28"/>
  <c r="H138" i="28" s="1"/>
  <c r="E144" i="28"/>
  <c r="H144" i="28" s="1"/>
  <c r="E155" i="28"/>
  <c r="H155" i="28" s="1"/>
  <c r="E88" i="28"/>
  <c r="H88" i="28" s="1"/>
  <c r="E114" i="28"/>
  <c r="H114" i="28" s="1"/>
  <c r="E123" i="28"/>
  <c r="H123" i="28" s="1"/>
  <c r="E81" i="32"/>
  <c r="H81" i="32" s="1"/>
  <c r="E82" i="32"/>
  <c r="H82" i="32" s="1"/>
  <c r="E243" i="1"/>
  <c r="H243" i="1" s="1"/>
  <c r="E183" i="1"/>
  <c r="H183" i="1" s="1"/>
  <c r="E269" i="1"/>
  <c r="H269" i="1" s="1"/>
  <c r="E199" i="5"/>
  <c r="H199" i="5" s="1"/>
  <c r="E276" i="5"/>
  <c r="H276" i="5" s="1"/>
  <c r="E202" i="5"/>
  <c r="H202" i="5" s="1"/>
  <c r="E204" i="5"/>
  <c r="H204" i="5" s="1"/>
  <c r="E237" i="5"/>
  <c r="H237" i="5" s="1"/>
  <c r="E240" i="5"/>
  <c r="H240" i="5" s="1"/>
  <c r="E288" i="5"/>
  <c r="H288" i="5" s="1"/>
  <c r="E326" i="5"/>
  <c r="H326" i="5" s="1"/>
  <c r="E220" i="5"/>
  <c r="H220" i="5" s="1"/>
  <c r="E333" i="5"/>
  <c r="H333" i="5" s="1"/>
  <c r="E340" i="5"/>
  <c r="H340" i="5" s="1"/>
  <c r="E190" i="5"/>
  <c r="H190" i="5" s="1"/>
  <c r="E283" i="5"/>
  <c r="H283" i="5" s="1"/>
  <c r="E286" i="5"/>
  <c r="H286" i="5" s="1"/>
  <c r="E183" i="9"/>
  <c r="H183" i="9" s="1"/>
  <c r="E209" i="9"/>
  <c r="H209" i="9" s="1"/>
  <c r="E243" i="9"/>
  <c r="H243" i="9" s="1"/>
  <c r="E269" i="9"/>
  <c r="H269" i="9" s="1"/>
  <c r="E185" i="9"/>
  <c r="H185" i="9" s="1"/>
  <c r="E230" i="9"/>
  <c r="H230" i="9" s="1"/>
  <c r="E307" i="9"/>
  <c r="H307" i="9" s="1"/>
  <c r="E292" i="9"/>
  <c r="H292" i="9" s="1"/>
  <c r="E294" i="9"/>
  <c r="H294" i="9" s="1"/>
  <c r="E210" i="9"/>
  <c r="H210" i="9" s="1"/>
  <c r="E215" i="9"/>
  <c r="H215" i="9" s="1"/>
  <c r="E324" i="9"/>
  <c r="H324" i="9" s="1"/>
  <c r="E219" i="9"/>
  <c r="H219" i="9" s="1"/>
  <c r="E204" i="9"/>
  <c r="H204" i="9" s="1"/>
  <c r="E208" i="9"/>
  <c r="H208" i="9" s="1"/>
  <c r="E288" i="9"/>
  <c r="H288" i="9" s="1"/>
  <c r="E229" i="9"/>
  <c r="H229" i="9" s="1"/>
  <c r="E203" i="13"/>
  <c r="H203" i="13" s="1"/>
  <c r="E207" i="13"/>
  <c r="H207" i="13" s="1"/>
  <c r="E321" i="13"/>
  <c r="H321" i="13" s="1"/>
  <c r="E324" i="13"/>
  <c r="H324" i="13" s="1"/>
  <c r="E178" i="13"/>
  <c r="H178" i="13" s="1"/>
  <c r="E185" i="13"/>
  <c r="H185" i="13" s="1"/>
  <c r="E210" i="13"/>
  <c r="H210" i="13" s="1"/>
  <c r="E218" i="13"/>
  <c r="H218" i="13" s="1"/>
  <c r="E231" i="13"/>
  <c r="H231" i="13" s="1"/>
  <c r="E293" i="13"/>
  <c r="H293" i="13" s="1"/>
  <c r="E208" i="13"/>
  <c r="H208" i="13" s="1"/>
  <c r="E215" i="13"/>
  <c r="H215" i="13" s="1"/>
  <c r="E233" i="13"/>
  <c r="H233" i="13" s="1"/>
  <c r="E283" i="13"/>
  <c r="H283" i="13" s="1"/>
  <c r="E320" i="13"/>
  <c r="H320" i="13" s="1"/>
  <c r="E333" i="13"/>
  <c r="H333" i="13" s="1"/>
  <c r="E186" i="13"/>
  <c r="H186" i="13" s="1"/>
  <c r="E249" i="13"/>
  <c r="H249" i="13" s="1"/>
  <c r="E179" i="13"/>
  <c r="H179" i="13" s="1"/>
  <c r="E219" i="13"/>
  <c r="H219" i="13" s="1"/>
  <c r="E217" i="13"/>
  <c r="H217" i="13" s="1"/>
  <c r="E310" i="21"/>
  <c r="H310" i="21" s="1"/>
  <c r="E276" i="21"/>
  <c r="H276" i="21" s="1"/>
  <c r="E190" i="25"/>
  <c r="H190" i="25" s="1"/>
  <c r="E202" i="25"/>
  <c r="H202" i="25" s="1"/>
  <c r="E217" i="25"/>
  <c r="H217" i="25" s="1"/>
  <c r="E204" i="25"/>
  <c r="H204" i="25" s="1"/>
  <c r="E281" i="25"/>
  <c r="H281" i="25" s="1"/>
  <c r="E310" i="25"/>
  <c r="H310" i="25" s="1"/>
  <c r="E185" i="25"/>
  <c r="H185" i="25" s="1"/>
  <c r="E214" i="25"/>
  <c r="H214" i="25" s="1"/>
  <c r="E293" i="25"/>
  <c r="H293" i="25" s="1"/>
  <c r="E333" i="25"/>
  <c r="H333" i="25" s="1"/>
  <c r="E251" i="25"/>
  <c r="H251" i="25" s="1"/>
  <c r="E294" i="25"/>
  <c r="H294" i="25" s="1"/>
  <c r="E255" i="29"/>
  <c r="H255" i="29" s="1"/>
  <c r="E282" i="29"/>
  <c r="H282" i="29" s="1"/>
  <c r="E192" i="29"/>
  <c r="H192" i="29" s="1"/>
  <c r="E243" i="29"/>
  <c r="H243" i="29" s="1"/>
  <c r="E339" i="29"/>
  <c r="H339" i="29" s="1"/>
  <c r="E193" i="29"/>
  <c r="H193" i="29" s="1"/>
  <c r="E220" i="29"/>
  <c r="H220" i="29" s="1"/>
  <c r="E189" i="29"/>
  <c r="H189" i="29" s="1"/>
  <c r="E213" i="29"/>
  <c r="H213" i="29" s="1"/>
  <c r="E283" i="29"/>
  <c r="H283" i="29" s="1"/>
  <c r="E293" i="29"/>
  <c r="H293" i="29" s="1"/>
  <c r="E333" i="29"/>
  <c r="H333" i="29" s="1"/>
  <c r="E326" i="29"/>
  <c r="H326" i="29" s="1"/>
  <c r="E569" i="34"/>
  <c r="H569" i="34" s="1"/>
  <c r="E364" i="34"/>
  <c r="H364" i="34" s="1"/>
  <c r="E368" i="34"/>
  <c r="H368" i="34" s="1"/>
  <c r="E570" i="34"/>
  <c r="H570" i="34" s="1"/>
  <c r="E412" i="34"/>
  <c r="H412" i="34" s="1"/>
  <c r="E517" i="2"/>
  <c r="H517" i="2" s="1"/>
  <c r="E541" i="2"/>
  <c r="H541" i="2" s="1"/>
  <c r="E382" i="2"/>
  <c r="H382" i="2" s="1"/>
  <c r="E472" i="2"/>
  <c r="H472" i="2" s="1"/>
  <c r="E481" i="2"/>
  <c r="H481" i="2" s="1"/>
  <c r="E520" i="2"/>
  <c r="H520" i="2" s="1"/>
  <c r="E526" i="2"/>
  <c r="H526" i="2" s="1"/>
  <c r="E383" i="2"/>
  <c r="H383" i="2" s="1"/>
  <c r="E496" i="2"/>
  <c r="H496" i="2" s="1"/>
  <c r="E500" i="2"/>
  <c r="H500" i="2" s="1"/>
  <c r="E557" i="2"/>
  <c r="H557" i="2" s="1"/>
  <c r="E529" i="2"/>
  <c r="H529" i="2" s="1"/>
  <c r="E543" i="2"/>
  <c r="H543" i="2" s="1"/>
  <c r="E430" i="2"/>
  <c r="H430" i="2" s="1"/>
  <c r="E524" i="4"/>
  <c r="H524" i="4" s="1"/>
  <c r="E358" i="4"/>
  <c r="H358" i="4" s="1"/>
  <c r="E401" i="4"/>
  <c r="H401" i="4" s="1"/>
  <c r="E450" i="4"/>
  <c r="H450" i="4" s="1"/>
  <c r="E465" i="4"/>
  <c r="H465" i="4" s="1"/>
  <c r="E367" i="4"/>
  <c r="H367" i="4" s="1"/>
  <c r="E375" i="4"/>
  <c r="H375" i="4" s="1"/>
  <c r="E577" i="4"/>
  <c r="H577" i="4" s="1"/>
  <c r="E466" i="4"/>
  <c r="H466" i="4" s="1"/>
  <c r="E560" i="6"/>
  <c r="H560" i="6" s="1"/>
  <c r="E394" i="6"/>
  <c r="H394" i="6" s="1"/>
  <c r="E575" i="6"/>
  <c r="H575" i="6" s="1"/>
  <c r="E380" i="6"/>
  <c r="H380" i="6" s="1"/>
  <c r="E409" i="6"/>
  <c r="H409" i="6" s="1"/>
  <c r="E475" i="6"/>
  <c r="H475" i="6" s="1"/>
  <c r="E569" i="6"/>
  <c r="H569" i="6" s="1"/>
  <c r="E390" i="8"/>
  <c r="H390" i="8" s="1"/>
  <c r="E420" i="8"/>
  <c r="H420" i="8" s="1"/>
  <c r="E557" i="8"/>
  <c r="H557" i="8" s="1"/>
  <c r="E368" i="8"/>
  <c r="H368" i="8" s="1"/>
  <c r="E481" i="8"/>
  <c r="H481" i="8" s="1"/>
  <c r="E410" i="8"/>
  <c r="H410" i="8" s="1"/>
  <c r="E473" i="8"/>
  <c r="H473" i="8" s="1"/>
  <c r="E548" i="8"/>
  <c r="H548" i="8" s="1"/>
  <c r="E430" i="8"/>
  <c r="H430" i="8" s="1"/>
  <c r="E565" i="8"/>
  <c r="H565" i="8" s="1"/>
  <c r="E578" i="8"/>
  <c r="H578" i="8" s="1"/>
  <c r="E579" i="8"/>
  <c r="H579" i="8" s="1"/>
  <c r="E525" i="8"/>
  <c r="H525" i="8" s="1"/>
  <c r="E391" i="10"/>
  <c r="H391" i="10" s="1"/>
  <c r="E441" i="10"/>
  <c r="H441" i="10" s="1"/>
  <c r="E475" i="10"/>
  <c r="H475" i="10" s="1"/>
  <c r="E485" i="10"/>
  <c r="H485" i="10" s="1"/>
  <c r="E525" i="10"/>
  <c r="H525" i="10" s="1"/>
  <c r="E547" i="10"/>
  <c r="H547" i="10" s="1"/>
  <c r="E565" i="10"/>
  <c r="H565" i="10" s="1"/>
  <c r="E451" i="10"/>
  <c r="H451" i="10" s="1"/>
  <c r="E472" i="10"/>
  <c r="H472" i="10" s="1"/>
  <c r="E538" i="10"/>
  <c r="H538" i="10" s="1"/>
  <c r="E550" i="10"/>
  <c r="H550" i="10" s="1"/>
  <c r="E409" i="10"/>
  <c r="H409" i="10" s="1"/>
  <c r="E440" i="10"/>
  <c r="H440" i="10" s="1"/>
  <c r="E499" i="10"/>
  <c r="H499" i="10" s="1"/>
  <c r="E530" i="10"/>
  <c r="H530" i="10" s="1"/>
  <c r="E376" i="10"/>
  <c r="H376" i="10" s="1"/>
  <c r="E385" i="10"/>
  <c r="H385" i="10" s="1"/>
  <c r="E543" i="10"/>
  <c r="H543" i="10" s="1"/>
  <c r="E520" i="10"/>
  <c r="H520" i="10" s="1"/>
  <c r="E525" i="12"/>
  <c r="H525" i="12" s="1"/>
  <c r="E561" i="12"/>
  <c r="H561" i="12" s="1"/>
  <c r="E569" i="12"/>
  <c r="H569" i="12" s="1"/>
  <c r="E371" i="12"/>
  <c r="H371" i="12" s="1"/>
  <c r="E382" i="12"/>
  <c r="H382" i="12" s="1"/>
  <c r="E443" i="12"/>
  <c r="H443" i="12" s="1"/>
  <c r="E578" i="12"/>
  <c r="H578" i="12" s="1"/>
  <c r="E582" i="12"/>
  <c r="H582" i="12" s="1"/>
  <c r="E545" i="12"/>
  <c r="H545" i="12" s="1"/>
  <c r="E557" i="12"/>
  <c r="H557" i="12" s="1"/>
  <c r="E564" i="12"/>
  <c r="H564" i="12" s="1"/>
  <c r="E381" i="12"/>
  <c r="H381" i="12" s="1"/>
  <c r="E430" i="12"/>
  <c r="H430" i="12" s="1"/>
  <c r="E492" i="12"/>
  <c r="H492" i="12" s="1"/>
  <c r="E495" i="12"/>
  <c r="H495" i="12" s="1"/>
  <c r="E547" i="12"/>
  <c r="H547" i="12" s="1"/>
  <c r="E560" i="12"/>
  <c r="H560" i="12" s="1"/>
  <c r="E472" i="12"/>
  <c r="H472" i="12" s="1"/>
  <c r="E499" i="12"/>
  <c r="H499" i="12" s="1"/>
  <c r="E365" i="14"/>
  <c r="H365" i="14" s="1"/>
  <c r="E390" i="14"/>
  <c r="H390" i="14" s="1"/>
  <c r="E430" i="14"/>
  <c r="H430" i="14" s="1"/>
  <c r="E509" i="14"/>
  <c r="H509" i="14" s="1"/>
  <c r="E525" i="14"/>
  <c r="H525" i="14" s="1"/>
  <c r="E479" i="14"/>
  <c r="H479" i="14" s="1"/>
  <c r="E501" i="14"/>
  <c r="H501" i="14" s="1"/>
  <c r="E554" i="14"/>
  <c r="H554" i="14" s="1"/>
  <c r="E450" i="14"/>
  <c r="H450" i="14" s="1"/>
  <c r="E459" i="14"/>
  <c r="H459" i="14" s="1"/>
  <c r="E547" i="14"/>
  <c r="H547" i="14" s="1"/>
  <c r="E388" i="14"/>
  <c r="H388" i="14" s="1"/>
  <c r="E408" i="14"/>
  <c r="H408" i="14" s="1"/>
  <c r="E560" i="14"/>
  <c r="H560" i="14" s="1"/>
  <c r="E500" i="14"/>
  <c r="H500" i="14" s="1"/>
  <c r="E533" i="14"/>
  <c r="H533" i="14" s="1"/>
  <c r="E417" i="16"/>
  <c r="H417" i="16" s="1"/>
  <c r="E362" i="16"/>
  <c r="H362" i="16" s="1"/>
  <c r="E477" i="16"/>
  <c r="H477" i="16" s="1"/>
  <c r="E543" i="16"/>
  <c r="H543" i="16" s="1"/>
  <c r="E390" i="16"/>
  <c r="H390" i="16" s="1"/>
  <c r="E404" i="16"/>
  <c r="H404" i="16" s="1"/>
  <c r="E416" i="16"/>
  <c r="H416" i="16" s="1"/>
  <c r="E375" i="16"/>
  <c r="H375" i="16" s="1"/>
  <c r="E430" i="16"/>
  <c r="H430" i="16" s="1"/>
  <c r="E466" i="16"/>
  <c r="H466" i="16" s="1"/>
  <c r="E382" i="18"/>
  <c r="H382" i="18" s="1"/>
  <c r="E429" i="18"/>
  <c r="H429" i="18" s="1"/>
  <c r="E506" i="18"/>
  <c r="H506" i="18" s="1"/>
  <c r="E530" i="18"/>
  <c r="H530" i="18" s="1"/>
  <c r="E537" i="18"/>
  <c r="H537" i="18" s="1"/>
  <c r="E551" i="18"/>
  <c r="H551" i="18" s="1"/>
  <c r="E579" i="18"/>
  <c r="H579" i="18" s="1"/>
  <c r="E583" i="18"/>
  <c r="H583" i="18" s="1"/>
  <c r="E384" i="18"/>
  <c r="H384" i="18" s="1"/>
  <c r="E425" i="18"/>
  <c r="H425" i="18" s="1"/>
  <c r="E432" i="18"/>
  <c r="H432" i="18" s="1"/>
  <c r="E463" i="18"/>
  <c r="H463" i="18" s="1"/>
  <c r="E477" i="18"/>
  <c r="H477" i="18" s="1"/>
  <c r="E543" i="18"/>
  <c r="H543" i="18" s="1"/>
  <c r="E552" i="18"/>
  <c r="H552" i="18" s="1"/>
  <c r="E391" i="18"/>
  <c r="H391" i="18" s="1"/>
  <c r="E426" i="18"/>
  <c r="H426" i="18" s="1"/>
  <c r="E467" i="18"/>
  <c r="H467" i="18" s="1"/>
  <c r="E478" i="18"/>
  <c r="H478" i="18" s="1"/>
  <c r="E515" i="18"/>
  <c r="H515" i="18" s="1"/>
  <c r="E564" i="18"/>
  <c r="H564" i="18" s="1"/>
  <c r="E381" i="18"/>
  <c r="H381" i="18" s="1"/>
  <c r="E549" i="18"/>
  <c r="H549" i="18" s="1"/>
  <c r="E409" i="18"/>
  <c r="H409" i="18" s="1"/>
  <c r="E421" i="18"/>
  <c r="H421" i="18" s="1"/>
  <c r="E443" i="18"/>
  <c r="H443" i="18" s="1"/>
  <c r="E453" i="18"/>
  <c r="H453" i="18" s="1"/>
  <c r="E479" i="18"/>
  <c r="H479" i="18" s="1"/>
  <c r="E578" i="18"/>
  <c r="H578" i="18" s="1"/>
  <c r="E428" i="18"/>
  <c r="H428" i="18" s="1"/>
  <c r="E358" i="20"/>
  <c r="H358" i="20" s="1"/>
  <c r="E368" i="20"/>
  <c r="H368" i="20" s="1"/>
  <c r="E480" i="20"/>
  <c r="H480" i="20" s="1"/>
  <c r="E370" i="20"/>
  <c r="H370" i="20" s="1"/>
  <c r="E375" i="20"/>
  <c r="H375" i="20" s="1"/>
  <c r="E379" i="20"/>
  <c r="H379" i="20" s="1"/>
  <c r="E474" i="20"/>
  <c r="H474" i="20" s="1"/>
  <c r="E523" i="20"/>
  <c r="H523" i="20" s="1"/>
  <c r="E563" i="20"/>
  <c r="H563" i="20" s="1"/>
  <c r="E382" i="22"/>
  <c r="H382" i="22" s="1"/>
  <c r="E429" i="22"/>
  <c r="H429" i="22" s="1"/>
  <c r="E466" i="22"/>
  <c r="H466" i="22" s="1"/>
  <c r="E368" i="22"/>
  <c r="H368" i="22" s="1"/>
  <c r="E431" i="22"/>
  <c r="H431" i="22" s="1"/>
  <c r="E468" i="22"/>
  <c r="H468" i="22" s="1"/>
  <c r="E495" i="22"/>
  <c r="H495" i="22" s="1"/>
  <c r="E520" i="22"/>
  <c r="H520" i="22" s="1"/>
  <c r="E474" i="22"/>
  <c r="H474" i="22" s="1"/>
  <c r="E509" i="22"/>
  <c r="H509" i="22" s="1"/>
  <c r="E560" i="22"/>
  <c r="H560" i="22" s="1"/>
  <c r="E357" i="22"/>
  <c r="H357" i="22" s="1"/>
  <c r="E371" i="22"/>
  <c r="H371" i="22" s="1"/>
  <c r="E378" i="22"/>
  <c r="H378" i="22" s="1"/>
  <c r="E547" i="22"/>
  <c r="H547" i="22" s="1"/>
  <c r="E467" i="22"/>
  <c r="H467" i="22" s="1"/>
  <c r="E380" i="22"/>
  <c r="H380" i="22" s="1"/>
  <c r="E423" i="22"/>
  <c r="H423" i="22" s="1"/>
  <c r="E499" i="22"/>
  <c r="H499" i="22" s="1"/>
  <c r="E507" i="22"/>
  <c r="H507" i="22" s="1"/>
  <c r="E494" i="22"/>
  <c r="H494" i="22" s="1"/>
  <c r="E484" i="24"/>
  <c r="H484" i="24" s="1"/>
  <c r="E371" i="24"/>
  <c r="H371" i="24" s="1"/>
  <c r="E415" i="24"/>
  <c r="H415" i="24" s="1"/>
  <c r="E421" i="24"/>
  <c r="H421" i="24" s="1"/>
  <c r="E477" i="24"/>
  <c r="H477" i="24" s="1"/>
  <c r="E494" i="24"/>
  <c r="H494" i="24" s="1"/>
  <c r="E524" i="24"/>
  <c r="H524" i="24" s="1"/>
  <c r="E569" i="24"/>
  <c r="H569" i="24" s="1"/>
  <c r="E499" i="24"/>
  <c r="H499" i="24" s="1"/>
  <c r="E507" i="24"/>
  <c r="H507" i="24" s="1"/>
  <c r="E493" i="24"/>
  <c r="H493" i="24" s="1"/>
  <c r="E453" i="24"/>
  <c r="H453" i="24" s="1"/>
  <c r="E551" i="24"/>
  <c r="H551" i="24" s="1"/>
  <c r="E393" i="26"/>
  <c r="H393" i="26" s="1"/>
  <c r="E415" i="26"/>
  <c r="H415" i="26" s="1"/>
  <c r="E452" i="26"/>
  <c r="H452" i="26" s="1"/>
  <c r="E504" i="26"/>
  <c r="H504" i="26" s="1"/>
  <c r="E541" i="26"/>
  <c r="H541" i="26" s="1"/>
  <c r="E489" i="26"/>
  <c r="H489" i="26" s="1"/>
  <c r="E506" i="26"/>
  <c r="H506" i="26" s="1"/>
  <c r="E516" i="26"/>
  <c r="H516" i="26" s="1"/>
  <c r="E391" i="26"/>
  <c r="H391" i="26" s="1"/>
  <c r="E440" i="26"/>
  <c r="H440" i="26" s="1"/>
  <c r="E485" i="26"/>
  <c r="H485" i="26" s="1"/>
  <c r="E492" i="26"/>
  <c r="H492" i="26" s="1"/>
  <c r="E517" i="26"/>
  <c r="H517" i="26" s="1"/>
  <c r="E442" i="26"/>
  <c r="H442" i="26" s="1"/>
  <c r="E494" i="26"/>
  <c r="H494" i="26" s="1"/>
  <c r="E450" i="26"/>
  <c r="H450" i="26" s="1"/>
  <c r="E505" i="26"/>
  <c r="H505" i="26" s="1"/>
  <c r="E550" i="26"/>
  <c r="H550" i="26" s="1"/>
  <c r="E561" i="26"/>
  <c r="H561" i="26" s="1"/>
  <c r="E412" i="26"/>
  <c r="H412" i="26" s="1"/>
  <c r="E382" i="26"/>
  <c r="H382" i="26" s="1"/>
  <c r="E510" i="26"/>
  <c r="H510" i="26" s="1"/>
  <c r="E388" i="28"/>
  <c r="H388" i="28" s="1"/>
  <c r="E408" i="28"/>
  <c r="H408" i="28" s="1"/>
  <c r="E432" i="28"/>
  <c r="H432" i="28" s="1"/>
  <c r="E436" i="28"/>
  <c r="H436" i="28" s="1"/>
  <c r="E452" i="28"/>
  <c r="H452" i="28" s="1"/>
  <c r="E475" i="28"/>
  <c r="H475" i="28" s="1"/>
  <c r="E494" i="28"/>
  <c r="H494" i="28" s="1"/>
  <c r="E412" i="28"/>
  <c r="H412" i="28" s="1"/>
  <c r="E422" i="28"/>
  <c r="H422" i="28" s="1"/>
  <c r="E477" i="28"/>
  <c r="H477" i="28" s="1"/>
  <c r="E496" i="28"/>
  <c r="H496" i="28" s="1"/>
  <c r="E508" i="28"/>
  <c r="H508" i="28" s="1"/>
  <c r="E513" i="28"/>
  <c r="H513" i="28" s="1"/>
  <c r="E560" i="28"/>
  <c r="H560" i="28" s="1"/>
  <c r="E395" i="28"/>
  <c r="H395" i="28" s="1"/>
  <c r="E451" i="28"/>
  <c r="H451" i="28" s="1"/>
  <c r="E479" i="28"/>
  <c r="H479" i="28" s="1"/>
  <c r="E489" i="28"/>
  <c r="H489" i="28" s="1"/>
  <c r="E506" i="28"/>
  <c r="H506" i="28" s="1"/>
  <c r="E541" i="28"/>
  <c r="H541" i="28" s="1"/>
  <c r="E555" i="28"/>
  <c r="H555" i="28" s="1"/>
  <c r="E366" i="28"/>
  <c r="H366" i="28" s="1"/>
  <c r="E407" i="28"/>
  <c r="H407" i="28" s="1"/>
  <c r="E480" i="28"/>
  <c r="H480" i="28" s="1"/>
  <c r="E515" i="28"/>
  <c r="H515" i="28" s="1"/>
  <c r="E532" i="28"/>
  <c r="H532" i="28" s="1"/>
  <c r="E543" i="28"/>
  <c r="H543" i="28" s="1"/>
  <c r="E551" i="28"/>
  <c r="H551" i="28" s="1"/>
  <c r="E571" i="28"/>
  <c r="H571" i="28" s="1"/>
  <c r="E424" i="28"/>
  <c r="H424" i="28" s="1"/>
  <c r="E466" i="28"/>
  <c r="H466" i="28" s="1"/>
  <c r="E471" i="28"/>
  <c r="H471" i="28" s="1"/>
  <c r="E518" i="28"/>
  <c r="H518" i="28" s="1"/>
  <c r="E529" i="28"/>
  <c r="H529" i="28" s="1"/>
  <c r="E552" i="28"/>
  <c r="H552" i="28" s="1"/>
  <c r="E558" i="28"/>
  <c r="H558" i="28" s="1"/>
  <c r="E468" i="28"/>
  <c r="H468" i="28" s="1"/>
  <c r="E501" i="28"/>
  <c r="H501" i="28" s="1"/>
  <c r="E505" i="28"/>
  <c r="H505" i="28" s="1"/>
  <c r="E578" i="28"/>
  <c r="H578" i="28" s="1"/>
  <c r="E379" i="30"/>
  <c r="H379" i="30" s="1"/>
  <c r="E443" i="30"/>
  <c r="H443" i="30" s="1"/>
  <c r="E480" i="30"/>
  <c r="H480" i="30" s="1"/>
  <c r="E506" i="30"/>
  <c r="H506" i="30" s="1"/>
  <c r="E568" i="30"/>
  <c r="H568" i="30" s="1"/>
  <c r="E577" i="30"/>
  <c r="H577" i="30" s="1"/>
  <c r="E380" i="30"/>
  <c r="H380" i="30" s="1"/>
  <c r="E417" i="30"/>
  <c r="H417" i="30" s="1"/>
  <c r="E440" i="30"/>
  <c r="H440" i="30" s="1"/>
  <c r="E451" i="30"/>
  <c r="H451" i="30" s="1"/>
  <c r="E560" i="30"/>
  <c r="H560" i="30" s="1"/>
  <c r="E569" i="30"/>
  <c r="H569" i="30" s="1"/>
  <c r="E578" i="30"/>
  <c r="H578" i="30" s="1"/>
  <c r="E419" i="30"/>
  <c r="H419" i="30" s="1"/>
  <c r="E474" i="30"/>
  <c r="H474" i="30" s="1"/>
  <c r="E453" i="30"/>
  <c r="H453" i="30" s="1"/>
  <c r="E441" i="30"/>
  <c r="H441" i="30" s="1"/>
  <c r="E509" i="30"/>
  <c r="H509" i="30" s="1"/>
  <c r="E541" i="30"/>
  <c r="H541" i="30" s="1"/>
  <c r="E390" i="32"/>
  <c r="H390" i="32" s="1"/>
  <c r="E570" i="32"/>
  <c r="H570" i="32" s="1"/>
  <c r="E410" i="32"/>
  <c r="H410" i="32" s="1"/>
  <c r="E418" i="32"/>
  <c r="H418" i="32" s="1"/>
  <c r="E464" i="32"/>
  <c r="H464" i="32" s="1"/>
  <c r="E547" i="32"/>
  <c r="H547" i="32" s="1"/>
  <c r="E380" i="32"/>
  <c r="H380" i="32" s="1"/>
  <c r="E411" i="32"/>
  <c r="H411" i="32" s="1"/>
  <c r="E605" i="4"/>
  <c r="H605" i="4" s="1"/>
  <c r="E616" i="4"/>
  <c r="H616" i="4" s="1"/>
  <c r="E613" i="7"/>
  <c r="H613" i="7" s="1"/>
  <c r="E615" i="7"/>
  <c r="H615" i="7" s="1"/>
  <c r="E599" i="7"/>
  <c r="H599" i="7" s="1"/>
  <c r="E601" i="7"/>
  <c r="H601" i="7" s="1"/>
  <c r="E597" i="7"/>
  <c r="H597" i="7" s="1"/>
  <c r="E601" i="10"/>
  <c r="H601" i="10" s="1"/>
  <c r="E604" i="10"/>
  <c r="H604" i="10" s="1"/>
  <c r="E593" i="13"/>
  <c r="H593" i="13" s="1"/>
  <c r="E613" i="13"/>
  <c r="H613" i="13" s="1"/>
  <c r="E614" i="13"/>
  <c r="H614" i="13" s="1"/>
  <c r="E595" i="13"/>
  <c r="H595" i="13" s="1"/>
  <c r="E601" i="13"/>
  <c r="H601" i="13" s="1"/>
  <c r="E607" i="13"/>
  <c r="H607" i="13" s="1"/>
  <c r="E601" i="16"/>
  <c r="H601" i="16" s="1"/>
  <c r="E606" i="16"/>
  <c r="H606" i="16" s="1"/>
  <c r="E609" i="16"/>
  <c r="H609" i="16" s="1"/>
  <c r="E597" i="23"/>
  <c r="H597" i="23" s="1"/>
  <c r="E606" i="23"/>
  <c r="H606" i="23" s="1"/>
  <c r="E610" i="23"/>
  <c r="H610" i="23" s="1"/>
  <c r="E592" i="23"/>
  <c r="H592" i="23" s="1"/>
  <c r="E601" i="27"/>
  <c r="H601" i="27" s="1"/>
  <c r="E604" i="27"/>
  <c r="H604" i="27" s="1"/>
  <c r="E611" i="27"/>
  <c r="H611" i="27" s="1"/>
  <c r="E616" i="27"/>
  <c r="H616" i="27" s="1"/>
  <c r="E599" i="27"/>
  <c r="H599" i="27" s="1"/>
  <c r="E605" i="30"/>
  <c r="H605" i="30" s="1"/>
  <c r="E609" i="30"/>
  <c r="H609" i="30" s="1"/>
  <c r="E606" i="30"/>
  <c r="H606" i="30" s="1"/>
  <c r="E613" i="30"/>
  <c r="H613" i="30" s="1"/>
  <c r="E591" i="10"/>
  <c r="H591" i="10" s="1"/>
  <c r="E37" i="29"/>
  <c r="H37" i="29" s="1"/>
  <c r="E51" i="29"/>
  <c r="H51" i="29" s="1"/>
  <c r="E41" i="31"/>
  <c r="H41" i="31" s="1"/>
  <c r="E46" i="31"/>
  <c r="H46" i="31" s="1"/>
  <c r="E52" i="31"/>
  <c r="H52" i="31" s="1"/>
  <c r="E115" i="8"/>
  <c r="H115" i="8" s="1"/>
  <c r="E78" i="8"/>
  <c r="H78" i="8" s="1"/>
  <c r="E106" i="8"/>
  <c r="H106" i="8" s="1"/>
  <c r="E167" i="8"/>
  <c r="H167" i="8" s="1"/>
  <c r="E95" i="23"/>
  <c r="H95" i="23" s="1"/>
  <c r="E101" i="23"/>
  <c r="H101" i="23" s="1"/>
  <c r="E94" i="23"/>
  <c r="H94" i="23" s="1"/>
  <c r="E123" i="23"/>
  <c r="H123" i="23" s="1"/>
  <c r="E97" i="23"/>
  <c r="H97" i="23" s="1"/>
  <c r="E192" i="4"/>
  <c r="H192" i="4" s="1"/>
  <c r="E226" i="4"/>
  <c r="H226" i="4" s="1"/>
  <c r="E203" i="4"/>
  <c r="H203" i="4" s="1"/>
  <c r="E208" i="4"/>
  <c r="H208" i="4" s="1"/>
  <c r="E271" i="16"/>
  <c r="H271" i="16" s="1"/>
  <c r="E283" i="16"/>
  <c r="H283" i="16" s="1"/>
  <c r="E185" i="16"/>
  <c r="H185" i="16" s="1"/>
  <c r="E202" i="16"/>
  <c r="H202" i="16" s="1"/>
  <c r="E333" i="16"/>
  <c r="H333" i="16" s="1"/>
  <c r="E271" i="24"/>
  <c r="H271" i="24" s="1"/>
  <c r="E181" i="24"/>
  <c r="H181" i="24" s="1"/>
  <c r="E208" i="24"/>
  <c r="H208" i="24" s="1"/>
  <c r="E229" i="24"/>
  <c r="H229" i="24" s="1"/>
  <c r="E307" i="24"/>
  <c r="H307" i="24" s="1"/>
  <c r="E322" i="24"/>
  <c r="H322" i="24" s="1"/>
  <c r="E192" i="24"/>
  <c r="H192" i="24" s="1"/>
  <c r="E333" i="24"/>
  <c r="H333" i="24" s="1"/>
  <c r="E597" i="3"/>
  <c r="H597" i="3" s="1"/>
  <c r="E606" i="3"/>
  <c r="H606" i="3" s="1"/>
  <c r="E611" i="3"/>
  <c r="H611" i="3" s="1"/>
  <c r="E613" i="3"/>
  <c r="H613" i="3" s="1"/>
  <c r="E601" i="3"/>
  <c r="H601" i="3" s="1"/>
  <c r="E601" i="12"/>
  <c r="H601" i="12" s="1"/>
  <c r="E612" i="12"/>
  <c r="H612" i="12" s="1"/>
  <c r="E609" i="20"/>
  <c r="H609" i="20" s="1"/>
  <c r="E594" i="20"/>
  <c r="H594" i="20" s="1"/>
  <c r="E601" i="32"/>
  <c r="H601" i="32" s="1"/>
  <c r="E608" i="32"/>
  <c r="H608" i="32" s="1"/>
  <c r="E75" i="4"/>
  <c r="E591" i="12"/>
  <c r="H591" i="9"/>
  <c r="H591" i="17"/>
  <c r="C13" i="12"/>
  <c r="C13" i="20"/>
  <c r="C11" i="24"/>
  <c r="E29" i="2"/>
  <c r="H29" i="2" s="1"/>
  <c r="E26" i="2"/>
  <c r="H26" i="2" s="1"/>
  <c r="E27" i="2"/>
  <c r="H27" i="2" s="1"/>
  <c r="E41" i="2"/>
  <c r="H41" i="2" s="1"/>
  <c r="E58" i="6"/>
  <c r="H58" i="6" s="1"/>
  <c r="E53" i="6"/>
  <c r="H53" i="6" s="1"/>
  <c r="E27" i="8"/>
  <c r="H27" i="8" s="1"/>
  <c r="E35" i="8"/>
  <c r="H35" i="8" s="1"/>
  <c r="E26" i="8"/>
  <c r="H26" i="8" s="1"/>
  <c r="E28" i="8"/>
  <c r="H28" i="8" s="1"/>
  <c r="E68" i="8"/>
  <c r="H68" i="8" s="1"/>
  <c r="E68" i="10"/>
  <c r="H68" i="10" s="1"/>
  <c r="E67" i="10"/>
  <c r="H67" i="10" s="1"/>
  <c r="E22" i="12"/>
  <c r="H22" i="12" s="1"/>
  <c r="E34" i="12"/>
  <c r="H34" i="12" s="1"/>
  <c r="E53" i="12"/>
  <c r="H53" i="12" s="1"/>
  <c r="E44" i="12"/>
  <c r="H44" i="12" s="1"/>
  <c r="E31" i="14"/>
  <c r="H31" i="14" s="1"/>
  <c r="E61" i="14"/>
  <c r="H61" i="14" s="1"/>
  <c r="E27" i="14"/>
  <c r="H27" i="14" s="1"/>
  <c r="E29" i="14"/>
  <c r="H29" i="14" s="1"/>
  <c r="E35" i="14"/>
  <c r="H35" i="14" s="1"/>
  <c r="E26" i="14"/>
  <c r="H26" i="14" s="1"/>
  <c r="E53" i="16"/>
  <c r="H53" i="16" s="1"/>
  <c r="E29" i="16"/>
  <c r="H29" i="16" s="1"/>
  <c r="E46" i="18"/>
  <c r="H46" i="18" s="1"/>
  <c r="E38" i="18"/>
  <c r="H38" i="18" s="1"/>
  <c r="E24" i="18"/>
  <c r="H24" i="18" s="1"/>
  <c r="E49" i="20"/>
  <c r="H49" i="20" s="1"/>
  <c r="E43" i="20"/>
  <c r="H43" i="20" s="1"/>
  <c r="E62" i="24"/>
  <c r="H62" i="24" s="1"/>
  <c r="E51" i="24"/>
  <c r="H51" i="24" s="1"/>
  <c r="E62" i="26"/>
  <c r="H62" i="26" s="1"/>
  <c r="E67" i="26"/>
  <c r="H67" i="26" s="1"/>
  <c r="E43" i="26"/>
  <c r="H43" i="26" s="1"/>
  <c r="E54" i="28"/>
  <c r="H54" i="28" s="1"/>
  <c r="E67" i="28"/>
  <c r="H67" i="28" s="1"/>
  <c r="E35" i="28"/>
  <c r="H35" i="28" s="1"/>
  <c r="E44" i="28"/>
  <c r="H44" i="28" s="1"/>
  <c r="E48" i="28"/>
  <c r="H48" i="28" s="1"/>
  <c r="E61" i="28"/>
  <c r="H61" i="28" s="1"/>
  <c r="E32" i="28"/>
  <c r="H32" i="28" s="1"/>
  <c r="E60" i="32"/>
  <c r="H60" i="32" s="1"/>
  <c r="E49" i="32"/>
  <c r="H49" i="32" s="1"/>
  <c r="E91" i="2"/>
  <c r="H91" i="2" s="1"/>
  <c r="E123" i="2"/>
  <c r="H123" i="2" s="1"/>
  <c r="E136" i="2"/>
  <c r="H136" i="2" s="1"/>
  <c r="E147" i="2"/>
  <c r="H147" i="2" s="1"/>
  <c r="E88" i="2"/>
  <c r="H88" i="2" s="1"/>
  <c r="E132" i="2"/>
  <c r="H132" i="2" s="1"/>
  <c r="E145" i="2"/>
  <c r="H145" i="2" s="1"/>
  <c r="E137" i="2"/>
  <c r="H137" i="2" s="1"/>
  <c r="E157" i="2"/>
  <c r="H157" i="2" s="1"/>
  <c r="E162" i="2"/>
  <c r="H162" i="2" s="1"/>
  <c r="E167" i="2"/>
  <c r="H167" i="2" s="1"/>
  <c r="E155" i="2"/>
  <c r="H155" i="2" s="1"/>
  <c r="E89" i="2"/>
  <c r="H89" i="2" s="1"/>
  <c r="E80" i="6"/>
  <c r="H80" i="6" s="1"/>
  <c r="E94" i="6"/>
  <c r="H94" i="6" s="1"/>
  <c r="E127" i="6"/>
  <c r="H127" i="6" s="1"/>
  <c r="E162" i="6"/>
  <c r="H162" i="6" s="1"/>
  <c r="E95" i="6"/>
  <c r="H95" i="6" s="1"/>
  <c r="E146" i="9"/>
  <c r="H146" i="9" s="1"/>
  <c r="E93" i="9"/>
  <c r="H93" i="9" s="1"/>
  <c r="E148" i="9"/>
  <c r="H148" i="9" s="1"/>
  <c r="E77" i="13"/>
  <c r="H77" i="13" s="1"/>
  <c r="E90" i="13"/>
  <c r="H90" i="13" s="1"/>
  <c r="E97" i="13"/>
  <c r="H97" i="13" s="1"/>
  <c r="E116" i="13"/>
  <c r="H116" i="13" s="1"/>
  <c r="E79" i="13"/>
  <c r="H79" i="13" s="1"/>
  <c r="E114" i="13"/>
  <c r="H114" i="13" s="1"/>
  <c r="E146" i="13"/>
  <c r="H146" i="13" s="1"/>
  <c r="E85" i="13"/>
  <c r="H85" i="13" s="1"/>
  <c r="E125" i="13"/>
  <c r="H125" i="13" s="1"/>
  <c r="E132" i="13"/>
  <c r="H132" i="13" s="1"/>
  <c r="E80" i="13"/>
  <c r="H80" i="13" s="1"/>
  <c r="E113" i="13"/>
  <c r="H113" i="13" s="1"/>
  <c r="E117" i="13"/>
  <c r="H117" i="13" s="1"/>
  <c r="E127" i="13"/>
  <c r="H127" i="13" s="1"/>
  <c r="E140" i="13"/>
  <c r="H140" i="13" s="1"/>
  <c r="E93" i="13"/>
  <c r="H93" i="13" s="1"/>
  <c r="E85" i="17"/>
  <c r="H85" i="17" s="1"/>
  <c r="E88" i="17"/>
  <c r="H88" i="17" s="1"/>
  <c r="E140" i="17"/>
  <c r="H140" i="17" s="1"/>
  <c r="E124" i="21"/>
  <c r="H124" i="21" s="1"/>
  <c r="E90" i="21"/>
  <c r="H90" i="21" s="1"/>
  <c r="E106" i="21"/>
  <c r="H106" i="21" s="1"/>
  <c r="E81" i="21"/>
  <c r="H81" i="21" s="1"/>
  <c r="E108" i="21"/>
  <c r="H108" i="21" s="1"/>
  <c r="E95" i="25"/>
  <c r="H95" i="25" s="1"/>
  <c r="E77" i="25"/>
  <c r="H77" i="25" s="1"/>
  <c r="E91" i="25"/>
  <c r="H91" i="25" s="1"/>
  <c r="E101" i="25"/>
  <c r="H101" i="25" s="1"/>
  <c r="E106" i="25"/>
  <c r="H106" i="25" s="1"/>
  <c r="E81" i="25"/>
  <c r="H81" i="25" s="1"/>
  <c r="E167" i="25"/>
  <c r="H167" i="25" s="1"/>
  <c r="E136" i="29"/>
  <c r="H136" i="29" s="1"/>
  <c r="E145" i="29"/>
  <c r="H145" i="29" s="1"/>
  <c r="E113" i="29"/>
  <c r="H113" i="29" s="1"/>
  <c r="E122" i="29"/>
  <c r="H122" i="29" s="1"/>
  <c r="E137" i="29"/>
  <c r="H137" i="29" s="1"/>
  <c r="E116" i="29"/>
  <c r="H116" i="29" s="1"/>
  <c r="E167" i="29"/>
  <c r="H167" i="29" s="1"/>
  <c r="E184" i="2"/>
  <c r="H184" i="2" s="1"/>
  <c r="E264" i="2"/>
  <c r="H264" i="2" s="1"/>
  <c r="E327" i="2"/>
  <c r="H327" i="2" s="1"/>
  <c r="E329" i="2"/>
  <c r="H329" i="2" s="1"/>
  <c r="E346" i="2"/>
  <c r="H346" i="2" s="1"/>
  <c r="E251" i="2"/>
  <c r="H251" i="2" s="1"/>
  <c r="E255" i="2"/>
  <c r="H255" i="2" s="1"/>
  <c r="E285" i="2"/>
  <c r="H285" i="2" s="1"/>
  <c r="E333" i="2"/>
  <c r="H333" i="2" s="1"/>
  <c r="E347" i="2"/>
  <c r="H347" i="2" s="1"/>
  <c r="E338" i="2"/>
  <c r="H338" i="2" s="1"/>
  <c r="E328" i="2"/>
  <c r="H328" i="2" s="1"/>
  <c r="E246" i="2"/>
  <c r="H246" i="2" s="1"/>
  <c r="E276" i="2"/>
  <c r="H276" i="2" s="1"/>
  <c r="E213" i="2"/>
  <c r="H213" i="2" s="1"/>
  <c r="E204" i="2"/>
  <c r="H204" i="2" s="1"/>
  <c r="E209" i="6"/>
  <c r="H209" i="6" s="1"/>
  <c r="E253" i="6"/>
  <c r="H253" i="6" s="1"/>
  <c r="E178" i="6"/>
  <c r="H178" i="6" s="1"/>
  <c r="E292" i="6"/>
  <c r="H292" i="6" s="1"/>
  <c r="E219" i="10"/>
  <c r="H219" i="10" s="1"/>
  <c r="E221" i="10"/>
  <c r="H221" i="10" s="1"/>
  <c r="E276" i="10"/>
  <c r="H276" i="10" s="1"/>
  <c r="E211" i="10"/>
  <c r="H211" i="10" s="1"/>
  <c r="E264" i="10"/>
  <c r="H264" i="10" s="1"/>
  <c r="E288" i="10"/>
  <c r="H288" i="10" s="1"/>
  <c r="E213" i="10"/>
  <c r="H213" i="10" s="1"/>
  <c r="E220" i="10"/>
  <c r="H220" i="10" s="1"/>
  <c r="E246" i="10"/>
  <c r="H246" i="10" s="1"/>
  <c r="E329" i="10"/>
  <c r="H329" i="10" s="1"/>
  <c r="E179" i="10"/>
  <c r="H179" i="10" s="1"/>
  <c r="E189" i="10"/>
  <c r="H189" i="10" s="1"/>
  <c r="E192" i="10"/>
  <c r="H192" i="10" s="1"/>
  <c r="E281" i="10"/>
  <c r="H281" i="10" s="1"/>
  <c r="E202" i="14"/>
  <c r="H202" i="14" s="1"/>
  <c r="E214" i="14"/>
  <c r="H214" i="14" s="1"/>
  <c r="E249" i="14"/>
  <c r="H249" i="14" s="1"/>
  <c r="E271" i="14"/>
  <c r="H271" i="14" s="1"/>
  <c r="E283" i="14"/>
  <c r="H283" i="14" s="1"/>
  <c r="E328" i="14"/>
  <c r="H328" i="14" s="1"/>
  <c r="E190" i="18"/>
  <c r="H190" i="18" s="1"/>
  <c r="E204" i="18"/>
  <c r="H204" i="18" s="1"/>
  <c r="E213" i="18"/>
  <c r="H213" i="18" s="1"/>
  <c r="E276" i="18"/>
  <c r="H276" i="18" s="1"/>
  <c r="E295" i="18"/>
  <c r="H295" i="18" s="1"/>
  <c r="E333" i="18"/>
  <c r="H333" i="18" s="1"/>
  <c r="E194" i="18"/>
  <c r="H194" i="18" s="1"/>
  <c r="E246" i="18"/>
  <c r="H246" i="18" s="1"/>
  <c r="E254" i="18"/>
  <c r="H254" i="18" s="1"/>
  <c r="E292" i="18"/>
  <c r="H292" i="18" s="1"/>
  <c r="E264" i="18"/>
  <c r="H264" i="18" s="1"/>
  <c r="E220" i="18"/>
  <c r="H220" i="18" s="1"/>
  <c r="E185" i="22"/>
  <c r="H185" i="22" s="1"/>
  <c r="E245" i="22"/>
  <c r="H245" i="22" s="1"/>
  <c r="E324" i="22"/>
  <c r="H324" i="22" s="1"/>
  <c r="E213" i="22"/>
  <c r="H213" i="22" s="1"/>
  <c r="E240" i="22"/>
  <c r="H240" i="22" s="1"/>
  <c r="E246" i="22"/>
  <c r="H246" i="22" s="1"/>
  <c r="E329" i="22"/>
  <c r="H329" i="22" s="1"/>
  <c r="E333" i="22"/>
  <c r="H333" i="22" s="1"/>
  <c r="E190" i="22"/>
  <c r="H190" i="22" s="1"/>
  <c r="E207" i="22"/>
  <c r="H207" i="22" s="1"/>
  <c r="E276" i="22"/>
  <c r="H276" i="22" s="1"/>
  <c r="E322" i="22"/>
  <c r="H322" i="22" s="1"/>
  <c r="E280" i="22"/>
  <c r="H280" i="22" s="1"/>
  <c r="E344" i="22"/>
  <c r="H344" i="22" s="1"/>
  <c r="E203" i="22"/>
  <c r="H203" i="22" s="1"/>
  <c r="E190" i="26"/>
  <c r="H190" i="26" s="1"/>
  <c r="E204" i="26"/>
  <c r="H204" i="26" s="1"/>
  <c r="E217" i="26"/>
  <c r="H217" i="26" s="1"/>
  <c r="E186" i="26"/>
  <c r="H186" i="26" s="1"/>
  <c r="E295" i="26"/>
  <c r="H295" i="26" s="1"/>
  <c r="E329" i="26"/>
  <c r="H329" i="26" s="1"/>
  <c r="E337" i="26"/>
  <c r="H337" i="26" s="1"/>
  <c r="E213" i="26"/>
  <c r="H213" i="26" s="1"/>
  <c r="E280" i="26"/>
  <c r="H280" i="26" s="1"/>
  <c r="E338" i="26"/>
  <c r="H338" i="26" s="1"/>
  <c r="E339" i="26"/>
  <c r="H339" i="26" s="1"/>
  <c r="E240" i="26"/>
  <c r="H240" i="26" s="1"/>
  <c r="E177" i="30"/>
  <c r="H177" i="30" s="1"/>
  <c r="E215" i="30"/>
  <c r="H215" i="30" s="1"/>
  <c r="E254" i="30"/>
  <c r="H254" i="30" s="1"/>
  <c r="E324" i="30"/>
  <c r="H324" i="30" s="1"/>
  <c r="E207" i="30"/>
  <c r="H207" i="30" s="1"/>
  <c r="E219" i="30"/>
  <c r="H219" i="30" s="1"/>
  <c r="E307" i="30"/>
  <c r="H307" i="30" s="1"/>
  <c r="E597" i="8"/>
  <c r="H597" i="8" s="1"/>
  <c r="E610" i="8"/>
  <c r="H610" i="8" s="1"/>
  <c r="E601" i="8"/>
  <c r="H601" i="8" s="1"/>
  <c r="E607" i="8"/>
  <c r="H607" i="8" s="1"/>
  <c r="E604" i="8"/>
  <c r="H604" i="8" s="1"/>
  <c r="E600" i="21"/>
  <c r="H600" i="21" s="1"/>
  <c r="E601" i="21"/>
  <c r="H601" i="21" s="1"/>
  <c r="E605" i="24"/>
  <c r="H605" i="24" s="1"/>
  <c r="E613" i="24"/>
  <c r="H613" i="24" s="1"/>
  <c r="E614" i="24"/>
  <c r="H614" i="24" s="1"/>
  <c r="E601" i="28"/>
  <c r="H601" i="28" s="1"/>
  <c r="E605" i="28"/>
  <c r="H605" i="28" s="1"/>
  <c r="E614" i="28"/>
  <c r="H614" i="28" s="1"/>
  <c r="E595" i="28"/>
  <c r="H595" i="28" s="1"/>
  <c r="E31" i="7"/>
  <c r="H31" i="7" s="1"/>
  <c r="E26" i="7"/>
  <c r="H26" i="7" s="1"/>
  <c r="E48" i="7"/>
  <c r="H48" i="7" s="1"/>
  <c r="E59" i="13"/>
  <c r="H59" i="13" s="1"/>
  <c r="E28" i="13"/>
  <c r="H28" i="13" s="1"/>
  <c r="E49" i="13"/>
  <c r="H49" i="13" s="1"/>
  <c r="E62" i="13"/>
  <c r="H62" i="13" s="1"/>
  <c r="E37" i="13"/>
  <c r="H37" i="13" s="1"/>
  <c r="E36" i="13"/>
  <c r="H36" i="13" s="1"/>
  <c r="E38" i="13"/>
  <c r="H38" i="13" s="1"/>
  <c r="E41" i="13"/>
  <c r="H41" i="13" s="1"/>
  <c r="E67" i="13"/>
  <c r="H67" i="13" s="1"/>
  <c r="E61" i="13"/>
  <c r="H61" i="13" s="1"/>
  <c r="E27" i="27"/>
  <c r="H27" i="27" s="1"/>
  <c r="E38" i="27"/>
  <c r="H38" i="27" s="1"/>
  <c r="E56" i="27"/>
  <c r="H56" i="27" s="1"/>
  <c r="E37" i="27"/>
  <c r="H37" i="27" s="1"/>
  <c r="E69" i="27"/>
  <c r="H69" i="27" s="1"/>
  <c r="E122" i="34"/>
  <c r="H122" i="34" s="1"/>
  <c r="E146" i="34"/>
  <c r="H146" i="34" s="1"/>
  <c r="E96" i="34"/>
  <c r="H96" i="34" s="1"/>
  <c r="E127" i="34"/>
  <c r="H127" i="34" s="1"/>
  <c r="E79" i="34"/>
  <c r="H79" i="34" s="1"/>
  <c r="E141" i="34"/>
  <c r="H141" i="34" s="1"/>
  <c r="E81" i="11"/>
  <c r="H81" i="11" s="1"/>
  <c r="E111" i="11"/>
  <c r="H111" i="11" s="1"/>
  <c r="E115" i="11"/>
  <c r="H115" i="11" s="1"/>
  <c r="E156" i="11"/>
  <c r="H156" i="11" s="1"/>
  <c r="E117" i="11"/>
  <c r="H117" i="11" s="1"/>
  <c r="E123" i="11"/>
  <c r="H123" i="11" s="1"/>
  <c r="E129" i="11"/>
  <c r="H129" i="11" s="1"/>
  <c r="E82" i="11"/>
  <c r="H82" i="11" s="1"/>
  <c r="E90" i="11"/>
  <c r="H90" i="11" s="1"/>
  <c r="E114" i="11"/>
  <c r="H114" i="11" s="1"/>
  <c r="E167" i="11"/>
  <c r="H167" i="11" s="1"/>
  <c r="E137" i="11"/>
  <c r="H137" i="11" s="1"/>
  <c r="E148" i="11"/>
  <c r="H148" i="11" s="1"/>
  <c r="E93" i="11"/>
  <c r="H93" i="11" s="1"/>
  <c r="E82" i="19"/>
  <c r="H82" i="19" s="1"/>
  <c r="E86" i="19"/>
  <c r="H86" i="19" s="1"/>
  <c r="E110" i="19"/>
  <c r="H110" i="19" s="1"/>
  <c r="E148" i="19"/>
  <c r="H148" i="19" s="1"/>
  <c r="E90" i="19"/>
  <c r="H90" i="19" s="1"/>
  <c r="E145" i="19"/>
  <c r="H145" i="19" s="1"/>
  <c r="E88" i="19"/>
  <c r="H88" i="19" s="1"/>
  <c r="E118" i="19"/>
  <c r="H118" i="19" s="1"/>
  <c r="E78" i="19"/>
  <c r="H78" i="19" s="1"/>
  <c r="E79" i="19"/>
  <c r="H79" i="19" s="1"/>
  <c r="E123" i="19"/>
  <c r="H123" i="19" s="1"/>
  <c r="E137" i="19"/>
  <c r="H137" i="19" s="1"/>
  <c r="E144" i="19"/>
  <c r="H144" i="19" s="1"/>
  <c r="E117" i="31"/>
  <c r="H117" i="31" s="1"/>
  <c r="E124" i="31"/>
  <c r="H124" i="31" s="1"/>
  <c r="E167" i="31"/>
  <c r="H167" i="31" s="1"/>
  <c r="E78" i="31"/>
  <c r="H78" i="31" s="1"/>
  <c r="E91" i="31"/>
  <c r="H91" i="31" s="1"/>
  <c r="E111" i="31"/>
  <c r="H111" i="31" s="1"/>
  <c r="E94" i="31"/>
  <c r="H94" i="31" s="1"/>
  <c r="E103" i="31"/>
  <c r="H103" i="31" s="1"/>
  <c r="E181" i="12"/>
  <c r="H181" i="12" s="1"/>
  <c r="E198" i="12"/>
  <c r="H198" i="12" s="1"/>
  <c r="E204" i="12"/>
  <c r="H204" i="12" s="1"/>
  <c r="E220" i="12"/>
  <c r="H220" i="12" s="1"/>
  <c r="E248" i="12"/>
  <c r="H248" i="12" s="1"/>
  <c r="E306" i="12"/>
  <c r="H306" i="12" s="1"/>
  <c r="E313" i="12"/>
  <c r="H313" i="12" s="1"/>
  <c r="E324" i="12"/>
  <c r="H324" i="12" s="1"/>
  <c r="E237" i="12"/>
  <c r="H237" i="12" s="1"/>
  <c r="E186" i="12"/>
  <c r="H186" i="12" s="1"/>
  <c r="E229" i="12"/>
  <c r="H229" i="12" s="1"/>
  <c r="E311" i="12"/>
  <c r="H311" i="12" s="1"/>
  <c r="E207" i="12"/>
  <c r="H207" i="12" s="1"/>
  <c r="E206" i="20"/>
  <c r="H206" i="20" s="1"/>
  <c r="E181" i="20"/>
  <c r="H181" i="20" s="1"/>
  <c r="E207" i="20"/>
  <c r="H207" i="20" s="1"/>
  <c r="E218" i="20"/>
  <c r="H218" i="20" s="1"/>
  <c r="E215" i="20"/>
  <c r="H215" i="20" s="1"/>
  <c r="E219" i="20"/>
  <c r="H219" i="20" s="1"/>
  <c r="E307" i="20"/>
  <c r="H307" i="20" s="1"/>
  <c r="E196" i="28"/>
  <c r="H196" i="28" s="1"/>
  <c r="E220" i="28"/>
  <c r="H220" i="28" s="1"/>
  <c r="E234" i="28"/>
  <c r="H234" i="28" s="1"/>
  <c r="E271" i="28"/>
  <c r="H271" i="28" s="1"/>
  <c r="E292" i="28"/>
  <c r="H292" i="28" s="1"/>
  <c r="E346" i="28"/>
  <c r="H346" i="28" s="1"/>
  <c r="E195" i="28"/>
  <c r="H195" i="28" s="1"/>
  <c r="E253" i="28"/>
  <c r="H253" i="28" s="1"/>
  <c r="E265" i="28"/>
  <c r="H265" i="28" s="1"/>
  <c r="E322" i="28"/>
  <c r="H322" i="28" s="1"/>
  <c r="E333" i="28"/>
  <c r="H333" i="28" s="1"/>
  <c r="E348" i="28"/>
  <c r="H348" i="28" s="1"/>
  <c r="E199" i="28"/>
  <c r="H199" i="28" s="1"/>
  <c r="E213" i="28"/>
  <c r="H213" i="28" s="1"/>
  <c r="E243" i="28"/>
  <c r="H243" i="28" s="1"/>
  <c r="E248" i="28"/>
  <c r="H248" i="28" s="1"/>
  <c r="E254" i="28"/>
  <c r="H254" i="28" s="1"/>
  <c r="E319" i="28"/>
  <c r="H319" i="28" s="1"/>
  <c r="E339" i="28"/>
  <c r="H339" i="28" s="1"/>
  <c r="E349" i="28"/>
  <c r="H349" i="28" s="1"/>
  <c r="E178" i="28"/>
  <c r="H178" i="28" s="1"/>
  <c r="E193" i="28"/>
  <c r="H193" i="28" s="1"/>
  <c r="E224" i="28"/>
  <c r="H224" i="28" s="1"/>
  <c r="E258" i="28"/>
  <c r="H258" i="28" s="1"/>
  <c r="E263" i="28"/>
  <c r="H263" i="28" s="1"/>
  <c r="E282" i="28"/>
  <c r="H282" i="28" s="1"/>
  <c r="E300" i="28"/>
  <c r="H300" i="28" s="1"/>
  <c r="E324" i="28"/>
  <c r="H324" i="28" s="1"/>
  <c r="E288" i="28"/>
  <c r="H288" i="28" s="1"/>
  <c r="E217" i="28"/>
  <c r="H217" i="28" s="1"/>
  <c r="E204" i="28"/>
  <c r="H204" i="28" s="1"/>
  <c r="E347" i="28"/>
  <c r="H347" i="28" s="1"/>
  <c r="E615" i="33"/>
  <c r="H615" i="33" s="1"/>
  <c r="E601" i="33"/>
  <c r="H601" i="33" s="1"/>
  <c r="E611" i="6"/>
  <c r="H611" i="6" s="1"/>
  <c r="E592" i="6"/>
  <c r="H592" i="6" s="1"/>
  <c r="E613" i="9"/>
  <c r="H613" i="9" s="1"/>
  <c r="E609" i="9"/>
  <c r="H609" i="9" s="1"/>
  <c r="E599" i="9"/>
  <c r="H599" i="9" s="1"/>
  <c r="E608" i="9"/>
  <c r="H608" i="9" s="1"/>
  <c r="E594" i="15"/>
  <c r="H594" i="15" s="1"/>
  <c r="E592" i="15"/>
  <c r="H592" i="15" s="1"/>
  <c r="E599" i="18"/>
  <c r="H599" i="18" s="1"/>
  <c r="E601" i="18"/>
  <c r="H601" i="18" s="1"/>
  <c r="E612" i="18"/>
  <c r="H612" i="18" s="1"/>
  <c r="E601" i="22"/>
  <c r="H601" i="22" s="1"/>
  <c r="E607" i="22"/>
  <c r="H607" i="22" s="1"/>
  <c r="E608" i="22"/>
  <c r="H608" i="22" s="1"/>
  <c r="E601" i="26"/>
  <c r="H601" i="26" s="1"/>
  <c r="E611" i="26"/>
  <c r="H611" i="26" s="1"/>
  <c r="F355" i="27"/>
  <c r="E18" i="9"/>
  <c r="E18" i="27"/>
  <c r="C10" i="23"/>
  <c r="E591" i="33"/>
  <c r="H591" i="33" s="1"/>
  <c r="E590" i="29"/>
  <c r="H19" i="16"/>
  <c r="H591" i="30"/>
  <c r="C13" i="3"/>
  <c r="C13" i="6"/>
  <c r="C13" i="9"/>
  <c r="C13" i="18"/>
  <c r="C13" i="22"/>
  <c r="C13" i="32"/>
  <c r="E91" i="33"/>
  <c r="H91" i="33" s="1"/>
  <c r="E139" i="33"/>
  <c r="H139" i="33" s="1"/>
  <c r="E78" i="33"/>
  <c r="H78" i="33" s="1"/>
  <c r="E167" i="33"/>
  <c r="H167" i="33" s="1"/>
  <c r="E111" i="33"/>
  <c r="H111" i="33" s="1"/>
  <c r="E85" i="3"/>
  <c r="H85" i="3" s="1"/>
  <c r="E119" i="3"/>
  <c r="H119" i="3" s="1"/>
  <c r="E136" i="3"/>
  <c r="H136" i="3" s="1"/>
  <c r="E162" i="3"/>
  <c r="H162" i="3" s="1"/>
  <c r="E78" i="3"/>
  <c r="H78" i="3" s="1"/>
  <c r="E94" i="3"/>
  <c r="H94" i="3" s="1"/>
  <c r="E108" i="3"/>
  <c r="H108" i="3" s="1"/>
  <c r="E129" i="3"/>
  <c r="H129" i="3" s="1"/>
  <c r="E147" i="3"/>
  <c r="H147" i="3" s="1"/>
  <c r="E167" i="3"/>
  <c r="H167" i="3" s="1"/>
  <c r="E77" i="3"/>
  <c r="H77" i="3" s="1"/>
  <c r="E91" i="3"/>
  <c r="H91" i="3" s="1"/>
  <c r="E103" i="3"/>
  <c r="H103" i="3" s="1"/>
  <c r="E142" i="3"/>
  <c r="H142" i="3" s="1"/>
  <c r="E90" i="7"/>
  <c r="H90" i="7" s="1"/>
  <c r="E114" i="7"/>
  <c r="H114" i="7" s="1"/>
  <c r="E117" i="7"/>
  <c r="H117" i="7" s="1"/>
  <c r="E112" i="7"/>
  <c r="H112" i="7" s="1"/>
  <c r="E167" i="7"/>
  <c r="H167" i="7" s="1"/>
  <c r="E91" i="7"/>
  <c r="H91" i="7" s="1"/>
  <c r="E111" i="7"/>
  <c r="H111" i="7" s="1"/>
  <c r="E136" i="10"/>
  <c r="H136" i="10" s="1"/>
  <c r="E158" i="10"/>
  <c r="H158" i="10" s="1"/>
  <c r="E91" i="10"/>
  <c r="H91" i="10" s="1"/>
  <c r="E94" i="10"/>
  <c r="H94" i="10" s="1"/>
  <c r="E89" i="10"/>
  <c r="H89" i="10" s="1"/>
  <c r="E135" i="10"/>
  <c r="H135" i="10" s="1"/>
  <c r="E140" i="10"/>
  <c r="H140" i="10" s="1"/>
  <c r="E106" i="10"/>
  <c r="H106" i="10" s="1"/>
  <c r="E167" i="10"/>
  <c r="H167" i="10" s="1"/>
  <c r="E142" i="10"/>
  <c r="H142" i="10" s="1"/>
  <c r="E95" i="14"/>
  <c r="H95" i="14" s="1"/>
  <c r="E167" i="14"/>
  <c r="H167" i="14" s="1"/>
  <c r="E78" i="14"/>
  <c r="H78" i="14" s="1"/>
  <c r="E156" i="14"/>
  <c r="H156" i="14" s="1"/>
  <c r="E78" i="18"/>
  <c r="H78" i="18" s="1"/>
  <c r="E116" i="18"/>
  <c r="H116" i="18" s="1"/>
  <c r="E119" i="18"/>
  <c r="H119" i="18" s="1"/>
  <c r="E122" i="18"/>
  <c r="H122" i="18" s="1"/>
  <c r="E167" i="18"/>
  <c r="H167" i="18" s="1"/>
  <c r="E85" i="18"/>
  <c r="H85" i="18" s="1"/>
  <c r="E91" i="18"/>
  <c r="H91" i="18" s="1"/>
  <c r="E117" i="18"/>
  <c r="H117" i="18" s="1"/>
  <c r="E123" i="18"/>
  <c r="H123" i="18" s="1"/>
  <c r="E139" i="18"/>
  <c r="H139" i="18" s="1"/>
  <c r="E110" i="18"/>
  <c r="H110" i="18" s="1"/>
  <c r="E118" i="18"/>
  <c r="H118" i="18" s="1"/>
  <c r="E133" i="18"/>
  <c r="H133" i="18" s="1"/>
  <c r="E89" i="18"/>
  <c r="H89" i="18" s="1"/>
  <c r="E82" i="18"/>
  <c r="H82" i="18" s="1"/>
  <c r="E96" i="18"/>
  <c r="H96" i="18" s="1"/>
  <c r="E138" i="22"/>
  <c r="H138" i="22" s="1"/>
  <c r="E144" i="22"/>
  <c r="H144" i="22" s="1"/>
  <c r="E148" i="22"/>
  <c r="H148" i="22" s="1"/>
  <c r="E160" i="22"/>
  <c r="H160" i="22" s="1"/>
  <c r="E114" i="22"/>
  <c r="H114" i="22" s="1"/>
  <c r="E162" i="22"/>
  <c r="H162" i="22" s="1"/>
  <c r="E90" i="22"/>
  <c r="H90" i="22" s="1"/>
  <c r="E105" i="22"/>
  <c r="H105" i="22" s="1"/>
  <c r="E122" i="22"/>
  <c r="H122" i="22" s="1"/>
  <c r="E142" i="22"/>
  <c r="H142" i="22" s="1"/>
  <c r="E156" i="22"/>
  <c r="H156" i="22" s="1"/>
  <c r="E123" i="22"/>
  <c r="H123" i="22" s="1"/>
  <c r="E106" i="22"/>
  <c r="H106" i="22" s="1"/>
  <c r="E77" i="26"/>
  <c r="H77" i="26" s="1"/>
  <c r="E91" i="26"/>
  <c r="H91" i="26" s="1"/>
  <c r="E160" i="26"/>
  <c r="H160" i="26" s="1"/>
  <c r="E105" i="26"/>
  <c r="H105" i="26" s="1"/>
  <c r="E112" i="26"/>
  <c r="H112" i="26" s="1"/>
  <c r="E136" i="26"/>
  <c r="H136" i="26" s="1"/>
  <c r="E167" i="26"/>
  <c r="H167" i="26" s="1"/>
  <c r="E114" i="26"/>
  <c r="H114" i="26" s="1"/>
  <c r="E124" i="26"/>
  <c r="H124" i="26" s="1"/>
  <c r="E132" i="26"/>
  <c r="H132" i="26" s="1"/>
  <c r="E88" i="30"/>
  <c r="H88" i="30" s="1"/>
  <c r="E93" i="30"/>
  <c r="H93" i="30" s="1"/>
  <c r="E106" i="30"/>
  <c r="H106" i="30" s="1"/>
  <c r="E127" i="30"/>
  <c r="H127" i="30" s="1"/>
  <c r="E132" i="30"/>
  <c r="H132" i="30" s="1"/>
  <c r="E95" i="30"/>
  <c r="H95" i="30" s="1"/>
  <c r="E129" i="30"/>
  <c r="H129" i="30" s="1"/>
  <c r="E101" i="30"/>
  <c r="H101" i="30" s="1"/>
  <c r="E80" i="30"/>
  <c r="H80" i="30" s="1"/>
  <c r="E195" i="33"/>
  <c r="H195" i="33" s="1"/>
  <c r="E204" i="33"/>
  <c r="H204" i="33" s="1"/>
  <c r="E231" i="33"/>
  <c r="H231" i="33" s="1"/>
  <c r="E285" i="33"/>
  <c r="H285" i="33" s="1"/>
  <c r="E321" i="33"/>
  <c r="H321" i="33" s="1"/>
  <c r="E333" i="33"/>
  <c r="H333" i="33" s="1"/>
  <c r="E196" i="33"/>
  <c r="H196" i="33" s="1"/>
  <c r="E213" i="33"/>
  <c r="H213" i="33" s="1"/>
  <c r="E311" i="33"/>
  <c r="H311" i="33" s="1"/>
  <c r="E347" i="33"/>
  <c r="H347" i="33" s="1"/>
  <c r="E349" i="33"/>
  <c r="H349" i="33" s="1"/>
  <c r="E258" i="33"/>
  <c r="H258" i="33" s="1"/>
  <c r="E271" i="33"/>
  <c r="H271" i="33" s="1"/>
  <c r="E190" i="33"/>
  <c r="H190" i="33" s="1"/>
  <c r="E276" i="33"/>
  <c r="H276" i="33" s="1"/>
  <c r="E348" i="33"/>
  <c r="H348" i="33" s="1"/>
  <c r="E303" i="33"/>
  <c r="H303" i="33" s="1"/>
  <c r="E224" i="33"/>
  <c r="H224" i="33" s="1"/>
  <c r="E327" i="33"/>
  <c r="H327" i="33" s="1"/>
  <c r="E295" i="33"/>
  <c r="H295" i="33" s="1"/>
  <c r="E333" i="3"/>
  <c r="H333" i="3" s="1"/>
  <c r="E185" i="3"/>
  <c r="H185" i="3" s="1"/>
  <c r="E256" i="3"/>
  <c r="H256" i="3" s="1"/>
  <c r="E329" i="3"/>
  <c r="H329" i="3" s="1"/>
  <c r="E207" i="3"/>
  <c r="H207" i="3" s="1"/>
  <c r="E249" i="3"/>
  <c r="H249" i="3" s="1"/>
  <c r="E283" i="3"/>
  <c r="H283" i="3" s="1"/>
  <c r="E324" i="3"/>
  <c r="H324" i="3" s="1"/>
  <c r="E189" i="3"/>
  <c r="H189" i="3" s="1"/>
  <c r="E251" i="3"/>
  <c r="H251" i="3" s="1"/>
  <c r="E211" i="7"/>
  <c r="H211" i="7" s="1"/>
  <c r="E213" i="7"/>
  <c r="H213" i="7" s="1"/>
  <c r="E291" i="7"/>
  <c r="H291" i="7" s="1"/>
  <c r="E333" i="7"/>
  <c r="H333" i="7" s="1"/>
  <c r="E322" i="7"/>
  <c r="H322" i="7" s="1"/>
  <c r="E338" i="7"/>
  <c r="H338" i="7" s="1"/>
  <c r="E181" i="7"/>
  <c r="H181" i="7" s="1"/>
  <c r="E190" i="7"/>
  <c r="H190" i="7" s="1"/>
  <c r="E193" i="7"/>
  <c r="H193" i="7" s="1"/>
  <c r="E221" i="7"/>
  <c r="H221" i="7" s="1"/>
  <c r="E229" i="11"/>
  <c r="H229" i="11" s="1"/>
  <c r="E243" i="11"/>
  <c r="H243" i="11" s="1"/>
  <c r="E299" i="11"/>
  <c r="H299" i="11" s="1"/>
  <c r="E322" i="11"/>
  <c r="H322" i="11" s="1"/>
  <c r="E193" i="11"/>
  <c r="H193" i="11" s="1"/>
  <c r="E220" i="11"/>
  <c r="H220" i="11" s="1"/>
  <c r="E291" i="11"/>
  <c r="H291" i="11" s="1"/>
  <c r="E203" i="11"/>
  <c r="H203" i="11" s="1"/>
  <c r="E251" i="11"/>
  <c r="H251" i="11" s="1"/>
  <c r="E186" i="11"/>
  <c r="H186" i="11" s="1"/>
  <c r="E206" i="11"/>
  <c r="H206" i="11" s="1"/>
  <c r="E299" i="15"/>
  <c r="H299" i="15" s="1"/>
  <c r="E219" i="15"/>
  <c r="H219" i="15" s="1"/>
  <c r="E181" i="15"/>
  <c r="H181" i="15" s="1"/>
  <c r="E218" i="15"/>
  <c r="H218" i="15" s="1"/>
  <c r="E225" i="19"/>
  <c r="H225" i="19" s="1"/>
  <c r="E276" i="19"/>
  <c r="H276" i="19" s="1"/>
  <c r="E299" i="19"/>
  <c r="H299" i="19" s="1"/>
  <c r="E214" i="19"/>
  <c r="H214" i="19" s="1"/>
  <c r="E281" i="19"/>
  <c r="H281" i="19" s="1"/>
  <c r="E288" i="19"/>
  <c r="H288" i="19" s="1"/>
  <c r="E294" i="19"/>
  <c r="H294" i="19" s="1"/>
  <c r="E320" i="19"/>
  <c r="H320" i="19" s="1"/>
  <c r="E191" i="19"/>
  <c r="H191" i="19" s="1"/>
  <c r="E208" i="19"/>
  <c r="H208" i="19" s="1"/>
  <c r="E243" i="19"/>
  <c r="H243" i="19" s="1"/>
  <c r="E282" i="19"/>
  <c r="H282" i="19" s="1"/>
  <c r="E292" i="19"/>
  <c r="H292" i="19" s="1"/>
  <c r="E276" i="23"/>
  <c r="H276" i="23" s="1"/>
  <c r="E240" i="23"/>
  <c r="H240" i="23" s="1"/>
  <c r="E318" i="23"/>
  <c r="H318" i="23" s="1"/>
  <c r="E217" i="23"/>
  <c r="H217" i="23" s="1"/>
  <c r="E306" i="23"/>
  <c r="H306" i="23" s="1"/>
  <c r="E220" i="23"/>
  <c r="H220" i="23" s="1"/>
  <c r="E185" i="23"/>
  <c r="H185" i="23" s="1"/>
  <c r="E203" i="23"/>
  <c r="H203" i="23" s="1"/>
  <c r="E288" i="23"/>
  <c r="H288" i="23" s="1"/>
  <c r="E213" i="27"/>
  <c r="H213" i="27" s="1"/>
  <c r="E217" i="27"/>
  <c r="H217" i="27" s="1"/>
  <c r="E255" i="27"/>
  <c r="H255" i="27" s="1"/>
  <c r="E280" i="27"/>
  <c r="H280" i="27" s="1"/>
  <c r="E320" i="27"/>
  <c r="H320" i="27" s="1"/>
  <c r="E210" i="27"/>
  <c r="H210" i="27" s="1"/>
  <c r="E318" i="27"/>
  <c r="H318" i="27" s="1"/>
  <c r="E303" i="27"/>
  <c r="H303" i="27" s="1"/>
  <c r="E276" i="27"/>
  <c r="H276" i="27" s="1"/>
  <c r="E347" i="27"/>
  <c r="H347" i="27" s="1"/>
  <c r="E206" i="27"/>
  <c r="H206" i="27" s="1"/>
  <c r="E313" i="27"/>
  <c r="H313" i="27" s="1"/>
  <c r="E214" i="27"/>
  <c r="H214" i="27" s="1"/>
  <c r="E249" i="27"/>
  <c r="H249" i="27" s="1"/>
  <c r="E202" i="31"/>
  <c r="H202" i="31" s="1"/>
  <c r="E221" i="31"/>
  <c r="H221" i="31" s="1"/>
  <c r="E347" i="31"/>
  <c r="H347" i="31" s="1"/>
  <c r="E194" i="31"/>
  <c r="H194" i="31" s="1"/>
  <c r="E233" i="31"/>
  <c r="H233" i="31" s="1"/>
  <c r="E258" i="31"/>
  <c r="H258" i="31" s="1"/>
  <c r="E276" i="31"/>
  <c r="H276" i="31" s="1"/>
  <c r="E204" i="31"/>
  <c r="H204" i="31" s="1"/>
  <c r="E306" i="31"/>
  <c r="H306" i="31" s="1"/>
  <c r="E321" i="31"/>
  <c r="H321" i="31" s="1"/>
  <c r="E196" i="31"/>
  <c r="H196" i="31" s="1"/>
  <c r="E332" i="31"/>
  <c r="H332" i="31" s="1"/>
  <c r="E190" i="31"/>
  <c r="H190" i="31" s="1"/>
  <c r="E177" i="15"/>
  <c r="E177" i="27"/>
  <c r="H177" i="27" s="1"/>
  <c r="E407" i="33"/>
  <c r="H407" i="33" s="1"/>
  <c r="E457" i="33"/>
  <c r="H457" i="33" s="1"/>
  <c r="E459" i="33"/>
  <c r="H459" i="33" s="1"/>
  <c r="E489" i="33"/>
  <c r="H489" i="33" s="1"/>
  <c r="E420" i="33"/>
  <c r="H420" i="33" s="1"/>
  <c r="E366" i="33"/>
  <c r="H366" i="33" s="1"/>
  <c r="E436" i="33"/>
  <c r="H436" i="33" s="1"/>
  <c r="E455" i="33"/>
  <c r="H455" i="33" s="1"/>
  <c r="E543" i="33"/>
  <c r="H543" i="33" s="1"/>
  <c r="E483" i="33"/>
  <c r="H483" i="33" s="1"/>
  <c r="E435" i="33"/>
  <c r="H435" i="33" s="1"/>
  <c r="E571" i="33"/>
  <c r="H571" i="33" s="1"/>
  <c r="E526" i="33"/>
  <c r="H526" i="33" s="1"/>
  <c r="E458" i="33"/>
  <c r="H458" i="33" s="1"/>
  <c r="E481" i="33"/>
  <c r="H481" i="33" s="1"/>
  <c r="E412" i="1"/>
  <c r="H412" i="1" s="1"/>
  <c r="E367" i="1"/>
  <c r="H367" i="1" s="1"/>
  <c r="E368" i="3"/>
  <c r="H368" i="3" s="1"/>
  <c r="E382" i="3"/>
  <c r="H382" i="3" s="1"/>
  <c r="E452" i="3"/>
  <c r="H452" i="3" s="1"/>
  <c r="E454" i="3"/>
  <c r="H454" i="3" s="1"/>
  <c r="E465" i="3"/>
  <c r="H465" i="3" s="1"/>
  <c r="E469" i="3"/>
  <c r="H469" i="3" s="1"/>
  <c r="E384" i="3"/>
  <c r="H384" i="3" s="1"/>
  <c r="E412" i="3"/>
  <c r="H412" i="3" s="1"/>
  <c r="E415" i="3"/>
  <c r="H415" i="3" s="1"/>
  <c r="E418" i="3"/>
  <c r="H418" i="3" s="1"/>
  <c r="E432" i="3"/>
  <c r="H432" i="3" s="1"/>
  <c r="E450" i="3"/>
  <c r="H450" i="3" s="1"/>
  <c r="E485" i="3"/>
  <c r="H485" i="3" s="1"/>
  <c r="E453" i="3"/>
  <c r="H453" i="3" s="1"/>
  <c r="E582" i="3"/>
  <c r="H582" i="3" s="1"/>
  <c r="E373" i="3"/>
  <c r="H373" i="3" s="1"/>
  <c r="E509" i="3"/>
  <c r="H509" i="3" s="1"/>
  <c r="E524" i="3"/>
  <c r="H524" i="3" s="1"/>
  <c r="E543" i="3"/>
  <c r="H543" i="3" s="1"/>
  <c r="E547" i="3"/>
  <c r="H547" i="3" s="1"/>
  <c r="E564" i="3"/>
  <c r="H564" i="3" s="1"/>
  <c r="E358" i="3"/>
  <c r="H358" i="3" s="1"/>
  <c r="E385" i="3"/>
  <c r="H385" i="3" s="1"/>
  <c r="E424" i="3"/>
  <c r="H424" i="3" s="1"/>
  <c r="E360" i="5"/>
  <c r="H360" i="5" s="1"/>
  <c r="E429" i="5"/>
  <c r="H429" i="5" s="1"/>
  <c r="E443" i="5"/>
  <c r="H443" i="5" s="1"/>
  <c r="E539" i="5"/>
  <c r="H539" i="5" s="1"/>
  <c r="E574" i="5"/>
  <c r="H574" i="5" s="1"/>
  <c r="E377" i="5"/>
  <c r="H377" i="5" s="1"/>
  <c r="E384" i="5"/>
  <c r="H384" i="5" s="1"/>
  <c r="E455" i="5"/>
  <c r="H455" i="5" s="1"/>
  <c r="E494" i="5"/>
  <c r="H494" i="5" s="1"/>
  <c r="E541" i="5"/>
  <c r="H541" i="5" s="1"/>
  <c r="E543" i="5"/>
  <c r="H543" i="5" s="1"/>
  <c r="E576" i="5"/>
  <c r="H576" i="5" s="1"/>
  <c r="E424" i="5"/>
  <c r="H424" i="5" s="1"/>
  <c r="E473" i="5"/>
  <c r="H473" i="5" s="1"/>
  <c r="E506" i="5"/>
  <c r="H506" i="5" s="1"/>
  <c r="E553" i="5"/>
  <c r="H553" i="5" s="1"/>
  <c r="E558" i="5"/>
  <c r="H558" i="5" s="1"/>
  <c r="E538" i="5"/>
  <c r="H538" i="5" s="1"/>
  <c r="E385" i="7"/>
  <c r="H385" i="7" s="1"/>
  <c r="E494" i="7"/>
  <c r="H494" i="7" s="1"/>
  <c r="E520" i="7"/>
  <c r="H520" i="7" s="1"/>
  <c r="E371" i="7"/>
  <c r="H371" i="7" s="1"/>
  <c r="E441" i="7"/>
  <c r="H441" i="7" s="1"/>
  <c r="E490" i="7"/>
  <c r="H490" i="7" s="1"/>
  <c r="E541" i="7"/>
  <c r="H541" i="7" s="1"/>
  <c r="E582" i="7"/>
  <c r="H582" i="7" s="1"/>
  <c r="E358" i="7"/>
  <c r="H358" i="7" s="1"/>
  <c r="E384" i="7"/>
  <c r="H384" i="7" s="1"/>
  <c r="E416" i="7"/>
  <c r="H416" i="7" s="1"/>
  <c r="E479" i="7"/>
  <c r="H479" i="7" s="1"/>
  <c r="E507" i="7"/>
  <c r="H507" i="7" s="1"/>
  <c r="E543" i="7"/>
  <c r="H543" i="7" s="1"/>
  <c r="E362" i="7"/>
  <c r="H362" i="7" s="1"/>
  <c r="E435" i="7"/>
  <c r="H435" i="7" s="1"/>
  <c r="E440" i="7"/>
  <c r="H440" i="7" s="1"/>
  <c r="E547" i="7"/>
  <c r="H547" i="7" s="1"/>
  <c r="E571" i="7"/>
  <c r="H571" i="7" s="1"/>
  <c r="E393" i="7"/>
  <c r="H393" i="7" s="1"/>
  <c r="E489" i="7"/>
  <c r="H489" i="7" s="1"/>
  <c r="E525" i="7"/>
  <c r="H525" i="7" s="1"/>
  <c r="E509" i="7"/>
  <c r="H509" i="7" s="1"/>
  <c r="E379" i="9"/>
  <c r="H379" i="9" s="1"/>
  <c r="E417" i="9"/>
  <c r="H417" i="9" s="1"/>
  <c r="E371" i="9"/>
  <c r="H371" i="9" s="1"/>
  <c r="E441" i="9"/>
  <c r="H441" i="9" s="1"/>
  <c r="E477" i="9"/>
  <c r="H477" i="9" s="1"/>
  <c r="E578" i="9"/>
  <c r="H578" i="9" s="1"/>
  <c r="E406" i="9"/>
  <c r="H406" i="9" s="1"/>
  <c r="E370" i="9"/>
  <c r="H370" i="9" s="1"/>
  <c r="E451" i="9"/>
  <c r="H451" i="9" s="1"/>
  <c r="E548" i="9"/>
  <c r="H548" i="9" s="1"/>
  <c r="E560" i="9"/>
  <c r="H560" i="9" s="1"/>
  <c r="E563" i="9"/>
  <c r="H563" i="9" s="1"/>
  <c r="E493" i="9"/>
  <c r="H493" i="9" s="1"/>
  <c r="E358" i="11"/>
  <c r="H358" i="11" s="1"/>
  <c r="E431" i="11"/>
  <c r="H431" i="11" s="1"/>
  <c r="E466" i="11"/>
  <c r="H466" i="11" s="1"/>
  <c r="E492" i="11"/>
  <c r="H492" i="11" s="1"/>
  <c r="E545" i="11"/>
  <c r="H545" i="11" s="1"/>
  <c r="E368" i="11"/>
  <c r="H368" i="11" s="1"/>
  <c r="E408" i="11"/>
  <c r="H408" i="11" s="1"/>
  <c r="E418" i="11"/>
  <c r="H418" i="11" s="1"/>
  <c r="E468" i="11"/>
  <c r="H468" i="11" s="1"/>
  <c r="E523" i="11"/>
  <c r="H523" i="11" s="1"/>
  <c r="E539" i="11"/>
  <c r="H539" i="11" s="1"/>
  <c r="E551" i="11"/>
  <c r="H551" i="11" s="1"/>
  <c r="E565" i="11"/>
  <c r="H565" i="11" s="1"/>
  <c r="E470" i="11"/>
  <c r="H470" i="11" s="1"/>
  <c r="E473" i="11"/>
  <c r="H473" i="11" s="1"/>
  <c r="E501" i="11"/>
  <c r="H501" i="11" s="1"/>
  <c r="E541" i="11"/>
  <c r="H541" i="11" s="1"/>
  <c r="E365" i="11"/>
  <c r="H365" i="11" s="1"/>
  <c r="E371" i="11"/>
  <c r="H371" i="11" s="1"/>
  <c r="E564" i="11"/>
  <c r="H564" i="11" s="1"/>
  <c r="E376" i="11"/>
  <c r="H376" i="11" s="1"/>
  <c r="E430" i="11"/>
  <c r="H430" i="11" s="1"/>
  <c r="E452" i="11"/>
  <c r="H452" i="11" s="1"/>
  <c r="E363" i="11"/>
  <c r="H363" i="11" s="1"/>
  <c r="E500" i="11"/>
  <c r="H500" i="11" s="1"/>
  <c r="E410" i="13"/>
  <c r="H410" i="13" s="1"/>
  <c r="E419" i="13"/>
  <c r="H419" i="13" s="1"/>
  <c r="E476" i="13"/>
  <c r="H476" i="13" s="1"/>
  <c r="E478" i="13"/>
  <c r="H478" i="13" s="1"/>
  <c r="E543" i="13"/>
  <c r="H543" i="13" s="1"/>
  <c r="E545" i="13"/>
  <c r="H545" i="13" s="1"/>
  <c r="E557" i="13"/>
  <c r="H557" i="13" s="1"/>
  <c r="E577" i="13"/>
  <c r="H577" i="13" s="1"/>
  <c r="E365" i="13"/>
  <c r="H365" i="13" s="1"/>
  <c r="E371" i="13"/>
  <c r="H371" i="13" s="1"/>
  <c r="E379" i="13"/>
  <c r="H379" i="13" s="1"/>
  <c r="E390" i="13"/>
  <c r="H390" i="13" s="1"/>
  <c r="E395" i="13"/>
  <c r="H395" i="13" s="1"/>
  <c r="E405" i="13"/>
  <c r="H405" i="13" s="1"/>
  <c r="E412" i="13"/>
  <c r="H412" i="13" s="1"/>
  <c r="E457" i="13"/>
  <c r="H457" i="13" s="1"/>
  <c r="E480" i="13"/>
  <c r="H480" i="13" s="1"/>
  <c r="E492" i="13"/>
  <c r="H492" i="13" s="1"/>
  <c r="E378" i="13"/>
  <c r="H378" i="13" s="1"/>
  <c r="E462" i="13"/>
  <c r="H462" i="13" s="1"/>
  <c r="E482" i="13"/>
  <c r="H482" i="13" s="1"/>
  <c r="E485" i="13"/>
  <c r="H485" i="13" s="1"/>
  <c r="E488" i="13"/>
  <c r="H488" i="13" s="1"/>
  <c r="E493" i="13"/>
  <c r="H493" i="13" s="1"/>
  <c r="E564" i="13"/>
  <c r="H564" i="13" s="1"/>
  <c r="E368" i="13"/>
  <c r="H368" i="13" s="1"/>
  <c r="E418" i="13"/>
  <c r="H418" i="13" s="1"/>
  <c r="E357" i="13"/>
  <c r="H357" i="13" s="1"/>
  <c r="E364" i="13"/>
  <c r="H364" i="13" s="1"/>
  <c r="E394" i="13"/>
  <c r="H394" i="13" s="1"/>
  <c r="E416" i="13"/>
  <c r="H416" i="13" s="1"/>
  <c r="E477" i="13"/>
  <c r="H477" i="13" s="1"/>
  <c r="E544" i="13"/>
  <c r="H544" i="13" s="1"/>
  <c r="E388" i="13"/>
  <c r="H388" i="13" s="1"/>
  <c r="E470" i="13"/>
  <c r="H470" i="13" s="1"/>
  <c r="E475" i="13"/>
  <c r="H475" i="13" s="1"/>
  <c r="E376" i="13"/>
  <c r="H376" i="13" s="1"/>
  <c r="E568" i="13"/>
  <c r="H568" i="13" s="1"/>
  <c r="E560" i="13"/>
  <c r="H560" i="13" s="1"/>
  <c r="E505" i="13"/>
  <c r="H505" i="13" s="1"/>
  <c r="E530" i="13"/>
  <c r="H530" i="13" s="1"/>
  <c r="E409" i="13"/>
  <c r="H409" i="13" s="1"/>
  <c r="E370" i="15"/>
  <c r="H370" i="15" s="1"/>
  <c r="E406" i="15"/>
  <c r="H406" i="15" s="1"/>
  <c r="E367" i="15"/>
  <c r="H367" i="15" s="1"/>
  <c r="E404" i="15"/>
  <c r="H404" i="15" s="1"/>
  <c r="E480" i="17"/>
  <c r="H480" i="17" s="1"/>
  <c r="E370" i="17"/>
  <c r="H370" i="17" s="1"/>
  <c r="E404" i="17"/>
  <c r="H404" i="17" s="1"/>
  <c r="E430" i="17"/>
  <c r="H430" i="17" s="1"/>
  <c r="E380" i="19"/>
  <c r="H380" i="19" s="1"/>
  <c r="E485" i="19"/>
  <c r="H485" i="19" s="1"/>
  <c r="E496" i="19"/>
  <c r="H496" i="19" s="1"/>
  <c r="E547" i="19"/>
  <c r="H547" i="19" s="1"/>
  <c r="E582" i="19"/>
  <c r="H582" i="19" s="1"/>
  <c r="E451" i="19"/>
  <c r="H451" i="19" s="1"/>
  <c r="E482" i="19"/>
  <c r="H482" i="19" s="1"/>
  <c r="E548" i="19"/>
  <c r="H548" i="19" s="1"/>
  <c r="E583" i="19"/>
  <c r="H583" i="19" s="1"/>
  <c r="E478" i="19"/>
  <c r="H478" i="19" s="1"/>
  <c r="E392" i="19"/>
  <c r="H392" i="19" s="1"/>
  <c r="E552" i="19"/>
  <c r="H552" i="19" s="1"/>
  <c r="E565" i="19"/>
  <c r="H565" i="19" s="1"/>
  <c r="E376" i="21"/>
  <c r="H376" i="21" s="1"/>
  <c r="E430" i="21"/>
  <c r="H430" i="21" s="1"/>
  <c r="E488" i="21"/>
  <c r="H488" i="21" s="1"/>
  <c r="E543" i="21"/>
  <c r="H543" i="21" s="1"/>
  <c r="E365" i="23"/>
  <c r="H365" i="23" s="1"/>
  <c r="E493" i="23"/>
  <c r="H493" i="23" s="1"/>
  <c r="E498" i="23"/>
  <c r="H498" i="23" s="1"/>
  <c r="E519" i="23"/>
  <c r="H519" i="23" s="1"/>
  <c r="E548" i="23"/>
  <c r="H548" i="23" s="1"/>
  <c r="E378" i="23"/>
  <c r="H378" i="23" s="1"/>
  <c r="E390" i="23"/>
  <c r="H390" i="23" s="1"/>
  <c r="E440" i="23"/>
  <c r="H440" i="23" s="1"/>
  <c r="E449" i="23"/>
  <c r="H449" i="23" s="1"/>
  <c r="E465" i="23"/>
  <c r="H465" i="23" s="1"/>
  <c r="E490" i="23"/>
  <c r="H490" i="23" s="1"/>
  <c r="E520" i="23"/>
  <c r="H520" i="23" s="1"/>
  <c r="E370" i="23"/>
  <c r="H370" i="23" s="1"/>
  <c r="E551" i="23"/>
  <c r="H551" i="23" s="1"/>
  <c r="E578" i="23"/>
  <c r="H578" i="23" s="1"/>
  <c r="E365" i="25"/>
  <c r="H365" i="25" s="1"/>
  <c r="E427" i="25"/>
  <c r="H427" i="25" s="1"/>
  <c r="E454" i="25"/>
  <c r="H454" i="25" s="1"/>
  <c r="E523" i="25"/>
  <c r="H523" i="25" s="1"/>
  <c r="E537" i="25"/>
  <c r="H537" i="25" s="1"/>
  <c r="E474" i="25"/>
  <c r="H474" i="25" s="1"/>
  <c r="E548" i="25"/>
  <c r="H548" i="25" s="1"/>
  <c r="E362" i="25"/>
  <c r="H362" i="25" s="1"/>
  <c r="E404" i="25"/>
  <c r="H404" i="25" s="1"/>
  <c r="E430" i="25"/>
  <c r="H430" i="25" s="1"/>
  <c r="E490" i="25"/>
  <c r="H490" i="25" s="1"/>
  <c r="E466" i="25"/>
  <c r="H466" i="25" s="1"/>
  <c r="E406" i="25"/>
  <c r="H406" i="25" s="1"/>
  <c r="E363" i="25"/>
  <c r="H363" i="25" s="1"/>
  <c r="E378" i="25"/>
  <c r="H378" i="25" s="1"/>
  <c r="E384" i="25"/>
  <c r="H384" i="25" s="1"/>
  <c r="E376" i="27"/>
  <c r="H376" i="27" s="1"/>
  <c r="E383" i="27"/>
  <c r="H383" i="27" s="1"/>
  <c r="E393" i="27"/>
  <c r="H393" i="27" s="1"/>
  <c r="E410" i="27"/>
  <c r="H410" i="27" s="1"/>
  <c r="E543" i="27"/>
  <c r="H543" i="27" s="1"/>
  <c r="E551" i="27"/>
  <c r="H551" i="27" s="1"/>
  <c r="E568" i="27"/>
  <c r="H568" i="27" s="1"/>
  <c r="E424" i="27"/>
  <c r="H424" i="27" s="1"/>
  <c r="E441" i="27"/>
  <c r="H441" i="27" s="1"/>
  <c r="E458" i="27"/>
  <c r="H458" i="27" s="1"/>
  <c r="E470" i="27"/>
  <c r="H470" i="27" s="1"/>
  <c r="E477" i="27"/>
  <c r="H477" i="27" s="1"/>
  <c r="E483" i="27"/>
  <c r="H483" i="27" s="1"/>
  <c r="E541" i="27"/>
  <c r="H541" i="27" s="1"/>
  <c r="E430" i="27"/>
  <c r="H430" i="27" s="1"/>
  <c r="E504" i="27"/>
  <c r="H504" i="27" s="1"/>
  <c r="E509" i="27"/>
  <c r="H509" i="27" s="1"/>
  <c r="E575" i="27"/>
  <c r="H575" i="27" s="1"/>
  <c r="E391" i="27"/>
  <c r="H391" i="27" s="1"/>
  <c r="E561" i="27"/>
  <c r="H561" i="27" s="1"/>
  <c r="E578" i="27"/>
  <c r="H578" i="27" s="1"/>
  <c r="E423" i="27"/>
  <c r="H423" i="27" s="1"/>
  <c r="E506" i="27"/>
  <c r="H506" i="27" s="1"/>
  <c r="E490" i="27"/>
  <c r="H490" i="27" s="1"/>
  <c r="E496" i="27"/>
  <c r="H496" i="27" s="1"/>
  <c r="E473" i="27"/>
  <c r="H473" i="27" s="1"/>
  <c r="E362" i="29"/>
  <c r="H362" i="29" s="1"/>
  <c r="E430" i="29"/>
  <c r="H430" i="29" s="1"/>
  <c r="E576" i="29"/>
  <c r="H576" i="29" s="1"/>
  <c r="E388" i="29"/>
  <c r="H388" i="29" s="1"/>
  <c r="E443" i="29"/>
  <c r="H443" i="29" s="1"/>
  <c r="E507" i="29"/>
  <c r="H507" i="29" s="1"/>
  <c r="E519" i="29"/>
  <c r="H519" i="29" s="1"/>
  <c r="E533" i="29"/>
  <c r="H533" i="29" s="1"/>
  <c r="E543" i="29"/>
  <c r="H543" i="29" s="1"/>
  <c r="E580" i="29"/>
  <c r="H580" i="29" s="1"/>
  <c r="E392" i="29"/>
  <c r="H392" i="29" s="1"/>
  <c r="E548" i="29"/>
  <c r="H548" i="29" s="1"/>
  <c r="E388" i="31"/>
  <c r="H388" i="31" s="1"/>
  <c r="E468" i="31"/>
  <c r="H468" i="31" s="1"/>
  <c r="E477" i="31"/>
  <c r="H477" i="31" s="1"/>
  <c r="E376" i="31"/>
  <c r="H376" i="31" s="1"/>
  <c r="E440" i="31"/>
  <c r="H440" i="31" s="1"/>
  <c r="E481" i="31"/>
  <c r="H481" i="31" s="1"/>
  <c r="E578" i="31"/>
  <c r="H578" i="31" s="1"/>
  <c r="E489" i="31"/>
  <c r="H489" i="31" s="1"/>
  <c r="E503" i="31"/>
  <c r="H503" i="31" s="1"/>
  <c r="E551" i="31"/>
  <c r="H551" i="31" s="1"/>
  <c r="E575" i="31"/>
  <c r="H575" i="31" s="1"/>
  <c r="E475" i="31"/>
  <c r="H475" i="31" s="1"/>
  <c r="E373" i="31"/>
  <c r="H373" i="31" s="1"/>
  <c r="E443" i="31"/>
  <c r="H443" i="31" s="1"/>
  <c r="E476" i="31"/>
  <c r="H476" i="31" s="1"/>
  <c r="E561" i="31"/>
  <c r="H561" i="31" s="1"/>
  <c r="E466" i="31"/>
  <c r="H466" i="31" s="1"/>
  <c r="E497" i="31"/>
  <c r="H497" i="31" s="1"/>
  <c r="E611" i="2"/>
  <c r="H611" i="2" s="1"/>
  <c r="E601" i="2"/>
  <c r="H601" i="2" s="1"/>
  <c r="E600" i="2"/>
  <c r="H600" i="2" s="1"/>
  <c r="E601" i="5"/>
  <c r="H601" i="5" s="1"/>
  <c r="E614" i="5"/>
  <c r="H614" i="5" s="1"/>
  <c r="E611" i="5"/>
  <c r="H611" i="5" s="1"/>
  <c r="E616" i="11"/>
  <c r="H616" i="11" s="1"/>
  <c r="E615" i="11"/>
  <c r="H615" i="11" s="1"/>
  <c r="E613" i="11"/>
  <c r="H613" i="11" s="1"/>
  <c r="E594" i="17"/>
  <c r="H594" i="17" s="1"/>
  <c r="E593" i="17"/>
  <c r="H593" i="17" s="1"/>
  <c r="E598" i="17"/>
  <c r="H598" i="17" s="1"/>
  <c r="E606" i="25"/>
  <c r="H606" i="25" s="1"/>
  <c r="E610" i="25"/>
  <c r="H610" i="25" s="1"/>
  <c r="E616" i="25"/>
  <c r="H616" i="25" s="1"/>
  <c r="D11" i="34"/>
  <c r="F183" i="34"/>
  <c r="F269" i="34"/>
  <c r="D9" i="34"/>
  <c r="F43" i="34"/>
  <c r="F368" i="34"/>
  <c r="F412" i="34"/>
  <c r="F569" i="34"/>
  <c r="F570" i="34"/>
  <c r="F375" i="34"/>
  <c r="F390" i="34"/>
  <c r="F361" i="34"/>
  <c r="F364" i="34"/>
  <c r="F75" i="34"/>
  <c r="F134" i="34"/>
  <c r="F141" i="34"/>
  <c r="F146" i="34"/>
  <c r="F162" i="34"/>
  <c r="F122" i="34"/>
  <c r="F163" i="34"/>
  <c r="F79" i="34"/>
  <c r="F82" i="34"/>
  <c r="F129" i="34"/>
  <c r="F161" i="34"/>
  <c r="F127" i="34"/>
  <c r="F96" i="34"/>
  <c r="D12" i="1"/>
  <c r="G12" i="1" s="1"/>
  <c r="F367" i="1"/>
  <c r="F412" i="1"/>
  <c r="F76" i="1"/>
  <c r="F117" i="1"/>
  <c r="F129" i="1"/>
  <c r="F134" i="1"/>
  <c r="F135" i="1"/>
  <c r="F138" i="1"/>
  <c r="F139" i="1"/>
  <c r="F127" i="1"/>
  <c r="D13" i="1"/>
  <c r="F593" i="1"/>
  <c r="F243" i="1"/>
  <c r="F269" i="1"/>
  <c r="F183" i="1"/>
  <c r="F94" i="2"/>
  <c r="F113" i="2"/>
  <c r="F127" i="2"/>
  <c r="F135" i="2"/>
  <c r="F136" i="2"/>
  <c r="F140" i="2"/>
  <c r="F146" i="2"/>
  <c r="F147" i="2"/>
  <c r="F85" i="2"/>
  <c r="F89" i="2"/>
  <c r="F93" i="2"/>
  <c r="F79" i="2"/>
  <c r="F88" i="2"/>
  <c r="F77" i="2"/>
  <c r="F81" i="2"/>
  <c r="F91" i="2"/>
  <c r="F105" i="2"/>
  <c r="F114" i="2"/>
  <c r="F117" i="2"/>
  <c r="F125" i="2"/>
  <c r="F129" i="2"/>
  <c r="F131" i="2"/>
  <c r="F132" i="2"/>
  <c r="F148" i="2"/>
  <c r="F156" i="2"/>
  <c r="F157" i="2"/>
  <c r="F167" i="2"/>
  <c r="F80" i="2"/>
  <c r="F119" i="2"/>
  <c r="F123" i="2"/>
  <c r="F155" i="2"/>
  <c r="F96" i="2"/>
  <c r="F101" i="2"/>
  <c r="F115" i="2"/>
  <c r="F144" i="2"/>
  <c r="F145" i="2"/>
  <c r="F106" i="2"/>
  <c r="F134" i="2"/>
  <c r="F137" i="2"/>
  <c r="F158" i="2"/>
  <c r="F162" i="2"/>
  <c r="F593" i="2"/>
  <c r="F597" i="2"/>
  <c r="F607" i="2"/>
  <c r="F610" i="2"/>
  <c r="F611" i="2"/>
  <c r="F616" i="2"/>
  <c r="F613" i="2"/>
  <c r="F599" i="2"/>
  <c r="F601" i="2"/>
  <c r="F617" i="2"/>
  <c r="F592" i="2"/>
  <c r="F606" i="2"/>
  <c r="F595" i="2"/>
  <c r="F600" i="2"/>
  <c r="F609" i="2"/>
  <c r="F594" i="2"/>
  <c r="F608" i="2"/>
  <c r="F185" i="2"/>
  <c r="F189" i="2"/>
  <c r="F198" i="2"/>
  <c r="F207" i="2"/>
  <c r="F210" i="2"/>
  <c r="F214" i="2"/>
  <c r="F219" i="2"/>
  <c r="F229" i="2"/>
  <c r="F244" i="2"/>
  <c r="F255" i="2"/>
  <c r="F269" i="2"/>
  <c r="F281" i="2"/>
  <c r="F310" i="2"/>
  <c r="F319" i="2"/>
  <c r="F327" i="2"/>
  <c r="F328" i="2"/>
  <c r="F329" i="2"/>
  <c r="F333" i="2"/>
  <c r="F191" i="2"/>
  <c r="F208" i="2"/>
  <c r="F218" i="2"/>
  <c r="F251" i="2"/>
  <c r="F293" i="2"/>
  <c r="F322" i="2"/>
  <c r="F346" i="2"/>
  <c r="F347" i="2"/>
  <c r="F184" i="2"/>
  <c r="F204" i="2"/>
  <c r="F232" i="2"/>
  <c r="F246" i="2"/>
  <c r="F265" i="2"/>
  <c r="F283" i="2"/>
  <c r="F183" i="2"/>
  <c r="F181" i="2"/>
  <c r="F192" i="2"/>
  <c r="F202" i="2"/>
  <c r="F209" i="2"/>
  <c r="F211" i="2"/>
  <c r="F213" i="2"/>
  <c r="F230" i="2"/>
  <c r="F243" i="2"/>
  <c r="F264" i="2"/>
  <c r="F280" i="2"/>
  <c r="F282" i="2"/>
  <c r="F299" i="2"/>
  <c r="F324" i="2"/>
  <c r="F338" i="2"/>
  <c r="F276" i="2"/>
  <c r="F186" i="2"/>
  <c r="F203" i="2"/>
  <c r="F217" i="2"/>
  <c r="F285" i="2"/>
  <c r="F313" i="2"/>
  <c r="D9" i="2"/>
  <c r="F26" i="2"/>
  <c r="F41" i="2"/>
  <c r="F60" i="2"/>
  <c r="F31" i="2"/>
  <c r="F44" i="2"/>
  <c r="F49" i="2"/>
  <c r="F62" i="2"/>
  <c r="F27" i="2"/>
  <c r="F29" i="2"/>
  <c r="F35" i="2"/>
  <c r="F68" i="2"/>
  <c r="F361" i="2"/>
  <c r="F364" i="2"/>
  <c r="F368" i="2"/>
  <c r="F376" i="2"/>
  <c r="F380" i="2"/>
  <c r="F388" i="2"/>
  <c r="F395" i="2"/>
  <c r="F405" i="2"/>
  <c r="F416" i="2"/>
  <c r="F419" i="2"/>
  <c r="F430" i="2"/>
  <c r="F475" i="2"/>
  <c r="F488" i="2"/>
  <c r="F490" i="2"/>
  <c r="F495" i="2"/>
  <c r="F496" i="2"/>
  <c r="F524" i="2"/>
  <c r="F541" i="2"/>
  <c r="F544" i="2"/>
  <c r="F548" i="2"/>
  <c r="F564" i="2"/>
  <c r="F570" i="2"/>
  <c r="F357" i="2"/>
  <c r="F367" i="2"/>
  <c r="F370" i="2"/>
  <c r="F379" i="2"/>
  <c r="F381" i="2"/>
  <c r="F382" i="2"/>
  <c r="F383" i="2"/>
  <c r="F384" i="2"/>
  <c r="F404" i="2"/>
  <c r="F406" i="2"/>
  <c r="F418" i="2"/>
  <c r="F452" i="2"/>
  <c r="F462" i="2"/>
  <c r="F465" i="2"/>
  <c r="F470" i="2"/>
  <c r="F472" i="2"/>
  <c r="F492" i="2"/>
  <c r="F500" i="2"/>
  <c r="F507" i="2"/>
  <c r="F519" i="2"/>
  <c r="F520" i="2"/>
  <c r="F557" i="2"/>
  <c r="F582" i="2"/>
  <c r="F362" i="2"/>
  <c r="F375" i="2"/>
  <c r="F378" i="2"/>
  <c r="F451" i="2"/>
  <c r="F504" i="2"/>
  <c r="F563" i="2"/>
  <c r="F568" i="2"/>
  <c r="F371" i="2"/>
  <c r="F401" i="2"/>
  <c r="F464" i="2"/>
  <c r="F517" i="2"/>
  <c r="F529" i="2"/>
  <c r="F545" i="2"/>
  <c r="F478" i="2"/>
  <c r="F493" i="2"/>
  <c r="F363" i="2"/>
  <c r="F365" i="2"/>
  <c r="F385" i="2"/>
  <c r="F390" i="2"/>
  <c r="F393" i="2"/>
  <c r="F415" i="2"/>
  <c r="F417" i="2"/>
  <c r="F474" i="2"/>
  <c r="F480" i="2"/>
  <c r="F481" i="2"/>
  <c r="F509" i="2"/>
  <c r="F525" i="2"/>
  <c r="F526" i="2"/>
  <c r="F569" i="2"/>
  <c r="F577" i="2"/>
  <c r="F358" i="2"/>
  <c r="F410" i="2"/>
  <c r="F427" i="2"/>
  <c r="F441" i="2"/>
  <c r="F498" i="2"/>
  <c r="F547" i="2"/>
  <c r="F565" i="2"/>
  <c r="F391" i="2"/>
  <c r="F394" i="2"/>
  <c r="F543" i="2"/>
  <c r="F581" i="2"/>
  <c r="D13" i="3"/>
  <c r="F594" i="3"/>
  <c r="F599" i="3"/>
  <c r="F608" i="3"/>
  <c r="F617" i="3"/>
  <c r="F593" i="3"/>
  <c r="F595" i="3"/>
  <c r="F597" i="3"/>
  <c r="F610" i="3"/>
  <c r="F611" i="3"/>
  <c r="F613" i="3"/>
  <c r="F592" i="3"/>
  <c r="F600" i="3"/>
  <c r="F606" i="3"/>
  <c r="F607" i="3"/>
  <c r="F609" i="3"/>
  <c r="F605" i="3"/>
  <c r="F601" i="3"/>
  <c r="F616" i="3"/>
  <c r="F181" i="3"/>
  <c r="F185" i="3"/>
  <c r="F189" i="3"/>
  <c r="F198" i="3"/>
  <c r="F208" i="3"/>
  <c r="F214" i="3"/>
  <c r="F243" i="3"/>
  <c r="F249" i="3"/>
  <c r="F251" i="3"/>
  <c r="F283" i="3"/>
  <c r="F293" i="3"/>
  <c r="F299" i="3"/>
  <c r="F203" i="3"/>
  <c r="F218" i="3"/>
  <c r="F310" i="3"/>
  <c r="F324" i="3"/>
  <c r="F191" i="3"/>
  <c r="F210" i="3"/>
  <c r="F256" i="3"/>
  <c r="F281" i="3"/>
  <c r="F317" i="3"/>
  <c r="F329" i="3"/>
  <c r="F206" i="3"/>
  <c r="F209" i="3"/>
  <c r="F230" i="3"/>
  <c r="F269" i="3"/>
  <c r="F333" i="3"/>
  <c r="F183" i="3"/>
  <c r="F215" i="3"/>
  <c r="F207" i="3"/>
  <c r="F313" i="3"/>
  <c r="F280" i="3"/>
  <c r="F27" i="3"/>
  <c r="F28" i="3"/>
  <c r="F37" i="3"/>
  <c r="F42" i="3"/>
  <c r="F48" i="3"/>
  <c r="F22" i="3"/>
  <c r="F26" i="3"/>
  <c r="F41" i="3"/>
  <c r="F51" i="3"/>
  <c r="F62" i="3"/>
  <c r="F29" i="3"/>
  <c r="F49" i="3"/>
  <c r="F362" i="3"/>
  <c r="F365" i="3"/>
  <c r="F367" i="3"/>
  <c r="F368" i="3"/>
  <c r="F370" i="3"/>
  <c r="F379" i="3"/>
  <c r="F390" i="3"/>
  <c r="F404" i="3"/>
  <c r="F410" i="3"/>
  <c r="F364" i="3"/>
  <c r="F371" i="3"/>
  <c r="F373" i="3"/>
  <c r="F382" i="3"/>
  <c r="F384" i="3"/>
  <c r="F385" i="3"/>
  <c r="F391" i="3"/>
  <c r="F394" i="3"/>
  <c r="F417" i="3"/>
  <c r="F418" i="3"/>
  <c r="F480" i="3"/>
  <c r="F488" i="3"/>
  <c r="F499" i="3"/>
  <c r="F569" i="3"/>
  <c r="F378" i="3"/>
  <c r="F380" i="3"/>
  <c r="F419" i="3"/>
  <c r="F451" i="3"/>
  <c r="F452" i="3"/>
  <c r="F453" i="3"/>
  <c r="F454" i="3"/>
  <c r="F467" i="3"/>
  <c r="F469" i="3"/>
  <c r="F485" i="3"/>
  <c r="F493" i="3"/>
  <c r="F520" i="3"/>
  <c r="F524" i="3"/>
  <c r="F543" i="3"/>
  <c r="F544" i="3"/>
  <c r="F563" i="3"/>
  <c r="F564" i="3"/>
  <c r="F582" i="3"/>
  <c r="F361" i="3"/>
  <c r="F375" i="3"/>
  <c r="F406" i="3"/>
  <c r="F432" i="3"/>
  <c r="F450" i="3"/>
  <c r="F474" i="3"/>
  <c r="F478" i="3"/>
  <c r="F509" i="3"/>
  <c r="F519" i="3"/>
  <c r="F577" i="3"/>
  <c r="F357" i="3"/>
  <c r="F401" i="3"/>
  <c r="F412" i="3"/>
  <c r="F465" i="3"/>
  <c r="F470" i="3"/>
  <c r="F547" i="3"/>
  <c r="F568" i="3"/>
  <c r="F363" i="3"/>
  <c r="F416" i="3"/>
  <c r="F431" i="3"/>
  <c r="F560" i="3"/>
  <c r="F421" i="3"/>
  <c r="F557" i="3"/>
  <c r="F570" i="3"/>
  <c r="F358" i="3"/>
  <c r="F405" i="3"/>
  <c r="F415" i="3"/>
  <c r="F424" i="3"/>
  <c r="F427" i="3"/>
  <c r="F498" i="3"/>
  <c r="F177" i="3"/>
  <c r="F80" i="3"/>
  <c r="F82" i="3"/>
  <c r="F85" i="3"/>
  <c r="F90" i="3"/>
  <c r="F91" i="3"/>
  <c r="F106" i="3"/>
  <c r="F108" i="3"/>
  <c r="F131" i="3"/>
  <c r="F161" i="3"/>
  <c r="F162" i="3"/>
  <c r="F89" i="3"/>
  <c r="F113" i="3"/>
  <c r="F118" i="3"/>
  <c r="F119" i="3"/>
  <c r="F129" i="3"/>
  <c r="F140" i="3"/>
  <c r="F77" i="3"/>
  <c r="F93" i="3"/>
  <c r="F103" i="3"/>
  <c r="F156" i="3"/>
  <c r="F167" i="3"/>
  <c r="F79" i="3"/>
  <c r="F105" i="3"/>
  <c r="F122" i="3"/>
  <c r="F127" i="3"/>
  <c r="F134" i="3"/>
  <c r="F136" i="3"/>
  <c r="F142" i="3"/>
  <c r="F132" i="3"/>
  <c r="F146" i="3"/>
  <c r="F78" i="3"/>
  <c r="F88" i="3"/>
  <c r="F94" i="3"/>
  <c r="F147" i="3"/>
  <c r="F18" i="4"/>
  <c r="F62" i="4"/>
  <c r="F81" i="5"/>
  <c r="F93" i="5"/>
  <c r="F106" i="5"/>
  <c r="F113" i="5"/>
  <c r="F122" i="5"/>
  <c r="F129" i="5"/>
  <c r="F133" i="5"/>
  <c r="F136" i="5"/>
  <c r="F140" i="5"/>
  <c r="F148" i="5"/>
  <c r="F79" i="5"/>
  <c r="F95" i="5"/>
  <c r="F101" i="5"/>
  <c r="F102" i="5"/>
  <c r="F115" i="5"/>
  <c r="F119" i="5"/>
  <c r="F123" i="5"/>
  <c r="F124" i="5"/>
  <c r="F132" i="5"/>
  <c r="F134" i="5"/>
  <c r="F146" i="5"/>
  <c r="F127" i="5"/>
  <c r="F131" i="5"/>
  <c r="F91" i="5"/>
  <c r="F114" i="5"/>
  <c r="F117" i="5"/>
  <c r="F158" i="5"/>
  <c r="F80" i="5"/>
  <c r="F82" i="5"/>
  <c r="F85" i="5"/>
  <c r="F86" i="5"/>
  <c r="F88" i="5"/>
  <c r="F105" i="5"/>
  <c r="F125" i="5"/>
  <c r="F126" i="5"/>
  <c r="F135" i="5"/>
  <c r="F156" i="5"/>
  <c r="F161" i="5"/>
  <c r="F162" i="5"/>
  <c r="F163" i="5"/>
  <c r="F167" i="5"/>
  <c r="F94" i="5"/>
  <c r="F358" i="4"/>
  <c r="F361" i="4"/>
  <c r="F390" i="4"/>
  <c r="F401" i="4"/>
  <c r="F405" i="4"/>
  <c r="F465" i="4"/>
  <c r="F466" i="4"/>
  <c r="F474" i="4"/>
  <c r="F364" i="4"/>
  <c r="F367" i="4"/>
  <c r="F375" i="4"/>
  <c r="F450" i="4"/>
  <c r="F547" i="4"/>
  <c r="F379" i="4"/>
  <c r="F406" i="4"/>
  <c r="F570" i="4"/>
  <c r="F577" i="4"/>
  <c r="F524" i="4"/>
  <c r="F427" i="4"/>
  <c r="F134" i="4"/>
  <c r="F95" i="4"/>
  <c r="F140" i="4"/>
  <c r="F127" i="4"/>
  <c r="F79" i="4"/>
  <c r="F178" i="5"/>
  <c r="F198" i="5"/>
  <c r="F199" i="5"/>
  <c r="F204" i="5"/>
  <c r="F206" i="5"/>
  <c r="F209" i="5"/>
  <c r="F218" i="5"/>
  <c r="F229" i="5"/>
  <c r="F237" i="5"/>
  <c r="F243" i="5"/>
  <c r="F276" i="5"/>
  <c r="F282" i="5"/>
  <c r="F283" i="5"/>
  <c r="F313" i="5"/>
  <c r="F318" i="5"/>
  <c r="F322" i="5"/>
  <c r="F333" i="5"/>
  <c r="F181" i="5"/>
  <c r="F185" i="5"/>
  <c r="F190" i="5"/>
  <c r="F191" i="5"/>
  <c r="F207" i="5"/>
  <c r="F240" i="5"/>
  <c r="F281" i="5"/>
  <c r="F299" i="5"/>
  <c r="F211" i="5"/>
  <c r="F215" i="5"/>
  <c r="F219" i="5"/>
  <c r="F233" i="5"/>
  <c r="F280" i="5"/>
  <c r="F286" i="5"/>
  <c r="F294" i="5"/>
  <c r="F324" i="5"/>
  <c r="F220" i="5"/>
  <c r="F264" i="5"/>
  <c r="F288" i="5"/>
  <c r="F310" i="5"/>
  <c r="F326" i="5"/>
  <c r="F183" i="5"/>
  <c r="F192" i="5"/>
  <c r="F202" i="5"/>
  <c r="F208" i="5"/>
  <c r="F210" i="5"/>
  <c r="F214" i="5"/>
  <c r="F230" i="5"/>
  <c r="F269" i="5"/>
  <c r="F293" i="5"/>
  <c r="F307" i="5"/>
  <c r="F340" i="5"/>
  <c r="F605" i="4"/>
  <c r="F616" i="4"/>
  <c r="F608" i="4"/>
  <c r="F594" i="4"/>
  <c r="F609" i="4"/>
  <c r="F592" i="5"/>
  <c r="F595" i="5"/>
  <c r="F600" i="5"/>
  <c r="F601" i="5"/>
  <c r="F609" i="5"/>
  <c r="F616" i="5"/>
  <c r="F593" i="5"/>
  <c r="F607" i="5"/>
  <c r="F594" i="5"/>
  <c r="F605" i="5"/>
  <c r="F599" i="5"/>
  <c r="F608" i="5"/>
  <c r="F610" i="5"/>
  <c r="F611" i="5"/>
  <c r="F613" i="5"/>
  <c r="F614" i="5"/>
  <c r="F617" i="5"/>
  <c r="F24" i="5"/>
  <c r="F25" i="5"/>
  <c r="F26" i="5"/>
  <c r="F29" i="5"/>
  <c r="F41" i="5"/>
  <c r="F62" i="5"/>
  <c r="F68" i="5"/>
  <c r="F22" i="5"/>
  <c r="F28" i="5"/>
  <c r="F31" i="5"/>
  <c r="F33" i="5"/>
  <c r="F35" i="5"/>
  <c r="F49" i="5"/>
  <c r="F52" i="5"/>
  <c r="F67" i="5"/>
  <c r="F69" i="5"/>
  <c r="F27" i="5"/>
  <c r="F44" i="5"/>
  <c r="F191" i="4"/>
  <c r="F192" i="4"/>
  <c r="F207" i="4"/>
  <c r="F208" i="4"/>
  <c r="F230" i="4"/>
  <c r="F181" i="4"/>
  <c r="F203" i="4"/>
  <c r="F226" i="4"/>
  <c r="F183" i="4"/>
  <c r="F307" i="4"/>
  <c r="F357" i="5"/>
  <c r="F362" i="5"/>
  <c r="F365" i="5"/>
  <c r="F367" i="5"/>
  <c r="F371" i="5"/>
  <c r="F377" i="5"/>
  <c r="F380" i="5"/>
  <c r="F388" i="5"/>
  <c r="F404" i="5"/>
  <c r="F417" i="5"/>
  <c r="F426" i="5"/>
  <c r="F429" i="5"/>
  <c r="F441" i="5"/>
  <c r="F443" i="5"/>
  <c r="F452" i="5"/>
  <c r="F465" i="5"/>
  <c r="F470" i="5"/>
  <c r="F475" i="5"/>
  <c r="F480" i="5"/>
  <c r="F488" i="5"/>
  <c r="F495" i="5"/>
  <c r="F498" i="5"/>
  <c r="F506" i="5"/>
  <c r="F525" i="5"/>
  <c r="F544" i="5"/>
  <c r="F548" i="5"/>
  <c r="F560" i="5"/>
  <c r="F563" i="5"/>
  <c r="F569" i="5"/>
  <c r="F358" i="5"/>
  <c r="F360" i="5"/>
  <c r="F368" i="5"/>
  <c r="F379" i="5"/>
  <c r="F391" i="5"/>
  <c r="F401" i="5"/>
  <c r="F405" i="5"/>
  <c r="F410" i="5"/>
  <c r="F415" i="5"/>
  <c r="F424" i="5"/>
  <c r="F427" i="5"/>
  <c r="F464" i="5"/>
  <c r="F466" i="5"/>
  <c r="F478" i="5"/>
  <c r="F503" i="5"/>
  <c r="F521" i="5"/>
  <c r="F532" i="5"/>
  <c r="F538" i="5"/>
  <c r="F539" i="5"/>
  <c r="F541" i="5"/>
  <c r="F553" i="5"/>
  <c r="F568" i="5"/>
  <c r="F570" i="5"/>
  <c r="F574" i="5"/>
  <c r="F576" i="5"/>
  <c r="F361" i="5"/>
  <c r="F363" i="5"/>
  <c r="F370" i="5"/>
  <c r="F384" i="5"/>
  <c r="F406" i="5"/>
  <c r="F416" i="5"/>
  <c r="F418" i="5"/>
  <c r="F430" i="5"/>
  <c r="F450" i="5"/>
  <c r="F473" i="5"/>
  <c r="F490" i="5"/>
  <c r="F492" i="5"/>
  <c r="F507" i="5"/>
  <c r="F509" i="5"/>
  <c r="F519" i="5"/>
  <c r="F524" i="5"/>
  <c r="F543" i="5"/>
  <c r="F557" i="5"/>
  <c r="F558" i="5"/>
  <c r="F577" i="5"/>
  <c r="F364" i="5"/>
  <c r="F419" i="5"/>
  <c r="F431" i="5"/>
  <c r="F451" i="5"/>
  <c r="F454" i="5"/>
  <c r="F455" i="5"/>
  <c r="F462" i="5"/>
  <c r="F474" i="5"/>
  <c r="F375" i="5"/>
  <c r="F378" i="5"/>
  <c r="F476" i="5"/>
  <c r="F390" i="5"/>
  <c r="F493" i="5"/>
  <c r="F494" i="5"/>
  <c r="F547" i="5"/>
  <c r="F356" i="6"/>
  <c r="F417" i="6"/>
  <c r="F544" i="6"/>
  <c r="F367" i="6"/>
  <c r="F378" i="6"/>
  <c r="F490" i="6"/>
  <c r="F563" i="6"/>
  <c r="F380" i="6"/>
  <c r="F406" i="6"/>
  <c r="F570" i="6"/>
  <c r="F409" i="6"/>
  <c r="F394" i="6"/>
  <c r="F419" i="6"/>
  <c r="F475" i="6"/>
  <c r="F480" i="6"/>
  <c r="F560" i="6"/>
  <c r="F568" i="6"/>
  <c r="F569" i="6"/>
  <c r="F379" i="6"/>
  <c r="F401" i="6"/>
  <c r="F504" i="6"/>
  <c r="F575" i="6"/>
  <c r="D12" i="9"/>
  <c r="G12" i="9" s="1"/>
  <c r="F355" i="15"/>
  <c r="F178" i="6"/>
  <c r="F183" i="6"/>
  <c r="F206" i="6"/>
  <c r="F218" i="6"/>
  <c r="F253" i="6"/>
  <c r="F209" i="6"/>
  <c r="F292" i="6"/>
  <c r="F210" i="6"/>
  <c r="F269" i="6"/>
  <c r="F58" i="6"/>
  <c r="F53" i="6"/>
  <c r="F35" i="6"/>
  <c r="F608" i="6"/>
  <c r="F594" i="6"/>
  <c r="F611" i="6"/>
  <c r="F592" i="6"/>
  <c r="G355" i="6"/>
  <c r="D12" i="6"/>
  <c r="D13" i="19"/>
  <c r="G13" i="19" s="1"/>
  <c r="F80" i="6"/>
  <c r="F134" i="6"/>
  <c r="F162" i="6"/>
  <c r="F93" i="6"/>
  <c r="F95" i="6"/>
  <c r="F101" i="6"/>
  <c r="F131" i="6"/>
  <c r="F135" i="6"/>
  <c r="F127" i="6"/>
  <c r="F129" i="6"/>
  <c r="F108" i="6"/>
  <c r="F137" i="6"/>
  <c r="F94" i="6"/>
  <c r="F106" i="6"/>
  <c r="F592" i="7"/>
  <c r="F595" i="7"/>
  <c r="F613" i="7"/>
  <c r="F615" i="7"/>
  <c r="F594" i="7"/>
  <c r="F606" i="7"/>
  <c r="F609" i="7"/>
  <c r="F617" i="7"/>
  <c r="F601" i="7"/>
  <c r="F597" i="7"/>
  <c r="F593" i="7"/>
  <c r="F616" i="7"/>
  <c r="F599" i="7"/>
  <c r="F608" i="7"/>
  <c r="F26" i="7"/>
  <c r="F49" i="7"/>
  <c r="F48" i="7"/>
  <c r="F27" i="7"/>
  <c r="F31" i="7"/>
  <c r="F62" i="7"/>
  <c r="F356" i="7"/>
  <c r="F363" i="7"/>
  <c r="F367" i="7"/>
  <c r="F380" i="7"/>
  <c r="F385" i="7"/>
  <c r="F394" i="7"/>
  <c r="F401" i="7"/>
  <c r="F406" i="7"/>
  <c r="F410" i="7"/>
  <c r="F419" i="7"/>
  <c r="F427" i="7"/>
  <c r="F435" i="7"/>
  <c r="F452" i="7"/>
  <c r="F464" i="7"/>
  <c r="F474" i="7"/>
  <c r="F479" i="7"/>
  <c r="F490" i="7"/>
  <c r="F495" i="7"/>
  <c r="F507" i="7"/>
  <c r="F519" i="7"/>
  <c r="F520" i="7"/>
  <c r="F563" i="7"/>
  <c r="F568" i="7"/>
  <c r="F361" i="7"/>
  <c r="F390" i="7"/>
  <c r="F451" i="7"/>
  <c r="F547" i="7"/>
  <c r="F358" i="7"/>
  <c r="F371" i="7"/>
  <c r="F404" i="7"/>
  <c r="F492" i="7"/>
  <c r="F509" i="7"/>
  <c r="F357" i="7"/>
  <c r="F379" i="7"/>
  <c r="F441" i="7"/>
  <c r="F541" i="7"/>
  <c r="F543" i="7"/>
  <c r="F365" i="7"/>
  <c r="F368" i="7"/>
  <c r="F375" i="7"/>
  <c r="F378" i="7"/>
  <c r="F393" i="7"/>
  <c r="F415" i="7"/>
  <c r="F416" i="7"/>
  <c r="F465" i="7"/>
  <c r="F480" i="7"/>
  <c r="F488" i="7"/>
  <c r="F489" i="7"/>
  <c r="F524" i="7"/>
  <c r="F525" i="7"/>
  <c r="F582" i="7"/>
  <c r="F362" i="7"/>
  <c r="F364" i="7"/>
  <c r="F405" i="7"/>
  <c r="F408" i="7"/>
  <c r="F454" i="7"/>
  <c r="F493" i="7"/>
  <c r="F494" i="7"/>
  <c r="F499" i="7"/>
  <c r="F544" i="7"/>
  <c r="F570" i="7"/>
  <c r="F571" i="7"/>
  <c r="F370" i="7"/>
  <c r="F384" i="7"/>
  <c r="F417" i="7"/>
  <c r="F440" i="7"/>
  <c r="F569" i="7"/>
  <c r="F113" i="7"/>
  <c r="F134" i="7"/>
  <c r="F80" i="7"/>
  <c r="F101" i="7"/>
  <c r="F93" i="7"/>
  <c r="F112" i="7"/>
  <c r="F116" i="7"/>
  <c r="F117" i="7"/>
  <c r="F140" i="7"/>
  <c r="F79" i="7"/>
  <c r="F90" i="7"/>
  <c r="F91" i="7"/>
  <c r="F115" i="7"/>
  <c r="F127" i="7"/>
  <c r="F132" i="7"/>
  <c r="F167" i="7"/>
  <c r="F114" i="7"/>
  <c r="F148" i="7"/>
  <c r="F111" i="7"/>
  <c r="F122" i="7"/>
  <c r="F129" i="7"/>
  <c r="F179" i="7"/>
  <c r="F185" i="7"/>
  <c r="F191" i="7"/>
  <c r="F206" i="7"/>
  <c r="F264" i="7"/>
  <c r="F190" i="7"/>
  <c r="F198" i="7"/>
  <c r="F208" i="7"/>
  <c r="F291" i="7"/>
  <c r="F203" i="7"/>
  <c r="F183" i="7"/>
  <c r="F186" i="7"/>
  <c r="F192" i="7"/>
  <c r="F193" i="7"/>
  <c r="F207" i="7"/>
  <c r="F210" i="7"/>
  <c r="F211" i="7"/>
  <c r="F218" i="7"/>
  <c r="F221" i="7"/>
  <c r="F230" i="7"/>
  <c r="F293" i="7"/>
  <c r="F338" i="7"/>
  <c r="F181" i="7"/>
  <c r="F209" i="7"/>
  <c r="F213" i="7"/>
  <c r="F313" i="7"/>
  <c r="F324" i="7"/>
  <c r="F214" i="7"/>
  <c r="F299" i="7"/>
  <c r="F322" i="7"/>
  <c r="F333" i="7"/>
  <c r="F78" i="8"/>
  <c r="F105" i="8"/>
  <c r="F106" i="8"/>
  <c r="F79" i="8"/>
  <c r="F108" i="8"/>
  <c r="F115" i="8"/>
  <c r="F129" i="8"/>
  <c r="F122" i="8"/>
  <c r="F134" i="8"/>
  <c r="F93" i="8"/>
  <c r="F167" i="8"/>
  <c r="F592" i="8"/>
  <c r="F604" i="8"/>
  <c r="F606" i="8"/>
  <c r="F607" i="8"/>
  <c r="F594" i="8"/>
  <c r="F609" i="8"/>
  <c r="F610" i="8"/>
  <c r="F613" i="8"/>
  <c r="F600" i="8"/>
  <c r="F608" i="8"/>
  <c r="F593" i="8"/>
  <c r="F597" i="8"/>
  <c r="F601" i="8"/>
  <c r="F177" i="8"/>
  <c r="F183" i="8"/>
  <c r="F191" i="8"/>
  <c r="F219" i="8"/>
  <c r="F230" i="8"/>
  <c r="F246" i="8"/>
  <c r="F282" i="8"/>
  <c r="F310" i="8"/>
  <c r="F324" i="8"/>
  <c r="F326" i="8"/>
  <c r="F192" i="8"/>
  <c r="F206" i="8"/>
  <c r="F243" i="8"/>
  <c r="F280" i="8"/>
  <c r="F313" i="8"/>
  <c r="F315" i="8"/>
  <c r="F215" i="8"/>
  <c r="F299" i="8"/>
  <c r="F318" i="8"/>
  <c r="F218" i="8"/>
  <c r="F287" i="8"/>
  <c r="F291" i="8"/>
  <c r="F35" i="8"/>
  <c r="F68" i="8"/>
  <c r="F49" i="8"/>
  <c r="F29" i="8"/>
  <c r="F27" i="8"/>
  <c r="F26" i="8"/>
  <c r="F24" i="8"/>
  <c r="F28" i="8"/>
  <c r="F356" i="8"/>
  <c r="F361" i="8"/>
  <c r="F375" i="8"/>
  <c r="F411" i="8"/>
  <c r="F441" i="8"/>
  <c r="F452" i="8"/>
  <c r="F454" i="8"/>
  <c r="F470" i="8"/>
  <c r="F473" i="8"/>
  <c r="F480" i="8"/>
  <c r="F481" i="8"/>
  <c r="F525" i="8"/>
  <c r="F547" i="8"/>
  <c r="F548" i="8"/>
  <c r="F570" i="8"/>
  <c r="F578" i="8"/>
  <c r="F417" i="8"/>
  <c r="F476" i="8"/>
  <c r="F488" i="8"/>
  <c r="F579" i="8"/>
  <c r="F367" i="8"/>
  <c r="F401" i="8"/>
  <c r="F406" i="8"/>
  <c r="F379" i="8"/>
  <c r="F390" i="8"/>
  <c r="F405" i="8"/>
  <c r="F419" i="8"/>
  <c r="F420" i="8"/>
  <c r="F465" i="8"/>
  <c r="F478" i="8"/>
  <c r="F544" i="8"/>
  <c r="F557" i="8"/>
  <c r="F563" i="8"/>
  <c r="F565" i="8"/>
  <c r="F568" i="8"/>
  <c r="F368" i="8"/>
  <c r="F410" i="8"/>
  <c r="F416" i="8"/>
  <c r="F427" i="8"/>
  <c r="F430" i="8"/>
  <c r="F474" i="8"/>
  <c r="F560" i="8"/>
  <c r="F593" i="9"/>
  <c r="F599" i="9"/>
  <c r="F613" i="9"/>
  <c r="F608" i="9"/>
  <c r="F594" i="9"/>
  <c r="F605" i="9"/>
  <c r="F609" i="9"/>
  <c r="D11" i="9"/>
  <c r="F220" i="9"/>
  <c r="F269" i="9"/>
  <c r="F288" i="9"/>
  <c r="F294" i="9"/>
  <c r="F215" i="9"/>
  <c r="F292" i="9"/>
  <c r="F208" i="9"/>
  <c r="F210" i="9"/>
  <c r="F229" i="9"/>
  <c r="F243" i="9"/>
  <c r="F185" i="9"/>
  <c r="F219" i="9"/>
  <c r="F204" i="9"/>
  <c r="F209" i="9"/>
  <c r="F230" i="9"/>
  <c r="F183" i="9"/>
  <c r="F218" i="9"/>
  <c r="F307" i="9"/>
  <c r="F324" i="9"/>
  <c r="F29" i="9"/>
  <c r="F35" i="9"/>
  <c r="F62" i="9"/>
  <c r="F356" i="9"/>
  <c r="F493" i="9"/>
  <c r="F367" i="9"/>
  <c r="F370" i="9"/>
  <c r="F371" i="9"/>
  <c r="F441" i="9"/>
  <c r="F474" i="9"/>
  <c r="F477" i="9"/>
  <c r="F548" i="9"/>
  <c r="F361" i="9"/>
  <c r="F417" i="9"/>
  <c r="F427" i="9"/>
  <c r="F443" i="9"/>
  <c r="F451" i="9"/>
  <c r="F560" i="9"/>
  <c r="F563" i="9"/>
  <c r="F570" i="9"/>
  <c r="F379" i="9"/>
  <c r="F401" i="9"/>
  <c r="F406" i="9"/>
  <c r="F578" i="9"/>
  <c r="F148" i="9"/>
  <c r="F146" i="9"/>
  <c r="F95" i="9"/>
  <c r="F134" i="9"/>
  <c r="F93" i="9"/>
  <c r="F131" i="9"/>
  <c r="F76" i="10"/>
  <c r="F82" i="10"/>
  <c r="F88" i="10"/>
  <c r="F89" i="10"/>
  <c r="F95" i="10"/>
  <c r="F105" i="10"/>
  <c r="F106" i="10"/>
  <c r="F113" i="10"/>
  <c r="F122" i="10"/>
  <c r="F125" i="10"/>
  <c r="F134" i="10"/>
  <c r="F135" i="10"/>
  <c r="F136" i="10"/>
  <c r="F142" i="10"/>
  <c r="F158" i="10"/>
  <c r="F167" i="10"/>
  <c r="F94" i="10"/>
  <c r="F116" i="10"/>
  <c r="F132" i="10"/>
  <c r="F90" i="10"/>
  <c r="F101" i="10"/>
  <c r="F140" i="10"/>
  <c r="F161" i="10"/>
  <c r="F79" i="10"/>
  <c r="F124" i="10"/>
  <c r="F127" i="10"/>
  <c r="F91" i="10"/>
  <c r="F108" i="10"/>
  <c r="F115" i="10"/>
  <c r="F177" i="10"/>
  <c r="F178" i="10"/>
  <c r="F179" i="10"/>
  <c r="F184" i="10"/>
  <c r="F198" i="10"/>
  <c r="F207" i="10"/>
  <c r="F210" i="10"/>
  <c r="F211" i="10"/>
  <c r="F214" i="10"/>
  <c r="F230" i="10"/>
  <c r="F251" i="10"/>
  <c r="F269" i="10"/>
  <c r="F276" i="10"/>
  <c r="F280" i="10"/>
  <c r="F281" i="10"/>
  <c r="F293" i="10"/>
  <c r="F313" i="10"/>
  <c r="F324" i="10"/>
  <c r="F189" i="10"/>
  <c r="F213" i="10"/>
  <c r="F264" i="10"/>
  <c r="F292" i="10"/>
  <c r="F181" i="10"/>
  <c r="F191" i="10"/>
  <c r="F192" i="10"/>
  <c r="F199" i="10"/>
  <c r="F203" i="10"/>
  <c r="F218" i="10"/>
  <c r="F220" i="10"/>
  <c r="F221" i="10"/>
  <c r="F243" i="10"/>
  <c r="F246" i="10"/>
  <c r="F328" i="10"/>
  <c r="F183" i="10"/>
  <c r="F206" i="10"/>
  <c r="F209" i="10"/>
  <c r="F288" i="10"/>
  <c r="F299" i="10"/>
  <c r="F208" i="10"/>
  <c r="F215" i="10"/>
  <c r="F219" i="10"/>
  <c r="F294" i="10"/>
  <c r="F329" i="10"/>
  <c r="F18" i="10"/>
  <c r="F62" i="10"/>
  <c r="F67" i="10"/>
  <c r="F68" i="10"/>
  <c r="F49" i="10"/>
  <c r="F27" i="10"/>
  <c r="F29" i="10"/>
  <c r="F356" i="10"/>
  <c r="F357" i="10"/>
  <c r="F362" i="10"/>
  <c r="F365" i="10"/>
  <c r="F370" i="10"/>
  <c r="F375" i="10"/>
  <c r="F376" i="10"/>
  <c r="F378" i="10"/>
  <c r="F401" i="10"/>
  <c r="F406" i="10"/>
  <c r="F409" i="10"/>
  <c r="F416" i="10"/>
  <c r="F419" i="10"/>
  <c r="F427" i="10"/>
  <c r="F440" i="10"/>
  <c r="F441" i="10"/>
  <c r="F464" i="10"/>
  <c r="F467" i="10"/>
  <c r="F474" i="10"/>
  <c r="F475" i="10"/>
  <c r="F490" i="10"/>
  <c r="F494" i="10"/>
  <c r="F499" i="10"/>
  <c r="F524" i="10"/>
  <c r="F525" i="10"/>
  <c r="F548" i="10"/>
  <c r="F568" i="10"/>
  <c r="F364" i="10"/>
  <c r="F367" i="10"/>
  <c r="F390" i="10"/>
  <c r="F391" i="10"/>
  <c r="F410" i="10"/>
  <c r="F430" i="10"/>
  <c r="F451" i="10"/>
  <c r="F465" i="10"/>
  <c r="F478" i="10"/>
  <c r="F493" i="10"/>
  <c r="F495" i="10"/>
  <c r="F544" i="10"/>
  <c r="F547" i="10"/>
  <c r="F570" i="10"/>
  <c r="F361" i="10"/>
  <c r="F405" i="10"/>
  <c r="F418" i="10"/>
  <c r="F472" i="10"/>
  <c r="F488" i="10"/>
  <c r="F492" i="10"/>
  <c r="F521" i="10"/>
  <c r="F538" i="10"/>
  <c r="F569" i="10"/>
  <c r="F368" i="10"/>
  <c r="F371" i="10"/>
  <c r="F404" i="10"/>
  <c r="F417" i="10"/>
  <c r="F431" i="10"/>
  <c r="F466" i="10"/>
  <c r="F485" i="10"/>
  <c r="F520" i="10"/>
  <c r="F530" i="10"/>
  <c r="F550" i="10"/>
  <c r="F563" i="10"/>
  <c r="F577" i="10"/>
  <c r="F380" i="10"/>
  <c r="F385" i="10"/>
  <c r="F442" i="10"/>
  <c r="F543" i="10"/>
  <c r="F379" i="10"/>
  <c r="F394" i="10"/>
  <c r="F415" i="10"/>
  <c r="F480" i="10"/>
  <c r="F519" i="10"/>
  <c r="F565" i="10"/>
  <c r="F593" i="10"/>
  <c r="F604" i="10"/>
  <c r="F609" i="10"/>
  <c r="F613" i="10"/>
  <c r="F607" i="10"/>
  <c r="F595" i="10"/>
  <c r="F601" i="10"/>
  <c r="F608" i="10"/>
  <c r="F617" i="10"/>
  <c r="F594" i="10"/>
  <c r="F592" i="10"/>
  <c r="F591" i="10"/>
  <c r="F22" i="12"/>
  <c r="F26" i="12"/>
  <c r="F29" i="12"/>
  <c r="F34" i="12"/>
  <c r="F27" i="12"/>
  <c r="F44" i="12"/>
  <c r="F51" i="12"/>
  <c r="F28" i="12"/>
  <c r="F53" i="12"/>
  <c r="F62" i="12"/>
  <c r="G355" i="15"/>
  <c r="F26" i="11"/>
  <c r="F44" i="11"/>
  <c r="F49" i="11"/>
  <c r="F50" i="11"/>
  <c r="F51" i="11"/>
  <c r="F67" i="11"/>
  <c r="F29" i="11"/>
  <c r="F68" i="11"/>
  <c r="F37" i="11"/>
  <c r="F23" i="11"/>
  <c r="F24" i="11"/>
  <c r="F27" i="11"/>
  <c r="F62" i="11"/>
  <c r="G75" i="12"/>
  <c r="F79" i="12"/>
  <c r="F117" i="12"/>
  <c r="F127" i="12"/>
  <c r="F146" i="12"/>
  <c r="F167" i="12"/>
  <c r="F78" i="12"/>
  <c r="F80" i="12"/>
  <c r="F90" i="12"/>
  <c r="F93" i="12"/>
  <c r="F94" i="12"/>
  <c r="F97" i="12"/>
  <c r="F101" i="12"/>
  <c r="F104" i="12"/>
  <c r="F105" i="12"/>
  <c r="F113" i="12"/>
  <c r="F123" i="12"/>
  <c r="F126" i="12"/>
  <c r="F129" i="12"/>
  <c r="F131" i="12"/>
  <c r="F138" i="12"/>
  <c r="F140" i="12"/>
  <c r="F85" i="12"/>
  <c r="F106" i="12"/>
  <c r="F118" i="12"/>
  <c r="F133" i="12"/>
  <c r="F134" i="12"/>
  <c r="F110" i="12"/>
  <c r="F125" i="12"/>
  <c r="F148" i="12"/>
  <c r="F136" i="12"/>
  <c r="F356" i="11"/>
  <c r="F362" i="11"/>
  <c r="F363" i="11"/>
  <c r="F364" i="11"/>
  <c r="F365" i="11"/>
  <c r="F380" i="11"/>
  <c r="F404" i="11"/>
  <c r="F417" i="11"/>
  <c r="F418" i="11"/>
  <c r="F430" i="11"/>
  <c r="F465" i="11"/>
  <c r="F466" i="11"/>
  <c r="F501" i="11"/>
  <c r="F519" i="11"/>
  <c r="F523" i="11"/>
  <c r="F547" i="11"/>
  <c r="F569" i="11"/>
  <c r="F358" i="11"/>
  <c r="F361" i="11"/>
  <c r="F367" i="11"/>
  <c r="F368" i="11"/>
  <c r="F370" i="11"/>
  <c r="F371" i="11"/>
  <c r="F375" i="11"/>
  <c r="F376" i="11"/>
  <c r="F378" i="11"/>
  <c r="F390" i="11"/>
  <c r="F410" i="11"/>
  <c r="F475" i="11"/>
  <c r="F493" i="11"/>
  <c r="F499" i="11"/>
  <c r="F500" i="11"/>
  <c r="F544" i="11"/>
  <c r="F545" i="11"/>
  <c r="F560" i="11"/>
  <c r="F578" i="11"/>
  <c r="F401" i="11"/>
  <c r="F405" i="11"/>
  <c r="F441" i="11"/>
  <c r="F451" i="11"/>
  <c r="F452" i="11"/>
  <c r="F454" i="11"/>
  <c r="F468" i="11"/>
  <c r="F470" i="11"/>
  <c r="F473" i="11"/>
  <c r="F525" i="11"/>
  <c r="F551" i="11"/>
  <c r="F406" i="11"/>
  <c r="F408" i="11"/>
  <c r="F416" i="11"/>
  <c r="F480" i="11"/>
  <c r="F492" i="11"/>
  <c r="F520" i="11"/>
  <c r="F539" i="11"/>
  <c r="F541" i="11"/>
  <c r="F563" i="11"/>
  <c r="F564" i="11"/>
  <c r="F565" i="11"/>
  <c r="F419" i="11"/>
  <c r="F427" i="11"/>
  <c r="F431" i="11"/>
  <c r="F568" i="11"/>
  <c r="F570" i="11"/>
  <c r="F577" i="11"/>
  <c r="F379" i="11"/>
  <c r="F594" i="11"/>
  <c r="F607" i="11"/>
  <c r="F608" i="11"/>
  <c r="F592" i="11"/>
  <c r="F606" i="11"/>
  <c r="F593" i="11"/>
  <c r="F611" i="11"/>
  <c r="F613" i="11"/>
  <c r="F615" i="11"/>
  <c r="F616" i="11"/>
  <c r="F617" i="11"/>
  <c r="F605" i="11"/>
  <c r="F609" i="11"/>
  <c r="F181" i="11"/>
  <c r="F193" i="11"/>
  <c r="F203" i="11"/>
  <c r="F206" i="11"/>
  <c r="F209" i="11"/>
  <c r="F229" i="11"/>
  <c r="F230" i="11"/>
  <c r="F281" i="11"/>
  <c r="F269" i="11"/>
  <c r="F310" i="11"/>
  <c r="F183" i="11"/>
  <c r="F186" i="11"/>
  <c r="F189" i="11"/>
  <c r="F280" i="11"/>
  <c r="F282" i="11"/>
  <c r="F291" i="11"/>
  <c r="F313" i="11"/>
  <c r="F322" i="11"/>
  <c r="F243" i="11"/>
  <c r="F293" i="11"/>
  <c r="F299" i="11"/>
  <c r="F307" i="11"/>
  <c r="F191" i="11"/>
  <c r="F198" i="11"/>
  <c r="F208" i="11"/>
  <c r="F210" i="11"/>
  <c r="F218" i="11"/>
  <c r="F220" i="11"/>
  <c r="F251" i="11"/>
  <c r="F356" i="12"/>
  <c r="F357" i="12"/>
  <c r="F362" i="12"/>
  <c r="F365" i="12"/>
  <c r="F380" i="12"/>
  <c r="F381" i="12"/>
  <c r="F382" i="12"/>
  <c r="F390" i="12"/>
  <c r="F404" i="12"/>
  <c r="F410" i="12"/>
  <c r="F416" i="12"/>
  <c r="F419" i="12"/>
  <c r="F427" i="12"/>
  <c r="F431" i="12"/>
  <c r="F451" i="12"/>
  <c r="F454" i="12"/>
  <c r="F464" i="12"/>
  <c r="F472" i="12"/>
  <c r="F474" i="12"/>
  <c r="F490" i="12"/>
  <c r="F492" i="12"/>
  <c r="F498" i="12"/>
  <c r="F499" i="12"/>
  <c r="F548" i="12"/>
  <c r="F560" i="12"/>
  <c r="F561" i="12"/>
  <c r="F375" i="12"/>
  <c r="F378" i="12"/>
  <c r="F480" i="12"/>
  <c r="F494" i="12"/>
  <c r="F495" i="12"/>
  <c r="F557" i="12"/>
  <c r="F565" i="12"/>
  <c r="F568" i="12"/>
  <c r="F361" i="12"/>
  <c r="F363" i="12"/>
  <c r="F370" i="12"/>
  <c r="F371" i="12"/>
  <c r="F376" i="12"/>
  <c r="F379" i="12"/>
  <c r="F441" i="12"/>
  <c r="F443" i="12"/>
  <c r="F465" i="12"/>
  <c r="F488" i="12"/>
  <c r="F570" i="12"/>
  <c r="F358" i="12"/>
  <c r="F368" i="12"/>
  <c r="F406" i="12"/>
  <c r="F418" i="12"/>
  <c r="F509" i="12"/>
  <c r="F525" i="12"/>
  <c r="F569" i="12"/>
  <c r="F582" i="12"/>
  <c r="F401" i="12"/>
  <c r="F405" i="12"/>
  <c r="F450" i="12"/>
  <c r="F493" i="12"/>
  <c r="F563" i="12"/>
  <c r="F564" i="12"/>
  <c r="F430" i="12"/>
  <c r="F577" i="12"/>
  <c r="F578" i="12"/>
  <c r="F417" i="12"/>
  <c r="F544" i="12"/>
  <c r="F545" i="12"/>
  <c r="F547" i="12"/>
  <c r="F364" i="12"/>
  <c r="F367" i="12"/>
  <c r="G355" i="27"/>
  <c r="F355" i="18"/>
  <c r="F594" i="12"/>
  <c r="F600" i="12"/>
  <c r="F601" i="12"/>
  <c r="F609" i="12"/>
  <c r="F617" i="12"/>
  <c r="F597" i="12"/>
  <c r="F608" i="12"/>
  <c r="F610" i="12"/>
  <c r="F616" i="12"/>
  <c r="F607" i="12"/>
  <c r="F613" i="12"/>
  <c r="F593" i="12"/>
  <c r="F595" i="12"/>
  <c r="F606" i="12"/>
  <c r="F612" i="12"/>
  <c r="D12" i="12"/>
  <c r="F79" i="11"/>
  <c r="F105" i="11"/>
  <c r="F127" i="11"/>
  <c r="F129" i="11"/>
  <c r="F134" i="11"/>
  <c r="F148" i="11"/>
  <c r="F156" i="11"/>
  <c r="F90" i="11"/>
  <c r="F93" i="11"/>
  <c r="F113" i="11"/>
  <c r="F114" i="11"/>
  <c r="F115" i="11"/>
  <c r="F117" i="11"/>
  <c r="F123" i="11"/>
  <c r="F132" i="11"/>
  <c r="F106" i="11"/>
  <c r="F136" i="11"/>
  <c r="F137" i="11"/>
  <c r="F167" i="11"/>
  <c r="F81" i="11"/>
  <c r="F80" i="11"/>
  <c r="F111" i="11"/>
  <c r="F131" i="11"/>
  <c r="F140" i="11"/>
  <c r="F146" i="11"/>
  <c r="F82" i="11"/>
  <c r="F185" i="12"/>
  <c r="F208" i="12"/>
  <c r="F211" i="12"/>
  <c r="F218" i="12"/>
  <c r="F230" i="12"/>
  <c r="F248" i="12"/>
  <c r="F269" i="12"/>
  <c r="F280" i="12"/>
  <c r="F310" i="12"/>
  <c r="F311" i="12"/>
  <c r="F313" i="12"/>
  <c r="F322" i="12"/>
  <c r="F324" i="12"/>
  <c r="F183" i="12"/>
  <c r="F206" i="12"/>
  <c r="F207" i="12"/>
  <c r="F209" i="12"/>
  <c r="F229" i="12"/>
  <c r="F283" i="12"/>
  <c r="F299" i="12"/>
  <c r="F306" i="12"/>
  <c r="F210" i="12"/>
  <c r="F214" i="12"/>
  <c r="F237" i="12"/>
  <c r="F307" i="12"/>
  <c r="F186" i="12"/>
  <c r="F191" i="12"/>
  <c r="F198" i="12"/>
  <c r="F203" i="12"/>
  <c r="F204" i="12"/>
  <c r="F281" i="12"/>
  <c r="F181" i="12"/>
  <c r="F220" i="12"/>
  <c r="F219" i="12"/>
  <c r="F243" i="12"/>
  <c r="F249" i="12"/>
  <c r="F293" i="12"/>
  <c r="F178" i="12"/>
  <c r="F215" i="12"/>
  <c r="G590" i="15"/>
  <c r="F594" i="15"/>
  <c r="F608" i="15"/>
  <c r="F592" i="15"/>
  <c r="F590" i="13"/>
  <c r="F594" i="13"/>
  <c r="F595" i="13"/>
  <c r="F608" i="13"/>
  <c r="F601" i="13"/>
  <c r="F605" i="13"/>
  <c r="F607" i="13"/>
  <c r="F609" i="13"/>
  <c r="F593" i="13"/>
  <c r="F611" i="13"/>
  <c r="F613" i="13"/>
  <c r="F614" i="13"/>
  <c r="D9" i="14"/>
  <c r="F29" i="14"/>
  <c r="F31" i="14"/>
  <c r="F35" i="14"/>
  <c r="F62" i="14"/>
  <c r="F26" i="14"/>
  <c r="F61" i="14"/>
  <c r="F27" i="14"/>
  <c r="F49" i="14"/>
  <c r="F77" i="15"/>
  <c r="F82" i="15"/>
  <c r="F117" i="15"/>
  <c r="F127" i="15"/>
  <c r="F140" i="15"/>
  <c r="F108" i="15"/>
  <c r="F111" i="15"/>
  <c r="F123" i="15"/>
  <c r="F129" i="15"/>
  <c r="F134" i="15"/>
  <c r="F146" i="15"/>
  <c r="F85" i="15"/>
  <c r="F161" i="15"/>
  <c r="F162" i="15"/>
  <c r="F178" i="13"/>
  <c r="F181" i="13"/>
  <c r="F186" i="13"/>
  <c r="F198" i="13"/>
  <c r="F203" i="13"/>
  <c r="F207" i="13"/>
  <c r="F208" i="13"/>
  <c r="F209" i="13"/>
  <c r="F210" i="13"/>
  <c r="F249" i="13"/>
  <c r="F283" i="13"/>
  <c r="F307" i="13"/>
  <c r="F324" i="13"/>
  <c r="F215" i="13"/>
  <c r="F217" i="13"/>
  <c r="F218" i="13"/>
  <c r="F219" i="13"/>
  <c r="F229" i="13"/>
  <c r="F320" i="13"/>
  <c r="F321" i="13"/>
  <c r="F185" i="13"/>
  <c r="F230" i="13"/>
  <c r="F179" i="13"/>
  <c r="F183" i="13"/>
  <c r="F293" i="13"/>
  <c r="F231" i="13"/>
  <c r="F233" i="13"/>
  <c r="F243" i="13"/>
  <c r="F333" i="13"/>
  <c r="F367" i="15"/>
  <c r="F370" i="15"/>
  <c r="F401" i="15"/>
  <c r="F404" i="15"/>
  <c r="F406" i="15"/>
  <c r="F362" i="15"/>
  <c r="D9" i="13"/>
  <c r="F38" i="13"/>
  <c r="F49" i="13"/>
  <c r="F28" i="13"/>
  <c r="F41" i="13"/>
  <c r="F61" i="13"/>
  <c r="F62" i="13"/>
  <c r="F67" i="13"/>
  <c r="F36" i="13"/>
  <c r="F37" i="13"/>
  <c r="F78" i="14"/>
  <c r="F79" i="14"/>
  <c r="F95" i="14"/>
  <c r="F106" i="14"/>
  <c r="F119" i="14"/>
  <c r="F122" i="14"/>
  <c r="F131" i="14"/>
  <c r="F135" i="14"/>
  <c r="F140" i="14"/>
  <c r="F156" i="14"/>
  <c r="F80" i="14"/>
  <c r="F93" i="14"/>
  <c r="F134" i="14"/>
  <c r="F101" i="14"/>
  <c r="F90" i="14"/>
  <c r="F127" i="14"/>
  <c r="F167" i="14"/>
  <c r="F183" i="15"/>
  <c r="F218" i="15"/>
  <c r="F181" i="15"/>
  <c r="F219" i="15"/>
  <c r="F269" i="15"/>
  <c r="F299" i="15"/>
  <c r="F177" i="15"/>
  <c r="F356" i="14"/>
  <c r="F362" i="14"/>
  <c r="F367" i="14"/>
  <c r="F375" i="14"/>
  <c r="F379" i="14"/>
  <c r="F405" i="14"/>
  <c r="F408" i="14"/>
  <c r="F416" i="14"/>
  <c r="F427" i="14"/>
  <c r="F441" i="14"/>
  <c r="F479" i="14"/>
  <c r="F490" i="14"/>
  <c r="F501" i="14"/>
  <c r="F548" i="14"/>
  <c r="F560" i="14"/>
  <c r="F569" i="14"/>
  <c r="F364" i="14"/>
  <c r="F365" i="14"/>
  <c r="F368" i="14"/>
  <c r="F370" i="14"/>
  <c r="F381" i="14"/>
  <c r="F401" i="14"/>
  <c r="F480" i="14"/>
  <c r="F509" i="14"/>
  <c r="F533" i="14"/>
  <c r="F541" i="14"/>
  <c r="F564" i="14"/>
  <c r="F361" i="14"/>
  <c r="F363" i="14"/>
  <c r="F419" i="14"/>
  <c r="F430" i="14"/>
  <c r="F554" i="14"/>
  <c r="F563" i="14"/>
  <c r="F568" i="14"/>
  <c r="F570" i="14"/>
  <c r="F406" i="14"/>
  <c r="F415" i="14"/>
  <c r="F451" i="14"/>
  <c r="F454" i="14"/>
  <c r="F459" i="14"/>
  <c r="F474" i="14"/>
  <c r="F544" i="14"/>
  <c r="F547" i="14"/>
  <c r="F388" i="14"/>
  <c r="F525" i="14"/>
  <c r="F404" i="14"/>
  <c r="F417" i="14"/>
  <c r="F466" i="14"/>
  <c r="F488" i="14"/>
  <c r="F500" i="14"/>
  <c r="F380" i="14"/>
  <c r="F390" i="14"/>
  <c r="F385" i="14"/>
  <c r="F443" i="14"/>
  <c r="F450" i="14"/>
  <c r="F524" i="14"/>
  <c r="F592" i="14"/>
  <c r="F605" i="14"/>
  <c r="F608" i="14"/>
  <c r="F607" i="14"/>
  <c r="F613" i="14"/>
  <c r="F594" i="14"/>
  <c r="F606" i="14"/>
  <c r="F610" i="14"/>
  <c r="F616" i="14"/>
  <c r="F593" i="14"/>
  <c r="D9" i="15"/>
  <c r="F24" i="15"/>
  <c r="F29" i="15"/>
  <c r="F49" i="15"/>
  <c r="F85" i="13"/>
  <c r="F113" i="13"/>
  <c r="F114" i="13"/>
  <c r="F116" i="13"/>
  <c r="F117" i="13"/>
  <c r="F134" i="13"/>
  <c r="F90" i="13"/>
  <c r="F93" i="13"/>
  <c r="F97" i="13"/>
  <c r="F125" i="13"/>
  <c r="F127" i="13"/>
  <c r="F146" i="13"/>
  <c r="F140" i="13"/>
  <c r="F132" i="13"/>
  <c r="F135" i="13"/>
  <c r="F77" i="13"/>
  <c r="F79" i="13"/>
  <c r="F80" i="13"/>
  <c r="F181" i="14"/>
  <c r="F191" i="14"/>
  <c r="F202" i="14"/>
  <c r="F210" i="14"/>
  <c r="F214" i="14"/>
  <c r="F218" i="14"/>
  <c r="F230" i="14"/>
  <c r="F243" i="14"/>
  <c r="F281" i="14"/>
  <c r="F324" i="14"/>
  <c r="F328" i="14"/>
  <c r="F329" i="14"/>
  <c r="F192" i="14"/>
  <c r="F198" i="14"/>
  <c r="F271" i="14"/>
  <c r="F203" i="14"/>
  <c r="F217" i="14"/>
  <c r="F219" i="14"/>
  <c r="F183" i="14"/>
  <c r="F206" i="14"/>
  <c r="F209" i="14"/>
  <c r="F249" i="14"/>
  <c r="F280" i="14"/>
  <c r="F288" i="14"/>
  <c r="F293" i="14"/>
  <c r="F299" i="14"/>
  <c r="F307" i="14"/>
  <c r="F240" i="14"/>
  <c r="F283" i="14"/>
  <c r="F313" i="14"/>
  <c r="D12" i="13"/>
  <c r="F357" i="13"/>
  <c r="F375" i="13"/>
  <c r="F376" i="13"/>
  <c r="F380" i="13"/>
  <c r="F394" i="13"/>
  <c r="F401" i="13"/>
  <c r="F457" i="13"/>
  <c r="F465" i="13"/>
  <c r="F470" i="13"/>
  <c r="F474" i="13"/>
  <c r="F475" i="13"/>
  <c r="F476" i="13"/>
  <c r="F477" i="13"/>
  <c r="F478" i="13"/>
  <c r="F480" i="13"/>
  <c r="F543" i="13"/>
  <c r="F544" i="13"/>
  <c r="F547" i="13"/>
  <c r="F557" i="13"/>
  <c r="F563" i="13"/>
  <c r="F564" i="13"/>
  <c r="F576" i="13"/>
  <c r="F577" i="13"/>
  <c r="F358" i="13"/>
  <c r="F370" i="13"/>
  <c r="F371" i="13"/>
  <c r="F388" i="13"/>
  <c r="F390" i="13"/>
  <c r="F417" i="13"/>
  <c r="F418" i="13"/>
  <c r="F419" i="13"/>
  <c r="F482" i="13"/>
  <c r="F485" i="13"/>
  <c r="F488" i="13"/>
  <c r="F492" i="13"/>
  <c r="F493" i="13"/>
  <c r="F568" i="13"/>
  <c r="F572" i="13"/>
  <c r="F395" i="13"/>
  <c r="F404" i="13"/>
  <c r="F405" i="13"/>
  <c r="F427" i="13"/>
  <c r="F367" i="13"/>
  <c r="F545" i="13"/>
  <c r="F451" i="13"/>
  <c r="F462" i="13"/>
  <c r="F466" i="13"/>
  <c r="F368" i="13"/>
  <c r="F530" i="13"/>
  <c r="F560" i="13"/>
  <c r="F361" i="13"/>
  <c r="F364" i="13"/>
  <c r="F365" i="13"/>
  <c r="F378" i="13"/>
  <c r="F379" i="13"/>
  <c r="F406" i="13"/>
  <c r="F410" i="13"/>
  <c r="F412" i="13"/>
  <c r="F416" i="13"/>
  <c r="F409" i="13"/>
  <c r="F415" i="13"/>
  <c r="F505" i="13"/>
  <c r="F570" i="13"/>
  <c r="F176" i="17"/>
  <c r="F269" i="17"/>
  <c r="F44" i="16"/>
  <c r="F29" i="16"/>
  <c r="F53" i="16"/>
  <c r="F134" i="17"/>
  <c r="F88" i="17"/>
  <c r="F129" i="17"/>
  <c r="F127" i="17"/>
  <c r="F140" i="17"/>
  <c r="F85" i="17"/>
  <c r="F356" i="18"/>
  <c r="F363" i="18"/>
  <c r="F368" i="18"/>
  <c r="F379" i="18"/>
  <c r="F393" i="18"/>
  <c r="F404" i="18"/>
  <c r="F408" i="18"/>
  <c r="F409" i="18"/>
  <c r="F412" i="18"/>
  <c r="F417" i="18"/>
  <c r="F427" i="18"/>
  <c r="F428" i="18"/>
  <c r="F429" i="18"/>
  <c r="F443" i="18"/>
  <c r="F451" i="18"/>
  <c r="F464" i="18"/>
  <c r="F472" i="18"/>
  <c r="F474" i="18"/>
  <c r="F478" i="18"/>
  <c r="F479" i="18"/>
  <c r="F490" i="18"/>
  <c r="F492" i="18"/>
  <c r="F495" i="18"/>
  <c r="F498" i="18"/>
  <c r="F519" i="18"/>
  <c r="F529" i="18"/>
  <c r="F530" i="18"/>
  <c r="F541" i="18"/>
  <c r="F544" i="18"/>
  <c r="F548" i="18"/>
  <c r="F549" i="18"/>
  <c r="F552" i="18"/>
  <c r="F568" i="18"/>
  <c r="F577" i="18"/>
  <c r="F578" i="18"/>
  <c r="F579" i="18"/>
  <c r="F357" i="18"/>
  <c r="F367" i="18"/>
  <c r="F370" i="18"/>
  <c r="F375" i="18"/>
  <c r="F385" i="18"/>
  <c r="F392" i="18"/>
  <c r="F394" i="18"/>
  <c r="F418" i="18"/>
  <c r="F452" i="18"/>
  <c r="F453" i="18"/>
  <c r="F462" i="18"/>
  <c r="F463" i="18"/>
  <c r="F465" i="18"/>
  <c r="F475" i="18"/>
  <c r="F477" i="18"/>
  <c r="F496" i="18"/>
  <c r="F517" i="18"/>
  <c r="F551" i="18"/>
  <c r="F557" i="18"/>
  <c r="F563" i="18"/>
  <c r="F575" i="18"/>
  <c r="F365" i="18"/>
  <c r="F358" i="18"/>
  <c r="F362" i="18"/>
  <c r="F364" i="18"/>
  <c r="F371" i="18"/>
  <c r="F376" i="18"/>
  <c r="F401" i="18"/>
  <c r="F405" i="18"/>
  <c r="F411" i="18"/>
  <c r="F419" i="18"/>
  <c r="F421" i="18"/>
  <c r="F430" i="18"/>
  <c r="F441" i="18"/>
  <c r="F454" i="18"/>
  <c r="F466" i="18"/>
  <c r="F467" i="18"/>
  <c r="F488" i="18"/>
  <c r="F499" i="18"/>
  <c r="F520" i="18"/>
  <c r="F524" i="18"/>
  <c r="F531" i="18"/>
  <c r="F543" i="18"/>
  <c r="F545" i="18"/>
  <c r="F569" i="18"/>
  <c r="F583" i="18"/>
  <c r="F361" i="18"/>
  <c r="F410" i="18"/>
  <c r="F416" i="18"/>
  <c r="F507" i="18"/>
  <c r="F515" i="18"/>
  <c r="F564" i="18"/>
  <c r="F378" i="18"/>
  <c r="F380" i="18"/>
  <c r="F381" i="18"/>
  <c r="F382" i="18"/>
  <c r="F383" i="18"/>
  <c r="F384" i="18"/>
  <c r="F480" i="18"/>
  <c r="F509" i="18"/>
  <c r="F537" i="18"/>
  <c r="F406" i="18"/>
  <c r="F431" i="18"/>
  <c r="F432" i="18"/>
  <c r="F493" i="18"/>
  <c r="F506" i="18"/>
  <c r="F532" i="18"/>
  <c r="F547" i="18"/>
  <c r="F570" i="18"/>
  <c r="F390" i="18"/>
  <c r="F391" i="18"/>
  <c r="F425" i="18"/>
  <c r="F426" i="18"/>
  <c r="F525" i="18"/>
  <c r="G590" i="17"/>
  <c r="F594" i="17"/>
  <c r="F598" i="17"/>
  <c r="F593" i="17"/>
  <c r="F19" i="18"/>
  <c r="F27" i="18"/>
  <c r="F43" i="18"/>
  <c r="F28" i="18"/>
  <c r="F35" i="18"/>
  <c r="F49" i="18"/>
  <c r="F53" i="18"/>
  <c r="F62" i="18"/>
  <c r="F69" i="18"/>
  <c r="F29" i="18"/>
  <c r="F46" i="18"/>
  <c r="F68" i="18"/>
  <c r="F24" i="18"/>
  <c r="F26" i="18"/>
  <c r="F38" i="18"/>
  <c r="F41" i="18"/>
  <c r="F76" i="16"/>
  <c r="F80" i="16"/>
  <c r="F93" i="16"/>
  <c r="F138" i="16"/>
  <c r="F82" i="16"/>
  <c r="F117" i="16"/>
  <c r="F132" i="16"/>
  <c r="F137" i="16"/>
  <c r="F140" i="16"/>
  <c r="F90" i="16"/>
  <c r="F119" i="16"/>
  <c r="F134" i="16"/>
  <c r="F146" i="16"/>
  <c r="F156" i="16"/>
  <c r="F123" i="16"/>
  <c r="F129" i="16"/>
  <c r="F177" i="17"/>
  <c r="F361" i="17"/>
  <c r="F430" i="17"/>
  <c r="F480" i="17"/>
  <c r="F367" i="17"/>
  <c r="F370" i="17"/>
  <c r="F404" i="17"/>
  <c r="F593" i="16"/>
  <c r="F594" i="16"/>
  <c r="F601" i="16"/>
  <c r="F605" i="16"/>
  <c r="F606" i="16"/>
  <c r="F608" i="16"/>
  <c r="F609" i="16"/>
  <c r="F592" i="18"/>
  <c r="F595" i="18"/>
  <c r="F607" i="18"/>
  <c r="F610" i="18"/>
  <c r="F614" i="18"/>
  <c r="F593" i="18"/>
  <c r="F609" i="18"/>
  <c r="F612" i="18"/>
  <c r="F613" i="18"/>
  <c r="F616" i="18"/>
  <c r="F608" i="18"/>
  <c r="F594" i="18"/>
  <c r="F600" i="18"/>
  <c r="F605" i="18"/>
  <c r="F599" i="18"/>
  <c r="F601" i="18"/>
  <c r="F617" i="18"/>
  <c r="F606" i="18"/>
  <c r="F598" i="18"/>
  <c r="F93" i="18"/>
  <c r="F108" i="18"/>
  <c r="F110" i="18"/>
  <c r="F114" i="18"/>
  <c r="F117" i="18"/>
  <c r="F118" i="18"/>
  <c r="F119" i="18"/>
  <c r="F124" i="18"/>
  <c r="F135" i="18"/>
  <c r="F139" i="18"/>
  <c r="F146" i="18"/>
  <c r="F80" i="18"/>
  <c r="F85" i="18"/>
  <c r="F88" i="18"/>
  <c r="F89" i="18"/>
  <c r="F94" i="18"/>
  <c r="F96" i="18"/>
  <c r="F101" i="18"/>
  <c r="F105" i="18"/>
  <c r="F115" i="18"/>
  <c r="F116" i="18"/>
  <c r="F127" i="18"/>
  <c r="F132" i="18"/>
  <c r="F133" i="18"/>
  <c r="F136" i="18"/>
  <c r="F140" i="18"/>
  <c r="F148" i="18"/>
  <c r="F162" i="18"/>
  <c r="F167" i="18"/>
  <c r="F79" i="18"/>
  <c r="F122" i="18"/>
  <c r="F126" i="18"/>
  <c r="F131" i="18"/>
  <c r="F78" i="18"/>
  <c r="F113" i="18"/>
  <c r="F129" i="18"/>
  <c r="F134" i="18"/>
  <c r="F137" i="18"/>
  <c r="F82" i="18"/>
  <c r="F91" i="18"/>
  <c r="F106" i="18"/>
  <c r="F145" i="18"/>
  <c r="F163" i="18"/>
  <c r="F90" i="18"/>
  <c r="F123" i="18"/>
  <c r="F177" i="16"/>
  <c r="F181" i="16"/>
  <c r="F271" i="16"/>
  <c r="F183" i="16"/>
  <c r="F185" i="16"/>
  <c r="F202" i="16"/>
  <c r="F243" i="16"/>
  <c r="F299" i="16"/>
  <c r="F283" i="16"/>
  <c r="F333" i="16"/>
  <c r="F207" i="16"/>
  <c r="F211" i="16"/>
  <c r="F218" i="16"/>
  <c r="F178" i="18"/>
  <c r="F183" i="18"/>
  <c r="F186" i="18"/>
  <c r="F202" i="18"/>
  <c r="F208" i="18"/>
  <c r="F229" i="18"/>
  <c r="F269" i="18"/>
  <c r="F287" i="18"/>
  <c r="F326" i="18"/>
  <c r="F179" i="18"/>
  <c r="F184" i="18"/>
  <c r="F189" i="18"/>
  <c r="F192" i="18"/>
  <c r="F203" i="18"/>
  <c r="F204" i="18"/>
  <c r="F206" i="18"/>
  <c r="F209" i="18"/>
  <c r="F214" i="18"/>
  <c r="F218" i="18"/>
  <c r="F230" i="18"/>
  <c r="F246" i="18"/>
  <c r="F282" i="18"/>
  <c r="F288" i="18"/>
  <c r="F299" i="18"/>
  <c r="F310" i="18"/>
  <c r="F318" i="18"/>
  <c r="F329" i="18"/>
  <c r="F191" i="18"/>
  <c r="F213" i="18"/>
  <c r="F244" i="18"/>
  <c r="F281" i="18"/>
  <c r="F294" i="18"/>
  <c r="F295" i="18"/>
  <c r="F185" i="18"/>
  <c r="F215" i="18"/>
  <c r="F240" i="18"/>
  <c r="F243" i="18"/>
  <c r="F292" i="18"/>
  <c r="F293" i="18"/>
  <c r="F190" i="18"/>
  <c r="F207" i="18"/>
  <c r="F248" i="18"/>
  <c r="F254" i="18"/>
  <c r="F264" i="18"/>
  <c r="F276" i="18"/>
  <c r="F280" i="18"/>
  <c r="F322" i="18"/>
  <c r="F324" i="18"/>
  <c r="F181" i="18"/>
  <c r="F193" i="18"/>
  <c r="F194" i="18"/>
  <c r="F198" i="18"/>
  <c r="F210" i="18"/>
  <c r="F219" i="18"/>
  <c r="F220" i="18"/>
  <c r="F283" i="18"/>
  <c r="F313" i="18"/>
  <c r="F333" i="18"/>
  <c r="F390" i="16"/>
  <c r="F401" i="16"/>
  <c r="F404" i="16"/>
  <c r="F419" i="16"/>
  <c r="F430" i="16"/>
  <c r="F466" i="16"/>
  <c r="F472" i="16"/>
  <c r="F543" i="16"/>
  <c r="F570" i="16"/>
  <c r="F361" i="16"/>
  <c r="F362" i="16"/>
  <c r="F417" i="16"/>
  <c r="F477" i="16"/>
  <c r="F379" i="16"/>
  <c r="F416" i="16"/>
  <c r="F544" i="16"/>
  <c r="F367" i="16"/>
  <c r="F375" i="16"/>
  <c r="F49" i="19"/>
  <c r="F62" i="19"/>
  <c r="F67" i="19"/>
  <c r="F29" i="19"/>
  <c r="F35" i="19"/>
  <c r="F27" i="19"/>
  <c r="F22" i="19"/>
  <c r="F592" i="19"/>
  <c r="F600" i="19"/>
  <c r="F608" i="19"/>
  <c r="F616" i="19"/>
  <c r="F609" i="19"/>
  <c r="F593" i="19"/>
  <c r="F613" i="19"/>
  <c r="F617" i="19"/>
  <c r="F594" i="19"/>
  <c r="F77" i="19"/>
  <c r="F78" i="19"/>
  <c r="F79" i="19"/>
  <c r="F82" i="19"/>
  <c r="F95" i="19"/>
  <c r="F80" i="19"/>
  <c r="F94" i="19"/>
  <c r="F108" i="19"/>
  <c r="F122" i="19"/>
  <c r="F135" i="19"/>
  <c r="F93" i="19"/>
  <c r="F106" i="19"/>
  <c r="F137" i="19"/>
  <c r="F144" i="19"/>
  <c r="F146" i="19"/>
  <c r="F86" i="19"/>
  <c r="F90" i="19"/>
  <c r="F118" i="19"/>
  <c r="F131" i="19"/>
  <c r="F110" i="19"/>
  <c r="F123" i="19"/>
  <c r="F129" i="19"/>
  <c r="F140" i="19"/>
  <c r="F88" i="19"/>
  <c r="F127" i="19"/>
  <c r="F134" i="19"/>
  <c r="F145" i="19"/>
  <c r="F148" i="19"/>
  <c r="F177" i="19"/>
  <c r="F181" i="19"/>
  <c r="F206" i="19"/>
  <c r="F210" i="19"/>
  <c r="F215" i="19"/>
  <c r="F230" i="19"/>
  <c r="F276" i="19"/>
  <c r="F282" i="19"/>
  <c r="F288" i="19"/>
  <c r="F293" i="19"/>
  <c r="F294" i="19"/>
  <c r="F320" i="19"/>
  <c r="F218" i="19"/>
  <c r="F324" i="19"/>
  <c r="F326" i="19"/>
  <c r="F209" i="19"/>
  <c r="F299" i="19"/>
  <c r="F269" i="19"/>
  <c r="F185" i="19"/>
  <c r="F191" i="19"/>
  <c r="F207" i="19"/>
  <c r="F208" i="19"/>
  <c r="F219" i="19"/>
  <c r="F225" i="19"/>
  <c r="F183" i="19"/>
  <c r="F198" i="19"/>
  <c r="F214" i="19"/>
  <c r="F243" i="19"/>
  <c r="F281" i="19"/>
  <c r="F292" i="19"/>
  <c r="F361" i="19"/>
  <c r="F368" i="19"/>
  <c r="F370" i="19"/>
  <c r="F378" i="19"/>
  <c r="F404" i="19"/>
  <c r="F367" i="19"/>
  <c r="F401" i="19"/>
  <c r="F405" i="19"/>
  <c r="F415" i="19"/>
  <c r="F470" i="19"/>
  <c r="F478" i="19"/>
  <c r="F480" i="19"/>
  <c r="F482" i="19"/>
  <c r="F490" i="19"/>
  <c r="F492" i="19"/>
  <c r="F496" i="19"/>
  <c r="F547" i="19"/>
  <c r="F552" i="19"/>
  <c r="F563" i="19"/>
  <c r="F569" i="19"/>
  <c r="F357" i="19"/>
  <c r="F392" i="19"/>
  <c r="F568" i="19"/>
  <c r="F488" i="19"/>
  <c r="F583" i="19"/>
  <c r="F375" i="19"/>
  <c r="F416" i="19"/>
  <c r="F358" i="19"/>
  <c r="F406" i="19"/>
  <c r="F427" i="19"/>
  <c r="F451" i="19"/>
  <c r="F485" i="19"/>
  <c r="F487" i="19"/>
  <c r="F499" i="19"/>
  <c r="F379" i="19"/>
  <c r="F380" i="19"/>
  <c r="F390" i="19"/>
  <c r="F394" i="19"/>
  <c r="F417" i="19"/>
  <c r="F454" i="19"/>
  <c r="F465" i="19"/>
  <c r="F474" i="19"/>
  <c r="F493" i="19"/>
  <c r="F560" i="19"/>
  <c r="F570" i="19"/>
  <c r="F577" i="19"/>
  <c r="F548" i="19"/>
  <c r="F565" i="19"/>
  <c r="F582" i="19"/>
  <c r="F80" i="20"/>
  <c r="F82" i="20"/>
  <c r="F93" i="20"/>
  <c r="F129" i="20"/>
  <c r="F135" i="20"/>
  <c r="F136" i="20"/>
  <c r="F181" i="20"/>
  <c r="F215" i="20"/>
  <c r="F183" i="20"/>
  <c r="F218" i="20"/>
  <c r="F219" i="20"/>
  <c r="F243" i="20"/>
  <c r="F324" i="20"/>
  <c r="F206" i="20"/>
  <c r="F207" i="20"/>
  <c r="F307" i="20"/>
  <c r="F230" i="20"/>
  <c r="F370" i="21"/>
  <c r="F404" i="21"/>
  <c r="F427" i="21"/>
  <c r="F466" i="21"/>
  <c r="F493" i="21"/>
  <c r="F499" i="21"/>
  <c r="F568" i="21"/>
  <c r="F406" i="21"/>
  <c r="F430" i="21"/>
  <c r="F488" i="21"/>
  <c r="F490" i="21"/>
  <c r="F498" i="21"/>
  <c r="F543" i="21"/>
  <c r="F570" i="21"/>
  <c r="F577" i="21"/>
  <c r="F453" i="21"/>
  <c r="F367" i="21"/>
  <c r="F379" i="21"/>
  <c r="F401" i="21"/>
  <c r="F405" i="21"/>
  <c r="F410" i="21"/>
  <c r="F371" i="21"/>
  <c r="F376" i="21"/>
  <c r="F417" i="21"/>
  <c r="F361" i="21"/>
  <c r="F364" i="21"/>
  <c r="F390" i="21"/>
  <c r="F474" i="21"/>
  <c r="F356" i="20"/>
  <c r="F405" i="20"/>
  <c r="F465" i="20"/>
  <c r="F474" i="20"/>
  <c r="F523" i="20"/>
  <c r="F367" i="20"/>
  <c r="F368" i="20"/>
  <c r="F370" i="20"/>
  <c r="F375" i="20"/>
  <c r="F379" i="20"/>
  <c r="F406" i="20"/>
  <c r="F361" i="20"/>
  <c r="F401" i="20"/>
  <c r="F480" i="20"/>
  <c r="F358" i="20"/>
  <c r="F563" i="20"/>
  <c r="F593" i="21"/>
  <c r="F605" i="21"/>
  <c r="F608" i="21"/>
  <c r="F616" i="21"/>
  <c r="F609" i="21"/>
  <c r="F594" i="21"/>
  <c r="F600" i="21"/>
  <c r="F601" i="21"/>
  <c r="F185" i="21"/>
  <c r="F206" i="21"/>
  <c r="F209" i="21"/>
  <c r="F218" i="21"/>
  <c r="F306" i="21"/>
  <c r="F183" i="21"/>
  <c r="F191" i="21"/>
  <c r="F198" i="21"/>
  <c r="F208" i="21"/>
  <c r="F276" i="21"/>
  <c r="F310" i="21"/>
  <c r="F181" i="21"/>
  <c r="F293" i="21"/>
  <c r="F230" i="21"/>
  <c r="F203" i="21"/>
  <c r="F76" i="21"/>
  <c r="F81" i="21"/>
  <c r="F90" i="21"/>
  <c r="F93" i="21"/>
  <c r="F124" i="21"/>
  <c r="F127" i="21"/>
  <c r="F134" i="21"/>
  <c r="F140" i="21"/>
  <c r="F79" i="21"/>
  <c r="F117" i="21"/>
  <c r="F132" i="21"/>
  <c r="F106" i="21"/>
  <c r="F113" i="21"/>
  <c r="F129" i="21"/>
  <c r="F108" i="21"/>
  <c r="F593" i="20"/>
  <c r="F594" i="20"/>
  <c r="F609" i="20"/>
  <c r="F608" i="20"/>
  <c r="F607" i="22"/>
  <c r="F609" i="22"/>
  <c r="F617" i="22"/>
  <c r="F593" i="22"/>
  <c r="F601" i="22"/>
  <c r="F608" i="22"/>
  <c r="F79" i="22"/>
  <c r="F106" i="22"/>
  <c r="F113" i="22"/>
  <c r="F114" i="22"/>
  <c r="F129" i="22"/>
  <c r="F138" i="22"/>
  <c r="F144" i="22"/>
  <c r="F156" i="22"/>
  <c r="F122" i="22"/>
  <c r="F123" i="22"/>
  <c r="F127" i="22"/>
  <c r="F162" i="22"/>
  <c r="F101" i="22"/>
  <c r="F105" i="22"/>
  <c r="F135" i="22"/>
  <c r="F140" i="22"/>
  <c r="F142" i="22"/>
  <c r="F160" i="22"/>
  <c r="F161" i="22"/>
  <c r="F80" i="22"/>
  <c r="F88" i="22"/>
  <c r="F90" i="22"/>
  <c r="F134" i="22"/>
  <c r="F148" i="22"/>
  <c r="F356" i="22"/>
  <c r="F378" i="22"/>
  <c r="F404" i="22"/>
  <c r="F423" i="22"/>
  <c r="F427" i="22"/>
  <c r="F429" i="22"/>
  <c r="F431" i="22"/>
  <c r="F464" i="22"/>
  <c r="F468" i="22"/>
  <c r="F472" i="22"/>
  <c r="F474" i="22"/>
  <c r="F520" i="22"/>
  <c r="F569" i="22"/>
  <c r="F361" i="22"/>
  <c r="F367" i="22"/>
  <c r="F368" i="22"/>
  <c r="F401" i="22"/>
  <c r="F405" i="22"/>
  <c r="F488" i="22"/>
  <c r="F547" i="22"/>
  <c r="F568" i="22"/>
  <c r="F379" i="22"/>
  <c r="F382" i="22"/>
  <c r="F465" i="22"/>
  <c r="F507" i="22"/>
  <c r="F358" i="22"/>
  <c r="F375" i="22"/>
  <c r="F380" i="22"/>
  <c r="F390" i="22"/>
  <c r="F394" i="22"/>
  <c r="F466" i="22"/>
  <c r="F467" i="22"/>
  <c r="F509" i="22"/>
  <c r="F577" i="22"/>
  <c r="F493" i="22"/>
  <c r="F494" i="22"/>
  <c r="F495" i="22"/>
  <c r="F498" i="22"/>
  <c r="F499" i="22"/>
  <c r="F357" i="22"/>
  <c r="F370" i="22"/>
  <c r="F371" i="22"/>
  <c r="F560" i="22"/>
  <c r="F406" i="22"/>
  <c r="F417" i="22"/>
  <c r="F591" i="22"/>
  <c r="F209" i="22"/>
  <c r="F230" i="22"/>
  <c r="F269" i="22"/>
  <c r="F293" i="22"/>
  <c r="F183" i="22"/>
  <c r="F185" i="22"/>
  <c r="F190" i="22"/>
  <c r="F208" i="22"/>
  <c r="F210" i="22"/>
  <c r="F213" i="22"/>
  <c r="F215" i="22"/>
  <c r="F218" i="22"/>
  <c r="F240" i="22"/>
  <c r="F322" i="22"/>
  <c r="F333" i="22"/>
  <c r="F203" i="22"/>
  <c r="F207" i="22"/>
  <c r="F310" i="22"/>
  <c r="F324" i="22"/>
  <c r="F329" i="22"/>
  <c r="F344" i="22"/>
  <c r="F245" i="22"/>
  <c r="F243" i="22"/>
  <c r="F246" i="22"/>
  <c r="F191" i="22"/>
  <c r="F276" i="22"/>
  <c r="F280" i="22"/>
  <c r="F29" i="23"/>
  <c r="F62" i="23"/>
  <c r="F67" i="23"/>
  <c r="F76" i="24"/>
  <c r="F80" i="24"/>
  <c r="F88" i="24"/>
  <c r="F90" i="24"/>
  <c r="F101" i="24"/>
  <c r="F105" i="24"/>
  <c r="F115" i="24"/>
  <c r="F129" i="24"/>
  <c r="F131" i="24"/>
  <c r="F132" i="24"/>
  <c r="F136" i="24"/>
  <c r="F79" i="24"/>
  <c r="F127" i="24"/>
  <c r="F134" i="24"/>
  <c r="F135" i="24"/>
  <c r="F106" i="24"/>
  <c r="F110" i="24"/>
  <c r="F113" i="24"/>
  <c r="F119" i="24"/>
  <c r="F126" i="24"/>
  <c r="F133" i="24"/>
  <c r="F140" i="24"/>
  <c r="F156" i="24"/>
  <c r="F146" i="24"/>
  <c r="F176" i="23"/>
  <c r="F209" i="23"/>
  <c r="F217" i="23"/>
  <c r="F240" i="23"/>
  <c r="F282" i="23"/>
  <c r="F326" i="23"/>
  <c r="F183" i="23"/>
  <c r="F203" i="23"/>
  <c r="F208" i="23"/>
  <c r="F219" i="23"/>
  <c r="F220" i="23"/>
  <c r="F299" i="23"/>
  <c r="F307" i="23"/>
  <c r="F318" i="23"/>
  <c r="F324" i="23"/>
  <c r="F288" i="23"/>
  <c r="F185" i="23"/>
  <c r="F306" i="23"/>
  <c r="F344" i="23"/>
  <c r="F218" i="23"/>
  <c r="F276" i="23"/>
  <c r="F365" i="23"/>
  <c r="F417" i="23"/>
  <c r="F419" i="23"/>
  <c r="F443" i="23"/>
  <c r="F449" i="23"/>
  <c r="F454" i="23"/>
  <c r="F464" i="23"/>
  <c r="F465" i="23"/>
  <c r="F475" i="23"/>
  <c r="F477" i="23"/>
  <c r="F480" i="23"/>
  <c r="F488" i="23"/>
  <c r="F490" i="23"/>
  <c r="F493" i="23"/>
  <c r="F541" i="23"/>
  <c r="F569" i="23"/>
  <c r="F577" i="23"/>
  <c r="F578" i="23"/>
  <c r="F367" i="23"/>
  <c r="F441" i="23"/>
  <c r="F361" i="23"/>
  <c r="F390" i="23"/>
  <c r="F440" i="23"/>
  <c r="F520" i="23"/>
  <c r="F548" i="23"/>
  <c r="F551" i="23"/>
  <c r="F563" i="23"/>
  <c r="F368" i="23"/>
  <c r="F370" i="23"/>
  <c r="F378" i="23"/>
  <c r="F401" i="23"/>
  <c r="F474" i="23"/>
  <c r="F568" i="23"/>
  <c r="F519" i="23"/>
  <c r="F547" i="23"/>
  <c r="F379" i="23"/>
  <c r="F416" i="23"/>
  <c r="F427" i="23"/>
  <c r="F462" i="23"/>
  <c r="F498" i="23"/>
  <c r="F570" i="23"/>
  <c r="F592" i="25"/>
  <c r="F613" i="25"/>
  <c r="F616" i="25"/>
  <c r="F593" i="25"/>
  <c r="F617" i="25"/>
  <c r="F606" i="25"/>
  <c r="F610" i="25"/>
  <c r="F594" i="25"/>
  <c r="F609" i="25"/>
  <c r="F608" i="25"/>
  <c r="D13" i="23"/>
  <c r="G13" i="23" s="1"/>
  <c r="F594" i="23"/>
  <c r="F613" i="23"/>
  <c r="F597" i="23"/>
  <c r="F608" i="23"/>
  <c r="F610" i="23"/>
  <c r="F605" i="23"/>
  <c r="F606" i="23"/>
  <c r="F617" i="23"/>
  <c r="F593" i="23"/>
  <c r="F600" i="23"/>
  <c r="F592" i="23"/>
  <c r="F62" i="25"/>
  <c r="F60" i="25"/>
  <c r="F28" i="25"/>
  <c r="F53" i="25"/>
  <c r="F76" i="23"/>
  <c r="F93" i="23"/>
  <c r="F94" i="23"/>
  <c r="F95" i="23"/>
  <c r="F101" i="23"/>
  <c r="F123" i="23"/>
  <c r="F127" i="23"/>
  <c r="F134" i="23"/>
  <c r="F140" i="23"/>
  <c r="F79" i="23"/>
  <c r="F97" i="23"/>
  <c r="F117" i="23"/>
  <c r="F106" i="23"/>
  <c r="F203" i="25"/>
  <c r="F204" i="25"/>
  <c r="F208" i="25"/>
  <c r="F218" i="25"/>
  <c r="F281" i="25"/>
  <c r="F313" i="25"/>
  <c r="F329" i="25"/>
  <c r="F183" i="25"/>
  <c r="F185" i="25"/>
  <c r="F190" i="25"/>
  <c r="F206" i="25"/>
  <c r="F324" i="25"/>
  <c r="F198" i="25"/>
  <c r="F214" i="25"/>
  <c r="F217" i="25"/>
  <c r="F219" i="25"/>
  <c r="F230" i="25"/>
  <c r="F243" i="25"/>
  <c r="F251" i="25"/>
  <c r="F207" i="25"/>
  <c r="F294" i="25"/>
  <c r="F310" i="25"/>
  <c r="F333" i="25"/>
  <c r="F181" i="25"/>
  <c r="F202" i="25"/>
  <c r="F210" i="25"/>
  <c r="F293" i="25"/>
  <c r="F191" i="25"/>
  <c r="F209" i="25"/>
  <c r="F177" i="23"/>
  <c r="F356" i="25"/>
  <c r="F361" i="25"/>
  <c r="F362" i="25"/>
  <c r="F363" i="25"/>
  <c r="F367" i="25"/>
  <c r="F371" i="25"/>
  <c r="F375" i="25"/>
  <c r="F378" i="25"/>
  <c r="F394" i="25"/>
  <c r="F401" i="25"/>
  <c r="F404" i="25"/>
  <c r="F466" i="25"/>
  <c r="F474" i="25"/>
  <c r="F480" i="25"/>
  <c r="F495" i="25"/>
  <c r="F537" i="25"/>
  <c r="F370" i="25"/>
  <c r="F380" i="25"/>
  <c r="F384" i="25"/>
  <c r="F405" i="25"/>
  <c r="F406" i="25"/>
  <c r="F417" i="25"/>
  <c r="F488" i="25"/>
  <c r="F490" i="25"/>
  <c r="F509" i="25"/>
  <c r="F519" i="25"/>
  <c r="F570" i="25"/>
  <c r="F365" i="25"/>
  <c r="F379" i="25"/>
  <c r="F506" i="25"/>
  <c r="F568" i="25"/>
  <c r="F390" i="25"/>
  <c r="F427" i="25"/>
  <c r="F430" i="25"/>
  <c r="F452" i="25"/>
  <c r="F454" i="25"/>
  <c r="F523" i="25"/>
  <c r="F547" i="25"/>
  <c r="F368" i="25"/>
  <c r="F467" i="25"/>
  <c r="F548" i="25"/>
  <c r="F462" i="25"/>
  <c r="F493" i="25"/>
  <c r="F498" i="25"/>
  <c r="F593" i="24"/>
  <c r="F608" i="24"/>
  <c r="F606" i="24"/>
  <c r="F609" i="24"/>
  <c r="F605" i="24"/>
  <c r="F592" i="24"/>
  <c r="F610" i="24"/>
  <c r="F613" i="24"/>
  <c r="F616" i="24"/>
  <c r="F594" i="24"/>
  <c r="F614" i="24"/>
  <c r="F26" i="24"/>
  <c r="F29" i="24"/>
  <c r="F49" i="24"/>
  <c r="F66" i="24"/>
  <c r="F51" i="24"/>
  <c r="F62" i="24"/>
  <c r="F27" i="24"/>
  <c r="F80" i="25"/>
  <c r="F81" i="25"/>
  <c r="F95" i="25"/>
  <c r="F113" i="25"/>
  <c r="F137" i="25"/>
  <c r="F167" i="25"/>
  <c r="F77" i="25"/>
  <c r="F93" i="25"/>
  <c r="F106" i="25"/>
  <c r="F129" i="25"/>
  <c r="F148" i="25"/>
  <c r="F82" i="25"/>
  <c r="F101" i="25"/>
  <c r="F140" i="25"/>
  <c r="F79" i="25"/>
  <c r="F134" i="25"/>
  <c r="F88" i="25"/>
  <c r="F91" i="25"/>
  <c r="F122" i="25"/>
  <c r="F132" i="25"/>
  <c r="F145" i="25"/>
  <c r="F176" i="24"/>
  <c r="F181" i="24"/>
  <c r="F209" i="24"/>
  <c r="F219" i="24"/>
  <c r="F230" i="24"/>
  <c r="F281" i="24"/>
  <c r="F208" i="24"/>
  <c r="F214" i="24"/>
  <c r="F229" i="24"/>
  <c r="F310" i="24"/>
  <c r="F191" i="24"/>
  <c r="F218" i="24"/>
  <c r="F269" i="24"/>
  <c r="F271" i="24"/>
  <c r="F215" i="24"/>
  <c r="F313" i="24"/>
  <c r="F322" i="24"/>
  <c r="F333" i="24"/>
  <c r="F192" i="24"/>
  <c r="F307" i="24"/>
  <c r="F356" i="24"/>
  <c r="F358" i="24"/>
  <c r="F361" i="24"/>
  <c r="F364" i="24"/>
  <c r="F405" i="24"/>
  <c r="F416" i="24"/>
  <c r="F421" i="24"/>
  <c r="F427" i="24"/>
  <c r="F453" i="24"/>
  <c r="F477" i="24"/>
  <c r="F480" i="24"/>
  <c r="F493" i="24"/>
  <c r="F494" i="24"/>
  <c r="F507" i="24"/>
  <c r="F544" i="24"/>
  <c r="F375" i="24"/>
  <c r="F379" i="24"/>
  <c r="F390" i="24"/>
  <c r="F394" i="24"/>
  <c r="F401" i="24"/>
  <c r="F474" i="24"/>
  <c r="F484" i="24"/>
  <c r="F563" i="24"/>
  <c r="F568" i="24"/>
  <c r="F569" i="24"/>
  <c r="F357" i="24"/>
  <c r="F371" i="24"/>
  <c r="F415" i="24"/>
  <c r="F551" i="24"/>
  <c r="F363" i="24"/>
  <c r="F404" i="24"/>
  <c r="F406" i="24"/>
  <c r="F485" i="24"/>
  <c r="F499" i="24"/>
  <c r="F570" i="24"/>
  <c r="F370" i="24"/>
  <c r="F417" i="24"/>
  <c r="F431" i="24"/>
  <c r="F509" i="24"/>
  <c r="F367" i="24"/>
  <c r="F577" i="24"/>
  <c r="F454" i="24"/>
  <c r="F524" i="24"/>
  <c r="F592" i="26"/>
  <c r="F595" i="26"/>
  <c r="F605" i="26"/>
  <c r="F608" i="26"/>
  <c r="F613" i="26"/>
  <c r="F593" i="26"/>
  <c r="F606" i="26"/>
  <c r="F612" i="26"/>
  <c r="F616" i="26"/>
  <c r="F601" i="26"/>
  <c r="F607" i="26"/>
  <c r="F609" i="26"/>
  <c r="F594" i="26"/>
  <c r="F617" i="26"/>
  <c r="F611" i="26"/>
  <c r="F29" i="26"/>
  <c r="F49" i="26"/>
  <c r="F53" i="26"/>
  <c r="F68" i="26"/>
  <c r="F27" i="26"/>
  <c r="F43" i="26"/>
  <c r="F67" i="26"/>
  <c r="F62" i="26"/>
  <c r="F185" i="26"/>
  <c r="F186" i="26"/>
  <c r="F190" i="26"/>
  <c r="F191" i="26"/>
  <c r="F198" i="26"/>
  <c r="F206" i="26"/>
  <c r="F209" i="26"/>
  <c r="F218" i="26"/>
  <c r="F295" i="26"/>
  <c r="F310" i="26"/>
  <c r="F324" i="26"/>
  <c r="F183" i="26"/>
  <c r="F204" i="26"/>
  <c r="F211" i="26"/>
  <c r="F213" i="26"/>
  <c r="F215" i="26"/>
  <c r="F217" i="26"/>
  <c r="F230" i="26"/>
  <c r="F240" i="26"/>
  <c r="F281" i="26"/>
  <c r="F307" i="26"/>
  <c r="F329" i="26"/>
  <c r="F207" i="26"/>
  <c r="F214" i="26"/>
  <c r="F219" i="26"/>
  <c r="F338" i="26"/>
  <c r="F203" i="26"/>
  <c r="F208" i="26"/>
  <c r="F269" i="26"/>
  <c r="F280" i="26"/>
  <c r="F288" i="26"/>
  <c r="F293" i="26"/>
  <c r="F322" i="26"/>
  <c r="F299" i="26"/>
  <c r="F313" i="26"/>
  <c r="F337" i="26"/>
  <c r="F199" i="26"/>
  <c r="F210" i="26"/>
  <c r="F264" i="26"/>
  <c r="F283" i="26"/>
  <c r="F306" i="26"/>
  <c r="F339" i="26"/>
  <c r="F357" i="26"/>
  <c r="F370" i="26"/>
  <c r="F376" i="26"/>
  <c r="F379" i="26"/>
  <c r="F385" i="26"/>
  <c r="F392" i="26"/>
  <c r="F393" i="26"/>
  <c r="F405" i="26"/>
  <c r="F419" i="26"/>
  <c r="F430" i="26"/>
  <c r="F440" i="26"/>
  <c r="F450" i="26"/>
  <c r="F464" i="26"/>
  <c r="F474" i="26"/>
  <c r="F478" i="26"/>
  <c r="F492" i="26"/>
  <c r="F498" i="26"/>
  <c r="F504" i="26"/>
  <c r="F505" i="26"/>
  <c r="F506" i="26"/>
  <c r="F509" i="26"/>
  <c r="F510" i="26"/>
  <c r="F516" i="26"/>
  <c r="F519" i="26"/>
  <c r="F548" i="26"/>
  <c r="F550" i="26"/>
  <c r="F569" i="26"/>
  <c r="F375" i="26"/>
  <c r="F384" i="26"/>
  <c r="F388" i="26"/>
  <c r="F404" i="26"/>
  <c r="F406" i="26"/>
  <c r="F451" i="26"/>
  <c r="F452" i="26"/>
  <c r="F454" i="26"/>
  <c r="F472" i="26"/>
  <c r="F475" i="26"/>
  <c r="F490" i="26"/>
  <c r="F493" i="26"/>
  <c r="F494" i="26"/>
  <c r="F524" i="26"/>
  <c r="F532" i="26"/>
  <c r="F541" i="26"/>
  <c r="F544" i="26"/>
  <c r="F565" i="26"/>
  <c r="F368" i="26"/>
  <c r="F371" i="26"/>
  <c r="F382" i="26"/>
  <c r="F394" i="26"/>
  <c r="F417" i="26"/>
  <c r="F442" i="26"/>
  <c r="F470" i="26"/>
  <c r="F488" i="26"/>
  <c r="F520" i="26"/>
  <c r="F560" i="26"/>
  <c r="F563" i="26"/>
  <c r="F361" i="26"/>
  <c r="F427" i="26"/>
  <c r="F480" i="26"/>
  <c r="F568" i="26"/>
  <c r="F362" i="26"/>
  <c r="F401" i="26"/>
  <c r="F441" i="26"/>
  <c r="F467" i="26"/>
  <c r="F489" i="26"/>
  <c r="F517" i="26"/>
  <c r="F561" i="26"/>
  <c r="F582" i="26"/>
  <c r="F364" i="26"/>
  <c r="F378" i="26"/>
  <c r="F390" i="26"/>
  <c r="F391" i="26"/>
  <c r="F410" i="26"/>
  <c r="F412" i="26"/>
  <c r="F415" i="26"/>
  <c r="F465" i="26"/>
  <c r="F547" i="26"/>
  <c r="F570" i="26"/>
  <c r="F577" i="26"/>
  <c r="F358" i="26"/>
  <c r="F367" i="26"/>
  <c r="F380" i="26"/>
  <c r="F416" i="26"/>
  <c r="F431" i="26"/>
  <c r="F485" i="26"/>
  <c r="F495" i="26"/>
  <c r="F499" i="26"/>
  <c r="F580" i="26"/>
  <c r="F76" i="26"/>
  <c r="F90" i="26"/>
  <c r="F91" i="26"/>
  <c r="F93" i="26"/>
  <c r="F101" i="26"/>
  <c r="F112" i="26"/>
  <c r="F126" i="26"/>
  <c r="F148" i="26"/>
  <c r="F122" i="26"/>
  <c r="F132" i="26"/>
  <c r="F136" i="26"/>
  <c r="F160" i="26"/>
  <c r="F79" i="26"/>
  <c r="F94" i="26"/>
  <c r="F113" i="26"/>
  <c r="F157" i="26"/>
  <c r="F167" i="26"/>
  <c r="F80" i="26"/>
  <c r="F96" i="26"/>
  <c r="F105" i="26"/>
  <c r="F119" i="26"/>
  <c r="F129" i="26"/>
  <c r="F135" i="26"/>
  <c r="F140" i="26"/>
  <c r="F146" i="26"/>
  <c r="F114" i="26"/>
  <c r="F77" i="26"/>
  <c r="F115" i="26"/>
  <c r="F124" i="26"/>
  <c r="F127" i="26"/>
  <c r="F134" i="26"/>
  <c r="F593" i="27"/>
  <c r="F597" i="27"/>
  <c r="F600" i="27"/>
  <c r="F601" i="27"/>
  <c r="F605" i="27"/>
  <c r="F599" i="27"/>
  <c r="F609" i="27"/>
  <c r="F611" i="27"/>
  <c r="F595" i="27"/>
  <c r="F617" i="27"/>
  <c r="F592" i="27"/>
  <c r="F594" i="27"/>
  <c r="F613" i="27"/>
  <c r="F616" i="27"/>
  <c r="F604" i="27"/>
  <c r="F607" i="27"/>
  <c r="F608" i="27"/>
  <c r="F28" i="27"/>
  <c r="F35" i="27"/>
  <c r="F68" i="27"/>
  <c r="F69" i="27"/>
  <c r="F27" i="27"/>
  <c r="F37" i="27"/>
  <c r="F38" i="27"/>
  <c r="F56" i="27"/>
  <c r="F62" i="27"/>
  <c r="F26" i="27"/>
  <c r="F67" i="27"/>
  <c r="F49" i="27"/>
  <c r="F29" i="27"/>
  <c r="F183" i="27"/>
  <c r="F189" i="27"/>
  <c r="F191" i="27"/>
  <c r="F198" i="27"/>
  <c r="F208" i="27"/>
  <c r="F215" i="27"/>
  <c r="F217" i="27"/>
  <c r="F229" i="27"/>
  <c r="F249" i="27"/>
  <c r="F255" i="27"/>
  <c r="F269" i="27"/>
  <c r="F282" i="27"/>
  <c r="F294" i="27"/>
  <c r="F299" i="27"/>
  <c r="F324" i="27"/>
  <c r="F181" i="27"/>
  <c r="F186" i="27"/>
  <c r="F207" i="27"/>
  <c r="F213" i="27"/>
  <c r="F214" i="27"/>
  <c r="F219" i="27"/>
  <c r="F276" i="27"/>
  <c r="F280" i="27"/>
  <c r="F281" i="27"/>
  <c r="F293" i="27"/>
  <c r="F307" i="27"/>
  <c r="F313" i="27"/>
  <c r="F318" i="27"/>
  <c r="F322" i="27"/>
  <c r="F329" i="27"/>
  <c r="F185" i="27"/>
  <c r="F234" i="27"/>
  <c r="F326" i="27"/>
  <c r="F347" i="27"/>
  <c r="F206" i="27"/>
  <c r="F218" i="27"/>
  <c r="F230" i="27"/>
  <c r="F288" i="27"/>
  <c r="F303" i="27"/>
  <c r="F209" i="27"/>
  <c r="F210" i="27"/>
  <c r="F243" i="27"/>
  <c r="F283" i="27"/>
  <c r="F320" i="27"/>
  <c r="F177" i="27"/>
  <c r="D10" i="27"/>
  <c r="F77" i="27"/>
  <c r="F79" i="27"/>
  <c r="F93" i="27"/>
  <c r="F94" i="27"/>
  <c r="F95" i="27"/>
  <c r="F132" i="27"/>
  <c r="F135" i="27"/>
  <c r="F137" i="27"/>
  <c r="F146" i="27"/>
  <c r="F80" i="27"/>
  <c r="F122" i="27"/>
  <c r="F123" i="27"/>
  <c r="F126" i="27"/>
  <c r="F127" i="27"/>
  <c r="F129" i="27"/>
  <c r="F140" i="27"/>
  <c r="F157" i="27"/>
  <c r="F162" i="27"/>
  <c r="F167" i="27"/>
  <c r="F101" i="27"/>
  <c r="F105" i="27"/>
  <c r="F106" i="27"/>
  <c r="F108" i="27"/>
  <c r="F113" i="27"/>
  <c r="F117" i="27"/>
  <c r="F118" i="27"/>
  <c r="F134" i="27"/>
  <c r="F156" i="27"/>
  <c r="F131" i="27"/>
  <c r="F358" i="27"/>
  <c r="F361" i="27"/>
  <c r="F364" i="27"/>
  <c r="F368" i="27"/>
  <c r="F379" i="27"/>
  <c r="F383" i="27"/>
  <c r="F390" i="27"/>
  <c r="F391" i="27"/>
  <c r="F394" i="27"/>
  <c r="F404" i="27"/>
  <c r="F412" i="27"/>
  <c r="F417" i="27"/>
  <c r="F454" i="27"/>
  <c r="F458" i="27"/>
  <c r="F465" i="27"/>
  <c r="F475" i="27"/>
  <c r="F488" i="27"/>
  <c r="F490" i="27"/>
  <c r="F492" i="27"/>
  <c r="F519" i="27"/>
  <c r="F544" i="27"/>
  <c r="F560" i="27"/>
  <c r="F561" i="27"/>
  <c r="F572" i="27"/>
  <c r="F576" i="27"/>
  <c r="F362" i="27"/>
  <c r="F371" i="27"/>
  <c r="F378" i="27"/>
  <c r="F380" i="27"/>
  <c r="F406" i="27"/>
  <c r="F410" i="27"/>
  <c r="F419" i="27"/>
  <c r="F423" i="27"/>
  <c r="F424" i="27"/>
  <c r="F427" i="27"/>
  <c r="F430" i="27"/>
  <c r="F470" i="27"/>
  <c r="F473" i="27"/>
  <c r="F480" i="27"/>
  <c r="F483" i="27"/>
  <c r="F499" i="27"/>
  <c r="F504" i="27"/>
  <c r="F506" i="27"/>
  <c r="F507" i="27"/>
  <c r="F509" i="27"/>
  <c r="F541" i="27"/>
  <c r="F543" i="27"/>
  <c r="F547" i="27"/>
  <c r="F563" i="27"/>
  <c r="F568" i="27"/>
  <c r="F569" i="27"/>
  <c r="F357" i="27"/>
  <c r="F367" i="27"/>
  <c r="F370" i="27"/>
  <c r="F375" i="27"/>
  <c r="F376" i="27"/>
  <c r="F401" i="27"/>
  <c r="F405" i="27"/>
  <c r="F416" i="27"/>
  <c r="F418" i="27"/>
  <c r="F452" i="27"/>
  <c r="F464" i="27"/>
  <c r="F478" i="27"/>
  <c r="F485" i="27"/>
  <c r="F493" i="27"/>
  <c r="F496" i="27"/>
  <c r="F498" i="27"/>
  <c r="F558" i="27"/>
  <c r="F574" i="27"/>
  <c r="F575" i="27"/>
  <c r="F577" i="27"/>
  <c r="F578" i="27"/>
  <c r="F431" i="27"/>
  <c r="F474" i="27"/>
  <c r="F476" i="27"/>
  <c r="F477" i="27"/>
  <c r="F548" i="27"/>
  <c r="F551" i="27"/>
  <c r="F557" i="27"/>
  <c r="F411" i="27"/>
  <c r="F393" i="27"/>
  <c r="F441" i="27"/>
  <c r="F524" i="27"/>
  <c r="F570" i="27"/>
  <c r="F573" i="27"/>
  <c r="F27" i="28"/>
  <c r="F31" i="28"/>
  <c r="F32" i="28"/>
  <c r="F49" i="28"/>
  <c r="F53" i="28"/>
  <c r="F54" i="28"/>
  <c r="F62" i="28"/>
  <c r="F67" i="28"/>
  <c r="F26" i="28"/>
  <c r="F35" i="28"/>
  <c r="F48" i="28"/>
  <c r="F61" i="28"/>
  <c r="F29" i="28"/>
  <c r="F44" i="28"/>
  <c r="F68" i="28"/>
  <c r="F28" i="28"/>
  <c r="F179" i="28"/>
  <c r="F184" i="28"/>
  <c r="F188" i="28"/>
  <c r="F191" i="28"/>
  <c r="F207" i="28"/>
  <c r="F210" i="28"/>
  <c r="F214" i="28"/>
  <c r="F227" i="28"/>
  <c r="F232" i="28"/>
  <c r="F251" i="28"/>
  <c r="F253" i="28"/>
  <c r="F254" i="28"/>
  <c r="F258" i="28"/>
  <c r="F264" i="28"/>
  <c r="F265" i="28"/>
  <c r="F271" i="28"/>
  <c r="F291" i="28"/>
  <c r="F292" i="28"/>
  <c r="F299" i="28"/>
  <c r="F300" i="28"/>
  <c r="F307" i="28"/>
  <c r="F318" i="28"/>
  <c r="F319" i="28"/>
  <c r="F322" i="28"/>
  <c r="F324" i="28"/>
  <c r="F186" i="28"/>
  <c r="F198" i="28"/>
  <c r="F199" i="28"/>
  <c r="F206" i="28"/>
  <c r="F220" i="28"/>
  <c r="F224" i="28"/>
  <c r="F230" i="28"/>
  <c r="F249" i="28"/>
  <c r="F281" i="28"/>
  <c r="F283" i="28"/>
  <c r="F288" i="28"/>
  <c r="F294" i="28"/>
  <c r="F333" i="28"/>
  <c r="F339" i="28"/>
  <c r="F185" i="28"/>
  <c r="F193" i="28"/>
  <c r="F195" i="28"/>
  <c r="F196" i="28"/>
  <c r="F204" i="28"/>
  <c r="F208" i="28"/>
  <c r="F213" i="28"/>
  <c r="F215" i="28"/>
  <c r="F217" i="28"/>
  <c r="F218" i="28"/>
  <c r="F178" i="28"/>
  <c r="F183" i="28"/>
  <c r="F209" i="28"/>
  <c r="F245" i="28"/>
  <c r="F256" i="28"/>
  <c r="F263" i="28"/>
  <c r="F282" i="28"/>
  <c r="F189" i="28"/>
  <c r="F211" i="28"/>
  <c r="F181" i="28"/>
  <c r="F192" i="28"/>
  <c r="F203" i="28"/>
  <c r="F233" i="28"/>
  <c r="F234" i="28"/>
  <c r="F243" i="28"/>
  <c r="F255" i="28"/>
  <c r="F269" i="28"/>
  <c r="F248" i="28"/>
  <c r="F293" i="28"/>
  <c r="F346" i="28"/>
  <c r="F347" i="28"/>
  <c r="F348" i="28"/>
  <c r="F349" i="28"/>
  <c r="F229" i="28"/>
  <c r="F280" i="28"/>
  <c r="F79" i="28"/>
  <c r="F85" i="28"/>
  <c r="F86" i="28"/>
  <c r="F94" i="28"/>
  <c r="F101" i="28"/>
  <c r="F104" i="28"/>
  <c r="F108" i="28"/>
  <c r="F109" i="28"/>
  <c r="F113" i="28"/>
  <c r="F114" i="28"/>
  <c r="F117" i="28"/>
  <c r="F129" i="28"/>
  <c r="F134" i="28"/>
  <c r="F155" i="28"/>
  <c r="F157" i="28"/>
  <c r="F162" i="28"/>
  <c r="F78" i="28"/>
  <c r="F84" i="28"/>
  <c r="F93" i="28"/>
  <c r="F96" i="28"/>
  <c r="F111" i="28"/>
  <c r="F116" i="28"/>
  <c r="F127" i="28"/>
  <c r="F137" i="28"/>
  <c r="F138" i="28"/>
  <c r="F140" i="28"/>
  <c r="F142" i="28"/>
  <c r="F145" i="28"/>
  <c r="F148" i="28"/>
  <c r="F156" i="28"/>
  <c r="F77" i="28"/>
  <c r="F81" i="28"/>
  <c r="F82" i="28"/>
  <c r="F88" i="28"/>
  <c r="F106" i="28"/>
  <c r="F112" i="28"/>
  <c r="F144" i="28"/>
  <c r="F161" i="28"/>
  <c r="F164" i="28"/>
  <c r="F167" i="28"/>
  <c r="F90" i="28"/>
  <c r="F91" i="28"/>
  <c r="F115" i="28"/>
  <c r="F158" i="28"/>
  <c r="F160" i="28"/>
  <c r="F132" i="28"/>
  <c r="F80" i="28"/>
  <c r="F95" i="28"/>
  <c r="F105" i="28"/>
  <c r="F118" i="28"/>
  <c r="F122" i="28"/>
  <c r="F123" i="28"/>
  <c r="F124" i="28"/>
  <c r="F125" i="28"/>
  <c r="F126" i="28"/>
  <c r="F135" i="28"/>
  <c r="F136" i="28"/>
  <c r="F163" i="28"/>
  <c r="F131" i="28"/>
  <c r="F357" i="28"/>
  <c r="F363" i="28"/>
  <c r="F367" i="28"/>
  <c r="F371" i="28"/>
  <c r="F376" i="28"/>
  <c r="F380" i="28"/>
  <c r="F382" i="28"/>
  <c r="F390" i="28"/>
  <c r="F394" i="28"/>
  <c r="F395" i="28"/>
  <c r="F405" i="28"/>
  <c r="F410" i="28"/>
  <c r="F417" i="28"/>
  <c r="F430" i="28"/>
  <c r="F443" i="28"/>
  <c r="F451" i="28"/>
  <c r="F362" i="28"/>
  <c r="F364" i="28"/>
  <c r="F375" i="28"/>
  <c r="F378" i="28"/>
  <c r="F385" i="28"/>
  <c r="F388" i="28"/>
  <c r="F392" i="28"/>
  <c r="F404" i="28"/>
  <c r="F406" i="28"/>
  <c r="F407" i="28"/>
  <c r="F408" i="28"/>
  <c r="F419" i="28"/>
  <c r="F422" i="28"/>
  <c r="F424" i="28"/>
  <c r="F427" i="28"/>
  <c r="F441" i="28"/>
  <c r="F462" i="28"/>
  <c r="F465" i="28"/>
  <c r="F466" i="28"/>
  <c r="F467" i="28"/>
  <c r="F468" i="28"/>
  <c r="F476" i="28"/>
  <c r="F477" i="28"/>
  <c r="F480" i="28"/>
  <c r="F485" i="28"/>
  <c r="F488" i="28"/>
  <c r="F489" i="28"/>
  <c r="F495" i="28"/>
  <c r="F496" i="28"/>
  <c r="F505" i="28"/>
  <c r="F507" i="28"/>
  <c r="F508" i="28"/>
  <c r="F513" i="28"/>
  <c r="F516" i="28"/>
  <c r="F520" i="28"/>
  <c r="F524" i="28"/>
  <c r="F529" i="28"/>
  <c r="F542" i="28"/>
  <c r="F543" i="28"/>
  <c r="F551" i="28"/>
  <c r="F552" i="28"/>
  <c r="F555" i="28"/>
  <c r="F557" i="28"/>
  <c r="F558" i="28"/>
  <c r="F560" i="28"/>
  <c r="F569" i="28"/>
  <c r="F365" i="28"/>
  <c r="F366" i="28"/>
  <c r="F368" i="28"/>
  <c r="F384" i="28"/>
  <c r="F401" i="28"/>
  <c r="F409" i="28"/>
  <c r="F411" i="28"/>
  <c r="F412" i="28"/>
  <c r="F415" i="28"/>
  <c r="F436" i="28"/>
  <c r="F464" i="28"/>
  <c r="F474" i="28"/>
  <c r="F475" i="28"/>
  <c r="F493" i="28"/>
  <c r="F494" i="28"/>
  <c r="F523" i="28"/>
  <c r="F541" i="28"/>
  <c r="F358" i="28"/>
  <c r="F361" i="28"/>
  <c r="F379" i="28"/>
  <c r="F393" i="28"/>
  <c r="F431" i="28"/>
  <c r="F472" i="28"/>
  <c r="F499" i="28"/>
  <c r="F501" i="28"/>
  <c r="F521" i="28"/>
  <c r="F532" i="28"/>
  <c r="F548" i="28"/>
  <c r="F568" i="28"/>
  <c r="F570" i="28"/>
  <c r="F571" i="28"/>
  <c r="F577" i="28"/>
  <c r="F578" i="28"/>
  <c r="F370" i="28"/>
  <c r="F373" i="28"/>
  <c r="F452" i="28"/>
  <c r="F471" i="28"/>
  <c r="F478" i="28"/>
  <c r="F479" i="28"/>
  <c r="F506" i="28"/>
  <c r="F518" i="28"/>
  <c r="F544" i="28"/>
  <c r="F563" i="28"/>
  <c r="F432" i="28"/>
  <c r="F490" i="28"/>
  <c r="F492" i="28"/>
  <c r="F509" i="28"/>
  <c r="F519" i="28"/>
  <c r="F416" i="28"/>
  <c r="F498" i="28"/>
  <c r="F418" i="28"/>
  <c r="F515" i="28"/>
  <c r="F547" i="28"/>
  <c r="F580" i="28"/>
  <c r="F594" i="28"/>
  <c r="F595" i="28"/>
  <c r="F608" i="28"/>
  <c r="F613" i="28"/>
  <c r="F614" i="28"/>
  <c r="F616" i="28"/>
  <c r="F592" i="28"/>
  <c r="F598" i="28"/>
  <c r="F607" i="28"/>
  <c r="F609" i="28"/>
  <c r="F611" i="28"/>
  <c r="F617" i="28"/>
  <c r="F593" i="28"/>
  <c r="F600" i="28"/>
  <c r="F601" i="28"/>
  <c r="F605" i="28"/>
  <c r="F597" i="28"/>
  <c r="F596" i="28"/>
  <c r="D13" i="29"/>
  <c r="G13" i="29" s="1"/>
  <c r="F593" i="29"/>
  <c r="F605" i="29"/>
  <c r="F609" i="29"/>
  <c r="F617" i="29"/>
  <c r="F608" i="29"/>
  <c r="F594" i="29"/>
  <c r="F601" i="29"/>
  <c r="F616" i="29"/>
  <c r="F613" i="29"/>
  <c r="F76" i="29"/>
  <c r="F79" i="29"/>
  <c r="F82" i="29"/>
  <c r="F96" i="29"/>
  <c r="F101" i="29"/>
  <c r="F115" i="29"/>
  <c r="F116" i="29"/>
  <c r="F129" i="29"/>
  <c r="F167" i="29"/>
  <c r="F113" i="29"/>
  <c r="F135" i="29"/>
  <c r="F136" i="29"/>
  <c r="F105" i="29"/>
  <c r="F137" i="29"/>
  <c r="F106" i="29"/>
  <c r="F94" i="29"/>
  <c r="F122" i="29"/>
  <c r="F134" i="29"/>
  <c r="F140" i="29"/>
  <c r="F145" i="29"/>
  <c r="F80" i="29"/>
  <c r="F158" i="29"/>
  <c r="F356" i="29"/>
  <c r="F361" i="29"/>
  <c r="F362" i="29"/>
  <c r="F365" i="29"/>
  <c r="F367" i="29"/>
  <c r="F371" i="29"/>
  <c r="F375" i="29"/>
  <c r="F384" i="29"/>
  <c r="F401" i="29"/>
  <c r="F406" i="29"/>
  <c r="F417" i="29"/>
  <c r="F427" i="29"/>
  <c r="F464" i="29"/>
  <c r="F491" i="29"/>
  <c r="F494" i="29"/>
  <c r="F499" i="29"/>
  <c r="F520" i="29"/>
  <c r="F533" i="29"/>
  <c r="F568" i="29"/>
  <c r="F580" i="29"/>
  <c r="F364" i="29"/>
  <c r="F379" i="29"/>
  <c r="F394" i="29"/>
  <c r="F404" i="29"/>
  <c r="F430" i="29"/>
  <c r="F472" i="29"/>
  <c r="F480" i="29"/>
  <c r="F488" i="29"/>
  <c r="F498" i="29"/>
  <c r="F538" i="29"/>
  <c r="F547" i="29"/>
  <c r="F548" i="29"/>
  <c r="F563" i="29"/>
  <c r="F370" i="29"/>
  <c r="F390" i="29"/>
  <c r="F392" i="29"/>
  <c r="F416" i="29"/>
  <c r="F419" i="29"/>
  <c r="F441" i="29"/>
  <c r="F443" i="29"/>
  <c r="F466" i="29"/>
  <c r="F474" i="29"/>
  <c r="F479" i="29"/>
  <c r="F493" i="29"/>
  <c r="F495" i="29"/>
  <c r="F507" i="29"/>
  <c r="F544" i="29"/>
  <c r="F380" i="29"/>
  <c r="F490" i="29"/>
  <c r="F519" i="29"/>
  <c r="F570" i="29"/>
  <c r="F363" i="29"/>
  <c r="F358" i="29"/>
  <c r="F388" i="29"/>
  <c r="F576" i="29"/>
  <c r="F368" i="29"/>
  <c r="F405" i="29"/>
  <c r="F410" i="29"/>
  <c r="F415" i="29"/>
  <c r="F465" i="29"/>
  <c r="F492" i="29"/>
  <c r="F543" i="29"/>
  <c r="F577" i="29"/>
  <c r="F27" i="29"/>
  <c r="F29" i="29"/>
  <c r="F37" i="29"/>
  <c r="F50" i="29"/>
  <c r="F51" i="29"/>
  <c r="F53" i="29"/>
  <c r="F189" i="29"/>
  <c r="F206" i="29"/>
  <c r="F209" i="29"/>
  <c r="F220" i="29"/>
  <c r="F243" i="29"/>
  <c r="F246" i="29"/>
  <c r="F269" i="29"/>
  <c r="F203" i="29"/>
  <c r="F218" i="29"/>
  <c r="F283" i="29"/>
  <c r="F324" i="29"/>
  <c r="F183" i="29"/>
  <c r="F192" i="29"/>
  <c r="F193" i="29"/>
  <c r="F198" i="29"/>
  <c r="F339" i="29"/>
  <c r="F185" i="29"/>
  <c r="F208" i="29"/>
  <c r="F213" i="29"/>
  <c r="F255" i="29"/>
  <c r="F282" i="29"/>
  <c r="F294" i="29"/>
  <c r="F326" i="29"/>
  <c r="F214" i="29"/>
  <c r="F293" i="29"/>
  <c r="F333" i="29"/>
  <c r="F207" i="29"/>
  <c r="F210" i="29"/>
  <c r="F230" i="29"/>
  <c r="F41" i="31"/>
  <c r="F48" i="31"/>
  <c r="F46" i="31"/>
  <c r="F251" i="31"/>
  <c r="F321" i="31"/>
  <c r="F593" i="30"/>
  <c r="F606" i="30"/>
  <c r="F613" i="30"/>
  <c r="F609" i="30"/>
  <c r="F594" i="30"/>
  <c r="F605" i="30"/>
  <c r="F608" i="30"/>
  <c r="F78" i="31"/>
  <c r="F183" i="30"/>
  <c r="F206" i="30"/>
  <c r="F230" i="30"/>
  <c r="F215" i="30"/>
  <c r="F191" i="30"/>
  <c r="F324" i="30"/>
  <c r="F307" i="30"/>
  <c r="F254" i="30"/>
  <c r="F219" i="30"/>
  <c r="F218" i="30"/>
  <c r="F207" i="30"/>
  <c r="F481" i="31"/>
  <c r="F582" i="31"/>
  <c r="D10" i="30"/>
  <c r="F129" i="30"/>
  <c r="F136" i="30"/>
  <c r="F93" i="30"/>
  <c r="F134" i="30"/>
  <c r="F106" i="30"/>
  <c r="F95" i="30"/>
  <c r="F137" i="30"/>
  <c r="F140" i="30"/>
  <c r="F146" i="30"/>
  <c r="F88" i="30"/>
  <c r="F101" i="30"/>
  <c r="F127" i="30"/>
  <c r="F80" i="30"/>
  <c r="F132" i="30"/>
  <c r="F355" i="30"/>
  <c r="F367" i="30"/>
  <c r="F390" i="30"/>
  <c r="F430" i="30"/>
  <c r="F453" i="30"/>
  <c r="F480" i="30"/>
  <c r="F509" i="30"/>
  <c r="F440" i="30"/>
  <c r="F441" i="30"/>
  <c r="F443" i="30"/>
  <c r="F451" i="30"/>
  <c r="F474" i="30"/>
  <c r="F541" i="30"/>
  <c r="F560" i="30"/>
  <c r="F570" i="30"/>
  <c r="F380" i="30"/>
  <c r="F417" i="30"/>
  <c r="F370" i="30"/>
  <c r="F506" i="30"/>
  <c r="F577" i="30"/>
  <c r="F568" i="30"/>
  <c r="F569" i="30"/>
  <c r="F379" i="30"/>
  <c r="F419" i="30"/>
  <c r="F499" i="30"/>
  <c r="F578" i="30"/>
  <c r="F563" i="30"/>
  <c r="D9" i="31"/>
  <c r="F21" i="31"/>
  <c r="F24" i="31"/>
  <c r="F26" i="31"/>
  <c r="F29" i="31"/>
  <c r="F37" i="31"/>
  <c r="F50" i="31"/>
  <c r="F62" i="31"/>
  <c r="F68" i="31"/>
  <c r="F22" i="31"/>
  <c r="F28" i="31"/>
  <c r="F31" i="31"/>
  <c r="F35" i="31"/>
  <c r="F53" i="31"/>
  <c r="F60" i="31"/>
  <c r="F45" i="31"/>
  <c r="F66" i="31"/>
  <c r="F27" i="31"/>
  <c r="F49" i="31"/>
  <c r="F51" i="31"/>
  <c r="F52" i="31"/>
  <c r="F67" i="31"/>
  <c r="F23" i="31"/>
  <c r="F43" i="31"/>
  <c r="F61" i="31"/>
  <c r="F179" i="31"/>
  <c r="F181" i="31"/>
  <c r="F185" i="31"/>
  <c r="F189" i="31"/>
  <c r="F192" i="31"/>
  <c r="F206" i="31"/>
  <c r="F209" i="31"/>
  <c r="F219" i="31"/>
  <c r="F228" i="31"/>
  <c r="F243" i="31"/>
  <c r="F258" i="31"/>
  <c r="F264" i="31"/>
  <c r="F276" i="31"/>
  <c r="F282" i="31"/>
  <c r="F288" i="31"/>
  <c r="F293" i="31"/>
  <c r="F310" i="31"/>
  <c r="F311" i="31"/>
  <c r="F318" i="31"/>
  <c r="F326" i="31"/>
  <c r="F330" i="31"/>
  <c r="F332" i="31"/>
  <c r="F337" i="31"/>
  <c r="F340" i="31"/>
  <c r="F344" i="31"/>
  <c r="F347" i="31"/>
  <c r="F184" i="31"/>
  <c r="F199" i="31"/>
  <c r="F204" i="31"/>
  <c r="F208" i="31"/>
  <c r="F211" i="31"/>
  <c r="F218" i="31"/>
  <c r="F230" i="31"/>
  <c r="F231" i="31"/>
  <c r="F233" i="31"/>
  <c r="F234" i="31"/>
  <c r="F240" i="31"/>
  <c r="F263" i="31"/>
  <c r="F265" i="31"/>
  <c r="F292" i="31"/>
  <c r="F307" i="31"/>
  <c r="F317" i="31"/>
  <c r="F329" i="31"/>
  <c r="F334" i="31"/>
  <c r="F348" i="31"/>
  <c r="F349" i="31"/>
  <c r="F178" i="31"/>
  <c r="F191" i="31"/>
  <c r="F198" i="31"/>
  <c r="F203" i="31"/>
  <c r="F215" i="31"/>
  <c r="F246" i="31"/>
  <c r="F281" i="31"/>
  <c r="F287" i="31"/>
  <c r="F299" i="31"/>
  <c r="F315" i="31"/>
  <c r="F322" i="31"/>
  <c r="F324" i="31"/>
  <c r="F186" i="31"/>
  <c r="F193" i="31"/>
  <c r="F194" i="31"/>
  <c r="F196" i="31"/>
  <c r="F202" i="31"/>
  <c r="F207" i="31"/>
  <c r="F269" i="31"/>
  <c r="F271" i="31"/>
  <c r="F283" i="31"/>
  <c r="F306" i="31"/>
  <c r="F338" i="31"/>
  <c r="F190" i="31"/>
  <c r="F214" i="31"/>
  <c r="F244" i="31"/>
  <c r="F245" i="31"/>
  <c r="F280" i="31"/>
  <c r="F294" i="31"/>
  <c r="F210" i="31"/>
  <c r="F229" i="31"/>
  <c r="F237" i="31"/>
  <c r="F253" i="31"/>
  <c r="F254" i="31"/>
  <c r="F291" i="31"/>
  <c r="F183" i="31"/>
  <c r="F221" i="31"/>
  <c r="F295" i="31"/>
  <c r="F220" i="31"/>
  <c r="F594" i="31"/>
  <c r="F605" i="31"/>
  <c r="F609" i="31"/>
  <c r="F617" i="31"/>
  <c r="F597" i="31"/>
  <c r="F600" i="31"/>
  <c r="F601" i="31"/>
  <c r="F606" i="31"/>
  <c r="F611" i="31"/>
  <c r="F616" i="31"/>
  <c r="F592" i="31"/>
  <c r="F613" i="31"/>
  <c r="F599" i="31"/>
  <c r="F608" i="31"/>
  <c r="F610" i="31"/>
  <c r="F607" i="31"/>
  <c r="F593" i="31"/>
  <c r="F595" i="31"/>
  <c r="F80" i="31"/>
  <c r="F95" i="31"/>
  <c r="F101" i="31"/>
  <c r="F102" i="31"/>
  <c r="F105" i="31"/>
  <c r="F111" i="31"/>
  <c r="F115" i="31"/>
  <c r="F116" i="31"/>
  <c r="F117" i="31"/>
  <c r="F118" i="31"/>
  <c r="F125" i="31"/>
  <c r="F129" i="31"/>
  <c r="F131" i="31"/>
  <c r="F134" i="31"/>
  <c r="F137" i="31"/>
  <c r="F140" i="31"/>
  <c r="F145" i="31"/>
  <c r="F148" i="31"/>
  <c r="F156" i="31"/>
  <c r="F90" i="31"/>
  <c r="F91" i="31"/>
  <c r="F93" i="31"/>
  <c r="F103" i="31"/>
  <c r="F108" i="31"/>
  <c r="F123" i="31"/>
  <c r="F124" i="31"/>
  <c r="F127" i="31"/>
  <c r="F136" i="31"/>
  <c r="F144" i="31"/>
  <c r="F79" i="31"/>
  <c r="F82" i="31"/>
  <c r="F94" i="31"/>
  <c r="F97" i="31"/>
  <c r="F114" i="31"/>
  <c r="F155" i="31"/>
  <c r="F113" i="31"/>
  <c r="F135" i="31"/>
  <c r="F142" i="31"/>
  <c r="F77" i="31"/>
  <c r="F85" i="31"/>
  <c r="F86" i="31"/>
  <c r="F88" i="31"/>
  <c r="F89" i="31"/>
  <c r="F96" i="31"/>
  <c r="F119" i="31"/>
  <c r="F122" i="31"/>
  <c r="F126" i="31"/>
  <c r="F132" i="31"/>
  <c r="F146" i="31"/>
  <c r="F158" i="31"/>
  <c r="F162" i="31"/>
  <c r="F167" i="31"/>
  <c r="F81" i="31"/>
  <c r="F106" i="31"/>
  <c r="F358" i="31"/>
  <c r="F359" i="31"/>
  <c r="F362" i="31"/>
  <c r="F365" i="31"/>
  <c r="F371" i="31"/>
  <c r="F373" i="31"/>
  <c r="F374" i="31"/>
  <c r="F378" i="31"/>
  <c r="F381" i="31"/>
  <c r="F385" i="31"/>
  <c r="F388" i="31"/>
  <c r="F390" i="31"/>
  <c r="F393" i="31"/>
  <c r="F404" i="31"/>
  <c r="F410" i="31"/>
  <c r="F416" i="31"/>
  <c r="F419" i="31"/>
  <c r="F423" i="31"/>
  <c r="F430" i="31"/>
  <c r="F435" i="31"/>
  <c r="F441" i="31"/>
  <c r="F452" i="31"/>
  <c r="F453" i="31"/>
  <c r="F454" i="31"/>
  <c r="F464" i="31"/>
  <c r="F474" i="31"/>
  <c r="F475" i="31"/>
  <c r="F476" i="31"/>
  <c r="F479" i="31"/>
  <c r="F483" i="31"/>
  <c r="F493" i="31"/>
  <c r="F498" i="31"/>
  <c r="F506" i="31"/>
  <c r="F509" i="31"/>
  <c r="F513" i="31"/>
  <c r="F517" i="31"/>
  <c r="F520" i="31"/>
  <c r="F525" i="31"/>
  <c r="F526" i="31"/>
  <c r="F538" i="31"/>
  <c r="F541" i="31"/>
  <c r="F549" i="31"/>
  <c r="F557" i="31"/>
  <c r="F568" i="31"/>
  <c r="F580" i="31"/>
  <c r="F360" i="31"/>
  <c r="F368" i="31"/>
  <c r="F375" i="31"/>
  <c r="F376" i="31"/>
  <c r="F384" i="31"/>
  <c r="F394" i="31"/>
  <c r="F408" i="31"/>
  <c r="F409" i="31"/>
  <c r="F411" i="31"/>
  <c r="F418" i="31"/>
  <c r="F432" i="31"/>
  <c r="F462" i="31"/>
  <c r="F463" i="31"/>
  <c r="F465" i="31"/>
  <c r="F466" i="31"/>
  <c r="F470" i="31"/>
  <c r="F471" i="31"/>
  <c r="F472" i="31"/>
  <c r="F485" i="31"/>
  <c r="F486" i="31"/>
  <c r="F492" i="31"/>
  <c r="F494" i="31"/>
  <c r="F508" i="31"/>
  <c r="F510" i="31"/>
  <c r="F519" i="31"/>
  <c r="F521" i="31"/>
  <c r="F523" i="31"/>
  <c r="F530" i="31"/>
  <c r="F535" i="31"/>
  <c r="F544" i="31"/>
  <c r="F548" i="31"/>
  <c r="F550" i="31"/>
  <c r="F551" i="31"/>
  <c r="F569" i="31"/>
  <c r="F579" i="31"/>
  <c r="F581" i="31"/>
  <c r="F357" i="31"/>
  <c r="F364" i="31"/>
  <c r="F367" i="31"/>
  <c r="F380" i="31"/>
  <c r="F391" i="31"/>
  <c r="F406" i="31"/>
  <c r="F407" i="31"/>
  <c r="F415" i="31"/>
  <c r="F417" i="31"/>
  <c r="F431" i="31"/>
  <c r="F478" i="31"/>
  <c r="F480" i="31"/>
  <c r="F490" i="31"/>
  <c r="F507" i="31"/>
  <c r="F516" i="31"/>
  <c r="F518" i="31"/>
  <c r="F533" i="31"/>
  <c r="F540" i="31"/>
  <c r="F543" i="31"/>
  <c r="F547" i="31"/>
  <c r="F563" i="31"/>
  <c r="F577" i="31"/>
  <c r="F578" i="31"/>
  <c r="F382" i="31"/>
  <c r="F429" i="31"/>
  <c r="F451" i="31"/>
  <c r="F401" i="31"/>
  <c r="F405" i="31"/>
  <c r="F424" i="31"/>
  <c r="F427" i="31"/>
  <c r="F488" i="31"/>
  <c r="F489" i="31"/>
  <c r="F495" i="31"/>
  <c r="F496" i="31"/>
  <c r="F497" i="31"/>
  <c r="F499" i="31"/>
  <c r="F502" i="31"/>
  <c r="F503" i="31"/>
  <c r="F504" i="31"/>
  <c r="F552" i="31"/>
  <c r="F560" i="31"/>
  <c r="F561" i="31"/>
  <c r="F363" i="31"/>
  <c r="F370" i="31"/>
  <c r="F449" i="31"/>
  <c r="F467" i="31"/>
  <c r="F473" i="31"/>
  <c r="F584" i="31"/>
  <c r="F412" i="31"/>
  <c r="F477" i="31"/>
  <c r="F524" i="31"/>
  <c r="F537" i="31"/>
  <c r="F539" i="31"/>
  <c r="F570" i="31"/>
  <c r="F571" i="31"/>
  <c r="F574" i="31"/>
  <c r="F575" i="31"/>
  <c r="F379" i="31"/>
  <c r="F436" i="31"/>
  <c r="F440" i="31"/>
  <c r="F443" i="31"/>
  <c r="F450" i="31"/>
  <c r="F361" i="31"/>
  <c r="F442" i="31"/>
  <c r="F468" i="31"/>
  <c r="F583" i="31"/>
  <c r="F81" i="32"/>
  <c r="F79" i="32"/>
  <c r="F140" i="32"/>
  <c r="F133" i="32"/>
  <c r="F134" i="32"/>
  <c r="F82" i="32"/>
  <c r="F380" i="32"/>
  <c r="F401" i="32"/>
  <c r="F410" i="32"/>
  <c r="F416" i="32"/>
  <c r="F570" i="32"/>
  <c r="F411" i="32"/>
  <c r="F547" i="32"/>
  <c r="F390" i="32"/>
  <c r="F404" i="32"/>
  <c r="F419" i="32"/>
  <c r="F464" i="32"/>
  <c r="F367" i="32"/>
  <c r="F417" i="32"/>
  <c r="F418" i="32"/>
  <c r="F375" i="32"/>
  <c r="F361" i="32"/>
  <c r="F405" i="32"/>
  <c r="F465" i="32"/>
  <c r="F18" i="32"/>
  <c r="F49" i="32"/>
  <c r="F60" i="32"/>
  <c r="F183" i="32"/>
  <c r="F293" i="32"/>
  <c r="F218" i="32"/>
  <c r="F209" i="32"/>
  <c r="F594" i="32"/>
  <c r="F601" i="32"/>
  <c r="F608" i="32"/>
  <c r="F593" i="32"/>
  <c r="F91" i="33"/>
  <c r="F95" i="33"/>
  <c r="F131" i="33"/>
  <c r="F134" i="33"/>
  <c r="F137" i="33"/>
  <c r="F77" i="33"/>
  <c r="F78" i="33"/>
  <c r="F80" i="33"/>
  <c r="F85" i="33"/>
  <c r="F93" i="33"/>
  <c r="F106" i="33"/>
  <c r="F109" i="33"/>
  <c r="F118" i="33"/>
  <c r="F127" i="33"/>
  <c r="F140" i="33"/>
  <c r="F162" i="33"/>
  <c r="F81" i="33"/>
  <c r="F84" i="33"/>
  <c r="F97" i="33"/>
  <c r="F105" i="33"/>
  <c r="F112" i="33"/>
  <c r="F114" i="33"/>
  <c r="F124" i="33"/>
  <c r="F126" i="33"/>
  <c r="F167" i="33"/>
  <c r="F115" i="33"/>
  <c r="F145" i="33"/>
  <c r="F89" i="33"/>
  <c r="F103" i="33"/>
  <c r="F132" i="33"/>
  <c r="F135" i="33"/>
  <c r="F157" i="33"/>
  <c r="F88" i="33"/>
  <c r="F94" i="33"/>
  <c r="F96" i="33"/>
  <c r="F102" i="33"/>
  <c r="F110" i="33"/>
  <c r="F111" i="33"/>
  <c r="F123" i="33"/>
  <c r="F146" i="33"/>
  <c r="F155" i="33"/>
  <c r="F158" i="33"/>
  <c r="F117" i="33"/>
  <c r="F161" i="33"/>
  <c r="F133" i="33"/>
  <c r="F142" i="33"/>
  <c r="F104" i="33"/>
  <c r="F90" i="33"/>
  <c r="F147" i="33"/>
  <c r="F129" i="33"/>
  <c r="F119" i="33"/>
  <c r="F86" i="33"/>
  <c r="F148" i="33"/>
  <c r="F136" i="33"/>
  <c r="F138" i="33"/>
  <c r="F160" i="33"/>
  <c r="F144" i="33"/>
  <c r="F125" i="33"/>
  <c r="F116" i="33"/>
  <c r="F82" i="33"/>
  <c r="F139" i="33"/>
  <c r="F164" i="33"/>
  <c r="F108" i="33"/>
  <c r="F101" i="33"/>
  <c r="F163" i="33"/>
  <c r="F156" i="33"/>
  <c r="F141" i="33"/>
  <c r="F122" i="33"/>
  <c r="F113" i="33"/>
  <c r="F79" i="33"/>
  <c r="F356" i="33"/>
  <c r="F358" i="33"/>
  <c r="F362" i="33"/>
  <c r="F365" i="33"/>
  <c r="F366" i="33"/>
  <c r="F370" i="33"/>
  <c r="F377" i="33"/>
  <c r="F380" i="33"/>
  <c r="F383" i="33"/>
  <c r="F388" i="33"/>
  <c r="F392" i="33"/>
  <c r="F395" i="33"/>
  <c r="F405" i="33"/>
  <c r="F409" i="33"/>
  <c r="F412" i="33"/>
  <c r="F416" i="33"/>
  <c r="F419" i="33"/>
  <c r="F420" i="33"/>
  <c r="F423" i="33"/>
  <c r="F426" i="33"/>
  <c r="F429" i="33"/>
  <c r="F432" i="33"/>
  <c r="F441" i="33"/>
  <c r="F451" i="33"/>
  <c r="F454" i="33"/>
  <c r="F455" i="33"/>
  <c r="F462" i="33"/>
  <c r="F465" i="33"/>
  <c r="F468" i="33"/>
  <c r="F471" i="33"/>
  <c r="F474" i="33"/>
  <c r="F477" i="33"/>
  <c r="F480" i="33"/>
  <c r="F481" i="33"/>
  <c r="F487" i="33"/>
  <c r="F491" i="33"/>
  <c r="F494" i="33"/>
  <c r="F497" i="33"/>
  <c r="F500" i="33"/>
  <c r="F503" i="33"/>
  <c r="F506" i="33"/>
  <c r="F509" i="33"/>
  <c r="F517" i="33"/>
  <c r="F520" i="33"/>
  <c r="F523" i="33"/>
  <c r="F530" i="33"/>
  <c r="F533" i="33"/>
  <c r="F539" i="33"/>
  <c r="F542" i="33"/>
  <c r="F543" i="33"/>
  <c r="F547" i="33"/>
  <c r="F550" i="33"/>
  <c r="F553" i="33"/>
  <c r="F564" i="33"/>
  <c r="F573" i="33"/>
  <c r="F576" i="33"/>
  <c r="F581" i="33"/>
  <c r="F364" i="33"/>
  <c r="F373" i="33"/>
  <c r="F376" i="33"/>
  <c r="F378" i="33"/>
  <c r="F385" i="33"/>
  <c r="F390" i="33"/>
  <c r="F404" i="33"/>
  <c r="F406" i="33"/>
  <c r="F407" i="33"/>
  <c r="F415" i="33"/>
  <c r="F417" i="33"/>
  <c r="F422" i="33"/>
  <c r="F424" i="33"/>
  <c r="F431" i="33"/>
  <c r="F435" i="33"/>
  <c r="F436" i="33"/>
  <c r="F453" i="33"/>
  <c r="F464" i="33"/>
  <c r="F466" i="33"/>
  <c r="F473" i="33"/>
  <c r="F475" i="33"/>
  <c r="F482" i="33"/>
  <c r="F483" i="33"/>
  <c r="F484" i="33"/>
  <c r="F493" i="33"/>
  <c r="F495" i="33"/>
  <c r="F504" i="33"/>
  <c r="F513" i="33"/>
  <c r="F516" i="33"/>
  <c r="F518" i="33"/>
  <c r="F525" i="33"/>
  <c r="F526" i="33"/>
  <c r="F538" i="33"/>
  <c r="F545" i="33"/>
  <c r="F548" i="33"/>
  <c r="F555" i="33"/>
  <c r="F558" i="33"/>
  <c r="F561" i="33"/>
  <c r="F575" i="33"/>
  <c r="F577" i="33"/>
  <c r="F583" i="33"/>
  <c r="F357" i="33"/>
  <c r="F360" i="33"/>
  <c r="F375" i="33"/>
  <c r="F391" i="33"/>
  <c r="F393" i="33"/>
  <c r="F408" i="33"/>
  <c r="F410" i="33"/>
  <c r="F421" i="33"/>
  <c r="F457" i="33"/>
  <c r="F458" i="33"/>
  <c r="F459" i="33"/>
  <c r="F463" i="33"/>
  <c r="F476" i="33"/>
  <c r="F478" i="33"/>
  <c r="F485" i="33"/>
  <c r="F488" i="33"/>
  <c r="F489" i="33"/>
  <c r="F499" i="33"/>
  <c r="F501" i="33"/>
  <c r="F505" i="33"/>
  <c r="F507" i="33"/>
  <c r="F519" i="33"/>
  <c r="F521" i="33"/>
  <c r="F532" i="33"/>
  <c r="F535" i="33"/>
  <c r="F537" i="33"/>
  <c r="F541" i="33"/>
  <c r="F552" i="33"/>
  <c r="F554" i="33"/>
  <c r="F563" i="33"/>
  <c r="F565" i="33"/>
  <c r="F568" i="33"/>
  <c r="F570" i="33"/>
  <c r="F571" i="33"/>
  <c r="F361" i="33"/>
  <c r="F363" i="33"/>
  <c r="F367" i="33"/>
  <c r="F379" i="33"/>
  <c r="F381" i="33"/>
  <c r="F394" i="33"/>
  <c r="F401" i="33"/>
  <c r="F411" i="33"/>
  <c r="F425" i="33"/>
  <c r="F427" i="33"/>
  <c r="F440" i="33"/>
  <c r="F442" i="33"/>
  <c r="F449" i="33"/>
  <c r="F467" i="33"/>
  <c r="F469" i="33"/>
  <c r="F479" i="33"/>
  <c r="F490" i="33"/>
  <c r="F492" i="33"/>
  <c r="F508" i="33"/>
  <c r="F510" i="33"/>
  <c r="F524" i="33"/>
  <c r="F544" i="33"/>
  <c r="F557" i="33"/>
  <c r="F580" i="33"/>
  <c r="F582" i="33"/>
  <c r="F368" i="33"/>
  <c r="F371" i="33"/>
  <c r="F382" i="33"/>
  <c r="F384" i="33"/>
  <c r="F443" i="33"/>
  <c r="F496" i="33"/>
  <c r="F498" i="33"/>
  <c r="F515" i="33"/>
  <c r="F529" i="33"/>
  <c r="F531" i="33"/>
  <c r="F551" i="33"/>
  <c r="F549" i="33"/>
  <c r="F418" i="33"/>
  <c r="F428" i="33"/>
  <c r="F430" i="33"/>
  <c r="F450" i="33"/>
  <c r="F452" i="33"/>
  <c r="F470" i="33"/>
  <c r="F472" i="33"/>
  <c r="F572" i="33"/>
  <c r="F574" i="33"/>
  <c r="F578" i="33"/>
  <c r="F579" i="33"/>
  <c r="F569" i="33"/>
  <c r="F560" i="33"/>
  <c r="F177" i="33"/>
  <c r="F179" i="33"/>
  <c r="F178" i="33"/>
  <c r="F183" i="33"/>
  <c r="F185" i="33"/>
  <c r="F190" i="33"/>
  <c r="F194" i="33"/>
  <c r="F195" i="33"/>
  <c r="F196" i="33"/>
  <c r="F198" i="33"/>
  <c r="F206" i="33"/>
  <c r="F209" i="33"/>
  <c r="F230" i="33"/>
  <c r="F231" i="33"/>
  <c r="F234" i="33"/>
  <c r="F243" i="33"/>
  <c r="F246" i="33"/>
  <c r="F249" i="33"/>
  <c r="F253" i="33"/>
  <c r="F256" i="33"/>
  <c r="F306" i="33"/>
  <c r="F321" i="33"/>
  <c r="F327" i="33"/>
  <c r="F346" i="33"/>
  <c r="F349" i="33"/>
  <c r="F181" i="33"/>
  <c r="F186" i="33"/>
  <c r="F189" i="33"/>
  <c r="F203" i="33"/>
  <c r="F204" i="33"/>
  <c r="F207" i="33"/>
  <c r="F215" i="33"/>
  <c r="F218" i="33"/>
  <c r="F220" i="33"/>
  <c r="F229" i="33"/>
  <c r="F233" i="33"/>
  <c r="F240" i="33"/>
  <c r="F244" i="33"/>
  <c r="F251" i="33"/>
  <c r="F254" i="33"/>
  <c r="F283" i="33"/>
  <c r="F285" i="33"/>
  <c r="F294" i="33"/>
  <c r="F295" i="33"/>
  <c r="F318" i="33"/>
  <c r="F330" i="33"/>
  <c r="F332" i="33"/>
  <c r="F191" i="33"/>
  <c r="F193" i="33"/>
  <c r="F208" i="33"/>
  <c r="F210" i="33"/>
  <c r="F221" i="33"/>
  <c r="F224" i="33"/>
  <c r="F232" i="33"/>
  <c r="F245" i="33"/>
  <c r="F258" i="33"/>
  <c r="F276" i="33"/>
  <c r="F286" i="33"/>
  <c r="F288" i="33"/>
  <c r="F299" i="33"/>
  <c r="F307" i="33"/>
  <c r="F310" i="33"/>
  <c r="F311" i="33"/>
  <c r="F313" i="33"/>
  <c r="F319" i="33"/>
  <c r="F333" i="33"/>
  <c r="F337" i="33"/>
  <c r="F339" i="33"/>
  <c r="F199" i="33"/>
  <c r="F202" i="33"/>
  <c r="F217" i="33"/>
  <c r="F280" i="33"/>
  <c r="F282" i="33"/>
  <c r="F213" i="33"/>
  <c r="F214" i="33"/>
  <c r="F211" i="33"/>
  <c r="F248" i="33"/>
  <c r="F264" i="33"/>
  <c r="F225" i="33"/>
  <c r="F227" i="33"/>
  <c r="F255" i="33"/>
  <c r="F291" i="33"/>
  <c r="F293" i="33"/>
  <c r="F324" i="33"/>
  <c r="F340" i="33"/>
  <c r="F237" i="33"/>
  <c r="F329" i="33"/>
  <c r="F338" i="33"/>
  <c r="F317" i="33"/>
  <c r="F300" i="33"/>
  <c r="F281" i="33"/>
  <c r="F219" i="33"/>
  <c r="F347" i="33"/>
  <c r="F322" i="33"/>
  <c r="F263" i="33"/>
  <c r="F184" i="33"/>
  <c r="F326" i="33"/>
  <c r="F315" i="33"/>
  <c r="F292" i="33"/>
  <c r="F269" i="33"/>
  <c r="F344" i="33"/>
  <c r="F271" i="33"/>
  <c r="F348" i="33"/>
  <c r="F320" i="33"/>
  <c r="F303" i="33"/>
  <c r="F287" i="33"/>
  <c r="F226" i="33"/>
  <c r="F328" i="33"/>
  <c r="F265" i="33"/>
  <c r="F188" i="33"/>
  <c r="F192" i="33"/>
  <c r="F590" i="33"/>
  <c r="F592" i="33"/>
  <c r="F595" i="33"/>
  <c r="F598" i="33"/>
  <c r="F604" i="33"/>
  <c r="F607" i="33"/>
  <c r="F609" i="33"/>
  <c r="F612" i="33"/>
  <c r="F616" i="33"/>
  <c r="F594" i="33"/>
  <c r="F596" i="33"/>
  <c r="F606" i="33"/>
  <c r="F614" i="33"/>
  <c r="F615" i="33"/>
  <c r="F617" i="33"/>
  <c r="F593" i="33"/>
  <c r="F611" i="33"/>
  <c r="F613" i="33"/>
  <c r="F597" i="33"/>
  <c r="F599" i="33"/>
  <c r="F608" i="33"/>
  <c r="F600" i="33"/>
  <c r="F601" i="33"/>
  <c r="F605" i="33"/>
  <c r="F610" i="33"/>
  <c r="D9" i="33"/>
  <c r="F27" i="33"/>
  <c r="F36" i="33"/>
  <c r="F51" i="33"/>
  <c r="F31" i="33"/>
  <c r="F24" i="33"/>
  <c r="F58" i="33"/>
  <c r="F68" i="33"/>
  <c r="F28" i="33"/>
  <c r="F33" i="33"/>
  <c r="F34" i="33"/>
  <c r="F43" i="33"/>
  <c r="F46" i="33"/>
  <c r="F48" i="33"/>
  <c r="F62" i="33"/>
  <c r="F67" i="33"/>
  <c r="F37" i="33"/>
  <c r="F42" i="33"/>
  <c r="F61" i="33"/>
  <c r="F22" i="33"/>
  <c r="F25" i="33"/>
  <c r="F38" i="33"/>
  <c r="F54" i="33"/>
  <c r="F35" i="33"/>
  <c r="F56" i="33"/>
  <c r="F50" i="33"/>
  <c r="F23" i="33"/>
  <c r="F60" i="33"/>
  <c r="F52" i="33"/>
  <c r="F29" i="33"/>
  <c r="F26" i="33"/>
  <c r="F44" i="33"/>
  <c r="F49" i="33"/>
  <c r="F66" i="33"/>
  <c r="F53" i="33"/>
  <c r="F41" i="33"/>
  <c r="F69" i="33"/>
  <c r="F32" i="33"/>
  <c r="E19" i="33"/>
  <c r="H19" i="33" s="1"/>
  <c r="E23" i="33"/>
  <c r="H23" i="33" s="1"/>
  <c r="E24" i="33"/>
  <c r="H24" i="33" s="1"/>
  <c r="E29" i="33"/>
  <c r="H29" i="33" s="1"/>
  <c r="E30" i="33"/>
  <c r="H30" i="33" s="1"/>
  <c r="E37" i="33"/>
  <c r="H37" i="33" s="1"/>
  <c r="E44" i="33"/>
  <c r="H44" i="33" s="1"/>
  <c r="E46" i="33"/>
  <c r="H46" i="33" s="1"/>
  <c r="E48" i="33"/>
  <c r="H48" i="33" s="1"/>
  <c r="E49" i="33"/>
  <c r="H49" i="33" s="1"/>
  <c r="E53" i="33"/>
  <c r="H53" i="33" s="1"/>
  <c r="E54" i="33"/>
  <c r="H54" i="33" s="1"/>
  <c r="E60" i="33"/>
  <c r="H60" i="33" s="1"/>
  <c r="E61" i="33"/>
  <c r="H61" i="33" s="1"/>
  <c r="E68" i="33"/>
  <c r="H68" i="33" s="1"/>
  <c r="E69" i="33"/>
  <c r="H69" i="33" s="1"/>
  <c r="E22" i="33"/>
  <c r="H22" i="33" s="1"/>
  <c r="E28" i="33"/>
  <c r="H28" i="33" s="1"/>
  <c r="E35" i="33"/>
  <c r="H35" i="33" s="1"/>
  <c r="E36" i="33"/>
  <c r="H36" i="33" s="1"/>
  <c r="E38" i="33"/>
  <c r="H38" i="33" s="1"/>
  <c r="E39" i="33"/>
  <c r="H39" i="33" s="1"/>
  <c r="E41" i="33"/>
  <c r="H41" i="33" s="1"/>
  <c r="E42" i="33"/>
  <c r="H42" i="33" s="1"/>
  <c r="E43" i="33"/>
  <c r="H43" i="33" s="1"/>
  <c r="E50" i="33"/>
  <c r="H50" i="33" s="1"/>
  <c r="E51" i="33"/>
  <c r="H51" i="33" s="1"/>
  <c r="E56" i="33"/>
  <c r="H56" i="33" s="1"/>
  <c r="E58" i="33"/>
  <c r="H58" i="33" s="1"/>
  <c r="E62" i="33"/>
  <c r="H62" i="33" s="1"/>
  <c r="E21" i="33"/>
  <c r="H21" i="33" s="1"/>
  <c r="E27" i="33"/>
  <c r="H27" i="33" s="1"/>
  <c r="E59" i="33"/>
  <c r="H59" i="33" s="1"/>
  <c r="E67" i="33"/>
  <c r="H67" i="33" s="1"/>
  <c r="E20" i="33"/>
  <c r="H20" i="33" s="1"/>
  <c r="E26" i="33"/>
  <c r="H26" i="33" s="1"/>
  <c r="E31" i="33"/>
  <c r="H31" i="33" s="1"/>
  <c r="E52" i="33"/>
  <c r="H52" i="33" s="1"/>
  <c r="E66" i="33"/>
  <c r="H66" i="33" s="1"/>
  <c r="E49" i="2"/>
  <c r="H49" i="2" s="1"/>
  <c r="E60" i="2"/>
  <c r="H60" i="2" s="1"/>
  <c r="E62" i="2"/>
  <c r="H62" i="2" s="1"/>
  <c r="E31" i="2"/>
  <c r="H31" i="2" s="1"/>
  <c r="E44" i="2"/>
  <c r="H44" i="2" s="1"/>
  <c r="E68" i="2"/>
  <c r="H68" i="2" s="1"/>
  <c r="E35" i="2"/>
  <c r="H35" i="2" s="1"/>
  <c r="E24" i="5"/>
  <c r="H24" i="5" s="1"/>
  <c r="E28" i="5"/>
  <c r="H28" i="5" s="1"/>
  <c r="E37" i="5"/>
  <c r="H37" i="5" s="1"/>
  <c r="E46" i="5"/>
  <c r="H46" i="5" s="1"/>
  <c r="E58" i="5"/>
  <c r="H58" i="5" s="1"/>
  <c r="E66" i="5"/>
  <c r="H66" i="5" s="1"/>
  <c r="E67" i="5"/>
  <c r="H67" i="5" s="1"/>
  <c r="E68" i="5"/>
  <c r="H68" i="5" s="1"/>
  <c r="E21" i="5"/>
  <c r="H21" i="5" s="1"/>
  <c r="E29" i="5"/>
  <c r="H29" i="5" s="1"/>
  <c r="E20" i="5"/>
  <c r="H20" i="5" s="1"/>
  <c r="E38" i="5"/>
  <c r="H38" i="5" s="1"/>
  <c r="E59" i="5"/>
  <c r="H59" i="5" s="1"/>
  <c r="E69" i="5"/>
  <c r="H69" i="5" s="1"/>
  <c r="E22" i="5"/>
  <c r="H22" i="5" s="1"/>
  <c r="E31" i="5"/>
  <c r="H31" i="5" s="1"/>
  <c r="E44" i="5"/>
  <c r="H44" i="5" s="1"/>
  <c r="E49" i="5"/>
  <c r="H49" i="5" s="1"/>
  <c r="E26" i="5"/>
  <c r="H26" i="5" s="1"/>
  <c r="E27" i="5"/>
  <c r="H27" i="5" s="1"/>
  <c r="E60" i="5"/>
  <c r="H60" i="5" s="1"/>
  <c r="E61" i="5"/>
  <c r="H61" i="5" s="1"/>
  <c r="E62" i="5"/>
  <c r="H62" i="5" s="1"/>
  <c r="E35" i="5"/>
  <c r="H35" i="5" s="1"/>
  <c r="E53" i="5"/>
  <c r="H53" i="5" s="1"/>
  <c r="E24" i="8"/>
  <c r="H24" i="8" s="1"/>
  <c r="E29" i="8"/>
  <c r="H29" i="8" s="1"/>
  <c r="E49" i="8"/>
  <c r="H49" i="8" s="1"/>
  <c r="E53" i="8"/>
  <c r="H53" i="8" s="1"/>
  <c r="E61" i="8"/>
  <c r="H61" i="8" s="1"/>
  <c r="E27" i="11"/>
  <c r="H27" i="11" s="1"/>
  <c r="E49" i="11"/>
  <c r="H49" i="11" s="1"/>
  <c r="E62" i="11"/>
  <c r="H62" i="11" s="1"/>
  <c r="E35" i="11"/>
  <c r="H35" i="11" s="1"/>
  <c r="E29" i="11"/>
  <c r="H29" i="11" s="1"/>
  <c r="E26" i="11"/>
  <c r="H26" i="11" s="1"/>
  <c r="E68" i="11"/>
  <c r="H68" i="11" s="1"/>
  <c r="E53" i="11"/>
  <c r="H53" i="11" s="1"/>
  <c r="E49" i="14"/>
  <c r="H49" i="14" s="1"/>
  <c r="E56" i="14"/>
  <c r="H56" i="14" s="1"/>
  <c r="E23" i="14"/>
  <c r="H23" i="14" s="1"/>
  <c r="E62" i="14"/>
  <c r="H62" i="14" s="1"/>
  <c r="E28" i="14"/>
  <c r="H28" i="14" s="1"/>
  <c r="E68" i="14"/>
  <c r="H68" i="14" s="1"/>
  <c r="E29" i="17"/>
  <c r="H29" i="17" s="1"/>
  <c r="E42" i="17"/>
  <c r="H42" i="17" s="1"/>
  <c r="E67" i="17"/>
  <c r="H67" i="17" s="1"/>
  <c r="E38" i="17"/>
  <c r="H38" i="17" s="1"/>
  <c r="E48" i="17"/>
  <c r="H48" i="17" s="1"/>
  <c r="E49" i="17"/>
  <c r="H49" i="17" s="1"/>
  <c r="E29" i="23"/>
  <c r="H29" i="23" s="1"/>
  <c r="E67" i="23"/>
  <c r="H67" i="23" s="1"/>
  <c r="E26" i="26"/>
  <c r="H26" i="26" s="1"/>
  <c r="E35" i="26"/>
  <c r="H35" i="26" s="1"/>
  <c r="E44" i="26"/>
  <c r="H44" i="26" s="1"/>
  <c r="E53" i="26"/>
  <c r="H53" i="26" s="1"/>
  <c r="E66" i="26"/>
  <c r="H66" i="26" s="1"/>
  <c r="E27" i="26"/>
  <c r="H27" i="26" s="1"/>
  <c r="E68" i="26"/>
  <c r="H68" i="26" s="1"/>
  <c r="E69" i="26"/>
  <c r="H69" i="26" s="1"/>
  <c r="E29" i="26"/>
  <c r="H29" i="26" s="1"/>
  <c r="E54" i="26"/>
  <c r="H54" i="26" s="1"/>
  <c r="E56" i="26"/>
  <c r="H56" i="26" s="1"/>
  <c r="E41" i="26"/>
  <c r="H41" i="26" s="1"/>
  <c r="E49" i="26"/>
  <c r="H49" i="26" s="1"/>
  <c r="E27" i="29"/>
  <c r="H27" i="29" s="1"/>
  <c r="E28" i="29"/>
  <c r="H28" i="29" s="1"/>
  <c r="E29" i="29"/>
  <c r="H29" i="29" s="1"/>
  <c r="E53" i="29"/>
  <c r="H53" i="29" s="1"/>
  <c r="E67" i="29"/>
  <c r="H67" i="29" s="1"/>
  <c r="E69" i="29"/>
  <c r="H69" i="29" s="1"/>
  <c r="E50" i="29"/>
  <c r="H50" i="29" s="1"/>
  <c r="E49" i="29"/>
  <c r="H49" i="29" s="1"/>
  <c r="E61" i="29"/>
  <c r="H61" i="29" s="1"/>
  <c r="E26" i="29"/>
  <c r="H26" i="29" s="1"/>
  <c r="E62" i="29"/>
  <c r="H62" i="29" s="1"/>
  <c r="E52" i="32"/>
  <c r="H52" i="32" s="1"/>
  <c r="E27" i="32"/>
  <c r="H27" i="32" s="1"/>
  <c r="C10" i="34"/>
  <c r="E82" i="34"/>
  <c r="H82" i="34" s="1"/>
  <c r="E114" i="34"/>
  <c r="H114" i="34" s="1"/>
  <c r="E140" i="34"/>
  <c r="H140" i="34" s="1"/>
  <c r="E77" i="34"/>
  <c r="H77" i="34" s="1"/>
  <c r="E134" i="34"/>
  <c r="H134" i="34" s="1"/>
  <c r="E161" i="34"/>
  <c r="H161" i="34" s="1"/>
  <c r="E162" i="34"/>
  <c r="H162" i="34" s="1"/>
  <c r="E163" i="34"/>
  <c r="H163" i="34" s="1"/>
  <c r="E93" i="34"/>
  <c r="H93" i="34" s="1"/>
  <c r="E129" i="34"/>
  <c r="H129" i="34" s="1"/>
  <c r="E80" i="34"/>
  <c r="H80" i="34" s="1"/>
  <c r="E81" i="34"/>
  <c r="H81" i="34" s="1"/>
  <c r="E82" i="3"/>
  <c r="H82" i="3" s="1"/>
  <c r="E90" i="3"/>
  <c r="H90" i="3" s="1"/>
  <c r="E106" i="3"/>
  <c r="H106" i="3" s="1"/>
  <c r="E113" i="3"/>
  <c r="H113" i="3" s="1"/>
  <c r="E115" i="3"/>
  <c r="H115" i="3" s="1"/>
  <c r="E148" i="3"/>
  <c r="H148" i="3" s="1"/>
  <c r="E79" i="3"/>
  <c r="H79" i="3" s="1"/>
  <c r="E88" i="3"/>
  <c r="H88" i="3" s="1"/>
  <c r="E93" i="3"/>
  <c r="H93" i="3" s="1"/>
  <c r="E95" i="3"/>
  <c r="H95" i="3" s="1"/>
  <c r="E117" i="3"/>
  <c r="H117" i="3" s="1"/>
  <c r="E118" i="3"/>
  <c r="H118" i="3" s="1"/>
  <c r="E122" i="3"/>
  <c r="H122" i="3" s="1"/>
  <c r="E131" i="3"/>
  <c r="H131" i="3" s="1"/>
  <c r="E145" i="3"/>
  <c r="H145" i="3" s="1"/>
  <c r="E146" i="3"/>
  <c r="H146" i="3" s="1"/>
  <c r="E161" i="3"/>
  <c r="H161" i="3" s="1"/>
  <c r="E80" i="3"/>
  <c r="H80" i="3" s="1"/>
  <c r="E89" i="3"/>
  <c r="H89" i="3" s="1"/>
  <c r="E97" i="3"/>
  <c r="H97" i="3" s="1"/>
  <c r="E105" i="3"/>
  <c r="H105" i="3" s="1"/>
  <c r="E127" i="3"/>
  <c r="H127" i="3" s="1"/>
  <c r="E132" i="3"/>
  <c r="H132" i="3" s="1"/>
  <c r="E134" i="3"/>
  <c r="H134" i="3" s="1"/>
  <c r="E140" i="3"/>
  <c r="H140" i="3" s="1"/>
  <c r="E156" i="3"/>
  <c r="H156" i="3" s="1"/>
  <c r="E157" i="3"/>
  <c r="H157" i="3" s="1"/>
  <c r="E163" i="3"/>
  <c r="H163" i="3" s="1"/>
  <c r="E93" i="6"/>
  <c r="H93" i="6" s="1"/>
  <c r="E134" i="6"/>
  <c r="H134" i="6" s="1"/>
  <c r="E141" i="6"/>
  <c r="H141" i="6" s="1"/>
  <c r="E106" i="6"/>
  <c r="H106" i="6" s="1"/>
  <c r="E108" i="6"/>
  <c r="H108" i="6" s="1"/>
  <c r="E135" i="6"/>
  <c r="H135" i="6" s="1"/>
  <c r="E137" i="6"/>
  <c r="H137" i="6" s="1"/>
  <c r="E79" i="6"/>
  <c r="H79" i="6" s="1"/>
  <c r="E101" i="6"/>
  <c r="H101" i="6" s="1"/>
  <c r="E129" i="6"/>
  <c r="H129" i="6" s="1"/>
  <c r="E131" i="6"/>
  <c r="H131" i="6" s="1"/>
  <c r="E161" i="6"/>
  <c r="H161" i="6" s="1"/>
  <c r="E80" i="9"/>
  <c r="H80" i="9" s="1"/>
  <c r="E88" i="9"/>
  <c r="H88" i="9" s="1"/>
  <c r="E95" i="9"/>
  <c r="H95" i="9" s="1"/>
  <c r="E131" i="9"/>
  <c r="H131" i="9" s="1"/>
  <c r="E140" i="9"/>
  <c r="H140" i="9" s="1"/>
  <c r="E161" i="9"/>
  <c r="H161" i="9" s="1"/>
  <c r="E81" i="9"/>
  <c r="H81" i="9" s="1"/>
  <c r="E106" i="9"/>
  <c r="H106" i="9" s="1"/>
  <c r="E134" i="9"/>
  <c r="H134" i="9" s="1"/>
  <c r="E101" i="9"/>
  <c r="H101" i="9" s="1"/>
  <c r="E126" i="9"/>
  <c r="H126" i="9" s="1"/>
  <c r="E79" i="12"/>
  <c r="H79" i="12" s="1"/>
  <c r="E80" i="12"/>
  <c r="H80" i="12" s="1"/>
  <c r="E93" i="12"/>
  <c r="H93" i="12" s="1"/>
  <c r="E110" i="12"/>
  <c r="H110" i="12" s="1"/>
  <c r="E115" i="12"/>
  <c r="H115" i="12" s="1"/>
  <c r="E117" i="12"/>
  <c r="H117" i="12" s="1"/>
  <c r="E122" i="12"/>
  <c r="H122" i="12" s="1"/>
  <c r="E123" i="12"/>
  <c r="H123" i="12" s="1"/>
  <c r="E131" i="12"/>
  <c r="H131" i="12" s="1"/>
  <c r="E138" i="12"/>
  <c r="H138" i="12" s="1"/>
  <c r="E144" i="12"/>
  <c r="H144" i="12" s="1"/>
  <c r="E162" i="12"/>
  <c r="H162" i="12" s="1"/>
  <c r="E81" i="12"/>
  <c r="H81" i="12" s="1"/>
  <c r="E89" i="12"/>
  <c r="H89" i="12" s="1"/>
  <c r="E90" i="12"/>
  <c r="H90" i="12" s="1"/>
  <c r="E118" i="12"/>
  <c r="H118" i="12" s="1"/>
  <c r="E119" i="12"/>
  <c r="H119" i="12" s="1"/>
  <c r="E124" i="12"/>
  <c r="H124" i="12" s="1"/>
  <c r="E125" i="12"/>
  <c r="H125" i="12" s="1"/>
  <c r="E126" i="12"/>
  <c r="H126" i="12" s="1"/>
  <c r="E132" i="12"/>
  <c r="H132" i="12" s="1"/>
  <c r="E146" i="12"/>
  <c r="H146" i="12" s="1"/>
  <c r="E148" i="12"/>
  <c r="H148" i="12" s="1"/>
  <c r="E157" i="12"/>
  <c r="H157" i="12" s="1"/>
  <c r="E163" i="12"/>
  <c r="H163" i="12" s="1"/>
  <c r="E77" i="12"/>
  <c r="H77" i="12" s="1"/>
  <c r="E82" i="12"/>
  <c r="H82" i="12" s="1"/>
  <c r="E101" i="12"/>
  <c r="H101" i="12" s="1"/>
  <c r="E105" i="12"/>
  <c r="H105" i="12" s="1"/>
  <c r="E106" i="12"/>
  <c r="H106" i="12" s="1"/>
  <c r="E113" i="12"/>
  <c r="H113" i="12" s="1"/>
  <c r="E127" i="12"/>
  <c r="H127" i="12" s="1"/>
  <c r="E129" i="12"/>
  <c r="H129" i="12" s="1"/>
  <c r="E134" i="12"/>
  <c r="H134" i="12" s="1"/>
  <c r="E141" i="12"/>
  <c r="H141" i="12" s="1"/>
  <c r="E161" i="12"/>
  <c r="H161" i="12" s="1"/>
  <c r="E85" i="15"/>
  <c r="H85" i="15" s="1"/>
  <c r="E123" i="15"/>
  <c r="H123" i="15" s="1"/>
  <c r="E88" i="15"/>
  <c r="H88" i="15" s="1"/>
  <c r="E89" i="15"/>
  <c r="H89" i="15" s="1"/>
  <c r="E117" i="15"/>
  <c r="H117" i="15" s="1"/>
  <c r="E124" i="15"/>
  <c r="H124" i="15" s="1"/>
  <c r="E140" i="15"/>
  <c r="H140" i="15" s="1"/>
  <c r="E156" i="15"/>
  <c r="H156" i="15" s="1"/>
  <c r="E157" i="15"/>
  <c r="H157" i="15" s="1"/>
  <c r="E90" i="15"/>
  <c r="H90" i="15" s="1"/>
  <c r="E105" i="15"/>
  <c r="H105" i="15" s="1"/>
  <c r="E126" i="15"/>
  <c r="H126" i="15" s="1"/>
  <c r="E129" i="15"/>
  <c r="H129" i="15" s="1"/>
  <c r="E134" i="15"/>
  <c r="H134" i="15" s="1"/>
  <c r="E135" i="15"/>
  <c r="H135" i="15" s="1"/>
  <c r="E148" i="15"/>
  <c r="H148" i="15" s="1"/>
  <c r="E161" i="15"/>
  <c r="H161" i="15" s="1"/>
  <c r="E77" i="18"/>
  <c r="H77" i="18" s="1"/>
  <c r="E79" i="18"/>
  <c r="H79" i="18" s="1"/>
  <c r="E88" i="18"/>
  <c r="H88" i="18" s="1"/>
  <c r="E108" i="18"/>
  <c r="H108" i="18" s="1"/>
  <c r="E126" i="18"/>
  <c r="H126" i="18" s="1"/>
  <c r="E127" i="18"/>
  <c r="H127" i="18" s="1"/>
  <c r="E129" i="18"/>
  <c r="H129" i="18" s="1"/>
  <c r="E136" i="18"/>
  <c r="H136" i="18" s="1"/>
  <c r="E137" i="18"/>
  <c r="H137" i="18" s="1"/>
  <c r="E138" i="18"/>
  <c r="H138" i="18" s="1"/>
  <c r="E145" i="18"/>
  <c r="H145" i="18" s="1"/>
  <c r="E146" i="18"/>
  <c r="H146" i="18" s="1"/>
  <c r="E156" i="18"/>
  <c r="H156" i="18" s="1"/>
  <c r="E157" i="18"/>
  <c r="H157" i="18" s="1"/>
  <c r="E80" i="18"/>
  <c r="H80" i="18" s="1"/>
  <c r="E81" i="18"/>
  <c r="H81" i="18" s="1"/>
  <c r="E90" i="18"/>
  <c r="H90" i="18" s="1"/>
  <c r="E93" i="18"/>
  <c r="H93" i="18" s="1"/>
  <c r="E101" i="18"/>
  <c r="H101" i="18" s="1"/>
  <c r="E112" i="18"/>
  <c r="H112" i="18" s="1"/>
  <c r="E113" i="18"/>
  <c r="H113" i="18" s="1"/>
  <c r="E131" i="18"/>
  <c r="H131" i="18" s="1"/>
  <c r="E132" i="18"/>
  <c r="H132" i="18" s="1"/>
  <c r="E140" i="18"/>
  <c r="H140" i="18" s="1"/>
  <c r="E148" i="18"/>
  <c r="H148" i="18" s="1"/>
  <c r="E161" i="18"/>
  <c r="H161" i="18" s="1"/>
  <c r="E162" i="18"/>
  <c r="H162" i="18" s="1"/>
  <c r="E163" i="18"/>
  <c r="H163" i="18" s="1"/>
  <c r="E94" i="18"/>
  <c r="H94" i="18" s="1"/>
  <c r="E105" i="18"/>
  <c r="H105" i="18" s="1"/>
  <c r="E106" i="18"/>
  <c r="H106" i="18" s="1"/>
  <c r="E114" i="18"/>
  <c r="H114" i="18" s="1"/>
  <c r="E115" i="18"/>
  <c r="H115" i="18" s="1"/>
  <c r="E124" i="18"/>
  <c r="H124" i="18" s="1"/>
  <c r="E134" i="18"/>
  <c r="H134" i="18" s="1"/>
  <c r="E135" i="18"/>
  <c r="H135" i="18" s="1"/>
  <c r="E144" i="18"/>
  <c r="H144" i="18" s="1"/>
  <c r="E88" i="21"/>
  <c r="H88" i="21" s="1"/>
  <c r="E95" i="21"/>
  <c r="H95" i="21" s="1"/>
  <c r="E96" i="21"/>
  <c r="H96" i="21" s="1"/>
  <c r="E125" i="21"/>
  <c r="H125" i="21" s="1"/>
  <c r="E126" i="21"/>
  <c r="H126" i="21" s="1"/>
  <c r="E132" i="21"/>
  <c r="H132" i="21" s="1"/>
  <c r="E140" i="21"/>
  <c r="H140" i="21" s="1"/>
  <c r="E146" i="21"/>
  <c r="H146" i="21" s="1"/>
  <c r="E148" i="21"/>
  <c r="H148" i="21" s="1"/>
  <c r="E82" i="21"/>
  <c r="H82" i="21" s="1"/>
  <c r="E105" i="21"/>
  <c r="H105" i="21" s="1"/>
  <c r="E113" i="21"/>
  <c r="H113" i="21" s="1"/>
  <c r="E114" i="21"/>
  <c r="H114" i="21" s="1"/>
  <c r="E127" i="21"/>
  <c r="H127" i="21" s="1"/>
  <c r="E129" i="21"/>
  <c r="H129" i="21" s="1"/>
  <c r="E134" i="21"/>
  <c r="H134" i="21" s="1"/>
  <c r="E135" i="21"/>
  <c r="H135" i="21" s="1"/>
  <c r="E142" i="21"/>
  <c r="H142" i="21" s="1"/>
  <c r="E161" i="21"/>
  <c r="H161" i="21" s="1"/>
  <c r="E79" i="21"/>
  <c r="H79" i="21" s="1"/>
  <c r="E80" i="21"/>
  <c r="H80" i="21" s="1"/>
  <c r="E93" i="21"/>
  <c r="H93" i="21" s="1"/>
  <c r="E94" i="21"/>
  <c r="H94" i="21" s="1"/>
  <c r="E115" i="21"/>
  <c r="H115" i="21" s="1"/>
  <c r="E116" i="21"/>
  <c r="H116" i="21" s="1"/>
  <c r="E117" i="21"/>
  <c r="H117" i="21" s="1"/>
  <c r="E122" i="21"/>
  <c r="H122" i="21" s="1"/>
  <c r="E123" i="21"/>
  <c r="H123" i="21" s="1"/>
  <c r="E131" i="21"/>
  <c r="H131" i="21" s="1"/>
  <c r="E145" i="21"/>
  <c r="H145" i="21" s="1"/>
  <c r="E93" i="24"/>
  <c r="H93" i="24" s="1"/>
  <c r="E106" i="24"/>
  <c r="H106" i="24" s="1"/>
  <c r="E108" i="24"/>
  <c r="H108" i="24" s="1"/>
  <c r="E115" i="24"/>
  <c r="H115" i="24" s="1"/>
  <c r="E131" i="24"/>
  <c r="H131" i="24" s="1"/>
  <c r="E133" i="24"/>
  <c r="H133" i="24" s="1"/>
  <c r="E140" i="24"/>
  <c r="H140" i="24" s="1"/>
  <c r="E156" i="24"/>
  <c r="H156" i="24" s="1"/>
  <c r="E164" i="24"/>
  <c r="H164" i="24" s="1"/>
  <c r="E79" i="24"/>
  <c r="H79" i="24" s="1"/>
  <c r="E80" i="24"/>
  <c r="H80" i="24" s="1"/>
  <c r="E86" i="24"/>
  <c r="H86" i="24" s="1"/>
  <c r="E88" i="24"/>
  <c r="H88" i="24" s="1"/>
  <c r="E95" i="24"/>
  <c r="H95" i="24" s="1"/>
  <c r="E126" i="24"/>
  <c r="H126" i="24" s="1"/>
  <c r="E134" i="24"/>
  <c r="H134" i="24" s="1"/>
  <c r="E136" i="24"/>
  <c r="H136" i="24" s="1"/>
  <c r="E144" i="24"/>
  <c r="H144" i="24" s="1"/>
  <c r="E157" i="24"/>
  <c r="H157" i="24" s="1"/>
  <c r="E105" i="24"/>
  <c r="H105" i="24" s="1"/>
  <c r="E113" i="24"/>
  <c r="H113" i="24" s="1"/>
  <c r="E118" i="24"/>
  <c r="H118" i="24" s="1"/>
  <c r="E119" i="24"/>
  <c r="H119" i="24" s="1"/>
  <c r="E127" i="24"/>
  <c r="H127" i="24" s="1"/>
  <c r="E129" i="24"/>
  <c r="H129" i="24" s="1"/>
  <c r="E137" i="24"/>
  <c r="H137" i="24" s="1"/>
  <c r="E161" i="24"/>
  <c r="H161" i="24" s="1"/>
  <c r="E162" i="24"/>
  <c r="H162" i="24" s="1"/>
  <c r="E79" i="27"/>
  <c r="H79" i="27" s="1"/>
  <c r="E80" i="27"/>
  <c r="H80" i="27" s="1"/>
  <c r="E90" i="27"/>
  <c r="H90" i="27" s="1"/>
  <c r="E101" i="27"/>
  <c r="H101" i="27" s="1"/>
  <c r="E119" i="27"/>
  <c r="H119" i="27" s="1"/>
  <c r="E129" i="27"/>
  <c r="H129" i="27" s="1"/>
  <c r="E131" i="27"/>
  <c r="H131" i="27" s="1"/>
  <c r="E138" i="27"/>
  <c r="H138" i="27" s="1"/>
  <c r="E140" i="27"/>
  <c r="H140" i="27" s="1"/>
  <c r="E148" i="27"/>
  <c r="H148" i="27" s="1"/>
  <c r="E158" i="27"/>
  <c r="H158" i="27" s="1"/>
  <c r="E161" i="27"/>
  <c r="H161" i="27" s="1"/>
  <c r="E85" i="27"/>
  <c r="H85" i="27" s="1"/>
  <c r="E93" i="27"/>
  <c r="H93" i="27" s="1"/>
  <c r="E113" i="27"/>
  <c r="H113" i="27" s="1"/>
  <c r="E115" i="27"/>
  <c r="H115" i="27" s="1"/>
  <c r="E122" i="27"/>
  <c r="H122" i="27" s="1"/>
  <c r="E132" i="27"/>
  <c r="H132" i="27" s="1"/>
  <c r="E133" i="27"/>
  <c r="H133" i="27" s="1"/>
  <c r="E134" i="27"/>
  <c r="H134" i="27" s="1"/>
  <c r="E143" i="27"/>
  <c r="H143" i="27" s="1"/>
  <c r="E162" i="27"/>
  <c r="H162" i="27" s="1"/>
  <c r="E163" i="27"/>
  <c r="H163" i="27" s="1"/>
  <c r="E86" i="27"/>
  <c r="H86" i="27" s="1"/>
  <c r="E88" i="27"/>
  <c r="H88" i="27" s="1"/>
  <c r="E96" i="27"/>
  <c r="H96" i="27" s="1"/>
  <c r="E106" i="27"/>
  <c r="H106" i="27" s="1"/>
  <c r="E116" i="27"/>
  <c r="H116" i="27" s="1"/>
  <c r="E117" i="27"/>
  <c r="H117" i="27" s="1"/>
  <c r="E135" i="27"/>
  <c r="H135" i="27" s="1"/>
  <c r="E146" i="27"/>
  <c r="H146" i="27" s="1"/>
  <c r="E157" i="27"/>
  <c r="H157" i="27" s="1"/>
  <c r="E76" i="30"/>
  <c r="H76" i="30" s="1"/>
  <c r="E124" i="30"/>
  <c r="H124" i="30" s="1"/>
  <c r="E134" i="30"/>
  <c r="H134" i="30" s="1"/>
  <c r="E117" i="30"/>
  <c r="H117" i="30" s="1"/>
  <c r="E136" i="30"/>
  <c r="H136" i="30" s="1"/>
  <c r="E137" i="30"/>
  <c r="H137" i="30" s="1"/>
  <c r="E146" i="30"/>
  <c r="H146" i="30" s="1"/>
  <c r="E82" i="30"/>
  <c r="H82" i="30" s="1"/>
  <c r="E140" i="30"/>
  <c r="H140" i="30" s="1"/>
  <c r="E161" i="30"/>
  <c r="H161" i="30" s="1"/>
  <c r="E178" i="4"/>
  <c r="H178" i="4" s="1"/>
  <c r="E207" i="4"/>
  <c r="H207" i="4" s="1"/>
  <c r="E209" i="4"/>
  <c r="H209" i="4" s="1"/>
  <c r="E215" i="4"/>
  <c r="H215" i="4" s="1"/>
  <c r="E268" i="4"/>
  <c r="H268" i="4" s="1"/>
  <c r="E288" i="4"/>
  <c r="H288" i="4" s="1"/>
  <c r="E307" i="4"/>
  <c r="H307" i="4" s="1"/>
  <c r="E230" i="4"/>
  <c r="H230" i="4" s="1"/>
  <c r="E293" i="4"/>
  <c r="H293" i="4" s="1"/>
  <c r="E191" i="4"/>
  <c r="H191" i="4" s="1"/>
  <c r="E206" i="4"/>
  <c r="H206" i="4" s="1"/>
  <c r="E218" i="4"/>
  <c r="H218" i="4" s="1"/>
  <c r="E181" i="4"/>
  <c r="H181" i="4" s="1"/>
  <c r="E183" i="4"/>
  <c r="H183" i="4" s="1"/>
  <c r="E318" i="4"/>
  <c r="H318" i="4" s="1"/>
  <c r="E184" i="7"/>
  <c r="H184" i="7" s="1"/>
  <c r="E185" i="7"/>
  <c r="H185" i="7" s="1"/>
  <c r="E186" i="7"/>
  <c r="H186" i="7" s="1"/>
  <c r="E192" i="7"/>
  <c r="H192" i="7" s="1"/>
  <c r="E203" i="7"/>
  <c r="H203" i="7" s="1"/>
  <c r="E206" i="7"/>
  <c r="H206" i="7" s="1"/>
  <c r="E214" i="7"/>
  <c r="H214" i="7" s="1"/>
  <c r="E233" i="7"/>
  <c r="H233" i="7" s="1"/>
  <c r="E251" i="7"/>
  <c r="H251" i="7" s="1"/>
  <c r="E299" i="7"/>
  <c r="H299" i="7" s="1"/>
  <c r="E313" i="7"/>
  <c r="H313" i="7" s="1"/>
  <c r="E328" i="7"/>
  <c r="H328" i="7" s="1"/>
  <c r="E329" i="7"/>
  <c r="H329" i="7" s="1"/>
  <c r="E337" i="7"/>
  <c r="H337" i="7" s="1"/>
  <c r="E189" i="7"/>
  <c r="H189" i="7" s="1"/>
  <c r="E244" i="7"/>
  <c r="H244" i="7" s="1"/>
  <c r="E246" i="7"/>
  <c r="H246" i="7" s="1"/>
  <c r="E292" i="7"/>
  <c r="H292" i="7" s="1"/>
  <c r="E293" i="7"/>
  <c r="H293" i="7" s="1"/>
  <c r="E318" i="7"/>
  <c r="H318" i="7" s="1"/>
  <c r="E179" i="7"/>
  <c r="H179" i="7" s="1"/>
  <c r="E191" i="7"/>
  <c r="H191" i="7" s="1"/>
  <c r="E198" i="7"/>
  <c r="H198" i="7" s="1"/>
  <c r="E207" i="7"/>
  <c r="H207" i="7" s="1"/>
  <c r="E208" i="7"/>
  <c r="H208" i="7" s="1"/>
  <c r="E209" i="7"/>
  <c r="H209" i="7" s="1"/>
  <c r="E217" i="7"/>
  <c r="H217" i="7" s="1"/>
  <c r="E230" i="7"/>
  <c r="H230" i="7" s="1"/>
  <c r="E249" i="7"/>
  <c r="H249" i="7" s="1"/>
  <c r="E264" i="7"/>
  <c r="H264" i="7" s="1"/>
  <c r="E280" i="7"/>
  <c r="H280" i="7" s="1"/>
  <c r="E294" i="7"/>
  <c r="H294" i="7" s="1"/>
  <c r="E324" i="7"/>
  <c r="H324" i="7" s="1"/>
  <c r="E332" i="7"/>
  <c r="H332" i="7" s="1"/>
  <c r="E183" i="7"/>
  <c r="H183" i="7" s="1"/>
  <c r="E210" i="7"/>
  <c r="H210" i="7" s="1"/>
  <c r="E218" i="7"/>
  <c r="H218" i="7" s="1"/>
  <c r="E219" i="7"/>
  <c r="H219" i="7" s="1"/>
  <c r="E269" i="7"/>
  <c r="H269" i="7" s="1"/>
  <c r="E310" i="7"/>
  <c r="H310" i="7" s="1"/>
  <c r="E178" i="10"/>
  <c r="H178" i="10" s="1"/>
  <c r="E184" i="10"/>
  <c r="H184" i="10" s="1"/>
  <c r="E191" i="10"/>
  <c r="H191" i="10" s="1"/>
  <c r="E198" i="10"/>
  <c r="H198" i="10" s="1"/>
  <c r="E199" i="10"/>
  <c r="H199" i="10" s="1"/>
  <c r="E206" i="10"/>
  <c r="H206" i="10" s="1"/>
  <c r="E207" i="10"/>
  <c r="H207" i="10" s="1"/>
  <c r="E208" i="10"/>
  <c r="H208" i="10" s="1"/>
  <c r="E229" i="10"/>
  <c r="H229" i="10" s="1"/>
  <c r="E230" i="10"/>
  <c r="H230" i="10" s="1"/>
  <c r="E237" i="10"/>
  <c r="H237" i="10" s="1"/>
  <c r="E249" i="10"/>
  <c r="H249" i="10" s="1"/>
  <c r="E283" i="10"/>
  <c r="H283" i="10" s="1"/>
  <c r="E294" i="10"/>
  <c r="H294" i="10" s="1"/>
  <c r="E181" i="10"/>
  <c r="H181" i="10" s="1"/>
  <c r="E193" i="10"/>
  <c r="H193" i="10" s="1"/>
  <c r="E209" i="10"/>
  <c r="H209" i="10" s="1"/>
  <c r="E210" i="10"/>
  <c r="H210" i="10" s="1"/>
  <c r="E214" i="10"/>
  <c r="H214" i="10" s="1"/>
  <c r="E215" i="10"/>
  <c r="H215" i="10" s="1"/>
  <c r="E233" i="10"/>
  <c r="H233" i="10" s="1"/>
  <c r="E243" i="10"/>
  <c r="H243" i="10" s="1"/>
  <c r="E251" i="10"/>
  <c r="H251" i="10" s="1"/>
  <c r="E265" i="10"/>
  <c r="H265" i="10" s="1"/>
  <c r="E299" i="10"/>
  <c r="H299" i="10" s="1"/>
  <c r="E313" i="10"/>
  <c r="H313" i="10" s="1"/>
  <c r="E328" i="10"/>
  <c r="H328" i="10" s="1"/>
  <c r="E338" i="10"/>
  <c r="H338" i="10" s="1"/>
  <c r="E183" i="10"/>
  <c r="H183" i="10" s="1"/>
  <c r="E203" i="10"/>
  <c r="H203" i="10" s="1"/>
  <c r="E218" i="10"/>
  <c r="H218" i="10" s="1"/>
  <c r="E225" i="10"/>
  <c r="H225" i="10" s="1"/>
  <c r="E269" i="10"/>
  <c r="H269" i="10" s="1"/>
  <c r="E280" i="10"/>
  <c r="H280" i="10" s="1"/>
  <c r="E282" i="10"/>
  <c r="H282" i="10" s="1"/>
  <c r="E292" i="10"/>
  <c r="H292" i="10" s="1"/>
  <c r="E293" i="10"/>
  <c r="H293" i="10" s="1"/>
  <c r="E306" i="10"/>
  <c r="H306" i="10" s="1"/>
  <c r="E324" i="10"/>
  <c r="H324" i="10" s="1"/>
  <c r="E181" i="13"/>
  <c r="H181" i="13" s="1"/>
  <c r="E226" i="13"/>
  <c r="H226" i="13" s="1"/>
  <c r="E230" i="13"/>
  <c r="H230" i="13" s="1"/>
  <c r="E183" i="13"/>
  <c r="H183" i="13" s="1"/>
  <c r="E198" i="13"/>
  <c r="H198" i="13" s="1"/>
  <c r="E227" i="13"/>
  <c r="H227" i="13" s="1"/>
  <c r="E299" i="13"/>
  <c r="H299" i="13" s="1"/>
  <c r="E307" i="13"/>
  <c r="H307" i="13" s="1"/>
  <c r="E209" i="13"/>
  <c r="H209" i="13" s="1"/>
  <c r="E229" i="13"/>
  <c r="H229" i="13" s="1"/>
  <c r="E243" i="13"/>
  <c r="H243" i="13" s="1"/>
  <c r="E269" i="13"/>
  <c r="H269" i="13" s="1"/>
  <c r="E218" i="16"/>
  <c r="H218" i="16" s="1"/>
  <c r="E230" i="16"/>
  <c r="H230" i="16" s="1"/>
  <c r="E280" i="16"/>
  <c r="H280" i="16" s="1"/>
  <c r="E307" i="16"/>
  <c r="H307" i="16" s="1"/>
  <c r="E179" i="16"/>
  <c r="H179" i="16" s="1"/>
  <c r="E219" i="16"/>
  <c r="H219" i="16" s="1"/>
  <c r="E243" i="16"/>
  <c r="H243" i="16" s="1"/>
  <c r="E244" i="16"/>
  <c r="H244" i="16" s="1"/>
  <c r="E181" i="16"/>
  <c r="H181" i="16" s="1"/>
  <c r="E183" i="16"/>
  <c r="H183" i="16" s="1"/>
  <c r="E206" i="16"/>
  <c r="H206" i="16" s="1"/>
  <c r="E207" i="16"/>
  <c r="H207" i="16" s="1"/>
  <c r="E211" i="16"/>
  <c r="H211" i="16" s="1"/>
  <c r="E264" i="16"/>
  <c r="H264" i="16" s="1"/>
  <c r="E269" i="16"/>
  <c r="H269" i="16" s="1"/>
  <c r="E299" i="16"/>
  <c r="H299" i="16" s="1"/>
  <c r="E179" i="18"/>
  <c r="H179" i="18" s="1"/>
  <c r="E186" i="18"/>
  <c r="H186" i="18" s="1"/>
  <c r="E191" i="18"/>
  <c r="H191" i="18" s="1"/>
  <c r="E192" i="18"/>
  <c r="H192" i="18" s="1"/>
  <c r="E193" i="18"/>
  <c r="H193" i="18" s="1"/>
  <c r="E209" i="18"/>
  <c r="H209" i="18" s="1"/>
  <c r="E218" i="18"/>
  <c r="H218" i="18" s="1"/>
  <c r="E219" i="18"/>
  <c r="H219" i="18" s="1"/>
  <c r="E225" i="18"/>
  <c r="H225" i="18" s="1"/>
  <c r="E232" i="18"/>
  <c r="H232" i="18" s="1"/>
  <c r="E237" i="18"/>
  <c r="H237" i="18" s="1"/>
  <c r="E202" i="18"/>
  <c r="H202" i="18" s="1"/>
  <c r="E203" i="18"/>
  <c r="H203" i="18" s="1"/>
  <c r="E214" i="18"/>
  <c r="H214" i="18" s="1"/>
  <c r="E215" i="18"/>
  <c r="H215" i="18" s="1"/>
  <c r="E248" i="18"/>
  <c r="H248" i="18" s="1"/>
  <c r="E269" i="18"/>
  <c r="H269" i="18" s="1"/>
  <c r="E282" i="18"/>
  <c r="H282" i="18" s="1"/>
  <c r="E283" i="18"/>
  <c r="H283" i="18" s="1"/>
  <c r="E288" i="18"/>
  <c r="H288" i="18" s="1"/>
  <c r="E317" i="18"/>
  <c r="H317" i="18" s="1"/>
  <c r="E344" i="18"/>
  <c r="H344" i="18" s="1"/>
  <c r="E178" i="18"/>
  <c r="H178" i="18" s="1"/>
  <c r="E181" i="18"/>
  <c r="H181" i="18" s="1"/>
  <c r="E206" i="18"/>
  <c r="H206" i="18" s="1"/>
  <c r="E207" i="18"/>
  <c r="H207" i="18" s="1"/>
  <c r="E208" i="18"/>
  <c r="H208" i="18" s="1"/>
  <c r="E210" i="18"/>
  <c r="H210" i="18" s="1"/>
  <c r="E211" i="18"/>
  <c r="H211" i="18" s="1"/>
  <c r="E221" i="18"/>
  <c r="H221" i="18" s="1"/>
  <c r="E229" i="18"/>
  <c r="H229" i="18" s="1"/>
  <c r="E240" i="18"/>
  <c r="H240" i="18" s="1"/>
  <c r="E249" i="18"/>
  <c r="H249" i="18" s="1"/>
  <c r="E255" i="18"/>
  <c r="H255" i="18" s="1"/>
  <c r="E256" i="18"/>
  <c r="H256" i="18" s="1"/>
  <c r="E291" i="18"/>
  <c r="H291" i="18" s="1"/>
  <c r="E299" i="18"/>
  <c r="H299" i="18" s="1"/>
  <c r="E307" i="18"/>
  <c r="H307" i="18" s="1"/>
  <c r="E313" i="18"/>
  <c r="H313" i="18" s="1"/>
  <c r="E318" i="18"/>
  <c r="H318" i="18" s="1"/>
  <c r="E322" i="18"/>
  <c r="H322" i="18" s="1"/>
  <c r="E329" i="18"/>
  <c r="H329" i="18" s="1"/>
  <c r="E183" i="18"/>
  <c r="H183" i="18" s="1"/>
  <c r="E184" i="18"/>
  <c r="H184" i="18" s="1"/>
  <c r="E185" i="18"/>
  <c r="H185" i="18" s="1"/>
  <c r="E189" i="18"/>
  <c r="H189" i="18" s="1"/>
  <c r="E198" i="18"/>
  <c r="H198" i="18" s="1"/>
  <c r="E230" i="18"/>
  <c r="H230" i="18" s="1"/>
  <c r="E243" i="18"/>
  <c r="H243" i="18" s="1"/>
  <c r="E244" i="18"/>
  <c r="H244" i="18" s="1"/>
  <c r="E245" i="18"/>
  <c r="H245" i="18" s="1"/>
  <c r="E250" i="18"/>
  <c r="H250" i="18" s="1"/>
  <c r="E251" i="18"/>
  <c r="H251" i="18" s="1"/>
  <c r="E280" i="18"/>
  <c r="H280" i="18" s="1"/>
  <c r="E281" i="18"/>
  <c r="H281" i="18" s="1"/>
  <c r="E286" i="18"/>
  <c r="H286" i="18" s="1"/>
  <c r="E287" i="18"/>
  <c r="H287" i="18" s="1"/>
  <c r="E293" i="18"/>
  <c r="H293" i="18" s="1"/>
  <c r="E294" i="18"/>
  <c r="H294" i="18" s="1"/>
  <c r="E310" i="18"/>
  <c r="H310" i="18" s="1"/>
  <c r="E324" i="18"/>
  <c r="H324" i="18" s="1"/>
  <c r="E326" i="18"/>
  <c r="H326" i="18" s="1"/>
  <c r="E330" i="18"/>
  <c r="H330" i="18" s="1"/>
  <c r="E340" i="18"/>
  <c r="H340" i="18" s="1"/>
  <c r="E191" i="21"/>
  <c r="H191" i="21" s="1"/>
  <c r="E198" i="21"/>
  <c r="H198" i="21" s="1"/>
  <c r="E206" i="21"/>
  <c r="H206" i="21" s="1"/>
  <c r="E230" i="21"/>
  <c r="H230" i="21" s="1"/>
  <c r="E251" i="21"/>
  <c r="H251" i="21" s="1"/>
  <c r="E299" i="21"/>
  <c r="H299" i="21" s="1"/>
  <c r="E328" i="21"/>
  <c r="H328" i="21" s="1"/>
  <c r="E199" i="21"/>
  <c r="H199" i="21" s="1"/>
  <c r="E214" i="21"/>
  <c r="H214" i="21" s="1"/>
  <c r="E234" i="21"/>
  <c r="H234" i="21" s="1"/>
  <c r="E269" i="21"/>
  <c r="H269" i="21" s="1"/>
  <c r="E306" i="21"/>
  <c r="H306" i="21" s="1"/>
  <c r="E307" i="21"/>
  <c r="H307" i="21" s="1"/>
  <c r="E181" i="21"/>
  <c r="H181" i="21" s="1"/>
  <c r="E183" i="21"/>
  <c r="H183" i="21" s="1"/>
  <c r="E203" i="21"/>
  <c r="H203" i="21" s="1"/>
  <c r="E207" i="21"/>
  <c r="H207" i="21" s="1"/>
  <c r="E208" i="21"/>
  <c r="H208" i="21" s="1"/>
  <c r="E218" i="21"/>
  <c r="H218" i="21" s="1"/>
  <c r="E219" i="21"/>
  <c r="H219" i="21" s="1"/>
  <c r="E313" i="21"/>
  <c r="H313" i="21" s="1"/>
  <c r="E324" i="21"/>
  <c r="H324" i="21" s="1"/>
  <c r="E185" i="21"/>
  <c r="H185" i="21" s="1"/>
  <c r="E209" i="21"/>
  <c r="H209" i="21" s="1"/>
  <c r="E210" i="21"/>
  <c r="H210" i="21" s="1"/>
  <c r="E211" i="21"/>
  <c r="H211" i="21" s="1"/>
  <c r="E243" i="21"/>
  <c r="H243" i="21" s="1"/>
  <c r="E280" i="21"/>
  <c r="H280" i="21" s="1"/>
  <c r="E281" i="21"/>
  <c r="H281" i="21" s="1"/>
  <c r="E293" i="21"/>
  <c r="H293" i="21" s="1"/>
  <c r="E294" i="21"/>
  <c r="H294" i="21" s="1"/>
  <c r="E218" i="23"/>
  <c r="H218" i="23" s="1"/>
  <c r="E307" i="23"/>
  <c r="H307" i="23" s="1"/>
  <c r="E326" i="23"/>
  <c r="H326" i="23" s="1"/>
  <c r="E208" i="23"/>
  <c r="H208" i="23" s="1"/>
  <c r="E209" i="23"/>
  <c r="H209" i="23" s="1"/>
  <c r="E299" i="23"/>
  <c r="H299" i="23" s="1"/>
  <c r="E324" i="23"/>
  <c r="H324" i="23" s="1"/>
  <c r="E179" i="23"/>
  <c r="H179" i="23" s="1"/>
  <c r="E227" i="23"/>
  <c r="H227" i="23" s="1"/>
  <c r="E344" i="23"/>
  <c r="H344" i="23" s="1"/>
  <c r="E183" i="23"/>
  <c r="H183" i="23" s="1"/>
  <c r="E191" i="23"/>
  <c r="H191" i="23" s="1"/>
  <c r="E215" i="23"/>
  <c r="H215" i="23" s="1"/>
  <c r="E219" i="23"/>
  <c r="H219" i="23" s="1"/>
  <c r="E281" i="23"/>
  <c r="H281" i="23" s="1"/>
  <c r="E282" i="23"/>
  <c r="H282" i="23" s="1"/>
  <c r="E183" i="26"/>
  <c r="H183" i="26" s="1"/>
  <c r="E203" i="26"/>
  <c r="H203" i="26" s="1"/>
  <c r="E206" i="26"/>
  <c r="H206" i="26" s="1"/>
  <c r="E207" i="26"/>
  <c r="H207" i="26" s="1"/>
  <c r="E214" i="26"/>
  <c r="H214" i="26" s="1"/>
  <c r="E215" i="26"/>
  <c r="H215" i="26" s="1"/>
  <c r="E232" i="26"/>
  <c r="H232" i="26" s="1"/>
  <c r="E243" i="26"/>
  <c r="H243" i="26" s="1"/>
  <c r="E244" i="26"/>
  <c r="H244" i="26" s="1"/>
  <c r="E251" i="26"/>
  <c r="H251" i="26" s="1"/>
  <c r="E288" i="26"/>
  <c r="H288" i="26" s="1"/>
  <c r="E313" i="26"/>
  <c r="H313" i="26" s="1"/>
  <c r="E320" i="26"/>
  <c r="H320" i="26" s="1"/>
  <c r="E322" i="26"/>
  <c r="H322" i="26" s="1"/>
  <c r="E185" i="26"/>
  <c r="H185" i="26" s="1"/>
  <c r="E191" i="26"/>
  <c r="H191" i="26" s="1"/>
  <c r="E198" i="26"/>
  <c r="H198" i="26" s="1"/>
  <c r="E199" i="26"/>
  <c r="H199" i="26" s="1"/>
  <c r="E208" i="26"/>
  <c r="H208" i="26" s="1"/>
  <c r="E209" i="26"/>
  <c r="H209" i="26" s="1"/>
  <c r="E210" i="26"/>
  <c r="H210" i="26" s="1"/>
  <c r="E218" i="26"/>
  <c r="H218" i="26" s="1"/>
  <c r="E263" i="26"/>
  <c r="H263" i="26" s="1"/>
  <c r="E269" i="26"/>
  <c r="H269" i="26" s="1"/>
  <c r="E281" i="26"/>
  <c r="H281" i="26" s="1"/>
  <c r="E282" i="26"/>
  <c r="H282" i="26" s="1"/>
  <c r="E283" i="26"/>
  <c r="H283" i="26" s="1"/>
  <c r="E293" i="26"/>
  <c r="H293" i="26" s="1"/>
  <c r="E294" i="26"/>
  <c r="H294" i="26" s="1"/>
  <c r="E306" i="26"/>
  <c r="H306" i="26" s="1"/>
  <c r="E307" i="26"/>
  <c r="H307" i="26" s="1"/>
  <c r="E324" i="26"/>
  <c r="H324" i="26" s="1"/>
  <c r="E344" i="26"/>
  <c r="H344" i="26" s="1"/>
  <c r="E179" i="26"/>
  <c r="H179" i="26" s="1"/>
  <c r="E181" i="26"/>
  <c r="H181" i="26" s="1"/>
  <c r="E211" i="26"/>
  <c r="H211" i="26" s="1"/>
  <c r="E219" i="26"/>
  <c r="H219" i="26" s="1"/>
  <c r="E229" i="26"/>
  <c r="H229" i="26" s="1"/>
  <c r="E230" i="26"/>
  <c r="H230" i="26" s="1"/>
  <c r="E264" i="26"/>
  <c r="H264" i="26" s="1"/>
  <c r="E299" i="26"/>
  <c r="H299" i="26" s="1"/>
  <c r="E310" i="26"/>
  <c r="H310" i="26" s="1"/>
  <c r="E326" i="26"/>
  <c r="H326" i="26" s="1"/>
  <c r="E328" i="26"/>
  <c r="H328" i="26" s="1"/>
  <c r="E181" i="29"/>
  <c r="H181" i="29" s="1"/>
  <c r="E183" i="29"/>
  <c r="H183" i="29" s="1"/>
  <c r="E206" i="29"/>
  <c r="H206" i="29" s="1"/>
  <c r="E207" i="29"/>
  <c r="H207" i="29" s="1"/>
  <c r="E208" i="29"/>
  <c r="H208" i="29" s="1"/>
  <c r="E214" i="29"/>
  <c r="H214" i="29" s="1"/>
  <c r="E215" i="29"/>
  <c r="H215" i="29" s="1"/>
  <c r="E269" i="29"/>
  <c r="H269" i="29" s="1"/>
  <c r="E280" i="29"/>
  <c r="H280" i="29" s="1"/>
  <c r="E281" i="29"/>
  <c r="H281" i="29" s="1"/>
  <c r="E322" i="29"/>
  <c r="H322" i="29" s="1"/>
  <c r="E191" i="29"/>
  <c r="H191" i="29" s="1"/>
  <c r="E198" i="29"/>
  <c r="H198" i="29" s="1"/>
  <c r="E209" i="29"/>
  <c r="H209" i="29" s="1"/>
  <c r="E210" i="29"/>
  <c r="H210" i="29" s="1"/>
  <c r="E211" i="29"/>
  <c r="H211" i="29" s="1"/>
  <c r="E218" i="29"/>
  <c r="H218" i="29" s="1"/>
  <c r="E219" i="29"/>
  <c r="H219" i="29" s="1"/>
  <c r="E227" i="29"/>
  <c r="H227" i="29" s="1"/>
  <c r="E246" i="29"/>
  <c r="H246" i="29" s="1"/>
  <c r="E264" i="29"/>
  <c r="H264" i="29" s="1"/>
  <c r="E294" i="29"/>
  <c r="H294" i="29" s="1"/>
  <c r="E324" i="29"/>
  <c r="H324" i="29" s="1"/>
  <c r="E185" i="29"/>
  <c r="H185" i="29" s="1"/>
  <c r="E186" i="29"/>
  <c r="H186" i="29" s="1"/>
  <c r="E203" i="29"/>
  <c r="H203" i="29" s="1"/>
  <c r="E230" i="29"/>
  <c r="H230" i="29" s="1"/>
  <c r="E318" i="29"/>
  <c r="H318" i="29" s="1"/>
  <c r="E244" i="32"/>
  <c r="H244" i="32" s="1"/>
  <c r="E253" i="32"/>
  <c r="H253" i="32" s="1"/>
  <c r="E293" i="32"/>
  <c r="H293" i="32" s="1"/>
  <c r="E218" i="32"/>
  <c r="H218" i="32" s="1"/>
  <c r="E230" i="32"/>
  <c r="H230" i="32" s="1"/>
  <c r="E183" i="32"/>
  <c r="H183" i="32" s="1"/>
  <c r="E191" i="32"/>
  <c r="H191" i="32" s="1"/>
  <c r="E243" i="32"/>
  <c r="H243" i="32" s="1"/>
  <c r="E251" i="32"/>
  <c r="H251" i="32" s="1"/>
  <c r="E313" i="32"/>
  <c r="H313" i="32" s="1"/>
  <c r="E361" i="4"/>
  <c r="H361" i="4" s="1"/>
  <c r="E357" i="4"/>
  <c r="H357" i="4" s="1"/>
  <c r="E363" i="4"/>
  <c r="H363" i="4" s="1"/>
  <c r="E364" i="4"/>
  <c r="H364" i="4" s="1"/>
  <c r="E370" i="4"/>
  <c r="H370" i="4" s="1"/>
  <c r="E371" i="4"/>
  <c r="H371" i="4" s="1"/>
  <c r="E394" i="4"/>
  <c r="H394" i="4" s="1"/>
  <c r="E467" i="4"/>
  <c r="H467" i="4" s="1"/>
  <c r="E474" i="4"/>
  <c r="H474" i="4" s="1"/>
  <c r="E488" i="4"/>
  <c r="H488" i="4" s="1"/>
  <c r="E495" i="4"/>
  <c r="H495" i="4" s="1"/>
  <c r="E568" i="4"/>
  <c r="H568" i="4" s="1"/>
  <c r="E405" i="4"/>
  <c r="H405" i="4" s="1"/>
  <c r="E406" i="4"/>
  <c r="H406" i="4" s="1"/>
  <c r="E427" i="4"/>
  <c r="H427" i="4" s="1"/>
  <c r="E480" i="4"/>
  <c r="H480" i="4" s="1"/>
  <c r="E493" i="4"/>
  <c r="H493" i="4" s="1"/>
  <c r="E498" i="4"/>
  <c r="H498" i="4" s="1"/>
  <c r="E563" i="4"/>
  <c r="H563" i="4" s="1"/>
  <c r="E368" i="4"/>
  <c r="H368" i="4" s="1"/>
  <c r="E376" i="4"/>
  <c r="H376" i="4" s="1"/>
  <c r="E388" i="4"/>
  <c r="H388" i="4" s="1"/>
  <c r="E390" i="4"/>
  <c r="H390" i="4" s="1"/>
  <c r="E547" i="4"/>
  <c r="H547" i="4" s="1"/>
  <c r="E548" i="4"/>
  <c r="H548" i="4" s="1"/>
  <c r="E557" i="4"/>
  <c r="H557" i="4" s="1"/>
  <c r="E570" i="4"/>
  <c r="H570" i="4" s="1"/>
  <c r="E379" i="4"/>
  <c r="H379" i="4" s="1"/>
  <c r="E363" i="7"/>
  <c r="H363" i="7" s="1"/>
  <c r="E364" i="7"/>
  <c r="H364" i="7" s="1"/>
  <c r="E368" i="7"/>
  <c r="H368" i="7" s="1"/>
  <c r="E370" i="7"/>
  <c r="H370" i="7" s="1"/>
  <c r="E394" i="7"/>
  <c r="H394" i="7" s="1"/>
  <c r="E406" i="7"/>
  <c r="H406" i="7" s="1"/>
  <c r="E408" i="7"/>
  <c r="H408" i="7" s="1"/>
  <c r="E415" i="7"/>
  <c r="H415" i="7" s="1"/>
  <c r="E454" i="7"/>
  <c r="H454" i="7" s="1"/>
  <c r="E462" i="7"/>
  <c r="H462" i="7" s="1"/>
  <c r="E466" i="7"/>
  <c r="H466" i="7" s="1"/>
  <c r="E473" i="7"/>
  <c r="H473" i="7" s="1"/>
  <c r="E474" i="7"/>
  <c r="H474" i="7" s="1"/>
  <c r="E488" i="7"/>
  <c r="H488" i="7" s="1"/>
  <c r="E493" i="7"/>
  <c r="H493" i="7" s="1"/>
  <c r="E495" i="7"/>
  <c r="H495" i="7" s="1"/>
  <c r="E521" i="7"/>
  <c r="H521" i="7" s="1"/>
  <c r="E531" i="7"/>
  <c r="H531" i="7" s="1"/>
  <c r="E544" i="7"/>
  <c r="H544" i="7" s="1"/>
  <c r="E357" i="7"/>
  <c r="H357" i="7" s="1"/>
  <c r="E365" i="7"/>
  <c r="H365" i="7" s="1"/>
  <c r="E373" i="7"/>
  <c r="H373" i="7" s="1"/>
  <c r="E378" i="7"/>
  <c r="H378" i="7" s="1"/>
  <c r="E379" i="7"/>
  <c r="H379" i="7" s="1"/>
  <c r="E380" i="7"/>
  <c r="H380" i="7" s="1"/>
  <c r="E401" i="7"/>
  <c r="H401" i="7" s="1"/>
  <c r="E409" i="7"/>
  <c r="H409" i="7" s="1"/>
  <c r="E410" i="7"/>
  <c r="H410" i="7" s="1"/>
  <c r="E417" i="7"/>
  <c r="H417" i="7" s="1"/>
  <c r="E431" i="7"/>
  <c r="H431" i="7" s="1"/>
  <c r="E524" i="7"/>
  <c r="H524" i="7" s="1"/>
  <c r="E568" i="7"/>
  <c r="H568" i="7" s="1"/>
  <c r="E361" i="7"/>
  <c r="H361" i="7" s="1"/>
  <c r="E367" i="7"/>
  <c r="H367" i="7" s="1"/>
  <c r="E375" i="7"/>
  <c r="H375" i="7" s="1"/>
  <c r="E382" i="7"/>
  <c r="H382" i="7" s="1"/>
  <c r="E390" i="7"/>
  <c r="H390" i="7" s="1"/>
  <c r="E391" i="7"/>
  <c r="H391" i="7" s="1"/>
  <c r="E404" i="7"/>
  <c r="H404" i="7" s="1"/>
  <c r="E405" i="7"/>
  <c r="H405" i="7" s="1"/>
  <c r="E419" i="7"/>
  <c r="H419" i="7" s="1"/>
  <c r="E427" i="7"/>
  <c r="H427" i="7" s="1"/>
  <c r="E451" i="7"/>
  <c r="H451" i="7" s="1"/>
  <c r="E452" i="7"/>
  <c r="H452" i="7" s="1"/>
  <c r="E464" i="7"/>
  <c r="H464" i="7" s="1"/>
  <c r="E465" i="7"/>
  <c r="H465" i="7" s="1"/>
  <c r="E480" i="7"/>
  <c r="H480" i="7" s="1"/>
  <c r="E492" i="7"/>
  <c r="H492" i="7" s="1"/>
  <c r="E499" i="7"/>
  <c r="H499" i="7" s="1"/>
  <c r="E518" i="7"/>
  <c r="H518" i="7" s="1"/>
  <c r="E519" i="7"/>
  <c r="H519" i="7" s="1"/>
  <c r="E529" i="7"/>
  <c r="H529" i="7" s="1"/>
  <c r="E530" i="7"/>
  <c r="H530" i="7" s="1"/>
  <c r="E563" i="7"/>
  <c r="H563" i="7" s="1"/>
  <c r="E569" i="7"/>
  <c r="H569" i="7" s="1"/>
  <c r="E570" i="7"/>
  <c r="H570" i="7" s="1"/>
  <c r="E577" i="7"/>
  <c r="H577" i="7" s="1"/>
  <c r="E362" i="10"/>
  <c r="H362" i="10" s="1"/>
  <c r="E363" i="10"/>
  <c r="H363" i="10" s="1"/>
  <c r="E364" i="10"/>
  <c r="H364" i="10" s="1"/>
  <c r="E371" i="10"/>
  <c r="H371" i="10" s="1"/>
  <c r="E374" i="10"/>
  <c r="H374" i="10" s="1"/>
  <c r="E394" i="10"/>
  <c r="H394" i="10" s="1"/>
  <c r="E410" i="10"/>
  <c r="H410" i="10" s="1"/>
  <c r="E419" i="10"/>
  <c r="H419" i="10" s="1"/>
  <c r="E430" i="10"/>
  <c r="H430" i="10" s="1"/>
  <c r="E453" i="10"/>
  <c r="H453" i="10" s="1"/>
  <c r="E462" i="10"/>
  <c r="H462" i="10" s="1"/>
  <c r="E466" i="10"/>
  <c r="H466" i="10" s="1"/>
  <c r="E467" i="10"/>
  <c r="H467" i="10" s="1"/>
  <c r="E474" i="10"/>
  <c r="H474" i="10" s="1"/>
  <c r="E488" i="10"/>
  <c r="H488" i="10" s="1"/>
  <c r="E493" i="10"/>
  <c r="H493" i="10" s="1"/>
  <c r="E494" i="10"/>
  <c r="H494" i="10" s="1"/>
  <c r="E495" i="10"/>
  <c r="H495" i="10" s="1"/>
  <c r="E501" i="10"/>
  <c r="H501" i="10" s="1"/>
  <c r="E521" i="10"/>
  <c r="H521" i="10" s="1"/>
  <c r="E544" i="10"/>
  <c r="H544" i="10" s="1"/>
  <c r="E566" i="10"/>
  <c r="H566" i="10" s="1"/>
  <c r="E365" i="10"/>
  <c r="H365" i="10" s="1"/>
  <c r="E367" i="10"/>
  <c r="H367" i="10" s="1"/>
  <c r="E375" i="10"/>
  <c r="H375" i="10" s="1"/>
  <c r="E390" i="10"/>
  <c r="H390" i="10" s="1"/>
  <c r="E401" i="10"/>
  <c r="H401" i="10" s="1"/>
  <c r="E404" i="10"/>
  <c r="H404" i="10" s="1"/>
  <c r="E405" i="10"/>
  <c r="H405" i="10" s="1"/>
  <c r="E427" i="10"/>
  <c r="H427" i="10" s="1"/>
  <c r="E431" i="10"/>
  <c r="H431" i="10" s="1"/>
  <c r="E433" i="10"/>
  <c r="H433" i="10" s="1"/>
  <c r="E478" i="10"/>
  <c r="H478" i="10" s="1"/>
  <c r="E480" i="10"/>
  <c r="H480" i="10" s="1"/>
  <c r="E492" i="10"/>
  <c r="H492" i="10" s="1"/>
  <c r="E507" i="10"/>
  <c r="H507" i="10" s="1"/>
  <c r="E357" i="10"/>
  <c r="H357" i="10" s="1"/>
  <c r="E358" i="10"/>
  <c r="H358" i="10" s="1"/>
  <c r="E368" i="10"/>
  <c r="H368" i="10" s="1"/>
  <c r="E370" i="10"/>
  <c r="H370" i="10" s="1"/>
  <c r="E378" i="10"/>
  <c r="H378" i="10" s="1"/>
  <c r="E379" i="10"/>
  <c r="H379" i="10" s="1"/>
  <c r="E380" i="10"/>
  <c r="H380" i="10" s="1"/>
  <c r="E406" i="10"/>
  <c r="H406" i="10" s="1"/>
  <c r="E415" i="10"/>
  <c r="H415" i="10" s="1"/>
  <c r="E509" i="10"/>
  <c r="H509" i="10" s="1"/>
  <c r="E510" i="10"/>
  <c r="H510" i="10" s="1"/>
  <c r="E519" i="10"/>
  <c r="H519" i="10" s="1"/>
  <c r="E524" i="10"/>
  <c r="H524" i="10" s="1"/>
  <c r="E563" i="10"/>
  <c r="H563" i="10" s="1"/>
  <c r="E568" i="10"/>
  <c r="H568" i="10" s="1"/>
  <c r="E577" i="10"/>
  <c r="H577" i="10" s="1"/>
  <c r="E361" i="10"/>
  <c r="H361" i="10" s="1"/>
  <c r="E416" i="10"/>
  <c r="H416" i="10" s="1"/>
  <c r="E417" i="10"/>
  <c r="H417" i="10" s="1"/>
  <c r="E418" i="10"/>
  <c r="H418" i="10" s="1"/>
  <c r="E442" i="10"/>
  <c r="H442" i="10" s="1"/>
  <c r="E464" i="10"/>
  <c r="H464" i="10" s="1"/>
  <c r="E465" i="10"/>
  <c r="H465" i="10" s="1"/>
  <c r="E476" i="10"/>
  <c r="H476" i="10" s="1"/>
  <c r="E490" i="10"/>
  <c r="H490" i="10" s="1"/>
  <c r="E503" i="10"/>
  <c r="H503" i="10" s="1"/>
  <c r="E504" i="10"/>
  <c r="H504" i="10" s="1"/>
  <c r="E513" i="10"/>
  <c r="H513" i="10" s="1"/>
  <c r="E548" i="10"/>
  <c r="H548" i="10" s="1"/>
  <c r="E569" i="10"/>
  <c r="H569" i="10" s="1"/>
  <c r="E570" i="10"/>
  <c r="H570" i="10" s="1"/>
  <c r="E358" i="13"/>
  <c r="H358" i="13" s="1"/>
  <c r="E380" i="13"/>
  <c r="H380" i="13" s="1"/>
  <c r="E401" i="13"/>
  <c r="H401" i="13" s="1"/>
  <c r="E404" i="13"/>
  <c r="H404" i="13" s="1"/>
  <c r="E451" i="13"/>
  <c r="H451" i="13" s="1"/>
  <c r="E548" i="13"/>
  <c r="H548" i="13" s="1"/>
  <c r="E563" i="13"/>
  <c r="H563" i="13" s="1"/>
  <c r="E569" i="13"/>
  <c r="H569" i="13" s="1"/>
  <c r="E576" i="13"/>
  <c r="H576" i="13" s="1"/>
  <c r="E361" i="13"/>
  <c r="H361" i="13" s="1"/>
  <c r="E367" i="13"/>
  <c r="H367" i="13" s="1"/>
  <c r="E375" i="13"/>
  <c r="H375" i="13" s="1"/>
  <c r="E393" i="13"/>
  <c r="H393" i="13" s="1"/>
  <c r="E406" i="13"/>
  <c r="H406" i="13" s="1"/>
  <c r="E427" i="13"/>
  <c r="H427" i="13" s="1"/>
  <c r="E465" i="13"/>
  <c r="H465" i="13" s="1"/>
  <c r="E466" i="13"/>
  <c r="H466" i="13" s="1"/>
  <c r="E570" i="13"/>
  <c r="H570" i="13" s="1"/>
  <c r="E572" i="13"/>
  <c r="H572" i="13" s="1"/>
  <c r="E370" i="13"/>
  <c r="H370" i="13" s="1"/>
  <c r="E415" i="13"/>
  <c r="H415" i="13" s="1"/>
  <c r="E417" i="13"/>
  <c r="H417" i="13" s="1"/>
  <c r="E430" i="13"/>
  <c r="H430" i="13" s="1"/>
  <c r="E474" i="13"/>
  <c r="H474" i="13" s="1"/>
  <c r="E524" i="13"/>
  <c r="H524" i="13" s="1"/>
  <c r="E547" i="13"/>
  <c r="H547" i="13" s="1"/>
  <c r="E364" i="16"/>
  <c r="H364" i="16" s="1"/>
  <c r="E368" i="16"/>
  <c r="H368" i="16" s="1"/>
  <c r="E379" i="16"/>
  <c r="H379" i="16" s="1"/>
  <c r="E415" i="16"/>
  <c r="H415" i="16" s="1"/>
  <c r="E470" i="16"/>
  <c r="H470" i="16" s="1"/>
  <c r="E474" i="16"/>
  <c r="H474" i="16" s="1"/>
  <c r="E361" i="16"/>
  <c r="H361" i="16" s="1"/>
  <c r="E401" i="16"/>
  <c r="H401" i="16" s="1"/>
  <c r="E419" i="16"/>
  <c r="H419" i="16" s="1"/>
  <c r="E480" i="16"/>
  <c r="H480" i="16" s="1"/>
  <c r="E490" i="16"/>
  <c r="H490" i="16" s="1"/>
  <c r="E568" i="16"/>
  <c r="H568" i="16" s="1"/>
  <c r="E357" i="16"/>
  <c r="H357" i="16" s="1"/>
  <c r="E376" i="16"/>
  <c r="H376" i="16" s="1"/>
  <c r="E406" i="16"/>
  <c r="H406" i="16" s="1"/>
  <c r="E493" i="16"/>
  <c r="H493" i="16" s="1"/>
  <c r="E541" i="16"/>
  <c r="H541" i="16" s="1"/>
  <c r="E563" i="16"/>
  <c r="H563" i="16" s="1"/>
  <c r="E570" i="16"/>
  <c r="H570" i="16" s="1"/>
  <c r="E358" i="16"/>
  <c r="H358" i="16" s="1"/>
  <c r="E367" i="16"/>
  <c r="H367" i="16" s="1"/>
  <c r="E472" i="16"/>
  <c r="H472" i="16" s="1"/>
  <c r="E498" i="16"/>
  <c r="H498" i="16" s="1"/>
  <c r="E544" i="16"/>
  <c r="H544" i="16" s="1"/>
  <c r="E364" i="19"/>
  <c r="H364" i="19" s="1"/>
  <c r="E365" i="19"/>
  <c r="H365" i="19" s="1"/>
  <c r="E370" i="19"/>
  <c r="H370" i="19" s="1"/>
  <c r="E381" i="19"/>
  <c r="H381" i="19" s="1"/>
  <c r="E390" i="19"/>
  <c r="H390" i="19" s="1"/>
  <c r="E401" i="19"/>
  <c r="H401" i="19" s="1"/>
  <c r="E404" i="19"/>
  <c r="H404" i="19" s="1"/>
  <c r="E415" i="19"/>
  <c r="H415" i="19" s="1"/>
  <c r="E419" i="19"/>
  <c r="H419" i="19" s="1"/>
  <c r="E431" i="19"/>
  <c r="H431" i="19" s="1"/>
  <c r="E432" i="19"/>
  <c r="H432" i="19" s="1"/>
  <c r="E452" i="19"/>
  <c r="H452" i="19" s="1"/>
  <c r="E462" i="19"/>
  <c r="H462" i="19" s="1"/>
  <c r="E466" i="19"/>
  <c r="H466" i="19" s="1"/>
  <c r="E467" i="19"/>
  <c r="H467" i="19" s="1"/>
  <c r="E480" i="19"/>
  <c r="H480" i="19" s="1"/>
  <c r="E493" i="19"/>
  <c r="H493" i="19" s="1"/>
  <c r="E494" i="19"/>
  <c r="H494" i="19" s="1"/>
  <c r="E507" i="19"/>
  <c r="H507" i="19" s="1"/>
  <c r="E530" i="19"/>
  <c r="H530" i="19" s="1"/>
  <c r="E544" i="19"/>
  <c r="H544" i="19" s="1"/>
  <c r="E557" i="19"/>
  <c r="H557" i="19" s="1"/>
  <c r="E563" i="19"/>
  <c r="H563" i="19" s="1"/>
  <c r="E358" i="19"/>
  <c r="H358" i="19" s="1"/>
  <c r="E375" i="19"/>
  <c r="H375" i="19" s="1"/>
  <c r="E376" i="19"/>
  <c r="H376" i="19" s="1"/>
  <c r="E405" i="19"/>
  <c r="H405" i="19" s="1"/>
  <c r="E416" i="19"/>
  <c r="H416" i="19" s="1"/>
  <c r="E417" i="19"/>
  <c r="H417" i="19" s="1"/>
  <c r="E427" i="19"/>
  <c r="H427" i="19" s="1"/>
  <c r="E441" i="19"/>
  <c r="H441" i="19" s="1"/>
  <c r="E465" i="19"/>
  <c r="H465" i="19" s="1"/>
  <c r="E470" i="19"/>
  <c r="H470" i="19" s="1"/>
  <c r="E492" i="19"/>
  <c r="H492" i="19" s="1"/>
  <c r="E519" i="19"/>
  <c r="H519" i="19" s="1"/>
  <c r="E560" i="19"/>
  <c r="H560" i="19" s="1"/>
  <c r="E568" i="19"/>
  <c r="H568" i="19" s="1"/>
  <c r="E569" i="19"/>
  <c r="H569" i="19" s="1"/>
  <c r="E361" i="19"/>
  <c r="H361" i="19" s="1"/>
  <c r="E367" i="19"/>
  <c r="H367" i="19" s="1"/>
  <c r="E378" i="19"/>
  <c r="H378" i="19" s="1"/>
  <c r="E379" i="19"/>
  <c r="H379" i="19" s="1"/>
  <c r="E394" i="19"/>
  <c r="H394" i="19" s="1"/>
  <c r="E406" i="19"/>
  <c r="H406" i="19" s="1"/>
  <c r="E429" i="19"/>
  <c r="H429" i="19" s="1"/>
  <c r="E472" i="19"/>
  <c r="H472" i="19" s="1"/>
  <c r="E487" i="19"/>
  <c r="H487" i="19" s="1"/>
  <c r="E488" i="19"/>
  <c r="H488" i="19" s="1"/>
  <c r="E499" i="19"/>
  <c r="H499" i="19" s="1"/>
  <c r="E509" i="19"/>
  <c r="H509" i="19" s="1"/>
  <c r="E561" i="19"/>
  <c r="H561" i="19" s="1"/>
  <c r="E570" i="19"/>
  <c r="H570" i="19" s="1"/>
  <c r="E577" i="19"/>
  <c r="H577" i="19" s="1"/>
  <c r="E357" i="19"/>
  <c r="H357" i="19" s="1"/>
  <c r="E362" i="19"/>
  <c r="H362" i="19" s="1"/>
  <c r="E363" i="19"/>
  <c r="H363" i="19" s="1"/>
  <c r="E368" i="19"/>
  <c r="H368" i="19" s="1"/>
  <c r="E371" i="19"/>
  <c r="H371" i="19" s="1"/>
  <c r="E450" i="19"/>
  <c r="H450" i="19" s="1"/>
  <c r="E454" i="19"/>
  <c r="H454" i="19" s="1"/>
  <c r="E468" i="19"/>
  <c r="H468" i="19" s="1"/>
  <c r="E474" i="19"/>
  <c r="H474" i="19" s="1"/>
  <c r="E490" i="19"/>
  <c r="H490" i="19" s="1"/>
  <c r="E495" i="19"/>
  <c r="H495" i="19" s="1"/>
  <c r="E524" i="19"/>
  <c r="H524" i="19" s="1"/>
  <c r="E358" i="22"/>
  <c r="H358" i="22" s="1"/>
  <c r="E367" i="22"/>
  <c r="H367" i="22" s="1"/>
  <c r="E379" i="22"/>
  <c r="H379" i="22" s="1"/>
  <c r="E390" i="22"/>
  <c r="H390" i="22" s="1"/>
  <c r="E405" i="22"/>
  <c r="H405" i="22" s="1"/>
  <c r="E406" i="22"/>
  <c r="H406" i="22" s="1"/>
  <c r="E417" i="22"/>
  <c r="H417" i="22" s="1"/>
  <c r="E449" i="22"/>
  <c r="H449" i="22" s="1"/>
  <c r="E465" i="22"/>
  <c r="H465" i="22" s="1"/>
  <c r="E493" i="22"/>
  <c r="H493" i="22" s="1"/>
  <c r="E361" i="22"/>
  <c r="H361" i="22" s="1"/>
  <c r="E363" i="22"/>
  <c r="H363" i="22" s="1"/>
  <c r="E370" i="22"/>
  <c r="H370" i="22" s="1"/>
  <c r="E394" i="22"/>
  <c r="H394" i="22" s="1"/>
  <c r="E427" i="22"/>
  <c r="H427" i="22" s="1"/>
  <c r="E488" i="22"/>
  <c r="H488" i="22" s="1"/>
  <c r="E548" i="22"/>
  <c r="H548" i="22" s="1"/>
  <c r="E364" i="22"/>
  <c r="H364" i="22" s="1"/>
  <c r="E375" i="22"/>
  <c r="H375" i="22" s="1"/>
  <c r="E376" i="22"/>
  <c r="H376" i="22" s="1"/>
  <c r="E401" i="22"/>
  <c r="H401" i="22" s="1"/>
  <c r="E404" i="22"/>
  <c r="H404" i="22" s="1"/>
  <c r="E430" i="22"/>
  <c r="H430" i="22" s="1"/>
  <c r="E464" i="22"/>
  <c r="H464" i="22" s="1"/>
  <c r="E472" i="22"/>
  <c r="H472" i="22" s="1"/>
  <c r="E498" i="22"/>
  <c r="H498" i="22" s="1"/>
  <c r="E551" i="22"/>
  <c r="H551" i="22" s="1"/>
  <c r="E568" i="22"/>
  <c r="H568" i="22" s="1"/>
  <c r="E569" i="22"/>
  <c r="H569" i="22" s="1"/>
  <c r="E577" i="22"/>
  <c r="H577" i="22" s="1"/>
  <c r="E361" i="25"/>
  <c r="H361" i="25" s="1"/>
  <c r="E368" i="25"/>
  <c r="H368" i="25" s="1"/>
  <c r="E370" i="25"/>
  <c r="H370" i="25" s="1"/>
  <c r="E379" i="25"/>
  <c r="H379" i="25" s="1"/>
  <c r="E380" i="25"/>
  <c r="H380" i="25" s="1"/>
  <c r="E390" i="25"/>
  <c r="H390" i="25" s="1"/>
  <c r="E417" i="25"/>
  <c r="H417" i="25" s="1"/>
  <c r="E418" i="25"/>
  <c r="H418" i="25" s="1"/>
  <c r="E452" i="25"/>
  <c r="H452" i="25" s="1"/>
  <c r="E472" i="25"/>
  <c r="H472" i="25" s="1"/>
  <c r="E480" i="25"/>
  <c r="H480" i="25" s="1"/>
  <c r="E493" i="25"/>
  <c r="H493" i="25" s="1"/>
  <c r="E499" i="25"/>
  <c r="H499" i="25" s="1"/>
  <c r="E506" i="25"/>
  <c r="H506" i="25" s="1"/>
  <c r="E520" i="25"/>
  <c r="H520" i="25" s="1"/>
  <c r="E401" i="25"/>
  <c r="H401" i="25" s="1"/>
  <c r="E405" i="25"/>
  <c r="H405" i="25" s="1"/>
  <c r="E467" i="25"/>
  <c r="H467" i="25" s="1"/>
  <c r="E498" i="25"/>
  <c r="H498" i="25" s="1"/>
  <c r="E547" i="25"/>
  <c r="H547" i="25" s="1"/>
  <c r="E357" i="25"/>
  <c r="H357" i="25" s="1"/>
  <c r="E371" i="25"/>
  <c r="H371" i="25" s="1"/>
  <c r="E419" i="25"/>
  <c r="H419" i="25" s="1"/>
  <c r="E431" i="25"/>
  <c r="H431" i="25" s="1"/>
  <c r="E462" i="25"/>
  <c r="H462" i="25" s="1"/>
  <c r="E488" i="25"/>
  <c r="H488" i="25" s="1"/>
  <c r="E509" i="25"/>
  <c r="H509" i="25" s="1"/>
  <c r="E519" i="25"/>
  <c r="H519" i="25" s="1"/>
  <c r="E568" i="25"/>
  <c r="H568" i="25" s="1"/>
  <c r="E570" i="25"/>
  <c r="H570" i="25" s="1"/>
  <c r="E367" i="25"/>
  <c r="H367" i="25" s="1"/>
  <c r="E375" i="25"/>
  <c r="H375" i="25" s="1"/>
  <c r="E394" i="25"/>
  <c r="H394" i="25" s="1"/>
  <c r="E463" i="25"/>
  <c r="H463" i="25" s="1"/>
  <c r="E465" i="25"/>
  <c r="H465" i="25" s="1"/>
  <c r="E495" i="25"/>
  <c r="H495" i="25" s="1"/>
  <c r="E525" i="25"/>
  <c r="H525" i="25" s="1"/>
  <c r="E544" i="25"/>
  <c r="H544" i="25" s="1"/>
  <c r="E577" i="25"/>
  <c r="H577" i="25" s="1"/>
  <c r="E582" i="25"/>
  <c r="H582" i="25" s="1"/>
  <c r="E357" i="28"/>
  <c r="H357" i="28" s="1"/>
  <c r="E358" i="28"/>
  <c r="H358" i="28" s="1"/>
  <c r="E362" i="28"/>
  <c r="H362" i="28" s="1"/>
  <c r="E363" i="28"/>
  <c r="H363" i="28" s="1"/>
  <c r="E364" i="28"/>
  <c r="H364" i="28" s="1"/>
  <c r="E375" i="28"/>
  <c r="H375" i="28" s="1"/>
  <c r="E379" i="28"/>
  <c r="H379" i="28" s="1"/>
  <c r="E384" i="28"/>
  <c r="H384" i="28" s="1"/>
  <c r="E401" i="28"/>
  <c r="H401" i="28" s="1"/>
  <c r="E411" i="28"/>
  <c r="H411" i="28" s="1"/>
  <c r="E417" i="28"/>
  <c r="H417" i="28" s="1"/>
  <c r="E430" i="28"/>
  <c r="H430" i="28" s="1"/>
  <c r="E431" i="28"/>
  <c r="H431" i="28" s="1"/>
  <c r="E441" i="28"/>
  <c r="H441" i="28" s="1"/>
  <c r="E462" i="28"/>
  <c r="H462" i="28" s="1"/>
  <c r="E463" i="28"/>
  <c r="H463" i="28" s="1"/>
  <c r="E467" i="28"/>
  <c r="H467" i="28" s="1"/>
  <c r="E472" i="28"/>
  <c r="H472" i="28" s="1"/>
  <c r="E476" i="28"/>
  <c r="H476" i="28" s="1"/>
  <c r="E485" i="28"/>
  <c r="H485" i="28" s="1"/>
  <c r="E490" i="28"/>
  <c r="H490" i="28" s="1"/>
  <c r="E498" i="28"/>
  <c r="H498" i="28" s="1"/>
  <c r="E499" i="28"/>
  <c r="H499" i="28" s="1"/>
  <c r="E507" i="28"/>
  <c r="H507" i="28" s="1"/>
  <c r="E516" i="28"/>
  <c r="H516" i="28" s="1"/>
  <c r="E517" i="28"/>
  <c r="H517" i="28" s="1"/>
  <c r="E523" i="28"/>
  <c r="H523" i="28" s="1"/>
  <c r="E361" i="28"/>
  <c r="H361" i="28" s="1"/>
  <c r="E370" i="28"/>
  <c r="H370" i="28" s="1"/>
  <c r="E371" i="28"/>
  <c r="H371" i="28" s="1"/>
  <c r="E382" i="28"/>
  <c r="H382" i="28" s="1"/>
  <c r="E385" i="28"/>
  <c r="H385" i="28" s="1"/>
  <c r="E394" i="28"/>
  <c r="H394" i="28" s="1"/>
  <c r="E404" i="28"/>
  <c r="H404" i="28" s="1"/>
  <c r="E410" i="28"/>
  <c r="H410" i="28" s="1"/>
  <c r="E444" i="28"/>
  <c r="H444" i="28" s="1"/>
  <c r="E465" i="28"/>
  <c r="H465" i="28" s="1"/>
  <c r="E488" i="28"/>
  <c r="H488" i="28" s="1"/>
  <c r="E497" i="28"/>
  <c r="H497" i="28" s="1"/>
  <c r="E550" i="28"/>
  <c r="H550" i="28" s="1"/>
  <c r="E563" i="28"/>
  <c r="H563" i="28" s="1"/>
  <c r="E568" i="28"/>
  <c r="H568" i="28" s="1"/>
  <c r="E365" i="28"/>
  <c r="H365" i="28" s="1"/>
  <c r="E373" i="28"/>
  <c r="H373" i="28" s="1"/>
  <c r="E376" i="28"/>
  <c r="H376" i="28" s="1"/>
  <c r="E390" i="28"/>
  <c r="H390" i="28" s="1"/>
  <c r="E405" i="28"/>
  <c r="H405" i="28" s="1"/>
  <c r="E406" i="28"/>
  <c r="H406" i="28" s="1"/>
  <c r="E415" i="28"/>
  <c r="H415" i="28" s="1"/>
  <c r="E416" i="28"/>
  <c r="H416" i="28" s="1"/>
  <c r="E418" i="28"/>
  <c r="H418" i="28" s="1"/>
  <c r="E419" i="28"/>
  <c r="H419" i="28" s="1"/>
  <c r="E492" i="28"/>
  <c r="H492" i="28" s="1"/>
  <c r="E493" i="28"/>
  <c r="H493" i="28" s="1"/>
  <c r="E519" i="28"/>
  <c r="H519" i="28" s="1"/>
  <c r="E520" i="28"/>
  <c r="H520" i="28" s="1"/>
  <c r="E537" i="28"/>
  <c r="H537" i="28" s="1"/>
  <c r="E542" i="28"/>
  <c r="H542" i="28" s="1"/>
  <c r="E547" i="28"/>
  <c r="H547" i="28" s="1"/>
  <c r="E553" i="28"/>
  <c r="H553" i="28" s="1"/>
  <c r="E557" i="28"/>
  <c r="H557" i="28" s="1"/>
  <c r="E569" i="28"/>
  <c r="H569" i="28" s="1"/>
  <c r="E570" i="28"/>
  <c r="H570" i="28" s="1"/>
  <c r="E580" i="28"/>
  <c r="H580" i="28" s="1"/>
  <c r="E367" i="28"/>
  <c r="H367" i="28" s="1"/>
  <c r="E368" i="28"/>
  <c r="H368" i="28" s="1"/>
  <c r="E378" i="28"/>
  <c r="H378" i="28" s="1"/>
  <c r="E380" i="28"/>
  <c r="H380" i="28" s="1"/>
  <c r="E392" i="28"/>
  <c r="H392" i="28" s="1"/>
  <c r="E393" i="28"/>
  <c r="H393" i="28" s="1"/>
  <c r="E409" i="28"/>
  <c r="H409" i="28" s="1"/>
  <c r="E427" i="28"/>
  <c r="H427" i="28" s="1"/>
  <c r="E443" i="28"/>
  <c r="H443" i="28" s="1"/>
  <c r="E464" i="28"/>
  <c r="H464" i="28" s="1"/>
  <c r="E474" i="28"/>
  <c r="H474" i="28" s="1"/>
  <c r="E478" i="28"/>
  <c r="H478" i="28" s="1"/>
  <c r="E495" i="28"/>
  <c r="H495" i="28" s="1"/>
  <c r="E509" i="28"/>
  <c r="H509" i="28" s="1"/>
  <c r="E521" i="28"/>
  <c r="H521" i="28" s="1"/>
  <c r="E524" i="28"/>
  <c r="H524" i="28" s="1"/>
  <c r="E538" i="28"/>
  <c r="H538" i="28" s="1"/>
  <c r="E544" i="28"/>
  <c r="H544" i="28" s="1"/>
  <c r="E548" i="28"/>
  <c r="H548" i="28" s="1"/>
  <c r="E577" i="28"/>
  <c r="H577" i="28" s="1"/>
  <c r="E582" i="28"/>
  <c r="H582" i="28" s="1"/>
  <c r="E357" i="31"/>
  <c r="H357" i="31" s="1"/>
  <c r="E361" i="31"/>
  <c r="H361" i="31" s="1"/>
  <c r="E367" i="31"/>
  <c r="H367" i="31" s="1"/>
  <c r="E371" i="31"/>
  <c r="H371" i="31" s="1"/>
  <c r="E378" i="31"/>
  <c r="H378" i="31" s="1"/>
  <c r="E379" i="31"/>
  <c r="H379" i="31" s="1"/>
  <c r="E384" i="31"/>
  <c r="H384" i="31" s="1"/>
  <c r="E385" i="31"/>
  <c r="H385" i="31" s="1"/>
  <c r="E392" i="31"/>
  <c r="H392" i="31" s="1"/>
  <c r="E405" i="31"/>
  <c r="H405" i="31" s="1"/>
  <c r="E410" i="31"/>
  <c r="H410" i="31" s="1"/>
  <c r="E415" i="31"/>
  <c r="H415" i="31" s="1"/>
  <c r="E419" i="31"/>
  <c r="H419" i="31" s="1"/>
  <c r="E424" i="31"/>
  <c r="H424" i="31" s="1"/>
  <c r="E428" i="31"/>
  <c r="H428" i="31" s="1"/>
  <c r="E433" i="31"/>
  <c r="H433" i="31" s="1"/>
  <c r="E451" i="31"/>
  <c r="H451" i="31" s="1"/>
  <c r="E452" i="31"/>
  <c r="H452" i="31" s="1"/>
  <c r="E465" i="31"/>
  <c r="H465" i="31" s="1"/>
  <c r="E469" i="31"/>
  <c r="H469" i="31" s="1"/>
  <c r="E470" i="31"/>
  <c r="H470" i="31" s="1"/>
  <c r="E474" i="31"/>
  <c r="H474" i="31" s="1"/>
  <c r="E478" i="31"/>
  <c r="H478" i="31" s="1"/>
  <c r="E479" i="31"/>
  <c r="H479" i="31" s="1"/>
  <c r="E488" i="31"/>
  <c r="H488" i="31" s="1"/>
  <c r="E492" i="31"/>
  <c r="H492" i="31" s="1"/>
  <c r="E501" i="31"/>
  <c r="H501" i="31" s="1"/>
  <c r="E505" i="31"/>
  <c r="H505" i="31" s="1"/>
  <c r="E506" i="31"/>
  <c r="H506" i="31" s="1"/>
  <c r="E510" i="31"/>
  <c r="H510" i="31" s="1"/>
  <c r="E515" i="31"/>
  <c r="H515" i="31" s="1"/>
  <c r="E360" i="31"/>
  <c r="H360" i="31" s="1"/>
  <c r="E362" i="31"/>
  <c r="H362" i="31" s="1"/>
  <c r="E363" i="31"/>
  <c r="H363" i="31" s="1"/>
  <c r="E381" i="31"/>
  <c r="H381" i="31" s="1"/>
  <c r="E382" i="31"/>
  <c r="H382" i="31" s="1"/>
  <c r="E390" i="31"/>
  <c r="H390" i="31" s="1"/>
  <c r="E391" i="31"/>
  <c r="H391" i="31" s="1"/>
  <c r="E393" i="31"/>
  <c r="H393" i="31" s="1"/>
  <c r="E394" i="31"/>
  <c r="H394" i="31" s="1"/>
  <c r="E412" i="31"/>
  <c r="H412" i="31" s="1"/>
  <c r="E416" i="31"/>
  <c r="H416" i="31" s="1"/>
  <c r="E417" i="31"/>
  <c r="H417" i="31" s="1"/>
  <c r="E427" i="31"/>
  <c r="H427" i="31" s="1"/>
  <c r="E430" i="31"/>
  <c r="H430" i="31" s="1"/>
  <c r="E441" i="31"/>
  <c r="H441" i="31" s="1"/>
  <c r="E450" i="31"/>
  <c r="H450" i="31" s="1"/>
  <c r="E454" i="31"/>
  <c r="H454" i="31" s="1"/>
  <c r="E462" i="31"/>
  <c r="H462" i="31" s="1"/>
  <c r="E490" i="31"/>
  <c r="H490" i="31" s="1"/>
  <c r="E493" i="31"/>
  <c r="H493" i="31" s="1"/>
  <c r="E494" i="31"/>
  <c r="H494" i="31" s="1"/>
  <c r="E499" i="31"/>
  <c r="H499" i="31" s="1"/>
  <c r="E500" i="31"/>
  <c r="H500" i="31" s="1"/>
  <c r="E502" i="31"/>
  <c r="H502" i="31" s="1"/>
  <c r="E507" i="31"/>
  <c r="H507" i="31" s="1"/>
  <c r="E517" i="31"/>
  <c r="H517" i="31" s="1"/>
  <c r="E518" i="31"/>
  <c r="H518" i="31" s="1"/>
  <c r="E532" i="31"/>
  <c r="H532" i="31" s="1"/>
  <c r="E540" i="31"/>
  <c r="H540" i="31" s="1"/>
  <c r="E541" i="31"/>
  <c r="H541" i="31" s="1"/>
  <c r="E545" i="31"/>
  <c r="H545" i="31" s="1"/>
  <c r="E549" i="31"/>
  <c r="H549" i="31" s="1"/>
  <c r="E550" i="31"/>
  <c r="H550" i="31" s="1"/>
  <c r="E554" i="31"/>
  <c r="H554" i="31" s="1"/>
  <c r="E560" i="31"/>
  <c r="H560" i="31" s="1"/>
  <c r="E568" i="31"/>
  <c r="H568" i="31" s="1"/>
  <c r="E569" i="31"/>
  <c r="H569" i="31" s="1"/>
  <c r="E577" i="31"/>
  <c r="H577" i="31" s="1"/>
  <c r="E581" i="31"/>
  <c r="H581" i="31" s="1"/>
  <c r="E582" i="31"/>
  <c r="H582" i="31" s="1"/>
  <c r="E364" i="31"/>
  <c r="H364" i="31" s="1"/>
  <c r="E365" i="31"/>
  <c r="H365" i="31" s="1"/>
  <c r="E368" i="31"/>
  <c r="H368" i="31" s="1"/>
  <c r="E401" i="31"/>
  <c r="H401" i="31" s="1"/>
  <c r="E404" i="31"/>
  <c r="H404" i="31" s="1"/>
  <c r="E406" i="31"/>
  <c r="H406" i="31" s="1"/>
  <c r="E418" i="31"/>
  <c r="H418" i="31" s="1"/>
  <c r="E431" i="31"/>
  <c r="H431" i="31" s="1"/>
  <c r="E432" i="31"/>
  <c r="H432" i="31" s="1"/>
  <c r="E442" i="31"/>
  <c r="H442" i="31" s="1"/>
  <c r="E464" i="31"/>
  <c r="H464" i="31" s="1"/>
  <c r="E467" i="31"/>
  <c r="H467" i="31" s="1"/>
  <c r="E485" i="31"/>
  <c r="H485" i="31" s="1"/>
  <c r="E495" i="31"/>
  <c r="H495" i="31" s="1"/>
  <c r="E504" i="31"/>
  <c r="H504" i="31" s="1"/>
  <c r="E508" i="31"/>
  <c r="H508" i="31" s="1"/>
  <c r="E509" i="31"/>
  <c r="H509" i="31" s="1"/>
  <c r="E519" i="31"/>
  <c r="H519" i="31" s="1"/>
  <c r="E523" i="31"/>
  <c r="H523" i="31" s="1"/>
  <c r="E524" i="31"/>
  <c r="H524" i="31" s="1"/>
  <c r="E529" i="31"/>
  <c r="H529" i="31" s="1"/>
  <c r="E533" i="31"/>
  <c r="H533" i="31" s="1"/>
  <c r="E537" i="31"/>
  <c r="H537" i="31" s="1"/>
  <c r="E538" i="31"/>
  <c r="H538" i="31" s="1"/>
  <c r="E542" i="31"/>
  <c r="H542" i="31" s="1"/>
  <c r="E547" i="31"/>
  <c r="H547" i="31" s="1"/>
  <c r="E555" i="31"/>
  <c r="H555" i="31" s="1"/>
  <c r="E565" i="31"/>
  <c r="H565" i="31" s="1"/>
  <c r="E570" i="31"/>
  <c r="H570" i="31" s="1"/>
  <c r="E358" i="31"/>
  <c r="H358" i="31" s="1"/>
  <c r="E370" i="31"/>
  <c r="H370" i="31" s="1"/>
  <c r="E375" i="31"/>
  <c r="H375" i="31" s="1"/>
  <c r="E380" i="31"/>
  <c r="H380" i="31" s="1"/>
  <c r="E408" i="31"/>
  <c r="H408" i="31" s="1"/>
  <c r="E411" i="31"/>
  <c r="H411" i="31" s="1"/>
  <c r="E423" i="31"/>
  <c r="H423" i="31" s="1"/>
  <c r="E425" i="31"/>
  <c r="H425" i="31" s="1"/>
  <c r="E426" i="31"/>
  <c r="H426" i="31" s="1"/>
  <c r="E472" i="31"/>
  <c r="H472" i="31" s="1"/>
  <c r="E473" i="31"/>
  <c r="H473" i="31" s="1"/>
  <c r="E480" i="31"/>
  <c r="H480" i="31" s="1"/>
  <c r="E498" i="31"/>
  <c r="H498" i="31" s="1"/>
  <c r="E516" i="31"/>
  <c r="H516" i="31" s="1"/>
  <c r="E520" i="31"/>
  <c r="H520" i="31" s="1"/>
  <c r="E521" i="31"/>
  <c r="H521" i="31" s="1"/>
  <c r="E525" i="31"/>
  <c r="H525" i="31" s="1"/>
  <c r="E530" i="31"/>
  <c r="H530" i="31" s="1"/>
  <c r="E535" i="31"/>
  <c r="H535" i="31" s="1"/>
  <c r="E539" i="31"/>
  <c r="H539" i="31" s="1"/>
  <c r="E544" i="31"/>
  <c r="H544" i="31" s="1"/>
  <c r="E548" i="31"/>
  <c r="H548" i="31" s="1"/>
  <c r="E552" i="31"/>
  <c r="H552" i="31" s="1"/>
  <c r="E553" i="31"/>
  <c r="H553" i="31" s="1"/>
  <c r="E557" i="31"/>
  <c r="H557" i="31" s="1"/>
  <c r="E563" i="31"/>
  <c r="H563" i="31" s="1"/>
  <c r="E580" i="31"/>
  <c r="H580" i="31" s="1"/>
  <c r="E598" i="3"/>
  <c r="H598" i="3" s="1"/>
  <c r="E599" i="3"/>
  <c r="H599" i="3" s="1"/>
  <c r="E608" i="3"/>
  <c r="H608" i="3" s="1"/>
  <c r="E609" i="3"/>
  <c r="H609" i="3" s="1"/>
  <c r="E616" i="3"/>
  <c r="H616" i="3" s="1"/>
  <c r="E617" i="3"/>
  <c r="H617" i="3" s="1"/>
  <c r="E592" i="3"/>
  <c r="H592" i="3" s="1"/>
  <c r="E593" i="3"/>
  <c r="H593" i="3" s="1"/>
  <c r="E594" i="3"/>
  <c r="H594" i="3" s="1"/>
  <c r="E600" i="3"/>
  <c r="H600" i="3" s="1"/>
  <c r="E610" i="3"/>
  <c r="H610" i="3" s="1"/>
  <c r="E595" i="3"/>
  <c r="H595" i="3" s="1"/>
  <c r="E605" i="3"/>
  <c r="H605" i="3" s="1"/>
  <c r="E607" i="3"/>
  <c r="H607" i="3" s="1"/>
  <c r="E597" i="5"/>
  <c r="H597" i="5" s="1"/>
  <c r="E606" i="5"/>
  <c r="H606" i="5" s="1"/>
  <c r="E607" i="5"/>
  <c r="H607" i="5" s="1"/>
  <c r="E616" i="5"/>
  <c r="H616" i="5" s="1"/>
  <c r="E592" i="5"/>
  <c r="H592" i="5" s="1"/>
  <c r="E593" i="5"/>
  <c r="H593" i="5" s="1"/>
  <c r="E594" i="5"/>
  <c r="H594" i="5" s="1"/>
  <c r="E595" i="5"/>
  <c r="H595" i="5" s="1"/>
  <c r="E599" i="5"/>
  <c r="H599" i="5" s="1"/>
  <c r="E600" i="5"/>
  <c r="H600" i="5" s="1"/>
  <c r="E608" i="5"/>
  <c r="H608" i="5" s="1"/>
  <c r="E609" i="5"/>
  <c r="H609" i="5" s="1"/>
  <c r="E610" i="5"/>
  <c r="H610" i="5" s="1"/>
  <c r="E604" i="5"/>
  <c r="H604" i="5" s="1"/>
  <c r="E605" i="5"/>
  <c r="H605" i="5" s="1"/>
  <c r="E613" i="5"/>
  <c r="H613" i="5" s="1"/>
  <c r="E617" i="5"/>
  <c r="H617" i="5" s="1"/>
  <c r="E593" i="8"/>
  <c r="H593" i="8" s="1"/>
  <c r="E600" i="8"/>
  <c r="H600" i="8" s="1"/>
  <c r="E606" i="8"/>
  <c r="H606" i="8" s="1"/>
  <c r="E613" i="8"/>
  <c r="H613" i="8" s="1"/>
  <c r="E594" i="8"/>
  <c r="H594" i="8" s="1"/>
  <c r="E595" i="8"/>
  <c r="H595" i="8" s="1"/>
  <c r="E608" i="8"/>
  <c r="H608" i="8" s="1"/>
  <c r="E609" i="8"/>
  <c r="H609" i="8" s="1"/>
  <c r="E616" i="8"/>
  <c r="H616" i="8" s="1"/>
  <c r="E592" i="8"/>
  <c r="H592" i="8" s="1"/>
  <c r="E596" i="8"/>
  <c r="H596" i="8" s="1"/>
  <c r="E610" i="10"/>
  <c r="H610" i="10" s="1"/>
  <c r="E611" i="10"/>
  <c r="H611" i="10" s="1"/>
  <c r="E592" i="10"/>
  <c r="H592" i="10" s="1"/>
  <c r="E593" i="10"/>
  <c r="H593" i="10" s="1"/>
  <c r="E607" i="10"/>
  <c r="H607" i="10" s="1"/>
  <c r="E608" i="10"/>
  <c r="H608" i="10" s="1"/>
  <c r="E613" i="10"/>
  <c r="H613" i="10" s="1"/>
  <c r="E594" i="10"/>
  <c r="H594" i="10" s="1"/>
  <c r="E595" i="10"/>
  <c r="H595" i="10" s="1"/>
  <c r="E600" i="10"/>
  <c r="H600" i="10" s="1"/>
  <c r="E609" i="10"/>
  <c r="H609" i="10" s="1"/>
  <c r="E616" i="10"/>
  <c r="H616" i="10" s="1"/>
  <c r="E617" i="10"/>
  <c r="H617" i="10" s="1"/>
  <c r="E590" i="12"/>
  <c r="E600" i="12"/>
  <c r="H600" i="12" s="1"/>
  <c r="E608" i="12"/>
  <c r="H608" i="12" s="1"/>
  <c r="E609" i="12"/>
  <c r="H609" i="12" s="1"/>
  <c r="E616" i="12"/>
  <c r="H616" i="12" s="1"/>
  <c r="E592" i="12"/>
  <c r="H592" i="12" s="1"/>
  <c r="E593" i="12"/>
  <c r="H593" i="12" s="1"/>
  <c r="E594" i="12"/>
  <c r="H594" i="12" s="1"/>
  <c r="E597" i="12"/>
  <c r="H597" i="12" s="1"/>
  <c r="E606" i="12"/>
  <c r="H606" i="12" s="1"/>
  <c r="E607" i="12"/>
  <c r="H607" i="12" s="1"/>
  <c r="E610" i="12"/>
  <c r="H610" i="12" s="1"/>
  <c r="E611" i="12"/>
  <c r="H611" i="12" s="1"/>
  <c r="E617" i="12"/>
  <c r="H617" i="12" s="1"/>
  <c r="E595" i="12"/>
  <c r="H595" i="12" s="1"/>
  <c r="E598" i="12"/>
  <c r="H598" i="12" s="1"/>
  <c r="E613" i="12"/>
  <c r="H613" i="12" s="1"/>
  <c r="E590" i="20"/>
  <c r="E593" i="20"/>
  <c r="H593" i="20" s="1"/>
  <c r="E608" i="20"/>
  <c r="H608" i="20" s="1"/>
  <c r="E610" i="20"/>
  <c r="H610" i="20" s="1"/>
  <c r="E591" i="24"/>
  <c r="H591" i="24" s="1"/>
  <c r="E608" i="24"/>
  <c r="H608" i="24" s="1"/>
  <c r="E609" i="24"/>
  <c r="H609" i="24" s="1"/>
  <c r="E610" i="24"/>
  <c r="H610" i="24" s="1"/>
  <c r="E616" i="24"/>
  <c r="H616" i="24" s="1"/>
  <c r="E592" i="24"/>
  <c r="H592" i="24" s="1"/>
  <c r="E606" i="24"/>
  <c r="H606" i="24" s="1"/>
  <c r="E593" i="24"/>
  <c r="H593" i="24" s="1"/>
  <c r="E594" i="24"/>
  <c r="H594" i="24" s="1"/>
  <c r="E607" i="24"/>
  <c r="H607" i="24" s="1"/>
  <c r="E592" i="27"/>
  <c r="H592" i="27" s="1"/>
  <c r="E600" i="27"/>
  <c r="H600" i="27" s="1"/>
  <c r="E609" i="27"/>
  <c r="H609" i="27" s="1"/>
  <c r="E594" i="27"/>
  <c r="H594" i="27" s="1"/>
  <c r="E595" i="27"/>
  <c r="H595" i="27" s="1"/>
  <c r="E605" i="27"/>
  <c r="H605" i="27" s="1"/>
  <c r="E613" i="27"/>
  <c r="H613" i="27" s="1"/>
  <c r="E597" i="27"/>
  <c r="H597" i="27" s="1"/>
  <c r="E607" i="27"/>
  <c r="H607" i="27" s="1"/>
  <c r="E593" i="27"/>
  <c r="H593" i="27" s="1"/>
  <c r="E608" i="27"/>
  <c r="H608" i="27" s="1"/>
  <c r="E617" i="27"/>
  <c r="H617" i="27" s="1"/>
  <c r="E594" i="29"/>
  <c r="H594" i="29" s="1"/>
  <c r="E598" i="29"/>
  <c r="H598" i="29" s="1"/>
  <c r="E608" i="29"/>
  <c r="H608" i="29" s="1"/>
  <c r="E616" i="29"/>
  <c r="H616" i="29" s="1"/>
  <c r="E617" i="29"/>
  <c r="H617" i="29" s="1"/>
  <c r="E605" i="29"/>
  <c r="H605" i="29" s="1"/>
  <c r="E606" i="29"/>
  <c r="H606" i="29" s="1"/>
  <c r="E609" i="29"/>
  <c r="H609" i="29" s="1"/>
  <c r="E613" i="29"/>
  <c r="H613" i="29" s="1"/>
  <c r="E593" i="29"/>
  <c r="H593" i="29" s="1"/>
  <c r="E600" i="29"/>
  <c r="H600" i="29" s="1"/>
  <c r="E611" i="29"/>
  <c r="H611" i="29" s="1"/>
  <c r="E53" i="4"/>
  <c r="H53" i="4" s="1"/>
  <c r="E49" i="4"/>
  <c r="H49" i="4" s="1"/>
  <c r="E62" i="4"/>
  <c r="H62" i="4" s="1"/>
  <c r="E67" i="4"/>
  <c r="H67" i="4" s="1"/>
  <c r="E24" i="7"/>
  <c r="H24" i="7" s="1"/>
  <c r="E35" i="7"/>
  <c r="H35" i="7" s="1"/>
  <c r="E43" i="7"/>
  <c r="H43" i="7" s="1"/>
  <c r="E44" i="7"/>
  <c r="H44" i="7" s="1"/>
  <c r="E53" i="7"/>
  <c r="H53" i="7" s="1"/>
  <c r="E62" i="7"/>
  <c r="H62" i="7" s="1"/>
  <c r="E66" i="7"/>
  <c r="H66" i="7" s="1"/>
  <c r="E27" i="7"/>
  <c r="H27" i="7" s="1"/>
  <c r="E28" i="7"/>
  <c r="H28" i="7" s="1"/>
  <c r="E29" i="7"/>
  <c r="H29" i="7" s="1"/>
  <c r="E20" i="7"/>
  <c r="H20" i="7" s="1"/>
  <c r="E68" i="7"/>
  <c r="H68" i="7" s="1"/>
  <c r="E49" i="7"/>
  <c r="H49" i="7" s="1"/>
  <c r="E41" i="7"/>
  <c r="H41" i="7" s="1"/>
  <c r="E29" i="10"/>
  <c r="H29" i="10" s="1"/>
  <c r="E27" i="10"/>
  <c r="H27" i="10" s="1"/>
  <c r="E37" i="10"/>
  <c r="H37" i="10" s="1"/>
  <c r="E26" i="10"/>
  <c r="H26" i="10" s="1"/>
  <c r="E38" i="10"/>
  <c r="H38" i="10" s="1"/>
  <c r="E49" i="10"/>
  <c r="H49" i="10" s="1"/>
  <c r="E62" i="10"/>
  <c r="H62" i="10" s="1"/>
  <c r="E27" i="16"/>
  <c r="H27" i="16" s="1"/>
  <c r="E44" i="16"/>
  <c r="H44" i="16" s="1"/>
  <c r="E26" i="19"/>
  <c r="H26" i="19" s="1"/>
  <c r="E38" i="19"/>
  <c r="H38" i="19" s="1"/>
  <c r="E61" i="19"/>
  <c r="H61" i="19" s="1"/>
  <c r="E62" i="19"/>
  <c r="H62" i="19" s="1"/>
  <c r="E35" i="19"/>
  <c r="H35" i="19" s="1"/>
  <c r="E27" i="19"/>
  <c r="H27" i="19" s="1"/>
  <c r="E41" i="19"/>
  <c r="H41" i="19" s="1"/>
  <c r="E44" i="19"/>
  <c r="H44" i="19" s="1"/>
  <c r="E29" i="19"/>
  <c r="H29" i="19" s="1"/>
  <c r="E31" i="22"/>
  <c r="H31" i="22" s="1"/>
  <c r="E49" i="22"/>
  <c r="H49" i="22" s="1"/>
  <c r="E44" i="22"/>
  <c r="H44" i="22" s="1"/>
  <c r="E62" i="25"/>
  <c r="H62" i="25" s="1"/>
  <c r="E27" i="25"/>
  <c r="H27" i="25" s="1"/>
  <c r="E35" i="25"/>
  <c r="H35" i="25" s="1"/>
  <c r="E20" i="25"/>
  <c r="H20" i="25" s="1"/>
  <c r="E29" i="28"/>
  <c r="H29" i="28" s="1"/>
  <c r="E31" i="28"/>
  <c r="H31" i="28" s="1"/>
  <c r="E37" i="28"/>
  <c r="H37" i="28" s="1"/>
  <c r="E50" i="28"/>
  <c r="H50" i="28" s="1"/>
  <c r="E68" i="28"/>
  <c r="H68" i="28" s="1"/>
  <c r="E52" i="28"/>
  <c r="H52" i="28" s="1"/>
  <c r="E53" i="28"/>
  <c r="H53" i="28" s="1"/>
  <c r="E26" i="28"/>
  <c r="H26" i="28" s="1"/>
  <c r="E27" i="28"/>
  <c r="H27" i="28" s="1"/>
  <c r="E28" i="28"/>
  <c r="H28" i="28" s="1"/>
  <c r="E49" i="28"/>
  <c r="H49" i="28" s="1"/>
  <c r="E62" i="28"/>
  <c r="H62" i="28" s="1"/>
  <c r="E22" i="31"/>
  <c r="H22" i="31" s="1"/>
  <c r="E29" i="31"/>
  <c r="H29" i="31" s="1"/>
  <c r="E30" i="31"/>
  <c r="H30" i="31" s="1"/>
  <c r="E48" i="31"/>
  <c r="H48" i="31" s="1"/>
  <c r="E49" i="31"/>
  <c r="H49" i="31" s="1"/>
  <c r="E56" i="31"/>
  <c r="H56" i="31" s="1"/>
  <c r="E59" i="31"/>
  <c r="H59" i="31" s="1"/>
  <c r="E69" i="31"/>
  <c r="H69" i="31" s="1"/>
  <c r="E23" i="31"/>
  <c r="H23" i="31" s="1"/>
  <c r="E24" i="31"/>
  <c r="H24" i="31" s="1"/>
  <c r="E50" i="31"/>
  <c r="H50" i="31" s="1"/>
  <c r="E51" i="31"/>
  <c r="H51" i="31" s="1"/>
  <c r="E60" i="31"/>
  <c r="H60" i="31" s="1"/>
  <c r="E61" i="31"/>
  <c r="H61" i="31" s="1"/>
  <c r="E43" i="31"/>
  <c r="H43" i="31" s="1"/>
  <c r="E62" i="31"/>
  <c r="H62" i="31" s="1"/>
  <c r="E26" i="31"/>
  <c r="H26" i="31" s="1"/>
  <c r="E27" i="31"/>
  <c r="H27" i="31" s="1"/>
  <c r="E28" i="31"/>
  <c r="H28" i="31" s="1"/>
  <c r="E35" i="31"/>
  <c r="H35" i="31" s="1"/>
  <c r="E36" i="31"/>
  <c r="H36" i="31" s="1"/>
  <c r="E37" i="31"/>
  <c r="H37" i="31" s="1"/>
  <c r="E66" i="31"/>
  <c r="H66" i="31" s="1"/>
  <c r="E67" i="31"/>
  <c r="H67" i="31" s="1"/>
  <c r="E68" i="31"/>
  <c r="H68" i="31" s="1"/>
  <c r="E53" i="31"/>
  <c r="H53" i="31" s="1"/>
  <c r="E77" i="33"/>
  <c r="H77" i="33" s="1"/>
  <c r="E79" i="33"/>
  <c r="H79" i="33" s="1"/>
  <c r="E80" i="33"/>
  <c r="H80" i="33" s="1"/>
  <c r="E93" i="33"/>
  <c r="H93" i="33" s="1"/>
  <c r="E94" i="33"/>
  <c r="H94" i="33" s="1"/>
  <c r="E103" i="33"/>
  <c r="H103" i="33" s="1"/>
  <c r="E104" i="33"/>
  <c r="H104" i="33" s="1"/>
  <c r="E113" i="33"/>
  <c r="H113" i="33" s="1"/>
  <c r="E114" i="33"/>
  <c r="H114" i="33" s="1"/>
  <c r="E122" i="33"/>
  <c r="H122" i="33" s="1"/>
  <c r="E123" i="33"/>
  <c r="H123" i="33" s="1"/>
  <c r="E131" i="33"/>
  <c r="H131" i="33" s="1"/>
  <c r="E132" i="33"/>
  <c r="H132" i="33" s="1"/>
  <c r="E133" i="33"/>
  <c r="H133" i="33" s="1"/>
  <c r="E143" i="33"/>
  <c r="H143" i="33" s="1"/>
  <c r="E144" i="33"/>
  <c r="H144" i="33" s="1"/>
  <c r="E145" i="33"/>
  <c r="H145" i="33" s="1"/>
  <c r="E146" i="33"/>
  <c r="H146" i="33" s="1"/>
  <c r="E147" i="33"/>
  <c r="H147" i="33" s="1"/>
  <c r="E148" i="33"/>
  <c r="H148" i="33" s="1"/>
  <c r="E161" i="33"/>
  <c r="H161" i="33" s="1"/>
  <c r="E81" i="33"/>
  <c r="H81" i="33" s="1"/>
  <c r="E82" i="33"/>
  <c r="H82" i="33" s="1"/>
  <c r="E96" i="33"/>
  <c r="H96" i="33" s="1"/>
  <c r="E101" i="33"/>
  <c r="H101" i="33" s="1"/>
  <c r="E108" i="33"/>
  <c r="H108" i="33" s="1"/>
  <c r="E109" i="33"/>
  <c r="H109" i="33" s="1"/>
  <c r="E115" i="33"/>
  <c r="H115" i="33" s="1"/>
  <c r="E116" i="33"/>
  <c r="H116" i="33" s="1"/>
  <c r="E124" i="33"/>
  <c r="H124" i="33" s="1"/>
  <c r="E125" i="33"/>
  <c r="H125" i="33" s="1"/>
  <c r="E126" i="33"/>
  <c r="H126" i="33" s="1"/>
  <c r="E134" i="33"/>
  <c r="H134" i="33" s="1"/>
  <c r="E135" i="33"/>
  <c r="H135" i="33" s="1"/>
  <c r="E137" i="33"/>
  <c r="H137" i="33" s="1"/>
  <c r="E138" i="33"/>
  <c r="H138" i="33" s="1"/>
  <c r="E84" i="33"/>
  <c r="H84" i="33" s="1"/>
  <c r="E95" i="33"/>
  <c r="H95" i="33" s="1"/>
  <c r="E97" i="33"/>
  <c r="H97" i="33" s="1"/>
  <c r="E105" i="33"/>
  <c r="H105" i="33" s="1"/>
  <c r="E106" i="33"/>
  <c r="H106" i="33" s="1"/>
  <c r="E110" i="33"/>
  <c r="H110" i="33" s="1"/>
  <c r="E117" i="33"/>
  <c r="H117" i="33" s="1"/>
  <c r="E136" i="33"/>
  <c r="H136" i="33" s="1"/>
  <c r="E162" i="33"/>
  <c r="H162" i="33" s="1"/>
  <c r="E85" i="33"/>
  <c r="H85" i="33" s="1"/>
  <c r="E86" i="33"/>
  <c r="H86" i="33" s="1"/>
  <c r="E88" i="33"/>
  <c r="H88" i="33" s="1"/>
  <c r="E89" i="33"/>
  <c r="H89" i="33" s="1"/>
  <c r="E90" i="33"/>
  <c r="H90" i="33" s="1"/>
  <c r="E102" i="33"/>
  <c r="H102" i="33" s="1"/>
  <c r="E112" i="33"/>
  <c r="H112" i="33" s="1"/>
  <c r="E118" i="33"/>
  <c r="H118" i="33" s="1"/>
  <c r="E119" i="33"/>
  <c r="H119" i="33" s="1"/>
  <c r="E127" i="33"/>
  <c r="H127" i="33" s="1"/>
  <c r="E129" i="33"/>
  <c r="H129" i="33" s="1"/>
  <c r="E140" i="33"/>
  <c r="H140" i="33" s="1"/>
  <c r="E141" i="33"/>
  <c r="H141" i="33" s="1"/>
  <c r="E142" i="33"/>
  <c r="H142" i="33" s="1"/>
  <c r="E154" i="33"/>
  <c r="H154" i="33" s="1"/>
  <c r="E155" i="33"/>
  <c r="H155" i="33" s="1"/>
  <c r="E156" i="33"/>
  <c r="H156" i="33" s="1"/>
  <c r="E157" i="33"/>
  <c r="H157" i="33" s="1"/>
  <c r="E158" i="33"/>
  <c r="H158" i="33" s="1"/>
  <c r="E160" i="33"/>
  <c r="H160" i="33" s="1"/>
  <c r="E163" i="33"/>
  <c r="H163" i="33" s="1"/>
  <c r="E164" i="33"/>
  <c r="H164" i="33" s="1"/>
  <c r="E79" i="2"/>
  <c r="H79" i="2" s="1"/>
  <c r="E80" i="2"/>
  <c r="H80" i="2" s="1"/>
  <c r="E95" i="2"/>
  <c r="H95" i="2" s="1"/>
  <c r="E102" i="2"/>
  <c r="H102" i="2" s="1"/>
  <c r="E110" i="2"/>
  <c r="H110" i="2" s="1"/>
  <c r="E116" i="2"/>
  <c r="H116" i="2" s="1"/>
  <c r="E117" i="2"/>
  <c r="H117" i="2" s="1"/>
  <c r="E124" i="2"/>
  <c r="H124" i="2" s="1"/>
  <c r="E131" i="2"/>
  <c r="H131" i="2" s="1"/>
  <c r="E144" i="2"/>
  <c r="H144" i="2" s="1"/>
  <c r="E156" i="2"/>
  <c r="H156" i="2" s="1"/>
  <c r="E81" i="2"/>
  <c r="H81" i="2" s="1"/>
  <c r="E82" i="2"/>
  <c r="H82" i="2" s="1"/>
  <c r="E96" i="2"/>
  <c r="H96" i="2" s="1"/>
  <c r="E105" i="2"/>
  <c r="H105" i="2" s="1"/>
  <c r="E112" i="2"/>
  <c r="H112" i="2" s="1"/>
  <c r="E113" i="2"/>
  <c r="H113" i="2" s="1"/>
  <c r="E114" i="2"/>
  <c r="H114" i="2" s="1"/>
  <c r="E118" i="2"/>
  <c r="H118" i="2" s="1"/>
  <c r="E119" i="2"/>
  <c r="H119" i="2" s="1"/>
  <c r="E125" i="2"/>
  <c r="H125" i="2" s="1"/>
  <c r="E126" i="2"/>
  <c r="H126" i="2" s="1"/>
  <c r="E134" i="2"/>
  <c r="H134" i="2" s="1"/>
  <c r="E140" i="2"/>
  <c r="H140" i="2" s="1"/>
  <c r="E146" i="2"/>
  <c r="H146" i="2" s="1"/>
  <c r="E148" i="2"/>
  <c r="H148" i="2" s="1"/>
  <c r="E158" i="2"/>
  <c r="H158" i="2" s="1"/>
  <c r="E77" i="2"/>
  <c r="H77" i="2" s="1"/>
  <c r="E85" i="2"/>
  <c r="H85" i="2" s="1"/>
  <c r="E93" i="2"/>
  <c r="H93" i="2" s="1"/>
  <c r="E94" i="2"/>
  <c r="H94" i="2" s="1"/>
  <c r="E101" i="2"/>
  <c r="H101" i="2" s="1"/>
  <c r="E106" i="2"/>
  <c r="H106" i="2" s="1"/>
  <c r="E108" i="2"/>
  <c r="H108" i="2" s="1"/>
  <c r="E115" i="2"/>
  <c r="H115" i="2" s="1"/>
  <c r="E122" i="2"/>
  <c r="H122" i="2" s="1"/>
  <c r="E127" i="2"/>
  <c r="H127" i="2" s="1"/>
  <c r="E129" i="2"/>
  <c r="H129" i="2" s="1"/>
  <c r="E135" i="2"/>
  <c r="H135" i="2" s="1"/>
  <c r="E161" i="2"/>
  <c r="H161" i="2" s="1"/>
  <c r="E79" i="5"/>
  <c r="H79" i="5" s="1"/>
  <c r="E80" i="5"/>
  <c r="H80" i="5" s="1"/>
  <c r="E88" i="5"/>
  <c r="H88" i="5" s="1"/>
  <c r="E90" i="5"/>
  <c r="H90" i="5" s="1"/>
  <c r="E101" i="5"/>
  <c r="H101" i="5" s="1"/>
  <c r="E110" i="5"/>
  <c r="H110" i="5" s="1"/>
  <c r="E119" i="5"/>
  <c r="H119" i="5" s="1"/>
  <c r="E127" i="5"/>
  <c r="H127" i="5" s="1"/>
  <c r="E129" i="5"/>
  <c r="H129" i="5" s="1"/>
  <c r="E137" i="5"/>
  <c r="H137" i="5" s="1"/>
  <c r="E138" i="5"/>
  <c r="H138" i="5" s="1"/>
  <c r="E146" i="5"/>
  <c r="H146" i="5" s="1"/>
  <c r="E148" i="5"/>
  <c r="H148" i="5" s="1"/>
  <c r="E161" i="5"/>
  <c r="H161" i="5" s="1"/>
  <c r="E81" i="5"/>
  <c r="H81" i="5" s="1"/>
  <c r="E82" i="5"/>
  <c r="H82" i="5" s="1"/>
  <c r="E93" i="5"/>
  <c r="H93" i="5" s="1"/>
  <c r="E94" i="5"/>
  <c r="H94" i="5" s="1"/>
  <c r="E113" i="5"/>
  <c r="H113" i="5" s="1"/>
  <c r="E114" i="5"/>
  <c r="H114" i="5" s="1"/>
  <c r="E122" i="5"/>
  <c r="H122" i="5" s="1"/>
  <c r="E123" i="5"/>
  <c r="H123" i="5" s="1"/>
  <c r="E131" i="5"/>
  <c r="H131" i="5" s="1"/>
  <c r="E132" i="5"/>
  <c r="H132" i="5" s="1"/>
  <c r="E133" i="5"/>
  <c r="H133" i="5" s="1"/>
  <c r="E140" i="5"/>
  <c r="H140" i="5" s="1"/>
  <c r="E141" i="5"/>
  <c r="H141" i="5" s="1"/>
  <c r="E142" i="5"/>
  <c r="H142" i="5" s="1"/>
  <c r="E156" i="5"/>
  <c r="H156" i="5" s="1"/>
  <c r="E77" i="5"/>
  <c r="H77" i="5" s="1"/>
  <c r="E85" i="5"/>
  <c r="H85" i="5" s="1"/>
  <c r="E95" i="5"/>
  <c r="H95" i="5" s="1"/>
  <c r="E96" i="5"/>
  <c r="H96" i="5" s="1"/>
  <c r="E97" i="5"/>
  <c r="H97" i="5" s="1"/>
  <c r="E105" i="5"/>
  <c r="H105" i="5" s="1"/>
  <c r="E106" i="5"/>
  <c r="H106" i="5" s="1"/>
  <c r="E108" i="5"/>
  <c r="H108" i="5" s="1"/>
  <c r="E115" i="5"/>
  <c r="H115" i="5" s="1"/>
  <c r="E116" i="5"/>
  <c r="H116" i="5" s="1"/>
  <c r="E117" i="5"/>
  <c r="H117" i="5" s="1"/>
  <c r="E125" i="5"/>
  <c r="H125" i="5" s="1"/>
  <c r="E134" i="5"/>
  <c r="H134" i="5" s="1"/>
  <c r="E135" i="5"/>
  <c r="H135" i="5" s="1"/>
  <c r="E136" i="5"/>
  <c r="H136" i="5" s="1"/>
  <c r="E143" i="5"/>
  <c r="H143" i="5" s="1"/>
  <c r="E145" i="5"/>
  <c r="H145" i="5" s="1"/>
  <c r="E157" i="5"/>
  <c r="H157" i="5" s="1"/>
  <c r="E160" i="5"/>
  <c r="H160" i="5" s="1"/>
  <c r="E95" i="8"/>
  <c r="H95" i="8" s="1"/>
  <c r="E105" i="8"/>
  <c r="H105" i="8" s="1"/>
  <c r="E108" i="8"/>
  <c r="H108" i="8" s="1"/>
  <c r="E117" i="8"/>
  <c r="H117" i="8" s="1"/>
  <c r="E125" i="8"/>
  <c r="H125" i="8" s="1"/>
  <c r="E134" i="8"/>
  <c r="H134" i="8" s="1"/>
  <c r="E135" i="8"/>
  <c r="H135" i="8" s="1"/>
  <c r="E158" i="8"/>
  <c r="H158" i="8" s="1"/>
  <c r="E79" i="8"/>
  <c r="H79" i="8" s="1"/>
  <c r="E80" i="8"/>
  <c r="H80" i="8" s="1"/>
  <c r="E101" i="8"/>
  <c r="H101" i="8" s="1"/>
  <c r="E127" i="8"/>
  <c r="H127" i="8" s="1"/>
  <c r="E129" i="8"/>
  <c r="H129" i="8" s="1"/>
  <c r="E146" i="8"/>
  <c r="H146" i="8" s="1"/>
  <c r="E161" i="8"/>
  <c r="H161" i="8" s="1"/>
  <c r="E81" i="8"/>
  <c r="H81" i="8" s="1"/>
  <c r="E93" i="8"/>
  <c r="H93" i="8" s="1"/>
  <c r="E112" i="8"/>
  <c r="H112" i="8" s="1"/>
  <c r="E113" i="8"/>
  <c r="H113" i="8" s="1"/>
  <c r="E122" i="8"/>
  <c r="H122" i="8" s="1"/>
  <c r="E131" i="8"/>
  <c r="H131" i="8" s="1"/>
  <c r="E132" i="8"/>
  <c r="H132" i="8" s="1"/>
  <c r="E140" i="8"/>
  <c r="H140" i="8" s="1"/>
  <c r="E163" i="8"/>
  <c r="H163" i="8" s="1"/>
  <c r="E77" i="11"/>
  <c r="H77" i="11" s="1"/>
  <c r="E108" i="11"/>
  <c r="H108" i="11" s="1"/>
  <c r="E122" i="11"/>
  <c r="H122" i="11" s="1"/>
  <c r="E127" i="11"/>
  <c r="H127" i="11" s="1"/>
  <c r="E136" i="11"/>
  <c r="H136" i="11" s="1"/>
  <c r="E79" i="11"/>
  <c r="H79" i="11" s="1"/>
  <c r="E101" i="11"/>
  <c r="H101" i="11" s="1"/>
  <c r="E131" i="11"/>
  <c r="H131" i="11" s="1"/>
  <c r="E132" i="11"/>
  <c r="H132" i="11" s="1"/>
  <c r="E161" i="11"/>
  <c r="H161" i="11" s="1"/>
  <c r="E80" i="11"/>
  <c r="H80" i="11" s="1"/>
  <c r="E105" i="11"/>
  <c r="H105" i="11" s="1"/>
  <c r="E106" i="11"/>
  <c r="H106" i="11" s="1"/>
  <c r="E113" i="11"/>
  <c r="H113" i="11" s="1"/>
  <c r="E134" i="11"/>
  <c r="H134" i="11" s="1"/>
  <c r="E135" i="11"/>
  <c r="H135" i="11" s="1"/>
  <c r="E140" i="11"/>
  <c r="H140" i="11" s="1"/>
  <c r="E146" i="11"/>
  <c r="H146" i="11" s="1"/>
  <c r="E79" i="14"/>
  <c r="H79" i="14" s="1"/>
  <c r="E93" i="14"/>
  <c r="H93" i="14" s="1"/>
  <c r="E94" i="14"/>
  <c r="H94" i="14" s="1"/>
  <c r="E101" i="14"/>
  <c r="H101" i="14" s="1"/>
  <c r="E122" i="14"/>
  <c r="H122" i="14" s="1"/>
  <c r="E134" i="14"/>
  <c r="H134" i="14" s="1"/>
  <c r="E135" i="14"/>
  <c r="H135" i="14" s="1"/>
  <c r="E80" i="14"/>
  <c r="H80" i="14" s="1"/>
  <c r="E104" i="14"/>
  <c r="H104" i="14" s="1"/>
  <c r="E112" i="14"/>
  <c r="H112" i="14" s="1"/>
  <c r="E119" i="14"/>
  <c r="H119" i="14" s="1"/>
  <c r="E127" i="14"/>
  <c r="H127" i="14" s="1"/>
  <c r="E129" i="14"/>
  <c r="H129" i="14" s="1"/>
  <c r="E136" i="14"/>
  <c r="H136" i="14" s="1"/>
  <c r="E138" i="14"/>
  <c r="H138" i="14" s="1"/>
  <c r="E90" i="14"/>
  <c r="H90" i="14" s="1"/>
  <c r="E106" i="14"/>
  <c r="H106" i="14" s="1"/>
  <c r="E108" i="14"/>
  <c r="H108" i="14" s="1"/>
  <c r="E115" i="14"/>
  <c r="H115" i="14" s="1"/>
  <c r="E131" i="14"/>
  <c r="H131" i="14" s="1"/>
  <c r="E132" i="14"/>
  <c r="H132" i="14" s="1"/>
  <c r="E140" i="14"/>
  <c r="H140" i="14" s="1"/>
  <c r="E161" i="14"/>
  <c r="H161" i="14" s="1"/>
  <c r="E105" i="17"/>
  <c r="H105" i="17" s="1"/>
  <c r="E113" i="17"/>
  <c r="H113" i="17" s="1"/>
  <c r="E119" i="17"/>
  <c r="H119" i="17" s="1"/>
  <c r="E125" i="17"/>
  <c r="H125" i="17" s="1"/>
  <c r="E127" i="17"/>
  <c r="H127" i="17" s="1"/>
  <c r="E134" i="17"/>
  <c r="H134" i="17" s="1"/>
  <c r="E79" i="17"/>
  <c r="H79" i="17" s="1"/>
  <c r="E81" i="17"/>
  <c r="H81" i="17" s="1"/>
  <c r="E90" i="17"/>
  <c r="H90" i="17" s="1"/>
  <c r="E106" i="17"/>
  <c r="H106" i="17" s="1"/>
  <c r="E129" i="17"/>
  <c r="H129" i="17" s="1"/>
  <c r="E161" i="17"/>
  <c r="H161" i="17" s="1"/>
  <c r="E116" i="17"/>
  <c r="H116" i="17" s="1"/>
  <c r="E117" i="17"/>
  <c r="H117" i="17" s="1"/>
  <c r="E145" i="17"/>
  <c r="H145" i="17" s="1"/>
  <c r="E146" i="17"/>
  <c r="H146" i="17" s="1"/>
  <c r="E161" i="20"/>
  <c r="H161" i="20" s="1"/>
  <c r="E134" i="20"/>
  <c r="H134" i="20" s="1"/>
  <c r="E140" i="20"/>
  <c r="H140" i="20" s="1"/>
  <c r="E146" i="20"/>
  <c r="H146" i="20" s="1"/>
  <c r="E93" i="23"/>
  <c r="H93" i="23" s="1"/>
  <c r="E140" i="23"/>
  <c r="H140" i="23" s="1"/>
  <c r="E161" i="23"/>
  <c r="H161" i="23" s="1"/>
  <c r="E96" i="23"/>
  <c r="H96" i="23" s="1"/>
  <c r="E105" i="23"/>
  <c r="H105" i="23" s="1"/>
  <c r="E106" i="23"/>
  <c r="H106" i="23" s="1"/>
  <c r="E134" i="23"/>
  <c r="H134" i="23" s="1"/>
  <c r="E79" i="23"/>
  <c r="H79" i="23" s="1"/>
  <c r="E117" i="23"/>
  <c r="H117" i="23" s="1"/>
  <c r="E127" i="23"/>
  <c r="H127" i="23" s="1"/>
  <c r="E136" i="23"/>
  <c r="H136" i="23" s="1"/>
  <c r="E146" i="23"/>
  <c r="H146" i="23" s="1"/>
  <c r="E156" i="23"/>
  <c r="H156" i="23" s="1"/>
  <c r="E81" i="26"/>
  <c r="H81" i="26" s="1"/>
  <c r="E90" i="26"/>
  <c r="H90" i="26" s="1"/>
  <c r="E96" i="26"/>
  <c r="H96" i="26" s="1"/>
  <c r="E103" i="26"/>
  <c r="H103" i="26" s="1"/>
  <c r="E118" i="26"/>
  <c r="H118" i="26" s="1"/>
  <c r="E119" i="26"/>
  <c r="H119" i="26" s="1"/>
  <c r="E125" i="26"/>
  <c r="H125" i="26" s="1"/>
  <c r="E126" i="26"/>
  <c r="H126" i="26" s="1"/>
  <c r="E133" i="26"/>
  <c r="H133" i="26" s="1"/>
  <c r="E140" i="26"/>
  <c r="H140" i="26" s="1"/>
  <c r="E146" i="26"/>
  <c r="H146" i="26" s="1"/>
  <c r="E148" i="26"/>
  <c r="H148" i="26" s="1"/>
  <c r="E157" i="26"/>
  <c r="H157" i="26" s="1"/>
  <c r="E158" i="26"/>
  <c r="H158" i="26" s="1"/>
  <c r="E82" i="26"/>
  <c r="H82" i="26" s="1"/>
  <c r="E101" i="26"/>
  <c r="H101" i="26" s="1"/>
  <c r="E106" i="26"/>
  <c r="H106" i="26" s="1"/>
  <c r="E108" i="26"/>
  <c r="H108" i="26" s="1"/>
  <c r="E113" i="26"/>
  <c r="H113" i="26" s="1"/>
  <c r="E127" i="26"/>
  <c r="H127" i="26" s="1"/>
  <c r="E129" i="26"/>
  <c r="H129" i="26" s="1"/>
  <c r="E134" i="26"/>
  <c r="H134" i="26" s="1"/>
  <c r="E135" i="26"/>
  <c r="H135" i="26" s="1"/>
  <c r="E141" i="26"/>
  <c r="H141" i="26" s="1"/>
  <c r="E161" i="26"/>
  <c r="H161" i="26" s="1"/>
  <c r="E79" i="26"/>
  <c r="H79" i="26" s="1"/>
  <c r="E80" i="26"/>
  <c r="H80" i="26" s="1"/>
  <c r="E93" i="26"/>
  <c r="H93" i="26" s="1"/>
  <c r="E94" i="26"/>
  <c r="H94" i="26" s="1"/>
  <c r="E102" i="26"/>
  <c r="H102" i="26" s="1"/>
  <c r="E115" i="26"/>
  <c r="H115" i="26" s="1"/>
  <c r="E116" i="26"/>
  <c r="H116" i="26" s="1"/>
  <c r="E117" i="26"/>
  <c r="H117" i="26" s="1"/>
  <c r="E122" i="26"/>
  <c r="H122" i="26" s="1"/>
  <c r="E131" i="26"/>
  <c r="H131" i="26" s="1"/>
  <c r="E138" i="26"/>
  <c r="H138" i="26" s="1"/>
  <c r="E154" i="26"/>
  <c r="H154" i="26" s="1"/>
  <c r="E156" i="26"/>
  <c r="H156" i="26" s="1"/>
  <c r="E162" i="26"/>
  <c r="H162" i="26" s="1"/>
  <c r="E81" i="29"/>
  <c r="H81" i="29" s="1"/>
  <c r="E82" i="29"/>
  <c r="H82" i="29" s="1"/>
  <c r="E93" i="29"/>
  <c r="H93" i="29" s="1"/>
  <c r="E94" i="29"/>
  <c r="H94" i="29" s="1"/>
  <c r="E131" i="29"/>
  <c r="H131" i="29" s="1"/>
  <c r="E140" i="29"/>
  <c r="H140" i="29" s="1"/>
  <c r="E95" i="29"/>
  <c r="H95" i="29" s="1"/>
  <c r="E96" i="29"/>
  <c r="H96" i="29" s="1"/>
  <c r="E105" i="29"/>
  <c r="H105" i="29" s="1"/>
  <c r="E106" i="29"/>
  <c r="H106" i="29" s="1"/>
  <c r="E108" i="29"/>
  <c r="H108" i="29" s="1"/>
  <c r="E115" i="29"/>
  <c r="H115" i="29" s="1"/>
  <c r="E125" i="29"/>
  <c r="H125" i="29" s="1"/>
  <c r="E134" i="29"/>
  <c r="H134" i="29" s="1"/>
  <c r="E135" i="29"/>
  <c r="H135" i="29" s="1"/>
  <c r="E157" i="29"/>
  <c r="H157" i="29" s="1"/>
  <c r="E158" i="29"/>
  <c r="H158" i="29" s="1"/>
  <c r="E79" i="29"/>
  <c r="H79" i="29" s="1"/>
  <c r="E80" i="29"/>
  <c r="H80" i="29" s="1"/>
  <c r="E88" i="29"/>
  <c r="H88" i="29" s="1"/>
  <c r="E101" i="29"/>
  <c r="H101" i="29" s="1"/>
  <c r="E127" i="29"/>
  <c r="H127" i="29" s="1"/>
  <c r="E129" i="29"/>
  <c r="H129" i="29" s="1"/>
  <c r="E148" i="29"/>
  <c r="H148" i="29" s="1"/>
  <c r="E161" i="29"/>
  <c r="H161" i="29" s="1"/>
  <c r="E131" i="32"/>
  <c r="H131" i="32" s="1"/>
  <c r="E140" i="32"/>
  <c r="H140" i="32" s="1"/>
  <c r="E148" i="32"/>
  <c r="H148" i="32" s="1"/>
  <c r="E161" i="32"/>
  <c r="H161" i="32" s="1"/>
  <c r="E79" i="32"/>
  <c r="H79" i="32" s="1"/>
  <c r="E132" i="32"/>
  <c r="H132" i="32" s="1"/>
  <c r="E146" i="32"/>
  <c r="H146" i="32" s="1"/>
  <c r="E156" i="32"/>
  <c r="H156" i="32" s="1"/>
  <c r="E80" i="32"/>
  <c r="H80" i="32" s="1"/>
  <c r="E129" i="32"/>
  <c r="H129" i="32" s="1"/>
  <c r="E133" i="32"/>
  <c r="H133" i="32" s="1"/>
  <c r="E134" i="32"/>
  <c r="H134" i="32" s="1"/>
  <c r="E203" i="34"/>
  <c r="H203" i="34" s="1"/>
  <c r="E210" i="34"/>
  <c r="H210" i="34" s="1"/>
  <c r="E218" i="34"/>
  <c r="H218" i="34" s="1"/>
  <c r="E251" i="34"/>
  <c r="H251" i="34" s="1"/>
  <c r="E310" i="34"/>
  <c r="H310" i="34" s="1"/>
  <c r="E183" i="34"/>
  <c r="H183" i="34" s="1"/>
  <c r="E269" i="34"/>
  <c r="H269" i="34" s="1"/>
  <c r="E230" i="34"/>
  <c r="H230" i="34" s="1"/>
  <c r="E191" i="3"/>
  <c r="H191" i="3" s="1"/>
  <c r="E192" i="3"/>
  <c r="H192" i="3" s="1"/>
  <c r="E198" i="3"/>
  <c r="H198" i="3" s="1"/>
  <c r="E206" i="3"/>
  <c r="H206" i="3" s="1"/>
  <c r="E219" i="3"/>
  <c r="H219" i="3" s="1"/>
  <c r="E281" i="3"/>
  <c r="H281" i="3" s="1"/>
  <c r="E282" i="3"/>
  <c r="H282" i="3" s="1"/>
  <c r="E310" i="3"/>
  <c r="H310" i="3" s="1"/>
  <c r="E322" i="3"/>
  <c r="H322" i="3" s="1"/>
  <c r="E202" i="3"/>
  <c r="H202" i="3" s="1"/>
  <c r="E203" i="3"/>
  <c r="H203" i="3" s="1"/>
  <c r="E214" i="3"/>
  <c r="H214" i="3" s="1"/>
  <c r="E215" i="3"/>
  <c r="H215" i="3" s="1"/>
  <c r="E230" i="3"/>
  <c r="H230" i="3" s="1"/>
  <c r="E280" i="3"/>
  <c r="H280" i="3" s="1"/>
  <c r="E317" i="3"/>
  <c r="H317" i="3" s="1"/>
  <c r="E318" i="3"/>
  <c r="H318" i="3" s="1"/>
  <c r="E181" i="3"/>
  <c r="H181" i="3" s="1"/>
  <c r="E183" i="3"/>
  <c r="H183" i="3" s="1"/>
  <c r="E208" i="3"/>
  <c r="H208" i="3" s="1"/>
  <c r="E209" i="3"/>
  <c r="H209" i="3" s="1"/>
  <c r="E210" i="3"/>
  <c r="H210" i="3" s="1"/>
  <c r="E218" i="3"/>
  <c r="H218" i="3" s="1"/>
  <c r="E243" i="3"/>
  <c r="H243" i="3" s="1"/>
  <c r="E244" i="3"/>
  <c r="H244" i="3" s="1"/>
  <c r="E269" i="3"/>
  <c r="H269" i="3" s="1"/>
  <c r="E293" i="3"/>
  <c r="H293" i="3" s="1"/>
  <c r="E186" i="3"/>
  <c r="H186" i="3" s="1"/>
  <c r="E211" i="3"/>
  <c r="H211" i="3" s="1"/>
  <c r="E265" i="3"/>
  <c r="H265" i="3" s="1"/>
  <c r="E299" i="3"/>
  <c r="H299" i="3" s="1"/>
  <c r="E313" i="3"/>
  <c r="H313" i="3" s="1"/>
  <c r="E185" i="6"/>
  <c r="H185" i="6" s="1"/>
  <c r="E206" i="6"/>
  <c r="H206" i="6" s="1"/>
  <c r="E207" i="6"/>
  <c r="H207" i="6" s="1"/>
  <c r="E215" i="6"/>
  <c r="H215" i="6" s="1"/>
  <c r="E243" i="6"/>
  <c r="H243" i="6" s="1"/>
  <c r="E191" i="6"/>
  <c r="H191" i="6" s="1"/>
  <c r="E219" i="6"/>
  <c r="H219" i="6" s="1"/>
  <c r="E281" i="6"/>
  <c r="H281" i="6" s="1"/>
  <c r="E283" i="6"/>
  <c r="H283" i="6" s="1"/>
  <c r="E198" i="6"/>
  <c r="H198" i="6" s="1"/>
  <c r="E210" i="6"/>
  <c r="H210" i="6" s="1"/>
  <c r="E269" i="6"/>
  <c r="H269" i="6" s="1"/>
  <c r="E183" i="6"/>
  <c r="H183" i="6" s="1"/>
  <c r="E218" i="6"/>
  <c r="H218" i="6" s="1"/>
  <c r="E230" i="6"/>
  <c r="H230" i="6" s="1"/>
  <c r="E324" i="6"/>
  <c r="H324" i="6" s="1"/>
  <c r="E220" i="9"/>
  <c r="H220" i="9" s="1"/>
  <c r="E218" i="9"/>
  <c r="H218" i="9" s="1"/>
  <c r="E281" i="9"/>
  <c r="H281" i="9" s="1"/>
  <c r="E293" i="9"/>
  <c r="H293" i="9" s="1"/>
  <c r="E313" i="9"/>
  <c r="H313" i="9" s="1"/>
  <c r="E244" i="9"/>
  <c r="H244" i="9" s="1"/>
  <c r="E183" i="12"/>
  <c r="H183" i="12" s="1"/>
  <c r="E203" i="12"/>
  <c r="H203" i="12" s="1"/>
  <c r="E206" i="12"/>
  <c r="H206" i="12" s="1"/>
  <c r="E211" i="12"/>
  <c r="H211" i="12" s="1"/>
  <c r="E218" i="12"/>
  <c r="H218" i="12" s="1"/>
  <c r="E232" i="12"/>
  <c r="H232" i="12" s="1"/>
  <c r="E264" i="12"/>
  <c r="H264" i="12" s="1"/>
  <c r="E280" i="12"/>
  <c r="H280" i="12" s="1"/>
  <c r="E281" i="12"/>
  <c r="H281" i="12" s="1"/>
  <c r="E288" i="12"/>
  <c r="H288" i="12" s="1"/>
  <c r="E307" i="12"/>
  <c r="H307" i="12" s="1"/>
  <c r="E178" i="12"/>
  <c r="H178" i="12" s="1"/>
  <c r="E185" i="12"/>
  <c r="H185" i="12" s="1"/>
  <c r="E191" i="12"/>
  <c r="H191" i="12" s="1"/>
  <c r="E208" i="12"/>
  <c r="H208" i="12" s="1"/>
  <c r="E209" i="12"/>
  <c r="H209" i="12" s="1"/>
  <c r="E214" i="12"/>
  <c r="H214" i="12" s="1"/>
  <c r="E219" i="12"/>
  <c r="H219" i="12" s="1"/>
  <c r="E243" i="12"/>
  <c r="H243" i="12" s="1"/>
  <c r="E249" i="12"/>
  <c r="H249" i="12" s="1"/>
  <c r="E283" i="12"/>
  <c r="H283" i="12" s="1"/>
  <c r="E293" i="12"/>
  <c r="H293" i="12" s="1"/>
  <c r="E299" i="12"/>
  <c r="H299" i="12" s="1"/>
  <c r="E310" i="12"/>
  <c r="H310" i="12" s="1"/>
  <c r="E322" i="12"/>
  <c r="H322" i="12" s="1"/>
  <c r="E210" i="12"/>
  <c r="H210" i="12" s="1"/>
  <c r="E215" i="12"/>
  <c r="H215" i="12" s="1"/>
  <c r="E230" i="12"/>
  <c r="H230" i="12" s="1"/>
  <c r="E244" i="12"/>
  <c r="H244" i="12" s="1"/>
  <c r="E269" i="12"/>
  <c r="H269" i="12" s="1"/>
  <c r="E198" i="15"/>
  <c r="H198" i="15" s="1"/>
  <c r="E203" i="15"/>
  <c r="H203" i="15" s="1"/>
  <c r="E246" i="15"/>
  <c r="H246" i="15" s="1"/>
  <c r="E269" i="15"/>
  <c r="H269" i="15" s="1"/>
  <c r="E324" i="15"/>
  <c r="H324" i="15" s="1"/>
  <c r="E243" i="15"/>
  <c r="H243" i="15" s="1"/>
  <c r="E183" i="15"/>
  <c r="H183" i="15" s="1"/>
  <c r="E191" i="15"/>
  <c r="H191" i="15" s="1"/>
  <c r="E215" i="15"/>
  <c r="H215" i="15" s="1"/>
  <c r="E230" i="15"/>
  <c r="H230" i="15" s="1"/>
  <c r="E310" i="15"/>
  <c r="H310" i="15" s="1"/>
  <c r="E243" i="20"/>
  <c r="H243" i="20" s="1"/>
  <c r="E183" i="20"/>
  <c r="H183" i="20" s="1"/>
  <c r="E230" i="20"/>
  <c r="H230" i="20" s="1"/>
  <c r="E324" i="20"/>
  <c r="H324" i="20" s="1"/>
  <c r="E183" i="22"/>
  <c r="H183" i="22" s="1"/>
  <c r="E218" i="22"/>
  <c r="H218" i="22" s="1"/>
  <c r="E219" i="22"/>
  <c r="H219" i="22" s="1"/>
  <c r="E191" i="22"/>
  <c r="H191" i="22" s="1"/>
  <c r="E230" i="22"/>
  <c r="H230" i="22" s="1"/>
  <c r="E269" i="22"/>
  <c r="H269" i="22" s="1"/>
  <c r="E293" i="22"/>
  <c r="H293" i="22" s="1"/>
  <c r="E310" i="22"/>
  <c r="H310" i="22" s="1"/>
  <c r="E179" i="22"/>
  <c r="H179" i="22" s="1"/>
  <c r="E181" i="22"/>
  <c r="H181" i="22" s="1"/>
  <c r="E208" i="22"/>
  <c r="H208" i="22" s="1"/>
  <c r="E215" i="22"/>
  <c r="H215" i="22" s="1"/>
  <c r="E243" i="22"/>
  <c r="H243" i="22" s="1"/>
  <c r="E299" i="22"/>
  <c r="H299" i="22" s="1"/>
  <c r="E312" i="22"/>
  <c r="H312" i="22" s="1"/>
  <c r="E198" i="22"/>
  <c r="H198" i="22" s="1"/>
  <c r="E209" i="22"/>
  <c r="H209" i="22" s="1"/>
  <c r="E210" i="22"/>
  <c r="H210" i="22" s="1"/>
  <c r="E206" i="25"/>
  <c r="H206" i="25" s="1"/>
  <c r="E207" i="25"/>
  <c r="H207" i="25" s="1"/>
  <c r="E208" i="25"/>
  <c r="H208" i="25" s="1"/>
  <c r="E215" i="25"/>
  <c r="H215" i="25" s="1"/>
  <c r="E243" i="25"/>
  <c r="H243" i="25" s="1"/>
  <c r="E260" i="25"/>
  <c r="H260" i="25" s="1"/>
  <c r="E269" i="25"/>
  <c r="H269" i="25" s="1"/>
  <c r="E291" i="25"/>
  <c r="H291" i="25" s="1"/>
  <c r="E313" i="25"/>
  <c r="H313" i="25" s="1"/>
  <c r="E179" i="25"/>
  <c r="H179" i="25" s="1"/>
  <c r="E181" i="25"/>
  <c r="H181" i="25" s="1"/>
  <c r="E198" i="25"/>
  <c r="H198" i="25" s="1"/>
  <c r="E209" i="25"/>
  <c r="H209" i="25" s="1"/>
  <c r="E210" i="25"/>
  <c r="H210" i="25" s="1"/>
  <c r="E218" i="25"/>
  <c r="H218" i="25" s="1"/>
  <c r="E219" i="25"/>
  <c r="H219" i="25" s="1"/>
  <c r="E246" i="25"/>
  <c r="H246" i="25" s="1"/>
  <c r="E324" i="25"/>
  <c r="H324" i="25" s="1"/>
  <c r="E183" i="25"/>
  <c r="H183" i="25" s="1"/>
  <c r="E191" i="25"/>
  <c r="H191" i="25" s="1"/>
  <c r="E203" i="25"/>
  <c r="H203" i="25" s="1"/>
  <c r="E230" i="25"/>
  <c r="H230" i="25" s="1"/>
  <c r="E299" i="25"/>
  <c r="H299" i="25" s="1"/>
  <c r="E329" i="25"/>
  <c r="H329" i="25" s="1"/>
  <c r="E179" i="28"/>
  <c r="H179" i="28" s="1"/>
  <c r="E188" i="28"/>
  <c r="H188" i="28" s="1"/>
  <c r="E189" i="28"/>
  <c r="H189" i="28" s="1"/>
  <c r="E198" i="28"/>
  <c r="H198" i="28" s="1"/>
  <c r="E207" i="28"/>
  <c r="H207" i="28" s="1"/>
  <c r="E208" i="28"/>
  <c r="H208" i="28" s="1"/>
  <c r="E209" i="28"/>
  <c r="H209" i="28" s="1"/>
  <c r="E215" i="28"/>
  <c r="H215" i="28" s="1"/>
  <c r="E227" i="28"/>
  <c r="H227" i="28" s="1"/>
  <c r="E245" i="28"/>
  <c r="H245" i="28" s="1"/>
  <c r="E255" i="28"/>
  <c r="H255" i="28" s="1"/>
  <c r="E262" i="28"/>
  <c r="H262" i="28" s="1"/>
  <c r="E269" i="28"/>
  <c r="H269" i="28" s="1"/>
  <c r="E280" i="28"/>
  <c r="H280" i="28" s="1"/>
  <c r="E281" i="28"/>
  <c r="H281" i="28" s="1"/>
  <c r="E291" i="28"/>
  <c r="H291" i="28" s="1"/>
  <c r="E293" i="28"/>
  <c r="H293" i="28" s="1"/>
  <c r="E332" i="28"/>
  <c r="H332" i="28" s="1"/>
  <c r="E181" i="28"/>
  <c r="H181" i="28" s="1"/>
  <c r="E183" i="28"/>
  <c r="H183" i="28" s="1"/>
  <c r="E191" i="28"/>
  <c r="H191" i="28" s="1"/>
  <c r="E202" i="28"/>
  <c r="H202" i="28" s="1"/>
  <c r="E210" i="28"/>
  <c r="H210" i="28" s="1"/>
  <c r="E211" i="28"/>
  <c r="H211" i="28" s="1"/>
  <c r="E218" i="28"/>
  <c r="H218" i="28" s="1"/>
  <c r="E219" i="28"/>
  <c r="H219" i="28" s="1"/>
  <c r="E229" i="28"/>
  <c r="H229" i="28" s="1"/>
  <c r="E230" i="28"/>
  <c r="H230" i="28" s="1"/>
  <c r="E249" i="28"/>
  <c r="H249" i="28" s="1"/>
  <c r="E256" i="28"/>
  <c r="H256" i="28" s="1"/>
  <c r="E257" i="28"/>
  <c r="H257" i="28" s="1"/>
  <c r="E264" i="28"/>
  <c r="H264" i="28" s="1"/>
  <c r="E283" i="28"/>
  <c r="H283" i="28" s="1"/>
  <c r="E294" i="28"/>
  <c r="H294" i="28" s="1"/>
  <c r="E307" i="28"/>
  <c r="H307" i="28" s="1"/>
  <c r="E318" i="28"/>
  <c r="H318" i="28" s="1"/>
  <c r="E326" i="28"/>
  <c r="H326" i="28" s="1"/>
  <c r="E184" i="28"/>
  <c r="H184" i="28" s="1"/>
  <c r="E185" i="28"/>
  <c r="H185" i="28" s="1"/>
  <c r="E186" i="28"/>
  <c r="H186" i="28" s="1"/>
  <c r="E192" i="28"/>
  <c r="H192" i="28" s="1"/>
  <c r="E203" i="28"/>
  <c r="H203" i="28" s="1"/>
  <c r="E206" i="28"/>
  <c r="H206" i="28" s="1"/>
  <c r="E214" i="28"/>
  <c r="H214" i="28" s="1"/>
  <c r="E232" i="28"/>
  <c r="H232" i="28" s="1"/>
  <c r="E233" i="28"/>
  <c r="H233" i="28" s="1"/>
  <c r="E240" i="28"/>
  <c r="H240" i="28" s="1"/>
  <c r="E251" i="28"/>
  <c r="H251" i="28" s="1"/>
  <c r="E299" i="28"/>
  <c r="H299" i="28" s="1"/>
  <c r="E328" i="28"/>
  <c r="H328" i="28" s="1"/>
  <c r="E338" i="28"/>
  <c r="H338" i="28" s="1"/>
  <c r="E178" i="31"/>
  <c r="H178" i="31" s="1"/>
  <c r="E179" i="31"/>
  <c r="H179" i="31" s="1"/>
  <c r="E188" i="31"/>
  <c r="H188" i="31" s="1"/>
  <c r="E189" i="31"/>
  <c r="H189" i="31" s="1"/>
  <c r="E198" i="31"/>
  <c r="H198" i="31" s="1"/>
  <c r="E208" i="31"/>
  <c r="H208" i="31" s="1"/>
  <c r="E209" i="31"/>
  <c r="H209" i="31" s="1"/>
  <c r="E210" i="31"/>
  <c r="H210" i="31" s="1"/>
  <c r="E216" i="31"/>
  <c r="H216" i="31" s="1"/>
  <c r="E217" i="31"/>
  <c r="H217" i="31" s="1"/>
  <c r="E218" i="31"/>
  <c r="H218" i="31" s="1"/>
  <c r="E229" i="31"/>
  <c r="H229" i="31" s="1"/>
  <c r="E240" i="31"/>
  <c r="H240" i="31" s="1"/>
  <c r="E246" i="31"/>
  <c r="H246" i="31" s="1"/>
  <c r="E247" i="31"/>
  <c r="H247" i="31" s="1"/>
  <c r="E251" i="31"/>
  <c r="H251" i="31" s="1"/>
  <c r="E253" i="31"/>
  <c r="H253" i="31" s="1"/>
  <c r="E265" i="31"/>
  <c r="H265" i="31" s="1"/>
  <c r="E280" i="31"/>
  <c r="H280" i="31" s="1"/>
  <c r="E292" i="31"/>
  <c r="H292" i="31" s="1"/>
  <c r="E299" i="31"/>
  <c r="H299" i="31" s="1"/>
  <c r="E310" i="31"/>
  <c r="H310" i="31" s="1"/>
  <c r="E315" i="31"/>
  <c r="H315" i="31" s="1"/>
  <c r="E318" i="31"/>
  <c r="H318" i="31" s="1"/>
  <c r="E319" i="31"/>
  <c r="H319" i="31" s="1"/>
  <c r="E328" i="31"/>
  <c r="H328" i="31" s="1"/>
  <c r="E337" i="31"/>
  <c r="H337" i="31" s="1"/>
  <c r="E181" i="31"/>
  <c r="H181" i="31" s="1"/>
  <c r="E183" i="31"/>
  <c r="H183" i="31" s="1"/>
  <c r="E184" i="31"/>
  <c r="H184" i="31" s="1"/>
  <c r="E191" i="31"/>
  <c r="H191" i="31" s="1"/>
  <c r="E192" i="31"/>
  <c r="H192" i="31" s="1"/>
  <c r="E203" i="31"/>
  <c r="H203" i="31" s="1"/>
  <c r="E211" i="31"/>
  <c r="H211" i="31" s="1"/>
  <c r="E219" i="31"/>
  <c r="H219" i="31" s="1"/>
  <c r="E230" i="31"/>
  <c r="H230" i="31" s="1"/>
  <c r="E243" i="31"/>
  <c r="H243" i="31" s="1"/>
  <c r="E244" i="31"/>
  <c r="H244" i="31" s="1"/>
  <c r="E263" i="31"/>
  <c r="H263" i="31" s="1"/>
  <c r="E268" i="31"/>
  <c r="H268" i="31" s="1"/>
  <c r="E281" i="31"/>
  <c r="H281" i="31" s="1"/>
  <c r="E286" i="31"/>
  <c r="H286" i="31" s="1"/>
  <c r="E293" i="31"/>
  <c r="H293" i="31" s="1"/>
  <c r="E294" i="31"/>
  <c r="H294" i="31" s="1"/>
  <c r="E307" i="31"/>
  <c r="H307" i="31" s="1"/>
  <c r="E324" i="31"/>
  <c r="H324" i="31" s="1"/>
  <c r="E329" i="31"/>
  <c r="H329" i="31" s="1"/>
  <c r="E338" i="31"/>
  <c r="H338" i="31" s="1"/>
  <c r="E344" i="31"/>
  <c r="H344" i="31" s="1"/>
  <c r="E185" i="31"/>
  <c r="H185" i="31" s="1"/>
  <c r="E186" i="31"/>
  <c r="H186" i="31" s="1"/>
  <c r="E193" i="31"/>
  <c r="H193" i="31" s="1"/>
  <c r="E206" i="31"/>
  <c r="H206" i="31" s="1"/>
  <c r="E207" i="31"/>
  <c r="H207" i="31" s="1"/>
  <c r="E214" i="31"/>
  <c r="H214" i="31" s="1"/>
  <c r="E215" i="31"/>
  <c r="H215" i="31" s="1"/>
  <c r="E220" i="31"/>
  <c r="H220" i="31" s="1"/>
  <c r="E249" i="31"/>
  <c r="H249" i="31" s="1"/>
  <c r="E250" i="31"/>
  <c r="H250" i="31" s="1"/>
  <c r="E260" i="31"/>
  <c r="H260" i="31" s="1"/>
  <c r="E264" i="31"/>
  <c r="H264" i="31" s="1"/>
  <c r="E269" i="31"/>
  <c r="H269" i="31" s="1"/>
  <c r="E282" i="31"/>
  <c r="H282" i="31" s="1"/>
  <c r="E283" i="31"/>
  <c r="H283" i="31" s="1"/>
  <c r="E287" i="31"/>
  <c r="H287" i="31" s="1"/>
  <c r="E288" i="31"/>
  <c r="H288" i="31" s="1"/>
  <c r="E291" i="31"/>
  <c r="H291" i="31" s="1"/>
  <c r="E313" i="31"/>
  <c r="H313" i="31" s="1"/>
  <c r="E314" i="31"/>
  <c r="H314" i="31" s="1"/>
  <c r="E322" i="31"/>
  <c r="H322" i="31" s="1"/>
  <c r="E326" i="31"/>
  <c r="H326" i="31" s="1"/>
  <c r="E330" i="31"/>
  <c r="H330" i="31" s="1"/>
  <c r="E339" i="31"/>
  <c r="H339" i="31" s="1"/>
  <c r="E340" i="31"/>
  <c r="H340" i="31" s="1"/>
  <c r="E361" i="34"/>
  <c r="H361" i="34" s="1"/>
  <c r="E370" i="34"/>
  <c r="H370" i="34" s="1"/>
  <c r="E380" i="34"/>
  <c r="H380" i="34" s="1"/>
  <c r="E390" i="34"/>
  <c r="H390" i="34" s="1"/>
  <c r="E365" i="34"/>
  <c r="H365" i="34" s="1"/>
  <c r="E367" i="34"/>
  <c r="H367" i="34" s="1"/>
  <c r="E401" i="34"/>
  <c r="H401" i="34" s="1"/>
  <c r="E375" i="34"/>
  <c r="H375" i="34" s="1"/>
  <c r="E357" i="3"/>
  <c r="H357" i="3" s="1"/>
  <c r="E363" i="3"/>
  <c r="H363" i="3" s="1"/>
  <c r="E364" i="3"/>
  <c r="H364" i="3" s="1"/>
  <c r="E365" i="3"/>
  <c r="H365" i="3" s="1"/>
  <c r="E370" i="3"/>
  <c r="H370" i="3" s="1"/>
  <c r="E371" i="3"/>
  <c r="H371" i="3" s="1"/>
  <c r="E378" i="3"/>
  <c r="H378" i="3" s="1"/>
  <c r="E394" i="3"/>
  <c r="H394" i="3" s="1"/>
  <c r="E401" i="3"/>
  <c r="H401" i="3" s="1"/>
  <c r="E416" i="3"/>
  <c r="H416" i="3" s="1"/>
  <c r="E431" i="3"/>
  <c r="H431" i="3" s="1"/>
  <c r="E444" i="3"/>
  <c r="H444" i="3" s="1"/>
  <c r="E467" i="3"/>
  <c r="H467" i="3" s="1"/>
  <c r="E474" i="3"/>
  <c r="H474" i="3" s="1"/>
  <c r="E475" i="3"/>
  <c r="H475" i="3" s="1"/>
  <c r="E488" i="3"/>
  <c r="H488" i="3" s="1"/>
  <c r="E490" i="3"/>
  <c r="H490" i="3" s="1"/>
  <c r="E494" i="3"/>
  <c r="H494" i="3" s="1"/>
  <c r="E495" i="3"/>
  <c r="H495" i="3" s="1"/>
  <c r="E544" i="3"/>
  <c r="H544" i="3" s="1"/>
  <c r="E545" i="3"/>
  <c r="H545" i="3" s="1"/>
  <c r="E560" i="3"/>
  <c r="H560" i="3" s="1"/>
  <c r="E568" i="3"/>
  <c r="H568" i="3" s="1"/>
  <c r="E361" i="3"/>
  <c r="H361" i="3" s="1"/>
  <c r="E362" i="3"/>
  <c r="H362" i="3" s="1"/>
  <c r="E410" i="3"/>
  <c r="H410" i="3" s="1"/>
  <c r="E441" i="3"/>
  <c r="H441" i="3" s="1"/>
  <c r="E466" i="3"/>
  <c r="H466" i="3" s="1"/>
  <c r="E470" i="3"/>
  <c r="H470" i="3" s="1"/>
  <c r="E476" i="3"/>
  <c r="H476" i="3" s="1"/>
  <c r="E478" i="3"/>
  <c r="H478" i="3" s="1"/>
  <c r="E493" i="3"/>
  <c r="H493" i="3" s="1"/>
  <c r="E519" i="3"/>
  <c r="H519" i="3" s="1"/>
  <c r="E520" i="3"/>
  <c r="H520" i="3" s="1"/>
  <c r="E570" i="3"/>
  <c r="H570" i="3" s="1"/>
  <c r="E375" i="3"/>
  <c r="H375" i="3" s="1"/>
  <c r="E390" i="3"/>
  <c r="H390" i="3" s="1"/>
  <c r="E404" i="3"/>
  <c r="H404" i="3" s="1"/>
  <c r="E413" i="3"/>
  <c r="H413" i="3" s="1"/>
  <c r="E417" i="3"/>
  <c r="H417" i="3" s="1"/>
  <c r="E419" i="3"/>
  <c r="H419" i="3" s="1"/>
  <c r="E427" i="3"/>
  <c r="H427" i="3" s="1"/>
  <c r="E451" i="3"/>
  <c r="H451" i="3" s="1"/>
  <c r="E480" i="3"/>
  <c r="H480" i="3" s="1"/>
  <c r="E504" i="3"/>
  <c r="H504" i="3" s="1"/>
  <c r="E525" i="3"/>
  <c r="H525" i="3" s="1"/>
  <c r="E541" i="3"/>
  <c r="H541" i="3" s="1"/>
  <c r="E548" i="3"/>
  <c r="H548" i="3" s="1"/>
  <c r="E557" i="3"/>
  <c r="H557" i="3" s="1"/>
  <c r="E577" i="3"/>
  <c r="H577" i="3" s="1"/>
  <c r="E367" i="3"/>
  <c r="H367" i="3" s="1"/>
  <c r="E379" i="3"/>
  <c r="H379" i="3" s="1"/>
  <c r="E380" i="3"/>
  <c r="H380" i="3" s="1"/>
  <c r="E381" i="3"/>
  <c r="H381" i="3" s="1"/>
  <c r="E391" i="3"/>
  <c r="H391" i="3" s="1"/>
  <c r="E405" i="3"/>
  <c r="H405" i="3" s="1"/>
  <c r="E406" i="3"/>
  <c r="H406" i="3" s="1"/>
  <c r="E421" i="3"/>
  <c r="H421" i="3" s="1"/>
  <c r="E497" i="3"/>
  <c r="H497" i="3" s="1"/>
  <c r="E498" i="3"/>
  <c r="H498" i="3" s="1"/>
  <c r="E499" i="3"/>
  <c r="H499" i="3" s="1"/>
  <c r="E533" i="3"/>
  <c r="H533" i="3" s="1"/>
  <c r="E563" i="3"/>
  <c r="H563" i="3" s="1"/>
  <c r="E569" i="3"/>
  <c r="H569" i="3" s="1"/>
  <c r="E362" i="6"/>
  <c r="H362" i="6" s="1"/>
  <c r="E368" i="6"/>
  <c r="H368" i="6" s="1"/>
  <c r="E370" i="6"/>
  <c r="H370" i="6" s="1"/>
  <c r="E406" i="6"/>
  <c r="H406" i="6" s="1"/>
  <c r="E474" i="6"/>
  <c r="H474" i="6" s="1"/>
  <c r="E494" i="6"/>
  <c r="H494" i="6" s="1"/>
  <c r="E563" i="6"/>
  <c r="H563" i="6" s="1"/>
  <c r="E358" i="6"/>
  <c r="H358" i="6" s="1"/>
  <c r="E378" i="6"/>
  <c r="H378" i="6" s="1"/>
  <c r="E379" i="6"/>
  <c r="H379" i="6" s="1"/>
  <c r="E401" i="6"/>
  <c r="H401" i="6" s="1"/>
  <c r="E411" i="6"/>
  <c r="H411" i="6" s="1"/>
  <c r="E417" i="6"/>
  <c r="H417" i="6" s="1"/>
  <c r="E418" i="6"/>
  <c r="H418" i="6" s="1"/>
  <c r="E470" i="6"/>
  <c r="H470" i="6" s="1"/>
  <c r="E476" i="6"/>
  <c r="H476" i="6" s="1"/>
  <c r="E490" i="6"/>
  <c r="H490" i="6" s="1"/>
  <c r="E504" i="6"/>
  <c r="H504" i="6" s="1"/>
  <c r="E570" i="6"/>
  <c r="H570" i="6" s="1"/>
  <c r="E577" i="6"/>
  <c r="H577" i="6" s="1"/>
  <c r="E361" i="6"/>
  <c r="H361" i="6" s="1"/>
  <c r="E367" i="6"/>
  <c r="H367" i="6" s="1"/>
  <c r="E375" i="6"/>
  <c r="H375" i="6" s="1"/>
  <c r="E381" i="6"/>
  <c r="H381" i="6" s="1"/>
  <c r="E404" i="6"/>
  <c r="H404" i="6" s="1"/>
  <c r="E405" i="6"/>
  <c r="H405" i="6" s="1"/>
  <c r="E412" i="6"/>
  <c r="H412" i="6" s="1"/>
  <c r="E419" i="6"/>
  <c r="H419" i="6" s="1"/>
  <c r="E427" i="6"/>
  <c r="H427" i="6" s="1"/>
  <c r="E465" i="6"/>
  <c r="H465" i="6" s="1"/>
  <c r="E478" i="6"/>
  <c r="H478" i="6" s="1"/>
  <c r="E480" i="6"/>
  <c r="H480" i="6" s="1"/>
  <c r="E484" i="6"/>
  <c r="H484" i="6" s="1"/>
  <c r="E544" i="6"/>
  <c r="H544" i="6" s="1"/>
  <c r="E556" i="6"/>
  <c r="H556" i="6" s="1"/>
  <c r="E568" i="6"/>
  <c r="H568" i="6" s="1"/>
  <c r="E583" i="6"/>
  <c r="H583" i="6" s="1"/>
  <c r="E394" i="9"/>
  <c r="H394" i="9" s="1"/>
  <c r="E443" i="9"/>
  <c r="H443" i="9" s="1"/>
  <c r="E474" i="9"/>
  <c r="H474" i="9" s="1"/>
  <c r="E495" i="9"/>
  <c r="H495" i="9" s="1"/>
  <c r="E367" i="9"/>
  <c r="H367" i="9" s="1"/>
  <c r="E401" i="9"/>
  <c r="H401" i="9" s="1"/>
  <c r="E452" i="9"/>
  <c r="H452" i="9" s="1"/>
  <c r="E361" i="9"/>
  <c r="H361" i="9" s="1"/>
  <c r="E427" i="9"/>
  <c r="H427" i="9" s="1"/>
  <c r="E570" i="9"/>
  <c r="H570" i="9" s="1"/>
  <c r="E375" i="9"/>
  <c r="H375" i="9" s="1"/>
  <c r="E358" i="12"/>
  <c r="H358" i="12" s="1"/>
  <c r="E365" i="12"/>
  <c r="H365" i="12" s="1"/>
  <c r="E380" i="12"/>
  <c r="H380" i="12" s="1"/>
  <c r="E390" i="12"/>
  <c r="H390" i="12" s="1"/>
  <c r="E401" i="12"/>
  <c r="H401" i="12" s="1"/>
  <c r="E404" i="12"/>
  <c r="H404" i="12" s="1"/>
  <c r="E418" i="12"/>
  <c r="H418" i="12" s="1"/>
  <c r="E419" i="12"/>
  <c r="H419" i="12" s="1"/>
  <c r="E431" i="12"/>
  <c r="H431" i="12" s="1"/>
  <c r="E432" i="12"/>
  <c r="H432" i="12" s="1"/>
  <c r="E441" i="12"/>
  <c r="H441" i="12" s="1"/>
  <c r="E450" i="12"/>
  <c r="H450" i="12" s="1"/>
  <c r="E451" i="12"/>
  <c r="H451" i="12" s="1"/>
  <c r="E464" i="12"/>
  <c r="H464" i="12" s="1"/>
  <c r="E490" i="12"/>
  <c r="H490" i="12" s="1"/>
  <c r="E498" i="12"/>
  <c r="H498" i="12" s="1"/>
  <c r="E548" i="12"/>
  <c r="H548" i="12" s="1"/>
  <c r="E563" i="12"/>
  <c r="H563" i="12" s="1"/>
  <c r="E568" i="12"/>
  <c r="H568" i="12" s="1"/>
  <c r="E361" i="12"/>
  <c r="H361" i="12" s="1"/>
  <c r="E362" i="12"/>
  <c r="H362" i="12" s="1"/>
  <c r="E363" i="12"/>
  <c r="H363" i="12" s="1"/>
  <c r="E367" i="12"/>
  <c r="H367" i="12" s="1"/>
  <c r="E368" i="12"/>
  <c r="H368" i="12" s="1"/>
  <c r="E375" i="12"/>
  <c r="H375" i="12" s="1"/>
  <c r="E376" i="12"/>
  <c r="H376" i="12" s="1"/>
  <c r="E394" i="12"/>
  <c r="H394" i="12" s="1"/>
  <c r="E405" i="12"/>
  <c r="H405" i="12" s="1"/>
  <c r="E406" i="12"/>
  <c r="H406" i="12" s="1"/>
  <c r="E427" i="12"/>
  <c r="H427" i="12" s="1"/>
  <c r="E433" i="12"/>
  <c r="H433" i="12" s="1"/>
  <c r="E357" i="12"/>
  <c r="H357" i="12" s="1"/>
  <c r="E364" i="12"/>
  <c r="H364" i="12" s="1"/>
  <c r="E370" i="12"/>
  <c r="H370" i="12" s="1"/>
  <c r="E373" i="12"/>
  <c r="H373" i="12" s="1"/>
  <c r="E377" i="12"/>
  <c r="H377" i="12" s="1"/>
  <c r="E378" i="12"/>
  <c r="H378" i="12" s="1"/>
  <c r="E379" i="12"/>
  <c r="H379" i="12" s="1"/>
  <c r="E408" i="12"/>
  <c r="H408" i="12" s="1"/>
  <c r="E410" i="12"/>
  <c r="H410" i="12" s="1"/>
  <c r="E416" i="12"/>
  <c r="H416" i="12" s="1"/>
  <c r="E417" i="12"/>
  <c r="H417" i="12" s="1"/>
  <c r="E454" i="12"/>
  <c r="H454" i="12" s="1"/>
  <c r="E474" i="12"/>
  <c r="H474" i="12" s="1"/>
  <c r="E509" i="12"/>
  <c r="H509" i="12" s="1"/>
  <c r="E524" i="12"/>
  <c r="H524" i="12" s="1"/>
  <c r="E488" i="12"/>
  <c r="H488" i="12" s="1"/>
  <c r="E493" i="12"/>
  <c r="H493" i="12" s="1"/>
  <c r="E494" i="12"/>
  <c r="H494" i="12" s="1"/>
  <c r="E570" i="12"/>
  <c r="H570" i="12" s="1"/>
  <c r="E579" i="12"/>
  <c r="H579" i="12" s="1"/>
  <c r="E465" i="12"/>
  <c r="H465" i="12" s="1"/>
  <c r="E480" i="12"/>
  <c r="H480" i="12" s="1"/>
  <c r="E544" i="12"/>
  <c r="H544" i="12" s="1"/>
  <c r="E565" i="12"/>
  <c r="H565" i="12" s="1"/>
  <c r="E577" i="12"/>
  <c r="H577" i="12" s="1"/>
  <c r="E417" i="15"/>
  <c r="H417" i="15" s="1"/>
  <c r="E411" i="15"/>
  <c r="H411" i="15" s="1"/>
  <c r="E563" i="15"/>
  <c r="H563" i="15" s="1"/>
  <c r="E568" i="15"/>
  <c r="H568" i="15" s="1"/>
  <c r="E361" i="15"/>
  <c r="H361" i="15" s="1"/>
  <c r="E362" i="15"/>
  <c r="H362" i="15" s="1"/>
  <c r="E401" i="15"/>
  <c r="H401" i="15" s="1"/>
  <c r="E412" i="15"/>
  <c r="H412" i="15" s="1"/>
  <c r="E419" i="15"/>
  <c r="H419" i="15" s="1"/>
  <c r="E480" i="15"/>
  <c r="H480" i="15" s="1"/>
  <c r="E405" i="15"/>
  <c r="H405" i="15" s="1"/>
  <c r="E495" i="15"/>
  <c r="H495" i="15" s="1"/>
  <c r="E575" i="15"/>
  <c r="H575" i="15" s="1"/>
  <c r="E360" i="18"/>
  <c r="H360" i="18" s="1"/>
  <c r="E364" i="18"/>
  <c r="H364" i="18" s="1"/>
  <c r="E368" i="18"/>
  <c r="H368" i="18" s="1"/>
  <c r="E378" i="18"/>
  <c r="H378" i="18" s="1"/>
  <c r="E379" i="18"/>
  <c r="H379" i="18" s="1"/>
  <c r="E383" i="18"/>
  <c r="H383" i="18" s="1"/>
  <c r="E390" i="18"/>
  <c r="H390" i="18" s="1"/>
  <c r="E406" i="18"/>
  <c r="H406" i="18" s="1"/>
  <c r="E411" i="18"/>
  <c r="H411" i="18" s="1"/>
  <c r="E416" i="18"/>
  <c r="H416" i="18" s="1"/>
  <c r="E417" i="18"/>
  <c r="H417" i="18" s="1"/>
  <c r="E430" i="18"/>
  <c r="H430" i="18" s="1"/>
  <c r="E441" i="18"/>
  <c r="H441" i="18" s="1"/>
  <c r="E462" i="18"/>
  <c r="H462" i="18" s="1"/>
  <c r="E466" i="18"/>
  <c r="H466" i="18" s="1"/>
  <c r="E475" i="18"/>
  <c r="H475" i="18" s="1"/>
  <c r="E480" i="18"/>
  <c r="H480" i="18" s="1"/>
  <c r="E493" i="18"/>
  <c r="H493" i="18" s="1"/>
  <c r="E494" i="18"/>
  <c r="H494" i="18" s="1"/>
  <c r="E498" i="18"/>
  <c r="H498" i="18" s="1"/>
  <c r="E507" i="18"/>
  <c r="H507" i="18" s="1"/>
  <c r="E358" i="18"/>
  <c r="H358" i="18" s="1"/>
  <c r="E361" i="18"/>
  <c r="H361" i="18" s="1"/>
  <c r="E371" i="18"/>
  <c r="H371" i="18" s="1"/>
  <c r="E373" i="18"/>
  <c r="H373" i="18" s="1"/>
  <c r="E388" i="18"/>
  <c r="H388" i="18" s="1"/>
  <c r="E392" i="18"/>
  <c r="H392" i="18" s="1"/>
  <c r="E405" i="18"/>
  <c r="H405" i="18" s="1"/>
  <c r="E408" i="18"/>
  <c r="H408" i="18" s="1"/>
  <c r="E422" i="18"/>
  <c r="H422" i="18" s="1"/>
  <c r="E423" i="18"/>
  <c r="H423" i="18" s="1"/>
  <c r="E431" i="18"/>
  <c r="H431" i="18" s="1"/>
  <c r="E442" i="18"/>
  <c r="H442" i="18" s="1"/>
  <c r="E451" i="18"/>
  <c r="H451" i="18" s="1"/>
  <c r="E452" i="18"/>
  <c r="H452" i="18" s="1"/>
  <c r="E470" i="18"/>
  <c r="H470" i="18" s="1"/>
  <c r="E488" i="18"/>
  <c r="H488" i="18" s="1"/>
  <c r="E510" i="18"/>
  <c r="H510" i="18" s="1"/>
  <c r="E520" i="18"/>
  <c r="H520" i="18" s="1"/>
  <c r="E525" i="18"/>
  <c r="H525" i="18" s="1"/>
  <c r="E544" i="18"/>
  <c r="H544" i="18" s="1"/>
  <c r="E548" i="18"/>
  <c r="H548" i="18" s="1"/>
  <c r="E557" i="18"/>
  <c r="H557" i="18" s="1"/>
  <c r="E563" i="18"/>
  <c r="H563" i="18" s="1"/>
  <c r="E362" i="18"/>
  <c r="H362" i="18" s="1"/>
  <c r="E363" i="18"/>
  <c r="H363" i="18" s="1"/>
  <c r="E365" i="18"/>
  <c r="H365" i="18" s="1"/>
  <c r="E375" i="18"/>
  <c r="H375" i="18" s="1"/>
  <c r="E376" i="18"/>
  <c r="H376" i="18" s="1"/>
  <c r="E380" i="18"/>
  <c r="H380" i="18" s="1"/>
  <c r="E393" i="18"/>
  <c r="H393" i="18" s="1"/>
  <c r="E394" i="18"/>
  <c r="H394" i="18" s="1"/>
  <c r="E410" i="18"/>
  <c r="H410" i="18" s="1"/>
  <c r="E412" i="18"/>
  <c r="H412" i="18" s="1"/>
  <c r="E418" i="18"/>
  <c r="H418" i="18" s="1"/>
  <c r="E433" i="18"/>
  <c r="H433" i="18" s="1"/>
  <c r="E454" i="18"/>
  <c r="H454" i="18" s="1"/>
  <c r="E464" i="18"/>
  <c r="H464" i="18" s="1"/>
  <c r="E472" i="18"/>
  <c r="H472" i="18" s="1"/>
  <c r="E490" i="18"/>
  <c r="H490" i="18" s="1"/>
  <c r="E495" i="18"/>
  <c r="H495" i="18" s="1"/>
  <c r="E517" i="18"/>
  <c r="H517" i="18" s="1"/>
  <c r="E518" i="18"/>
  <c r="H518" i="18" s="1"/>
  <c r="E531" i="18"/>
  <c r="H531" i="18" s="1"/>
  <c r="E532" i="18"/>
  <c r="H532" i="18" s="1"/>
  <c r="E540" i="18"/>
  <c r="H540" i="18" s="1"/>
  <c r="E541" i="18"/>
  <c r="H541" i="18" s="1"/>
  <c r="E545" i="18"/>
  <c r="H545" i="18" s="1"/>
  <c r="E550" i="18"/>
  <c r="H550" i="18" s="1"/>
  <c r="E568" i="18"/>
  <c r="H568" i="18" s="1"/>
  <c r="E569" i="18"/>
  <c r="H569" i="18" s="1"/>
  <c r="E577" i="18"/>
  <c r="H577" i="18" s="1"/>
  <c r="E357" i="18"/>
  <c r="H357" i="18" s="1"/>
  <c r="E367" i="18"/>
  <c r="H367" i="18" s="1"/>
  <c r="E370" i="18"/>
  <c r="H370" i="18" s="1"/>
  <c r="E385" i="18"/>
  <c r="H385" i="18" s="1"/>
  <c r="E401" i="18"/>
  <c r="H401" i="18" s="1"/>
  <c r="E404" i="18"/>
  <c r="H404" i="18" s="1"/>
  <c r="E419" i="18"/>
  <c r="H419" i="18" s="1"/>
  <c r="E427" i="18"/>
  <c r="H427" i="18" s="1"/>
  <c r="E450" i="18"/>
  <c r="H450" i="18" s="1"/>
  <c r="E465" i="18"/>
  <c r="H465" i="18" s="1"/>
  <c r="E474" i="18"/>
  <c r="H474" i="18" s="1"/>
  <c r="E492" i="18"/>
  <c r="H492" i="18" s="1"/>
  <c r="E496" i="18"/>
  <c r="H496" i="18" s="1"/>
  <c r="E497" i="18"/>
  <c r="H497" i="18" s="1"/>
  <c r="E499" i="18"/>
  <c r="H499" i="18" s="1"/>
  <c r="E508" i="18"/>
  <c r="H508" i="18" s="1"/>
  <c r="E509" i="18"/>
  <c r="H509" i="18" s="1"/>
  <c r="E519" i="18"/>
  <c r="H519" i="18" s="1"/>
  <c r="E524" i="18"/>
  <c r="H524" i="18" s="1"/>
  <c r="E529" i="18"/>
  <c r="H529" i="18" s="1"/>
  <c r="E533" i="18"/>
  <c r="H533" i="18" s="1"/>
  <c r="E547" i="18"/>
  <c r="H547" i="18" s="1"/>
  <c r="E570" i="18"/>
  <c r="H570" i="18" s="1"/>
  <c r="E575" i="18"/>
  <c r="H575" i="18" s="1"/>
  <c r="E357" i="21"/>
  <c r="H357" i="21" s="1"/>
  <c r="E361" i="21"/>
  <c r="H361" i="21" s="1"/>
  <c r="E367" i="21"/>
  <c r="H367" i="21" s="1"/>
  <c r="E371" i="21"/>
  <c r="H371" i="21" s="1"/>
  <c r="E379" i="21"/>
  <c r="H379" i="21" s="1"/>
  <c r="E383" i="21"/>
  <c r="H383" i="21" s="1"/>
  <c r="E384" i="21"/>
  <c r="H384" i="21" s="1"/>
  <c r="E385" i="21"/>
  <c r="H385" i="21" s="1"/>
  <c r="E405" i="21"/>
  <c r="H405" i="21" s="1"/>
  <c r="E410" i="21"/>
  <c r="H410" i="21" s="1"/>
  <c r="E416" i="21"/>
  <c r="H416" i="21" s="1"/>
  <c r="E417" i="21"/>
  <c r="H417" i="21" s="1"/>
  <c r="E422" i="21"/>
  <c r="H422" i="21" s="1"/>
  <c r="E427" i="21"/>
  <c r="H427" i="21" s="1"/>
  <c r="E440" i="21"/>
  <c r="H440" i="21" s="1"/>
  <c r="E453" i="21"/>
  <c r="H453" i="21" s="1"/>
  <c r="E465" i="21"/>
  <c r="H465" i="21" s="1"/>
  <c r="E475" i="21"/>
  <c r="H475" i="21" s="1"/>
  <c r="E480" i="21"/>
  <c r="H480" i="21" s="1"/>
  <c r="E492" i="21"/>
  <c r="H492" i="21" s="1"/>
  <c r="E496" i="21"/>
  <c r="H496" i="21" s="1"/>
  <c r="E509" i="21"/>
  <c r="H509" i="21" s="1"/>
  <c r="E364" i="21"/>
  <c r="H364" i="21" s="1"/>
  <c r="E370" i="21"/>
  <c r="H370" i="21" s="1"/>
  <c r="E390" i="21"/>
  <c r="H390" i="21" s="1"/>
  <c r="E395" i="21"/>
  <c r="H395" i="21" s="1"/>
  <c r="E401" i="21"/>
  <c r="H401" i="21" s="1"/>
  <c r="E404" i="21"/>
  <c r="H404" i="21" s="1"/>
  <c r="E415" i="21"/>
  <c r="H415" i="21" s="1"/>
  <c r="E451" i="21"/>
  <c r="H451" i="21" s="1"/>
  <c r="E464" i="21"/>
  <c r="H464" i="21" s="1"/>
  <c r="E474" i="21"/>
  <c r="H474" i="21" s="1"/>
  <c r="E490" i="21"/>
  <c r="H490" i="21" s="1"/>
  <c r="E563" i="21"/>
  <c r="H563" i="21" s="1"/>
  <c r="E568" i="21"/>
  <c r="H568" i="21" s="1"/>
  <c r="E393" i="21"/>
  <c r="H393" i="21" s="1"/>
  <c r="E394" i="21"/>
  <c r="H394" i="21" s="1"/>
  <c r="E406" i="21"/>
  <c r="H406" i="21" s="1"/>
  <c r="E498" i="21"/>
  <c r="H498" i="21" s="1"/>
  <c r="E499" i="21"/>
  <c r="H499" i="21" s="1"/>
  <c r="E533" i="21"/>
  <c r="H533" i="21" s="1"/>
  <c r="E560" i="21"/>
  <c r="H560" i="21" s="1"/>
  <c r="E368" i="21"/>
  <c r="H368" i="21" s="1"/>
  <c r="E375" i="21"/>
  <c r="H375" i="21" s="1"/>
  <c r="E380" i="21"/>
  <c r="H380" i="21" s="1"/>
  <c r="E441" i="21"/>
  <c r="H441" i="21" s="1"/>
  <c r="E466" i="21"/>
  <c r="H466" i="21" s="1"/>
  <c r="E524" i="21"/>
  <c r="H524" i="21" s="1"/>
  <c r="E564" i="21"/>
  <c r="H564" i="21" s="1"/>
  <c r="E493" i="21"/>
  <c r="H493" i="21" s="1"/>
  <c r="E494" i="21"/>
  <c r="H494" i="21" s="1"/>
  <c r="E525" i="21"/>
  <c r="H525" i="21" s="1"/>
  <c r="E570" i="21"/>
  <c r="H570" i="21" s="1"/>
  <c r="E577" i="21"/>
  <c r="H577" i="21" s="1"/>
  <c r="E357" i="24"/>
  <c r="H357" i="24" s="1"/>
  <c r="E358" i="24"/>
  <c r="H358" i="24" s="1"/>
  <c r="E362" i="24"/>
  <c r="H362" i="24" s="1"/>
  <c r="E363" i="24"/>
  <c r="H363" i="24" s="1"/>
  <c r="E364" i="24"/>
  <c r="H364" i="24" s="1"/>
  <c r="E370" i="24"/>
  <c r="H370" i="24" s="1"/>
  <c r="E378" i="24"/>
  <c r="H378" i="24" s="1"/>
  <c r="E393" i="24"/>
  <c r="H393" i="24" s="1"/>
  <c r="E394" i="24"/>
  <c r="H394" i="24" s="1"/>
  <c r="E416" i="24"/>
  <c r="H416" i="24" s="1"/>
  <c r="E422" i="24"/>
  <c r="H422" i="24" s="1"/>
  <c r="E430" i="24"/>
  <c r="H430" i="24" s="1"/>
  <c r="E454" i="24"/>
  <c r="H454" i="24" s="1"/>
  <c r="E495" i="24"/>
  <c r="H495" i="24" s="1"/>
  <c r="E509" i="24"/>
  <c r="H509" i="24" s="1"/>
  <c r="E544" i="24"/>
  <c r="H544" i="24" s="1"/>
  <c r="E367" i="24"/>
  <c r="H367" i="24" s="1"/>
  <c r="E379" i="24"/>
  <c r="H379" i="24" s="1"/>
  <c r="E390" i="24"/>
  <c r="H390" i="24" s="1"/>
  <c r="E401" i="24"/>
  <c r="H401" i="24" s="1"/>
  <c r="E404" i="24"/>
  <c r="H404" i="24" s="1"/>
  <c r="E405" i="24"/>
  <c r="H405" i="24" s="1"/>
  <c r="E417" i="24"/>
  <c r="H417" i="24" s="1"/>
  <c r="E431" i="24"/>
  <c r="H431" i="24" s="1"/>
  <c r="E465" i="24"/>
  <c r="H465" i="24" s="1"/>
  <c r="E490" i="24"/>
  <c r="H490" i="24" s="1"/>
  <c r="E492" i="24"/>
  <c r="H492" i="24" s="1"/>
  <c r="E498" i="24"/>
  <c r="H498" i="24" s="1"/>
  <c r="E519" i="24"/>
  <c r="H519" i="24" s="1"/>
  <c r="E525" i="24"/>
  <c r="H525" i="24" s="1"/>
  <c r="E568" i="24"/>
  <c r="H568" i="24" s="1"/>
  <c r="E570" i="24"/>
  <c r="H570" i="24" s="1"/>
  <c r="E361" i="24"/>
  <c r="H361" i="24" s="1"/>
  <c r="E375" i="24"/>
  <c r="H375" i="24" s="1"/>
  <c r="E376" i="24"/>
  <c r="H376" i="24" s="1"/>
  <c r="E391" i="24"/>
  <c r="H391" i="24" s="1"/>
  <c r="E406" i="24"/>
  <c r="H406" i="24" s="1"/>
  <c r="E427" i="24"/>
  <c r="H427" i="24" s="1"/>
  <c r="E474" i="24"/>
  <c r="H474" i="24" s="1"/>
  <c r="E480" i="24"/>
  <c r="H480" i="24" s="1"/>
  <c r="E485" i="24"/>
  <c r="H485" i="24" s="1"/>
  <c r="E563" i="24"/>
  <c r="H563" i="24" s="1"/>
  <c r="E577" i="24"/>
  <c r="H577" i="24" s="1"/>
  <c r="E364" i="27"/>
  <c r="H364" i="27" s="1"/>
  <c r="E365" i="27"/>
  <c r="H365" i="27" s="1"/>
  <c r="E370" i="27"/>
  <c r="H370" i="27" s="1"/>
  <c r="E371" i="27"/>
  <c r="H371" i="27" s="1"/>
  <c r="E378" i="27"/>
  <c r="H378" i="27" s="1"/>
  <c r="E395" i="27"/>
  <c r="H395" i="27" s="1"/>
  <c r="E401" i="27"/>
  <c r="H401" i="27" s="1"/>
  <c r="E415" i="27"/>
  <c r="H415" i="27" s="1"/>
  <c r="E416" i="27"/>
  <c r="H416" i="27" s="1"/>
  <c r="E431" i="27"/>
  <c r="H431" i="27" s="1"/>
  <c r="E452" i="27"/>
  <c r="H452" i="27" s="1"/>
  <c r="E474" i="27"/>
  <c r="H474" i="27" s="1"/>
  <c r="E475" i="27"/>
  <c r="H475" i="27" s="1"/>
  <c r="E485" i="27"/>
  <c r="H485" i="27" s="1"/>
  <c r="E539" i="27"/>
  <c r="H539" i="27" s="1"/>
  <c r="E545" i="27"/>
  <c r="H545" i="27" s="1"/>
  <c r="E563" i="27"/>
  <c r="H563" i="27" s="1"/>
  <c r="E361" i="27"/>
  <c r="H361" i="27" s="1"/>
  <c r="E362" i="27"/>
  <c r="H362" i="27" s="1"/>
  <c r="E367" i="27"/>
  <c r="H367" i="27" s="1"/>
  <c r="E368" i="27"/>
  <c r="H368" i="27" s="1"/>
  <c r="E373" i="27"/>
  <c r="H373" i="27" s="1"/>
  <c r="E379" i="27"/>
  <c r="H379" i="27" s="1"/>
  <c r="E384" i="27"/>
  <c r="H384" i="27" s="1"/>
  <c r="E404" i="27"/>
  <c r="H404" i="27" s="1"/>
  <c r="E405" i="27"/>
  <c r="H405" i="27" s="1"/>
  <c r="E406" i="27"/>
  <c r="H406" i="27" s="1"/>
  <c r="E417" i="27"/>
  <c r="H417" i="27" s="1"/>
  <c r="E427" i="27"/>
  <c r="H427" i="27" s="1"/>
  <c r="E432" i="27"/>
  <c r="H432" i="27" s="1"/>
  <c r="E454" i="27"/>
  <c r="H454" i="27" s="1"/>
  <c r="E464" i="27"/>
  <c r="H464" i="27" s="1"/>
  <c r="E465" i="27"/>
  <c r="H465" i="27" s="1"/>
  <c r="E466" i="27"/>
  <c r="H466" i="27" s="1"/>
  <c r="E476" i="27"/>
  <c r="H476" i="27" s="1"/>
  <c r="E480" i="27"/>
  <c r="H480" i="27" s="1"/>
  <c r="E487" i="27"/>
  <c r="H487" i="27" s="1"/>
  <c r="E492" i="27"/>
  <c r="H492" i="27" s="1"/>
  <c r="E493" i="27"/>
  <c r="H493" i="27" s="1"/>
  <c r="E507" i="27"/>
  <c r="H507" i="27" s="1"/>
  <c r="E519" i="27"/>
  <c r="H519" i="27" s="1"/>
  <c r="E520" i="27"/>
  <c r="H520" i="27" s="1"/>
  <c r="E524" i="27"/>
  <c r="H524" i="27" s="1"/>
  <c r="E547" i="27"/>
  <c r="H547" i="27" s="1"/>
  <c r="E557" i="27"/>
  <c r="H557" i="27" s="1"/>
  <c r="E558" i="27"/>
  <c r="H558" i="27" s="1"/>
  <c r="E569" i="27"/>
  <c r="H569" i="27" s="1"/>
  <c r="E570" i="27"/>
  <c r="H570" i="27" s="1"/>
  <c r="E580" i="27"/>
  <c r="H580" i="27" s="1"/>
  <c r="E357" i="27"/>
  <c r="H357" i="27" s="1"/>
  <c r="E358" i="27"/>
  <c r="H358" i="27" s="1"/>
  <c r="E363" i="27"/>
  <c r="H363" i="27" s="1"/>
  <c r="E375" i="27"/>
  <c r="H375" i="27" s="1"/>
  <c r="E380" i="27"/>
  <c r="H380" i="27" s="1"/>
  <c r="E385" i="27"/>
  <c r="H385" i="27" s="1"/>
  <c r="E390" i="27"/>
  <c r="H390" i="27" s="1"/>
  <c r="E394" i="27"/>
  <c r="H394" i="27" s="1"/>
  <c r="E411" i="27"/>
  <c r="H411" i="27" s="1"/>
  <c r="E412" i="27"/>
  <c r="H412" i="27" s="1"/>
  <c r="E418" i="27"/>
  <c r="H418" i="27" s="1"/>
  <c r="E419" i="27"/>
  <c r="H419" i="27" s="1"/>
  <c r="E467" i="27"/>
  <c r="H467" i="27" s="1"/>
  <c r="E478" i="27"/>
  <c r="H478" i="27" s="1"/>
  <c r="E484" i="27"/>
  <c r="H484" i="27" s="1"/>
  <c r="E488" i="27"/>
  <c r="H488" i="27" s="1"/>
  <c r="E498" i="27"/>
  <c r="H498" i="27" s="1"/>
  <c r="E499" i="27"/>
  <c r="H499" i="27" s="1"/>
  <c r="E544" i="27"/>
  <c r="H544" i="27" s="1"/>
  <c r="E548" i="27"/>
  <c r="H548" i="27" s="1"/>
  <c r="E560" i="27"/>
  <c r="H560" i="27" s="1"/>
  <c r="E572" i="27"/>
  <c r="H572" i="27" s="1"/>
  <c r="E576" i="27"/>
  <c r="H576" i="27" s="1"/>
  <c r="E577" i="27"/>
  <c r="H577" i="27" s="1"/>
  <c r="E573" i="27"/>
  <c r="H573" i="27" s="1"/>
  <c r="E574" i="27"/>
  <c r="H574" i="27" s="1"/>
  <c r="E368" i="30"/>
  <c r="H368" i="30" s="1"/>
  <c r="E375" i="30"/>
  <c r="H375" i="30" s="1"/>
  <c r="E430" i="30"/>
  <c r="H430" i="30" s="1"/>
  <c r="E493" i="30"/>
  <c r="H493" i="30" s="1"/>
  <c r="E499" i="30"/>
  <c r="H499" i="30" s="1"/>
  <c r="E370" i="30"/>
  <c r="H370" i="30" s="1"/>
  <c r="E390" i="30"/>
  <c r="H390" i="30" s="1"/>
  <c r="E464" i="30"/>
  <c r="H464" i="30" s="1"/>
  <c r="E563" i="30"/>
  <c r="H563" i="30" s="1"/>
  <c r="E361" i="30"/>
  <c r="H361" i="30" s="1"/>
  <c r="E362" i="30"/>
  <c r="H362" i="30" s="1"/>
  <c r="E363" i="30"/>
  <c r="H363" i="30" s="1"/>
  <c r="E367" i="30"/>
  <c r="H367" i="30" s="1"/>
  <c r="E416" i="30"/>
  <c r="H416" i="30" s="1"/>
  <c r="E465" i="30"/>
  <c r="H465" i="30" s="1"/>
  <c r="E570" i="30"/>
  <c r="H570" i="30" s="1"/>
  <c r="E608" i="4"/>
  <c r="H608" i="4" s="1"/>
  <c r="E594" i="4"/>
  <c r="H594" i="4" s="1"/>
  <c r="E612" i="4"/>
  <c r="H612" i="4" s="1"/>
  <c r="E613" i="4"/>
  <c r="H613" i="4" s="1"/>
  <c r="E604" i="4"/>
  <c r="H604" i="4" s="1"/>
  <c r="E609" i="4"/>
  <c r="H609" i="4" s="1"/>
  <c r="E610" i="4"/>
  <c r="H610" i="4" s="1"/>
  <c r="E590" i="6"/>
  <c r="E608" i="6"/>
  <c r="H608" i="6" s="1"/>
  <c r="E593" i="6"/>
  <c r="H593" i="6" s="1"/>
  <c r="E594" i="6"/>
  <c r="H594" i="6" s="1"/>
  <c r="E594" i="13"/>
  <c r="H594" i="13" s="1"/>
  <c r="E605" i="13"/>
  <c r="H605" i="13" s="1"/>
  <c r="E606" i="13"/>
  <c r="H606" i="13" s="1"/>
  <c r="E608" i="13"/>
  <c r="H608" i="13" s="1"/>
  <c r="E609" i="13"/>
  <c r="H609" i="13" s="1"/>
  <c r="E611" i="13"/>
  <c r="H611" i="13" s="1"/>
  <c r="E608" i="15"/>
  <c r="H608" i="15" s="1"/>
  <c r="E593" i="15"/>
  <c r="H593" i="15" s="1"/>
  <c r="E590" i="19"/>
  <c r="E594" i="19"/>
  <c r="H594" i="19" s="1"/>
  <c r="E613" i="19"/>
  <c r="H613" i="19" s="1"/>
  <c r="E597" i="19"/>
  <c r="H597" i="19" s="1"/>
  <c r="E608" i="19"/>
  <c r="H608" i="19" s="1"/>
  <c r="E616" i="19"/>
  <c r="H616" i="19" s="1"/>
  <c r="E617" i="19"/>
  <c r="H617" i="19" s="1"/>
  <c r="E592" i="19"/>
  <c r="H592" i="19" s="1"/>
  <c r="E593" i="19"/>
  <c r="H593" i="19" s="1"/>
  <c r="E600" i="19"/>
  <c r="H600" i="19" s="1"/>
  <c r="E609" i="19"/>
  <c r="H609" i="19" s="1"/>
  <c r="E610" i="19"/>
  <c r="H610" i="19" s="1"/>
  <c r="E617" i="22"/>
  <c r="H617" i="22" s="1"/>
  <c r="E593" i="22"/>
  <c r="H593" i="22" s="1"/>
  <c r="E594" i="22"/>
  <c r="H594" i="22" s="1"/>
  <c r="E609" i="22"/>
  <c r="H609" i="22" s="1"/>
  <c r="E591" i="25"/>
  <c r="H591" i="25" s="1"/>
  <c r="E608" i="25"/>
  <c r="H608" i="25" s="1"/>
  <c r="E609" i="25"/>
  <c r="H609" i="25" s="1"/>
  <c r="E611" i="25"/>
  <c r="H611" i="25" s="1"/>
  <c r="E617" i="25"/>
  <c r="H617" i="25" s="1"/>
  <c r="E592" i="25"/>
  <c r="H592" i="25" s="1"/>
  <c r="E593" i="25"/>
  <c r="H593" i="25" s="1"/>
  <c r="E594" i="25"/>
  <c r="H594" i="25" s="1"/>
  <c r="E607" i="25"/>
  <c r="H607" i="25" s="1"/>
  <c r="E613" i="25"/>
  <c r="H613" i="25" s="1"/>
  <c r="E590" i="28"/>
  <c r="E598" i="28"/>
  <c r="H598" i="28" s="1"/>
  <c r="E599" i="28"/>
  <c r="H599" i="28" s="1"/>
  <c r="E608" i="28"/>
  <c r="H608" i="28" s="1"/>
  <c r="E609" i="28"/>
  <c r="H609" i="28" s="1"/>
  <c r="E613" i="28"/>
  <c r="H613" i="28" s="1"/>
  <c r="E617" i="28"/>
  <c r="H617" i="28" s="1"/>
  <c r="E592" i="28"/>
  <c r="H592" i="28" s="1"/>
  <c r="E596" i="28"/>
  <c r="H596" i="28" s="1"/>
  <c r="E600" i="28"/>
  <c r="H600" i="28" s="1"/>
  <c r="E607" i="28"/>
  <c r="H607" i="28" s="1"/>
  <c r="E593" i="28"/>
  <c r="H593" i="28" s="1"/>
  <c r="E594" i="28"/>
  <c r="H594" i="28" s="1"/>
  <c r="E597" i="28"/>
  <c r="H597" i="28" s="1"/>
  <c r="E611" i="28"/>
  <c r="H611" i="28" s="1"/>
  <c r="E616" i="28"/>
  <c r="H616" i="28" s="1"/>
  <c r="E612" i="28"/>
  <c r="H612" i="28" s="1"/>
  <c r="E593" i="30"/>
  <c r="H593" i="30" s="1"/>
  <c r="E594" i="30"/>
  <c r="H594" i="30" s="1"/>
  <c r="E598" i="30"/>
  <c r="H598" i="30" s="1"/>
  <c r="E608" i="30"/>
  <c r="H608" i="30" s="1"/>
  <c r="E610" i="30"/>
  <c r="H610" i="30" s="1"/>
  <c r="E609" i="32"/>
  <c r="H609" i="32" s="1"/>
  <c r="E593" i="32"/>
  <c r="H593" i="32" s="1"/>
  <c r="E594" i="32"/>
  <c r="H594" i="32" s="1"/>
  <c r="E24" i="3"/>
  <c r="H24" i="3" s="1"/>
  <c r="E26" i="3"/>
  <c r="H26" i="3" s="1"/>
  <c r="E38" i="3"/>
  <c r="H38" i="3" s="1"/>
  <c r="E39" i="3"/>
  <c r="H39" i="3" s="1"/>
  <c r="E41" i="3"/>
  <c r="H41" i="3" s="1"/>
  <c r="E48" i="3"/>
  <c r="H48" i="3" s="1"/>
  <c r="E49" i="3"/>
  <c r="H49" i="3" s="1"/>
  <c r="E51" i="3"/>
  <c r="H51" i="3" s="1"/>
  <c r="E27" i="3"/>
  <c r="H27" i="3" s="1"/>
  <c r="E29" i="3"/>
  <c r="H29" i="3" s="1"/>
  <c r="E42" i="3"/>
  <c r="H42" i="3" s="1"/>
  <c r="E23" i="3"/>
  <c r="H23" i="3" s="1"/>
  <c r="E62" i="3"/>
  <c r="H62" i="3" s="1"/>
  <c r="E68" i="3"/>
  <c r="H68" i="3" s="1"/>
  <c r="E36" i="3"/>
  <c r="H36" i="3" s="1"/>
  <c r="E29" i="6"/>
  <c r="H29" i="6" s="1"/>
  <c r="E61" i="6"/>
  <c r="H61" i="6" s="1"/>
  <c r="E35" i="6"/>
  <c r="H35" i="6" s="1"/>
  <c r="E67" i="6"/>
  <c r="H67" i="6" s="1"/>
  <c r="E29" i="9"/>
  <c r="H29" i="9" s="1"/>
  <c r="E35" i="9"/>
  <c r="H35" i="9" s="1"/>
  <c r="E26" i="9"/>
  <c r="H26" i="9" s="1"/>
  <c r="E26" i="12"/>
  <c r="H26" i="12" s="1"/>
  <c r="E41" i="12"/>
  <c r="H41" i="12" s="1"/>
  <c r="E51" i="12"/>
  <c r="H51" i="12" s="1"/>
  <c r="E52" i="12"/>
  <c r="H52" i="12" s="1"/>
  <c r="E27" i="12"/>
  <c r="H27" i="12" s="1"/>
  <c r="E43" i="12"/>
  <c r="H43" i="12" s="1"/>
  <c r="E28" i="12"/>
  <c r="H28" i="12" s="1"/>
  <c r="E29" i="12"/>
  <c r="H29" i="12" s="1"/>
  <c r="E49" i="12"/>
  <c r="H49" i="12" s="1"/>
  <c r="E35" i="12"/>
  <c r="H35" i="12" s="1"/>
  <c r="E62" i="12"/>
  <c r="H62" i="12" s="1"/>
  <c r="E26" i="18"/>
  <c r="H26" i="18" s="1"/>
  <c r="E27" i="18"/>
  <c r="H27" i="18" s="1"/>
  <c r="E41" i="18"/>
  <c r="H41" i="18" s="1"/>
  <c r="E48" i="18"/>
  <c r="H48" i="18" s="1"/>
  <c r="E53" i="18"/>
  <c r="H53" i="18" s="1"/>
  <c r="E62" i="18"/>
  <c r="H62" i="18" s="1"/>
  <c r="E23" i="18"/>
  <c r="H23" i="18" s="1"/>
  <c r="E28" i="18"/>
  <c r="H28" i="18" s="1"/>
  <c r="E35" i="18"/>
  <c r="H35" i="18" s="1"/>
  <c r="E43" i="18"/>
  <c r="H43" i="18" s="1"/>
  <c r="E50" i="18"/>
  <c r="H50" i="18" s="1"/>
  <c r="E51" i="18"/>
  <c r="H51" i="18" s="1"/>
  <c r="E67" i="18"/>
  <c r="H67" i="18" s="1"/>
  <c r="E29" i="18"/>
  <c r="H29" i="18" s="1"/>
  <c r="E49" i="18"/>
  <c r="H49" i="18" s="1"/>
  <c r="E37" i="18"/>
  <c r="H37" i="18" s="1"/>
  <c r="E68" i="18"/>
  <c r="H68" i="18" s="1"/>
  <c r="E69" i="18"/>
  <c r="H69" i="18" s="1"/>
  <c r="E23" i="21"/>
  <c r="H23" i="21" s="1"/>
  <c r="E29" i="21"/>
  <c r="H29" i="21" s="1"/>
  <c r="E37" i="21"/>
  <c r="H37" i="21" s="1"/>
  <c r="E60" i="21"/>
  <c r="H60" i="21" s="1"/>
  <c r="E62" i="21"/>
  <c r="H62" i="21" s="1"/>
  <c r="E49" i="24"/>
  <c r="H49" i="24" s="1"/>
  <c r="E26" i="24"/>
  <c r="H26" i="24" s="1"/>
  <c r="E27" i="24"/>
  <c r="H27" i="24" s="1"/>
  <c r="E66" i="24"/>
  <c r="H66" i="24" s="1"/>
  <c r="E29" i="24"/>
  <c r="H29" i="24" s="1"/>
  <c r="E48" i="24"/>
  <c r="H48" i="24" s="1"/>
  <c r="E43" i="27"/>
  <c r="H43" i="27" s="1"/>
  <c r="E53" i="27"/>
  <c r="H53" i="27" s="1"/>
  <c r="E62" i="27"/>
  <c r="H62" i="27" s="1"/>
  <c r="E67" i="27"/>
  <c r="H67" i="27" s="1"/>
  <c r="E26" i="27"/>
  <c r="H26" i="27" s="1"/>
  <c r="E68" i="27"/>
  <c r="H68" i="27" s="1"/>
  <c r="E49" i="27"/>
  <c r="H49" i="27" s="1"/>
  <c r="E35" i="27"/>
  <c r="H35" i="27" s="1"/>
  <c r="E28" i="27"/>
  <c r="H28" i="27" s="1"/>
  <c r="E29" i="27"/>
  <c r="H29" i="27" s="1"/>
  <c r="E161" i="1"/>
  <c r="H161" i="1" s="1"/>
  <c r="E134" i="1"/>
  <c r="H134" i="1" s="1"/>
  <c r="E140" i="1"/>
  <c r="H140" i="1" s="1"/>
  <c r="E106" i="4"/>
  <c r="H106" i="4" s="1"/>
  <c r="E127" i="4"/>
  <c r="H127" i="4" s="1"/>
  <c r="E134" i="4"/>
  <c r="H134" i="4" s="1"/>
  <c r="E161" i="4"/>
  <c r="H161" i="4" s="1"/>
  <c r="E80" i="4"/>
  <c r="H80" i="4" s="1"/>
  <c r="E93" i="4"/>
  <c r="H93" i="4" s="1"/>
  <c r="E108" i="4"/>
  <c r="H108" i="4" s="1"/>
  <c r="E113" i="4"/>
  <c r="H113" i="4" s="1"/>
  <c r="E146" i="4"/>
  <c r="H146" i="4" s="1"/>
  <c r="E94" i="7"/>
  <c r="H94" i="7" s="1"/>
  <c r="E95" i="7"/>
  <c r="H95" i="7" s="1"/>
  <c r="E105" i="7"/>
  <c r="H105" i="7" s="1"/>
  <c r="E115" i="7"/>
  <c r="H115" i="7" s="1"/>
  <c r="E116" i="7"/>
  <c r="H116" i="7" s="1"/>
  <c r="E125" i="7"/>
  <c r="H125" i="7" s="1"/>
  <c r="E133" i="7"/>
  <c r="H133" i="7" s="1"/>
  <c r="E134" i="7"/>
  <c r="H134" i="7" s="1"/>
  <c r="E135" i="7"/>
  <c r="H135" i="7" s="1"/>
  <c r="E144" i="7"/>
  <c r="H144" i="7" s="1"/>
  <c r="E77" i="7"/>
  <c r="H77" i="7" s="1"/>
  <c r="E79" i="7"/>
  <c r="H79" i="7" s="1"/>
  <c r="E97" i="7"/>
  <c r="H97" i="7" s="1"/>
  <c r="E108" i="7"/>
  <c r="H108" i="7" s="1"/>
  <c r="E127" i="7"/>
  <c r="H127" i="7" s="1"/>
  <c r="E129" i="7"/>
  <c r="H129" i="7" s="1"/>
  <c r="E136" i="7"/>
  <c r="H136" i="7" s="1"/>
  <c r="E146" i="7"/>
  <c r="H146" i="7" s="1"/>
  <c r="E156" i="7"/>
  <c r="H156" i="7" s="1"/>
  <c r="E157" i="7"/>
  <c r="H157" i="7" s="1"/>
  <c r="E158" i="7"/>
  <c r="H158" i="7" s="1"/>
  <c r="E80" i="7"/>
  <c r="H80" i="7" s="1"/>
  <c r="E81" i="7"/>
  <c r="H81" i="7" s="1"/>
  <c r="E93" i="7"/>
  <c r="H93" i="7" s="1"/>
  <c r="E101" i="7"/>
  <c r="H101" i="7" s="1"/>
  <c r="E113" i="7"/>
  <c r="H113" i="7" s="1"/>
  <c r="E122" i="7"/>
  <c r="H122" i="7" s="1"/>
  <c r="E131" i="7"/>
  <c r="H131" i="7" s="1"/>
  <c r="E132" i="7"/>
  <c r="H132" i="7" s="1"/>
  <c r="E140" i="7"/>
  <c r="H140" i="7" s="1"/>
  <c r="E148" i="7"/>
  <c r="H148" i="7" s="1"/>
  <c r="E161" i="7"/>
  <c r="H161" i="7" s="1"/>
  <c r="E162" i="7"/>
  <c r="H162" i="7" s="1"/>
  <c r="E163" i="7"/>
  <c r="H163" i="7" s="1"/>
  <c r="E82" i="10"/>
  <c r="H82" i="10" s="1"/>
  <c r="E90" i="10"/>
  <c r="H90" i="10" s="1"/>
  <c r="E105" i="10"/>
  <c r="H105" i="10" s="1"/>
  <c r="E113" i="10"/>
  <c r="H113" i="10" s="1"/>
  <c r="E125" i="10"/>
  <c r="H125" i="10" s="1"/>
  <c r="E126" i="10"/>
  <c r="H126" i="10" s="1"/>
  <c r="E127" i="10"/>
  <c r="H127" i="10" s="1"/>
  <c r="E134" i="10"/>
  <c r="H134" i="10" s="1"/>
  <c r="E77" i="10"/>
  <c r="H77" i="10" s="1"/>
  <c r="E93" i="10"/>
  <c r="H93" i="10" s="1"/>
  <c r="E101" i="10"/>
  <c r="H101" i="10" s="1"/>
  <c r="E108" i="10"/>
  <c r="H108" i="10" s="1"/>
  <c r="E115" i="10"/>
  <c r="H115" i="10" s="1"/>
  <c r="E122" i="10"/>
  <c r="H122" i="10" s="1"/>
  <c r="E129" i="10"/>
  <c r="H129" i="10" s="1"/>
  <c r="E131" i="10"/>
  <c r="H131" i="10" s="1"/>
  <c r="E137" i="10"/>
  <c r="H137" i="10" s="1"/>
  <c r="E161" i="10"/>
  <c r="H161" i="10" s="1"/>
  <c r="E79" i="10"/>
  <c r="H79" i="10" s="1"/>
  <c r="E80" i="10"/>
  <c r="H80" i="10" s="1"/>
  <c r="E88" i="10"/>
  <c r="H88" i="10" s="1"/>
  <c r="E95" i="10"/>
  <c r="H95" i="10" s="1"/>
  <c r="E116" i="10"/>
  <c r="H116" i="10" s="1"/>
  <c r="E117" i="10"/>
  <c r="H117" i="10" s="1"/>
  <c r="E123" i="10"/>
  <c r="H123" i="10" s="1"/>
  <c r="E124" i="10"/>
  <c r="H124" i="10" s="1"/>
  <c r="E132" i="10"/>
  <c r="H132" i="10" s="1"/>
  <c r="E134" i="13"/>
  <c r="H134" i="13" s="1"/>
  <c r="E135" i="13"/>
  <c r="H135" i="13" s="1"/>
  <c r="E136" i="13"/>
  <c r="H136" i="13" s="1"/>
  <c r="E161" i="13"/>
  <c r="H161" i="13" s="1"/>
  <c r="E79" i="16"/>
  <c r="H79" i="16" s="1"/>
  <c r="E80" i="16"/>
  <c r="H80" i="16" s="1"/>
  <c r="E88" i="16"/>
  <c r="H88" i="16" s="1"/>
  <c r="E146" i="16"/>
  <c r="H146" i="16" s="1"/>
  <c r="E81" i="16"/>
  <c r="H81" i="16" s="1"/>
  <c r="E105" i="16"/>
  <c r="H105" i="16" s="1"/>
  <c r="E108" i="16"/>
  <c r="H108" i="16" s="1"/>
  <c r="E112" i="16"/>
  <c r="H112" i="16" s="1"/>
  <c r="E113" i="16"/>
  <c r="H113" i="16" s="1"/>
  <c r="E127" i="16"/>
  <c r="H127" i="16" s="1"/>
  <c r="E134" i="16"/>
  <c r="H134" i="16" s="1"/>
  <c r="E135" i="16"/>
  <c r="H135" i="16" s="1"/>
  <c r="E136" i="16"/>
  <c r="H136" i="16" s="1"/>
  <c r="E140" i="16"/>
  <c r="H140" i="16" s="1"/>
  <c r="E93" i="16"/>
  <c r="H93" i="16" s="1"/>
  <c r="E94" i="16"/>
  <c r="H94" i="16" s="1"/>
  <c r="E145" i="16"/>
  <c r="H145" i="16" s="1"/>
  <c r="E156" i="16"/>
  <c r="H156" i="16" s="1"/>
  <c r="E161" i="16"/>
  <c r="H161" i="16" s="1"/>
  <c r="E77" i="19"/>
  <c r="H77" i="19" s="1"/>
  <c r="E93" i="19"/>
  <c r="H93" i="19" s="1"/>
  <c r="E101" i="19"/>
  <c r="H101" i="19" s="1"/>
  <c r="E106" i="19"/>
  <c r="H106" i="19" s="1"/>
  <c r="E108" i="19"/>
  <c r="H108" i="19" s="1"/>
  <c r="E122" i="19"/>
  <c r="H122" i="19" s="1"/>
  <c r="E127" i="19"/>
  <c r="H127" i="19" s="1"/>
  <c r="E129" i="19"/>
  <c r="H129" i="19" s="1"/>
  <c r="E146" i="19"/>
  <c r="H146" i="19" s="1"/>
  <c r="E161" i="19"/>
  <c r="H161" i="19" s="1"/>
  <c r="E80" i="19"/>
  <c r="H80" i="19" s="1"/>
  <c r="E94" i="19"/>
  <c r="H94" i="19" s="1"/>
  <c r="E95" i="19"/>
  <c r="H95" i="19" s="1"/>
  <c r="E117" i="19"/>
  <c r="H117" i="19" s="1"/>
  <c r="E131" i="19"/>
  <c r="H131" i="19" s="1"/>
  <c r="E132" i="19"/>
  <c r="H132" i="19" s="1"/>
  <c r="E140" i="19"/>
  <c r="H140" i="19" s="1"/>
  <c r="E113" i="19"/>
  <c r="H113" i="19" s="1"/>
  <c r="E125" i="19"/>
  <c r="H125" i="19" s="1"/>
  <c r="E126" i="19"/>
  <c r="H126" i="19" s="1"/>
  <c r="E134" i="19"/>
  <c r="H134" i="19" s="1"/>
  <c r="E135" i="19"/>
  <c r="H135" i="19" s="1"/>
  <c r="E79" i="22"/>
  <c r="H79" i="22" s="1"/>
  <c r="E80" i="22"/>
  <c r="H80" i="22" s="1"/>
  <c r="E101" i="22"/>
  <c r="H101" i="22" s="1"/>
  <c r="E129" i="22"/>
  <c r="H129" i="22" s="1"/>
  <c r="E136" i="22"/>
  <c r="H136" i="22" s="1"/>
  <c r="E161" i="22"/>
  <c r="H161" i="22" s="1"/>
  <c r="E93" i="22"/>
  <c r="H93" i="22" s="1"/>
  <c r="E113" i="22"/>
  <c r="H113" i="22" s="1"/>
  <c r="E134" i="22"/>
  <c r="H134" i="22" s="1"/>
  <c r="E140" i="22"/>
  <c r="H140" i="22" s="1"/>
  <c r="E88" i="22"/>
  <c r="H88" i="22" s="1"/>
  <c r="E117" i="22"/>
  <c r="H117" i="22" s="1"/>
  <c r="E127" i="22"/>
  <c r="H127" i="22" s="1"/>
  <c r="E135" i="22"/>
  <c r="H135" i="22" s="1"/>
  <c r="E157" i="22"/>
  <c r="H157" i="22" s="1"/>
  <c r="E79" i="25"/>
  <c r="H79" i="25" s="1"/>
  <c r="E94" i="25"/>
  <c r="H94" i="25" s="1"/>
  <c r="E117" i="25"/>
  <c r="H117" i="25" s="1"/>
  <c r="E123" i="25"/>
  <c r="H123" i="25" s="1"/>
  <c r="E131" i="25"/>
  <c r="H131" i="25" s="1"/>
  <c r="E132" i="25"/>
  <c r="H132" i="25" s="1"/>
  <c r="E137" i="25"/>
  <c r="H137" i="25" s="1"/>
  <c r="E145" i="25"/>
  <c r="H145" i="25" s="1"/>
  <c r="E161" i="25"/>
  <c r="H161" i="25" s="1"/>
  <c r="E80" i="25"/>
  <c r="H80" i="25" s="1"/>
  <c r="E82" i="25"/>
  <c r="H82" i="25" s="1"/>
  <c r="E88" i="25"/>
  <c r="H88" i="25" s="1"/>
  <c r="E105" i="25"/>
  <c r="H105" i="25" s="1"/>
  <c r="E113" i="25"/>
  <c r="H113" i="25" s="1"/>
  <c r="E119" i="25"/>
  <c r="H119" i="25" s="1"/>
  <c r="E126" i="25"/>
  <c r="H126" i="25" s="1"/>
  <c r="E134" i="25"/>
  <c r="H134" i="25" s="1"/>
  <c r="E135" i="25"/>
  <c r="H135" i="25" s="1"/>
  <c r="E140" i="25"/>
  <c r="H140" i="25" s="1"/>
  <c r="E146" i="25"/>
  <c r="H146" i="25" s="1"/>
  <c r="E90" i="25"/>
  <c r="H90" i="25" s="1"/>
  <c r="E93" i="25"/>
  <c r="H93" i="25" s="1"/>
  <c r="E108" i="25"/>
  <c r="H108" i="25" s="1"/>
  <c r="E116" i="25"/>
  <c r="H116" i="25" s="1"/>
  <c r="E122" i="25"/>
  <c r="H122" i="25" s="1"/>
  <c r="E127" i="25"/>
  <c r="H127" i="25" s="1"/>
  <c r="E129" i="25"/>
  <c r="H129" i="25" s="1"/>
  <c r="E142" i="25"/>
  <c r="H142" i="25" s="1"/>
  <c r="E148" i="25"/>
  <c r="H148" i="25" s="1"/>
  <c r="E80" i="28"/>
  <c r="H80" i="28" s="1"/>
  <c r="E81" i="28"/>
  <c r="H81" i="28" s="1"/>
  <c r="E93" i="28"/>
  <c r="H93" i="28" s="1"/>
  <c r="E101" i="28"/>
  <c r="H101" i="28" s="1"/>
  <c r="E113" i="28"/>
  <c r="H113" i="28" s="1"/>
  <c r="E122" i="28"/>
  <c r="H122" i="28" s="1"/>
  <c r="E131" i="28"/>
  <c r="H131" i="28" s="1"/>
  <c r="E140" i="28"/>
  <c r="H140" i="28" s="1"/>
  <c r="E161" i="28"/>
  <c r="H161" i="28" s="1"/>
  <c r="E162" i="28"/>
  <c r="H162" i="28" s="1"/>
  <c r="E163" i="28"/>
  <c r="H163" i="28" s="1"/>
  <c r="E164" i="28"/>
  <c r="H164" i="28" s="1"/>
  <c r="E85" i="28"/>
  <c r="H85" i="28" s="1"/>
  <c r="E94" i="28"/>
  <c r="H94" i="28" s="1"/>
  <c r="E95" i="28"/>
  <c r="H95" i="28" s="1"/>
  <c r="E96" i="28"/>
  <c r="H96" i="28" s="1"/>
  <c r="E105" i="28"/>
  <c r="H105" i="28" s="1"/>
  <c r="E106" i="28"/>
  <c r="H106" i="28" s="1"/>
  <c r="E115" i="28"/>
  <c r="H115" i="28" s="1"/>
  <c r="E116" i="28"/>
  <c r="H116" i="28" s="1"/>
  <c r="E133" i="28"/>
  <c r="H133" i="28" s="1"/>
  <c r="E134" i="28"/>
  <c r="H134" i="28" s="1"/>
  <c r="E135" i="28"/>
  <c r="H135" i="28" s="1"/>
  <c r="E77" i="28"/>
  <c r="H77" i="28" s="1"/>
  <c r="E79" i="28"/>
  <c r="H79" i="28" s="1"/>
  <c r="E97" i="28"/>
  <c r="H97" i="28" s="1"/>
  <c r="E108" i="28"/>
  <c r="H108" i="28" s="1"/>
  <c r="E117" i="28"/>
  <c r="H117" i="28" s="1"/>
  <c r="E118" i="28"/>
  <c r="H118" i="28" s="1"/>
  <c r="E126" i="28"/>
  <c r="H126" i="28" s="1"/>
  <c r="E127" i="28"/>
  <c r="H127" i="28" s="1"/>
  <c r="E129" i="28"/>
  <c r="H129" i="28" s="1"/>
  <c r="E137" i="28"/>
  <c r="H137" i="28" s="1"/>
  <c r="E145" i="28"/>
  <c r="H145" i="28" s="1"/>
  <c r="E146" i="28"/>
  <c r="H146" i="28" s="1"/>
  <c r="E157" i="28"/>
  <c r="H157" i="28" s="1"/>
  <c r="E158" i="28"/>
  <c r="H158" i="28" s="1"/>
  <c r="E82" i="31"/>
  <c r="H82" i="31" s="1"/>
  <c r="E84" i="31"/>
  <c r="H84" i="31" s="1"/>
  <c r="E88" i="31"/>
  <c r="H88" i="31" s="1"/>
  <c r="E93" i="31"/>
  <c r="H93" i="31" s="1"/>
  <c r="E109" i="31"/>
  <c r="H109" i="31" s="1"/>
  <c r="E115" i="31"/>
  <c r="H115" i="31" s="1"/>
  <c r="E125" i="31"/>
  <c r="H125" i="31" s="1"/>
  <c r="E126" i="31"/>
  <c r="H126" i="31" s="1"/>
  <c r="E134" i="31"/>
  <c r="H134" i="31" s="1"/>
  <c r="E135" i="31"/>
  <c r="H135" i="31" s="1"/>
  <c r="E136" i="31"/>
  <c r="H136" i="31" s="1"/>
  <c r="E144" i="31"/>
  <c r="H144" i="31" s="1"/>
  <c r="E145" i="31"/>
  <c r="H145" i="31" s="1"/>
  <c r="E158" i="31"/>
  <c r="H158" i="31" s="1"/>
  <c r="E160" i="31"/>
  <c r="H160" i="31" s="1"/>
  <c r="E79" i="31"/>
  <c r="H79" i="31" s="1"/>
  <c r="E80" i="31"/>
  <c r="H80" i="31" s="1"/>
  <c r="E85" i="31"/>
  <c r="H85" i="31" s="1"/>
  <c r="E90" i="31"/>
  <c r="H90" i="31" s="1"/>
  <c r="E95" i="31"/>
  <c r="H95" i="31" s="1"/>
  <c r="E101" i="31"/>
  <c r="H101" i="31" s="1"/>
  <c r="E105" i="31"/>
  <c r="H105" i="31" s="1"/>
  <c r="E119" i="31"/>
  <c r="H119" i="31" s="1"/>
  <c r="E127" i="31"/>
  <c r="H127" i="31" s="1"/>
  <c r="E129" i="31"/>
  <c r="H129" i="31" s="1"/>
  <c r="E137" i="31"/>
  <c r="H137" i="31" s="1"/>
  <c r="E146" i="31"/>
  <c r="H146" i="31" s="1"/>
  <c r="E147" i="31"/>
  <c r="H147" i="31" s="1"/>
  <c r="E148" i="31"/>
  <c r="H148" i="31" s="1"/>
  <c r="E161" i="31"/>
  <c r="H161" i="31" s="1"/>
  <c r="E162" i="31"/>
  <c r="H162" i="31" s="1"/>
  <c r="E77" i="31"/>
  <c r="H77" i="31" s="1"/>
  <c r="E81" i="31"/>
  <c r="H81" i="31" s="1"/>
  <c r="E96" i="31"/>
  <c r="H96" i="31" s="1"/>
  <c r="E97" i="31"/>
  <c r="H97" i="31" s="1"/>
  <c r="E106" i="31"/>
  <c r="H106" i="31" s="1"/>
  <c r="E108" i="31"/>
  <c r="H108" i="31" s="1"/>
  <c r="E112" i="31"/>
  <c r="H112" i="31" s="1"/>
  <c r="E113" i="31"/>
  <c r="H113" i="31" s="1"/>
  <c r="E114" i="31"/>
  <c r="H114" i="31" s="1"/>
  <c r="E122" i="31"/>
  <c r="H122" i="31" s="1"/>
  <c r="E123" i="31"/>
  <c r="H123" i="31" s="1"/>
  <c r="E131" i="31"/>
  <c r="H131" i="31" s="1"/>
  <c r="E132" i="31"/>
  <c r="H132" i="31" s="1"/>
  <c r="E133" i="31"/>
  <c r="H133" i="31" s="1"/>
  <c r="E140" i="31"/>
  <c r="H140" i="31" s="1"/>
  <c r="E142" i="31"/>
  <c r="H142" i="31" s="1"/>
  <c r="E155" i="31"/>
  <c r="H155" i="31" s="1"/>
  <c r="E156" i="31"/>
  <c r="H156" i="31" s="1"/>
  <c r="E183" i="33"/>
  <c r="H183" i="33" s="1"/>
  <c r="E184" i="33"/>
  <c r="H184" i="33" s="1"/>
  <c r="E185" i="33"/>
  <c r="H185" i="33" s="1"/>
  <c r="E189" i="33"/>
  <c r="H189" i="33" s="1"/>
  <c r="E194" i="33"/>
  <c r="H194" i="33" s="1"/>
  <c r="E202" i="33"/>
  <c r="H202" i="33" s="1"/>
  <c r="E203" i="33"/>
  <c r="H203" i="33" s="1"/>
  <c r="E209" i="33"/>
  <c r="H209" i="33" s="1"/>
  <c r="E210" i="33"/>
  <c r="H210" i="33" s="1"/>
  <c r="E211" i="33"/>
  <c r="H211" i="33" s="1"/>
  <c r="E215" i="33"/>
  <c r="H215" i="33" s="1"/>
  <c r="E216" i="33"/>
  <c r="H216" i="33" s="1"/>
  <c r="E230" i="33"/>
  <c r="H230" i="33" s="1"/>
  <c r="E232" i="33"/>
  <c r="H232" i="33" s="1"/>
  <c r="E244" i="33"/>
  <c r="H244" i="33" s="1"/>
  <c r="E245" i="33"/>
  <c r="H245" i="33" s="1"/>
  <c r="E249" i="33"/>
  <c r="H249" i="33" s="1"/>
  <c r="E250" i="33"/>
  <c r="H250" i="33" s="1"/>
  <c r="E251" i="33"/>
  <c r="H251" i="33" s="1"/>
  <c r="E257" i="33"/>
  <c r="H257" i="33" s="1"/>
  <c r="E263" i="33"/>
  <c r="H263" i="33" s="1"/>
  <c r="E264" i="33"/>
  <c r="H264" i="33" s="1"/>
  <c r="E268" i="33"/>
  <c r="H268" i="33" s="1"/>
  <c r="E269" i="33"/>
  <c r="H269" i="33" s="1"/>
  <c r="E178" i="33"/>
  <c r="H178" i="33" s="1"/>
  <c r="E188" i="33"/>
  <c r="H188" i="33" s="1"/>
  <c r="E217" i="33"/>
  <c r="H217" i="33" s="1"/>
  <c r="E218" i="33"/>
  <c r="H218" i="33" s="1"/>
  <c r="E219" i="33"/>
  <c r="H219" i="33" s="1"/>
  <c r="E227" i="33"/>
  <c r="H227" i="33" s="1"/>
  <c r="E229" i="33"/>
  <c r="H229" i="33" s="1"/>
  <c r="E234" i="33"/>
  <c r="H234" i="33" s="1"/>
  <c r="E253" i="33"/>
  <c r="H253" i="33" s="1"/>
  <c r="E254" i="33"/>
  <c r="H254" i="33" s="1"/>
  <c r="E265" i="33"/>
  <c r="H265" i="33" s="1"/>
  <c r="E286" i="33"/>
  <c r="H286" i="33" s="1"/>
  <c r="E287" i="33"/>
  <c r="H287" i="33" s="1"/>
  <c r="E293" i="33"/>
  <c r="H293" i="33" s="1"/>
  <c r="E307" i="33"/>
  <c r="H307" i="33" s="1"/>
  <c r="E314" i="33"/>
  <c r="H314" i="33" s="1"/>
  <c r="E315" i="33"/>
  <c r="H315" i="33" s="1"/>
  <c r="E318" i="33"/>
  <c r="H318" i="33" s="1"/>
  <c r="E319" i="33"/>
  <c r="H319" i="33" s="1"/>
  <c r="E320" i="33"/>
  <c r="H320" i="33" s="1"/>
  <c r="E324" i="33"/>
  <c r="H324" i="33" s="1"/>
  <c r="E330" i="33"/>
  <c r="H330" i="33" s="1"/>
  <c r="E334" i="33"/>
  <c r="H334" i="33" s="1"/>
  <c r="E343" i="33"/>
  <c r="H343" i="33" s="1"/>
  <c r="E179" i="33"/>
  <c r="H179" i="33" s="1"/>
  <c r="E181" i="33"/>
  <c r="H181" i="33" s="1"/>
  <c r="E191" i="33"/>
  <c r="H191" i="33" s="1"/>
  <c r="E192" i="33"/>
  <c r="H192" i="33" s="1"/>
  <c r="E193" i="33"/>
  <c r="H193" i="33" s="1"/>
  <c r="E206" i="33"/>
  <c r="H206" i="33" s="1"/>
  <c r="E214" i="33"/>
  <c r="H214" i="33" s="1"/>
  <c r="E220" i="33"/>
  <c r="H220" i="33" s="1"/>
  <c r="E221" i="33"/>
  <c r="H221" i="33" s="1"/>
  <c r="E237" i="33"/>
  <c r="H237" i="33" s="1"/>
  <c r="E246" i="33"/>
  <c r="H246" i="33" s="1"/>
  <c r="E255" i="33"/>
  <c r="H255" i="33" s="1"/>
  <c r="E256" i="33"/>
  <c r="H256" i="33" s="1"/>
  <c r="E260" i="33"/>
  <c r="H260" i="33" s="1"/>
  <c r="E280" i="33"/>
  <c r="H280" i="33" s="1"/>
  <c r="E281" i="33"/>
  <c r="H281" i="33" s="1"/>
  <c r="E288" i="33"/>
  <c r="H288" i="33" s="1"/>
  <c r="E294" i="33"/>
  <c r="H294" i="33" s="1"/>
  <c r="E310" i="33"/>
  <c r="H310" i="33" s="1"/>
  <c r="E312" i="33"/>
  <c r="H312" i="33" s="1"/>
  <c r="E326" i="33"/>
  <c r="H326" i="33" s="1"/>
  <c r="E331" i="33"/>
  <c r="H331" i="33" s="1"/>
  <c r="E332" i="33"/>
  <c r="H332" i="33" s="1"/>
  <c r="E337" i="33"/>
  <c r="H337" i="33" s="1"/>
  <c r="E338" i="33"/>
  <c r="H338" i="33" s="1"/>
  <c r="E339" i="33"/>
  <c r="H339" i="33" s="1"/>
  <c r="E344" i="33"/>
  <c r="H344" i="33" s="1"/>
  <c r="E186" i="33"/>
  <c r="H186" i="33" s="1"/>
  <c r="E198" i="33"/>
  <c r="H198" i="33" s="1"/>
  <c r="E199" i="33"/>
  <c r="H199" i="33" s="1"/>
  <c r="E207" i="33"/>
  <c r="H207" i="33" s="1"/>
  <c r="E208" i="33"/>
  <c r="H208" i="33" s="1"/>
  <c r="E225" i="33"/>
  <c r="H225" i="33" s="1"/>
  <c r="E226" i="33"/>
  <c r="H226" i="33" s="1"/>
  <c r="E233" i="33"/>
  <c r="H233" i="33" s="1"/>
  <c r="E240" i="33"/>
  <c r="H240" i="33" s="1"/>
  <c r="E243" i="33"/>
  <c r="H243" i="33" s="1"/>
  <c r="E247" i="33"/>
  <c r="H247" i="33" s="1"/>
  <c r="E248" i="33"/>
  <c r="H248" i="33" s="1"/>
  <c r="E262" i="33"/>
  <c r="H262" i="33" s="1"/>
  <c r="E282" i="33"/>
  <c r="H282" i="33" s="1"/>
  <c r="E283" i="33"/>
  <c r="H283" i="33" s="1"/>
  <c r="E291" i="33"/>
  <c r="H291" i="33" s="1"/>
  <c r="E292" i="33"/>
  <c r="H292" i="33" s="1"/>
  <c r="E299" i="33"/>
  <c r="H299" i="33" s="1"/>
  <c r="E300" i="33"/>
  <c r="H300" i="33" s="1"/>
  <c r="E306" i="33"/>
  <c r="H306" i="33" s="1"/>
  <c r="E313" i="33"/>
  <c r="H313" i="33" s="1"/>
  <c r="E316" i="33"/>
  <c r="H316" i="33" s="1"/>
  <c r="E317" i="33"/>
  <c r="H317" i="33" s="1"/>
  <c r="E322" i="33"/>
  <c r="H322" i="33" s="1"/>
  <c r="E323" i="33"/>
  <c r="H323" i="33" s="1"/>
  <c r="E328" i="33"/>
  <c r="H328" i="33" s="1"/>
  <c r="E329" i="33"/>
  <c r="H329" i="33" s="1"/>
  <c r="E340" i="33"/>
  <c r="H340" i="33" s="1"/>
  <c r="E346" i="33"/>
  <c r="H346" i="33" s="1"/>
  <c r="E178" i="2"/>
  <c r="H178" i="2" s="1"/>
  <c r="E186" i="2"/>
  <c r="H186" i="2" s="1"/>
  <c r="E191" i="2"/>
  <c r="H191" i="2" s="1"/>
  <c r="E192" i="2"/>
  <c r="H192" i="2" s="1"/>
  <c r="E198" i="2"/>
  <c r="H198" i="2" s="1"/>
  <c r="E207" i="2"/>
  <c r="H207" i="2" s="1"/>
  <c r="E208" i="2"/>
  <c r="H208" i="2" s="1"/>
  <c r="E214" i="2"/>
  <c r="H214" i="2" s="1"/>
  <c r="E220" i="2"/>
  <c r="H220" i="2" s="1"/>
  <c r="E229" i="2"/>
  <c r="H229" i="2" s="1"/>
  <c r="E243" i="2"/>
  <c r="H243" i="2" s="1"/>
  <c r="E249" i="2"/>
  <c r="H249" i="2" s="1"/>
  <c r="E282" i="2"/>
  <c r="H282" i="2" s="1"/>
  <c r="E283" i="2"/>
  <c r="H283" i="2" s="1"/>
  <c r="E292" i="2"/>
  <c r="H292" i="2" s="1"/>
  <c r="E310" i="2"/>
  <c r="H310" i="2" s="1"/>
  <c r="E322" i="2"/>
  <c r="H322" i="2" s="1"/>
  <c r="E330" i="2"/>
  <c r="H330" i="2" s="1"/>
  <c r="E343" i="2"/>
  <c r="H343" i="2" s="1"/>
  <c r="E183" i="2"/>
  <c r="H183" i="2" s="1"/>
  <c r="E185" i="2"/>
  <c r="H185" i="2" s="1"/>
  <c r="E188" i="2"/>
  <c r="H188" i="2" s="1"/>
  <c r="E194" i="2"/>
  <c r="H194" i="2" s="1"/>
  <c r="E217" i="2"/>
  <c r="H217" i="2" s="1"/>
  <c r="E218" i="2"/>
  <c r="H218" i="2" s="1"/>
  <c r="E219" i="2"/>
  <c r="H219" i="2" s="1"/>
  <c r="E244" i="2"/>
  <c r="H244" i="2" s="1"/>
  <c r="E265" i="2"/>
  <c r="H265" i="2" s="1"/>
  <c r="E319" i="2"/>
  <c r="H319" i="2" s="1"/>
  <c r="E320" i="2"/>
  <c r="H320" i="2" s="1"/>
  <c r="E334" i="2"/>
  <c r="H334" i="2" s="1"/>
  <c r="E189" i="2"/>
  <c r="H189" i="2" s="1"/>
  <c r="E202" i="2"/>
  <c r="H202" i="2" s="1"/>
  <c r="E203" i="2"/>
  <c r="H203" i="2" s="1"/>
  <c r="E209" i="2"/>
  <c r="H209" i="2" s="1"/>
  <c r="E210" i="2"/>
  <c r="H210" i="2" s="1"/>
  <c r="E211" i="2"/>
  <c r="H211" i="2" s="1"/>
  <c r="E230" i="2"/>
  <c r="H230" i="2" s="1"/>
  <c r="E232" i="2"/>
  <c r="H232" i="2" s="1"/>
  <c r="E260" i="2"/>
  <c r="H260" i="2" s="1"/>
  <c r="E269" i="2"/>
  <c r="H269" i="2" s="1"/>
  <c r="E280" i="2"/>
  <c r="H280" i="2" s="1"/>
  <c r="E281" i="2"/>
  <c r="H281" i="2" s="1"/>
  <c r="E293" i="2"/>
  <c r="H293" i="2" s="1"/>
  <c r="E313" i="2"/>
  <c r="H313" i="2" s="1"/>
  <c r="E324" i="2"/>
  <c r="H324" i="2" s="1"/>
  <c r="E326" i="2"/>
  <c r="H326" i="2" s="1"/>
  <c r="E339" i="2"/>
  <c r="H339" i="2" s="1"/>
  <c r="E179" i="2"/>
  <c r="H179" i="2" s="1"/>
  <c r="E181" i="2"/>
  <c r="H181" i="2" s="1"/>
  <c r="E206" i="2"/>
  <c r="H206" i="2" s="1"/>
  <c r="E215" i="2"/>
  <c r="H215" i="2" s="1"/>
  <c r="E299" i="2"/>
  <c r="H299" i="2" s="1"/>
  <c r="E315" i="2"/>
  <c r="H315" i="2" s="1"/>
  <c r="E331" i="2"/>
  <c r="H331" i="2" s="1"/>
  <c r="E178" i="5"/>
  <c r="H178" i="5" s="1"/>
  <c r="E186" i="5"/>
  <c r="H186" i="5" s="1"/>
  <c r="E206" i="5"/>
  <c r="H206" i="5" s="1"/>
  <c r="E207" i="5"/>
  <c r="H207" i="5" s="1"/>
  <c r="E208" i="5"/>
  <c r="H208" i="5" s="1"/>
  <c r="E214" i="5"/>
  <c r="H214" i="5" s="1"/>
  <c r="E215" i="5"/>
  <c r="H215" i="5" s="1"/>
  <c r="E233" i="5"/>
  <c r="H233" i="5" s="1"/>
  <c r="E234" i="5"/>
  <c r="H234" i="5" s="1"/>
  <c r="E243" i="5"/>
  <c r="H243" i="5" s="1"/>
  <c r="E244" i="5"/>
  <c r="H244" i="5" s="1"/>
  <c r="E253" i="5"/>
  <c r="H253" i="5" s="1"/>
  <c r="E254" i="5"/>
  <c r="H254" i="5" s="1"/>
  <c r="E269" i="5"/>
  <c r="H269" i="5" s="1"/>
  <c r="E280" i="5"/>
  <c r="H280" i="5" s="1"/>
  <c r="E281" i="5"/>
  <c r="H281" i="5" s="1"/>
  <c r="E292" i="5"/>
  <c r="H292" i="5" s="1"/>
  <c r="E313" i="5"/>
  <c r="H313" i="5" s="1"/>
  <c r="E322" i="5"/>
  <c r="H322" i="5" s="1"/>
  <c r="E323" i="5"/>
  <c r="H323" i="5" s="1"/>
  <c r="E191" i="5"/>
  <c r="H191" i="5" s="1"/>
  <c r="E192" i="5"/>
  <c r="H192" i="5" s="1"/>
  <c r="E209" i="5"/>
  <c r="H209" i="5" s="1"/>
  <c r="E210" i="5"/>
  <c r="H210" i="5" s="1"/>
  <c r="E211" i="5"/>
  <c r="H211" i="5" s="1"/>
  <c r="E218" i="5"/>
  <c r="H218" i="5" s="1"/>
  <c r="E219" i="5"/>
  <c r="H219" i="5" s="1"/>
  <c r="E230" i="5"/>
  <c r="H230" i="5" s="1"/>
  <c r="E251" i="5"/>
  <c r="H251" i="5" s="1"/>
  <c r="E293" i="5"/>
  <c r="H293" i="5" s="1"/>
  <c r="E294" i="5"/>
  <c r="H294" i="5" s="1"/>
  <c r="E310" i="5"/>
  <c r="H310" i="5" s="1"/>
  <c r="E324" i="5"/>
  <c r="H324" i="5" s="1"/>
  <c r="E181" i="5"/>
  <c r="H181" i="5" s="1"/>
  <c r="E198" i="5"/>
  <c r="H198" i="5" s="1"/>
  <c r="E221" i="5"/>
  <c r="H221" i="5" s="1"/>
  <c r="E264" i="5"/>
  <c r="H264" i="5" s="1"/>
  <c r="E299" i="5"/>
  <c r="H299" i="5" s="1"/>
  <c r="E318" i="5"/>
  <c r="H318" i="5" s="1"/>
  <c r="E319" i="5"/>
  <c r="H319" i="5" s="1"/>
  <c r="E320" i="5"/>
  <c r="H320" i="5" s="1"/>
  <c r="E328" i="5"/>
  <c r="H328" i="5" s="1"/>
  <c r="E329" i="5"/>
  <c r="H329" i="5" s="1"/>
  <c r="E344" i="5"/>
  <c r="H344" i="5" s="1"/>
  <c r="E183" i="5"/>
  <c r="H183" i="5" s="1"/>
  <c r="E184" i="5"/>
  <c r="H184" i="5" s="1"/>
  <c r="E185" i="5"/>
  <c r="H185" i="5" s="1"/>
  <c r="E189" i="5"/>
  <c r="H189" i="5" s="1"/>
  <c r="E203" i="5"/>
  <c r="H203" i="5" s="1"/>
  <c r="E227" i="5"/>
  <c r="H227" i="5" s="1"/>
  <c r="E229" i="5"/>
  <c r="H229" i="5" s="1"/>
  <c r="E246" i="5"/>
  <c r="H246" i="5" s="1"/>
  <c r="E265" i="5"/>
  <c r="H265" i="5" s="1"/>
  <c r="E282" i="5"/>
  <c r="H282" i="5" s="1"/>
  <c r="E307" i="5"/>
  <c r="H307" i="5" s="1"/>
  <c r="E346" i="5"/>
  <c r="H346" i="5" s="1"/>
  <c r="E183" i="8"/>
  <c r="H183" i="8" s="1"/>
  <c r="E184" i="8"/>
  <c r="H184" i="8" s="1"/>
  <c r="E192" i="8"/>
  <c r="H192" i="8" s="1"/>
  <c r="E230" i="8"/>
  <c r="H230" i="8" s="1"/>
  <c r="E232" i="8"/>
  <c r="H232" i="8" s="1"/>
  <c r="E251" i="8"/>
  <c r="H251" i="8" s="1"/>
  <c r="E299" i="8"/>
  <c r="H299" i="8" s="1"/>
  <c r="E319" i="8"/>
  <c r="H319" i="8" s="1"/>
  <c r="E181" i="8"/>
  <c r="H181" i="8" s="1"/>
  <c r="E209" i="8"/>
  <c r="H209" i="8" s="1"/>
  <c r="E206" i="8"/>
  <c r="H206" i="8" s="1"/>
  <c r="E215" i="8"/>
  <c r="H215" i="8" s="1"/>
  <c r="E313" i="8"/>
  <c r="H313" i="8" s="1"/>
  <c r="E218" i="8"/>
  <c r="H218" i="8" s="1"/>
  <c r="E219" i="8"/>
  <c r="H219" i="8" s="1"/>
  <c r="E243" i="8"/>
  <c r="H243" i="8" s="1"/>
  <c r="E280" i="8"/>
  <c r="H280" i="8" s="1"/>
  <c r="E281" i="8"/>
  <c r="H281" i="8" s="1"/>
  <c r="E293" i="8"/>
  <c r="H293" i="8" s="1"/>
  <c r="E269" i="8"/>
  <c r="H269" i="8" s="1"/>
  <c r="E282" i="8"/>
  <c r="H282" i="8" s="1"/>
  <c r="E324" i="8"/>
  <c r="H324" i="8" s="1"/>
  <c r="E183" i="11"/>
  <c r="H183" i="11" s="1"/>
  <c r="E198" i="11"/>
  <c r="H198" i="11" s="1"/>
  <c r="E207" i="11"/>
  <c r="H207" i="11" s="1"/>
  <c r="E255" i="11"/>
  <c r="H255" i="11" s="1"/>
  <c r="E281" i="11"/>
  <c r="H281" i="11" s="1"/>
  <c r="E282" i="11"/>
  <c r="H282" i="11" s="1"/>
  <c r="E288" i="11"/>
  <c r="H288" i="11" s="1"/>
  <c r="E178" i="11"/>
  <c r="H178" i="11" s="1"/>
  <c r="E191" i="11"/>
  <c r="H191" i="11" s="1"/>
  <c r="E192" i="11"/>
  <c r="H192" i="11" s="1"/>
  <c r="E208" i="11"/>
  <c r="H208" i="11" s="1"/>
  <c r="E209" i="11"/>
  <c r="H209" i="11" s="1"/>
  <c r="E210" i="11"/>
  <c r="H210" i="11" s="1"/>
  <c r="E244" i="11"/>
  <c r="H244" i="11" s="1"/>
  <c r="E262" i="11"/>
  <c r="H262" i="11" s="1"/>
  <c r="E293" i="11"/>
  <c r="H293" i="11" s="1"/>
  <c r="E310" i="11"/>
  <c r="H310" i="11" s="1"/>
  <c r="E181" i="11"/>
  <c r="H181" i="11" s="1"/>
  <c r="E189" i="11"/>
  <c r="H189" i="11" s="1"/>
  <c r="E218" i="11"/>
  <c r="H218" i="11" s="1"/>
  <c r="E230" i="11"/>
  <c r="H230" i="11" s="1"/>
  <c r="E264" i="11"/>
  <c r="H264" i="11" s="1"/>
  <c r="E269" i="11"/>
  <c r="H269" i="11" s="1"/>
  <c r="E280" i="11"/>
  <c r="H280" i="11" s="1"/>
  <c r="E307" i="11"/>
  <c r="H307" i="11" s="1"/>
  <c r="E313" i="11"/>
  <c r="H313" i="11" s="1"/>
  <c r="E326" i="11"/>
  <c r="H326" i="11" s="1"/>
  <c r="E338" i="11"/>
  <c r="H338" i="11" s="1"/>
  <c r="E185" i="14"/>
  <c r="H185" i="14" s="1"/>
  <c r="E198" i="14"/>
  <c r="H198" i="14" s="1"/>
  <c r="E209" i="14"/>
  <c r="H209" i="14" s="1"/>
  <c r="E210" i="14"/>
  <c r="H210" i="14" s="1"/>
  <c r="E217" i="14"/>
  <c r="H217" i="14" s="1"/>
  <c r="E218" i="14"/>
  <c r="H218" i="14" s="1"/>
  <c r="E251" i="14"/>
  <c r="H251" i="14" s="1"/>
  <c r="E282" i="14"/>
  <c r="H282" i="14" s="1"/>
  <c r="E293" i="14"/>
  <c r="H293" i="14" s="1"/>
  <c r="E307" i="14"/>
  <c r="H307" i="14" s="1"/>
  <c r="E313" i="14"/>
  <c r="H313" i="14" s="1"/>
  <c r="E324" i="14"/>
  <c r="H324" i="14" s="1"/>
  <c r="E340" i="14"/>
  <c r="H340" i="14" s="1"/>
  <c r="E181" i="14"/>
  <c r="H181" i="14" s="1"/>
  <c r="E186" i="14"/>
  <c r="H186" i="14" s="1"/>
  <c r="E206" i="14"/>
  <c r="H206" i="14" s="1"/>
  <c r="E207" i="14"/>
  <c r="H207" i="14" s="1"/>
  <c r="E215" i="14"/>
  <c r="H215" i="14" s="1"/>
  <c r="E219" i="14"/>
  <c r="H219" i="14" s="1"/>
  <c r="E243" i="14"/>
  <c r="H243" i="14" s="1"/>
  <c r="E280" i="14"/>
  <c r="H280" i="14" s="1"/>
  <c r="E288" i="14"/>
  <c r="H288" i="14" s="1"/>
  <c r="E315" i="14"/>
  <c r="H315" i="14" s="1"/>
  <c r="E183" i="14"/>
  <c r="H183" i="14" s="1"/>
  <c r="E184" i="14"/>
  <c r="H184" i="14" s="1"/>
  <c r="E191" i="14"/>
  <c r="H191" i="14" s="1"/>
  <c r="E192" i="14"/>
  <c r="H192" i="14" s="1"/>
  <c r="E203" i="14"/>
  <c r="H203" i="14" s="1"/>
  <c r="E208" i="14"/>
  <c r="H208" i="14" s="1"/>
  <c r="E230" i="14"/>
  <c r="H230" i="14" s="1"/>
  <c r="E240" i="14"/>
  <c r="H240" i="14" s="1"/>
  <c r="E245" i="14"/>
  <c r="H245" i="14" s="1"/>
  <c r="E281" i="14"/>
  <c r="H281" i="14" s="1"/>
  <c r="E299" i="14"/>
  <c r="H299" i="14" s="1"/>
  <c r="E323" i="14"/>
  <c r="H323" i="14" s="1"/>
  <c r="E329" i="14"/>
  <c r="H329" i="14" s="1"/>
  <c r="E344" i="14"/>
  <c r="H344" i="14" s="1"/>
  <c r="E230" i="17"/>
  <c r="H230" i="17" s="1"/>
  <c r="E269" i="17"/>
  <c r="H269" i="17" s="1"/>
  <c r="E185" i="17"/>
  <c r="H185" i="17" s="1"/>
  <c r="E191" i="17"/>
  <c r="H191" i="17" s="1"/>
  <c r="E203" i="17"/>
  <c r="H203" i="17" s="1"/>
  <c r="E218" i="17"/>
  <c r="H218" i="17" s="1"/>
  <c r="E243" i="17"/>
  <c r="H243" i="17" s="1"/>
  <c r="E183" i="17"/>
  <c r="H183" i="17" s="1"/>
  <c r="E185" i="19"/>
  <c r="H185" i="19" s="1"/>
  <c r="E186" i="19"/>
  <c r="H186" i="19" s="1"/>
  <c r="E206" i="19"/>
  <c r="H206" i="19" s="1"/>
  <c r="E207" i="19"/>
  <c r="H207" i="19" s="1"/>
  <c r="E215" i="19"/>
  <c r="H215" i="19" s="1"/>
  <c r="E234" i="19"/>
  <c r="H234" i="19" s="1"/>
  <c r="E280" i="19"/>
  <c r="H280" i="19" s="1"/>
  <c r="E329" i="19"/>
  <c r="H329" i="19" s="1"/>
  <c r="E198" i="19"/>
  <c r="H198" i="19" s="1"/>
  <c r="E209" i="19"/>
  <c r="H209" i="19" s="1"/>
  <c r="E210" i="19"/>
  <c r="H210" i="19" s="1"/>
  <c r="E269" i="19"/>
  <c r="H269" i="19" s="1"/>
  <c r="E313" i="19"/>
  <c r="H313" i="19" s="1"/>
  <c r="E218" i="19"/>
  <c r="H218" i="19" s="1"/>
  <c r="E229" i="19"/>
  <c r="H229" i="19" s="1"/>
  <c r="E230" i="19"/>
  <c r="H230" i="19" s="1"/>
  <c r="E249" i="19"/>
  <c r="H249" i="19" s="1"/>
  <c r="E315" i="19"/>
  <c r="H315" i="19" s="1"/>
  <c r="E324" i="19"/>
  <c r="H324" i="19" s="1"/>
  <c r="E181" i="19"/>
  <c r="H181" i="19" s="1"/>
  <c r="E183" i="19"/>
  <c r="H183" i="19" s="1"/>
  <c r="E192" i="19"/>
  <c r="H192" i="19" s="1"/>
  <c r="E219" i="19"/>
  <c r="H219" i="19" s="1"/>
  <c r="E283" i="19"/>
  <c r="H283" i="19" s="1"/>
  <c r="E293" i="19"/>
  <c r="H293" i="19" s="1"/>
  <c r="E306" i="19"/>
  <c r="H306" i="19" s="1"/>
  <c r="E318" i="19"/>
  <c r="H318" i="19" s="1"/>
  <c r="E326" i="19"/>
  <c r="H326" i="19" s="1"/>
  <c r="E183" i="24"/>
  <c r="H183" i="24" s="1"/>
  <c r="E191" i="24"/>
  <c r="H191" i="24" s="1"/>
  <c r="E218" i="24"/>
  <c r="H218" i="24" s="1"/>
  <c r="E219" i="24"/>
  <c r="H219" i="24" s="1"/>
  <c r="E230" i="24"/>
  <c r="H230" i="24" s="1"/>
  <c r="E237" i="24"/>
  <c r="H237" i="24" s="1"/>
  <c r="E203" i="24"/>
  <c r="H203" i="24" s="1"/>
  <c r="E214" i="24"/>
  <c r="H214" i="24" s="1"/>
  <c r="E243" i="24"/>
  <c r="H243" i="24" s="1"/>
  <c r="E251" i="24"/>
  <c r="H251" i="24" s="1"/>
  <c r="E260" i="24"/>
  <c r="H260" i="24" s="1"/>
  <c r="E299" i="24"/>
  <c r="H299" i="24" s="1"/>
  <c r="E300" i="24"/>
  <c r="H300" i="24" s="1"/>
  <c r="E313" i="24"/>
  <c r="H313" i="24" s="1"/>
  <c r="E207" i="24"/>
  <c r="H207" i="24" s="1"/>
  <c r="E209" i="24"/>
  <c r="H209" i="24" s="1"/>
  <c r="E215" i="24"/>
  <c r="H215" i="24" s="1"/>
  <c r="E280" i="24"/>
  <c r="H280" i="24" s="1"/>
  <c r="E281" i="24"/>
  <c r="H281" i="24" s="1"/>
  <c r="E282" i="24"/>
  <c r="H282" i="24" s="1"/>
  <c r="E324" i="24"/>
  <c r="H324" i="24" s="1"/>
  <c r="E253" i="24"/>
  <c r="H253" i="24" s="1"/>
  <c r="E293" i="24"/>
  <c r="H293" i="24" s="1"/>
  <c r="E310" i="24"/>
  <c r="H310" i="24" s="1"/>
  <c r="E314" i="24"/>
  <c r="H314" i="24" s="1"/>
  <c r="E269" i="24"/>
  <c r="H269" i="24" s="1"/>
  <c r="E189" i="27"/>
  <c r="H189" i="27" s="1"/>
  <c r="E203" i="27"/>
  <c r="H203" i="27" s="1"/>
  <c r="E211" i="27"/>
  <c r="H211" i="27" s="1"/>
  <c r="E218" i="27"/>
  <c r="H218" i="27" s="1"/>
  <c r="E230" i="27"/>
  <c r="H230" i="27" s="1"/>
  <c r="E251" i="27"/>
  <c r="H251" i="27" s="1"/>
  <c r="E269" i="27"/>
  <c r="H269" i="27" s="1"/>
  <c r="E307" i="27"/>
  <c r="H307" i="27" s="1"/>
  <c r="E326" i="27"/>
  <c r="H326" i="27" s="1"/>
  <c r="E181" i="27"/>
  <c r="H181" i="27" s="1"/>
  <c r="E183" i="27"/>
  <c r="H183" i="27" s="1"/>
  <c r="E198" i="27"/>
  <c r="H198" i="27" s="1"/>
  <c r="E207" i="27"/>
  <c r="H207" i="27" s="1"/>
  <c r="E219" i="27"/>
  <c r="H219" i="27" s="1"/>
  <c r="E226" i="27"/>
  <c r="H226" i="27" s="1"/>
  <c r="E234" i="27"/>
  <c r="H234" i="27" s="1"/>
  <c r="E256" i="27"/>
  <c r="H256" i="27" s="1"/>
  <c r="E281" i="27"/>
  <c r="H281" i="27" s="1"/>
  <c r="E282" i="27"/>
  <c r="H282" i="27" s="1"/>
  <c r="E283" i="27"/>
  <c r="H283" i="27" s="1"/>
  <c r="E288" i="27"/>
  <c r="H288" i="27" s="1"/>
  <c r="E299" i="27"/>
  <c r="H299" i="27" s="1"/>
  <c r="E316" i="27"/>
  <c r="H316" i="27" s="1"/>
  <c r="E322" i="27"/>
  <c r="H322" i="27" s="1"/>
  <c r="E344" i="27"/>
  <c r="H344" i="27" s="1"/>
  <c r="E185" i="27"/>
  <c r="H185" i="27" s="1"/>
  <c r="E186" i="27"/>
  <c r="H186" i="27" s="1"/>
  <c r="E191" i="27"/>
  <c r="H191" i="27" s="1"/>
  <c r="E208" i="27"/>
  <c r="H208" i="27" s="1"/>
  <c r="E209" i="27"/>
  <c r="H209" i="27" s="1"/>
  <c r="E215" i="27"/>
  <c r="H215" i="27" s="1"/>
  <c r="E229" i="27"/>
  <c r="H229" i="27" s="1"/>
  <c r="E243" i="27"/>
  <c r="H243" i="27" s="1"/>
  <c r="E293" i="27"/>
  <c r="H293" i="27" s="1"/>
  <c r="E294" i="27"/>
  <c r="H294" i="27" s="1"/>
  <c r="E300" i="27"/>
  <c r="H300" i="27" s="1"/>
  <c r="E324" i="27"/>
  <c r="H324" i="27" s="1"/>
  <c r="E329" i="27"/>
  <c r="H329" i="27" s="1"/>
  <c r="E185" i="30"/>
  <c r="H185" i="30" s="1"/>
  <c r="E203" i="30"/>
  <c r="H203" i="30" s="1"/>
  <c r="E217" i="30"/>
  <c r="H217" i="30" s="1"/>
  <c r="E181" i="30"/>
  <c r="H181" i="30" s="1"/>
  <c r="E206" i="30"/>
  <c r="H206" i="30" s="1"/>
  <c r="E218" i="30"/>
  <c r="H218" i="30" s="1"/>
  <c r="E183" i="30"/>
  <c r="H183" i="30" s="1"/>
  <c r="E191" i="30"/>
  <c r="H191" i="30" s="1"/>
  <c r="E220" i="30"/>
  <c r="H220" i="30" s="1"/>
  <c r="E230" i="30"/>
  <c r="H230" i="30" s="1"/>
  <c r="E245" i="30"/>
  <c r="H245" i="30" s="1"/>
  <c r="E357" i="33"/>
  <c r="H357" i="33" s="1"/>
  <c r="E358" i="33"/>
  <c r="H358" i="33" s="1"/>
  <c r="E360" i="33"/>
  <c r="H360" i="33" s="1"/>
  <c r="E361" i="33"/>
  <c r="H361" i="33" s="1"/>
  <c r="E362" i="33"/>
  <c r="H362" i="33" s="1"/>
  <c r="E363" i="33"/>
  <c r="H363" i="33" s="1"/>
  <c r="E364" i="33"/>
  <c r="H364" i="33" s="1"/>
  <c r="E368" i="33"/>
  <c r="H368" i="33" s="1"/>
  <c r="E370" i="33"/>
  <c r="H370" i="33" s="1"/>
  <c r="E406" i="33"/>
  <c r="H406" i="33" s="1"/>
  <c r="E408" i="33"/>
  <c r="H408" i="33" s="1"/>
  <c r="E409" i="33"/>
  <c r="H409" i="33" s="1"/>
  <c r="E410" i="33"/>
  <c r="H410" i="33" s="1"/>
  <c r="E411" i="33"/>
  <c r="H411" i="33" s="1"/>
  <c r="E431" i="33"/>
  <c r="H431" i="33" s="1"/>
  <c r="E432" i="33"/>
  <c r="H432" i="33" s="1"/>
  <c r="E433" i="33"/>
  <c r="H433" i="33" s="1"/>
  <c r="E442" i="33"/>
  <c r="H442" i="33" s="1"/>
  <c r="E443" i="33"/>
  <c r="H443" i="33" s="1"/>
  <c r="E444" i="33"/>
  <c r="H444" i="33" s="1"/>
  <c r="E454" i="33"/>
  <c r="H454" i="33" s="1"/>
  <c r="E463" i="33"/>
  <c r="H463" i="33" s="1"/>
  <c r="E464" i="33"/>
  <c r="H464" i="33" s="1"/>
  <c r="E465" i="33"/>
  <c r="H465" i="33" s="1"/>
  <c r="E466" i="33"/>
  <c r="H466" i="33" s="1"/>
  <c r="E467" i="33"/>
  <c r="H467" i="33" s="1"/>
  <c r="E468" i="33"/>
  <c r="H468" i="33" s="1"/>
  <c r="E469" i="33"/>
  <c r="H469" i="33" s="1"/>
  <c r="E470" i="33"/>
  <c r="H470" i="33" s="1"/>
  <c r="E471" i="33"/>
  <c r="H471" i="33" s="1"/>
  <c r="E482" i="33"/>
  <c r="H482" i="33" s="1"/>
  <c r="E493" i="33"/>
  <c r="H493" i="33" s="1"/>
  <c r="E494" i="33"/>
  <c r="H494" i="33" s="1"/>
  <c r="E495" i="33"/>
  <c r="H495" i="33" s="1"/>
  <c r="E508" i="33"/>
  <c r="H508" i="33" s="1"/>
  <c r="E509" i="33"/>
  <c r="H509" i="33" s="1"/>
  <c r="E510" i="33"/>
  <c r="H510" i="33" s="1"/>
  <c r="E535" i="33"/>
  <c r="H535" i="33" s="1"/>
  <c r="E544" i="33"/>
  <c r="H544" i="33" s="1"/>
  <c r="E545" i="33"/>
  <c r="H545" i="33" s="1"/>
  <c r="E552" i="33"/>
  <c r="H552" i="33" s="1"/>
  <c r="E553" i="33"/>
  <c r="H553" i="33" s="1"/>
  <c r="E554" i="33"/>
  <c r="H554" i="33" s="1"/>
  <c r="E565" i="33"/>
  <c r="H565" i="33" s="1"/>
  <c r="E566" i="33"/>
  <c r="H566" i="33" s="1"/>
  <c r="E574" i="33"/>
  <c r="H574" i="33" s="1"/>
  <c r="E575" i="33"/>
  <c r="H575" i="33" s="1"/>
  <c r="E576" i="33"/>
  <c r="H576" i="33" s="1"/>
  <c r="E577" i="33"/>
  <c r="H577" i="33" s="1"/>
  <c r="E578" i="33"/>
  <c r="H578" i="33" s="1"/>
  <c r="E371" i="33"/>
  <c r="H371" i="33" s="1"/>
  <c r="E373" i="33"/>
  <c r="H373" i="33" s="1"/>
  <c r="E374" i="33"/>
  <c r="H374" i="33" s="1"/>
  <c r="E412" i="33"/>
  <c r="H412" i="33" s="1"/>
  <c r="E413" i="33"/>
  <c r="H413" i="33" s="1"/>
  <c r="E415" i="33"/>
  <c r="H415" i="33" s="1"/>
  <c r="E416" i="33"/>
  <c r="H416" i="33" s="1"/>
  <c r="E417" i="33"/>
  <c r="H417" i="33" s="1"/>
  <c r="E418" i="33"/>
  <c r="H418" i="33" s="1"/>
  <c r="E419" i="33"/>
  <c r="H419" i="33" s="1"/>
  <c r="E421" i="33"/>
  <c r="H421" i="33" s="1"/>
  <c r="E422" i="33"/>
  <c r="H422" i="33" s="1"/>
  <c r="E423" i="33"/>
  <c r="H423" i="33" s="1"/>
  <c r="E424" i="33"/>
  <c r="H424" i="33" s="1"/>
  <c r="E425" i="33"/>
  <c r="H425" i="33" s="1"/>
  <c r="E426" i="33"/>
  <c r="H426" i="33" s="1"/>
  <c r="E427" i="33"/>
  <c r="H427" i="33" s="1"/>
  <c r="E449" i="33"/>
  <c r="H449" i="33" s="1"/>
  <c r="E450" i="33"/>
  <c r="H450" i="33" s="1"/>
  <c r="E472" i="33"/>
  <c r="H472" i="33" s="1"/>
  <c r="E473" i="33"/>
  <c r="H473" i="33" s="1"/>
  <c r="E474" i="33"/>
  <c r="H474" i="33" s="1"/>
  <c r="E475" i="33"/>
  <c r="H475" i="33" s="1"/>
  <c r="E476" i="33"/>
  <c r="H476" i="33" s="1"/>
  <c r="E477" i="33"/>
  <c r="H477" i="33" s="1"/>
  <c r="E484" i="33"/>
  <c r="H484" i="33" s="1"/>
  <c r="E485" i="33"/>
  <c r="H485" i="33" s="1"/>
  <c r="E496" i="33"/>
  <c r="H496" i="33" s="1"/>
  <c r="E497" i="33"/>
  <c r="H497" i="33" s="1"/>
  <c r="E498" i="33"/>
  <c r="H498" i="33" s="1"/>
  <c r="E499" i="33"/>
  <c r="H499" i="33" s="1"/>
  <c r="E500" i="33"/>
  <c r="H500" i="33" s="1"/>
  <c r="E501" i="33"/>
  <c r="H501" i="33" s="1"/>
  <c r="E502" i="33"/>
  <c r="H502" i="33" s="1"/>
  <c r="E503" i="33"/>
  <c r="H503" i="33" s="1"/>
  <c r="E504" i="33"/>
  <c r="H504" i="33" s="1"/>
  <c r="E513" i="33"/>
  <c r="H513" i="33" s="1"/>
  <c r="E514" i="33"/>
  <c r="H514" i="33" s="1"/>
  <c r="E515" i="33"/>
  <c r="H515" i="33" s="1"/>
  <c r="E516" i="33"/>
  <c r="H516" i="33" s="1"/>
  <c r="E528" i="33"/>
  <c r="H528" i="33" s="1"/>
  <c r="E529" i="33"/>
  <c r="H529" i="33" s="1"/>
  <c r="E530" i="33"/>
  <c r="H530" i="33" s="1"/>
  <c r="E537" i="33"/>
  <c r="H537" i="33" s="1"/>
  <c r="E538" i="33"/>
  <c r="H538" i="33" s="1"/>
  <c r="E539" i="33"/>
  <c r="H539" i="33" s="1"/>
  <c r="E547" i="33"/>
  <c r="H547" i="33" s="1"/>
  <c r="E548" i="33"/>
  <c r="H548" i="33" s="1"/>
  <c r="E555" i="33"/>
  <c r="H555" i="33" s="1"/>
  <c r="E556" i="33"/>
  <c r="H556" i="33" s="1"/>
  <c r="E557" i="33"/>
  <c r="H557" i="33" s="1"/>
  <c r="E568" i="33"/>
  <c r="H568" i="33" s="1"/>
  <c r="E569" i="33"/>
  <c r="H569" i="33" s="1"/>
  <c r="E570" i="33"/>
  <c r="H570" i="33" s="1"/>
  <c r="E579" i="33"/>
  <c r="H579" i="33" s="1"/>
  <c r="E580" i="33"/>
  <c r="H580" i="33" s="1"/>
  <c r="E581" i="33"/>
  <c r="H581" i="33" s="1"/>
  <c r="E582" i="33"/>
  <c r="H582" i="33" s="1"/>
  <c r="E583" i="33"/>
  <c r="H583" i="33" s="1"/>
  <c r="E365" i="33"/>
  <c r="H365" i="33" s="1"/>
  <c r="E367" i="33"/>
  <c r="H367" i="33" s="1"/>
  <c r="E375" i="33"/>
  <c r="H375" i="33" s="1"/>
  <c r="E376" i="33"/>
  <c r="H376" i="33" s="1"/>
  <c r="E377" i="33"/>
  <c r="H377" i="33" s="1"/>
  <c r="E378" i="33"/>
  <c r="H378" i="33" s="1"/>
  <c r="E379" i="33"/>
  <c r="H379" i="33" s="1"/>
  <c r="E380" i="33"/>
  <c r="H380" i="33" s="1"/>
  <c r="E381" i="33"/>
  <c r="H381" i="33" s="1"/>
  <c r="E382" i="33"/>
  <c r="H382" i="33" s="1"/>
  <c r="E383" i="33"/>
  <c r="H383" i="33" s="1"/>
  <c r="E384" i="33"/>
  <c r="H384" i="33" s="1"/>
  <c r="E385" i="33"/>
  <c r="H385" i="33" s="1"/>
  <c r="E388" i="33"/>
  <c r="H388" i="33" s="1"/>
  <c r="E390" i="33"/>
  <c r="H390" i="33" s="1"/>
  <c r="E391" i="33"/>
  <c r="H391" i="33" s="1"/>
  <c r="E392" i="33"/>
  <c r="H392" i="33" s="1"/>
  <c r="E393" i="33"/>
  <c r="H393" i="33" s="1"/>
  <c r="E394" i="33"/>
  <c r="H394" i="33" s="1"/>
  <c r="E395" i="33"/>
  <c r="H395" i="33" s="1"/>
  <c r="E401" i="33"/>
  <c r="H401" i="33" s="1"/>
  <c r="E404" i="33"/>
  <c r="H404" i="33" s="1"/>
  <c r="E405" i="33"/>
  <c r="H405" i="33" s="1"/>
  <c r="E428" i="33"/>
  <c r="H428" i="33" s="1"/>
  <c r="E429" i="33"/>
  <c r="H429" i="33" s="1"/>
  <c r="E430" i="33"/>
  <c r="H430" i="33" s="1"/>
  <c r="E440" i="33"/>
  <c r="H440" i="33" s="1"/>
  <c r="E441" i="33"/>
  <c r="H441" i="33" s="1"/>
  <c r="E451" i="33"/>
  <c r="H451" i="33" s="1"/>
  <c r="E452" i="33"/>
  <c r="H452" i="33" s="1"/>
  <c r="E453" i="33"/>
  <c r="H453" i="33" s="1"/>
  <c r="E462" i="33"/>
  <c r="H462" i="33" s="1"/>
  <c r="E478" i="33"/>
  <c r="H478" i="33" s="1"/>
  <c r="E479" i="33"/>
  <c r="H479" i="33" s="1"/>
  <c r="E480" i="33"/>
  <c r="H480" i="33" s="1"/>
  <c r="E487" i="33"/>
  <c r="H487" i="33" s="1"/>
  <c r="E488" i="33"/>
  <c r="H488" i="33" s="1"/>
  <c r="E490" i="33"/>
  <c r="H490" i="33" s="1"/>
  <c r="E491" i="33"/>
  <c r="H491" i="33" s="1"/>
  <c r="E492" i="33"/>
  <c r="H492" i="33" s="1"/>
  <c r="E505" i="33"/>
  <c r="H505" i="33" s="1"/>
  <c r="E506" i="33"/>
  <c r="H506" i="33" s="1"/>
  <c r="E507" i="33"/>
  <c r="H507" i="33" s="1"/>
  <c r="E517" i="33"/>
  <c r="H517" i="33" s="1"/>
  <c r="E518" i="33"/>
  <c r="H518" i="33" s="1"/>
  <c r="E519" i="33"/>
  <c r="H519" i="33" s="1"/>
  <c r="E520" i="33"/>
  <c r="H520" i="33" s="1"/>
  <c r="E521" i="33"/>
  <c r="H521" i="33" s="1"/>
  <c r="E522" i="33"/>
  <c r="H522" i="33" s="1"/>
  <c r="E523" i="33"/>
  <c r="H523" i="33" s="1"/>
  <c r="E524" i="33"/>
  <c r="H524" i="33" s="1"/>
  <c r="E525" i="33"/>
  <c r="H525" i="33" s="1"/>
  <c r="E531" i="33"/>
  <c r="H531" i="33" s="1"/>
  <c r="E532" i="33"/>
  <c r="H532" i="33" s="1"/>
  <c r="E533" i="33"/>
  <c r="H533" i="33" s="1"/>
  <c r="E540" i="33"/>
  <c r="H540" i="33" s="1"/>
  <c r="E541" i="33"/>
  <c r="H541" i="33" s="1"/>
  <c r="E542" i="33"/>
  <c r="H542" i="33" s="1"/>
  <c r="E549" i="33"/>
  <c r="H549" i="33" s="1"/>
  <c r="E550" i="33"/>
  <c r="H550" i="33" s="1"/>
  <c r="E551" i="33"/>
  <c r="H551" i="33" s="1"/>
  <c r="E558" i="33"/>
  <c r="H558" i="33" s="1"/>
  <c r="E560" i="33"/>
  <c r="H560" i="33" s="1"/>
  <c r="E561" i="33"/>
  <c r="H561" i="33" s="1"/>
  <c r="E563" i="33"/>
  <c r="H563" i="33" s="1"/>
  <c r="E564" i="33"/>
  <c r="H564" i="33" s="1"/>
  <c r="E572" i="33"/>
  <c r="H572" i="33" s="1"/>
  <c r="E573" i="33"/>
  <c r="H573" i="33" s="1"/>
  <c r="E361" i="2"/>
  <c r="H361" i="2" s="1"/>
  <c r="E368" i="2"/>
  <c r="H368" i="2" s="1"/>
  <c r="E370" i="2"/>
  <c r="H370" i="2" s="1"/>
  <c r="E378" i="2"/>
  <c r="H378" i="2" s="1"/>
  <c r="E379" i="2"/>
  <c r="H379" i="2" s="1"/>
  <c r="E380" i="2"/>
  <c r="H380" i="2" s="1"/>
  <c r="E390" i="2"/>
  <c r="H390" i="2" s="1"/>
  <c r="E391" i="2"/>
  <c r="H391" i="2" s="1"/>
  <c r="E392" i="2"/>
  <c r="H392" i="2" s="1"/>
  <c r="E406" i="2"/>
  <c r="H406" i="2" s="1"/>
  <c r="E416" i="2"/>
  <c r="H416" i="2" s="1"/>
  <c r="E417" i="2"/>
  <c r="H417" i="2" s="1"/>
  <c r="E418" i="2"/>
  <c r="H418" i="2" s="1"/>
  <c r="E427" i="2"/>
  <c r="H427" i="2" s="1"/>
  <c r="E466" i="2"/>
  <c r="H466" i="2" s="1"/>
  <c r="E467" i="2"/>
  <c r="H467" i="2" s="1"/>
  <c r="E475" i="2"/>
  <c r="H475" i="2" s="1"/>
  <c r="E477" i="2"/>
  <c r="H477" i="2" s="1"/>
  <c r="E493" i="2"/>
  <c r="H493" i="2" s="1"/>
  <c r="E495" i="2"/>
  <c r="H495" i="2" s="1"/>
  <c r="E504" i="2"/>
  <c r="H504" i="2" s="1"/>
  <c r="E513" i="2"/>
  <c r="H513" i="2" s="1"/>
  <c r="E535" i="2"/>
  <c r="H535" i="2" s="1"/>
  <c r="E544" i="2"/>
  <c r="H544" i="2" s="1"/>
  <c r="E545" i="2"/>
  <c r="H545" i="2" s="1"/>
  <c r="E563" i="2"/>
  <c r="H563" i="2" s="1"/>
  <c r="E564" i="2"/>
  <c r="H564" i="2" s="1"/>
  <c r="E580" i="2"/>
  <c r="H580" i="2" s="1"/>
  <c r="E581" i="2"/>
  <c r="H581" i="2" s="1"/>
  <c r="E357" i="2"/>
  <c r="H357" i="2" s="1"/>
  <c r="E358" i="2"/>
  <c r="H358" i="2" s="1"/>
  <c r="E362" i="2"/>
  <c r="H362" i="2" s="1"/>
  <c r="E363" i="2"/>
  <c r="H363" i="2" s="1"/>
  <c r="E364" i="2"/>
  <c r="H364" i="2" s="1"/>
  <c r="E371" i="2"/>
  <c r="H371" i="2" s="1"/>
  <c r="E384" i="2"/>
  <c r="H384" i="2" s="1"/>
  <c r="E385" i="2"/>
  <c r="H385" i="2" s="1"/>
  <c r="E388" i="2"/>
  <c r="H388" i="2" s="1"/>
  <c r="E415" i="2"/>
  <c r="H415" i="2" s="1"/>
  <c r="E431" i="2"/>
  <c r="H431" i="2" s="1"/>
  <c r="E451" i="2"/>
  <c r="H451" i="2" s="1"/>
  <c r="E452" i="2"/>
  <c r="H452" i="2" s="1"/>
  <c r="E453" i="2"/>
  <c r="H453" i="2" s="1"/>
  <c r="E463" i="2"/>
  <c r="H463" i="2" s="1"/>
  <c r="E464" i="2"/>
  <c r="H464" i="2" s="1"/>
  <c r="E465" i="2"/>
  <c r="H465" i="2" s="1"/>
  <c r="E474" i="2"/>
  <c r="H474" i="2" s="1"/>
  <c r="E482" i="2"/>
  <c r="H482" i="2" s="1"/>
  <c r="E509" i="2"/>
  <c r="H509" i="2" s="1"/>
  <c r="E565" i="2"/>
  <c r="H565" i="2" s="1"/>
  <c r="E577" i="2"/>
  <c r="H577" i="2" s="1"/>
  <c r="E365" i="2"/>
  <c r="H365" i="2" s="1"/>
  <c r="E367" i="2"/>
  <c r="H367" i="2" s="1"/>
  <c r="E375" i="2"/>
  <c r="H375" i="2" s="1"/>
  <c r="E376" i="2"/>
  <c r="H376" i="2" s="1"/>
  <c r="E393" i="2"/>
  <c r="H393" i="2" s="1"/>
  <c r="E394" i="2"/>
  <c r="H394" i="2" s="1"/>
  <c r="E395" i="2"/>
  <c r="H395" i="2" s="1"/>
  <c r="E419" i="2"/>
  <c r="H419" i="2" s="1"/>
  <c r="E441" i="2"/>
  <c r="H441" i="2" s="1"/>
  <c r="E454" i="2"/>
  <c r="H454" i="2" s="1"/>
  <c r="E488" i="2"/>
  <c r="H488" i="2" s="1"/>
  <c r="E498" i="2"/>
  <c r="H498" i="2" s="1"/>
  <c r="E518" i="2"/>
  <c r="H518" i="2" s="1"/>
  <c r="E519" i="2"/>
  <c r="H519" i="2" s="1"/>
  <c r="E539" i="2"/>
  <c r="H539" i="2" s="1"/>
  <c r="E547" i="2"/>
  <c r="H547" i="2" s="1"/>
  <c r="E548" i="2"/>
  <c r="H548" i="2" s="1"/>
  <c r="E568" i="2"/>
  <c r="H568" i="2" s="1"/>
  <c r="E569" i="2"/>
  <c r="H569" i="2" s="1"/>
  <c r="E570" i="2"/>
  <c r="H570" i="2" s="1"/>
  <c r="E381" i="2"/>
  <c r="H381" i="2" s="1"/>
  <c r="E401" i="2"/>
  <c r="H401" i="2" s="1"/>
  <c r="E404" i="2"/>
  <c r="H404" i="2" s="1"/>
  <c r="E405" i="2"/>
  <c r="H405" i="2" s="1"/>
  <c r="E410" i="2"/>
  <c r="H410" i="2" s="1"/>
  <c r="E429" i="2"/>
  <c r="H429" i="2" s="1"/>
  <c r="E462" i="2"/>
  <c r="H462" i="2" s="1"/>
  <c r="E470" i="2"/>
  <c r="H470" i="2" s="1"/>
  <c r="E478" i="2"/>
  <c r="H478" i="2" s="1"/>
  <c r="E479" i="2"/>
  <c r="H479" i="2" s="1"/>
  <c r="E480" i="2"/>
  <c r="H480" i="2" s="1"/>
  <c r="E490" i="2"/>
  <c r="H490" i="2" s="1"/>
  <c r="E492" i="2"/>
  <c r="H492" i="2" s="1"/>
  <c r="E499" i="2"/>
  <c r="H499" i="2" s="1"/>
  <c r="E506" i="2"/>
  <c r="H506" i="2" s="1"/>
  <c r="E507" i="2"/>
  <c r="H507" i="2" s="1"/>
  <c r="E523" i="2"/>
  <c r="H523" i="2" s="1"/>
  <c r="E524" i="2"/>
  <c r="H524" i="2" s="1"/>
  <c r="E525" i="2"/>
  <c r="H525" i="2" s="1"/>
  <c r="E574" i="2"/>
  <c r="H574" i="2" s="1"/>
  <c r="E582" i="2"/>
  <c r="H582" i="2" s="1"/>
  <c r="E361" i="5"/>
  <c r="H361" i="5" s="1"/>
  <c r="E362" i="5"/>
  <c r="H362" i="5" s="1"/>
  <c r="E373" i="5"/>
  <c r="H373" i="5" s="1"/>
  <c r="E378" i="5"/>
  <c r="H378" i="5" s="1"/>
  <c r="E391" i="5"/>
  <c r="H391" i="5" s="1"/>
  <c r="E393" i="5"/>
  <c r="H393" i="5" s="1"/>
  <c r="E404" i="5"/>
  <c r="H404" i="5" s="1"/>
  <c r="E410" i="5"/>
  <c r="H410" i="5" s="1"/>
  <c r="E415" i="5"/>
  <c r="H415" i="5" s="1"/>
  <c r="E416" i="5"/>
  <c r="H416" i="5" s="1"/>
  <c r="E426" i="5"/>
  <c r="H426" i="5" s="1"/>
  <c r="E427" i="5"/>
  <c r="H427" i="5" s="1"/>
  <c r="E440" i="5"/>
  <c r="H440" i="5" s="1"/>
  <c r="E454" i="5"/>
  <c r="H454" i="5" s="1"/>
  <c r="E464" i="5"/>
  <c r="H464" i="5" s="1"/>
  <c r="E470" i="5"/>
  <c r="H470" i="5" s="1"/>
  <c r="E474" i="5"/>
  <c r="H474" i="5" s="1"/>
  <c r="E475" i="5"/>
  <c r="H475" i="5" s="1"/>
  <c r="E480" i="5"/>
  <c r="H480" i="5" s="1"/>
  <c r="E357" i="5"/>
  <c r="H357" i="5" s="1"/>
  <c r="E363" i="5"/>
  <c r="H363" i="5" s="1"/>
  <c r="E367" i="5"/>
  <c r="H367" i="5" s="1"/>
  <c r="E368" i="5"/>
  <c r="H368" i="5" s="1"/>
  <c r="E375" i="5"/>
  <c r="H375" i="5" s="1"/>
  <c r="E379" i="5"/>
  <c r="H379" i="5" s="1"/>
  <c r="E380" i="5"/>
  <c r="H380" i="5" s="1"/>
  <c r="E381" i="5"/>
  <c r="H381" i="5" s="1"/>
  <c r="E385" i="5"/>
  <c r="H385" i="5" s="1"/>
  <c r="E394" i="5"/>
  <c r="H394" i="5" s="1"/>
  <c r="E405" i="5"/>
  <c r="H405" i="5" s="1"/>
  <c r="E406" i="5"/>
  <c r="H406" i="5" s="1"/>
  <c r="E412" i="5"/>
  <c r="H412" i="5" s="1"/>
  <c r="E417" i="5"/>
  <c r="H417" i="5" s="1"/>
  <c r="E418" i="5"/>
  <c r="H418" i="5" s="1"/>
  <c r="E419" i="5"/>
  <c r="H419" i="5" s="1"/>
  <c r="E423" i="5"/>
  <c r="H423" i="5" s="1"/>
  <c r="E441" i="5"/>
  <c r="H441" i="5" s="1"/>
  <c r="E449" i="5"/>
  <c r="H449" i="5" s="1"/>
  <c r="E450" i="5"/>
  <c r="H450" i="5" s="1"/>
  <c r="E451" i="5"/>
  <c r="H451" i="5" s="1"/>
  <c r="E465" i="5"/>
  <c r="H465" i="5" s="1"/>
  <c r="E466" i="5"/>
  <c r="H466" i="5" s="1"/>
  <c r="E472" i="5"/>
  <c r="H472" i="5" s="1"/>
  <c r="E476" i="5"/>
  <c r="H476" i="5" s="1"/>
  <c r="E478" i="5"/>
  <c r="H478" i="5" s="1"/>
  <c r="E482" i="5"/>
  <c r="H482" i="5" s="1"/>
  <c r="E488" i="5"/>
  <c r="H488" i="5" s="1"/>
  <c r="E492" i="5"/>
  <c r="H492" i="5" s="1"/>
  <c r="E493" i="5"/>
  <c r="H493" i="5" s="1"/>
  <c r="E498" i="5"/>
  <c r="H498" i="5" s="1"/>
  <c r="E499" i="5"/>
  <c r="H499" i="5" s="1"/>
  <c r="E503" i="5"/>
  <c r="H503" i="5" s="1"/>
  <c r="E504" i="5"/>
  <c r="H504" i="5" s="1"/>
  <c r="E505" i="5"/>
  <c r="H505" i="5" s="1"/>
  <c r="E509" i="5"/>
  <c r="H509" i="5" s="1"/>
  <c r="E519" i="5"/>
  <c r="H519" i="5" s="1"/>
  <c r="E520" i="5"/>
  <c r="H520" i="5" s="1"/>
  <c r="E525" i="5"/>
  <c r="H525" i="5" s="1"/>
  <c r="E528" i="5"/>
  <c r="H528" i="5" s="1"/>
  <c r="E532" i="5"/>
  <c r="H532" i="5" s="1"/>
  <c r="E542" i="5"/>
  <c r="H542" i="5" s="1"/>
  <c r="E557" i="5"/>
  <c r="H557" i="5" s="1"/>
  <c r="E563" i="5"/>
  <c r="H563" i="5" s="1"/>
  <c r="E565" i="5"/>
  <c r="H565" i="5" s="1"/>
  <c r="E570" i="5"/>
  <c r="H570" i="5" s="1"/>
  <c r="E578" i="5"/>
  <c r="H578" i="5" s="1"/>
  <c r="E358" i="5"/>
  <c r="H358" i="5" s="1"/>
  <c r="E364" i="5"/>
  <c r="H364" i="5" s="1"/>
  <c r="E365" i="5"/>
  <c r="H365" i="5" s="1"/>
  <c r="E370" i="5"/>
  <c r="H370" i="5" s="1"/>
  <c r="E371" i="5"/>
  <c r="H371" i="5" s="1"/>
  <c r="E376" i="5"/>
  <c r="H376" i="5" s="1"/>
  <c r="E382" i="5"/>
  <c r="H382" i="5" s="1"/>
  <c r="E388" i="5"/>
  <c r="H388" i="5" s="1"/>
  <c r="E390" i="5"/>
  <c r="H390" i="5" s="1"/>
  <c r="E401" i="5"/>
  <c r="H401" i="5" s="1"/>
  <c r="E408" i="5"/>
  <c r="H408" i="5" s="1"/>
  <c r="E413" i="5"/>
  <c r="H413" i="5" s="1"/>
  <c r="E430" i="5"/>
  <c r="H430" i="5" s="1"/>
  <c r="E431" i="5"/>
  <c r="H431" i="5" s="1"/>
  <c r="E452" i="5"/>
  <c r="H452" i="5" s="1"/>
  <c r="E462" i="5"/>
  <c r="H462" i="5" s="1"/>
  <c r="E467" i="5"/>
  <c r="H467" i="5" s="1"/>
  <c r="E490" i="5"/>
  <c r="H490" i="5" s="1"/>
  <c r="E495" i="5"/>
  <c r="H495" i="5" s="1"/>
  <c r="E517" i="5"/>
  <c r="H517" i="5" s="1"/>
  <c r="E521" i="5"/>
  <c r="H521" i="5" s="1"/>
  <c r="E529" i="5"/>
  <c r="H529" i="5" s="1"/>
  <c r="E544" i="5"/>
  <c r="H544" i="5" s="1"/>
  <c r="E545" i="5"/>
  <c r="H545" i="5" s="1"/>
  <c r="E560" i="5"/>
  <c r="H560" i="5" s="1"/>
  <c r="E568" i="5"/>
  <c r="H568" i="5" s="1"/>
  <c r="E535" i="5"/>
  <c r="H535" i="5" s="1"/>
  <c r="E569" i="5"/>
  <c r="H569" i="5" s="1"/>
  <c r="E577" i="5"/>
  <c r="H577" i="5" s="1"/>
  <c r="E507" i="5"/>
  <c r="H507" i="5" s="1"/>
  <c r="E513" i="5"/>
  <c r="H513" i="5" s="1"/>
  <c r="E524" i="5"/>
  <c r="H524" i="5" s="1"/>
  <c r="E547" i="5"/>
  <c r="H547" i="5" s="1"/>
  <c r="E548" i="5"/>
  <c r="H548" i="5" s="1"/>
  <c r="E582" i="5"/>
  <c r="H582" i="5" s="1"/>
  <c r="E362" i="8"/>
  <c r="H362" i="8" s="1"/>
  <c r="E364" i="8"/>
  <c r="H364" i="8" s="1"/>
  <c r="E370" i="8"/>
  <c r="H370" i="8" s="1"/>
  <c r="E394" i="8"/>
  <c r="H394" i="8" s="1"/>
  <c r="E406" i="8"/>
  <c r="H406" i="8" s="1"/>
  <c r="E454" i="8"/>
  <c r="H454" i="8" s="1"/>
  <c r="E474" i="8"/>
  <c r="H474" i="8" s="1"/>
  <c r="E357" i="8"/>
  <c r="H357" i="8" s="1"/>
  <c r="E365" i="8"/>
  <c r="H365" i="8" s="1"/>
  <c r="E378" i="8"/>
  <c r="H378" i="8" s="1"/>
  <c r="E379" i="8"/>
  <c r="H379" i="8" s="1"/>
  <c r="E401" i="8"/>
  <c r="H401" i="8" s="1"/>
  <c r="E416" i="8"/>
  <c r="H416" i="8" s="1"/>
  <c r="E417" i="8"/>
  <c r="H417" i="8" s="1"/>
  <c r="E427" i="8"/>
  <c r="H427" i="8" s="1"/>
  <c r="E441" i="8"/>
  <c r="H441" i="8" s="1"/>
  <c r="E451" i="8"/>
  <c r="H451" i="8" s="1"/>
  <c r="E452" i="8"/>
  <c r="H452" i="8" s="1"/>
  <c r="E465" i="8"/>
  <c r="H465" i="8" s="1"/>
  <c r="E478" i="8"/>
  <c r="H478" i="8" s="1"/>
  <c r="E480" i="8"/>
  <c r="H480" i="8" s="1"/>
  <c r="E488" i="8"/>
  <c r="H488" i="8" s="1"/>
  <c r="E493" i="8"/>
  <c r="H493" i="8" s="1"/>
  <c r="E522" i="8"/>
  <c r="H522" i="8" s="1"/>
  <c r="E544" i="8"/>
  <c r="H544" i="8" s="1"/>
  <c r="E545" i="8"/>
  <c r="H545" i="8" s="1"/>
  <c r="E360" i="8"/>
  <c r="H360" i="8" s="1"/>
  <c r="E361" i="8"/>
  <c r="H361" i="8" s="1"/>
  <c r="E367" i="8"/>
  <c r="H367" i="8" s="1"/>
  <c r="E371" i="8"/>
  <c r="H371" i="8" s="1"/>
  <c r="E382" i="8"/>
  <c r="H382" i="8" s="1"/>
  <c r="E404" i="8"/>
  <c r="H404" i="8" s="1"/>
  <c r="E405" i="8"/>
  <c r="H405" i="8" s="1"/>
  <c r="E411" i="8"/>
  <c r="H411" i="8" s="1"/>
  <c r="E419" i="8"/>
  <c r="H419" i="8" s="1"/>
  <c r="E470" i="8"/>
  <c r="H470" i="8" s="1"/>
  <c r="E490" i="8"/>
  <c r="H490" i="8" s="1"/>
  <c r="E504" i="8"/>
  <c r="H504" i="8" s="1"/>
  <c r="E524" i="8"/>
  <c r="H524" i="8" s="1"/>
  <c r="E547" i="8"/>
  <c r="H547" i="8" s="1"/>
  <c r="E560" i="8"/>
  <c r="H560" i="8" s="1"/>
  <c r="E561" i="8"/>
  <c r="H561" i="8" s="1"/>
  <c r="E568" i="8"/>
  <c r="H568" i="8" s="1"/>
  <c r="E375" i="8"/>
  <c r="H375" i="8" s="1"/>
  <c r="E385" i="8"/>
  <c r="H385" i="8" s="1"/>
  <c r="E388" i="8"/>
  <c r="H388" i="8" s="1"/>
  <c r="E432" i="8"/>
  <c r="H432" i="8" s="1"/>
  <c r="E450" i="8"/>
  <c r="H450" i="8" s="1"/>
  <c r="E472" i="8"/>
  <c r="H472" i="8" s="1"/>
  <c r="E476" i="8"/>
  <c r="H476" i="8" s="1"/>
  <c r="E485" i="8"/>
  <c r="H485" i="8" s="1"/>
  <c r="E519" i="8"/>
  <c r="H519" i="8" s="1"/>
  <c r="E563" i="8"/>
  <c r="H563" i="8" s="1"/>
  <c r="E569" i="8"/>
  <c r="H569" i="8" s="1"/>
  <c r="E570" i="8"/>
  <c r="H570" i="8" s="1"/>
  <c r="E577" i="8"/>
  <c r="H577" i="8" s="1"/>
  <c r="E380" i="11"/>
  <c r="H380" i="11" s="1"/>
  <c r="E390" i="11"/>
  <c r="H390" i="11" s="1"/>
  <c r="E401" i="11"/>
  <c r="H401" i="11" s="1"/>
  <c r="E404" i="11"/>
  <c r="H404" i="11" s="1"/>
  <c r="E419" i="11"/>
  <c r="H419" i="11" s="1"/>
  <c r="E441" i="11"/>
  <c r="H441" i="11" s="1"/>
  <c r="E451" i="11"/>
  <c r="H451" i="11" s="1"/>
  <c r="E477" i="11"/>
  <c r="H477" i="11" s="1"/>
  <c r="E490" i="11"/>
  <c r="H490" i="11" s="1"/>
  <c r="E498" i="11"/>
  <c r="H498" i="11" s="1"/>
  <c r="E504" i="11"/>
  <c r="H504" i="11" s="1"/>
  <c r="E510" i="11"/>
  <c r="H510" i="11" s="1"/>
  <c r="E525" i="11"/>
  <c r="H525" i="11" s="1"/>
  <c r="E563" i="11"/>
  <c r="H563" i="11" s="1"/>
  <c r="E568" i="11"/>
  <c r="H568" i="11" s="1"/>
  <c r="E569" i="11"/>
  <c r="H569" i="11" s="1"/>
  <c r="E361" i="11"/>
  <c r="H361" i="11" s="1"/>
  <c r="E362" i="11"/>
  <c r="H362" i="11" s="1"/>
  <c r="E370" i="11"/>
  <c r="H370" i="11" s="1"/>
  <c r="E405" i="11"/>
  <c r="H405" i="11" s="1"/>
  <c r="E406" i="11"/>
  <c r="H406" i="11" s="1"/>
  <c r="E416" i="11"/>
  <c r="H416" i="11" s="1"/>
  <c r="E417" i="11"/>
  <c r="H417" i="11" s="1"/>
  <c r="E519" i="11"/>
  <c r="H519" i="11" s="1"/>
  <c r="E520" i="11"/>
  <c r="H520" i="11" s="1"/>
  <c r="E560" i="11"/>
  <c r="H560" i="11" s="1"/>
  <c r="E570" i="11"/>
  <c r="H570" i="11" s="1"/>
  <c r="E364" i="11"/>
  <c r="H364" i="11" s="1"/>
  <c r="E375" i="11"/>
  <c r="H375" i="11" s="1"/>
  <c r="E410" i="11"/>
  <c r="H410" i="11" s="1"/>
  <c r="E454" i="11"/>
  <c r="H454" i="11" s="1"/>
  <c r="E465" i="11"/>
  <c r="H465" i="11" s="1"/>
  <c r="E475" i="11"/>
  <c r="H475" i="11" s="1"/>
  <c r="E480" i="11"/>
  <c r="H480" i="11" s="1"/>
  <c r="E493" i="11"/>
  <c r="H493" i="11" s="1"/>
  <c r="E524" i="11"/>
  <c r="H524" i="11" s="1"/>
  <c r="E544" i="11"/>
  <c r="H544" i="11" s="1"/>
  <c r="E367" i="11"/>
  <c r="H367" i="11" s="1"/>
  <c r="E378" i="11"/>
  <c r="H378" i="11" s="1"/>
  <c r="E379" i="11"/>
  <c r="H379" i="11" s="1"/>
  <c r="E427" i="11"/>
  <c r="H427" i="11" s="1"/>
  <c r="E495" i="11"/>
  <c r="H495" i="11" s="1"/>
  <c r="E499" i="11"/>
  <c r="H499" i="11" s="1"/>
  <c r="E547" i="11"/>
  <c r="H547" i="11" s="1"/>
  <c r="E557" i="11"/>
  <c r="H557" i="11" s="1"/>
  <c r="E577" i="11"/>
  <c r="H577" i="11" s="1"/>
  <c r="E578" i="11"/>
  <c r="H578" i="11" s="1"/>
  <c r="E380" i="14"/>
  <c r="H380" i="14" s="1"/>
  <c r="E381" i="14"/>
  <c r="H381" i="14" s="1"/>
  <c r="E401" i="14"/>
  <c r="H401" i="14" s="1"/>
  <c r="E404" i="14"/>
  <c r="H404" i="14" s="1"/>
  <c r="E419" i="14"/>
  <c r="H419" i="14" s="1"/>
  <c r="E424" i="14"/>
  <c r="H424" i="14" s="1"/>
  <c r="E431" i="14"/>
  <c r="H431" i="14" s="1"/>
  <c r="E441" i="14"/>
  <c r="H441" i="14" s="1"/>
  <c r="E451" i="14"/>
  <c r="H451" i="14" s="1"/>
  <c r="E452" i="14"/>
  <c r="H452" i="14" s="1"/>
  <c r="E464" i="14"/>
  <c r="H464" i="14" s="1"/>
  <c r="E471" i="14"/>
  <c r="H471" i="14" s="1"/>
  <c r="E477" i="14"/>
  <c r="H477" i="14" s="1"/>
  <c r="E490" i="14"/>
  <c r="H490" i="14" s="1"/>
  <c r="E541" i="14"/>
  <c r="H541" i="14" s="1"/>
  <c r="E548" i="14"/>
  <c r="H548" i="14" s="1"/>
  <c r="E563" i="14"/>
  <c r="H563" i="14" s="1"/>
  <c r="E568" i="14"/>
  <c r="H568" i="14" s="1"/>
  <c r="E569" i="14"/>
  <c r="H569" i="14" s="1"/>
  <c r="E361" i="14"/>
  <c r="H361" i="14" s="1"/>
  <c r="E362" i="14"/>
  <c r="H362" i="14" s="1"/>
  <c r="E363" i="14"/>
  <c r="H363" i="14" s="1"/>
  <c r="E367" i="14"/>
  <c r="H367" i="14" s="1"/>
  <c r="E368" i="14"/>
  <c r="H368" i="14" s="1"/>
  <c r="E375" i="14"/>
  <c r="H375" i="14" s="1"/>
  <c r="E394" i="14"/>
  <c r="H394" i="14" s="1"/>
  <c r="E405" i="14"/>
  <c r="H405" i="14" s="1"/>
  <c r="E406" i="14"/>
  <c r="H406" i="14" s="1"/>
  <c r="E412" i="14"/>
  <c r="H412" i="14" s="1"/>
  <c r="E427" i="14"/>
  <c r="H427" i="14" s="1"/>
  <c r="E443" i="14"/>
  <c r="H443" i="14" s="1"/>
  <c r="E453" i="14"/>
  <c r="H453" i="14" s="1"/>
  <c r="E465" i="14"/>
  <c r="H465" i="14" s="1"/>
  <c r="E466" i="14"/>
  <c r="H466" i="14" s="1"/>
  <c r="E480" i="14"/>
  <c r="H480" i="14" s="1"/>
  <c r="E488" i="14"/>
  <c r="H488" i="14" s="1"/>
  <c r="E499" i="14"/>
  <c r="H499" i="14" s="1"/>
  <c r="E519" i="14"/>
  <c r="H519" i="14" s="1"/>
  <c r="E544" i="14"/>
  <c r="H544" i="14" s="1"/>
  <c r="E557" i="14"/>
  <c r="H557" i="14" s="1"/>
  <c r="E564" i="14"/>
  <c r="H564" i="14" s="1"/>
  <c r="E570" i="14"/>
  <c r="H570" i="14" s="1"/>
  <c r="E577" i="14"/>
  <c r="H577" i="14" s="1"/>
  <c r="E578" i="14"/>
  <c r="H578" i="14" s="1"/>
  <c r="E357" i="14"/>
  <c r="H357" i="14" s="1"/>
  <c r="E364" i="14"/>
  <c r="H364" i="14" s="1"/>
  <c r="E370" i="14"/>
  <c r="H370" i="14" s="1"/>
  <c r="E371" i="14"/>
  <c r="H371" i="14" s="1"/>
  <c r="E379" i="14"/>
  <c r="H379" i="14" s="1"/>
  <c r="E385" i="14"/>
  <c r="H385" i="14" s="1"/>
  <c r="E410" i="14"/>
  <c r="H410" i="14" s="1"/>
  <c r="E415" i="14"/>
  <c r="H415" i="14" s="1"/>
  <c r="E416" i="14"/>
  <c r="H416" i="14" s="1"/>
  <c r="E417" i="14"/>
  <c r="H417" i="14" s="1"/>
  <c r="E454" i="14"/>
  <c r="H454" i="14" s="1"/>
  <c r="E474" i="14"/>
  <c r="H474" i="14" s="1"/>
  <c r="E476" i="14"/>
  <c r="H476" i="14" s="1"/>
  <c r="E495" i="14"/>
  <c r="H495" i="14" s="1"/>
  <c r="E524" i="14"/>
  <c r="H524" i="14" s="1"/>
  <c r="E580" i="14"/>
  <c r="H580" i="14" s="1"/>
  <c r="E390" i="17"/>
  <c r="H390" i="17" s="1"/>
  <c r="E391" i="17"/>
  <c r="H391" i="17" s="1"/>
  <c r="E411" i="17"/>
  <c r="H411" i="17" s="1"/>
  <c r="E361" i="17"/>
  <c r="H361" i="17" s="1"/>
  <c r="E375" i="17"/>
  <c r="H375" i="17" s="1"/>
  <c r="E371" i="17"/>
  <c r="H371" i="17" s="1"/>
  <c r="E367" i="17"/>
  <c r="H367" i="17" s="1"/>
  <c r="E392" i="17"/>
  <c r="H392" i="17" s="1"/>
  <c r="E394" i="17"/>
  <c r="H394" i="17" s="1"/>
  <c r="E431" i="17"/>
  <c r="H431" i="17" s="1"/>
  <c r="E524" i="17"/>
  <c r="H524" i="17" s="1"/>
  <c r="E390" i="20"/>
  <c r="H390" i="20" s="1"/>
  <c r="E401" i="20"/>
  <c r="H401" i="20" s="1"/>
  <c r="E404" i="20"/>
  <c r="H404" i="20" s="1"/>
  <c r="E408" i="20"/>
  <c r="H408" i="20" s="1"/>
  <c r="E419" i="20"/>
  <c r="H419" i="20" s="1"/>
  <c r="E430" i="20"/>
  <c r="H430" i="20" s="1"/>
  <c r="E431" i="20"/>
  <c r="H431" i="20" s="1"/>
  <c r="E361" i="20"/>
  <c r="H361" i="20" s="1"/>
  <c r="E378" i="20"/>
  <c r="H378" i="20" s="1"/>
  <c r="E405" i="20"/>
  <c r="H405" i="20" s="1"/>
  <c r="E427" i="20"/>
  <c r="H427" i="20" s="1"/>
  <c r="E406" i="20"/>
  <c r="H406" i="20" s="1"/>
  <c r="E465" i="20"/>
  <c r="H465" i="20" s="1"/>
  <c r="E367" i="20"/>
  <c r="H367" i="20" s="1"/>
  <c r="E394" i="23"/>
  <c r="H394" i="23" s="1"/>
  <c r="E416" i="23"/>
  <c r="H416" i="23" s="1"/>
  <c r="E474" i="23"/>
  <c r="H474" i="23" s="1"/>
  <c r="E475" i="23"/>
  <c r="H475" i="23" s="1"/>
  <c r="E544" i="23"/>
  <c r="H544" i="23" s="1"/>
  <c r="E563" i="23"/>
  <c r="H563" i="23" s="1"/>
  <c r="E570" i="23"/>
  <c r="H570" i="23" s="1"/>
  <c r="E367" i="23"/>
  <c r="H367" i="23" s="1"/>
  <c r="E379" i="23"/>
  <c r="H379" i="23" s="1"/>
  <c r="E401" i="23"/>
  <c r="H401" i="23" s="1"/>
  <c r="E405" i="23"/>
  <c r="H405" i="23" s="1"/>
  <c r="E411" i="23"/>
  <c r="H411" i="23" s="1"/>
  <c r="E417" i="23"/>
  <c r="H417" i="23" s="1"/>
  <c r="E451" i="23"/>
  <c r="H451" i="23" s="1"/>
  <c r="E477" i="23"/>
  <c r="H477" i="23" s="1"/>
  <c r="E488" i="23"/>
  <c r="H488" i="23" s="1"/>
  <c r="E495" i="23"/>
  <c r="H495" i="23" s="1"/>
  <c r="E547" i="23"/>
  <c r="H547" i="23" s="1"/>
  <c r="E565" i="23"/>
  <c r="H565" i="23" s="1"/>
  <c r="E361" i="23"/>
  <c r="H361" i="23" s="1"/>
  <c r="E368" i="23"/>
  <c r="H368" i="23" s="1"/>
  <c r="E375" i="23"/>
  <c r="H375" i="23" s="1"/>
  <c r="E415" i="23"/>
  <c r="H415" i="23" s="1"/>
  <c r="E419" i="23"/>
  <c r="H419" i="23" s="1"/>
  <c r="E427" i="23"/>
  <c r="H427" i="23" s="1"/>
  <c r="E441" i="23"/>
  <c r="H441" i="23" s="1"/>
  <c r="E443" i="23"/>
  <c r="H443" i="23" s="1"/>
  <c r="E454" i="23"/>
  <c r="H454" i="23" s="1"/>
  <c r="E462" i="23"/>
  <c r="H462" i="23" s="1"/>
  <c r="E464" i="23"/>
  <c r="H464" i="23" s="1"/>
  <c r="E480" i="23"/>
  <c r="H480" i="23" s="1"/>
  <c r="E509" i="23"/>
  <c r="H509" i="23" s="1"/>
  <c r="E541" i="23"/>
  <c r="H541" i="23" s="1"/>
  <c r="E568" i="23"/>
  <c r="H568" i="23" s="1"/>
  <c r="E569" i="23"/>
  <c r="H569" i="23" s="1"/>
  <c r="E577" i="23"/>
  <c r="H577" i="23" s="1"/>
  <c r="E361" i="26"/>
  <c r="H361" i="26" s="1"/>
  <c r="E362" i="26"/>
  <c r="H362" i="26" s="1"/>
  <c r="E367" i="26"/>
  <c r="H367" i="26" s="1"/>
  <c r="E368" i="26"/>
  <c r="H368" i="26" s="1"/>
  <c r="E357" i="26"/>
  <c r="H357" i="26" s="1"/>
  <c r="E358" i="26"/>
  <c r="H358" i="26" s="1"/>
  <c r="E363" i="26"/>
  <c r="H363" i="26" s="1"/>
  <c r="E375" i="26"/>
  <c r="H375" i="26" s="1"/>
  <c r="E380" i="26"/>
  <c r="H380" i="26" s="1"/>
  <c r="E381" i="26"/>
  <c r="H381" i="26" s="1"/>
  <c r="E390" i="26"/>
  <c r="H390" i="26" s="1"/>
  <c r="E392" i="26"/>
  <c r="H392" i="26" s="1"/>
  <c r="E406" i="26"/>
  <c r="H406" i="26" s="1"/>
  <c r="E416" i="26"/>
  <c r="H416" i="26" s="1"/>
  <c r="E417" i="26"/>
  <c r="H417" i="26" s="1"/>
  <c r="E427" i="26"/>
  <c r="H427" i="26" s="1"/>
  <c r="E467" i="26"/>
  <c r="H467" i="26" s="1"/>
  <c r="E468" i="26"/>
  <c r="H468" i="26" s="1"/>
  <c r="E475" i="26"/>
  <c r="H475" i="26" s="1"/>
  <c r="E476" i="26"/>
  <c r="H476" i="26" s="1"/>
  <c r="E484" i="26"/>
  <c r="H484" i="26" s="1"/>
  <c r="E493" i="26"/>
  <c r="H493" i="26" s="1"/>
  <c r="E495" i="26"/>
  <c r="H495" i="26" s="1"/>
  <c r="E502" i="26"/>
  <c r="H502" i="26" s="1"/>
  <c r="E520" i="26"/>
  <c r="H520" i="26" s="1"/>
  <c r="E544" i="26"/>
  <c r="H544" i="26" s="1"/>
  <c r="E563" i="26"/>
  <c r="H563" i="26" s="1"/>
  <c r="E579" i="26"/>
  <c r="H579" i="26" s="1"/>
  <c r="E580" i="26"/>
  <c r="H580" i="26" s="1"/>
  <c r="E430" i="26"/>
  <c r="H430" i="26" s="1"/>
  <c r="E462" i="26"/>
  <c r="H462" i="26" s="1"/>
  <c r="E469" i="26"/>
  <c r="H469" i="26" s="1"/>
  <c r="E470" i="26"/>
  <c r="H470" i="26" s="1"/>
  <c r="E478" i="26"/>
  <c r="H478" i="26" s="1"/>
  <c r="E480" i="26"/>
  <c r="H480" i="26" s="1"/>
  <c r="E509" i="26"/>
  <c r="H509" i="26" s="1"/>
  <c r="E582" i="26"/>
  <c r="H582" i="26" s="1"/>
  <c r="E370" i="26"/>
  <c r="H370" i="26" s="1"/>
  <c r="E371" i="26"/>
  <c r="H371" i="26" s="1"/>
  <c r="E376" i="26"/>
  <c r="H376" i="26" s="1"/>
  <c r="E377" i="26"/>
  <c r="H377" i="26" s="1"/>
  <c r="E378" i="26"/>
  <c r="H378" i="26" s="1"/>
  <c r="E394" i="26"/>
  <c r="H394" i="26" s="1"/>
  <c r="E431" i="26"/>
  <c r="H431" i="26" s="1"/>
  <c r="E451" i="26"/>
  <c r="H451" i="26" s="1"/>
  <c r="E464" i="26"/>
  <c r="H464" i="26" s="1"/>
  <c r="E465" i="26"/>
  <c r="H465" i="26" s="1"/>
  <c r="E472" i="26"/>
  <c r="H472" i="26" s="1"/>
  <c r="E474" i="26"/>
  <c r="H474" i="26" s="1"/>
  <c r="E488" i="26"/>
  <c r="H488" i="26" s="1"/>
  <c r="E498" i="26"/>
  <c r="H498" i="26" s="1"/>
  <c r="E514" i="26"/>
  <c r="H514" i="26" s="1"/>
  <c r="E547" i="26"/>
  <c r="H547" i="26" s="1"/>
  <c r="E548" i="26"/>
  <c r="H548" i="26" s="1"/>
  <c r="E560" i="26"/>
  <c r="H560" i="26" s="1"/>
  <c r="E565" i="26"/>
  <c r="H565" i="26" s="1"/>
  <c r="E577" i="26"/>
  <c r="H577" i="26" s="1"/>
  <c r="E364" i="26"/>
  <c r="H364" i="26" s="1"/>
  <c r="E379" i="26"/>
  <c r="H379" i="26" s="1"/>
  <c r="E384" i="26"/>
  <c r="H384" i="26" s="1"/>
  <c r="E385" i="26"/>
  <c r="H385" i="26" s="1"/>
  <c r="E388" i="26"/>
  <c r="H388" i="26" s="1"/>
  <c r="E401" i="26"/>
  <c r="H401" i="26" s="1"/>
  <c r="E404" i="26"/>
  <c r="H404" i="26" s="1"/>
  <c r="E405" i="26"/>
  <c r="H405" i="26" s="1"/>
  <c r="E410" i="26"/>
  <c r="H410" i="26" s="1"/>
  <c r="E419" i="26"/>
  <c r="H419" i="26" s="1"/>
  <c r="E441" i="26"/>
  <c r="H441" i="26" s="1"/>
  <c r="E454" i="26"/>
  <c r="H454" i="26" s="1"/>
  <c r="E490" i="26"/>
  <c r="H490" i="26" s="1"/>
  <c r="E491" i="26"/>
  <c r="H491" i="26" s="1"/>
  <c r="E499" i="26"/>
  <c r="H499" i="26" s="1"/>
  <c r="E501" i="26"/>
  <c r="H501" i="26" s="1"/>
  <c r="E519" i="26"/>
  <c r="H519" i="26" s="1"/>
  <c r="E524" i="26"/>
  <c r="H524" i="26" s="1"/>
  <c r="E525" i="26"/>
  <c r="H525" i="26" s="1"/>
  <c r="E531" i="26"/>
  <c r="H531" i="26" s="1"/>
  <c r="E532" i="26"/>
  <c r="H532" i="26" s="1"/>
  <c r="E551" i="26"/>
  <c r="H551" i="26" s="1"/>
  <c r="E568" i="26"/>
  <c r="H568" i="26" s="1"/>
  <c r="E569" i="26"/>
  <c r="H569" i="26" s="1"/>
  <c r="E570" i="26"/>
  <c r="H570" i="26" s="1"/>
  <c r="E367" i="29"/>
  <c r="H367" i="29" s="1"/>
  <c r="E378" i="29"/>
  <c r="H378" i="29" s="1"/>
  <c r="E379" i="29"/>
  <c r="H379" i="29" s="1"/>
  <c r="E384" i="29"/>
  <c r="H384" i="29" s="1"/>
  <c r="E385" i="29"/>
  <c r="H385" i="29" s="1"/>
  <c r="E394" i="29"/>
  <c r="H394" i="29" s="1"/>
  <c r="E406" i="29"/>
  <c r="H406" i="29" s="1"/>
  <c r="E419" i="29"/>
  <c r="H419" i="29" s="1"/>
  <c r="E431" i="29"/>
  <c r="H431" i="29" s="1"/>
  <c r="E357" i="29"/>
  <c r="H357" i="29" s="1"/>
  <c r="E361" i="29"/>
  <c r="H361" i="29" s="1"/>
  <c r="E363" i="29"/>
  <c r="H363" i="29" s="1"/>
  <c r="E368" i="29"/>
  <c r="H368" i="29" s="1"/>
  <c r="E375" i="29"/>
  <c r="H375" i="29" s="1"/>
  <c r="E380" i="29"/>
  <c r="H380" i="29" s="1"/>
  <c r="E381" i="29"/>
  <c r="H381" i="29" s="1"/>
  <c r="E401" i="29"/>
  <c r="H401" i="29" s="1"/>
  <c r="E404" i="29"/>
  <c r="H404" i="29" s="1"/>
  <c r="E410" i="29"/>
  <c r="H410" i="29" s="1"/>
  <c r="E415" i="29"/>
  <c r="H415" i="29" s="1"/>
  <c r="E441" i="29"/>
  <c r="H441" i="29" s="1"/>
  <c r="E466" i="29"/>
  <c r="H466" i="29" s="1"/>
  <c r="E472" i="29"/>
  <c r="H472" i="29" s="1"/>
  <c r="E476" i="29"/>
  <c r="H476" i="29" s="1"/>
  <c r="E488" i="29"/>
  <c r="H488" i="29" s="1"/>
  <c r="E493" i="29"/>
  <c r="H493" i="29" s="1"/>
  <c r="E499" i="29"/>
  <c r="H499" i="29" s="1"/>
  <c r="E509" i="29"/>
  <c r="H509" i="29" s="1"/>
  <c r="E510" i="29"/>
  <c r="H510" i="29" s="1"/>
  <c r="E520" i="29"/>
  <c r="H520" i="29" s="1"/>
  <c r="E538" i="29"/>
  <c r="H538" i="29" s="1"/>
  <c r="E560" i="29"/>
  <c r="H560" i="29" s="1"/>
  <c r="E577" i="29"/>
  <c r="H577" i="29" s="1"/>
  <c r="E364" i="29"/>
  <c r="H364" i="29" s="1"/>
  <c r="E365" i="29"/>
  <c r="H365" i="29" s="1"/>
  <c r="E473" i="29"/>
  <c r="H473" i="29" s="1"/>
  <c r="E474" i="29"/>
  <c r="H474" i="29" s="1"/>
  <c r="E498" i="29"/>
  <c r="H498" i="29" s="1"/>
  <c r="E547" i="29"/>
  <c r="H547" i="29" s="1"/>
  <c r="E568" i="29"/>
  <c r="H568" i="29" s="1"/>
  <c r="E578" i="29"/>
  <c r="H578" i="29" s="1"/>
  <c r="E358" i="29"/>
  <c r="H358" i="29" s="1"/>
  <c r="E390" i="29"/>
  <c r="H390" i="29" s="1"/>
  <c r="E416" i="29"/>
  <c r="H416" i="29" s="1"/>
  <c r="E417" i="29"/>
  <c r="H417" i="29" s="1"/>
  <c r="E423" i="29"/>
  <c r="H423" i="29" s="1"/>
  <c r="E475" i="29"/>
  <c r="H475" i="29" s="1"/>
  <c r="E479" i="29"/>
  <c r="H479" i="29" s="1"/>
  <c r="E480" i="29"/>
  <c r="H480" i="29" s="1"/>
  <c r="E490" i="29"/>
  <c r="H490" i="29" s="1"/>
  <c r="E541" i="29"/>
  <c r="H541" i="29" s="1"/>
  <c r="E569" i="29"/>
  <c r="H569" i="29" s="1"/>
  <c r="E570" i="29"/>
  <c r="H570" i="29" s="1"/>
  <c r="E370" i="29"/>
  <c r="H370" i="29" s="1"/>
  <c r="E371" i="29"/>
  <c r="H371" i="29" s="1"/>
  <c r="E405" i="29"/>
  <c r="H405" i="29" s="1"/>
  <c r="E427" i="29"/>
  <c r="H427" i="29" s="1"/>
  <c r="E429" i="29"/>
  <c r="H429" i="29" s="1"/>
  <c r="E464" i="29"/>
  <c r="H464" i="29" s="1"/>
  <c r="E465" i="29"/>
  <c r="H465" i="29" s="1"/>
  <c r="E467" i="29"/>
  <c r="H467" i="29" s="1"/>
  <c r="E491" i="29"/>
  <c r="H491" i="29" s="1"/>
  <c r="E492" i="29"/>
  <c r="H492" i="29" s="1"/>
  <c r="E494" i="29"/>
  <c r="H494" i="29" s="1"/>
  <c r="E495" i="29"/>
  <c r="H495" i="29" s="1"/>
  <c r="E506" i="29"/>
  <c r="H506" i="29" s="1"/>
  <c r="E544" i="29"/>
  <c r="H544" i="29" s="1"/>
  <c r="E563" i="29"/>
  <c r="H563" i="29" s="1"/>
  <c r="E361" i="32"/>
  <c r="H361" i="32" s="1"/>
  <c r="E375" i="32"/>
  <c r="H375" i="32" s="1"/>
  <c r="E384" i="32"/>
  <c r="H384" i="32" s="1"/>
  <c r="E392" i="32"/>
  <c r="H392" i="32" s="1"/>
  <c r="E401" i="32"/>
  <c r="H401" i="32" s="1"/>
  <c r="E404" i="32"/>
  <c r="H404" i="32" s="1"/>
  <c r="E408" i="32"/>
  <c r="H408" i="32" s="1"/>
  <c r="E412" i="32"/>
  <c r="H412" i="32" s="1"/>
  <c r="E406" i="32"/>
  <c r="H406" i="32" s="1"/>
  <c r="E419" i="32"/>
  <c r="H419" i="32" s="1"/>
  <c r="E525" i="32"/>
  <c r="H525" i="32" s="1"/>
  <c r="E544" i="32"/>
  <c r="H544" i="32" s="1"/>
  <c r="E367" i="32"/>
  <c r="H367" i="32" s="1"/>
  <c r="E465" i="32"/>
  <c r="H465" i="32" s="1"/>
  <c r="E478" i="32"/>
  <c r="H478" i="32" s="1"/>
  <c r="E497" i="32"/>
  <c r="H497" i="32" s="1"/>
  <c r="E528" i="32"/>
  <c r="H528" i="32" s="1"/>
  <c r="E357" i="32"/>
  <c r="H357" i="32" s="1"/>
  <c r="E362" i="32"/>
  <c r="H362" i="32" s="1"/>
  <c r="E368" i="32"/>
  <c r="H368" i="32" s="1"/>
  <c r="E378" i="32"/>
  <c r="H378" i="32" s="1"/>
  <c r="E379" i="32"/>
  <c r="H379" i="32" s="1"/>
  <c r="E391" i="32"/>
  <c r="H391" i="32" s="1"/>
  <c r="E405" i="32"/>
  <c r="H405" i="32" s="1"/>
  <c r="E416" i="32"/>
  <c r="H416" i="32" s="1"/>
  <c r="E417" i="32"/>
  <c r="H417" i="32" s="1"/>
  <c r="E467" i="32"/>
  <c r="H467" i="32" s="1"/>
  <c r="E593" i="33"/>
  <c r="H593" i="33" s="1"/>
  <c r="E594" i="33"/>
  <c r="H594" i="33" s="1"/>
  <c r="E595" i="33"/>
  <c r="H595" i="33" s="1"/>
  <c r="E604" i="33"/>
  <c r="H604" i="33" s="1"/>
  <c r="E605" i="33"/>
  <c r="H605" i="33" s="1"/>
  <c r="E611" i="33"/>
  <c r="H611" i="33" s="1"/>
  <c r="E612" i="33"/>
  <c r="H612" i="33" s="1"/>
  <c r="E613" i="33"/>
  <c r="H613" i="33" s="1"/>
  <c r="E598" i="33"/>
  <c r="H598" i="33" s="1"/>
  <c r="E599" i="33"/>
  <c r="H599" i="33" s="1"/>
  <c r="E600" i="33"/>
  <c r="H600" i="33" s="1"/>
  <c r="E608" i="33"/>
  <c r="H608" i="33" s="1"/>
  <c r="E609" i="33"/>
  <c r="H609" i="33" s="1"/>
  <c r="E610" i="33"/>
  <c r="H610" i="33" s="1"/>
  <c r="E592" i="33"/>
  <c r="H592" i="33" s="1"/>
  <c r="E614" i="33"/>
  <c r="H614" i="33" s="1"/>
  <c r="E616" i="33"/>
  <c r="H616" i="33" s="1"/>
  <c r="E596" i="33"/>
  <c r="H596" i="33" s="1"/>
  <c r="E597" i="33"/>
  <c r="H597" i="33" s="1"/>
  <c r="E606" i="33"/>
  <c r="H606" i="33" s="1"/>
  <c r="E607" i="33"/>
  <c r="H607" i="33" s="1"/>
  <c r="E617" i="33"/>
  <c r="H617" i="33" s="1"/>
  <c r="E592" i="2"/>
  <c r="H592" i="2" s="1"/>
  <c r="E599" i="2"/>
  <c r="H599" i="2" s="1"/>
  <c r="E608" i="2"/>
  <c r="H608" i="2" s="1"/>
  <c r="E609" i="2"/>
  <c r="H609" i="2" s="1"/>
  <c r="E610" i="2"/>
  <c r="H610" i="2" s="1"/>
  <c r="E617" i="2"/>
  <c r="H617" i="2" s="1"/>
  <c r="E593" i="2"/>
  <c r="H593" i="2" s="1"/>
  <c r="E594" i="2"/>
  <c r="H594" i="2" s="1"/>
  <c r="E595" i="2"/>
  <c r="H595" i="2" s="1"/>
  <c r="E613" i="2"/>
  <c r="H613" i="2" s="1"/>
  <c r="E597" i="2"/>
  <c r="H597" i="2" s="1"/>
  <c r="E604" i="2"/>
  <c r="H604" i="2" s="1"/>
  <c r="E606" i="2"/>
  <c r="H606" i="2" s="1"/>
  <c r="E607" i="2"/>
  <c r="H607" i="2" s="1"/>
  <c r="E614" i="2"/>
  <c r="H614" i="2" s="1"/>
  <c r="E616" i="2"/>
  <c r="H616" i="2" s="1"/>
  <c r="E594" i="7"/>
  <c r="H594" i="7" s="1"/>
  <c r="E600" i="7"/>
  <c r="H600" i="7" s="1"/>
  <c r="E607" i="7"/>
  <c r="H607" i="7" s="1"/>
  <c r="E608" i="7"/>
  <c r="H608" i="7" s="1"/>
  <c r="E595" i="7"/>
  <c r="H595" i="7" s="1"/>
  <c r="E609" i="7"/>
  <c r="H609" i="7" s="1"/>
  <c r="E616" i="7"/>
  <c r="H616" i="7" s="1"/>
  <c r="E617" i="7"/>
  <c r="H617" i="7" s="1"/>
  <c r="E592" i="7"/>
  <c r="H592" i="7" s="1"/>
  <c r="E593" i="7"/>
  <c r="H593" i="7" s="1"/>
  <c r="E606" i="7"/>
  <c r="H606" i="7" s="1"/>
  <c r="E605" i="9"/>
  <c r="H605" i="9" s="1"/>
  <c r="E593" i="9"/>
  <c r="H593" i="9" s="1"/>
  <c r="E594" i="9"/>
  <c r="H594" i="9" s="1"/>
  <c r="E605" i="11"/>
  <c r="H605" i="11" s="1"/>
  <c r="E609" i="11"/>
  <c r="H609" i="11" s="1"/>
  <c r="E617" i="11"/>
  <c r="H617" i="11" s="1"/>
  <c r="E592" i="11"/>
  <c r="H592" i="11" s="1"/>
  <c r="E606" i="11"/>
  <c r="H606" i="11" s="1"/>
  <c r="E607" i="11"/>
  <c r="H607" i="11" s="1"/>
  <c r="E611" i="11"/>
  <c r="H611" i="11" s="1"/>
  <c r="E593" i="11"/>
  <c r="H593" i="11" s="1"/>
  <c r="E594" i="11"/>
  <c r="H594" i="11" s="1"/>
  <c r="E608" i="11"/>
  <c r="H608" i="11" s="1"/>
  <c r="E592" i="14"/>
  <c r="H592" i="14" s="1"/>
  <c r="E600" i="14"/>
  <c r="H600" i="14" s="1"/>
  <c r="E608" i="14"/>
  <c r="H608" i="14" s="1"/>
  <c r="E609" i="14"/>
  <c r="H609" i="14" s="1"/>
  <c r="E610" i="14"/>
  <c r="H610" i="14" s="1"/>
  <c r="E606" i="14"/>
  <c r="H606" i="14" s="1"/>
  <c r="E607" i="14"/>
  <c r="H607" i="14" s="1"/>
  <c r="E593" i="14"/>
  <c r="H593" i="14" s="1"/>
  <c r="E594" i="14"/>
  <c r="H594" i="14" s="1"/>
  <c r="E595" i="14"/>
  <c r="H595" i="14" s="1"/>
  <c r="E611" i="14"/>
  <c r="H611" i="14" s="1"/>
  <c r="E613" i="14"/>
  <c r="H613" i="14" s="1"/>
  <c r="E597" i="14"/>
  <c r="H597" i="14" s="1"/>
  <c r="E605" i="14"/>
  <c r="H605" i="14" s="1"/>
  <c r="E616" i="14"/>
  <c r="H616" i="14" s="1"/>
  <c r="E608" i="16"/>
  <c r="H608" i="16" s="1"/>
  <c r="E616" i="16"/>
  <c r="H616" i="16" s="1"/>
  <c r="E594" i="16"/>
  <c r="H594" i="16" s="1"/>
  <c r="E592" i="16"/>
  <c r="H592" i="16" s="1"/>
  <c r="E593" i="16"/>
  <c r="H593" i="16" s="1"/>
  <c r="E605" i="16"/>
  <c r="H605" i="16" s="1"/>
  <c r="E595" i="18"/>
  <c r="H595" i="18" s="1"/>
  <c r="E605" i="18"/>
  <c r="H605" i="18" s="1"/>
  <c r="E606" i="18"/>
  <c r="H606" i="18" s="1"/>
  <c r="E607" i="18"/>
  <c r="H607" i="18" s="1"/>
  <c r="E613" i="18"/>
  <c r="H613" i="18" s="1"/>
  <c r="E614" i="18"/>
  <c r="H614" i="18" s="1"/>
  <c r="E598" i="18"/>
  <c r="H598" i="18" s="1"/>
  <c r="E608" i="18"/>
  <c r="H608" i="18" s="1"/>
  <c r="E609" i="18"/>
  <c r="H609" i="18" s="1"/>
  <c r="E592" i="18"/>
  <c r="H592" i="18" s="1"/>
  <c r="E593" i="18"/>
  <c r="H593" i="18" s="1"/>
  <c r="E594" i="18"/>
  <c r="H594" i="18" s="1"/>
  <c r="E600" i="18"/>
  <c r="H600" i="18" s="1"/>
  <c r="E610" i="18"/>
  <c r="H610" i="18" s="1"/>
  <c r="E611" i="18"/>
  <c r="H611" i="18" s="1"/>
  <c r="E616" i="18"/>
  <c r="H616" i="18" s="1"/>
  <c r="E617" i="18"/>
  <c r="H617" i="18" s="1"/>
  <c r="E592" i="21"/>
  <c r="H592" i="21" s="1"/>
  <c r="E593" i="21"/>
  <c r="H593" i="21" s="1"/>
  <c r="E594" i="21"/>
  <c r="H594" i="21" s="1"/>
  <c r="E610" i="21"/>
  <c r="H610" i="21" s="1"/>
  <c r="E605" i="21"/>
  <c r="H605" i="21" s="1"/>
  <c r="E606" i="21"/>
  <c r="H606" i="21" s="1"/>
  <c r="E607" i="21"/>
  <c r="H607" i="21" s="1"/>
  <c r="E613" i="21"/>
  <c r="H613" i="21" s="1"/>
  <c r="E608" i="21"/>
  <c r="H608" i="21" s="1"/>
  <c r="E609" i="21"/>
  <c r="H609" i="21" s="1"/>
  <c r="E616" i="21"/>
  <c r="H616" i="21" s="1"/>
  <c r="E591" i="23"/>
  <c r="H591" i="23" s="1"/>
  <c r="E605" i="23"/>
  <c r="H605" i="23" s="1"/>
  <c r="E617" i="23"/>
  <c r="H617" i="23" s="1"/>
  <c r="E593" i="23"/>
  <c r="H593" i="23" s="1"/>
  <c r="E613" i="23"/>
  <c r="H613" i="23" s="1"/>
  <c r="E594" i="23"/>
  <c r="H594" i="23" s="1"/>
  <c r="E600" i="23"/>
  <c r="H600" i="23" s="1"/>
  <c r="E608" i="23"/>
  <c r="H608" i="23" s="1"/>
  <c r="E592" i="26"/>
  <c r="H592" i="26" s="1"/>
  <c r="E593" i="26"/>
  <c r="H593" i="26" s="1"/>
  <c r="E600" i="26"/>
  <c r="H600" i="26" s="1"/>
  <c r="E607" i="26"/>
  <c r="H607" i="26" s="1"/>
  <c r="E608" i="26"/>
  <c r="H608" i="26" s="1"/>
  <c r="E612" i="26"/>
  <c r="H612" i="26" s="1"/>
  <c r="E613" i="26"/>
  <c r="H613" i="26" s="1"/>
  <c r="E594" i="26"/>
  <c r="H594" i="26" s="1"/>
  <c r="E604" i="26"/>
  <c r="H604" i="26" s="1"/>
  <c r="E609" i="26"/>
  <c r="H609" i="26" s="1"/>
  <c r="E616" i="26"/>
  <c r="H616" i="26" s="1"/>
  <c r="E617" i="26"/>
  <c r="H617" i="26" s="1"/>
  <c r="E595" i="26"/>
  <c r="H595" i="26" s="1"/>
  <c r="E605" i="26"/>
  <c r="H605" i="26" s="1"/>
  <c r="E606" i="26"/>
  <c r="H606" i="26" s="1"/>
  <c r="E610" i="26"/>
  <c r="H610" i="26" s="1"/>
  <c r="E590" i="31"/>
  <c r="E592" i="31"/>
  <c r="H592" i="31" s="1"/>
  <c r="E605" i="31"/>
  <c r="H605" i="31" s="1"/>
  <c r="E611" i="31"/>
  <c r="H611" i="31" s="1"/>
  <c r="E612" i="31"/>
  <c r="H612" i="31" s="1"/>
  <c r="E613" i="31"/>
  <c r="H613" i="31" s="1"/>
  <c r="E593" i="31"/>
  <c r="H593" i="31" s="1"/>
  <c r="E597" i="31"/>
  <c r="H597" i="31" s="1"/>
  <c r="E606" i="31"/>
  <c r="H606" i="31" s="1"/>
  <c r="E607" i="31"/>
  <c r="H607" i="31" s="1"/>
  <c r="E616" i="31"/>
  <c r="H616" i="31" s="1"/>
  <c r="E594" i="31"/>
  <c r="H594" i="31" s="1"/>
  <c r="E595" i="31"/>
  <c r="H595" i="31" s="1"/>
  <c r="E598" i="31"/>
  <c r="H598" i="31" s="1"/>
  <c r="E599" i="31"/>
  <c r="H599" i="31" s="1"/>
  <c r="E600" i="31"/>
  <c r="H600" i="31" s="1"/>
  <c r="E608" i="31"/>
  <c r="H608" i="31" s="1"/>
  <c r="E609" i="31"/>
  <c r="H609" i="31" s="1"/>
  <c r="E610" i="31"/>
  <c r="H610" i="31" s="1"/>
  <c r="E617" i="31"/>
  <c r="H617" i="31" s="1"/>
  <c r="E18" i="31"/>
  <c r="E18" i="18"/>
  <c r="E18" i="28"/>
  <c r="E76" i="29"/>
  <c r="H76" i="29" s="1"/>
  <c r="E75" i="23"/>
  <c r="E76" i="15"/>
  <c r="H76" i="15" s="1"/>
  <c r="E591" i="6"/>
  <c r="H591" i="6" s="1"/>
  <c r="E591" i="13"/>
  <c r="H591" i="13" s="1"/>
  <c r="G75" i="33"/>
  <c r="G75" i="5"/>
  <c r="D10" i="5"/>
  <c r="E18" i="17"/>
  <c r="C9" i="24"/>
  <c r="C9" i="13"/>
  <c r="E18" i="29"/>
  <c r="E75" i="9"/>
  <c r="E76" i="17"/>
  <c r="H76" i="17" s="1"/>
  <c r="E177" i="9"/>
  <c r="H177" i="9" s="1"/>
  <c r="E19" i="31"/>
  <c r="H19" i="31" s="1"/>
  <c r="E356" i="4"/>
  <c r="H356" i="4" s="1"/>
  <c r="E177" i="8"/>
  <c r="H177" i="8" s="1"/>
  <c r="E177" i="18"/>
  <c r="H177" i="18" s="1"/>
  <c r="E356" i="19"/>
  <c r="H356" i="19" s="1"/>
  <c r="E591" i="14"/>
  <c r="H591" i="14" s="1"/>
  <c r="E591" i="31"/>
  <c r="H591" i="31" s="1"/>
  <c r="G176" i="5"/>
  <c r="D11" i="2"/>
  <c r="C8" i="34"/>
  <c r="G176" i="22"/>
  <c r="H176" i="22" s="1"/>
  <c r="E177" i="12"/>
  <c r="H177" i="12" s="1"/>
  <c r="E177" i="25"/>
  <c r="H177" i="25" s="1"/>
  <c r="F176" i="3"/>
  <c r="F356" i="34"/>
  <c r="D10" i="4"/>
  <c r="G10" i="4" s="1"/>
  <c r="D9" i="7"/>
  <c r="F591" i="6"/>
  <c r="G75" i="11"/>
  <c r="F177" i="9"/>
  <c r="G75" i="14"/>
  <c r="H75" i="14" s="1"/>
  <c r="F591" i="13"/>
  <c r="F177" i="11"/>
  <c r="F591" i="14"/>
  <c r="F76" i="15"/>
  <c r="F76" i="17"/>
  <c r="F177" i="18"/>
  <c r="F177" i="21"/>
  <c r="F591" i="24"/>
  <c r="F177" i="30"/>
  <c r="F76" i="30"/>
  <c r="F19" i="31"/>
  <c r="H177" i="33"/>
  <c r="E18" i="33"/>
  <c r="C9" i="5"/>
  <c r="E18" i="6"/>
  <c r="E18" i="12"/>
  <c r="C9" i="15"/>
  <c r="C10" i="25"/>
  <c r="E75" i="28"/>
  <c r="E177" i="14"/>
  <c r="H177" i="14" s="1"/>
  <c r="C9" i="11"/>
  <c r="C9" i="18"/>
  <c r="C9" i="21"/>
  <c r="E18" i="22"/>
  <c r="E75" i="6"/>
  <c r="C10" i="21"/>
  <c r="E177" i="7"/>
  <c r="H177" i="7" s="1"/>
  <c r="C11" i="21"/>
  <c r="E176" i="24"/>
  <c r="E177" i="24"/>
  <c r="H177" i="24" s="1"/>
  <c r="C8" i="3"/>
  <c r="E18" i="7"/>
  <c r="C9" i="16"/>
  <c r="C10" i="17"/>
  <c r="E356" i="34"/>
  <c r="H356" i="34" s="1"/>
  <c r="E356" i="3"/>
  <c r="H356" i="3" s="1"/>
  <c r="C11" i="25"/>
  <c r="C11" i="28"/>
  <c r="E176" i="31"/>
  <c r="E177" i="28"/>
  <c r="H177" i="28" s="1"/>
  <c r="E356" i="5"/>
  <c r="H356" i="5" s="1"/>
  <c r="G355" i="17"/>
  <c r="E590" i="11"/>
  <c r="E590" i="17"/>
  <c r="E590" i="22"/>
  <c r="E591" i="26"/>
  <c r="H591" i="26" s="1"/>
  <c r="E591" i="21"/>
  <c r="H591" i="21" s="1"/>
  <c r="F76" i="31"/>
  <c r="G75" i="1"/>
  <c r="G590" i="1"/>
  <c r="H590" i="1" s="1"/>
  <c r="G176" i="4"/>
  <c r="D11" i="7"/>
  <c r="F176" i="4"/>
  <c r="F176" i="1"/>
  <c r="D10" i="8"/>
  <c r="F75" i="11"/>
  <c r="F176" i="5"/>
  <c r="D11" i="5"/>
  <c r="D11" i="8"/>
  <c r="G11" i="8" s="1"/>
  <c r="F177" i="5"/>
  <c r="F76" i="3"/>
  <c r="D9" i="3"/>
  <c r="F591" i="7"/>
  <c r="G75" i="10"/>
  <c r="H75" i="10" s="1"/>
  <c r="D8" i="4"/>
  <c r="F76" i="5"/>
  <c r="F76" i="7"/>
  <c r="F76" i="6"/>
  <c r="F177" i="7"/>
  <c r="G75" i="9"/>
  <c r="G18" i="11"/>
  <c r="H76" i="13"/>
  <c r="G18" i="15"/>
  <c r="F591" i="12"/>
  <c r="F176" i="15"/>
  <c r="F177" i="12"/>
  <c r="F75" i="32"/>
  <c r="F18" i="22"/>
  <c r="D11" i="18"/>
  <c r="G11" i="18" s="1"/>
  <c r="H19" i="14"/>
  <c r="H356" i="13"/>
  <c r="F176" i="16"/>
  <c r="F75" i="24"/>
  <c r="G75" i="21"/>
  <c r="H177" i="19"/>
  <c r="F356" i="16"/>
  <c r="G176" i="32"/>
  <c r="H176" i="32" s="1"/>
  <c r="F177" i="26"/>
  <c r="H76" i="21"/>
  <c r="F76" i="19"/>
  <c r="G75" i="19"/>
  <c r="H75" i="19" s="1"/>
  <c r="F76" i="28"/>
  <c r="G176" i="20"/>
  <c r="F591" i="21"/>
  <c r="F76" i="25"/>
  <c r="G75" i="23"/>
  <c r="H76" i="22"/>
  <c r="D9" i="24"/>
  <c r="G75" i="24"/>
  <c r="G75" i="29"/>
  <c r="D10" i="24"/>
  <c r="F177" i="24"/>
  <c r="D13" i="25"/>
  <c r="G13" i="25" s="1"/>
  <c r="F356" i="27"/>
  <c r="F356" i="31"/>
  <c r="D12" i="31"/>
  <c r="G75" i="26"/>
  <c r="H75" i="26" s="1"/>
  <c r="F591" i="26"/>
  <c r="D12" i="28"/>
  <c r="G12" i="28" s="1"/>
  <c r="F356" i="32"/>
  <c r="F355" i="32"/>
  <c r="D12" i="32"/>
  <c r="G355" i="28"/>
  <c r="F177" i="28"/>
  <c r="F591" i="31"/>
  <c r="H356" i="2"/>
  <c r="F355" i="29"/>
  <c r="G355" i="24"/>
  <c r="F355" i="14"/>
  <c r="F355" i="11"/>
  <c r="F355" i="4"/>
  <c r="F355" i="33"/>
  <c r="D11" i="4"/>
  <c r="G176" i="18"/>
  <c r="H176" i="18" s="1"/>
  <c r="H76" i="5"/>
  <c r="F18" i="11"/>
  <c r="C12" i="14"/>
  <c r="C12" i="21"/>
  <c r="C12" i="24"/>
  <c r="E355" i="27"/>
  <c r="E356" i="30"/>
  <c r="H356" i="30" s="1"/>
  <c r="C12" i="31"/>
  <c r="C12" i="13"/>
  <c r="E355" i="16"/>
  <c r="E355" i="17"/>
  <c r="C12" i="20"/>
  <c r="C12" i="23"/>
  <c r="E355" i="26"/>
  <c r="C12" i="29"/>
  <c r="C12" i="7"/>
  <c r="C12" i="12"/>
  <c r="E355" i="15"/>
  <c r="C12" i="25"/>
  <c r="E355" i="28"/>
  <c r="C12" i="32"/>
  <c r="C11" i="34"/>
  <c r="C11" i="7"/>
  <c r="C11" i="10"/>
  <c r="C11" i="16"/>
  <c r="C11" i="2"/>
  <c r="E177" i="2"/>
  <c r="H177" i="2" s="1"/>
  <c r="C11" i="9"/>
  <c r="C11" i="20"/>
  <c r="E177" i="22"/>
  <c r="H177" i="22" s="1"/>
  <c r="C11" i="1"/>
  <c r="G11" i="1" s="1"/>
  <c r="C11" i="11"/>
  <c r="C11" i="17"/>
  <c r="G176" i="19"/>
  <c r="E176" i="29"/>
  <c r="H176" i="29" s="1"/>
  <c r="E177" i="32"/>
  <c r="H177" i="32" s="1"/>
  <c r="C10" i="2"/>
  <c r="E10" i="2" s="1"/>
  <c r="C10" i="27"/>
  <c r="E76" i="27"/>
  <c r="H76" i="27" s="1"/>
  <c r="E75" i="7"/>
  <c r="C10" i="10"/>
  <c r="E75" i="13"/>
  <c r="C10" i="16"/>
  <c r="C10" i="19"/>
  <c r="E76" i="23"/>
  <c r="H76" i="23" s="1"/>
  <c r="C10" i="26"/>
  <c r="C10" i="29"/>
  <c r="E76" i="9"/>
  <c r="H76" i="9" s="1"/>
  <c r="C8" i="4"/>
  <c r="E10" i="4" s="1"/>
  <c r="E19" i="18"/>
  <c r="H19" i="18" s="1"/>
  <c r="G590" i="20"/>
  <c r="H356" i="16"/>
  <c r="E355" i="6"/>
  <c r="E355" i="13"/>
  <c r="C12" i="17"/>
  <c r="G355" i="25"/>
  <c r="H355" i="25" s="1"/>
  <c r="G355" i="23"/>
  <c r="G355" i="33"/>
  <c r="C12" i="6"/>
  <c r="G176" i="16"/>
  <c r="H177" i="29"/>
  <c r="G176" i="24"/>
  <c r="G176" i="10"/>
  <c r="E75" i="34"/>
  <c r="G75" i="4"/>
  <c r="H75" i="4" s="1"/>
  <c r="C10" i="13"/>
  <c r="C8" i="31"/>
  <c r="E13" i="31" s="1"/>
  <c r="G18" i="9"/>
  <c r="H18" i="9" s="1"/>
  <c r="C8" i="13"/>
  <c r="E13" i="13" s="1"/>
  <c r="C8" i="24"/>
  <c r="C9" i="22"/>
  <c r="H176" i="9"/>
  <c r="H19" i="34"/>
  <c r="H19" i="3"/>
  <c r="H19" i="6"/>
  <c r="H19" i="9"/>
  <c r="H19" i="12"/>
  <c r="C8" i="15"/>
  <c r="E12" i="15" s="1"/>
  <c r="G355" i="18"/>
  <c r="H355" i="18" s="1"/>
  <c r="E590" i="4"/>
  <c r="G18" i="6"/>
  <c r="C9" i="23"/>
  <c r="C8" i="23"/>
  <c r="C9" i="27"/>
  <c r="C8" i="27"/>
  <c r="E13" i="27" s="1"/>
  <c r="C10" i="3"/>
  <c r="C8" i="22"/>
  <c r="C10" i="22"/>
  <c r="C9" i="29"/>
  <c r="C8" i="28"/>
  <c r="E12" i="28" s="1"/>
  <c r="C10" i="33"/>
  <c r="E76" i="33"/>
  <c r="H76" i="33" s="1"/>
  <c r="C10" i="11"/>
  <c r="E76" i="14"/>
  <c r="H76" i="14" s="1"/>
  <c r="C10" i="20"/>
  <c r="C10" i="24"/>
  <c r="C10" i="30"/>
  <c r="E75" i="33"/>
  <c r="G75" i="8"/>
  <c r="C8" i="12"/>
  <c r="F18" i="2"/>
  <c r="C10" i="14"/>
  <c r="C8" i="5"/>
  <c r="E13" i="5" s="1"/>
  <c r="C9" i="9"/>
  <c r="E18" i="14"/>
  <c r="C9" i="14"/>
  <c r="G18" i="23"/>
  <c r="G176" i="15"/>
  <c r="H176" i="15" s="1"/>
  <c r="F18" i="33"/>
  <c r="C9" i="4"/>
  <c r="E18" i="2"/>
  <c r="E18" i="15"/>
  <c r="E18" i="19"/>
  <c r="C9" i="19"/>
  <c r="G176" i="28"/>
  <c r="H176" i="28" s="1"/>
  <c r="H177" i="15"/>
  <c r="C8" i="20"/>
  <c r="G590" i="19"/>
  <c r="D13" i="33"/>
  <c r="G13" i="33" s="1"/>
  <c r="F590" i="3"/>
  <c r="H76" i="6"/>
  <c r="G18" i="21"/>
  <c r="C10" i="6"/>
  <c r="F75" i="1"/>
  <c r="C9" i="12"/>
  <c r="E18" i="34"/>
  <c r="C9" i="34"/>
  <c r="G9" i="34" s="1"/>
  <c r="C9" i="8"/>
  <c r="E18" i="25"/>
  <c r="C9" i="25"/>
  <c r="G75" i="17"/>
  <c r="F75" i="17"/>
  <c r="H591" i="1"/>
  <c r="G75" i="6"/>
  <c r="G75" i="18"/>
  <c r="H75" i="18" s="1"/>
  <c r="G75" i="22"/>
  <c r="H75" i="22" s="1"/>
  <c r="G75" i="31"/>
  <c r="E355" i="3"/>
  <c r="G355" i="21"/>
  <c r="H355" i="21" s="1"/>
  <c r="E355" i="23"/>
  <c r="E356" i="27"/>
  <c r="H356" i="27" s="1"/>
  <c r="E591" i="29"/>
  <c r="H591" i="29" s="1"/>
  <c r="E590" i="7"/>
  <c r="E590" i="30"/>
  <c r="G590" i="4"/>
  <c r="G590" i="10"/>
  <c r="G13" i="10"/>
  <c r="H591" i="8"/>
  <c r="E590" i="24"/>
  <c r="E591" i="7"/>
  <c r="H591" i="7" s="1"/>
  <c r="H356" i="12"/>
  <c r="C12" i="34"/>
  <c r="G12" i="34" s="1"/>
  <c r="C8" i="32"/>
  <c r="F355" i="28"/>
  <c r="D12" i="20"/>
  <c r="F355" i="20"/>
  <c r="G355" i="19"/>
  <c r="G355" i="16"/>
  <c r="G355" i="13"/>
  <c r="F355" i="9"/>
  <c r="F355" i="1"/>
  <c r="G355" i="34"/>
  <c r="E355" i="19"/>
  <c r="E355" i="32"/>
  <c r="E356" i="18"/>
  <c r="H356" i="18" s="1"/>
  <c r="C8" i="18"/>
  <c r="E12" i="18" s="1"/>
  <c r="F355" i="16"/>
  <c r="F355" i="13"/>
  <c r="G355" i="12"/>
  <c r="G355" i="8"/>
  <c r="D12" i="8"/>
  <c r="G12" i="8" s="1"/>
  <c r="D12" i="14"/>
  <c r="D12" i="16"/>
  <c r="C12" i="19"/>
  <c r="G12" i="19" s="1"/>
  <c r="D12" i="29"/>
  <c r="C11" i="33"/>
  <c r="E176" i="33"/>
  <c r="E176" i="4"/>
  <c r="C11" i="4"/>
  <c r="E177" i="5"/>
  <c r="H177" i="5" s="1"/>
  <c r="C11" i="5"/>
  <c r="E176" i="5"/>
  <c r="F176" i="6"/>
  <c r="C8" i="8"/>
  <c r="E11" i="8" s="1"/>
  <c r="E176" i="8"/>
  <c r="D11" i="12"/>
  <c r="G11" i="12" s="1"/>
  <c r="F176" i="12"/>
  <c r="C11" i="19"/>
  <c r="C11" i="27"/>
  <c r="C11" i="31"/>
  <c r="E177" i="3"/>
  <c r="H177" i="3" s="1"/>
  <c r="C11" i="3"/>
  <c r="E176" i="3"/>
  <c r="H177" i="20"/>
  <c r="H76" i="20"/>
  <c r="E76" i="1"/>
  <c r="H76" i="1" s="1"/>
  <c r="E75" i="24"/>
  <c r="C8" i="14"/>
  <c r="C8" i="9"/>
  <c r="H76" i="25"/>
  <c r="C10" i="1"/>
  <c r="C10" i="9"/>
  <c r="E75" i="1"/>
  <c r="C9" i="10"/>
  <c r="G18" i="3"/>
  <c r="G18" i="7"/>
  <c r="G18" i="20"/>
  <c r="G18" i="30"/>
  <c r="H18" i="30" s="1"/>
  <c r="G18" i="33"/>
  <c r="C8" i="7"/>
  <c r="D10" i="1"/>
  <c r="G75" i="34"/>
  <c r="D10" i="34"/>
  <c r="F76" i="2"/>
  <c r="D10" i="2"/>
  <c r="F75" i="2"/>
  <c r="G18" i="34"/>
  <c r="F18" i="34"/>
  <c r="F76" i="33"/>
  <c r="F75" i="33"/>
  <c r="G590" i="33"/>
  <c r="D8" i="33"/>
  <c r="F591" i="33"/>
  <c r="F176" i="11"/>
  <c r="D11" i="6"/>
  <c r="E12" i="2"/>
  <c r="H177" i="17"/>
  <c r="E176" i="11"/>
  <c r="C8" i="11"/>
  <c r="E176" i="14"/>
  <c r="C8" i="17"/>
  <c r="E176" i="17"/>
  <c r="C8" i="19"/>
  <c r="G176" i="23"/>
  <c r="F176" i="29"/>
  <c r="E177" i="31"/>
  <c r="H177" i="31" s="1"/>
  <c r="E176" i="34"/>
  <c r="C8" i="1"/>
  <c r="G176" i="2"/>
  <c r="F176" i="2"/>
  <c r="G176" i="3"/>
  <c r="D11" i="3"/>
  <c r="G176" i="8"/>
  <c r="F176" i="8"/>
  <c r="C11" i="13"/>
  <c r="F177" i="14"/>
  <c r="F176" i="14"/>
  <c r="E177" i="21"/>
  <c r="H177" i="21" s="1"/>
  <c r="C8" i="21"/>
  <c r="E176" i="26"/>
  <c r="G176" i="33"/>
  <c r="C8" i="6"/>
  <c r="E177" i="6"/>
  <c r="H177" i="6" s="1"/>
  <c r="H177" i="23"/>
  <c r="G176" i="34"/>
  <c r="C8" i="30"/>
  <c r="E13" i="30" s="1"/>
  <c r="D8" i="34"/>
  <c r="F176" i="34"/>
  <c r="F18" i="6"/>
  <c r="F176" i="26"/>
  <c r="F176" i="9"/>
  <c r="F176" i="13"/>
  <c r="G176" i="30"/>
  <c r="H176" i="30" s="1"/>
  <c r="F176" i="30"/>
  <c r="G590" i="3"/>
  <c r="D10" i="29"/>
  <c r="F176" i="18"/>
  <c r="D11" i="16"/>
  <c r="G18" i="16"/>
  <c r="H19" i="13"/>
  <c r="D12" i="2"/>
  <c r="F356" i="3"/>
  <c r="D12" i="3"/>
  <c r="G12" i="3" s="1"/>
  <c r="F356" i="17"/>
  <c r="D12" i="17"/>
  <c r="D13" i="14"/>
  <c r="G13" i="14" s="1"/>
  <c r="D13" i="18"/>
  <c r="D13" i="32"/>
  <c r="H356" i="6"/>
  <c r="F590" i="1"/>
  <c r="H177" i="1"/>
  <c r="D9" i="1"/>
  <c r="G18" i="1"/>
  <c r="H18" i="1" s="1"/>
  <c r="F590" i="2"/>
  <c r="F591" i="2"/>
  <c r="F590" i="6"/>
  <c r="D13" i="2"/>
  <c r="G13" i="2" s="1"/>
  <c r="G75" i="3"/>
  <c r="H75" i="3" s="1"/>
  <c r="G18" i="5"/>
  <c r="G18" i="10"/>
  <c r="G18" i="2"/>
  <c r="H76" i="16"/>
  <c r="G75" i="20"/>
  <c r="H75" i="20" s="1"/>
  <c r="H177" i="13"/>
  <c r="H177" i="10"/>
  <c r="H356" i="9"/>
  <c r="H356" i="22"/>
  <c r="H356" i="10"/>
  <c r="F75" i="9"/>
  <c r="F176" i="27"/>
  <c r="F176" i="19"/>
  <c r="F176" i="10"/>
  <c r="F176" i="7"/>
  <c r="D8" i="2"/>
  <c r="G355" i="2"/>
  <c r="F356" i="2"/>
  <c r="F355" i="2"/>
  <c r="F177" i="2"/>
  <c r="G75" i="2"/>
  <c r="G590" i="9"/>
  <c r="H590" i="9" s="1"/>
  <c r="F18" i="7"/>
  <c r="F75" i="3"/>
  <c r="D9" i="5"/>
  <c r="D8" i="3"/>
  <c r="F591" i="3"/>
  <c r="F18" i="3"/>
  <c r="F591" i="5"/>
  <c r="F18" i="20"/>
  <c r="F75" i="5"/>
  <c r="D10" i="9"/>
  <c r="D13" i="4"/>
  <c r="G13" i="4" s="1"/>
  <c r="F590" i="7"/>
  <c r="G590" i="6"/>
  <c r="G75" i="32"/>
  <c r="H75" i="32" s="1"/>
  <c r="F18" i="8"/>
  <c r="F18" i="5"/>
  <c r="F75" i="7"/>
  <c r="D10" i="7"/>
  <c r="G10" i="7" s="1"/>
  <c r="G590" i="13"/>
  <c r="H590" i="13" s="1"/>
  <c r="D13" i="7"/>
  <c r="G13" i="7" s="1"/>
  <c r="D13" i="6"/>
  <c r="H591" i="19"/>
  <c r="D10" i="6"/>
  <c r="D11" i="10"/>
  <c r="D8" i="6"/>
  <c r="H356" i="8"/>
  <c r="F18" i="15"/>
  <c r="D9" i="9"/>
  <c r="D12" i="7"/>
  <c r="G355" i="7"/>
  <c r="D8" i="12"/>
  <c r="F590" i="9"/>
  <c r="F18" i="18"/>
  <c r="F18" i="9"/>
  <c r="F590" i="8"/>
  <c r="D13" i="8"/>
  <c r="F355" i="8"/>
  <c r="D8" i="8"/>
  <c r="F76" i="8"/>
  <c r="F590" i="15"/>
  <c r="F18" i="21"/>
  <c r="D9" i="20"/>
  <c r="D8" i="9"/>
  <c r="D13" i="9"/>
  <c r="G13" i="9" s="1"/>
  <c r="F76" i="9"/>
  <c r="D13" i="13"/>
  <c r="G13" i="13" s="1"/>
  <c r="H356" i="14"/>
  <c r="F355" i="10"/>
  <c r="D12" i="10"/>
  <c r="G12" i="10" s="1"/>
  <c r="D10" i="10"/>
  <c r="D9" i="10"/>
  <c r="F590" i="31"/>
  <c r="D13" i="31"/>
  <c r="G13" i="31" s="1"/>
  <c r="G590" i="31"/>
  <c r="D13" i="21"/>
  <c r="G13" i="21" s="1"/>
  <c r="F590" i="21"/>
  <c r="G590" i="28"/>
  <c r="D13" i="28"/>
  <c r="G13" i="28" s="1"/>
  <c r="F590" i="28"/>
  <c r="F590" i="11"/>
  <c r="F76" i="11"/>
  <c r="D10" i="11"/>
  <c r="F76" i="12"/>
  <c r="D10" i="12"/>
  <c r="D11" i="15"/>
  <c r="F176" i="20"/>
  <c r="F177" i="25"/>
  <c r="F176" i="25"/>
  <c r="F176" i="28"/>
  <c r="F177" i="32"/>
  <c r="F176" i="32"/>
  <c r="D11" i="11"/>
  <c r="D12" i="21"/>
  <c r="D12" i="26"/>
  <c r="G12" i="26" s="1"/>
  <c r="F591" i="11"/>
  <c r="H591" i="12"/>
  <c r="F18" i="12"/>
  <c r="F75" i="12"/>
  <c r="D9" i="12"/>
  <c r="D13" i="12"/>
  <c r="G13" i="12" s="1"/>
  <c r="H356" i="21"/>
  <c r="F18" i="13"/>
  <c r="F75" i="21"/>
  <c r="D11" i="13"/>
  <c r="F177" i="13"/>
  <c r="D8" i="13"/>
  <c r="F18" i="19"/>
  <c r="F18" i="14"/>
  <c r="F75" i="14"/>
  <c r="D9" i="16"/>
  <c r="D8" i="16"/>
  <c r="D11" i="14"/>
  <c r="G18" i="14"/>
  <c r="D10" i="15"/>
  <c r="D8" i="15"/>
  <c r="H591" i="18"/>
  <c r="F18" i="25"/>
  <c r="F75" i="15"/>
  <c r="F356" i="15"/>
  <c r="G176" i="17"/>
  <c r="F18" i="16"/>
  <c r="F75" i="23"/>
  <c r="G75" i="16"/>
  <c r="H75" i="16" s="1"/>
  <c r="D10" i="16"/>
  <c r="D9" i="18"/>
  <c r="D10" i="23"/>
  <c r="F590" i="17"/>
  <c r="G590" i="22"/>
  <c r="D13" i="17"/>
  <c r="G13" i="17" s="1"/>
  <c r="D10" i="17"/>
  <c r="F176" i="21"/>
  <c r="G18" i="29"/>
  <c r="H76" i="19"/>
  <c r="H356" i="20"/>
  <c r="F75" i="18"/>
  <c r="D11" i="19"/>
  <c r="D9" i="25"/>
  <c r="F76" i="18"/>
  <c r="D8" i="18"/>
  <c r="F75" i="25"/>
  <c r="D8" i="19"/>
  <c r="F12" i="19" s="1"/>
  <c r="D9" i="21"/>
  <c r="F356" i="19"/>
  <c r="D11" i="22"/>
  <c r="G11" i="22" s="1"/>
  <c r="F176" i="22"/>
  <c r="D11" i="24"/>
  <c r="D11" i="31"/>
  <c r="F176" i="31"/>
  <c r="D12" i="23"/>
  <c r="D13" i="26"/>
  <c r="G13" i="26" s="1"/>
  <c r="D11" i="27"/>
  <c r="D11" i="21"/>
  <c r="D8" i="21"/>
  <c r="G176" i="21"/>
  <c r="D10" i="21"/>
  <c r="F177" i="22"/>
  <c r="F18" i="24"/>
  <c r="F76" i="22"/>
  <c r="D8" i="22"/>
  <c r="F75" i="22"/>
  <c r="G18" i="22"/>
  <c r="F18" i="29"/>
  <c r="F591" i="23"/>
  <c r="F18" i="23"/>
  <c r="D8" i="24"/>
  <c r="H356" i="24"/>
  <c r="H356" i="26"/>
  <c r="F18" i="27"/>
  <c r="D11" i="25"/>
  <c r="D9" i="26"/>
  <c r="D9" i="27"/>
  <c r="G590" i="24"/>
  <c r="D12" i="24"/>
  <c r="F355" i="24"/>
  <c r="H356" i="25"/>
  <c r="F18" i="28"/>
  <c r="F75" i="31"/>
  <c r="D11" i="32"/>
  <c r="D10" i="25"/>
  <c r="D8" i="26"/>
  <c r="F75" i="30"/>
  <c r="D11" i="26"/>
  <c r="G11" i="26" s="1"/>
  <c r="D9" i="28"/>
  <c r="D9" i="29"/>
  <c r="F75" i="26"/>
  <c r="F18" i="26"/>
  <c r="F590" i="29"/>
  <c r="F18" i="30"/>
  <c r="D11" i="29"/>
  <c r="G11" i="29" s="1"/>
  <c r="D11" i="30"/>
  <c r="G11" i="30" s="1"/>
  <c r="F356" i="28"/>
  <c r="F76" i="27"/>
  <c r="G18" i="32"/>
  <c r="F590" i="30"/>
  <c r="F591" i="28"/>
  <c r="D8" i="28"/>
  <c r="G75" i="28"/>
  <c r="F75" i="28"/>
  <c r="D10" i="28"/>
  <c r="F177" i="29"/>
  <c r="D8" i="32"/>
  <c r="D13" i="30"/>
  <c r="G13" i="30" s="1"/>
  <c r="G590" i="30"/>
  <c r="D8" i="30"/>
  <c r="G355" i="30"/>
  <c r="H355" i="30" s="1"/>
  <c r="G75" i="30"/>
  <c r="H75" i="30" s="1"/>
  <c r="D9" i="30"/>
  <c r="F18" i="31"/>
  <c r="F176" i="33"/>
  <c r="F19" i="33"/>
  <c r="F590" i="26"/>
  <c r="D13" i="24"/>
  <c r="G13" i="24" s="1"/>
  <c r="G590" i="23"/>
  <c r="D8" i="23"/>
  <c r="F590" i="23"/>
  <c r="G590" i="5"/>
  <c r="H590" i="5" s="1"/>
  <c r="D13" i="34"/>
  <c r="G13" i="34" s="1"/>
  <c r="G590" i="16"/>
  <c r="H590" i="16" s="1"/>
  <c r="E590" i="33"/>
  <c r="E591" i="2"/>
  <c r="H591" i="2" s="1"/>
  <c r="E590" i="10"/>
  <c r="E590" i="18"/>
  <c r="E590" i="23"/>
  <c r="E591" i="28"/>
  <c r="H591" i="28" s="1"/>
  <c r="E590" i="32"/>
  <c r="E591" i="3"/>
  <c r="H591" i="3" s="1"/>
  <c r="E590" i="8"/>
  <c r="E590" i="21"/>
  <c r="D12" i="4"/>
  <c r="G12" i="4" s="1"/>
  <c r="D12" i="22"/>
  <c r="G12" i="22" s="1"/>
  <c r="E355" i="4"/>
  <c r="H355" i="4" s="1"/>
  <c r="E355" i="12"/>
  <c r="E356" i="15"/>
  <c r="H356" i="15" s="1"/>
  <c r="C12" i="16"/>
  <c r="E356" i="32"/>
  <c r="H356" i="32" s="1"/>
  <c r="E355" i="33"/>
  <c r="E355" i="34"/>
  <c r="E355" i="2"/>
  <c r="E356" i="1"/>
  <c r="H356" i="1" s="1"/>
  <c r="E356" i="7"/>
  <c r="H356" i="7" s="1"/>
  <c r="E355" i="8"/>
  <c r="E355" i="20"/>
  <c r="E356" i="23"/>
  <c r="H356" i="23" s="1"/>
  <c r="E355" i="24"/>
  <c r="G355" i="26"/>
  <c r="E356" i="17"/>
  <c r="H356" i="17" s="1"/>
  <c r="E356" i="28"/>
  <c r="H356" i="28" s="1"/>
  <c r="D11" i="33"/>
  <c r="D11" i="20"/>
  <c r="D11" i="28"/>
  <c r="H177" i="34"/>
  <c r="C11" i="14"/>
  <c r="C11" i="15"/>
  <c r="C11" i="32"/>
  <c r="E176" i="1"/>
  <c r="G176" i="6"/>
  <c r="E176" i="21"/>
  <c r="E176" i="10"/>
  <c r="E176" i="13"/>
  <c r="E176" i="16"/>
  <c r="E176" i="19"/>
  <c r="E176" i="20"/>
  <c r="E176" i="27"/>
  <c r="G176" i="1"/>
  <c r="G176" i="12"/>
  <c r="G176" i="14"/>
  <c r="E176" i="23"/>
  <c r="E176" i="25"/>
  <c r="G176" i="26"/>
  <c r="E177" i="4"/>
  <c r="H177" i="4" s="1"/>
  <c r="E177" i="16"/>
  <c r="H177" i="16" s="1"/>
  <c r="E177" i="26"/>
  <c r="H177" i="26" s="1"/>
  <c r="F76" i="4"/>
  <c r="F75" i="4"/>
  <c r="G75" i="13"/>
  <c r="H75" i="13" s="1"/>
  <c r="F75" i="13"/>
  <c r="D10" i="26"/>
  <c r="F75" i="16"/>
  <c r="F76" i="20"/>
  <c r="D8" i="20"/>
  <c r="F75" i="20"/>
  <c r="G75" i="27"/>
  <c r="F75" i="27"/>
  <c r="E75" i="2"/>
  <c r="E76" i="3"/>
  <c r="H76" i="3" s="1"/>
  <c r="G75" i="7"/>
  <c r="E75" i="17"/>
  <c r="E76" i="18"/>
  <c r="H76" i="18" s="1"/>
  <c r="E75" i="21"/>
  <c r="E76" i="26"/>
  <c r="H76" i="26" s="1"/>
  <c r="E76" i="10"/>
  <c r="H76" i="10" s="1"/>
  <c r="E75" i="25"/>
  <c r="E75" i="29"/>
  <c r="C8" i="29"/>
  <c r="E76" i="7"/>
  <c r="H76" i="7" s="1"/>
  <c r="E76" i="4"/>
  <c r="H76" i="4" s="1"/>
  <c r="E76" i="8"/>
  <c r="H76" i="8" s="1"/>
  <c r="E75" i="15"/>
  <c r="E75" i="27"/>
  <c r="E76" i="28"/>
  <c r="H76" i="28" s="1"/>
  <c r="E76" i="2"/>
  <c r="H76" i="2" s="1"/>
  <c r="H76" i="32"/>
  <c r="H76" i="34"/>
  <c r="E76" i="11"/>
  <c r="H76" i="11" s="1"/>
  <c r="E76" i="12"/>
  <c r="H76" i="12" s="1"/>
  <c r="G75" i="15"/>
  <c r="E76" i="24"/>
  <c r="H76" i="24" s="1"/>
  <c r="G75" i="25"/>
  <c r="E76" i="31"/>
  <c r="H76" i="31" s="1"/>
  <c r="D9" i="32"/>
  <c r="G18" i="27"/>
  <c r="E18" i="3"/>
  <c r="G18" i="4"/>
  <c r="G18" i="8"/>
  <c r="G18" i="12"/>
  <c r="G18" i="13"/>
  <c r="H18" i="13" s="1"/>
  <c r="G18" i="17"/>
  <c r="E18" i="20"/>
  <c r="G18" i="31"/>
  <c r="E18" i="5"/>
  <c r="E18" i="10"/>
  <c r="E18" i="24"/>
  <c r="C9" i="26"/>
  <c r="C9" i="28"/>
  <c r="E18" i="32"/>
  <c r="E18" i="11"/>
  <c r="E18" i="16"/>
  <c r="G18" i="18"/>
  <c r="G18" i="19"/>
  <c r="E18" i="21"/>
  <c r="E18" i="23"/>
  <c r="G18" i="24"/>
  <c r="G18" i="25"/>
  <c r="G18" i="26"/>
  <c r="H18" i="26" s="1"/>
  <c r="G18" i="28"/>
  <c r="C9" i="31"/>
  <c r="C8" i="33"/>
  <c r="G13" i="1"/>
  <c r="G590" i="29"/>
  <c r="H590" i="29" s="1"/>
  <c r="D8" i="29"/>
  <c r="F590" i="27"/>
  <c r="D8" i="27"/>
  <c r="G590" i="26"/>
  <c r="H590" i="26" s="1"/>
  <c r="F590" i="25"/>
  <c r="D8" i="25"/>
  <c r="G590" i="25"/>
  <c r="F590" i="24"/>
  <c r="D8" i="17"/>
  <c r="D8" i="11"/>
  <c r="G590" i="11"/>
  <c r="D8" i="7"/>
  <c r="G590" i="7"/>
  <c r="D13" i="5"/>
  <c r="G590" i="2"/>
  <c r="D8" i="1"/>
  <c r="F590" i="34"/>
  <c r="F591" i="29"/>
  <c r="G590" i="27"/>
  <c r="H590" i="27" s="1"/>
  <c r="F591" i="25"/>
  <c r="G590" i="12"/>
  <c r="H590" i="12" s="1"/>
  <c r="D8" i="5"/>
  <c r="G590" i="34"/>
  <c r="D13" i="27"/>
  <c r="D13" i="22"/>
  <c r="F590" i="22"/>
  <c r="D11" i="17"/>
  <c r="D13" i="15"/>
  <c r="F590" i="12"/>
  <c r="D13" i="11"/>
  <c r="F590" i="5"/>
  <c r="F18" i="17"/>
  <c r="F75" i="29"/>
  <c r="F75" i="19"/>
  <c r="F75" i="10"/>
  <c r="F75" i="6"/>
  <c r="C10" i="28"/>
  <c r="C8" i="26"/>
  <c r="C10" i="18"/>
  <c r="C10" i="8"/>
  <c r="D8" i="14"/>
  <c r="D8" i="10"/>
  <c r="C9" i="33"/>
  <c r="D10" i="33"/>
  <c r="C9" i="1"/>
  <c r="C9" i="2"/>
  <c r="D10" i="3"/>
  <c r="D9" i="4"/>
  <c r="C9" i="6"/>
  <c r="C11" i="6"/>
  <c r="C9" i="7"/>
  <c r="D9" i="8"/>
  <c r="C8" i="10"/>
  <c r="D9" i="11"/>
  <c r="D10" i="13"/>
  <c r="D10" i="14"/>
  <c r="C10" i="15"/>
  <c r="C8" i="16"/>
  <c r="C9" i="17"/>
  <c r="D9" i="19"/>
  <c r="C9" i="20"/>
  <c r="D10" i="22"/>
  <c r="D9" i="23"/>
  <c r="D11" i="23"/>
  <c r="C9" i="30"/>
  <c r="D8" i="31"/>
  <c r="C10" i="31"/>
  <c r="C9" i="32"/>
  <c r="D10" i="32"/>
  <c r="C8" i="25"/>
  <c r="E13" i="25" s="1"/>
  <c r="E75" i="5"/>
  <c r="E75" i="11"/>
  <c r="E176" i="2"/>
  <c r="G176" i="11"/>
  <c r="G176" i="13"/>
  <c r="G176" i="25"/>
  <c r="G176" i="27"/>
  <c r="C9" i="3"/>
  <c r="C10" i="5"/>
  <c r="D9" i="6"/>
  <c r="C10" i="12"/>
  <c r="D9" i="17"/>
  <c r="D10" i="18"/>
  <c r="D10" i="19"/>
  <c r="D10" i="20"/>
  <c r="D10" i="31"/>
  <c r="E75" i="8"/>
  <c r="E75" i="12"/>
  <c r="E75" i="31"/>
  <c r="E176" i="6"/>
  <c r="G176" i="7"/>
  <c r="E177" i="11"/>
  <c r="H177" i="11" s="1"/>
  <c r="G176" i="31"/>
  <c r="E176" i="7"/>
  <c r="E356" i="33"/>
  <c r="H356" i="33" s="1"/>
  <c r="E356" i="11"/>
  <c r="H356" i="11" s="1"/>
  <c r="E355" i="11"/>
  <c r="E355" i="7"/>
  <c r="E356" i="31"/>
  <c r="H356" i="31" s="1"/>
  <c r="E355" i="31"/>
  <c r="E590" i="3"/>
  <c r="G590" i="8"/>
  <c r="G590" i="32"/>
  <c r="E590" i="2"/>
  <c r="G590" i="18"/>
  <c r="G590" i="21"/>
  <c r="H355" i="5" l="1"/>
  <c r="H18" i="7"/>
  <c r="H355" i="14"/>
  <c r="G12" i="33"/>
  <c r="H355" i="29"/>
  <c r="H355" i="10"/>
  <c r="H18" i="34"/>
  <c r="F11" i="34"/>
  <c r="G11" i="34"/>
  <c r="F9" i="2"/>
  <c r="G13" i="18"/>
  <c r="E13" i="11"/>
  <c r="H590" i="34"/>
  <c r="H590" i="25"/>
  <c r="G13" i="8"/>
  <c r="G11" i="24"/>
  <c r="H18" i="8"/>
  <c r="H18" i="4"/>
  <c r="E11" i="13"/>
  <c r="H18" i="18"/>
  <c r="G9" i="21"/>
  <c r="G12" i="14"/>
  <c r="F12" i="34"/>
  <c r="H18" i="22"/>
  <c r="G9" i="25"/>
  <c r="G12" i="15"/>
  <c r="H12" i="15" s="1"/>
  <c r="H13" i="2"/>
  <c r="G13" i="16"/>
  <c r="E12" i="34"/>
  <c r="H12" i="34" s="1"/>
  <c r="G12" i="5"/>
  <c r="E10" i="23"/>
  <c r="H590" i="7"/>
  <c r="E10" i="33"/>
  <c r="E9" i="28"/>
  <c r="H18" i="29"/>
  <c r="H590" i="20"/>
  <c r="H355" i="15"/>
  <c r="E13" i="20"/>
  <c r="H18" i="28"/>
  <c r="G11" i="31"/>
  <c r="G10" i="9"/>
  <c r="G10" i="1"/>
  <c r="G13" i="20"/>
  <c r="F13" i="3"/>
  <c r="H355" i="11"/>
  <c r="G13" i="3"/>
  <c r="F12" i="9"/>
  <c r="G12" i="6"/>
  <c r="H355" i="9"/>
  <c r="G12" i="25"/>
  <c r="F13" i="16"/>
  <c r="H355" i="20"/>
  <c r="F9" i="22"/>
  <c r="F13" i="23"/>
  <c r="H355" i="31"/>
  <c r="F12" i="30"/>
  <c r="G10" i="30"/>
  <c r="H355" i="32"/>
  <c r="F12" i="33"/>
  <c r="H18" i="19"/>
  <c r="E9" i="34"/>
  <c r="G11" i="16"/>
  <c r="G10" i="2"/>
  <c r="H10" i="2" s="1"/>
  <c r="H355" i="3"/>
  <c r="H176" i="12"/>
  <c r="G9" i="12"/>
  <c r="G10" i="34"/>
  <c r="G10" i="27"/>
  <c r="H355" i="34"/>
  <c r="H18" i="12"/>
  <c r="H18" i="27"/>
  <c r="G11" i="21"/>
  <c r="G10" i="17"/>
  <c r="E11" i="27"/>
  <c r="E13" i="22"/>
  <c r="H355" i="17"/>
  <c r="F11" i="4"/>
  <c r="E13" i="3"/>
  <c r="G9" i="15"/>
  <c r="H355" i="1"/>
  <c r="E13" i="4"/>
  <c r="H13" i="4" s="1"/>
  <c r="E12" i="32"/>
  <c r="E13" i="34"/>
  <c r="G12" i="13"/>
  <c r="E12" i="5"/>
  <c r="E12" i="6"/>
  <c r="E12" i="23"/>
  <c r="G12" i="24"/>
  <c r="G12" i="23"/>
  <c r="E10" i="3"/>
  <c r="H355" i="28"/>
  <c r="H75" i="12"/>
  <c r="F9" i="15"/>
  <c r="F12" i="6"/>
  <c r="F12" i="13"/>
  <c r="H355" i="6"/>
  <c r="G11" i="2"/>
  <c r="H355" i="27"/>
  <c r="H18" i="33"/>
  <c r="E9" i="18"/>
  <c r="F12" i="4"/>
  <c r="G9" i="27"/>
  <c r="H176" i="34"/>
  <c r="H75" i="6"/>
  <c r="E11" i="34"/>
  <c r="H11" i="34" s="1"/>
  <c r="E13" i="15"/>
  <c r="H18" i="2"/>
  <c r="G12" i="17"/>
  <c r="G10" i="24"/>
  <c r="H75" i="9"/>
  <c r="E9" i="5"/>
  <c r="E10" i="16"/>
  <c r="E11" i="22"/>
  <c r="H11" i="22" s="1"/>
  <c r="E12" i="22"/>
  <c r="H176" i="1"/>
  <c r="E13" i="23"/>
  <c r="H13" i="23" s="1"/>
  <c r="E12" i="4"/>
  <c r="H12" i="4" s="1"/>
  <c r="H75" i="33"/>
  <c r="E9" i="23"/>
  <c r="E10" i="34"/>
  <c r="G11" i="9"/>
  <c r="E13" i="6"/>
  <c r="E9" i="9"/>
  <c r="E9" i="22"/>
  <c r="G10" i="25"/>
  <c r="G10" i="10"/>
  <c r="E11" i="17"/>
  <c r="E10" i="9"/>
  <c r="E10" i="14"/>
  <c r="E9" i="13"/>
  <c r="E9" i="4"/>
  <c r="E10" i="22"/>
  <c r="E9" i="27"/>
  <c r="E10" i="13"/>
  <c r="E11" i="11"/>
  <c r="E9" i="15"/>
  <c r="G10" i="23"/>
  <c r="G13" i="6"/>
  <c r="H13" i="6" s="1"/>
  <c r="H590" i="15"/>
  <c r="E10" i="28"/>
  <c r="E11" i="3"/>
  <c r="H176" i="25"/>
  <c r="H18" i="11"/>
  <c r="H18" i="14"/>
  <c r="G10" i="11"/>
  <c r="G9" i="22"/>
  <c r="E10" i="24"/>
  <c r="G9" i="13"/>
  <c r="E13" i="28"/>
  <c r="H13" i="28" s="1"/>
  <c r="F10" i="4"/>
  <c r="H176" i="3"/>
  <c r="H75" i="34"/>
  <c r="E11" i="28"/>
  <c r="H75" i="11"/>
  <c r="H590" i="11"/>
  <c r="H176" i="14"/>
  <c r="E12" i="3"/>
  <c r="H12" i="3" s="1"/>
  <c r="H75" i="28"/>
  <c r="G10" i="21"/>
  <c r="G11" i="19"/>
  <c r="G9" i="18"/>
  <c r="G9" i="9"/>
  <c r="G11" i="10"/>
  <c r="H590" i="6"/>
  <c r="G12" i="29"/>
  <c r="H590" i="19"/>
  <c r="H18" i="23"/>
  <c r="E10" i="27"/>
  <c r="H75" i="23"/>
  <c r="E9" i="11"/>
  <c r="H590" i="32"/>
  <c r="H176" i="13"/>
  <c r="H75" i="5"/>
  <c r="E10" i="31"/>
  <c r="E10" i="18"/>
  <c r="H18" i="31"/>
  <c r="H75" i="29"/>
  <c r="H355" i="33"/>
  <c r="E13" i="8"/>
  <c r="G11" i="25"/>
  <c r="G8" i="24"/>
  <c r="G12" i="21"/>
  <c r="H590" i="28"/>
  <c r="H355" i="16"/>
  <c r="G12" i="20"/>
  <c r="H590" i="4"/>
  <c r="E9" i="14"/>
  <c r="E11" i="20"/>
  <c r="G12" i="12"/>
  <c r="H75" i="8"/>
  <c r="G13" i="32"/>
  <c r="G12" i="32"/>
  <c r="F12" i="2"/>
  <c r="G12" i="2"/>
  <c r="H12" i="2" s="1"/>
  <c r="H590" i="10"/>
  <c r="F10" i="8"/>
  <c r="H75" i="1"/>
  <c r="H13" i="34"/>
  <c r="H176" i="2"/>
  <c r="H18" i="20"/>
  <c r="H75" i="17"/>
  <c r="H176" i="20"/>
  <c r="H10" i="4"/>
  <c r="G11" i="7"/>
  <c r="F11" i="6"/>
  <c r="H75" i="24"/>
  <c r="H18" i="5"/>
  <c r="H176" i="16"/>
  <c r="F12" i="28"/>
  <c r="H176" i="5"/>
  <c r="G11" i="4"/>
  <c r="H18" i="6"/>
  <c r="F10" i="6"/>
  <c r="H176" i="19"/>
  <c r="H176" i="10"/>
  <c r="H355" i="8"/>
  <c r="H18" i="10"/>
  <c r="H176" i="23"/>
  <c r="G12" i="16"/>
  <c r="H75" i="31"/>
  <c r="F10" i="29"/>
  <c r="G8" i="15"/>
  <c r="H75" i="21"/>
  <c r="H590" i="17"/>
  <c r="H18" i="15"/>
  <c r="F10" i="26"/>
  <c r="G10" i="16"/>
  <c r="G12" i="31"/>
  <c r="H13" i="31"/>
  <c r="F13" i="33"/>
  <c r="H75" i="2"/>
  <c r="H590" i="22"/>
  <c r="G11" i="11"/>
  <c r="G9" i="14"/>
  <c r="H176" i="31"/>
  <c r="G8" i="4"/>
  <c r="G10" i="6"/>
  <c r="H355" i="26"/>
  <c r="H355" i="12"/>
  <c r="G9" i="29"/>
  <c r="G9" i="16"/>
  <c r="E9" i="24"/>
  <c r="H355" i="7"/>
  <c r="E9" i="17"/>
  <c r="E10" i="26"/>
  <c r="G8" i="3"/>
  <c r="F10" i="34"/>
  <c r="H18" i="25"/>
  <c r="H18" i="17"/>
  <c r="E10" i="29"/>
  <c r="H75" i="7"/>
  <c r="H176" i="26"/>
  <c r="E11" i="32"/>
  <c r="E11" i="23"/>
  <c r="E11" i="4"/>
  <c r="G11" i="20"/>
  <c r="H355" i="24"/>
  <c r="G8" i="32"/>
  <c r="G11" i="27"/>
  <c r="H590" i="31"/>
  <c r="G12" i="7"/>
  <c r="G9" i="5"/>
  <c r="H9" i="5" s="1"/>
  <c r="G10" i="29"/>
  <c r="E10" i="21"/>
  <c r="H176" i="8"/>
  <c r="E10" i="19"/>
  <c r="E12" i="27"/>
  <c r="H12" i="27" s="1"/>
  <c r="E11" i="31"/>
  <c r="E11" i="5"/>
  <c r="H176" i="4"/>
  <c r="G8" i="19"/>
  <c r="H176" i="33"/>
  <c r="E12" i="31"/>
  <c r="F11" i="3"/>
  <c r="H590" i="18"/>
  <c r="H176" i="11"/>
  <c r="H12" i="28"/>
  <c r="H590" i="30"/>
  <c r="H590" i="24"/>
  <c r="G8" i="18"/>
  <c r="H355" i="13"/>
  <c r="E11" i="2"/>
  <c r="E12" i="13"/>
  <c r="H176" i="24"/>
  <c r="G9" i="24"/>
  <c r="E9" i="12"/>
  <c r="F10" i="2"/>
  <c r="F13" i="6"/>
  <c r="H12" i="18"/>
  <c r="G11" i="13"/>
  <c r="G9" i="10"/>
  <c r="G11" i="3"/>
  <c r="F13" i="26"/>
  <c r="F10" i="30"/>
  <c r="F11" i="30"/>
  <c r="F9" i="24"/>
  <c r="F12" i="16"/>
  <c r="F10" i="21"/>
  <c r="F12" i="26"/>
  <c r="H355" i="23"/>
  <c r="G8" i="28"/>
  <c r="F11" i="8"/>
  <c r="G8" i="2"/>
  <c r="H18" i="21"/>
  <c r="H18" i="3"/>
  <c r="F9" i="33"/>
  <c r="F9" i="13"/>
  <c r="H355" i="2"/>
  <c r="G8" i="9"/>
  <c r="E12" i="24"/>
  <c r="E13" i="24"/>
  <c r="H13" i="24" s="1"/>
  <c r="E11" i="24"/>
  <c r="F13" i="12"/>
  <c r="F11" i="9"/>
  <c r="F9" i="9"/>
  <c r="F11" i="24"/>
  <c r="F12" i="12"/>
  <c r="F10" i="23"/>
  <c r="G8" i="23"/>
  <c r="F11" i="12"/>
  <c r="H18" i="16"/>
  <c r="G8" i="6"/>
  <c r="E9" i="6"/>
  <c r="E10" i="17"/>
  <c r="E10" i="6"/>
  <c r="F10" i="12"/>
  <c r="F9" i="16"/>
  <c r="F10" i="24"/>
  <c r="F9" i="18"/>
  <c r="E10" i="20"/>
  <c r="E12" i="20"/>
  <c r="E11" i="12"/>
  <c r="H11" i="12" s="1"/>
  <c r="E13" i="12"/>
  <c r="H13" i="12" s="1"/>
  <c r="E12" i="12"/>
  <c r="F9" i="12"/>
  <c r="H11" i="8"/>
  <c r="H176" i="6"/>
  <c r="H176" i="27"/>
  <c r="H9" i="34"/>
  <c r="F11" i="13"/>
  <c r="H590" i="23"/>
  <c r="H176" i="17"/>
  <c r="H13" i="13"/>
  <c r="H590" i="3"/>
  <c r="F11" i="18"/>
  <c r="F13" i="9"/>
  <c r="G8" i="34"/>
  <c r="F9" i="34"/>
  <c r="G8" i="8"/>
  <c r="G8" i="12"/>
  <c r="H590" i="33"/>
  <c r="H590" i="21"/>
  <c r="H590" i="8"/>
  <c r="F13" i="34"/>
  <c r="F13" i="30"/>
  <c r="E10" i="30"/>
  <c r="E13" i="18"/>
  <c r="E11" i="18"/>
  <c r="H11" i="18" s="1"/>
  <c r="H355" i="19"/>
  <c r="E13" i="32"/>
  <c r="E10" i="32"/>
  <c r="E9" i="8"/>
  <c r="E12" i="8"/>
  <c r="H12" i="8" s="1"/>
  <c r="G11" i="5"/>
  <c r="E13" i="9"/>
  <c r="H13" i="9" s="1"/>
  <c r="E11" i="9"/>
  <c r="E12" i="9"/>
  <c r="H12" i="9" s="1"/>
  <c r="E13" i="14"/>
  <c r="H13" i="14" s="1"/>
  <c r="E12" i="14"/>
  <c r="E12" i="7"/>
  <c r="E13" i="7"/>
  <c r="H13" i="7" s="1"/>
  <c r="E10" i="7"/>
  <c r="H10" i="7" s="1"/>
  <c r="E11" i="7"/>
  <c r="E10" i="1"/>
  <c r="E13" i="1"/>
  <c r="H13" i="1" s="1"/>
  <c r="E12" i="1"/>
  <c r="H12" i="1" s="1"/>
  <c r="E11" i="1"/>
  <c r="H11" i="1" s="1"/>
  <c r="E12" i="19"/>
  <c r="H12" i="19" s="1"/>
  <c r="E9" i="19"/>
  <c r="E13" i="19"/>
  <c r="H13" i="19" s="1"/>
  <c r="E12" i="30"/>
  <c r="H12" i="30" s="1"/>
  <c r="E11" i="30"/>
  <c r="H11" i="30" s="1"/>
  <c r="E10" i="11"/>
  <c r="E12" i="11"/>
  <c r="H12" i="11" s="1"/>
  <c r="G11" i="32"/>
  <c r="E13" i="21"/>
  <c r="H13" i="21" s="1"/>
  <c r="E12" i="21"/>
  <c r="E9" i="21"/>
  <c r="E11" i="21"/>
  <c r="E13" i="17"/>
  <c r="H13" i="17" s="1"/>
  <c r="E12" i="17"/>
  <c r="E11" i="19"/>
  <c r="H590" i="2"/>
  <c r="F11" i="2"/>
  <c r="F13" i="2"/>
  <c r="F10" i="9"/>
  <c r="F12" i="3"/>
  <c r="F9" i="3"/>
  <c r="F13" i="4"/>
  <c r="H176" i="7"/>
  <c r="F13" i="8"/>
  <c r="F12" i="8"/>
  <c r="F11" i="19"/>
  <c r="F13" i="18"/>
  <c r="F11" i="16"/>
  <c r="F10" i="16"/>
  <c r="F11" i="15"/>
  <c r="F12" i="15"/>
  <c r="F12" i="18"/>
  <c r="F12" i="24"/>
  <c r="F13" i="19"/>
  <c r="F13" i="24"/>
  <c r="H13" i="30"/>
  <c r="G8" i="13"/>
  <c r="F13" i="13"/>
  <c r="F9" i="30"/>
  <c r="F10" i="15"/>
  <c r="F11" i="21"/>
  <c r="F9" i="26"/>
  <c r="H13" i="25"/>
  <c r="G8" i="30"/>
  <c r="H18" i="32"/>
  <c r="G9" i="28"/>
  <c r="F13" i="32"/>
  <c r="F12" i="23"/>
  <c r="F9" i="32"/>
  <c r="G9" i="26"/>
  <c r="F11" i="32"/>
  <c r="F12" i="32"/>
  <c r="H176" i="21"/>
  <c r="F11" i="22"/>
  <c r="G8" i="21"/>
  <c r="F12" i="21"/>
  <c r="F13" i="21"/>
  <c r="F9" i="21"/>
  <c r="F12" i="22"/>
  <c r="G8" i="22"/>
  <c r="F11" i="26"/>
  <c r="G10" i="26"/>
  <c r="H75" i="27"/>
  <c r="F10" i="28"/>
  <c r="F13" i="28"/>
  <c r="F9" i="28"/>
  <c r="H12" i="22"/>
  <c r="F11" i="28"/>
  <c r="G11" i="28"/>
  <c r="G11" i="33"/>
  <c r="F11" i="33"/>
  <c r="G11" i="15"/>
  <c r="E11" i="15"/>
  <c r="E11" i="14"/>
  <c r="G11" i="14"/>
  <c r="F13" i="20"/>
  <c r="F9" i="20"/>
  <c r="F11" i="20"/>
  <c r="G8" i="20"/>
  <c r="F12" i="20"/>
  <c r="H75" i="15"/>
  <c r="E13" i="29"/>
  <c r="H13" i="29" s="1"/>
  <c r="E11" i="29"/>
  <c r="H11" i="29" s="1"/>
  <c r="E12" i="29"/>
  <c r="E9" i="29"/>
  <c r="H75" i="25"/>
  <c r="E11" i="33"/>
  <c r="G8" i="33"/>
  <c r="E12" i="33"/>
  <c r="E13" i="33"/>
  <c r="H13" i="33" s="1"/>
  <c r="E9" i="31"/>
  <c r="G9" i="31"/>
  <c r="H18" i="24"/>
  <c r="G10" i="19"/>
  <c r="F10" i="19"/>
  <c r="E10" i="12"/>
  <c r="G10" i="12"/>
  <c r="G9" i="3"/>
  <c r="E9" i="3"/>
  <c r="G10" i="32"/>
  <c r="F10" i="32"/>
  <c r="F11" i="31"/>
  <c r="F9" i="31"/>
  <c r="F12" i="31"/>
  <c r="G8" i="31"/>
  <c r="F13" i="31"/>
  <c r="G9" i="23"/>
  <c r="F9" i="23"/>
  <c r="G9" i="19"/>
  <c r="F9" i="19"/>
  <c r="G10" i="15"/>
  <c r="E10" i="15"/>
  <c r="G9" i="11"/>
  <c r="F9" i="11"/>
  <c r="E9" i="7"/>
  <c r="G9" i="7"/>
  <c r="G9" i="4"/>
  <c r="F9" i="4"/>
  <c r="G9" i="1"/>
  <c r="E9" i="1"/>
  <c r="F9" i="10"/>
  <c r="F12" i="10"/>
  <c r="F13" i="10"/>
  <c r="G8" i="10"/>
  <c r="F10" i="10"/>
  <c r="F11" i="10"/>
  <c r="F13" i="11"/>
  <c r="G13" i="11"/>
  <c r="H13" i="11" s="1"/>
  <c r="G13" i="15"/>
  <c r="F13" i="15"/>
  <c r="G13" i="27"/>
  <c r="H13" i="27" s="1"/>
  <c r="F13" i="27"/>
  <c r="F12" i="5"/>
  <c r="G8" i="5"/>
  <c r="F11" i="5"/>
  <c r="F9" i="5"/>
  <c r="F10" i="5"/>
  <c r="F10" i="1"/>
  <c r="F11" i="1"/>
  <c r="F9" i="1"/>
  <c r="F12" i="1"/>
  <c r="G8" i="1"/>
  <c r="F10" i="7"/>
  <c r="G8" i="7"/>
  <c r="F9" i="7"/>
  <c r="F13" i="7"/>
  <c r="F11" i="7"/>
  <c r="F12" i="7"/>
  <c r="G8" i="17"/>
  <c r="F10" i="17"/>
  <c r="F12" i="17"/>
  <c r="G8" i="25"/>
  <c r="F11" i="25"/>
  <c r="F12" i="25"/>
  <c r="F9" i="25"/>
  <c r="F10" i="25"/>
  <c r="F13" i="17"/>
  <c r="F13" i="25"/>
  <c r="G10" i="31"/>
  <c r="F10" i="31"/>
  <c r="G10" i="18"/>
  <c r="F10" i="18"/>
  <c r="G9" i="6"/>
  <c r="F9" i="6"/>
  <c r="E9" i="32"/>
  <c r="G9" i="32"/>
  <c r="G9" i="30"/>
  <c r="E9" i="30"/>
  <c r="G10" i="22"/>
  <c r="F10" i="22"/>
  <c r="G10" i="14"/>
  <c r="F10" i="14"/>
  <c r="E13" i="10"/>
  <c r="H13" i="10" s="1"/>
  <c r="E11" i="10"/>
  <c r="E10" i="10"/>
  <c r="E12" i="10"/>
  <c r="H12" i="10" s="1"/>
  <c r="E9" i="10"/>
  <c r="G11" i="6"/>
  <c r="E11" i="6"/>
  <c r="F10" i="3"/>
  <c r="G10" i="3"/>
  <c r="G10" i="33"/>
  <c r="H10" i="33" s="1"/>
  <c r="F10" i="33"/>
  <c r="F12" i="14"/>
  <c r="G8" i="14"/>
  <c r="F9" i="14"/>
  <c r="F13" i="14"/>
  <c r="F11" i="14"/>
  <c r="E13" i="26"/>
  <c r="H13" i="26" s="1"/>
  <c r="E9" i="26"/>
  <c r="E12" i="26"/>
  <c r="H12" i="26" s="1"/>
  <c r="E11" i="26"/>
  <c r="H11" i="26" s="1"/>
  <c r="F11" i="17"/>
  <c r="G11" i="17"/>
  <c r="G13" i="22"/>
  <c r="F13" i="22"/>
  <c r="G8" i="26"/>
  <c r="F10" i="11"/>
  <c r="F11" i="11"/>
  <c r="G8" i="11"/>
  <c r="F12" i="11"/>
  <c r="G10" i="20"/>
  <c r="F10" i="20"/>
  <c r="G9" i="17"/>
  <c r="F9" i="17"/>
  <c r="G10" i="5"/>
  <c r="E10" i="5"/>
  <c r="E9" i="25"/>
  <c r="E11" i="25"/>
  <c r="E10" i="25"/>
  <c r="E12" i="25"/>
  <c r="G11" i="23"/>
  <c r="F11" i="23"/>
  <c r="G9" i="20"/>
  <c r="E9" i="20"/>
  <c r="E11" i="16"/>
  <c r="G8" i="16"/>
  <c r="E9" i="16"/>
  <c r="E12" i="16"/>
  <c r="E13" i="16"/>
  <c r="G10" i="13"/>
  <c r="F10" i="13"/>
  <c r="G9" i="8"/>
  <c r="F9" i="8"/>
  <c r="G9" i="2"/>
  <c r="E9" i="2"/>
  <c r="E9" i="33"/>
  <c r="G9" i="33"/>
  <c r="G10" i="8"/>
  <c r="E10" i="8"/>
  <c r="G10" i="28"/>
  <c r="G13" i="5"/>
  <c r="H13" i="5" s="1"/>
  <c r="F13" i="5"/>
  <c r="F12" i="27"/>
  <c r="F10" i="27"/>
  <c r="G8" i="27"/>
  <c r="F9" i="27"/>
  <c r="F11" i="27"/>
  <c r="G8" i="29"/>
  <c r="F11" i="29"/>
  <c r="F9" i="29"/>
  <c r="F12" i="29"/>
  <c r="F13" i="29"/>
  <c r="F13" i="1"/>
  <c r="H13" i="18" l="1"/>
  <c r="H12" i="14"/>
  <c r="H13" i="16"/>
  <c r="H11" i="31"/>
  <c r="H12" i="13"/>
  <c r="H12" i="33"/>
  <c r="E8" i="31"/>
  <c r="H11" i="3"/>
  <c r="H13" i="8"/>
  <c r="H13" i="22"/>
  <c r="H9" i="23"/>
  <c r="H11" i="27"/>
  <c r="H10" i="13"/>
  <c r="H11" i="32"/>
  <c r="H11" i="13"/>
  <c r="H11" i="17"/>
  <c r="H10" i="19"/>
  <c r="H9" i="24"/>
  <c r="H9" i="9"/>
  <c r="H10" i="23"/>
  <c r="H13" i="20"/>
  <c r="H12" i="5"/>
  <c r="H10" i="9"/>
  <c r="H12" i="23"/>
  <c r="E8" i="28"/>
  <c r="H8" i="28" s="1"/>
  <c r="H9" i="28"/>
  <c r="E8" i="13"/>
  <c r="H8" i="13" s="1"/>
  <c r="H10" i="1"/>
  <c r="H10" i="14"/>
  <c r="H10" i="21"/>
  <c r="H9" i="15"/>
  <c r="H13" i="3"/>
  <c r="H11" i="10"/>
  <c r="H13" i="32"/>
  <c r="H12" i="6"/>
  <c r="H12" i="7"/>
  <c r="H11" i="9"/>
  <c r="H12" i="25"/>
  <c r="F8" i="6"/>
  <c r="H10" i="30"/>
  <c r="H10" i="17"/>
  <c r="H11" i="25"/>
  <c r="H11" i="19"/>
  <c r="H11" i="16"/>
  <c r="H12" i="20"/>
  <c r="H11" i="21"/>
  <c r="H10" i="27"/>
  <c r="F8" i="30"/>
  <c r="H12" i="32"/>
  <c r="H10" i="28"/>
  <c r="H12" i="16"/>
  <c r="H10" i="3"/>
  <c r="H13" i="15"/>
  <c r="H11" i="28"/>
  <c r="H11" i="5"/>
  <c r="H10" i="24"/>
  <c r="E8" i="22"/>
  <c r="H8" i="22" s="1"/>
  <c r="E8" i="34"/>
  <c r="E8" i="18"/>
  <c r="H8" i="18" s="1"/>
  <c r="H10" i="25"/>
  <c r="H10" i="20"/>
  <c r="H9" i="12"/>
  <c r="H11" i="2"/>
  <c r="H11" i="20"/>
  <c r="E8" i="4"/>
  <c r="H8" i="4" s="1"/>
  <c r="E8" i="23"/>
  <c r="H9" i="17"/>
  <c r="H10" i="31"/>
  <c r="H9" i="4"/>
  <c r="H9" i="11"/>
  <c r="H12" i="17"/>
  <c r="H10" i="34"/>
  <c r="H12" i="24"/>
  <c r="H9" i="18"/>
  <c r="H9" i="27"/>
  <c r="H10" i="16"/>
  <c r="E8" i="27"/>
  <c r="H8" i="27" s="1"/>
  <c r="H11" i="11"/>
  <c r="F8" i="13"/>
  <c r="H11" i="7"/>
  <c r="H12" i="12"/>
  <c r="H10" i="6"/>
  <c r="H12" i="29"/>
  <c r="H12" i="21"/>
  <c r="H10" i="11"/>
  <c r="H11" i="4"/>
  <c r="H9" i="13"/>
  <c r="F8" i="12"/>
  <c r="H9" i="22"/>
  <c r="H8" i="34"/>
  <c r="H11" i="23"/>
  <c r="H10" i="22"/>
  <c r="H10" i="18"/>
  <c r="H10" i="26"/>
  <c r="H10" i="29"/>
  <c r="H9" i="14"/>
  <c r="H10" i="10"/>
  <c r="F8" i="34"/>
  <c r="F8" i="18"/>
  <c r="H12" i="31"/>
  <c r="F8" i="33"/>
  <c r="H8" i="23"/>
  <c r="H9" i="8"/>
  <c r="H9" i="6"/>
  <c r="H9" i="19"/>
  <c r="E8" i="9"/>
  <c r="H8" i="9" s="1"/>
  <c r="F8" i="9"/>
  <c r="E8" i="24"/>
  <c r="H8" i="24" s="1"/>
  <c r="E8" i="6"/>
  <c r="H8" i="6" s="1"/>
  <c r="H11" i="24"/>
  <c r="H10" i="32"/>
  <c r="F8" i="24"/>
  <c r="F8" i="2"/>
  <c r="E8" i="17"/>
  <c r="H8" i="17" s="1"/>
  <c r="F8" i="16"/>
  <c r="E8" i="21"/>
  <c r="H8" i="21" s="1"/>
  <c r="F8" i="8"/>
  <c r="E8" i="11"/>
  <c r="H8" i="11" s="1"/>
  <c r="F8" i="3"/>
  <c r="F8" i="19"/>
  <c r="F8" i="26"/>
  <c r="F8" i="15"/>
  <c r="F8" i="4"/>
  <c r="F8" i="21"/>
  <c r="F8" i="32"/>
  <c r="H9" i="21"/>
  <c r="E8" i="19"/>
  <c r="H8" i="19" s="1"/>
  <c r="H10" i="5"/>
  <c r="H8" i="31"/>
  <c r="F8" i="28"/>
  <c r="H11" i="33"/>
  <c r="H11" i="14"/>
  <c r="F8" i="20"/>
  <c r="H11" i="15"/>
  <c r="E8" i="14"/>
  <c r="H8" i="14" s="1"/>
  <c r="F8" i="17"/>
  <c r="H9" i="29"/>
  <c r="E8" i="29"/>
  <c r="H8" i="29" s="1"/>
  <c r="F8" i="22"/>
  <c r="F8" i="29"/>
  <c r="F8" i="10"/>
  <c r="H9" i="31"/>
  <c r="F8" i="27"/>
  <c r="H10" i="8"/>
  <c r="E8" i="8"/>
  <c r="H8" i="8" s="1"/>
  <c r="H9" i="2"/>
  <c r="E8" i="2"/>
  <c r="H8" i="2" s="1"/>
  <c r="H11" i="6"/>
  <c r="F8" i="25"/>
  <c r="E8" i="16"/>
  <c r="H8" i="16" s="1"/>
  <c r="H9" i="16"/>
  <c r="H9" i="20"/>
  <c r="E8" i="20"/>
  <c r="H8" i="20" s="1"/>
  <c r="H9" i="25"/>
  <c r="E8" i="25"/>
  <c r="H8" i="25" s="1"/>
  <c r="E8" i="5"/>
  <c r="H8" i="5" s="1"/>
  <c r="H9" i="26"/>
  <c r="E8" i="26"/>
  <c r="H8" i="26" s="1"/>
  <c r="H9" i="30"/>
  <c r="E8" i="30"/>
  <c r="H8" i="30" s="1"/>
  <c r="E8" i="32"/>
  <c r="H8" i="32" s="1"/>
  <c r="H9" i="32"/>
  <c r="F8" i="1"/>
  <c r="E8" i="7"/>
  <c r="H8" i="7" s="1"/>
  <c r="H9" i="7"/>
  <c r="H10" i="15"/>
  <c r="E8" i="15"/>
  <c r="H8" i="15" s="1"/>
  <c r="F8" i="31"/>
  <c r="H9" i="33"/>
  <c r="E8" i="33"/>
  <c r="H8" i="33" s="1"/>
  <c r="F8" i="14"/>
  <c r="H9" i="10"/>
  <c r="E8" i="10"/>
  <c r="H8" i="10" s="1"/>
  <c r="F8" i="7"/>
  <c r="F8" i="5"/>
  <c r="H9" i="1"/>
  <c r="E8" i="1"/>
  <c r="H8" i="1" s="1"/>
  <c r="F8" i="11"/>
  <c r="F8" i="23"/>
  <c r="E8" i="3"/>
  <c r="H8" i="3" s="1"/>
  <c r="H9" i="3"/>
  <c r="H10" i="12"/>
  <c r="E8" i="12"/>
  <c r="H8" i="12" s="1"/>
</calcChain>
</file>

<file path=xl/sharedStrings.xml><?xml version="1.0" encoding="utf-8"?>
<sst xmlns="http://schemas.openxmlformats.org/spreadsheetml/2006/main" count="21352" uniqueCount="657">
  <si>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</si>
  <si>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</si>
  <si>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</si>
  <si>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</si>
  <si>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</si>
  <si>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</si>
  <si>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Empresas de Telecomunicaciones</t>
  </si>
  <si>
    <t>Gerentes de Servicios a la Salud</t>
  </si>
  <si>
    <t>Gerentes de Servicios Social, Comunitario y Correccional</t>
  </si>
  <si>
    <t>Gerentes de Ventas, Mercadeo y Publicidad</t>
  </si>
  <si>
    <t>Oficiales de las Fuerzas Militares</t>
  </si>
  <si>
    <t>Gerentes de Restaurantes y Servicios de Alimentos</t>
  </si>
  <si>
    <t>Gerentes de Comercio al Por Menor</t>
  </si>
  <si>
    <t>Oficiales de Bomberos</t>
  </si>
  <si>
    <t>Gerentes de Otros Servicios</t>
  </si>
  <si>
    <t>Gerentes de Mantenimiento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</si>
  <si>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</si>
  <si>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</si>
  <si>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</si>
  <si>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</si>
  <si>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</si>
  <si>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</si>
  <si>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</si>
  <si>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</si>
  <si>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</si>
  <si>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</si>
  <si>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</si>
  <si>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</si>
  <si>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</si>
  <si>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</si>
  <si>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</si>
  <si>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</si>
  <si>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</si>
  <si>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</si>
  <si>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</si>
  <si>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</si>
  <si>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</si>
  <si>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Actores</t>
  </si>
  <si>
    <t>Pintores, Escultores y Otros Artistas Visuales</t>
  </si>
  <si>
    <t>Bailarines</t>
  </si>
  <si>
    <t>Asistentes de Juzgados, Tribunales y Afines</t>
  </si>
  <si>
    <t>Asistentes Administrativos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</si>
  <si>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</si>
  <si>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</si>
  <si>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</si>
  <si>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</si>
  <si>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</si>
  <si>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</si>
  <si>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</si>
  <si>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</si>
  <si>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</si>
  <si>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</si>
  <si>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</si>
  <si>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</si>
  <si>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Deportistas</t>
  </si>
  <si>
    <t>Sommeliers</t>
  </si>
  <si>
    <t>Supervisores de Vigilantes</t>
  </si>
  <si>
    <t>Supervisores de Ventas</t>
  </si>
  <si>
    <t>Supervisores de Servicios de Alimentos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</si>
  <si>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</si>
  <si>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</si>
  <si>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</si>
  <si>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</si>
  <si>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</si>
  <si>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</si>
  <si>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</si>
  <si>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</si>
  <si>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</si>
  <si>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</si>
  <si>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</si>
  <si>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</si>
  <si>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Secretarios</t>
  </si>
  <si>
    <t>Auxiliares de Correo y Servicio Postal</t>
  </si>
  <si>
    <t>Carteros y Mensajeros</t>
  </si>
  <si>
    <t>Recepcionistas y Operadores de Conmutador</t>
  </si>
  <si>
    <t>Auxiliares de Archivo y Registro</t>
  </si>
  <si>
    <t>Auxiliares de Cartera y Cobranzas</t>
  </si>
  <si>
    <t>Cajeros de Servicios Financieros</t>
  </si>
  <si>
    <t>Auxiliares Administrativos</t>
  </si>
  <si>
    <t>Digitalizadores</t>
  </si>
  <si>
    <t>Transcriptores y Relatores</t>
  </si>
  <si>
    <t>Operadores de Radio y Despachadores</t>
  </si>
  <si>
    <t>Auxiliares de Compras e Inventarios</t>
  </si>
  <si>
    <t>Mercaderistas e Impulsadores</t>
  </si>
  <si>
    <t>Bomberos</t>
  </si>
  <si>
    <t>Cocineros</t>
  </si>
  <si>
    <t>Trabajadores del Cuidado de Animales</t>
  </si>
  <si>
    <t>Vigilantes y Guardias de Seguridad</t>
  </si>
  <si>
    <t>Soldados</t>
  </si>
  <si>
    <t>Cajeros de Comercio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</si>
  <si>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</si>
  <si>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</si>
  <si>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</si>
  <si>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</si>
  <si>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</si>
  <si>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</si>
  <si>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</si>
  <si>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</si>
  <si>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</si>
  <si>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</si>
  <si>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</si>
  <si>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</si>
  <si>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</si>
  <si>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</si>
  <si>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</si>
  <si>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</si>
  <si>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</si>
  <si>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</si>
  <si>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</si>
  <si>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</si>
  <si>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</si>
  <si>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</si>
  <si>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</si>
  <si>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</si>
  <si>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</si>
  <si>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</si>
  <si>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</si>
  <si>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</si>
  <si>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</si>
  <si>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</si>
  <si>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</si>
  <si>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</si>
  <si>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</si>
  <si>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</si>
  <si>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</si>
  <si>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</si>
  <si>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</si>
  <si>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</si>
  <si>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</si>
  <si>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</si>
  <si>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</si>
  <si>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</si>
  <si>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</si>
  <si>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</si>
  <si>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</si>
  <si>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</si>
  <si>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</si>
  <si>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</si>
  <si>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</si>
  <si>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</si>
  <si>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</si>
  <si>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</si>
  <si>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</si>
  <si>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</si>
  <si>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</si>
  <si>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</si>
  <si>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</si>
  <si>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</si>
  <si>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</si>
  <si>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</si>
  <si>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</si>
  <si>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</si>
  <si>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</si>
  <si>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</si>
  <si>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</si>
  <si>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</si>
  <si>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</si>
  <si>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</si>
  <si>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</si>
  <si>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</si>
  <si>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</si>
  <si>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</si>
  <si>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</si>
  <si>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</si>
  <si>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</si>
  <si>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Medios de Comunicación y Artes Escénicas</t>
  </si>
  <si>
    <t>Oficiales de Policía</t>
  </si>
  <si>
    <t>Gerentes de Producción Primaria (excepto agricultura)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</si>
  <si>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</si>
  <si>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</si>
  <si>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</si>
  <si>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</si>
  <si>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</si>
  <si>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</si>
  <si>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</si>
  <si>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</si>
  <si>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</si>
  <si>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</si>
  <si>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</si>
  <si>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</si>
  <si>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</si>
  <si>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Químicos</t>
  </si>
  <si>
    <t>Ingenieros Industriales y de Fabricación</t>
  </si>
  <si>
    <t>Ingenieros de Petróleos</t>
  </si>
  <si>
    <t>Matemáticos, Estadísticos y Actuarios</t>
  </si>
  <si>
    <t>Analistas de Sistemas Informáticos</t>
  </si>
  <si>
    <t>Médicos Especialistas</t>
  </si>
  <si>
    <t>Médicos Generales</t>
  </si>
  <si>
    <t>Odontólogos</t>
  </si>
  <si>
    <t>Optómetras</t>
  </si>
  <si>
    <t>Audiólogos y Terapeutas del Lenguaje</t>
  </si>
  <si>
    <t>Psicólogos</t>
  </si>
  <si>
    <t>Profesores de Educación Superior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</si>
  <si>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</si>
  <si>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</si>
  <si>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</si>
  <si>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</si>
  <si>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</si>
  <si>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</si>
  <si>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</si>
  <si>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</si>
  <si>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</si>
  <si>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</si>
  <si>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</si>
  <si>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Funcionarios de Aduanas, Impuestos, Inmigración y Seguridad Social</t>
  </si>
  <si>
    <t>Técnicos en Química Aplicada</t>
  </si>
  <si>
    <t>Técnicos en Geología y Minería</t>
  </si>
  <si>
    <t>Técnicos en Meteorología</t>
  </si>
  <si>
    <t>Técnicos en Ciencias Biológicas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</si>
  <si>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</si>
  <si>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</si>
  <si>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</si>
  <si>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</si>
  <si>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</si>
  <si>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</si>
  <si>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</si>
  <si>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</si>
  <si>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</si>
  <si>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</si>
  <si>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</si>
  <si>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Controladores de Tráfico Aéreo</t>
  </si>
  <si>
    <t>Oficiales de Máquinas</t>
  </si>
  <si>
    <t>Controladores de Tráfico Ferroviario y Marítimo</t>
  </si>
  <si>
    <t>Técnicos de Laboratorio Médico y Patología</t>
  </si>
  <si>
    <t>Técnicos en Terapia Respiratoria y Cardiovascular</t>
  </si>
  <si>
    <t>Técnicos en Imágenes Diagnósticas</t>
  </si>
  <si>
    <t>Técnicos Ópticos</t>
  </si>
  <si>
    <t>Asistentes de Ambulancia y Otras Ocupaciones Paramédicas</t>
  </si>
  <si>
    <t>Ocupaciones Técnicas Relacionadas con Museos y Galerías</t>
  </si>
  <si>
    <t>Fotógrafos</t>
  </si>
  <si>
    <t>Operadores de Cámara de Cine y Televisión</t>
  </si>
  <si>
    <t>Técnicos en Transmisión de Radio y Televisión</t>
  </si>
  <si>
    <t>Diseñadores de Interiores</t>
  </si>
  <si>
    <t>Entrenadores y Preparadores Físicos</t>
  </si>
  <si>
    <t>Supervisores de Personal de Manejo Doméstico</t>
  </si>
  <si>
    <t>Agentes de Bienes Raíces</t>
  </si>
  <si>
    <t>Contratistas de Servicios Agrícolas y Relacionados</t>
  </si>
  <si>
    <t>Contratistas y Supervisores de Servicios de Jardinería y Viverismo</t>
  </si>
  <si>
    <t>Supervisores de Operación de Transporte Ferroviario</t>
  </si>
  <si>
    <t>Supervisores de Operación de Transporte Terrestre (no ferroviario)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</si>
  <si>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</si>
  <si>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</si>
  <si>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</si>
  <si>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</si>
  <si>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</si>
  <si>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</si>
  <si>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</si>
  <si>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Operadores Telefónicos</t>
  </si>
  <si>
    <t>Auxiliares de Laboratorio Clínico</t>
  </si>
  <si>
    <t>Empleados de Ventas y Servicios de Líneas Aéreas, Marítimas y Terrestres</t>
  </si>
  <si>
    <t>Empleados de Recepción Hotelera</t>
  </si>
  <si>
    <t>Operadores de Juegos Mecánicos y de Salón</t>
  </si>
  <si>
    <t>Meseros y Capitán de Meseros</t>
  </si>
  <si>
    <t>Inspectores de Policía</t>
  </si>
  <si>
    <t>Funcionarios de Regulación</t>
  </si>
  <si>
    <t>Guardianes de Prisión</t>
  </si>
  <si>
    <t>Acompañantes Domiciliarios</t>
  </si>
  <si>
    <t>Auxiliares del Cuidado de Niños</t>
  </si>
  <si>
    <t>Astrólogos, Adivinadores y Relacionados</t>
  </si>
  <si>
    <t>Operarios de Apoyo y Servicios en Minería Bajo Tierra</t>
  </si>
  <si>
    <t>Operarios de Apoyo y Servicios en Perforación de Petróleo y Gas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</si>
  <si>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</si>
  <si>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</si>
  <si>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</si>
  <si>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</si>
  <si>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</si>
  <si>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Instaladores de Redes de Energía Eléctrica</t>
  </si>
  <si>
    <t>Montadores de Estructuras Metálicas</t>
  </si>
  <si>
    <t>Oficiales de Construcción</t>
  </si>
  <si>
    <t>Mecánicos Industriales</t>
  </si>
  <si>
    <t>Mecánicos de Equipo Pesado</t>
  </si>
  <si>
    <t>Mecánicos de Aviación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</si>
  <si>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</si>
  <si>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</si>
  <si>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</si>
  <si>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</si>
  <si>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</si>
  <si>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Mecánicos de Otros Pequeñas Máquinas y Motores</t>
  </si>
  <si>
    <t>Operadores de Máquinas, Tratamiento de Metales y Minerales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</si>
  <si>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</si>
  <si>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</si>
  <si>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</si>
  <si>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</si>
  <si>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</si>
  <si>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</si>
  <si>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</si>
  <si>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</si>
  <si>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</si>
  <si>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</si>
  <si>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</si>
  <si>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</si>
  <si>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</si>
  <si>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</si>
  <si>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Procesadores Fotográficos y de Películas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</si>
  <si>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</si>
  <si>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</si>
  <si>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</si>
  <si>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</si>
  <si>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</si>
  <si>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</si>
  <si>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</si>
  <si>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</si>
  <si>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</si>
  <si>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</si>
  <si>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</si>
  <si>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</si>
  <si>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</si>
  <si>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</si>
  <si>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</si>
  <si>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</si>
  <si>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</si>
  <si>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</si>
  <si>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</si>
  <si>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</si>
  <si>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Trabajadores de Estación de Servicio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</si>
  <si>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</si>
  <si>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</si>
  <si>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</si>
  <si>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</si>
  <si>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</si>
  <si>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</si>
  <si>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</si>
  <si>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</si>
  <si>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</si>
  <si>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</si>
  <si>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Técnicos en Promoción y Animación a la Lectura y la Escritura</t>
  </si>
  <si>
    <t>Asistentes en Saneamiento Ambiental</t>
  </si>
  <si>
    <t>Auxiliares de Laboratorio</t>
  </si>
  <si>
    <t>Tuberos</t>
  </si>
  <si>
    <t>Ayudantes Electricistas</t>
  </si>
  <si>
    <t>Ayudantes de Mecánica</t>
  </si>
  <si>
    <t>Sastres, Modistos, Peleteros y Sombrereros</t>
  </si>
  <si>
    <t>Contribución</t>
  </si>
  <si>
    <t>TOTAL NACIONAL</t>
  </si>
  <si>
    <t>TOTAL AMAZONAS</t>
  </si>
  <si>
    <t>TOTAL ANTIOQUIA</t>
  </si>
  <si>
    <t xml:space="preserve"> TOTAL ARAUCA</t>
  </si>
  <si>
    <t xml:space="preserve"> TOTAL  CALDAS</t>
  </si>
  <si>
    <t>TOTAL CAQUETA</t>
  </si>
  <si>
    <t xml:space="preserve"> TOTAL CASANARE</t>
  </si>
  <si>
    <t xml:space="preserve"> TOTAL CAUCA</t>
  </si>
  <si>
    <t xml:space="preserve"> TOTAL CESAR</t>
  </si>
  <si>
    <t xml:space="preserve"> TOTAL CUNDINAMARCA</t>
  </si>
  <si>
    <t xml:space="preserve"> TOTAL GUAJIRA</t>
  </si>
  <si>
    <t xml:space="preserve"> TOTAL GUAVIARE</t>
  </si>
  <si>
    <t xml:space="preserve"> TOTAL HUILA</t>
  </si>
  <si>
    <t xml:space="preserve"> TOTAL MAGDALENA</t>
  </si>
  <si>
    <t xml:space="preserve"> TOTAL META</t>
  </si>
  <si>
    <t xml:space="preserve"> TOTAL NARIÑO</t>
  </si>
  <si>
    <t xml:space="preserve"> TOTAL NORTE DE SANTANDER</t>
  </si>
  <si>
    <t xml:space="preserve"> TOTAL PUTUMAYO</t>
  </si>
  <si>
    <t xml:space="preserve"> TOTAL RISARALDA</t>
  </si>
  <si>
    <t xml:space="preserve"> TOTAL SANTANDER</t>
  </si>
  <si>
    <t xml:space="preserve"> TOTAL SUCRE</t>
  </si>
  <si>
    <t xml:space="preserve"> TOTAL TOLIMA</t>
  </si>
  <si>
    <t xml:space="preserve"> TOTAL VALLE</t>
  </si>
  <si>
    <t xml:space="preserve"> TOTAL VICHADA</t>
  </si>
  <si>
    <t>Nombre de la ocupación</t>
  </si>
  <si>
    <t xml:space="preserve">Número de Colocaciones  </t>
  </si>
  <si>
    <t>Total Colocaciones  en ocupaciones de nivel Directivo</t>
  </si>
  <si>
    <t xml:space="preserve">Total Colocaciones  en ocupaciones de nivel Profesional </t>
  </si>
  <si>
    <t>Total Colocaciones  en ocupaciones de nivel Técnicos Profesionales - Tecnólogos</t>
  </si>
  <si>
    <t>Total Colocaciones   en ocupaciones de nivel Calificados</t>
  </si>
  <si>
    <t>Total  Colocaciones en ocupaciones de nivel Elemental</t>
  </si>
  <si>
    <t>Fuente: Aplicativo WEB de la Agencia Pública de Empleo</t>
  </si>
  <si>
    <t>Chapistas, Caldereros y Paileros</t>
  </si>
  <si>
    <t xml:space="preserve"> TOTAL CHOCÓ</t>
  </si>
  <si>
    <t xml:space="preserve">NÚMERO DE COLOCACIONES REGISTRADAS EN LA AGENCIA PÚBLICA DE EMPLEO  POR OCUPACIÓN Y NIVEL DE CUALIFICACIÓN </t>
  </si>
  <si>
    <t>PERÍODO: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</si>
  <si>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</si>
  <si>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</si>
  <si>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</si>
  <si>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</si>
  <si>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</si>
  <si>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</si>
  <si>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</si>
  <si>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</si>
  <si>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</si>
  <si>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</si>
  <si>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</si>
  <si>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</si>
  <si>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</si>
  <si>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</si>
  <si>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</si>
  <si>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</si>
  <si>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</si>
  <si>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</si>
  <si>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</si>
  <si>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</si>
  <si>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</si>
  <si>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</si>
  <si>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</si>
  <si>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</si>
  <si>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</si>
  <si>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</si>
  <si>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</si>
  <si>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</si>
  <si>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</si>
  <si>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</si>
  <si>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</si>
  <si>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</si>
  <si>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</si>
  <si>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TOTAL ATLÁNTICO</t>
  </si>
  <si>
    <t>TOTAL BOGOTÁ</t>
  </si>
  <si>
    <t xml:space="preserve"> TOTAL BOLÍVAR</t>
  </si>
  <si>
    <t xml:space="preserve"> TOTAL BOYACÁ</t>
  </si>
  <si>
    <t xml:space="preserve"> TOTAL QUINDÍO</t>
  </si>
  <si>
    <t xml:space="preserve"> TOTAL CÓRDOBA</t>
  </si>
  <si>
    <t xml:space="preserve"> TOTAL GUANÍA</t>
  </si>
  <si>
    <t>TOTAL SAN ANDRÉS</t>
  </si>
  <si>
    <t>TOTAL VAUPÉS</t>
  </si>
  <si>
    <t>Participación  (%)</t>
  </si>
  <si>
    <t>Ocupaciones de Asistencia en Cine, Televisión y Artes Escénicas</t>
  </si>
  <si>
    <t>Productores de Campo para Cine y Televisión</t>
  </si>
  <si>
    <t>Directores y Gerentes Generales de Salud, Educación, Servicios Social, Comunitario y Organizaciones de Membresía</t>
  </si>
  <si>
    <t>Gerentes de Biblioteca, Museo y Galería de Arte</t>
  </si>
  <si>
    <t>Gerentes de Servicios Hoteleros</t>
  </si>
  <si>
    <t>Gerentes de Producción Agrícola, Pecuaria, Acuícola y Pesquero</t>
  </si>
  <si>
    <t>Contadores</t>
  </si>
  <si>
    <t>Geólogos, Geoquímicos y Geofísicos</t>
  </si>
  <si>
    <t>Ingenieros  Electrónicos</t>
  </si>
  <si>
    <t>Otros Ingenieros n.c.a.</t>
  </si>
  <si>
    <t>Otras Ocupaciones Profesionales en Diagnóstico y Tratamiento de la Salud n.c.a.</t>
  </si>
  <si>
    <t>Especialistas en Procesos Pedagógicos</t>
  </si>
  <si>
    <t>Profesores e Instructores de Formación para el Trabajo</t>
  </si>
  <si>
    <t>Investigadores, Consultores y Funcionarios de Políticas Sociales de Salud y de Educación</t>
  </si>
  <si>
    <t>Editores y Redactores</t>
  </si>
  <si>
    <t>Supervisores de Empleados de Apoyo Administrativo</t>
  </si>
  <si>
    <t>Supervisores y coordinadores de procesos de negocio, Empleados de información y servicio al cliente</t>
  </si>
  <si>
    <t>Supervisores de Empleados de Correo y Mensajería</t>
  </si>
  <si>
    <t>Asistentes Contables</t>
  </si>
  <si>
    <t>Técnicos en Recursos Naturales</t>
  </si>
  <si>
    <t>Técnicos en Electrónica</t>
  </si>
  <si>
    <t>Técnicos en Automatización e Instrumentación</t>
  </si>
  <si>
    <t>Inspectores de Productos Agrícola, Pecuarios y de Pesca</t>
  </si>
  <si>
    <t>Despachadores de Aeronaves</t>
  </si>
  <si>
    <t>Técnicos en Biblioteca</t>
  </si>
  <si>
    <t>Técnicos en Diseño y Arte Gráfico</t>
  </si>
  <si>
    <t>Operadores de audio y sonido</t>
  </si>
  <si>
    <t>Otras Ocupaciones Técnicas en Cine, Televisión y Artes Escénicas n.c.a.</t>
  </si>
  <si>
    <t>Locutores de Radio, Televisión y Otros Medios de Comunicación.</t>
  </si>
  <si>
    <t>Diseñadores de Teatro, Moda, Exhibición y Otros Diseñadores Creativos</t>
  </si>
  <si>
    <t>Patronistas de Productos de Tela, Cuero y Piel</t>
  </si>
  <si>
    <t>Suboficiales y nivel ejecutivo de la Policía</t>
  </si>
  <si>
    <t>Vendedores de Ventas Técnicas</t>
  </si>
  <si>
    <t>Supervisores de Minería y Canteras</t>
  </si>
  <si>
    <t>Supervisores de Producción Agrícola</t>
  </si>
  <si>
    <t>Supervisores de Producción Pecuaria</t>
  </si>
  <si>
    <t>Supervisores de Explotación Forestal y Silvicultura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</si>
  <si>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</si>
  <si>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</si>
  <si>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</si>
  <si>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</si>
  <si>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</si>
  <si>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</si>
  <si>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</si>
  <si>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Supervisores de Tratamiento de Metales y Minerales</t>
  </si>
  <si>
    <t>Supervisores de Procesamiento de Químico, Petróleo, Gas y Tratamiento de Agua y Generación de Energía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</si>
  <si>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</si>
  <si>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</si>
  <si>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</si>
  <si>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</si>
  <si>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</si>
  <si>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</si>
  <si>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</si>
  <si>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</si>
  <si>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</si>
  <si>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</si>
  <si>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</si>
  <si>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Auxiliares Contables, de Tesorería y Financieros</t>
  </si>
  <si>
    <t>Auxiliares en Automatización e Instrumentación Industrial</t>
  </si>
  <si>
    <t>Auxiliares en Enfermería</t>
  </si>
  <si>
    <t>Auxiliares de Salud oral</t>
  </si>
  <si>
    <t>Auxiliares en Salud pública</t>
  </si>
  <si>
    <t>Otros Auxiliares de Servicios a la Salud n.c.a.</t>
  </si>
  <si>
    <t>Vendedores de Ventas no Técnicas</t>
  </si>
  <si>
    <t>Cortadores de Carne para Comercio Mayorista y al Detal</t>
  </si>
  <si>
    <t>Técnicos Investigadores Criminalísticos y Judiciales</t>
  </si>
  <si>
    <t>Peluqueros</t>
  </si>
  <si>
    <t>Inspectores de Construcción de Oleoductos y Gasoductos</t>
  </si>
  <si>
    <t>Técnicos instaladores de Redes y Líneas de Telecomunicaciones</t>
  </si>
  <si>
    <t>Operarios de Mantenimiento y Servicio de Televisión por Cable</t>
  </si>
  <si>
    <t>Trabajadores en Concreto, Hormigón y Enfoscado</t>
  </si>
  <si>
    <t>Mecánicos de Maquinaria Textil, confección, cuero, calzado y marroquinería</t>
  </si>
  <si>
    <t>Técnicos de Aire Acondicionado y Refrigeración</t>
  </si>
  <si>
    <t>Operadores de Máquinas de Tintura, Acabado Textil y Prendas</t>
  </si>
  <si>
    <t>Operadores de Máquinas para Coser y Bordar</t>
  </si>
  <si>
    <t>Operarios de Planta de Procesamiento y Empaque de Pescado y Mariscos</t>
  </si>
  <si>
    <t>Ensambladores de productos Electrónicos</t>
  </si>
  <si>
    <t>Otros Ensambladores e Inspectores n.c.a.</t>
  </si>
  <si>
    <t>Operarios de Mantenimiento de Instalaciones de Abastecimiento de Agua y Gas</t>
  </si>
  <si>
    <t>Perforadores y Operarios de Voladura para Minería de Superficie de Canteras y Construcción</t>
  </si>
  <si>
    <t>Operarios de Rampa de Transporte Aéreo</t>
  </si>
  <si>
    <t>Aparejadores</t>
  </si>
  <si>
    <t>Operadores de Máquinas para la Fabricación de Otros Productos Metálicos (n.c.a)</t>
  </si>
  <si>
    <t>Operadores de Máquinas para la fabricación de Otros Productos n.c.a.</t>
  </si>
  <si>
    <t>Otras Ocupaciones Elementales de los Servicios n.c.a.</t>
  </si>
  <si>
    <t>Otros Obreros y Ayudantes en Fabricación y Procesamiento n.c.a.</t>
  </si>
  <si>
    <t>Directores y gerentes generales de servicios y procesos de negocio.</t>
  </si>
  <si>
    <t>Auditores Financieros y Contables</t>
  </si>
  <si>
    <t>Técnicos en Archivística</t>
  </si>
  <si>
    <t>Asistentes Financieros</t>
  </si>
  <si>
    <t>Asistentes Tesorería</t>
  </si>
  <si>
    <t>Ingenieros de Automatización e Instrumentación</t>
  </si>
  <si>
    <t>Técnicos en Prevención, Gestión y Control Ambiental</t>
  </si>
  <si>
    <t>Técnicos en Telecomunicaciones</t>
  </si>
  <si>
    <t>Inspectores de Riego Agrícola</t>
  </si>
  <si>
    <t>Pedagogo Reeducador</t>
  </si>
  <si>
    <t>Diseñadores Gráficos</t>
  </si>
  <si>
    <t>Ilustradores</t>
  </si>
  <si>
    <t>Graficadores de Imágenes Computarizadas</t>
  </si>
  <si>
    <t>Ceramistas</t>
  </si>
  <si>
    <t>Tejedores</t>
  </si>
  <si>
    <t>Artesanos Trabajos en Cuero</t>
  </si>
  <si>
    <t>Artesanos Trabajos en Metal</t>
  </si>
  <si>
    <t>Otros Artesanos n.c.a.</t>
  </si>
  <si>
    <t>Supervisores de servicios de Alojamiento y Hospedaje</t>
  </si>
  <si>
    <t>Administradores de Comunidades Virtuales</t>
  </si>
  <si>
    <t>Tanatopractores</t>
  </si>
  <si>
    <t>Coordinadores De Servicios Funerarios</t>
  </si>
  <si>
    <t>Intérpretes De Lengua De Señas Colombiana - Español</t>
  </si>
  <si>
    <t>Baristas</t>
  </si>
  <si>
    <t>Manicuristas y Pedicuristas</t>
  </si>
  <si>
    <t>Cosmetólogos Esteticistas</t>
  </si>
  <si>
    <t>Maquilladores</t>
  </si>
  <si>
    <t>Auxiliares de servicios hoteleros</t>
  </si>
  <si>
    <t>Administradores de Explotación Acuícola y Jefes de Laboratorio de Cultivo o Producción Acuícola</t>
  </si>
  <si>
    <t>Operadores de Equipo Minero</t>
  </si>
  <si>
    <t>Rayadores de Caucho</t>
  </si>
  <si>
    <t>Operarios de Riego Agrícola</t>
  </si>
  <si>
    <t>Operario Acuícola</t>
  </si>
  <si>
    <t>Técnico Acuícola en Sistemas de Reproducción</t>
  </si>
  <si>
    <t>Técnico Acuícola en Sistemas de Levante y Engorde</t>
  </si>
  <si>
    <t>Conductores de Transporte de Alimentos</t>
  </si>
  <si>
    <t>Jefe de Laboratorio de Alimentos</t>
  </si>
  <si>
    <t>Impresores de Artes Gráficas</t>
  </si>
  <si>
    <t>Pre-prensistas de Artes Gráficas</t>
  </si>
  <si>
    <t>Operarios de Terminados y Acabados de Artes Gráficas</t>
  </si>
  <si>
    <t>Auxiliares de Producción Gráfica</t>
  </si>
  <si>
    <t>Gerentes de Logística</t>
  </si>
  <si>
    <t>Auxiliares de aduana</t>
  </si>
  <si>
    <t>Técnicos en Metrología</t>
  </si>
  <si>
    <t>Técnicos en Medicina Nuclear</t>
  </si>
  <si>
    <t>Profesionales en ciencias forenses</t>
  </si>
  <si>
    <t>Auxiliares de educación para la primera infancia</t>
  </si>
  <si>
    <t>Curadores</t>
  </si>
  <si>
    <t>Guías-intérpretes</t>
  </si>
  <si>
    <t>Guías de Turismo</t>
  </si>
  <si>
    <t>Operarios de Cementerios</t>
  </si>
  <si>
    <t>Gerentes de Talento Humano</t>
  </si>
  <si>
    <t>Directores de Programas de Esparcimiento y Administradores de Deportes</t>
  </si>
  <si>
    <t>Gerentes de Comercio Exterior</t>
  </si>
  <si>
    <t>Profesionales de Talento Humano</t>
  </si>
  <si>
    <t>Administradores Ambientales</t>
  </si>
  <si>
    <t>Bibliotecólogos</t>
  </si>
  <si>
    <t>Restauradores</t>
  </si>
  <si>
    <t>Directores de Planta de Procesamiento de Alimentos y Bebidas</t>
  </si>
  <si>
    <t>Jefes y supervisores de entidades financieras</t>
  </si>
  <si>
    <t>Supervisores de Almacenamiento, Inventario y  Distribución</t>
  </si>
  <si>
    <t>Administradores de Propiedad Horizontal</t>
  </si>
  <si>
    <t>Asistentes de Talento Humano</t>
  </si>
  <si>
    <t>Asistentes de compras</t>
  </si>
  <si>
    <t>Pilotos, Ingenieros e Instructores de Vuelo</t>
  </si>
  <si>
    <t>Instructores y Profesores de Personas en Condición de Discapacidad</t>
  </si>
  <si>
    <t>Maestros Generales de Obra y Supervisores de Construcción, Instalación y Reparación</t>
  </si>
  <si>
    <t>Auxiliares de servicios financieros</t>
  </si>
  <si>
    <t>Auxiliares de Talento Humano</t>
  </si>
  <si>
    <t>Auxiliares de Almacén</t>
  </si>
  <si>
    <t>Informadores Turísticos</t>
  </si>
  <si>
    <t>Recreadores</t>
  </si>
  <si>
    <t>Bartender</t>
  </si>
  <si>
    <t>Auxiliares de policía</t>
  </si>
  <si>
    <t>Auxiliares de Servicios Funerarios</t>
  </si>
  <si>
    <t>Mineros de Producción Bajo Tierra</t>
  </si>
  <si>
    <t>Auxiliares técnicos de instalación, mantenimiento y reparación de sistemas de Telecomunicaciones</t>
  </si>
  <si>
    <t>Auxiliares técnicos en electrónica</t>
  </si>
  <si>
    <t>Ayudantes de establecimientos de alimentos y bebidas</t>
  </si>
  <si>
    <t>Gerentes Cadena de Suministro</t>
  </si>
  <si>
    <t>Oficiales del Cuerpo de Custodia y Vigilancia</t>
  </si>
  <si>
    <t>Ingenieros Navales</t>
  </si>
  <si>
    <t>Técnicos en Asistencia y Soporte de Tecnologías de la Información</t>
  </si>
  <si>
    <t>Artesanos trabajos en vidrio</t>
  </si>
  <si>
    <t>Artesanos trabajos en materiales líticos</t>
  </si>
  <si>
    <t>Artesanos trabajos en papel</t>
  </si>
  <si>
    <t>Suboficiales del Cuerpo de Custodia y Vigilancia</t>
  </si>
  <si>
    <t>Suboficiales de Bomberos</t>
  </si>
  <si>
    <t>Ingenieros de Tecnologías de la Información</t>
  </si>
  <si>
    <t>Administradores de Servicios de Tecnologías de la Información</t>
  </si>
  <si>
    <t>Desarrolladores de Aplicaciones Informáticas y Digitales</t>
  </si>
  <si>
    <t>Técnicos en Tecnologías de la Información</t>
  </si>
  <si>
    <t>Artesanos Trabajos en Maderables y No Maderables</t>
  </si>
  <si>
    <t>Inspectores de Sistemas e Instalaciones de Gas</t>
  </si>
  <si>
    <t>Instaladores de Tuberías para Sistemas de Extinción de Incendios</t>
  </si>
  <si>
    <t>Analistas, Asesores y Agentes de Mercado Financiero</t>
  </si>
  <si>
    <t>Ingenieros Topográficos</t>
  </si>
  <si>
    <t>Farmacéuticos y Químicos Farmacéuticos</t>
  </si>
  <si>
    <t>Intérpretes Musicales</t>
  </si>
  <si>
    <t>Analistas, Asistentes y Asesores de Servicios Financieros</t>
  </si>
  <si>
    <t>Evaluadores, Ajustadores, Analistas y Liquidadores de Seguros</t>
  </si>
  <si>
    <t>Investigadores criminalísticos y judiciales</t>
  </si>
  <si>
    <t>Curadores y Supervisores Musicales</t>
  </si>
  <si>
    <t>Otros artistas</t>
  </si>
  <si>
    <t>Árbitros</t>
  </si>
  <si>
    <t>Auxiliares de vuelo y Sobrecargos</t>
  </si>
  <si>
    <t>Avaluadores</t>
  </si>
  <si>
    <t>Auxiliares administrativos en Salud</t>
  </si>
  <si>
    <t>Otros Reparadores</t>
  </si>
  <si>
    <t>Asistentes de Mercadeo, Publicidad y Comunicaciones</t>
  </si>
  <si>
    <t>Ingenieros y Productores de Audio y Sonido</t>
  </si>
  <si>
    <t>Coordinadores de Sistemas Integrados de Gestión</t>
  </si>
  <si>
    <t>Auxiliares de Seguridad en el Trabajo</t>
  </si>
  <si>
    <t>Operarios de exploración geofísica y geológica</t>
  </si>
  <si>
    <t>Regentes de farmacia</t>
  </si>
  <si>
    <t>Profesionales en Gestión de Riesgo de Desastres</t>
  </si>
  <si>
    <t>Publicistas</t>
  </si>
  <si>
    <t>Directores e Investigadores Musicales</t>
  </si>
  <si>
    <t>Autores y Compositores Musicales</t>
  </si>
  <si>
    <t>Ejecutantes Musicales</t>
  </si>
  <si>
    <t>Auxiliares de Producción de Audio y Sonido</t>
  </si>
  <si>
    <t>Agentes y Promotores Artísticos</t>
  </si>
  <si>
    <t>Coordinadores y Productores de Eventos y Espectáculos</t>
  </si>
  <si>
    <t>Auxiliares de Promoción Artística</t>
  </si>
  <si>
    <t>Anfitriones Turísticos Locales</t>
  </si>
  <si>
    <t>Supervisores y analistas de producción de hidrocarburos</t>
  </si>
  <si>
    <t>Operarios de servicios a pozos de hidrocarburos</t>
  </si>
  <si>
    <t>Operarios torres de perforación de hidrocarburos</t>
  </si>
  <si>
    <t>Operadores de Planta de Gas</t>
  </si>
  <si>
    <t>Ingenieros  de Telecomunicaciones</t>
  </si>
  <si>
    <t>Técnicos en Radioterapia</t>
  </si>
  <si>
    <t>Auxiliares en mecánica dental</t>
  </si>
  <si>
    <t>Operadores de producción de hidrocarburos</t>
  </si>
  <si>
    <t>TRIMESTRE  ABRIL  -  JUNIO   2020 -2021</t>
  </si>
  <si>
    <t>% Variacion   2021 vs  2020</t>
  </si>
  <si>
    <t>Técnicos en desarrollo de productos para la asistencia en Salud</t>
  </si>
  <si>
    <t>Supervisores de procesamiento de alimentos y bebidas</t>
  </si>
  <si>
    <t>Auxiliares en servicios farmacéuticos</t>
  </si>
  <si>
    <t>Auxiliares de Producción Audiovisual, de Eventos y Espectáculos</t>
  </si>
  <si>
    <t>Ajustadores y operadores de Máquinas Herramientas</t>
  </si>
  <si>
    <t>Ornamentistas, forjadores y herreros</t>
  </si>
  <si>
    <t>Trabajadores de fundición, moldeadores y macheros</t>
  </si>
  <si>
    <t>Ensambladores de Vehículos Automotores</t>
  </si>
  <si>
    <t>Operarios de tratamiento térmico y recubrimientos metálicos</t>
  </si>
  <si>
    <t>Auxiliares en el Procesamiento de Alimentos y Bebidas</t>
  </si>
  <si>
    <t>NUEVA</t>
  </si>
  <si>
    <t>Gerentes y directores de servicios portuarios</t>
  </si>
  <si>
    <t>Profesionales en operaciones y servicios portuarios</t>
  </si>
  <si>
    <t>Coordinadores y supervisores en operaciones y servicios portuarios</t>
  </si>
  <si>
    <t>Extensionistas agropecuarios</t>
  </si>
  <si>
    <t>Gemólogos</t>
  </si>
  <si>
    <t>Instrumentadores quirúrgicos</t>
  </si>
  <si>
    <t>Guardavidas</t>
  </si>
  <si>
    <t>Asesores integrales de imagen</t>
  </si>
  <si>
    <t>Agentes de tránsito</t>
  </si>
  <si>
    <t>Técnicos operativos de tránsito</t>
  </si>
  <si>
    <t>Inspectores de Vehículos de Motor</t>
  </si>
  <si>
    <t>Supervisores de Perforación y Servicios, Pozos de Petróleo y Gas</t>
  </si>
  <si>
    <t xml:space="preserve">Representante de servicios especializados B.P.O.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</si>
</sst>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4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indexed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8"/>
      <color rgb="FF008B92"/>
      <name val="Arial"/>
      <family val="2"/>
    </font>
    <font>
      <b/>
      <sz val="8"/>
      <color rgb="FF008B92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D8E"/>
        <bgColor indexed="64"/>
      </patternFill>
    </fill>
  </fills>
  <borders count="3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43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10" fillId="4" borderId="0" applyNumberFormat="0" applyBorder="0" applyAlignment="0" applyProtection="0"/>
    <xf numFmtId="0" fontId="11" fillId="16" borderId="1" applyNumberFormat="0" applyAlignment="0" applyProtection="0"/>
    <xf numFmtId="0" fontId="12" fillId="17" borderId="2" applyNumberFormat="0" applyAlignment="0" applyProtection="0"/>
    <xf numFmtId="0" fontId="13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21" borderId="0" applyNumberFormat="0" applyBorder="0" applyAlignment="0" applyProtection="0"/>
    <xf numFmtId="0" fontId="15" fillId="7" borderId="1" applyNumberFormat="0" applyAlignment="0" applyProtection="0"/>
    <xf numFmtId="0" fontId="16" fillId="3" borderId="0" applyNumberFormat="0" applyBorder="0" applyAlignment="0" applyProtection="0"/>
    <xf numFmtId="0" fontId="17" fillId="22" borderId="0" applyNumberFormat="0" applyBorder="0" applyAlignment="0" applyProtection="0"/>
    <xf numFmtId="0" fontId="8" fillId="23" borderId="4" applyNumberFormat="0" applyFont="0" applyAlignment="0" applyProtection="0"/>
    <xf numFmtId="9" fontId="8" fillId="0" borderId="0" applyFont="0" applyFill="0" applyBorder="0" applyAlignment="0" applyProtection="0"/>
    <xf numFmtId="0" fontId="18" fillId="16" borderId="5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14" fillId="0" borderId="8" applyNumberFormat="0" applyFill="0" applyAlignment="0" applyProtection="0"/>
    <xf numFmtId="0" fontId="24" fillId="0" borderId="9" applyNumberFormat="0" applyFill="0" applyAlignment="0" applyProtection="0"/>
  </cellStyleXfs>
  <cellXfs count="99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31" fillId="24" borderId="0" xfId="0" applyFont="1" applyFill="1" applyBorder="1" applyAlignment="1">
      <alignment horizontal="center" vertical="center" wrapText="1"/>
    </xf>
    <xf numFmtId="3" fontId="0" fillId="24" borderId="0" xfId="0" applyNumberFormat="1" applyFill="1" applyAlignment="1">
      <alignment vertical="top"/>
    </xf>
    <xf numFmtId="1" fontId="35" fillId="24" borderId="0" xfId="0" applyNumberFormat="1" applyFont="1" applyFill="1" applyAlignment="1">
      <alignment vertical="top"/>
    </xf>
    <xf numFmtId="0" fontId="33" fillId="24" borderId="0" xfId="0" applyFont="1" applyFill="1" applyBorder="1" applyAlignment="1">
      <alignment horizontal="left" vertical="center" wrapText="1"/>
    </xf>
    <xf numFmtId="0" fontId="32" fillId="24" borderId="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vertical="top"/>
    </xf>
    <xf numFmtId="0" fontId="34" fillId="0" borderId="12" xfId="0" applyFont="1" applyFill="1" applyBorder="1"/>
    <xf numFmtId="0" fontId="34" fillId="0" borderId="0" xfId="0" applyFont="1" applyFill="1" applyBorder="1"/>
    <xf numFmtId="164" fontId="37" fillId="25" borderId="11" xfId="34" applyNumberFormat="1" applyFont="1" applyFill="1" applyBorder="1" applyAlignment="1">
      <alignment horizontal="center" vertical="center" wrapText="1"/>
    </xf>
    <xf numFmtId="0" fontId="0" fillId="24" borderId="0" xfId="0" applyFill="1" applyBorder="1" applyAlignment="1">
      <alignment vertical="center" wrapText="1"/>
    </xf>
    <xf numFmtId="0" fontId="36" fillId="26" borderId="21" xfId="0" applyFont="1" applyFill="1" applyBorder="1" applyAlignment="1">
      <alignment horizontal="center" vertical="center" wrapText="1"/>
    </xf>
    <xf numFmtId="3" fontId="37" fillId="25" borderId="11" xfId="0" applyNumberFormat="1" applyFont="1" applyFill="1" applyBorder="1" applyAlignment="1">
      <alignment horizontal="center" vertical="center" wrapText="1"/>
    </xf>
    <xf numFmtId="3" fontId="0" fillId="24" borderId="0" xfId="0" applyNumberFormat="1" applyFill="1" applyBorder="1" applyAlignment="1">
      <alignment vertical="center" wrapText="1"/>
    </xf>
    <xf numFmtId="3" fontId="30" fillId="24" borderId="10" xfId="0" applyNumberFormat="1" applyFont="1" applyFill="1" applyBorder="1" applyAlignment="1">
      <alignment horizontal="center" vertical="center" wrapText="1"/>
    </xf>
    <xf numFmtId="164" fontId="27" fillId="0" borderId="10" xfId="34" applyNumberFormat="1" applyFont="1" applyFill="1" applyBorder="1" applyAlignment="1">
      <alignment vertical="center" wrapText="1"/>
    </xf>
    <xf numFmtId="164" fontId="0" fillId="0" borderId="10" xfId="34" applyNumberFormat="1" applyFont="1" applyBorder="1" applyAlignment="1">
      <alignment horizontal="right" vertical="center" wrapText="1"/>
    </xf>
    <xf numFmtId="164" fontId="27" fillId="24" borderId="10" xfId="34" applyNumberFormat="1" applyFont="1" applyFill="1" applyBorder="1" applyAlignment="1">
      <alignment vertical="center" wrapText="1"/>
    </xf>
    <xf numFmtId="0" fontId="0" fillId="24" borderId="0" xfId="0" applyFill="1" applyAlignment="1">
      <alignment vertical="center" wrapText="1"/>
    </xf>
    <xf numFmtId="0" fontId="0" fillId="24" borderId="10" xfId="0" applyFill="1" applyBorder="1" applyAlignment="1">
      <alignment horizontal="center" vertical="center" wrapText="1"/>
    </xf>
    <xf numFmtId="164" fontId="27" fillId="24" borderId="10" xfId="34" applyNumberFormat="1" applyFont="1" applyFill="1" applyBorder="1" applyAlignment="1">
      <alignment horizontal="right" vertical="center" wrapText="1"/>
    </xf>
    <xf numFmtId="164" fontId="27" fillId="24" borderId="0" xfId="34" applyNumberFormat="1" applyFont="1" applyFill="1" applyBorder="1" applyAlignment="1">
      <alignment horizontal="right" vertical="center" wrapText="1"/>
    </xf>
    <xf numFmtId="164" fontId="0" fillId="0" borderId="0" xfId="34" applyNumberFormat="1" applyFont="1" applyBorder="1" applyAlignment="1">
      <alignment horizontal="right" vertical="center" wrapText="1"/>
    </xf>
    <xf numFmtId="164" fontId="28" fillId="24" borderId="0" xfId="34" applyNumberFormat="1" applyFont="1" applyFill="1" applyBorder="1" applyAlignment="1">
      <alignment vertical="center" wrapText="1"/>
    </xf>
    <xf numFmtId="0" fontId="26" fillId="24" borderId="0" xfId="0" applyFont="1" applyFill="1" applyBorder="1" applyAlignment="1">
      <alignment horizontal="center" vertical="center" wrapText="1"/>
    </xf>
    <xf numFmtId="3" fontId="0" fillId="24" borderId="0" xfId="0" applyNumberFormat="1" applyFill="1" applyAlignment="1">
      <alignment vertical="center" wrapText="1"/>
    </xf>
    <xf numFmtId="0" fontId="0" fillId="0" borderId="0" xfId="0" applyFill="1" applyBorder="1" applyAlignment="1">
      <alignment vertical="center" wrapText="1"/>
    </xf>
    <xf numFmtId="3" fontId="0" fillId="24" borderId="10" xfId="0" applyNumberFormat="1" applyFill="1" applyBorder="1" applyAlignment="1">
      <alignment horizontal="center" vertical="center" wrapText="1"/>
    </xf>
    <xf numFmtId="3" fontId="0" fillId="0" borderId="11" xfId="0" applyNumberFormat="1" applyBorder="1" applyAlignment="1">
      <alignment horizontal="center" vertical="center" wrapText="1"/>
    </xf>
    <xf numFmtId="3" fontId="0" fillId="0" borderId="0" xfId="0" applyNumberForma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24" borderId="0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3" fontId="0" fillId="0" borderId="10" xfId="0" applyNumberFormat="1" applyFill="1" applyBorder="1" applyAlignment="1">
      <alignment horizontal="center" vertical="center" wrapText="1"/>
    </xf>
    <xf numFmtId="3" fontId="0" fillId="0" borderId="11" xfId="0" applyNumberFormat="1" applyFill="1" applyBorder="1" applyAlignment="1">
      <alignment horizontal="center" vertical="center" wrapText="1"/>
    </xf>
    <xf numFmtId="164" fontId="27" fillId="0" borderId="10" xfId="34" applyNumberFormat="1" applyFont="1" applyFill="1" applyBorder="1" applyAlignment="1">
      <alignment horizontal="right" vertical="center" wrapText="1"/>
    </xf>
    <xf numFmtId="0" fontId="26" fillId="0" borderId="14" xfId="0" applyFont="1" applyFill="1" applyBorder="1" applyAlignment="1">
      <alignment vertical="center"/>
    </xf>
    <xf numFmtId="0" fontId="27" fillId="0" borderId="12" xfId="0" applyFont="1" applyFill="1" applyBorder="1"/>
    <xf numFmtId="0" fontId="27" fillId="0" borderId="0" xfId="0" applyFont="1" applyFill="1" applyBorder="1"/>
    <xf numFmtId="0" fontId="37" fillId="25" borderId="24" xfId="0" applyFont="1" applyFill="1" applyBorder="1" applyAlignment="1">
      <alignment vertical="center" wrapText="1"/>
    </xf>
    <xf numFmtId="164" fontId="37" fillId="25" borderId="25" xfId="34" applyNumberFormat="1" applyFont="1" applyFill="1" applyBorder="1" applyAlignment="1">
      <alignment horizontal="center" vertical="center" wrapText="1"/>
    </xf>
    <xf numFmtId="0" fontId="30" fillId="0" borderId="26" xfId="0" applyFont="1" applyFill="1" applyBorder="1" applyAlignment="1">
      <alignment vertical="center" wrapText="1"/>
    </xf>
    <xf numFmtId="164" fontId="27" fillId="24" borderId="27" xfId="34" applyNumberFormat="1" applyFont="1" applyFill="1" applyBorder="1" applyAlignment="1">
      <alignment vertical="center" wrapText="1"/>
    </xf>
    <xf numFmtId="0" fontId="30" fillId="0" borderId="28" xfId="0" applyFont="1" applyFill="1" applyBorder="1" applyAlignment="1">
      <alignment vertical="center" wrapText="1"/>
    </xf>
    <xf numFmtId="3" fontId="30" fillId="24" borderId="21" xfId="0" applyNumberFormat="1" applyFont="1" applyFill="1" applyBorder="1" applyAlignment="1">
      <alignment horizontal="center" vertical="center" wrapText="1"/>
    </xf>
    <xf numFmtId="164" fontId="27" fillId="0" borderId="21" xfId="34" applyNumberFormat="1" applyFont="1" applyFill="1" applyBorder="1" applyAlignment="1">
      <alignment vertical="center" wrapText="1"/>
    </xf>
    <xf numFmtId="164" fontId="0" fillId="0" borderId="21" xfId="34" applyNumberFormat="1" applyFont="1" applyBorder="1" applyAlignment="1">
      <alignment horizontal="right" vertical="center" wrapText="1"/>
    </xf>
    <xf numFmtId="164" fontId="27" fillId="24" borderId="29" xfId="34" applyNumberFormat="1" applyFont="1" applyFill="1" applyBorder="1" applyAlignment="1">
      <alignment vertical="center" wrapText="1"/>
    </xf>
    <xf numFmtId="0" fontId="32" fillId="24" borderId="30" xfId="0" applyFont="1" applyFill="1" applyBorder="1" applyAlignment="1">
      <alignment horizontal="left" vertical="center" wrapText="1"/>
    </xf>
    <xf numFmtId="164" fontId="28" fillId="24" borderId="27" xfId="34" applyNumberFormat="1" applyFont="1" applyFill="1" applyBorder="1" applyAlignment="1">
      <alignment vertical="center" wrapText="1"/>
    </xf>
    <xf numFmtId="0" fontId="32" fillId="0" borderId="30" xfId="0" applyFont="1" applyFill="1" applyBorder="1" applyAlignment="1">
      <alignment horizontal="left" vertical="center" wrapText="1"/>
    </xf>
    <xf numFmtId="164" fontId="28" fillId="0" borderId="27" xfId="34" applyNumberFormat="1" applyFont="1" applyFill="1" applyBorder="1" applyAlignment="1">
      <alignment vertical="center" wrapText="1"/>
    </xf>
    <xf numFmtId="0" fontId="32" fillId="24" borderId="20" xfId="0" applyFont="1" applyFill="1" applyBorder="1" applyAlignment="1">
      <alignment horizontal="left" vertical="center" wrapText="1"/>
    </xf>
    <xf numFmtId="0" fontId="0" fillId="24" borderId="21" xfId="0" applyFill="1" applyBorder="1" applyAlignment="1">
      <alignment horizontal="center" vertical="center" wrapText="1"/>
    </xf>
    <xf numFmtId="164" fontId="27" fillId="24" borderId="21" xfId="34" applyNumberFormat="1" applyFont="1" applyFill="1" applyBorder="1" applyAlignment="1">
      <alignment vertical="center" wrapText="1"/>
    </xf>
    <xf numFmtId="164" fontId="28" fillId="24" borderId="29" xfId="34" applyNumberFormat="1" applyFont="1" applyFill="1" applyBorder="1" applyAlignment="1">
      <alignment vertical="center" wrapText="1"/>
    </xf>
    <xf numFmtId="3" fontId="0" fillId="24" borderId="21" xfId="0" applyNumberFormat="1" applyFill="1" applyBorder="1" applyAlignment="1">
      <alignment horizontal="center" vertical="center" wrapText="1"/>
    </xf>
    <xf numFmtId="3" fontId="0" fillId="0" borderId="22" xfId="0" applyNumberFormat="1" applyBorder="1" applyAlignment="1">
      <alignment horizontal="center" vertical="center" wrapText="1"/>
    </xf>
    <xf numFmtId="49" fontId="29" fillId="24" borderId="0" xfId="0" applyNumberFormat="1" applyFont="1" applyFill="1" applyBorder="1" applyAlignment="1">
      <alignment vertical="center" wrapText="1"/>
    </xf>
    <xf numFmtId="0" fontId="32" fillId="0" borderId="20" xfId="0" applyFont="1" applyFill="1" applyBorder="1" applyAlignment="1">
      <alignment horizontal="left" vertical="center" wrapText="1"/>
    </xf>
    <xf numFmtId="164" fontId="27" fillId="0" borderId="21" xfId="34" applyNumberFormat="1" applyFont="1" applyFill="1" applyBorder="1" applyAlignment="1">
      <alignment horizontal="right" vertical="center" wrapText="1"/>
    </xf>
    <xf numFmtId="164" fontId="28" fillId="0" borderId="29" xfId="34" applyNumberFormat="1" applyFont="1" applyFill="1" applyBorder="1" applyAlignment="1">
      <alignment vertical="center" wrapText="1"/>
    </xf>
    <xf numFmtId="49" fontId="25" fillId="24" borderId="0" xfId="0" applyNumberFormat="1" applyFont="1" applyFill="1" applyBorder="1" applyAlignment="1">
      <alignment vertical="center" wrapText="1"/>
    </xf>
    <xf numFmtId="0" fontId="33" fillId="24" borderId="30" xfId="0" applyFont="1" applyFill="1" applyBorder="1" applyAlignment="1">
      <alignment horizontal="left" vertical="center" wrapText="1"/>
    </xf>
    <xf numFmtId="0" fontId="6" fillId="0" borderId="30" xfId="0" applyFont="1" applyFill="1" applyBorder="1" applyAlignment="1">
      <alignment horizontal="left" vertical="center" wrapText="1"/>
    </xf>
    <xf numFmtId="0" fontId="33" fillId="0" borderId="30" xfId="0" applyFont="1" applyFill="1" applyBorder="1" applyAlignment="1">
      <alignment horizontal="left" vertical="center" wrapText="1"/>
    </xf>
    <xf numFmtId="0" fontId="5" fillId="24" borderId="30" xfId="0" applyFont="1" applyFill="1" applyBorder="1" applyAlignment="1">
      <alignment horizontal="left" vertical="center" wrapText="1"/>
    </xf>
    <xf numFmtId="0" fontId="7" fillId="24" borderId="30" xfId="0" applyFont="1" applyFill="1" applyBorder="1" applyAlignment="1">
      <alignment horizontal="left" vertical="center" wrapText="1"/>
    </xf>
    <xf numFmtId="0" fontId="5" fillId="0" borderId="30" xfId="0" applyFont="1" applyFill="1" applyBorder="1" applyAlignment="1">
      <alignment horizontal="left" vertical="center" wrapText="1"/>
    </xf>
    <xf numFmtId="0" fontId="33" fillId="0" borderId="20" xfId="0" applyFont="1" applyFill="1" applyBorder="1" applyAlignment="1">
      <alignment horizontal="left" vertical="center" wrapText="1"/>
    </xf>
    <xf numFmtId="164" fontId="27" fillId="24" borderId="21" xfId="34" applyNumberFormat="1" applyFont="1" applyFill="1" applyBorder="1" applyAlignment="1">
      <alignment horizontal="right" vertical="center" wrapText="1"/>
    </xf>
    <xf numFmtId="164" fontId="0" fillId="0" borderId="10" xfId="34" applyNumberFormat="1" applyFont="1" applyFill="1" applyBorder="1" applyAlignment="1">
      <alignment horizontal="right" vertical="center" wrapText="1"/>
    </xf>
    <xf numFmtId="0" fontId="32" fillId="24" borderId="31" xfId="0" applyFont="1" applyFill="1" applyBorder="1" applyAlignment="1">
      <alignment horizontal="left" vertical="center" wrapText="1"/>
    </xf>
    <xf numFmtId="0" fontId="4" fillId="24" borderId="30" xfId="0" applyFont="1" applyFill="1" applyBorder="1" applyAlignment="1">
      <alignment horizontal="left" vertical="center" wrapText="1"/>
    </xf>
    <xf numFmtId="0" fontId="38" fillId="24" borderId="0" xfId="0" applyFont="1" applyFill="1" applyBorder="1" applyAlignment="1">
      <alignment horizontal="center" vertical="top"/>
    </xf>
    <xf numFmtId="0" fontId="38" fillId="24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39" fillId="24" borderId="0" xfId="0" applyFont="1" applyFill="1" applyBorder="1" applyAlignment="1">
      <alignment horizontal="center" vertical="center" wrapText="1"/>
    </xf>
    <xf numFmtId="3" fontId="0" fillId="0" borderId="10" xfId="0" applyNumberFormat="1" applyBorder="1" applyAlignment="1">
      <alignment horizontal="center" vertical="center" wrapText="1"/>
    </xf>
    <xf numFmtId="0" fontId="3" fillId="24" borderId="30" xfId="0" applyFont="1" applyFill="1" applyBorder="1" applyAlignment="1">
      <alignment horizontal="left" vertical="center" wrapText="1"/>
    </xf>
    <xf numFmtId="0" fontId="4" fillId="0" borderId="30" xfId="0" applyFont="1" applyFill="1" applyBorder="1" applyAlignment="1">
      <alignment horizontal="left" vertical="center" wrapText="1"/>
    </xf>
    <xf numFmtId="0" fontId="0" fillId="0" borderId="30" xfId="0" applyFill="1" applyBorder="1"/>
    <xf numFmtId="0" fontId="1" fillId="24" borderId="30" xfId="0" applyFont="1" applyFill="1" applyBorder="1" applyAlignment="1">
      <alignment horizontal="left" vertical="center" wrapText="1"/>
    </xf>
    <xf numFmtId="0" fontId="1" fillId="0" borderId="30" xfId="0" applyFont="1" applyFill="1" applyBorder="1" applyAlignment="1">
      <alignment horizontal="left" vertical="center" wrapText="1"/>
    </xf>
    <xf numFmtId="0" fontId="2" fillId="0" borderId="30" xfId="0" applyFont="1" applyFill="1" applyBorder="1" applyAlignment="1">
      <alignment horizontal="left" vertical="center" wrapText="1"/>
    </xf>
    <xf numFmtId="0" fontId="36" fillId="26" borderId="15" xfId="0" applyFont="1" applyFill="1" applyBorder="1" applyAlignment="1">
      <alignment horizontal="center" vertical="center" wrapText="1"/>
    </xf>
    <xf numFmtId="0" fontId="36" fillId="26" borderId="20" xfId="0" applyFont="1" applyFill="1" applyBorder="1" applyAlignment="1">
      <alignment horizontal="center" vertical="center" wrapText="1"/>
    </xf>
    <xf numFmtId="0" fontId="36" fillId="26" borderId="16" xfId="0" applyFont="1" applyFill="1" applyBorder="1" applyAlignment="1">
      <alignment horizontal="center" vertical="center" wrapText="1"/>
    </xf>
    <xf numFmtId="0" fontId="36" fillId="26" borderId="17" xfId="0" applyFont="1" applyFill="1" applyBorder="1" applyAlignment="1">
      <alignment horizontal="center" vertical="center" wrapText="1"/>
    </xf>
    <xf numFmtId="0" fontId="36" fillId="26" borderId="18" xfId="0" applyFont="1" applyFill="1" applyBorder="1" applyAlignment="1">
      <alignment horizontal="center" vertical="center" wrapText="1"/>
    </xf>
    <xf numFmtId="0" fontId="36" fillId="26" borderId="22" xfId="0" applyFont="1" applyFill="1" applyBorder="1" applyAlignment="1">
      <alignment horizontal="center" vertical="center" wrapText="1"/>
    </xf>
    <xf numFmtId="0" fontId="36" fillId="26" borderId="19" xfId="0" applyFont="1" applyFill="1" applyBorder="1" applyAlignment="1">
      <alignment horizontal="center" vertical="center" wrapText="1"/>
    </xf>
    <xf numFmtId="0" fontId="36" fillId="26" borderId="23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27" fillId="0" borderId="14" xfId="0" applyFont="1" applyFill="1" applyBorder="1" applyAlignment="1">
      <alignment horizontal="left" vertical="center"/>
    </xf>
    <xf numFmtId="0" fontId="26" fillId="0" borderId="0" xfId="0" applyFont="1" applyFill="1" applyBorder="1" applyAlignment="1">
      <alignment horizontal="center" vertical="center"/>
    </xf>
  </cellXfs>
  <cellStyles count="4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39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colors>
    <mruColors>
      <color rgb="FF008D8E"/>
      <color rgb="FF00AEB6"/>
      <color rgb="FFF49A4B"/>
      <color rgb="FFFFFF99"/>
      <color rgb="FFE2B7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A8E7F2E3-D38B-4307-945C-14E4C4EC9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587215C6-9F69-4ED3-B1D3-611F50835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CDCAE47F-9783-4B53-8FF2-EF6B16430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7E9BD48B-7EAA-4811-8F7A-2B4924CBA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E1ADE7D7-66F4-44EE-8C3F-28671284C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C6DFEE69-E34D-4A80-989E-4FDB04E8B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816F6631-95D9-473D-91C3-C4B3CEDD2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BD7C77A-C5B4-4A4B-9161-476C5BB23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41B2D05C-3BC5-469F-BBDD-7E795AF42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D751A771-7B3F-486C-A00B-3621F82A1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316D28E8-9F74-4688-9738-4B038AEA6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7FA9B805-5222-41B5-8DB5-7EA409FDA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EA6231D1-7733-47ED-A175-AC8DCAA2F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FCC576B2-6870-439B-B095-561A70BC2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5B49B4ED-660D-4BA2-A4D8-0ECD02F17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1652D79C-619C-403F-B91F-B98734185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4B0A7859-5BA4-4823-AE48-E420704F2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87771ADF-B0EA-4AA9-A3DA-8E52D1559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A01B3A00-F4CF-4E7B-AEB9-B88188653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87CBD522-774A-4736-BFC8-2AC7E7394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93D8D3B-3922-4A9B-B205-84A233C9B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CD6BD189-7D78-4B09-BC6A-8BA3C76B8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21A83CA-DEDF-454E-93DB-DDB5B1440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6F9A3801-0A44-4816-8837-2E0705130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5FFEC46C-C7F3-4B6F-BFA5-A271873EE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6F68DA42-3956-4E99-8A0E-FDC758949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83480C85-2428-4211-B2E3-CB57AF724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1C33FD2C-BABA-44AF-A414-A12F127F3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2BD3683D-10DD-4B23-8FF7-B839C316F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582722A-7469-4F29-B0E4-C1DE99A9F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392BF331-4FD2-4492-A6AF-06CD90CC3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3D69185-2EE3-45FA-8A93-B94F0EEA9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D25949C1-89FA-4369-B2AA-20E5C830C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733425</xdr:colOff>
      <xdr:row>5</xdr:row>
      <xdr:rowOff>9524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EF346EAF-85EC-44DF-899E-8EED0F5B8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1715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620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22" style="2" customWidth="1"/>
    <col min="10" max="16384" width="11.42578125" style="2"/>
  </cols>
  <sheetData>
    <row r="1" spans="1:10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10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10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10" ht="20.100000000000001" customHeight="1" x14ac:dyDescent="0.2">
      <c r="B4" s="40"/>
      <c r="C4" s="8"/>
      <c r="D4" s="98" t="s">
        <v>333</v>
      </c>
      <c r="E4" s="98"/>
      <c r="F4" s="98"/>
      <c r="G4" s="98"/>
      <c r="H4" s="98"/>
    </row>
    <row r="5" spans="1:10" ht="13.5" thickBot="1" x14ac:dyDescent="0.25">
      <c r="B5" s="8"/>
      <c r="C5" s="8"/>
      <c r="D5" s="98"/>
      <c r="E5" s="98"/>
      <c r="F5" s="98"/>
      <c r="G5" s="98"/>
      <c r="H5" s="98"/>
    </row>
    <row r="6" spans="1:10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10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10" s="12" customFormat="1" x14ac:dyDescent="0.2">
      <c r="A8" s="77"/>
      <c r="B8" s="41" t="s">
        <v>333</v>
      </c>
      <c r="C8" s="14">
        <f>+C18+C75+C176+C355+C590</f>
        <v>110484</v>
      </c>
      <c r="D8" s="14">
        <f>+D18+D75+D176+D355+D590</f>
        <v>133579</v>
      </c>
      <c r="E8" s="11">
        <f>SUM(E9:E13)</f>
        <v>1</v>
      </c>
      <c r="F8" s="11">
        <f>SUM(F9:F13)</f>
        <v>1</v>
      </c>
      <c r="G8" s="11">
        <f>+(D8-C8)/C8</f>
        <v>0.20903479236812569</v>
      </c>
      <c r="H8" s="42">
        <f>+E8*G8</f>
        <v>0.20903479236812569</v>
      </c>
      <c r="I8" s="15"/>
      <c r="J8" s="15"/>
    </row>
    <row r="9" spans="1:10" s="12" customFormat="1" ht="24" x14ac:dyDescent="0.2">
      <c r="A9" s="77"/>
      <c r="B9" s="43" t="str">
        <f>+B18</f>
        <v>Total Colocaciones  en ocupaciones de nivel Directivo</v>
      </c>
      <c r="C9" s="16">
        <f>+C18</f>
        <v>682</v>
      </c>
      <c r="D9" s="16">
        <f>+D18</f>
        <v>983</v>
      </c>
      <c r="E9" s="17">
        <f>C9/$C$8</f>
        <v>6.1728395061728392E-3</v>
      </c>
      <c r="F9" s="17">
        <f>D9/$D$8</f>
        <v>7.358941150929413E-3</v>
      </c>
      <c r="G9" s="18">
        <f>+IF(OR(AND(D9=0),(C9=0)),"0",((D9-C9)/C9))</f>
        <v>0.44134897360703812</v>
      </c>
      <c r="H9" s="44">
        <f>+IF(OR(AND(E9=""),(G9="")),"",E9*G9)</f>
        <v>2.7243763802903588E-3</v>
      </c>
      <c r="I9" s="15"/>
      <c r="J9" s="15"/>
    </row>
    <row r="10" spans="1:10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16363</v>
      </c>
      <c r="D10" s="16">
        <f>+D75</f>
        <v>18003</v>
      </c>
      <c r="E10" s="17">
        <f>C10/$C$8</f>
        <v>0.14810289272654864</v>
      </c>
      <c r="F10" s="17">
        <f>D10/$D$8</f>
        <v>0.13477417857597376</v>
      </c>
      <c r="G10" s="18">
        <f>+IF(OR(AND(D10=0),(C10=0)),"0",((D10-C10)/C10))</f>
        <v>0.10022611990466296</v>
      </c>
      <c r="H10" s="44">
        <f>+IF(OR(AND(E10=""),(G10="")),"",E10*G10)</f>
        <v>1.4843778284638499E-2</v>
      </c>
      <c r="I10" s="15"/>
      <c r="J10" s="15"/>
    </row>
    <row r="11" spans="1:10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13439</v>
      </c>
      <c r="D11" s="16">
        <f>+D176</f>
        <v>18049</v>
      </c>
      <c r="E11" s="17">
        <f>C11/$C$8</f>
        <v>0.12163752217515658</v>
      </c>
      <c r="F11" s="17">
        <f>D11/$D$8</f>
        <v>0.13511854408252794</v>
      </c>
      <c r="G11" s="18">
        <f>+IF(OR(AND(D11=0),(C11=0)),"0",((D11-C11)/C11))</f>
        <v>0.34303147555621699</v>
      </c>
      <c r="H11" s="44">
        <f>+IF(OR(AND(E11=""),(G11="")),"",E11*G11)</f>
        <v>4.1725498714746026E-2</v>
      </c>
      <c r="I11" s="15"/>
      <c r="J11" s="15"/>
    </row>
    <row r="12" spans="1:10" s="12" customFormat="1" ht="24" x14ac:dyDescent="0.2">
      <c r="A12" s="77"/>
      <c r="B12" s="43" t="str">
        <f>+B355</f>
        <v>Total Colocaciones   en ocupaciones de nivel Calificados</v>
      </c>
      <c r="C12" s="16">
        <f>+C355</f>
        <v>62717</v>
      </c>
      <c r="D12" s="16">
        <f>+D355</f>
        <v>73837</v>
      </c>
      <c r="E12" s="17">
        <f>C12/$C$8</f>
        <v>0.56765685529126386</v>
      </c>
      <c r="F12" s="17">
        <f>D12/$D$8</f>
        <v>0.55275904146609867</v>
      </c>
      <c r="G12" s="18">
        <f>+IF(OR(AND(D12=0),(C12=0)),"0",((D12-C12)/C12))</f>
        <v>0.17730439912623372</v>
      </c>
      <c r="H12" s="44">
        <f>+IF(OR(AND(E12=""),(G12="")),"",E12*G12)</f>
        <v>0.10064805763730494</v>
      </c>
      <c r="I12" s="15"/>
      <c r="J12" s="15"/>
    </row>
    <row r="13" spans="1:10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17283</v>
      </c>
      <c r="D13" s="46">
        <f>+D590</f>
        <v>22707</v>
      </c>
      <c r="E13" s="47">
        <f>C13/$C$8</f>
        <v>0.15642989030085805</v>
      </c>
      <c r="F13" s="47">
        <f>D13/$D$8</f>
        <v>0.16998929472447016</v>
      </c>
      <c r="G13" s="48">
        <f>+IF(OR(AND(D13=0),(C13=0)),"0",((D13-C13)/C13))</f>
        <v>0.31383440374934907</v>
      </c>
      <c r="H13" s="49">
        <f>+IF(OR(AND(E13=""),(G13="")),"",E13*G13)</f>
        <v>4.9093081351145866E-2</v>
      </c>
      <c r="I13" s="15"/>
      <c r="J13" s="15"/>
    </row>
    <row r="14" spans="1:10" s="12" customFormat="1" x14ac:dyDescent="0.2">
      <c r="A14" s="77"/>
      <c r="B14" s="5" t="s">
        <v>364</v>
      </c>
      <c r="C14" s="20"/>
      <c r="D14" s="20"/>
    </row>
    <row r="15" spans="1:10" s="12" customFormat="1" ht="13.5" thickBot="1" x14ac:dyDescent="0.25">
      <c r="A15" s="77"/>
      <c r="B15" s="20"/>
      <c r="C15" s="20"/>
      <c r="D15" s="20"/>
    </row>
    <row r="16" spans="1:10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682</v>
      </c>
      <c r="D18" s="14">
        <f>SUM(D19:D69)</f>
        <v>983</v>
      </c>
      <c r="E18" s="11">
        <f>+IF(C18=0,"",C18/C$18)</f>
        <v>1</v>
      </c>
      <c r="F18" s="11">
        <f>+IF(D18=0,"",D18/D$18)</f>
        <v>1</v>
      </c>
      <c r="G18" s="11">
        <f>+IF(OR(AND(D18=0),(C18=0)),"0",((D18-C18)/C18))</f>
        <v>0.44134897360703812</v>
      </c>
      <c r="H18" s="42">
        <f>+IF(OR(AND(E18=""),(G18="")),"",E18*G18)</f>
        <v>0.44134897360703812</v>
      </c>
    </row>
    <row r="19" spans="1:9" s="12" customFormat="1" ht="15" x14ac:dyDescent="0.2">
      <c r="A19" s="77"/>
      <c r="B19" s="50" t="s">
        <v>0</v>
      </c>
      <c r="C19" s="21">
        <v>1</v>
      </c>
      <c r="D19" s="21">
        <v>0</v>
      </c>
      <c r="E19" s="19">
        <f>+IF(C19=0,"",C19/C$18)</f>
        <v>1.4662756598240469E-3</v>
      </c>
      <c r="F19" s="19" t="str">
        <f>+IF(D19=0,"",D19/D$18)</f>
        <v/>
      </c>
      <c r="G19" s="18">
        <f>+IF(AND(C19=0,D19=0)," ",IF(C19=0,1,IF(D19=0,-1,(D19-C19)/C19)))</f>
        <v>-1</v>
      </c>
      <c r="H19" s="51">
        <f>+IF(OR(AND(E19=""),(G19="")),"",E19*G19)</f>
        <v>-1.4662756598240469E-3</v>
      </c>
    </row>
    <row r="20" spans="1:9" s="12" customFormat="1" ht="21" customHeight="1" x14ac:dyDescent="0.2">
      <c r="A20" s="77"/>
      <c r="B20" s="50" t="s">
        <v>150</v>
      </c>
      <c r="C20" s="21">
        <v>10</v>
      </c>
      <c r="D20" s="21">
        <v>1</v>
      </c>
      <c r="E20" s="19">
        <f t="shared" ref="E20:E69" si="0">+IF(C20=0,"",C20/C$18)</f>
        <v>1.466275659824047E-2</v>
      </c>
      <c r="F20" s="19">
        <f t="shared" ref="F20:F69" si="1">+IF(D20=0,"",D20/D$18)</f>
        <v>1.017293997965412E-3</v>
      </c>
      <c r="G20" s="18">
        <f t="shared" ref="G20:G69" si="2">+IF(AND(C20=0,D20=0)," ",IF(C20=0,1,IF(D20=0,-1,(D20-C20)/C20)))</f>
        <v>-0.9</v>
      </c>
      <c r="H20" s="51">
        <f t="shared" ref="H20:H69" si="3">+IF(OR(AND(E20=""),(G20="")),"",E20*G20)</f>
        <v>-1.3196480938416423E-2</v>
      </c>
    </row>
    <row r="21" spans="1:9" s="12" customFormat="1" ht="45" x14ac:dyDescent="0.2">
      <c r="A21" s="77"/>
      <c r="B21" s="50" t="s">
        <v>1</v>
      </c>
      <c r="C21" s="21">
        <v>0</v>
      </c>
      <c r="D21" s="21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1">
        <v>4</v>
      </c>
      <c r="D22" s="21">
        <v>2</v>
      </c>
      <c r="E22" s="19">
        <f t="shared" si="0"/>
        <v>5.8651026392961877E-3</v>
      </c>
      <c r="F22" s="19">
        <f t="shared" si="1"/>
        <v>2.0345879959308239E-3</v>
      </c>
      <c r="G22" s="18">
        <f t="shared" si="2"/>
        <v>-0.5</v>
      </c>
      <c r="H22" s="51">
        <f t="shared" si="3"/>
        <v>-2.9325513196480938E-3</v>
      </c>
    </row>
    <row r="23" spans="1:9" s="12" customFormat="1" ht="30" x14ac:dyDescent="0.2">
      <c r="A23" s="77"/>
      <c r="B23" s="50" t="s">
        <v>151</v>
      </c>
      <c r="C23" s="21">
        <v>2</v>
      </c>
      <c r="D23" s="21">
        <v>8</v>
      </c>
      <c r="E23" s="19">
        <f t="shared" si="0"/>
        <v>2.9325513196480938E-3</v>
      </c>
      <c r="F23" s="19">
        <f t="shared" si="1"/>
        <v>8.1383519837232958E-3</v>
      </c>
      <c r="G23" s="18">
        <f t="shared" si="2"/>
        <v>3</v>
      </c>
      <c r="H23" s="51">
        <f t="shared" si="3"/>
        <v>8.7976539589442806E-3</v>
      </c>
    </row>
    <row r="24" spans="1:9" s="12" customFormat="1" ht="45" x14ac:dyDescent="0.2">
      <c r="A24" s="77"/>
      <c r="B24" s="50" t="s">
        <v>152</v>
      </c>
      <c r="C24" s="21">
        <v>1</v>
      </c>
      <c r="D24" s="21">
        <v>7</v>
      </c>
      <c r="E24" s="19">
        <f t="shared" si="0"/>
        <v>1.4662756598240469E-3</v>
      </c>
      <c r="F24" s="19">
        <f t="shared" si="1"/>
        <v>7.1210579857578843E-3</v>
      </c>
      <c r="G24" s="18">
        <f t="shared" si="2"/>
        <v>6</v>
      </c>
      <c r="H24" s="51">
        <f t="shared" si="3"/>
        <v>8.7976539589442806E-3</v>
      </c>
    </row>
    <row r="25" spans="1:9" s="28" customFormat="1" ht="30" x14ac:dyDescent="0.2">
      <c r="A25" s="78"/>
      <c r="B25" s="52" t="s">
        <v>498</v>
      </c>
      <c r="C25" s="21">
        <v>3</v>
      </c>
      <c r="D25" s="21">
        <v>11</v>
      </c>
      <c r="E25" s="17">
        <f t="shared" si="0"/>
        <v>4.3988269794721412E-3</v>
      </c>
      <c r="F25" s="17">
        <f t="shared" si="1"/>
        <v>1.1190233977619531E-2</v>
      </c>
      <c r="G25" s="18">
        <f t="shared" si="2"/>
        <v>2.6666666666666665</v>
      </c>
      <c r="H25" s="53">
        <f t="shared" si="3"/>
        <v>1.1730205278592375E-2</v>
      </c>
      <c r="I25" s="12"/>
    </row>
    <row r="26" spans="1:9" s="12" customFormat="1" ht="15" x14ac:dyDescent="0.2">
      <c r="A26" s="77"/>
      <c r="B26" s="50" t="s">
        <v>2</v>
      </c>
      <c r="C26" s="21">
        <v>20</v>
      </c>
      <c r="D26" s="21">
        <v>26</v>
      </c>
      <c r="E26" s="19">
        <f t="shared" si="0"/>
        <v>2.932551319648094E-2</v>
      </c>
      <c r="F26" s="19">
        <f t="shared" si="1"/>
        <v>2.6449643947100712E-2</v>
      </c>
      <c r="G26" s="18">
        <f t="shared" si="2"/>
        <v>0.3</v>
      </c>
      <c r="H26" s="51">
        <f t="shared" si="3"/>
        <v>8.7976539589442824E-3</v>
      </c>
    </row>
    <row r="27" spans="1:9" s="12" customFormat="1" ht="15" x14ac:dyDescent="0.2">
      <c r="A27" s="77"/>
      <c r="B27" s="50" t="s">
        <v>549</v>
      </c>
      <c r="C27" s="21">
        <v>7</v>
      </c>
      <c r="D27" s="21">
        <v>13</v>
      </c>
      <c r="E27" s="19">
        <f t="shared" si="0"/>
        <v>1.0263929618768328E-2</v>
      </c>
      <c r="F27" s="19">
        <f t="shared" si="1"/>
        <v>1.3224821973550356E-2</v>
      </c>
      <c r="G27" s="18">
        <f t="shared" si="2"/>
        <v>0.8571428571428571</v>
      </c>
      <c r="H27" s="51">
        <f t="shared" si="3"/>
        <v>8.7976539589442806E-3</v>
      </c>
    </row>
    <row r="28" spans="1:9" s="12" customFormat="1" ht="15" x14ac:dyDescent="0.2">
      <c r="A28" s="77"/>
      <c r="B28" s="50" t="s">
        <v>3</v>
      </c>
      <c r="C28" s="21">
        <v>21</v>
      </c>
      <c r="D28" s="21">
        <v>22</v>
      </c>
      <c r="E28" s="19">
        <f t="shared" si="0"/>
        <v>3.0791788856304986E-2</v>
      </c>
      <c r="F28" s="19">
        <f t="shared" si="1"/>
        <v>2.2380467955239063E-2</v>
      </c>
      <c r="G28" s="18">
        <f t="shared" si="2"/>
        <v>4.7619047619047616E-2</v>
      </c>
      <c r="H28" s="51">
        <f t="shared" si="3"/>
        <v>1.4662756598240469E-3</v>
      </c>
    </row>
    <row r="29" spans="1:9" s="12" customFormat="1" ht="15" x14ac:dyDescent="0.2">
      <c r="A29" s="77"/>
      <c r="B29" s="50" t="s">
        <v>5</v>
      </c>
      <c r="C29" s="21">
        <v>138</v>
      </c>
      <c r="D29" s="21">
        <v>367</v>
      </c>
      <c r="E29" s="19">
        <f t="shared" si="0"/>
        <v>0.20234604105571846</v>
      </c>
      <c r="F29" s="19">
        <f t="shared" si="1"/>
        <v>0.37334689725330622</v>
      </c>
      <c r="G29" s="18">
        <f t="shared" si="2"/>
        <v>1.6594202898550725</v>
      </c>
      <c r="H29" s="51">
        <f t="shared" si="3"/>
        <v>0.33577712609970672</v>
      </c>
    </row>
    <row r="30" spans="1:9" s="12" customFormat="1" ht="30" x14ac:dyDescent="0.2">
      <c r="A30" s="77"/>
      <c r="B30" s="50" t="s">
        <v>153</v>
      </c>
      <c r="C30" s="21">
        <v>0</v>
      </c>
      <c r="D30" s="21">
        <v>3</v>
      </c>
      <c r="E30" s="19" t="str">
        <f t="shared" si="0"/>
        <v/>
      </c>
      <c r="F30" s="19">
        <f t="shared" si="1"/>
        <v>3.0518819938962359E-3</v>
      </c>
      <c r="G30" s="18">
        <f t="shared" si="2"/>
        <v>1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1">
        <v>0</v>
      </c>
      <c r="D31" s="21">
        <v>2</v>
      </c>
      <c r="E31" s="19" t="str">
        <f t="shared" si="0"/>
        <v/>
      </c>
      <c r="F31" s="19">
        <f t="shared" si="1"/>
        <v>2.0345879959308239E-3</v>
      </c>
      <c r="G31" s="18">
        <f t="shared" si="2"/>
        <v>1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1">
        <v>1</v>
      </c>
      <c r="D32" s="21">
        <v>2</v>
      </c>
      <c r="E32" s="19">
        <f t="shared" si="0"/>
        <v>1.4662756598240469E-3</v>
      </c>
      <c r="F32" s="19">
        <f t="shared" si="1"/>
        <v>2.0345879959308239E-3</v>
      </c>
      <c r="G32" s="18">
        <f t="shared" si="2"/>
        <v>1</v>
      </c>
      <c r="H32" s="51">
        <f t="shared" si="3"/>
        <v>1.4662756598240469E-3</v>
      </c>
    </row>
    <row r="33" spans="1:8" s="12" customFormat="1" ht="18.75" customHeight="1" x14ac:dyDescent="0.2">
      <c r="A33" s="77"/>
      <c r="B33" s="50" t="s">
        <v>6</v>
      </c>
      <c r="C33" s="21">
        <v>1</v>
      </c>
      <c r="D33" s="21">
        <v>0</v>
      </c>
      <c r="E33" s="19">
        <f t="shared" si="0"/>
        <v>1.4662756598240469E-3</v>
      </c>
      <c r="F33" s="19" t="str">
        <f t="shared" si="1"/>
        <v/>
      </c>
      <c r="G33" s="18">
        <f t="shared" si="2"/>
        <v>-1</v>
      </c>
      <c r="H33" s="51">
        <f t="shared" si="3"/>
        <v>-1.4662756598240469E-3</v>
      </c>
    </row>
    <row r="34" spans="1:8" s="12" customFormat="1" ht="15" x14ac:dyDescent="0.2">
      <c r="A34" s="77"/>
      <c r="B34" s="50" t="s">
        <v>155</v>
      </c>
      <c r="C34" s="21">
        <v>0</v>
      </c>
      <c r="D34" s="21">
        <v>5</v>
      </c>
      <c r="E34" s="19" t="str">
        <f t="shared" si="0"/>
        <v/>
      </c>
      <c r="F34" s="19">
        <f t="shared" si="1"/>
        <v>5.0864699898270603E-3</v>
      </c>
      <c r="G34" s="18">
        <f t="shared" si="2"/>
        <v>1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1">
        <v>24</v>
      </c>
      <c r="D35" s="21">
        <v>38</v>
      </c>
      <c r="E35" s="19">
        <f t="shared" si="0"/>
        <v>3.519061583577713E-2</v>
      </c>
      <c r="F35" s="19">
        <f t="shared" si="1"/>
        <v>3.8657171922685654E-2</v>
      </c>
      <c r="G35" s="18">
        <f t="shared" si="2"/>
        <v>0.58333333333333337</v>
      </c>
      <c r="H35" s="51">
        <f t="shared" si="3"/>
        <v>2.0527859237536659E-2</v>
      </c>
    </row>
    <row r="36" spans="1:8" s="12" customFormat="1" ht="30" x14ac:dyDescent="0.2">
      <c r="A36" s="77"/>
      <c r="B36" s="50" t="s">
        <v>157</v>
      </c>
      <c r="C36" s="21">
        <v>6</v>
      </c>
      <c r="D36" s="21">
        <v>5</v>
      </c>
      <c r="E36" s="19">
        <f t="shared" si="0"/>
        <v>8.7976539589442824E-3</v>
      </c>
      <c r="F36" s="19">
        <f t="shared" si="1"/>
        <v>5.0864699898270603E-3</v>
      </c>
      <c r="G36" s="18">
        <f t="shared" si="2"/>
        <v>-0.16666666666666666</v>
      </c>
      <c r="H36" s="51">
        <f t="shared" si="3"/>
        <v>-1.4662756598240469E-3</v>
      </c>
    </row>
    <row r="37" spans="1:8" s="12" customFormat="1" ht="30" x14ac:dyDescent="0.2">
      <c r="A37" s="77"/>
      <c r="B37" s="50" t="s">
        <v>158</v>
      </c>
      <c r="C37" s="21">
        <v>1</v>
      </c>
      <c r="D37" s="21">
        <v>13</v>
      </c>
      <c r="E37" s="19">
        <f t="shared" si="0"/>
        <v>1.4662756598240469E-3</v>
      </c>
      <c r="F37" s="19">
        <f t="shared" si="1"/>
        <v>1.3224821973550356E-2</v>
      </c>
      <c r="G37" s="18">
        <f t="shared" si="2"/>
        <v>12</v>
      </c>
      <c r="H37" s="51">
        <f t="shared" si="3"/>
        <v>1.7595307917888561E-2</v>
      </c>
    </row>
    <row r="38" spans="1:8" s="12" customFormat="1" ht="15" x14ac:dyDescent="0.2">
      <c r="A38" s="77"/>
      <c r="B38" s="50" t="s">
        <v>7</v>
      </c>
      <c r="C38" s="21">
        <v>16</v>
      </c>
      <c r="D38" s="21">
        <v>11</v>
      </c>
      <c r="E38" s="19">
        <f t="shared" si="0"/>
        <v>2.3460410557184751E-2</v>
      </c>
      <c r="F38" s="19">
        <f t="shared" si="1"/>
        <v>1.1190233977619531E-2</v>
      </c>
      <c r="G38" s="18">
        <f t="shared" si="2"/>
        <v>-0.3125</v>
      </c>
      <c r="H38" s="51">
        <f t="shared" si="3"/>
        <v>-7.331378299120235E-3</v>
      </c>
    </row>
    <row r="39" spans="1:8" s="12" customFormat="1" ht="30" x14ac:dyDescent="0.2">
      <c r="A39" s="77"/>
      <c r="B39" s="50" t="s">
        <v>159</v>
      </c>
      <c r="C39" s="21">
        <v>0</v>
      </c>
      <c r="D39" s="21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1">
        <v>0</v>
      </c>
      <c r="D40" s="21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1">
        <v>0</v>
      </c>
      <c r="D41" s="21">
        <v>1</v>
      </c>
      <c r="E41" s="19" t="str">
        <f t="shared" si="0"/>
        <v/>
      </c>
      <c r="F41" s="19">
        <f t="shared" si="1"/>
        <v>1.017293997965412E-3</v>
      </c>
      <c r="G41" s="18">
        <f t="shared" si="2"/>
        <v>1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1">
        <v>1</v>
      </c>
      <c r="D42" s="21">
        <v>0</v>
      </c>
      <c r="E42" s="19">
        <f t="shared" si="0"/>
        <v>1.4662756598240469E-3</v>
      </c>
      <c r="F42" s="19" t="str">
        <f t="shared" si="1"/>
        <v/>
      </c>
      <c r="G42" s="18">
        <f t="shared" si="2"/>
        <v>-1</v>
      </c>
      <c r="H42" s="51">
        <f t="shared" si="3"/>
        <v>-1.4662756598240469E-3</v>
      </c>
    </row>
    <row r="43" spans="1:8" s="12" customFormat="1" ht="30" x14ac:dyDescent="0.2">
      <c r="A43" s="77"/>
      <c r="B43" s="50" t="s">
        <v>163</v>
      </c>
      <c r="C43" s="21">
        <v>17</v>
      </c>
      <c r="D43" s="21">
        <v>6</v>
      </c>
      <c r="E43" s="19">
        <f t="shared" si="0"/>
        <v>2.4926686217008796E-2</v>
      </c>
      <c r="F43" s="19">
        <f t="shared" si="1"/>
        <v>6.1037639877924718E-3</v>
      </c>
      <c r="G43" s="18">
        <f t="shared" si="2"/>
        <v>-0.6470588235294118</v>
      </c>
      <c r="H43" s="51">
        <f t="shared" si="3"/>
        <v>-1.6129032258064516E-2</v>
      </c>
    </row>
    <row r="44" spans="1:8" s="12" customFormat="1" ht="30" x14ac:dyDescent="0.2">
      <c r="A44" s="77"/>
      <c r="B44" s="50" t="s">
        <v>164</v>
      </c>
      <c r="C44" s="21">
        <v>45</v>
      </c>
      <c r="D44" s="21">
        <v>19</v>
      </c>
      <c r="E44" s="19">
        <f t="shared" si="0"/>
        <v>6.5982404692082108E-2</v>
      </c>
      <c r="F44" s="19">
        <f t="shared" si="1"/>
        <v>1.9328585961342827E-2</v>
      </c>
      <c r="G44" s="18">
        <f t="shared" si="2"/>
        <v>-0.57777777777777772</v>
      </c>
      <c r="H44" s="51">
        <f t="shared" si="3"/>
        <v>-3.8123167155425214E-2</v>
      </c>
    </row>
    <row r="45" spans="1:8" s="12" customFormat="1" ht="30" x14ac:dyDescent="0.2">
      <c r="A45" s="77"/>
      <c r="B45" s="50" t="s">
        <v>8</v>
      </c>
      <c r="C45" s="21">
        <v>0</v>
      </c>
      <c r="D45" s="21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1">
        <v>3</v>
      </c>
      <c r="D46" s="21">
        <v>2</v>
      </c>
      <c r="E46" s="19">
        <f t="shared" si="0"/>
        <v>4.3988269794721412E-3</v>
      </c>
      <c r="F46" s="19">
        <f t="shared" si="1"/>
        <v>2.0345879959308239E-3</v>
      </c>
      <c r="G46" s="18">
        <f t="shared" si="2"/>
        <v>-0.33333333333333331</v>
      </c>
      <c r="H46" s="51">
        <f t="shared" si="3"/>
        <v>-1.4662756598240469E-3</v>
      </c>
    </row>
    <row r="47" spans="1:8" s="12" customFormat="1" ht="30" x14ac:dyDescent="0.2">
      <c r="A47" s="77"/>
      <c r="B47" s="50" t="s">
        <v>165</v>
      </c>
      <c r="C47" s="21">
        <v>1</v>
      </c>
      <c r="D47" s="21">
        <v>5</v>
      </c>
      <c r="E47" s="19">
        <f t="shared" si="0"/>
        <v>1.4662756598240469E-3</v>
      </c>
      <c r="F47" s="19">
        <f t="shared" si="1"/>
        <v>5.0864699898270603E-3</v>
      </c>
      <c r="G47" s="18">
        <f t="shared" si="2"/>
        <v>4</v>
      </c>
      <c r="H47" s="51">
        <f t="shared" si="3"/>
        <v>5.8651026392961877E-3</v>
      </c>
    </row>
    <row r="48" spans="1:8" s="12" customFormat="1" ht="30" x14ac:dyDescent="0.2">
      <c r="A48" s="77"/>
      <c r="B48" s="50" t="s">
        <v>550</v>
      </c>
      <c r="C48" s="21">
        <v>8</v>
      </c>
      <c r="D48" s="21">
        <v>4</v>
      </c>
      <c r="E48" s="19">
        <f t="shared" si="0"/>
        <v>1.1730205278592375E-2</v>
      </c>
      <c r="F48" s="19">
        <f t="shared" si="1"/>
        <v>4.0691759918616479E-3</v>
      </c>
      <c r="G48" s="18">
        <f t="shared" si="2"/>
        <v>-0.5</v>
      </c>
      <c r="H48" s="51">
        <f t="shared" si="3"/>
        <v>-5.8651026392961877E-3</v>
      </c>
    </row>
    <row r="49" spans="1:9" s="12" customFormat="1" ht="15" x14ac:dyDescent="0.2">
      <c r="A49" s="77"/>
      <c r="B49" s="50" t="s">
        <v>9</v>
      </c>
      <c r="C49" s="21">
        <v>214</v>
      </c>
      <c r="D49" s="21">
        <v>68</v>
      </c>
      <c r="E49" s="19">
        <f t="shared" si="0"/>
        <v>0.31378299120234604</v>
      </c>
      <c r="F49" s="19">
        <f t="shared" si="1"/>
        <v>6.9175991861648023E-2</v>
      </c>
      <c r="G49" s="18">
        <f t="shared" si="2"/>
        <v>-0.68224299065420557</v>
      </c>
      <c r="H49" s="51">
        <f t="shared" si="3"/>
        <v>-0.21407624633431083</v>
      </c>
    </row>
    <row r="50" spans="1:9" s="12" customFormat="1" ht="15" x14ac:dyDescent="0.2">
      <c r="A50" s="77"/>
      <c r="B50" s="50" t="s">
        <v>551</v>
      </c>
      <c r="C50" s="21">
        <v>2</v>
      </c>
      <c r="D50" s="21">
        <v>5</v>
      </c>
      <c r="E50" s="19">
        <f t="shared" si="0"/>
        <v>2.9325513196480938E-3</v>
      </c>
      <c r="F50" s="19">
        <f t="shared" si="1"/>
        <v>5.0864699898270603E-3</v>
      </c>
      <c r="G50" s="18">
        <f t="shared" si="2"/>
        <v>1.5</v>
      </c>
      <c r="H50" s="51">
        <f t="shared" si="3"/>
        <v>4.3988269794721403E-3</v>
      </c>
    </row>
    <row r="51" spans="1:9" s="12" customFormat="1" ht="15" x14ac:dyDescent="0.2">
      <c r="A51" s="77"/>
      <c r="B51" s="50" t="s">
        <v>12</v>
      </c>
      <c r="C51" s="21">
        <v>2</v>
      </c>
      <c r="D51" s="21">
        <v>19</v>
      </c>
      <c r="E51" s="19">
        <f t="shared" si="0"/>
        <v>2.9325513196480938E-3</v>
      </c>
      <c r="F51" s="19">
        <f t="shared" si="1"/>
        <v>1.9328585961342827E-2</v>
      </c>
      <c r="G51" s="18">
        <f t="shared" si="2"/>
        <v>8.5</v>
      </c>
      <c r="H51" s="51">
        <f t="shared" si="3"/>
        <v>2.4926686217008796E-2</v>
      </c>
    </row>
    <row r="52" spans="1:9" s="12" customFormat="1" ht="30" x14ac:dyDescent="0.2">
      <c r="A52" s="77"/>
      <c r="B52" s="50" t="s">
        <v>11</v>
      </c>
      <c r="C52" s="21">
        <v>1</v>
      </c>
      <c r="D52" s="21">
        <v>3</v>
      </c>
      <c r="E52" s="19">
        <f t="shared" si="0"/>
        <v>1.4662756598240469E-3</v>
      </c>
      <c r="F52" s="19">
        <f t="shared" si="1"/>
        <v>3.0518819938962359E-3</v>
      </c>
      <c r="G52" s="18">
        <f t="shared" si="2"/>
        <v>2</v>
      </c>
      <c r="H52" s="51">
        <f t="shared" si="3"/>
        <v>2.9325513196480938E-3</v>
      </c>
    </row>
    <row r="53" spans="1:9" s="12" customFormat="1" ht="15" x14ac:dyDescent="0.2">
      <c r="A53" s="77"/>
      <c r="B53" s="50" t="s">
        <v>416</v>
      </c>
      <c r="C53" s="21">
        <v>11</v>
      </c>
      <c r="D53" s="21">
        <v>22</v>
      </c>
      <c r="E53" s="19">
        <f t="shared" si="0"/>
        <v>1.6129032258064516E-2</v>
      </c>
      <c r="F53" s="19">
        <f t="shared" si="1"/>
        <v>2.2380467955239063E-2</v>
      </c>
      <c r="G53" s="18">
        <f t="shared" si="2"/>
        <v>1</v>
      </c>
      <c r="H53" s="51">
        <f t="shared" si="3"/>
        <v>1.6129032258064516E-2</v>
      </c>
    </row>
    <row r="54" spans="1:9" s="12" customFormat="1" ht="15" x14ac:dyDescent="0.2">
      <c r="A54" s="77"/>
      <c r="B54" s="50" t="s">
        <v>10</v>
      </c>
      <c r="C54" s="21">
        <v>0</v>
      </c>
      <c r="D54" s="21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1">
        <v>0</v>
      </c>
      <c r="D55" s="21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1">
        <v>0</v>
      </c>
      <c r="D56" s="21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4">
        <v>0</v>
      </c>
      <c r="D57" s="21">
        <v>2</v>
      </c>
      <c r="E57" s="17" t="str">
        <f t="shared" ref="E57" si="4">+IF(C57=0,"",C57/C$18)</f>
        <v/>
      </c>
      <c r="F57" s="17">
        <f t="shared" ref="F57" si="5">+IF(D57=0,"",D57/D$18)</f>
        <v>2.0345879959308239E-3</v>
      </c>
      <c r="G57" s="73">
        <f t="shared" ref="G57" si="6">+IF(AND(C57=0,D57=0)," ",IF(C57=0,1,IF(D57=0,-1,(D57-C57)/C57)))</f>
        <v>1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1">
        <v>4</v>
      </c>
      <c r="D58" s="21">
        <v>25</v>
      </c>
      <c r="E58" s="19">
        <f t="shared" si="0"/>
        <v>5.8651026392961877E-3</v>
      </c>
      <c r="F58" s="19">
        <f t="shared" si="1"/>
        <v>2.5432349949135302E-2</v>
      </c>
      <c r="G58" s="18">
        <f t="shared" si="2"/>
        <v>5.25</v>
      </c>
      <c r="H58" s="51">
        <f t="shared" si="3"/>
        <v>3.0791788856304986E-2</v>
      </c>
    </row>
    <row r="59" spans="1:9" s="12" customFormat="1" ht="30" x14ac:dyDescent="0.2">
      <c r="A59" s="77"/>
      <c r="B59" s="50" t="s">
        <v>167</v>
      </c>
      <c r="C59" s="21">
        <v>0</v>
      </c>
      <c r="D59" s="21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1">
        <v>12</v>
      </c>
      <c r="D60" s="21">
        <v>17</v>
      </c>
      <c r="E60" s="19">
        <f t="shared" si="0"/>
        <v>1.7595307917888565E-2</v>
      </c>
      <c r="F60" s="19">
        <f t="shared" si="1"/>
        <v>1.7293997965412006E-2</v>
      </c>
      <c r="G60" s="18">
        <f t="shared" si="2"/>
        <v>0.41666666666666669</v>
      </c>
      <c r="H60" s="51">
        <f t="shared" si="3"/>
        <v>7.3313782991202359E-3</v>
      </c>
    </row>
    <row r="61" spans="1:9" s="12" customFormat="1" ht="15" x14ac:dyDescent="0.2">
      <c r="A61" s="77"/>
      <c r="B61" s="50" t="s">
        <v>168</v>
      </c>
      <c r="C61" s="21">
        <v>18</v>
      </c>
      <c r="D61" s="21">
        <v>9</v>
      </c>
      <c r="E61" s="19">
        <f t="shared" si="0"/>
        <v>2.6392961876832845E-2</v>
      </c>
      <c r="F61" s="19">
        <f t="shared" si="1"/>
        <v>9.1556459816887082E-3</v>
      </c>
      <c r="G61" s="18">
        <f t="shared" si="2"/>
        <v>-0.5</v>
      </c>
      <c r="H61" s="51">
        <f t="shared" si="3"/>
        <v>-1.3196480938416423E-2</v>
      </c>
    </row>
    <row r="62" spans="1:9" s="12" customFormat="1" ht="15" x14ac:dyDescent="0.2">
      <c r="A62" s="77"/>
      <c r="B62" s="50" t="s">
        <v>169</v>
      </c>
      <c r="C62" s="21">
        <v>0</v>
      </c>
      <c r="D62" s="21">
        <v>3</v>
      </c>
      <c r="E62" s="19" t="str">
        <f t="shared" si="0"/>
        <v/>
      </c>
      <c r="F62" s="19">
        <f t="shared" si="1"/>
        <v>3.0518819938962359E-3</v>
      </c>
      <c r="G62" s="18">
        <f t="shared" si="2"/>
        <v>1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1">
        <v>53</v>
      </c>
      <c r="D63" s="21">
        <v>155</v>
      </c>
      <c r="E63" s="17">
        <f t="shared" ref="E63:E64" si="8">+IF(C63=0,"",C63/C$18)</f>
        <v>7.7712609970674487E-2</v>
      </c>
      <c r="F63" s="17">
        <f t="shared" ref="F63:F64" si="9">+IF(D63=0,"",D63/D$18)</f>
        <v>0.15768056968463887</v>
      </c>
      <c r="G63" s="18">
        <f t="shared" si="2"/>
        <v>1.9245283018867925</v>
      </c>
      <c r="H63" s="53">
        <f t="shared" ref="H63:H64" si="10">+IF(OR(AND(E63=""),(G63="")),"",E63*G63)</f>
        <v>0.14956011730205279</v>
      </c>
      <c r="I63" s="12"/>
    </row>
    <row r="64" spans="1:9" s="28" customFormat="1" ht="15" x14ac:dyDescent="0.2">
      <c r="A64" s="78"/>
      <c r="B64" s="52" t="s">
        <v>577</v>
      </c>
      <c r="C64" s="21">
        <v>0</v>
      </c>
      <c r="D64" s="21">
        <v>1</v>
      </c>
      <c r="E64" s="17" t="str">
        <f t="shared" si="8"/>
        <v/>
      </c>
      <c r="F64" s="17">
        <f t="shared" si="9"/>
        <v>1.017293997965412E-3</v>
      </c>
      <c r="G64" s="18">
        <f t="shared" si="2"/>
        <v>1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4"/>
      <c r="D65" s="34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1">
        <v>7</v>
      </c>
      <c r="D66" s="21">
        <v>8</v>
      </c>
      <c r="E66" s="19">
        <f t="shared" si="0"/>
        <v>1.0263929618768328E-2</v>
      </c>
      <c r="F66" s="19">
        <f t="shared" si="1"/>
        <v>8.1383519837232958E-3</v>
      </c>
      <c r="G66" s="18">
        <f t="shared" si="2"/>
        <v>0.14285714285714285</v>
      </c>
      <c r="H66" s="51">
        <f t="shared" si="3"/>
        <v>1.4662756598240467E-3</v>
      </c>
    </row>
    <row r="67" spans="1:9" s="12" customFormat="1" ht="15" x14ac:dyDescent="0.2">
      <c r="A67" s="77"/>
      <c r="B67" s="50" t="s">
        <v>15</v>
      </c>
      <c r="C67" s="21">
        <v>13</v>
      </c>
      <c r="D67" s="21">
        <v>34</v>
      </c>
      <c r="E67" s="19">
        <f t="shared" si="0"/>
        <v>1.906158357771261E-2</v>
      </c>
      <c r="F67" s="19">
        <f t="shared" si="1"/>
        <v>3.4587995930824011E-2</v>
      </c>
      <c r="G67" s="18">
        <f t="shared" si="2"/>
        <v>1.6153846153846154</v>
      </c>
      <c r="H67" s="51">
        <f t="shared" si="3"/>
        <v>3.0791788856304986E-2</v>
      </c>
    </row>
    <row r="68" spans="1:9" s="12" customFormat="1" ht="15" x14ac:dyDescent="0.2">
      <c r="A68" s="77"/>
      <c r="B68" s="50" t="s">
        <v>171</v>
      </c>
      <c r="C68" s="21">
        <v>10</v>
      </c>
      <c r="D68" s="21">
        <v>38</v>
      </c>
      <c r="E68" s="19">
        <f t="shared" si="0"/>
        <v>1.466275659824047E-2</v>
      </c>
      <c r="F68" s="19">
        <f t="shared" si="1"/>
        <v>3.8657171922685654E-2</v>
      </c>
      <c r="G68" s="18">
        <f t="shared" si="2"/>
        <v>2.8</v>
      </c>
      <c r="H68" s="51">
        <f t="shared" si="3"/>
        <v>4.1055718475073312E-2</v>
      </c>
    </row>
    <row r="69" spans="1:9" s="12" customFormat="1" ht="15.75" thickBot="1" x14ac:dyDescent="0.25">
      <c r="A69" s="77"/>
      <c r="B69" s="54" t="s">
        <v>172</v>
      </c>
      <c r="C69" s="55">
        <v>4</v>
      </c>
      <c r="D69" s="55">
        <v>1</v>
      </c>
      <c r="E69" s="56">
        <f t="shared" si="0"/>
        <v>5.8651026392961877E-3</v>
      </c>
      <c r="F69" s="56">
        <f t="shared" si="1"/>
        <v>1.017293997965412E-3</v>
      </c>
      <c r="G69" s="48">
        <f t="shared" si="2"/>
        <v>-0.75</v>
      </c>
      <c r="H69" s="57">
        <f t="shared" si="3"/>
        <v>-4.3988269794721403E-3</v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16363</v>
      </c>
      <c r="D75" s="14">
        <f>SUM(D76:D170)</f>
        <v>18003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0.10022611990466296</v>
      </c>
      <c r="H75" s="42">
        <f>+IF(OR(AND(E75=""),(G75="")),"",E75*G75)</f>
        <v>0.10022611990466296</v>
      </c>
    </row>
    <row r="76" spans="1:9" s="12" customFormat="1" ht="15" x14ac:dyDescent="0.2">
      <c r="A76" s="77"/>
      <c r="B76" s="50" t="s">
        <v>418</v>
      </c>
      <c r="C76" s="21">
        <v>113</v>
      </c>
      <c r="D76" s="21">
        <v>187</v>
      </c>
      <c r="E76" s="22">
        <f>+IF(C76=0,"",C76/C$75)</f>
        <v>6.905824115382265E-3</v>
      </c>
      <c r="F76" s="22">
        <f>+IF(D76=0,"",D76/D$75)</f>
        <v>1.0387157695939566E-2</v>
      </c>
      <c r="G76" s="18">
        <f t="shared" ref="G76:G144" si="15">+IF(AND(C76=0,D76=0)," ",IF(C76=0,1,IF(D76=0,-1,(D76-C76)/C76)))</f>
        <v>0.65486725663716816</v>
      </c>
      <c r="H76" s="51">
        <f>+IF(OR(AND(E76=""),(G76="")),"",E76*G76)</f>
        <v>4.5223980932591829E-3</v>
      </c>
    </row>
    <row r="77" spans="1:9" s="12" customFormat="1" ht="30" x14ac:dyDescent="0.2">
      <c r="A77" s="77"/>
      <c r="B77" s="50" t="s">
        <v>593</v>
      </c>
      <c r="C77" s="21">
        <v>91</v>
      </c>
      <c r="D77" s="21">
        <v>86</v>
      </c>
      <c r="E77" s="22">
        <f t="shared" ref="E77:E145" si="16">+IF(C77=0,"",C77/C$75)</f>
        <v>5.5613273849538592E-3</v>
      </c>
      <c r="F77" s="22">
        <f t="shared" ref="F77:F145" si="17">+IF(D77=0,"",D77/D$75)</f>
        <v>4.776981614175415E-3</v>
      </c>
      <c r="G77" s="18">
        <f t="shared" si="15"/>
        <v>-5.4945054945054944E-2</v>
      </c>
      <c r="H77" s="51">
        <f t="shared" ref="H77:H145" si="18">+IF(OR(AND(E77=""),(G77="")),"",E77*G77)</f>
        <v>-3.0556743873372852E-4</v>
      </c>
    </row>
    <row r="78" spans="1:9" s="28" customFormat="1" ht="15" x14ac:dyDescent="0.2">
      <c r="A78" s="78"/>
      <c r="B78" s="52" t="s">
        <v>499</v>
      </c>
      <c r="C78" s="21">
        <v>31</v>
      </c>
      <c r="D78" s="21">
        <v>45</v>
      </c>
      <c r="E78" s="37">
        <f t="shared" si="16"/>
        <v>1.894518120149117E-3</v>
      </c>
      <c r="F78" s="37">
        <f t="shared" si="17"/>
        <v>2.4995834027662055E-3</v>
      </c>
      <c r="G78" s="18">
        <f t="shared" si="15"/>
        <v>0.45161290322580644</v>
      </c>
      <c r="H78" s="53">
        <f t="shared" si="18"/>
        <v>8.5558882845443993E-4</v>
      </c>
      <c r="I78" s="12"/>
    </row>
    <row r="79" spans="1:9" s="12" customFormat="1" ht="15" x14ac:dyDescent="0.2">
      <c r="A79" s="77"/>
      <c r="B79" s="50" t="s">
        <v>552</v>
      </c>
      <c r="C79" s="21">
        <v>275</v>
      </c>
      <c r="D79" s="21">
        <v>570</v>
      </c>
      <c r="E79" s="22">
        <f t="shared" si="16"/>
        <v>1.680620913035507E-2</v>
      </c>
      <c r="F79" s="22">
        <f t="shared" si="17"/>
        <v>3.1661389768371941E-2</v>
      </c>
      <c r="G79" s="18">
        <f t="shared" si="15"/>
        <v>1.0727272727272728</v>
      </c>
      <c r="H79" s="51">
        <f t="shared" si="18"/>
        <v>1.8028478885289984E-2</v>
      </c>
    </row>
    <row r="80" spans="1:9" s="12" customFormat="1" ht="30" x14ac:dyDescent="0.2">
      <c r="A80" s="77"/>
      <c r="B80" s="50" t="s">
        <v>173</v>
      </c>
      <c r="C80" s="21">
        <v>1447</v>
      </c>
      <c r="D80" s="21">
        <v>1123</v>
      </c>
      <c r="E80" s="22">
        <f t="shared" si="16"/>
        <v>8.8431216769541035E-2</v>
      </c>
      <c r="F80" s="22">
        <f t="shared" si="17"/>
        <v>6.2378492473476641E-2</v>
      </c>
      <c r="G80" s="18">
        <f t="shared" si="15"/>
        <v>-0.22391154111955772</v>
      </c>
      <c r="H80" s="51">
        <f t="shared" si="18"/>
        <v>-1.9800770029945611E-2</v>
      </c>
    </row>
    <row r="81" spans="1:9" s="12" customFormat="1" ht="15" x14ac:dyDescent="0.2">
      <c r="A81" s="77"/>
      <c r="B81" s="50" t="s">
        <v>16</v>
      </c>
      <c r="C81" s="21">
        <v>119</v>
      </c>
      <c r="D81" s="21">
        <v>155</v>
      </c>
      <c r="E81" s="22">
        <f t="shared" si="16"/>
        <v>7.2725050418627393E-3</v>
      </c>
      <c r="F81" s="22">
        <f t="shared" si="17"/>
        <v>8.609676165083598E-3</v>
      </c>
      <c r="G81" s="18">
        <f t="shared" si="15"/>
        <v>0.30252100840336132</v>
      </c>
      <c r="H81" s="51">
        <f t="shared" si="18"/>
        <v>2.2000855588828454E-3</v>
      </c>
    </row>
    <row r="82" spans="1:9" s="28" customFormat="1" ht="15" x14ac:dyDescent="0.2">
      <c r="A82" s="78"/>
      <c r="B82" s="52" t="s">
        <v>35</v>
      </c>
      <c r="C82" s="21">
        <v>10</v>
      </c>
      <c r="D82" s="21">
        <v>66</v>
      </c>
      <c r="E82" s="37">
        <f t="shared" si="16"/>
        <v>6.1113487746745703E-4</v>
      </c>
      <c r="F82" s="37">
        <f t="shared" si="17"/>
        <v>3.6660556573904347E-3</v>
      </c>
      <c r="G82" s="18">
        <f t="shared" si="15"/>
        <v>5.6</v>
      </c>
      <c r="H82" s="53">
        <f t="shared" si="18"/>
        <v>3.4223553138177593E-3</v>
      </c>
      <c r="I82" s="12"/>
    </row>
    <row r="83" spans="1:9" s="28" customFormat="1" ht="30" x14ac:dyDescent="0.2">
      <c r="A83" s="78" t="s">
        <v>643</v>
      </c>
      <c r="B83" s="52" t="s">
        <v>645</v>
      </c>
      <c r="C83" s="34"/>
      <c r="D83" s="34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4">
        <v>0</v>
      </c>
      <c r="D84" s="34">
        <v>3</v>
      </c>
      <c r="E84" s="37" t="str">
        <f t="shared" si="16"/>
        <v/>
      </c>
      <c r="F84" s="37">
        <f t="shared" si="17"/>
        <v>1.6663889351774705E-4</v>
      </c>
      <c r="G84" s="73">
        <f t="shared" si="15"/>
        <v>1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4">
        <v>10</v>
      </c>
      <c r="D85" s="34">
        <v>22</v>
      </c>
      <c r="E85" s="37">
        <f t="shared" si="16"/>
        <v>6.1113487746745703E-4</v>
      </c>
      <c r="F85" s="37">
        <f t="shared" si="17"/>
        <v>1.2220185524634782E-3</v>
      </c>
      <c r="G85" s="73">
        <f t="shared" si="15"/>
        <v>1.2</v>
      </c>
      <c r="H85" s="53">
        <f t="shared" si="18"/>
        <v>7.3336185296094837E-4</v>
      </c>
    </row>
    <row r="86" spans="1:9" s="28" customFormat="1" ht="15" x14ac:dyDescent="0.2">
      <c r="A86" s="78"/>
      <c r="B86" s="52" t="s">
        <v>419</v>
      </c>
      <c r="C86" s="34">
        <v>10</v>
      </c>
      <c r="D86" s="34">
        <v>21</v>
      </c>
      <c r="E86" s="37">
        <f t="shared" si="16"/>
        <v>6.1113487746745703E-4</v>
      </c>
      <c r="F86" s="37">
        <f t="shared" si="17"/>
        <v>1.1664722546242292E-3</v>
      </c>
      <c r="G86" s="73">
        <f t="shared" si="15"/>
        <v>1.1000000000000001</v>
      </c>
      <c r="H86" s="53">
        <f t="shared" si="18"/>
        <v>6.7224836521420281E-4</v>
      </c>
    </row>
    <row r="87" spans="1:9" s="28" customFormat="1" ht="15" x14ac:dyDescent="0.2">
      <c r="A87" s="78"/>
      <c r="B87" s="52" t="s">
        <v>176</v>
      </c>
      <c r="C87" s="34">
        <v>0</v>
      </c>
      <c r="D87" s="34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4">
        <v>82</v>
      </c>
      <c r="D88" s="34">
        <v>122</v>
      </c>
      <c r="E88" s="37">
        <f t="shared" si="16"/>
        <v>5.0113059952331482E-3</v>
      </c>
      <c r="F88" s="37">
        <f t="shared" si="17"/>
        <v>6.7766483363883795E-3</v>
      </c>
      <c r="G88" s="73">
        <f t="shared" si="15"/>
        <v>0.48780487804878048</v>
      </c>
      <c r="H88" s="53">
        <f t="shared" si="18"/>
        <v>2.4445395098698286E-3</v>
      </c>
    </row>
    <row r="89" spans="1:9" s="28" customFormat="1" ht="15" x14ac:dyDescent="0.2">
      <c r="A89" s="78"/>
      <c r="B89" s="52" t="s">
        <v>17</v>
      </c>
      <c r="C89" s="34">
        <v>18</v>
      </c>
      <c r="D89" s="34">
        <v>15</v>
      </c>
      <c r="E89" s="37">
        <f t="shared" si="16"/>
        <v>1.1000427794414227E-3</v>
      </c>
      <c r="F89" s="37">
        <f t="shared" si="17"/>
        <v>8.3319446758873519E-4</v>
      </c>
      <c r="G89" s="73">
        <f t="shared" si="15"/>
        <v>-0.16666666666666666</v>
      </c>
      <c r="H89" s="53">
        <f t="shared" si="18"/>
        <v>-1.8334046324023712E-4</v>
      </c>
    </row>
    <row r="90" spans="1:9" s="28" customFormat="1" ht="15" x14ac:dyDescent="0.2">
      <c r="A90" s="78"/>
      <c r="B90" s="52" t="s">
        <v>178</v>
      </c>
      <c r="C90" s="34">
        <v>33</v>
      </c>
      <c r="D90" s="34">
        <v>80</v>
      </c>
      <c r="E90" s="37">
        <f t="shared" si="16"/>
        <v>2.0167450956426083E-3</v>
      </c>
      <c r="F90" s="37">
        <f t="shared" si="17"/>
        <v>4.443703827139921E-3</v>
      </c>
      <c r="G90" s="73">
        <f t="shared" si="15"/>
        <v>1.4242424242424243</v>
      </c>
      <c r="H90" s="53">
        <f t="shared" si="18"/>
        <v>2.8723339240970484E-3</v>
      </c>
    </row>
    <row r="91" spans="1:9" s="28" customFormat="1" ht="15" x14ac:dyDescent="0.2">
      <c r="A91" s="78"/>
      <c r="B91" s="52" t="s">
        <v>553</v>
      </c>
      <c r="C91" s="34">
        <v>284</v>
      </c>
      <c r="D91" s="34">
        <v>132</v>
      </c>
      <c r="E91" s="37">
        <f t="shared" si="16"/>
        <v>1.7356230520075781E-2</v>
      </c>
      <c r="F91" s="37">
        <f t="shared" si="17"/>
        <v>7.3321113147808694E-3</v>
      </c>
      <c r="G91" s="73">
        <f t="shared" si="15"/>
        <v>-0.53521126760563376</v>
      </c>
      <c r="H91" s="53">
        <f t="shared" si="18"/>
        <v>-9.2892501375053463E-3</v>
      </c>
    </row>
    <row r="92" spans="1:9" s="28" customFormat="1" ht="15" x14ac:dyDescent="0.2">
      <c r="A92" s="78" t="s">
        <v>643</v>
      </c>
      <c r="B92" s="52" t="s">
        <v>647</v>
      </c>
      <c r="C92" s="34"/>
      <c r="D92" s="34">
        <v>24</v>
      </c>
      <c r="E92" s="37" t="str">
        <f t="shared" ref="E92" si="23">+IF(C92=0,"",C92/C$75)</f>
        <v/>
      </c>
      <c r="F92" s="37">
        <f t="shared" ref="F92" si="24">+IF(D92=0,"",D92/D$75)</f>
        <v>1.3331111481419764E-3</v>
      </c>
      <c r="G92" s="73">
        <f t="shared" ref="G92" si="25">+IF(AND(C92=0,D92=0)," ",IF(C92=0,1,IF(D92=0,-1,(D92-C92)/C92)))</f>
        <v>1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4">
        <v>182</v>
      </c>
      <c r="D93" s="34">
        <v>283</v>
      </c>
      <c r="E93" s="37">
        <f t="shared" si="16"/>
        <v>1.1122654769907718E-2</v>
      </c>
      <c r="F93" s="37">
        <f t="shared" si="17"/>
        <v>1.5719602288507471E-2</v>
      </c>
      <c r="G93" s="73">
        <f t="shared" si="15"/>
        <v>0.55494505494505497</v>
      </c>
      <c r="H93" s="53">
        <f t="shared" si="18"/>
        <v>6.1724622624213165E-3</v>
      </c>
    </row>
    <row r="94" spans="1:9" s="12" customFormat="1" ht="15" x14ac:dyDescent="0.2">
      <c r="A94" s="77"/>
      <c r="B94" s="50" t="s">
        <v>180</v>
      </c>
      <c r="C94" s="21">
        <v>33</v>
      </c>
      <c r="D94" s="21">
        <v>63</v>
      </c>
      <c r="E94" s="22">
        <f t="shared" si="16"/>
        <v>2.0167450956426083E-3</v>
      </c>
      <c r="F94" s="22">
        <f t="shared" si="17"/>
        <v>3.4994167638726877E-3</v>
      </c>
      <c r="G94" s="18">
        <f t="shared" si="15"/>
        <v>0.90909090909090906</v>
      </c>
      <c r="H94" s="51">
        <f t="shared" si="18"/>
        <v>1.8334046324023712E-3</v>
      </c>
    </row>
    <row r="95" spans="1:9" s="12" customFormat="1" ht="15" x14ac:dyDescent="0.2">
      <c r="A95" s="77"/>
      <c r="B95" s="50" t="s">
        <v>21</v>
      </c>
      <c r="C95" s="21">
        <v>14</v>
      </c>
      <c r="D95" s="21">
        <v>66</v>
      </c>
      <c r="E95" s="22">
        <f t="shared" si="16"/>
        <v>8.5558882845443993E-4</v>
      </c>
      <c r="F95" s="22">
        <f t="shared" si="17"/>
        <v>3.6660556573904347E-3</v>
      </c>
      <c r="G95" s="18">
        <f t="shared" si="15"/>
        <v>3.7142857142857144</v>
      </c>
      <c r="H95" s="51">
        <f t="shared" si="18"/>
        <v>3.177901362830777E-3</v>
      </c>
    </row>
    <row r="96" spans="1:9" s="12" customFormat="1" ht="15" x14ac:dyDescent="0.2">
      <c r="A96" s="77"/>
      <c r="B96" s="50" t="s">
        <v>420</v>
      </c>
      <c r="C96" s="21">
        <v>8</v>
      </c>
      <c r="D96" s="21">
        <v>32</v>
      </c>
      <c r="E96" s="22">
        <f t="shared" si="16"/>
        <v>4.8890790197396569E-4</v>
      </c>
      <c r="F96" s="22">
        <f t="shared" si="17"/>
        <v>1.7774815308559684E-3</v>
      </c>
      <c r="G96" s="18">
        <f t="shared" si="15"/>
        <v>3</v>
      </c>
      <c r="H96" s="51">
        <f t="shared" si="18"/>
        <v>1.466723705921897E-3</v>
      </c>
    </row>
    <row r="97" spans="1:9" s="12" customFormat="1" ht="15" x14ac:dyDescent="0.2">
      <c r="A97" s="77"/>
      <c r="B97" s="50" t="s">
        <v>181</v>
      </c>
      <c r="C97" s="21">
        <v>5</v>
      </c>
      <c r="D97" s="21">
        <v>26</v>
      </c>
      <c r="E97" s="22">
        <f t="shared" si="16"/>
        <v>3.0556743873372852E-4</v>
      </c>
      <c r="F97" s="22">
        <f t="shared" si="17"/>
        <v>1.4442037438204744E-3</v>
      </c>
      <c r="G97" s="18">
        <f t="shared" si="15"/>
        <v>4.2</v>
      </c>
      <c r="H97" s="51">
        <f t="shared" si="18"/>
        <v>1.2833832426816598E-3</v>
      </c>
    </row>
    <row r="98" spans="1:9" s="28" customFormat="1" ht="30" x14ac:dyDescent="0.2">
      <c r="A98" s="78"/>
      <c r="B98" s="52" t="s">
        <v>503</v>
      </c>
      <c r="C98" s="21">
        <v>4</v>
      </c>
      <c r="D98" s="21">
        <v>15</v>
      </c>
      <c r="E98" s="37">
        <f t="shared" si="16"/>
        <v>2.4445395098698285E-4</v>
      </c>
      <c r="F98" s="37">
        <f t="shared" si="17"/>
        <v>8.3319446758873519E-4</v>
      </c>
      <c r="G98" s="18">
        <f t="shared" si="15"/>
        <v>2.75</v>
      </c>
      <c r="H98" s="53">
        <f t="shared" si="18"/>
        <v>6.7224836521420281E-4</v>
      </c>
      <c r="I98" s="12"/>
    </row>
    <row r="99" spans="1:9" s="28" customFormat="1" ht="15" x14ac:dyDescent="0.2">
      <c r="A99" s="78"/>
      <c r="B99" s="52" t="s">
        <v>627</v>
      </c>
      <c r="C99" s="21">
        <v>11</v>
      </c>
      <c r="D99" s="21">
        <v>34</v>
      </c>
      <c r="E99" s="37">
        <f t="shared" si="16"/>
        <v>6.7224836521420281E-4</v>
      </c>
      <c r="F99" s="37">
        <f t="shared" si="17"/>
        <v>1.8885741265344666E-3</v>
      </c>
      <c r="G99" s="18">
        <f t="shared" si="15"/>
        <v>2.0909090909090908</v>
      </c>
      <c r="H99" s="53">
        <f t="shared" si="18"/>
        <v>1.4056102181751512E-3</v>
      </c>
      <c r="I99" s="12"/>
    </row>
    <row r="100" spans="1:9" s="28" customFormat="1" ht="15" x14ac:dyDescent="0.2">
      <c r="A100" s="78"/>
      <c r="B100" s="52" t="s">
        <v>579</v>
      </c>
      <c r="C100" s="34">
        <v>0</v>
      </c>
      <c r="D100" s="21">
        <v>1</v>
      </c>
      <c r="E100" s="37" t="str">
        <f t="shared" ref="E100" si="27">+IF(C100=0,"",C100/C$75)</f>
        <v/>
      </c>
      <c r="F100" s="37">
        <f t="shared" ref="F100" si="28">+IF(D100=0,"",D100/D$75)</f>
        <v>5.5546297839249011E-5</v>
      </c>
      <c r="G100" s="73">
        <f t="shared" ref="G100" si="29">+IF(AND(C100=0,D100=0)," ",IF(C100=0,1,IF(D100=0,-1,(D100-C100)/C100)))</f>
        <v>1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1">
        <v>457</v>
      </c>
      <c r="D101" s="21">
        <v>160</v>
      </c>
      <c r="E101" s="22">
        <f t="shared" si="16"/>
        <v>2.792886390026279E-2</v>
      </c>
      <c r="F101" s="22">
        <f t="shared" si="17"/>
        <v>8.8874076542798421E-3</v>
      </c>
      <c r="G101" s="18">
        <f t="shared" si="15"/>
        <v>-0.64989059080962797</v>
      </c>
      <c r="H101" s="51">
        <f t="shared" si="18"/>
        <v>-1.8150705860783475E-2</v>
      </c>
    </row>
    <row r="102" spans="1:9" s="12" customFormat="1" ht="15" x14ac:dyDescent="0.2">
      <c r="A102" s="77"/>
      <c r="B102" s="50" t="s">
        <v>19</v>
      </c>
      <c r="C102" s="21">
        <v>11</v>
      </c>
      <c r="D102" s="21">
        <v>5</v>
      </c>
      <c r="E102" s="22">
        <f t="shared" si="16"/>
        <v>6.7224836521420281E-4</v>
      </c>
      <c r="F102" s="22">
        <f t="shared" si="17"/>
        <v>2.7773148919624506E-4</v>
      </c>
      <c r="G102" s="18">
        <f t="shared" si="15"/>
        <v>-0.54545454545454541</v>
      </c>
      <c r="H102" s="51">
        <f t="shared" si="18"/>
        <v>-3.6668092648047424E-4</v>
      </c>
    </row>
    <row r="103" spans="1:9" s="12" customFormat="1" ht="15" x14ac:dyDescent="0.2">
      <c r="A103" s="77"/>
      <c r="B103" s="50" t="s">
        <v>22</v>
      </c>
      <c r="C103" s="21">
        <v>1</v>
      </c>
      <c r="D103" s="21">
        <v>7</v>
      </c>
      <c r="E103" s="22">
        <f t="shared" si="16"/>
        <v>6.1113487746745711E-5</v>
      </c>
      <c r="F103" s="22">
        <f t="shared" si="17"/>
        <v>3.888240848747431E-4</v>
      </c>
      <c r="G103" s="18">
        <f t="shared" si="15"/>
        <v>6</v>
      </c>
      <c r="H103" s="51">
        <f t="shared" si="18"/>
        <v>3.6668092648047424E-4</v>
      </c>
    </row>
    <row r="104" spans="1:9" s="12" customFormat="1" ht="15" x14ac:dyDescent="0.2">
      <c r="A104" s="77"/>
      <c r="B104" s="50" t="s">
        <v>183</v>
      </c>
      <c r="C104" s="21">
        <v>7</v>
      </c>
      <c r="D104" s="21">
        <v>17</v>
      </c>
      <c r="E104" s="22">
        <f t="shared" si="16"/>
        <v>4.2779441422721997E-4</v>
      </c>
      <c r="F104" s="22">
        <f t="shared" si="17"/>
        <v>9.4428706326723328E-4</v>
      </c>
      <c r="G104" s="18">
        <f t="shared" si="15"/>
        <v>1.4285714285714286</v>
      </c>
      <c r="H104" s="51">
        <f t="shared" si="18"/>
        <v>6.1113487746745714E-4</v>
      </c>
    </row>
    <row r="105" spans="1:9" s="12" customFormat="1" ht="15" x14ac:dyDescent="0.2">
      <c r="A105" s="77"/>
      <c r="B105" s="50" t="s">
        <v>586</v>
      </c>
      <c r="C105" s="21">
        <v>87</v>
      </c>
      <c r="D105" s="21">
        <v>182</v>
      </c>
      <c r="E105" s="22">
        <f t="shared" si="16"/>
        <v>5.3168734339668761E-3</v>
      </c>
      <c r="F105" s="22">
        <f t="shared" si="17"/>
        <v>1.010942620674332E-2</v>
      </c>
      <c r="G105" s="18">
        <f t="shared" si="15"/>
        <v>1.0919540229885059</v>
      </c>
      <c r="H105" s="51">
        <f t="shared" si="18"/>
        <v>5.8057813359408423E-3</v>
      </c>
    </row>
    <row r="106" spans="1:9" s="12" customFormat="1" ht="15" x14ac:dyDescent="0.2">
      <c r="A106" s="77"/>
      <c r="B106" s="50" t="s">
        <v>421</v>
      </c>
      <c r="C106" s="21">
        <v>71</v>
      </c>
      <c r="D106" s="21">
        <v>75</v>
      </c>
      <c r="E106" s="22">
        <f t="shared" si="16"/>
        <v>4.3390576300189453E-3</v>
      </c>
      <c r="F106" s="22">
        <f t="shared" si="17"/>
        <v>4.1659723379436761E-3</v>
      </c>
      <c r="G106" s="18">
        <f t="shared" si="15"/>
        <v>5.6338028169014086E-2</v>
      </c>
      <c r="H106" s="51">
        <f t="shared" si="18"/>
        <v>2.4445395098698285E-4</v>
      </c>
    </row>
    <row r="107" spans="1:9" s="28" customFormat="1" ht="15" x14ac:dyDescent="0.2">
      <c r="A107" s="78"/>
      <c r="B107" s="52" t="s">
        <v>608</v>
      </c>
      <c r="C107" s="34">
        <v>0</v>
      </c>
      <c r="D107" s="21">
        <v>2</v>
      </c>
      <c r="E107" s="37" t="str">
        <f t="shared" ref="E107" si="31">+IF(C107=0,"",C107/C$75)</f>
        <v/>
      </c>
      <c r="F107" s="37">
        <f t="shared" ref="F107" si="32">+IF(D107=0,"",D107/D$75)</f>
        <v>1.1109259567849802E-4</v>
      </c>
      <c r="G107" s="73">
        <f t="shared" ref="G107" si="33">+IF(AND(C107=0,D107=0)," ",IF(C107=0,1,IF(D107=0,-1,(D107-C107)/C107)))</f>
        <v>1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1">
        <v>17</v>
      </c>
      <c r="D108" s="21">
        <v>38</v>
      </c>
      <c r="E108" s="22">
        <f t="shared" si="16"/>
        <v>1.0389292916946769E-3</v>
      </c>
      <c r="F108" s="22">
        <f t="shared" si="17"/>
        <v>2.1107593178914625E-3</v>
      </c>
      <c r="G108" s="18">
        <f t="shared" si="15"/>
        <v>1.2352941176470589</v>
      </c>
      <c r="H108" s="51">
        <f t="shared" si="18"/>
        <v>1.2833832426816598E-3</v>
      </c>
    </row>
    <row r="109" spans="1:9" s="12" customFormat="1" ht="15" x14ac:dyDescent="0.2">
      <c r="A109" s="77"/>
      <c r="B109" s="50" t="s">
        <v>20</v>
      </c>
      <c r="C109" s="21">
        <v>8</v>
      </c>
      <c r="D109" s="21">
        <v>2</v>
      </c>
      <c r="E109" s="22">
        <f t="shared" si="16"/>
        <v>4.8890790197396569E-4</v>
      </c>
      <c r="F109" s="22">
        <f t="shared" si="17"/>
        <v>1.1109259567849802E-4</v>
      </c>
      <c r="G109" s="18">
        <f t="shared" si="15"/>
        <v>-0.75</v>
      </c>
      <c r="H109" s="51">
        <f t="shared" si="18"/>
        <v>-3.6668092648047424E-4</v>
      </c>
    </row>
    <row r="110" spans="1:9" s="12" customFormat="1" ht="15" x14ac:dyDescent="0.2">
      <c r="A110" s="77"/>
      <c r="B110" s="50" t="s">
        <v>594</v>
      </c>
      <c r="C110" s="21">
        <v>8</v>
      </c>
      <c r="D110" s="21">
        <v>8</v>
      </c>
      <c r="E110" s="22">
        <f t="shared" si="16"/>
        <v>4.8890790197396569E-4</v>
      </c>
      <c r="F110" s="22">
        <f t="shared" si="17"/>
        <v>4.4437038271399209E-4</v>
      </c>
      <c r="G110" s="18">
        <f t="shared" si="15"/>
        <v>0</v>
      </c>
      <c r="H110" s="51">
        <f t="shared" si="18"/>
        <v>0</v>
      </c>
    </row>
    <row r="111" spans="1:9" s="28" customFormat="1" ht="15" x14ac:dyDescent="0.2">
      <c r="A111" s="78"/>
      <c r="B111" s="52" t="s">
        <v>214</v>
      </c>
      <c r="C111" s="21">
        <v>15</v>
      </c>
      <c r="D111" s="21">
        <v>41</v>
      </c>
      <c r="E111" s="37">
        <f t="shared" si="16"/>
        <v>9.167023162011856E-4</v>
      </c>
      <c r="F111" s="37">
        <f t="shared" si="17"/>
        <v>2.2773982114092095E-3</v>
      </c>
      <c r="G111" s="18">
        <f t="shared" si="15"/>
        <v>1.7333333333333334</v>
      </c>
      <c r="H111" s="53">
        <f t="shared" si="18"/>
        <v>1.5889506814153885E-3</v>
      </c>
      <c r="I111" s="12"/>
    </row>
    <row r="112" spans="1:9" s="12" customFormat="1" ht="15" x14ac:dyDescent="0.2">
      <c r="A112" s="77"/>
      <c r="B112" s="50" t="s">
        <v>184</v>
      </c>
      <c r="C112" s="21">
        <v>9</v>
      </c>
      <c r="D112" s="21">
        <v>3</v>
      </c>
      <c r="E112" s="22">
        <f t="shared" si="16"/>
        <v>5.5002138972071136E-4</v>
      </c>
      <c r="F112" s="22">
        <f t="shared" si="17"/>
        <v>1.6663889351774705E-4</v>
      </c>
      <c r="G112" s="18">
        <f t="shared" si="15"/>
        <v>-0.66666666666666663</v>
      </c>
      <c r="H112" s="51">
        <f t="shared" si="18"/>
        <v>-3.6668092648047424E-4</v>
      </c>
    </row>
    <row r="113" spans="1:8" s="12" customFormat="1" ht="15" x14ac:dyDescent="0.2">
      <c r="A113" s="77"/>
      <c r="B113" s="50" t="s">
        <v>185</v>
      </c>
      <c r="C113" s="21">
        <v>482</v>
      </c>
      <c r="D113" s="21">
        <v>470</v>
      </c>
      <c r="E113" s="22">
        <f t="shared" si="16"/>
        <v>2.945670109393143E-2</v>
      </c>
      <c r="F113" s="22">
        <f t="shared" si="17"/>
        <v>2.6106759984447038E-2</v>
      </c>
      <c r="G113" s="18">
        <f t="shared" si="15"/>
        <v>-2.4896265560165973E-2</v>
      </c>
      <c r="H113" s="51">
        <f t="shared" si="18"/>
        <v>-7.3336185296094837E-4</v>
      </c>
    </row>
    <row r="114" spans="1:8" s="12" customFormat="1" ht="30" x14ac:dyDescent="0.2">
      <c r="A114" s="77"/>
      <c r="B114" s="50" t="s">
        <v>587</v>
      </c>
      <c r="C114" s="21">
        <v>34</v>
      </c>
      <c r="D114" s="21">
        <v>85</v>
      </c>
      <c r="E114" s="22">
        <f t="shared" si="16"/>
        <v>2.0778585833893539E-3</v>
      </c>
      <c r="F114" s="22">
        <f t="shared" si="17"/>
        <v>4.721435316336166E-3</v>
      </c>
      <c r="G114" s="18">
        <f t="shared" si="15"/>
        <v>1.5</v>
      </c>
      <c r="H114" s="51">
        <f t="shared" si="18"/>
        <v>3.1167878750840306E-3</v>
      </c>
    </row>
    <row r="115" spans="1:8" s="12" customFormat="1" ht="30" x14ac:dyDescent="0.2">
      <c r="A115" s="77"/>
      <c r="B115" s="50" t="s">
        <v>588</v>
      </c>
      <c r="C115" s="21">
        <v>138</v>
      </c>
      <c r="D115" s="21">
        <v>219</v>
      </c>
      <c r="E115" s="22">
        <f t="shared" si="16"/>
        <v>8.4336613090509067E-3</v>
      </c>
      <c r="F115" s="22">
        <f t="shared" si="17"/>
        <v>1.2164639226795533E-2</v>
      </c>
      <c r="G115" s="18">
        <f t="shared" si="15"/>
        <v>0.58695652173913049</v>
      </c>
      <c r="H115" s="51">
        <f t="shared" si="18"/>
        <v>4.9501925074864018E-3</v>
      </c>
    </row>
    <row r="116" spans="1:8" s="12" customFormat="1" ht="15" x14ac:dyDescent="0.2">
      <c r="A116" s="77"/>
      <c r="B116" s="50" t="s">
        <v>186</v>
      </c>
      <c r="C116" s="21">
        <v>67</v>
      </c>
      <c r="D116" s="21">
        <v>77</v>
      </c>
      <c r="E116" s="22">
        <f t="shared" si="16"/>
        <v>4.0946036790319622E-3</v>
      </c>
      <c r="F116" s="22">
        <f t="shared" si="17"/>
        <v>4.2770649336221741E-3</v>
      </c>
      <c r="G116" s="18">
        <f t="shared" si="15"/>
        <v>0.14925373134328357</v>
      </c>
      <c r="H116" s="51">
        <f t="shared" si="18"/>
        <v>6.1113487746745703E-4</v>
      </c>
    </row>
    <row r="117" spans="1:8" s="12" customFormat="1" ht="15" x14ac:dyDescent="0.2">
      <c r="A117" s="77"/>
      <c r="B117" s="50" t="s">
        <v>187</v>
      </c>
      <c r="C117" s="21">
        <v>322</v>
      </c>
      <c r="D117" s="21">
        <v>336</v>
      </c>
      <c r="E117" s="22">
        <f t="shared" si="16"/>
        <v>1.9678543054452116E-2</v>
      </c>
      <c r="F117" s="22">
        <f t="shared" si="17"/>
        <v>1.8663556073987668E-2</v>
      </c>
      <c r="G117" s="18">
        <f t="shared" si="15"/>
        <v>4.3478260869565216E-2</v>
      </c>
      <c r="H117" s="51">
        <f t="shared" si="18"/>
        <v>8.5558882845443982E-4</v>
      </c>
    </row>
    <row r="118" spans="1:8" s="12" customFormat="1" ht="15" x14ac:dyDescent="0.2">
      <c r="A118" s="77"/>
      <c r="B118" s="50" t="s">
        <v>188</v>
      </c>
      <c r="C118" s="21">
        <v>22</v>
      </c>
      <c r="D118" s="21">
        <v>26</v>
      </c>
      <c r="E118" s="22">
        <f t="shared" si="16"/>
        <v>1.3444967304284056E-3</v>
      </c>
      <c r="F118" s="22">
        <f t="shared" si="17"/>
        <v>1.4442037438204744E-3</v>
      </c>
      <c r="G118" s="18">
        <f t="shared" si="15"/>
        <v>0.18181818181818182</v>
      </c>
      <c r="H118" s="51">
        <f t="shared" si="18"/>
        <v>2.4445395098698285E-4</v>
      </c>
    </row>
    <row r="119" spans="1:8" s="12" customFormat="1" ht="15" x14ac:dyDescent="0.2">
      <c r="A119" s="77"/>
      <c r="B119" s="50" t="s">
        <v>27</v>
      </c>
      <c r="C119" s="21">
        <v>14</v>
      </c>
      <c r="D119" s="21">
        <v>31</v>
      </c>
      <c r="E119" s="22">
        <f t="shared" si="16"/>
        <v>8.5558882845443993E-4</v>
      </c>
      <c r="F119" s="22">
        <f t="shared" si="17"/>
        <v>1.7219352330167194E-3</v>
      </c>
      <c r="G119" s="18">
        <f t="shared" si="15"/>
        <v>1.2142857142857142</v>
      </c>
      <c r="H119" s="51">
        <f t="shared" si="18"/>
        <v>1.0389292916946769E-3</v>
      </c>
    </row>
    <row r="120" spans="1:8" s="12" customFormat="1" ht="15" x14ac:dyDescent="0.2">
      <c r="A120" s="77"/>
      <c r="B120" s="50" t="s">
        <v>189</v>
      </c>
      <c r="C120" s="21">
        <v>3</v>
      </c>
      <c r="D120" s="21">
        <v>3</v>
      </c>
      <c r="E120" s="22">
        <f t="shared" si="16"/>
        <v>1.8334046324023712E-4</v>
      </c>
      <c r="F120" s="22">
        <f t="shared" si="17"/>
        <v>1.6663889351774705E-4</v>
      </c>
      <c r="G120" s="18">
        <f t="shared" si="15"/>
        <v>0</v>
      </c>
      <c r="H120" s="51">
        <f t="shared" si="18"/>
        <v>0</v>
      </c>
    </row>
    <row r="121" spans="1:8" s="12" customFormat="1" ht="30" x14ac:dyDescent="0.2">
      <c r="A121" s="77"/>
      <c r="B121" s="50" t="s">
        <v>422</v>
      </c>
      <c r="C121" s="21">
        <v>0</v>
      </c>
      <c r="D121" s="21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1">
        <v>49</v>
      </c>
      <c r="D122" s="21">
        <v>71</v>
      </c>
      <c r="E122" s="22">
        <f t="shared" si="16"/>
        <v>2.9945608995905395E-3</v>
      </c>
      <c r="F122" s="22">
        <f t="shared" si="17"/>
        <v>3.9437871465866801E-3</v>
      </c>
      <c r="G122" s="18">
        <f t="shared" si="15"/>
        <v>0.44897959183673469</v>
      </c>
      <c r="H122" s="51">
        <f t="shared" si="18"/>
        <v>1.3444967304284054E-3</v>
      </c>
    </row>
    <row r="123" spans="1:8" s="12" customFormat="1" ht="15" x14ac:dyDescent="0.2">
      <c r="A123" s="77"/>
      <c r="B123" s="50" t="s">
        <v>24</v>
      </c>
      <c r="C123" s="21">
        <v>114</v>
      </c>
      <c r="D123" s="21">
        <v>65</v>
      </c>
      <c r="E123" s="22">
        <f t="shared" si="16"/>
        <v>6.9669376031290106E-3</v>
      </c>
      <c r="F123" s="22">
        <f t="shared" si="17"/>
        <v>3.6105093595511857E-3</v>
      </c>
      <c r="G123" s="18">
        <f t="shared" si="15"/>
        <v>-0.42982456140350878</v>
      </c>
      <c r="H123" s="51">
        <f t="shared" si="18"/>
        <v>-2.9945608995905395E-3</v>
      </c>
    </row>
    <row r="124" spans="1:8" s="12" customFormat="1" ht="15" x14ac:dyDescent="0.2">
      <c r="A124" s="77"/>
      <c r="B124" s="50" t="s">
        <v>190</v>
      </c>
      <c r="C124" s="21">
        <v>8</v>
      </c>
      <c r="D124" s="21">
        <v>8</v>
      </c>
      <c r="E124" s="22">
        <f t="shared" si="16"/>
        <v>4.8890790197396569E-4</v>
      </c>
      <c r="F124" s="22">
        <f t="shared" si="17"/>
        <v>4.4437038271399209E-4</v>
      </c>
      <c r="G124" s="18">
        <f t="shared" si="15"/>
        <v>0</v>
      </c>
      <c r="H124" s="51">
        <f t="shared" si="18"/>
        <v>0</v>
      </c>
    </row>
    <row r="125" spans="1:8" s="12" customFormat="1" ht="15" x14ac:dyDescent="0.2">
      <c r="A125" s="77"/>
      <c r="B125" s="50" t="s">
        <v>25</v>
      </c>
      <c r="C125" s="21">
        <v>57</v>
      </c>
      <c r="D125" s="21">
        <v>227</v>
      </c>
      <c r="E125" s="22">
        <f t="shared" si="16"/>
        <v>3.4834688015645053E-3</v>
      </c>
      <c r="F125" s="22">
        <f t="shared" si="17"/>
        <v>1.2609009609509525E-2</v>
      </c>
      <c r="G125" s="18">
        <f t="shared" si="15"/>
        <v>2.9824561403508771</v>
      </c>
      <c r="H125" s="51">
        <f t="shared" si="18"/>
        <v>1.038929291694677E-2</v>
      </c>
    </row>
    <row r="126" spans="1:8" s="12" customFormat="1" ht="15" x14ac:dyDescent="0.2">
      <c r="A126" s="77"/>
      <c r="B126" s="50" t="s">
        <v>23</v>
      </c>
      <c r="C126" s="21">
        <v>10</v>
      </c>
      <c r="D126" s="21">
        <v>59</v>
      </c>
      <c r="E126" s="22">
        <f t="shared" si="16"/>
        <v>6.1113487746745703E-4</v>
      </c>
      <c r="F126" s="22">
        <f t="shared" si="17"/>
        <v>3.2772315725156918E-3</v>
      </c>
      <c r="G126" s="18">
        <f t="shared" si="15"/>
        <v>4.9000000000000004</v>
      </c>
      <c r="H126" s="51">
        <f t="shared" si="18"/>
        <v>2.9945608995905395E-3</v>
      </c>
    </row>
    <row r="127" spans="1:8" s="12" customFormat="1" ht="15" x14ac:dyDescent="0.2">
      <c r="A127" s="77"/>
      <c r="B127" s="50" t="s">
        <v>26</v>
      </c>
      <c r="C127" s="21">
        <v>389</v>
      </c>
      <c r="D127" s="21">
        <v>639</v>
      </c>
      <c r="E127" s="22">
        <f t="shared" si="16"/>
        <v>2.3773146733484081E-2</v>
      </c>
      <c r="F127" s="22">
        <f t="shared" si="17"/>
        <v>3.5494084319280118E-2</v>
      </c>
      <c r="G127" s="18">
        <f t="shared" si="15"/>
        <v>0.64267352185089976</v>
      </c>
      <c r="H127" s="51">
        <f t="shared" si="18"/>
        <v>1.5278371936686429E-2</v>
      </c>
    </row>
    <row r="128" spans="1:8" s="28" customFormat="1" ht="15" x14ac:dyDescent="0.2">
      <c r="A128" s="78" t="s">
        <v>643</v>
      </c>
      <c r="B128" s="52" t="s">
        <v>649</v>
      </c>
      <c r="C128" s="34">
        <v>21</v>
      </c>
      <c r="D128" s="34">
        <v>20</v>
      </c>
      <c r="E128" s="37">
        <f t="shared" ref="E128" si="35">+IF(C128=0,"",C128/C$75)</f>
        <v>1.2833832426816598E-3</v>
      </c>
      <c r="F128" s="37">
        <f t="shared" ref="F128" si="36">+IF(D128=0,"",D128/D$75)</f>
        <v>1.1109259567849803E-3</v>
      </c>
      <c r="G128" s="73">
        <f t="shared" ref="G128" si="37">+IF(AND(C128=0,D128=0)," ",IF(C128=0,1,IF(D128=0,-1,(D128-C128)/C128)))</f>
        <v>-4.7619047619047616E-2</v>
      </c>
      <c r="H128" s="53">
        <f t="shared" ref="H128" si="38">+IF(OR(AND(E128=""),(G128="")),"",E128*G128)</f>
        <v>-6.1113487746745698E-5</v>
      </c>
    </row>
    <row r="129" spans="1:9" s="12" customFormat="1" ht="15" x14ac:dyDescent="0.2">
      <c r="A129" s="77"/>
      <c r="B129" s="50" t="s">
        <v>191</v>
      </c>
      <c r="C129" s="21">
        <v>276</v>
      </c>
      <c r="D129" s="21">
        <v>201</v>
      </c>
      <c r="E129" s="22">
        <f t="shared" si="16"/>
        <v>1.6867322618101813E-2</v>
      </c>
      <c r="F129" s="22">
        <f t="shared" si="17"/>
        <v>1.1164805865689052E-2</v>
      </c>
      <c r="G129" s="18">
        <f t="shared" si="15"/>
        <v>-0.27173913043478259</v>
      </c>
      <c r="H129" s="51">
        <f t="shared" si="18"/>
        <v>-4.5835115810059276E-3</v>
      </c>
    </row>
    <row r="130" spans="1:9" s="12" customFormat="1" ht="15" x14ac:dyDescent="0.2">
      <c r="A130" s="77"/>
      <c r="B130" s="50" t="s">
        <v>31</v>
      </c>
      <c r="C130" s="21">
        <v>0</v>
      </c>
      <c r="D130" s="21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1">
        <v>249</v>
      </c>
      <c r="D131" s="21">
        <v>214</v>
      </c>
      <c r="E131" s="22">
        <f t="shared" si="16"/>
        <v>1.5217258448939681E-2</v>
      </c>
      <c r="F131" s="22">
        <f t="shared" si="17"/>
        <v>1.1886907737599289E-2</v>
      </c>
      <c r="G131" s="18">
        <f t="shared" si="15"/>
        <v>-0.14056224899598393</v>
      </c>
      <c r="H131" s="51">
        <f t="shared" si="18"/>
        <v>-2.1389720711360999E-3</v>
      </c>
    </row>
    <row r="132" spans="1:9" s="12" customFormat="1" ht="15" x14ac:dyDescent="0.2">
      <c r="A132" s="77"/>
      <c r="B132" s="50" t="s">
        <v>192</v>
      </c>
      <c r="C132" s="21">
        <v>173</v>
      </c>
      <c r="D132" s="21">
        <v>1090</v>
      </c>
      <c r="E132" s="22">
        <f t="shared" si="16"/>
        <v>1.0572633380187007E-2</v>
      </c>
      <c r="F132" s="22">
        <f t="shared" si="17"/>
        <v>6.0545464644781423E-2</v>
      </c>
      <c r="G132" s="18">
        <f t="shared" si="15"/>
        <v>5.300578034682081</v>
      </c>
      <c r="H132" s="51">
        <f t="shared" si="18"/>
        <v>5.6041068263765807E-2</v>
      </c>
    </row>
    <row r="133" spans="1:9" s="12" customFormat="1" ht="15" x14ac:dyDescent="0.2">
      <c r="A133" s="77"/>
      <c r="B133" s="50" t="s">
        <v>423</v>
      </c>
      <c r="C133" s="21">
        <v>10</v>
      </c>
      <c r="D133" s="21">
        <v>3</v>
      </c>
      <c r="E133" s="22">
        <f t="shared" si="16"/>
        <v>6.1113487746745703E-4</v>
      </c>
      <c r="F133" s="22">
        <f t="shared" si="17"/>
        <v>1.6663889351774705E-4</v>
      </c>
      <c r="G133" s="18">
        <f t="shared" si="15"/>
        <v>-0.7</v>
      </c>
      <c r="H133" s="51">
        <f t="shared" si="18"/>
        <v>-4.2779441422721991E-4</v>
      </c>
    </row>
    <row r="134" spans="1:9" s="12" customFormat="1" ht="30" x14ac:dyDescent="0.2">
      <c r="A134" s="77"/>
      <c r="B134" s="50" t="s">
        <v>424</v>
      </c>
      <c r="C134" s="21">
        <v>8092</v>
      </c>
      <c r="D134" s="21">
        <v>8617</v>
      </c>
      <c r="E134" s="22">
        <f t="shared" si="16"/>
        <v>0.49453034284666625</v>
      </c>
      <c r="F134" s="22">
        <f t="shared" si="17"/>
        <v>0.47864244848080878</v>
      </c>
      <c r="G134" s="18">
        <f t="shared" si="15"/>
        <v>6.4878892733564009E-2</v>
      </c>
      <c r="H134" s="51">
        <f t="shared" si="18"/>
        <v>3.2084581067041491E-2</v>
      </c>
    </row>
    <row r="135" spans="1:9" s="12" customFormat="1" ht="30" x14ac:dyDescent="0.2">
      <c r="A135" s="77"/>
      <c r="B135" s="50" t="s">
        <v>193</v>
      </c>
      <c r="C135" s="21">
        <v>774</v>
      </c>
      <c r="D135" s="21">
        <v>48</v>
      </c>
      <c r="E135" s="22">
        <f t="shared" si="16"/>
        <v>4.730183951598118E-2</v>
      </c>
      <c r="F135" s="22">
        <f t="shared" si="17"/>
        <v>2.6662222962839529E-3</v>
      </c>
      <c r="G135" s="18">
        <f t="shared" si="15"/>
        <v>-0.93798449612403101</v>
      </c>
      <c r="H135" s="51">
        <f t="shared" si="18"/>
        <v>-4.4368392104137386E-2</v>
      </c>
    </row>
    <row r="136" spans="1:9" s="12" customFormat="1" ht="15" x14ac:dyDescent="0.2">
      <c r="A136" s="77"/>
      <c r="B136" s="50" t="s">
        <v>194</v>
      </c>
      <c r="C136" s="21">
        <v>139</v>
      </c>
      <c r="D136" s="21">
        <v>9</v>
      </c>
      <c r="E136" s="22">
        <f t="shared" si="16"/>
        <v>8.494774796797654E-3</v>
      </c>
      <c r="F136" s="22">
        <f t="shared" si="17"/>
        <v>4.9991668055324114E-4</v>
      </c>
      <c r="G136" s="18">
        <f t="shared" si="15"/>
        <v>-0.93525179856115104</v>
      </c>
      <c r="H136" s="51">
        <f t="shared" si="18"/>
        <v>-7.9447534070769422E-3</v>
      </c>
    </row>
    <row r="137" spans="1:9" s="12" customFormat="1" ht="15" x14ac:dyDescent="0.2">
      <c r="A137" s="77"/>
      <c r="B137" s="50" t="s">
        <v>28</v>
      </c>
      <c r="C137" s="21">
        <v>298</v>
      </c>
      <c r="D137" s="21">
        <v>346</v>
      </c>
      <c r="E137" s="22">
        <f t="shared" si="16"/>
        <v>1.8211819348530219E-2</v>
      </c>
      <c r="F137" s="22">
        <f t="shared" si="17"/>
        <v>1.921901905238016E-2</v>
      </c>
      <c r="G137" s="18">
        <f t="shared" si="15"/>
        <v>0.16107382550335569</v>
      </c>
      <c r="H137" s="51">
        <f t="shared" si="18"/>
        <v>2.9334474118437935E-3</v>
      </c>
    </row>
    <row r="138" spans="1:9" s="12" customFormat="1" ht="15" x14ac:dyDescent="0.2">
      <c r="A138" s="77"/>
      <c r="B138" s="50" t="s">
        <v>32</v>
      </c>
      <c r="C138" s="21">
        <v>207</v>
      </c>
      <c r="D138" s="21">
        <v>21</v>
      </c>
      <c r="E138" s="22">
        <f t="shared" si="16"/>
        <v>1.2650491963576361E-2</v>
      </c>
      <c r="F138" s="22">
        <f t="shared" si="17"/>
        <v>1.1664722546242292E-3</v>
      </c>
      <c r="G138" s="18">
        <f t="shared" si="15"/>
        <v>-0.89855072463768115</v>
      </c>
      <c r="H138" s="51">
        <f t="shared" si="18"/>
        <v>-1.1367108720894701E-2</v>
      </c>
    </row>
    <row r="139" spans="1:9" s="28" customFormat="1" ht="15" x14ac:dyDescent="0.2">
      <c r="A139" s="78"/>
      <c r="B139" s="52" t="s">
        <v>507</v>
      </c>
      <c r="C139" s="21">
        <v>311</v>
      </c>
      <c r="D139" s="21">
        <v>20</v>
      </c>
      <c r="E139" s="37">
        <f t="shared" si="16"/>
        <v>1.9006294689237913E-2</v>
      </c>
      <c r="F139" s="37">
        <f t="shared" si="17"/>
        <v>1.1109259567849803E-3</v>
      </c>
      <c r="G139" s="18">
        <f t="shared" si="15"/>
        <v>-0.93569131832797425</v>
      </c>
      <c r="H139" s="53">
        <f t="shared" si="18"/>
        <v>-1.7784024934302999E-2</v>
      </c>
      <c r="I139" s="12"/>
    </row>
    <row r="140" spans="1:9" s="12" customFormat="1" ht="16.5" customHeight="1" x14ac:dyDescent="0.2">
      <c r="A140" s="77"/>
      <c r="B140" s="50" t="s">
        <v>30</v>
      </c>
      <c r="C140" s="21">
        <v>39</v>
      </c>
      <c r="D140" s="21">
        <v>40</v>
      </c>
      <c r="E140" s="22">
        <f t="shared" si="16"/>
        <v>2.3834260221230826E-3</v>
      </c>
      <c r="F140" s="22">
        <f t="shared" si="17"/>
        <v>2.2218519135699605E-3</v>
      </c>
      <c r="G140" s="18">
        <f t="shared" si="15"/>
        <v>2.564102564102564E-2</v>
      </c>
      <c r="H140" s="51">
        <f t="shared" si="18"/>
        <v>6.1113487746745711E-5</v>
      </c>
    </row>
    <row r="141" spans="1:9" s="12" customFormat="1" ht="15" x14ac:dyDescent="0.2">
      <c r="A141" s="77"/>
      <c r="B141" s="50" t="s">
        <v>29</v>
      </c>
      <c r="C141" s="21">
        <v>5</v>
      </c>
      <c r="D141" s="21">
        <v>3</v>
      </c>
      <c r="E141" s="22">
        <f t="shared" si="16"/>
        <v>3.0556743873372852E-4</v>
      </c>
      <c r="F141" s="22">
        <f t="shared" si="17"/>
        <v>1.6663889351774705E-4</v>
      </c>
      <c r="G141" s="18">
        <f t="shared" si="15"/>
        <v>-0.4</v>
      </c>
      <c r="H141" s="51">
        <f t="shared" si="18"/>
        <v>-1.2222697549349142E-4</v>
      </c>
    </row>
    <row r="142" spans="1:9" s="12" customFormat="1" ht="15" x14ac:dyDescent="0.2">
      <c r="A142" s="77"/>
      <c r="B142" s="50" t="s">
        <v>195</v>
      </c>
      <c r="C142" s="21">
        <v>18</v>
      </c>
      <c r="D142" s="21">
        <v>16</v>
      </c>
      <c r="E142" s="22">
        <f t="shared" si="16"/>
        <v>1.1000427794414227E-3</v>
      </c>
      <c r="F142" s="22">
        <f t="shared" si="17"/>
        <v>8.8874076542798418E-4</v>
      </c>
      <c r="G142" s="18">
        <f t="shared" si="15"/>
        <v>-0.1111111111111111</v>
      </c>
      <c r="H142" s="51">
        <f t="shared" si="18"/>
        <v>-1.222269754934914E-4</v>
      </c>
    </row>
    <row r="143" spans="1:9" s="12" customFormat="1" ht="15" x14ac:dyDescent="0.2">
      <c r="A143" s="77"/>
      <c r="B143" s="50" t="s">
        <v>196</v>
      </c>
      <c r="C143" s="21">
        <v>1</v>
      </c>
      <c r="D143" s="21">
        <v>0</v>
      </c>
      <c r="E143" s="22">
        <f t="shared" si="16"/>
        <v>6.1113487746745711E-5</v>
      </c>
      <c r="F143" s="22" t="str">
        <f t="shared" si="17"/>
        <v/>
      </c>
      <c r="G143" s="18">
        <f t="shared" si="15"/>
        <v>-1</v>
      </c>
      <c r="H143" s="51">
        <f t="shared" si="18"/>
        <v>-6.1113487746745711E-5</v>
      </c>
    </row>
    <row r="144" spans="1:9" s="12" customFormat="1" ht="30" x14ac:dyDescent="0.2">
      <c r="A144" s="77"/>
      <c r="B144" s="50" t="s">
        <v>197</v>
      </c>
      <c r="C144" s="21">
        <v>14</v>
      </c>
      <c r="D144" s="21">
        <v>20</v>
      </c>
      <c r="E144" s="22">
        <f t="shared" si="16"/>
        <v>8.5558882845443993E-4</v>
      </c>
      <c r="F144" s="22">
        <f t="shared" si="17"/>
        <v>1.1109259567849803E-3</v>
      </c>
      <c r="G144" s="18">
        <f t="shared" si="15"/>
        <v>0.42857142857142855</v>
      </c>
      <c r="H144" s="51">
        <f t="shared" si="18"/>
        <v>3.6668092648047424E-4</v>
      </c>
    </row>
    <row r="145" spans="1:9" s="12" customFormat="1" ht="30" x14ac:dyDescent="0.2">
      <c r="A145" s="77"/>
      <c r="B145" s="50" t="s">
        <v>198</v>
      </c>
      <c r="C145" s="21">
        <v>40</v>
      </c>
      <c r="D145" s="21">
        <v>37</v>
      </c>
      <c r="E145" s="22">
        <f t="shared" si="16"/>
        <v>2.4445395098698281E-3</v>
      </c>
      <c r="F145" s="22">
        <f t="shared" si="17"/>
        <v>2.0552130200522135E-3</v>
      </c>
      <c r="G145" s="18">
        <f t="shared" ref="G145:G170" si="39">+IF(AND(C145=0,D145=0)," ",IF(C145=0,1,IF(D145=0,-1,(D145-C145)/C145)))</f>
        <v>-7.4999999999999997E-2</v>
      </c>
      <c r="H145" s="51">
        <f t="shared" si="18"/>
        <v>-1.8334046324023709E-4</v>
      </c>
    </row>
    <row r="146" spans="1:9" s="12" customFormat="1" ht="30" x14ac:dyDescent="0.2">
      <c r="A146" s="77"/>
      <c r="B146" s="50" t="s">
        <v>425</v>
      </c>
      <c r="C146" s="21">
        <v>158</v>
      </c>
      <c r="D146" s="21">
        <v>59</v>
      </c>
      <c r="E146" s="22">
        <f t="shared" ref="E146:E170" si="40">+IF(C146=0,"",C146/C$75)</f>
        <v>9.6559310639858214E-3</v>
      </c>
      <c r="F146" s="22">
        <f t="shared" ref="F146:F170" si="41">+IF(D146=0,"",D146/D$75)</f>
        <v>3.2772315725156918E-3</v>
      </c>
      <c r="G146" s="18">
        <f t="shared" si="39"/>
        <v>-0.62658227848101267</v>
      </c>
      <c r="H146" s="51">
        <f t="shared" ref="H146:H170" si="42">+IF(OR(AND(E146=""),(G146="")),"",E146*G146)</f>
        <v>-6.0502352869278245E-3</v>
      </c>
    </row>
    <row r="147" spans="1:9" s="12" customFormat="1" ht="30" x14ac:dyDescent="0.2">
      <c r="A147" s="77"/>
      <c r="B147" s="50" t="s">
        <v>199</v>
      </c>
      <c r="C147" s="21">
        <v>36</v>
      </c>
      <c r="D147" s="21">
        <v>872</v>
      </c>
      <c r="E147" s="22">
        <f t="shared" si="40"/>
        <v>2.2000855588828454E-3</v>
      </c>
      <c r="F147" s="22">
        <f t="shared" si="41"/>
        <v>4.8436371715825141E-2</v>
      </c>
      <c r="G147" s="18">
        <f t="shared" si="39"/>
        <v>23.222222222222221</v>
      </c>
      <c r="H147" s="51">
        <f t="shared" si="42"/>
        <v>5.1090875756279408E-2</v>
      </c>
    </row>
    <row r="148" spans="1:9" s="12" customFormat="1" ht="30" x14ac:dyDescent="0.2">
      <c r="A148" s="77"/>
      <c r="B148" s="50" t="s">
        <v>200</v>
      </c>
      <c r="C148" s="21">
        <v>9</v>
      </c>
      <c r="D148" s="21">
        <v>6</v>
      </c>
      <c r="E148" s="22">
        <f t="shared" si="40"/>
        <v>5.5002138972071136E-4</v>
      </c>
      <c r="F148" s="22">
        <f t="shared" si="41"/>
        <v>3.3327778703549411E-4</v>
      </c>
      <c r="G148" s="18">
        <f t="shared" si="39"/>
        <v>-0.33333333333333331</v>
      </c>
      <c r="H148" s="51">
        <f t="shared" si="42"/>
        <v>-1.8334046324023712E-4</v>
      </c>
    </row>
    <row r="149" spans="1:9" s="28" customFormat="1" ht="30" x14ac:dyDescent="0.2">
      <c r="A149" s="78"/>
      <c r="B149" s="52" t="s">
        <v>613</v>
      </c>
      <c r="C149" s="34">
        <v>4</v>
      </c>
      <c r="D149" s="21">
        <v>9</v>
      </c>
      <c r="E149" s="37">
        <f t="shared" ref="E149" si="43">+IF(C149=0,"",C149/C$75)</f>
        <v>2.4445395098698285E-4</v>
      </c>
      <c r="F149" s="37">
        <f t="shared" ref="F149" si="44">+IF(D149=0,"",D149/D$75)</f>
        <v>4.9991668055324114E-4</v>
      </c>
      <c r="G149" s="73">
        <f t="shared" ref="G149" si="45">+IF(AND(C149=0,D149=0)," ",IF(C149=0,1,IF(D149=0,-1,(D149-C149)/C149)))</f>
        <v>1.25</v>
      </c>
      <c r="H149" s="53">
        <f t="shared" ref="H149" si="46">+IF(OR(AND(E149=""),(G149="")),"",E149*G149)</f>
        <v>3.0556743873372857E-4</v>
      </c>
      <c r="I149" s="12"/>
    </row>
    <row r="150" spans="1:9" s="28" customFormat="1" ht="15" x14ac:dyDescent="0.2">
      <c r="A150" s="78"/>
      <c r="B150" s="52" t="s">
        <v>543</v>
      </c>
      <c r="C150" s="34">
        <v>0</v>
      </c>
      <c r="D150" s="21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4">
        <v>13</v>
      </c>
      <c r="D151" s="21">
        <v>46</v>
      </c>
      <c r="E151" s="37">
        <f t="shared" si="47"/>
        <v>7.9447534070769415E-4</v>
      </c>
      <c r="F151" s="37">
        <f t="shared" si="48"/>
        <v>2.5551297006054545E-3</v>
      </c>
      <c r="G151" s="73">
        <f t="shared" si="39"/>
        <v>2.5384615384615383</v>
      </c>
      <c r="H151" s="53">
        <f t="shared" si="49"/>
        <v>2.0167450956426083E-3</v>
      </c>
      <c r="I151" s="12"/>
    </row>
    <row r="152" spans="1:9" s="28" customFormat="1" ht="15" x14ac:dyDescent="0.2">
      <c r="A152" s="78"/>
      <c r="B152" s="52" t="s">
        <v>555</v>
      </c>
      <c r="C152" s="34">
        <v>0</v>
      </c>
      <c r="D152" s="21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4">
        <v>0</v>
      </c>
      <c r="D153" s="21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4">
        <v>0</v>
      </c>
      <c r="D154" s="21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4">
        <v>1</v>
      </c>
      <c r="D155" s="21">
        <v>2</v>
      </c>
      <c r="E155" s="37">
        <f t="shared" si="40"/>
        <v>6.1113487746745711E-5</v>
      </c>
      <c r="F155" s="37">
        <f t="shared" si="41"/>
        <v>1.1109259567849802E-4</v>
      </c>
      <c r="G155" s="73">
        <f t="shared" si="39"/>
        <v>1</v>
      </c>
      <c r="H155" s="53">
        <f t="shared" si="42"/>
        <v>6.1113487746745711E-5</v>
      </c>
      <c r="I155" s="12"/>
    </row>
    <row r="156" spans="1:9" s="28" customFormat="1" ht="15" x14ac:dyDescent="0.2">
      <c r="A156" s="78"/>
      <c r="B156" s="52" t="s">
        <v>34</v>
      </c>
      <c r="C156" s="34">
        <v>48</v>
      </c>
      <c r="D156" s="21">
        <v>32</v>
      </c>
      <c r="E156" s="37">
        <f t="shared" si="40"/>
        <v>2.9334474118437939E-3</v>
      </c>
      <c r="F156" s="37">
        <f t="shared" si="41"/>
        <v>1.7774815308559684E-3</v>
      </c>
      <c r="G156" s="73">
        <f t="shared" si="39"/>
        <v>-0.33333333333333331</v>
      </c>
      <c r="H156" s="53">
        <f t="shared" si="42"/>
        <v>-9.7781580394793116E-4</v>
      </c>
      <c r="I156" s="12"/>
    </row>
    <row r="157" spans="1:9" s="28" customFormat="1" ht="15" x14ac:dyDescent="0.2">
      <c r="A157" s="78"/>
      <c r="B157" s="52" t="s">
        <v>201</v>
      </c>
      <c r="C157" s="34">
        <v>4</v>
      </c>
      <c r="D157" s="21">
        <v>3</v>
      </c>
      <c r="E157" s="37">
        <f t="shared" si="40"/>
        <v>2.4445395098698285E-4</v>
      </c>
      <c r="F157" s="37">
        <f t="shared" si="41"/>
        <v>1.6663889351774705E-4</v>
      </c>
      <c r="G157" s="73">
        <f t="shared" si="39"/>
        <v>-0.25</v>
      </c>
      <c r="H157" s="53">
        <f t="shared" si="42"/>
        <v>-6.1113487746745711E-5</v>
      </c>
      <c r="I157" s="12"/>
    </row>
    <row r="158" spans="1:9" s="28" customFormat="1" ht="30" x14ac:dyDescent="0.2">
      <c r="A158" s="78"/>
      <c r="B158" s="52" t="s">
        <v>202</v>
      </c>
      <c r="C158" s="34">
        <v>6</v>
      </c>
      <c r="D158" s="21">
        <v>6</v>
      </c>
      <c r="E158" s="37">
        <f t="shared" si="40"/>
        <v>3.6668092648047424E-4</v>
      </c>
      <c r="F158" s="37">
        <f t="shared" si="41"/>
        <v>3.3327778703549411E-4</v>
      </c>
      <c r="G158" s="73">
        <f t="shared" si="39"/>
        <v>0</v>
      </c>
      <c r="H158" s="53">
        <f t="shared" si="42"/>
        <v>0</v>
      </c>
      <c r="I158" s="12"/>
    </row>
    <row r="159" spans="1:9" s="28" customFormat="1" ht="15" x14ac:dyDescent="0.2">
      <c r="A159" s="78"/>
      <c r="B159" s="52" t="s">
        <v>614</v>
      </c>
      <c r="C159" s="34">
        <v>5</v>
      </c>
      <c r="D159" s="21">
        <v>6</v>
      </c>
      <c r="E159" s="37">
        <f t="shared" ref="E159" si="50">+IF(C159=0,"",C159/C$75)</f>
        <v>3.0556743873372852E-4</v>
      </c>
      <c r="F159" s="37">
        <f t="shared" ref="F159" si="51">+IF(D159=0,"",D159/D$75)</f>
        <v>3.3327778703549411E-4</v>
      </c>
      <c r="G159" s="73">
        <f t="shared" ref="G159" si="52">+IF(AND(C159=0,D159=0)," ",IF(C159=0,1,IF(D159=0,-1,(D159-C159)/C159)))</f>
        <v>0.2</v>
      </c>
      <c r="H159" s="53">
        <f t="shared" ref="H159" si="53">+IF(OR(AND(E159=""),(G159="")),"",E159*G159)</f>
        <v>6.1113487746745711E-5</v>
      </c>
      <c r="I159" s="12"/>
    </row>
    <row r="160" spans="1:9" s="28" customFormat="1" ht="30" x14ac:dyDescent="0.2">
      <c r="A160" s="78"/>
      <c r="B160" s="52" t="s">
        <v>203</v>
      </c>
      <c r="C160" s="34">
        <v>8</v>
      </c>
      <c r="D160" s="21">
        <v>4</v>
      </c>
      <c r="E160" s="37">
        <f t="shared" si="40"/>
        <v>4.8890790197396569E-4</v>
      </c>
      <c r="F160" s="37">
        <f t="shared" si="41"/>
        <v>2.2218519135699605E-4</v>
      </c>
      <c r="G160" s="73">
        <f t="shared" si="39"/>
        <v>-0.5</v>
      </c>
      <c r="H160" s="53">
        <f t="shared" si="42"/>
        <v>-2.4445395098698285E-4</v>
      </c>
      <c r="I160" s="12"/>
    </row>
    <row r="161" spans="1:9" s="28" customFormat="1" ht="15" x14ac:dyDescent="0.2">
      <c r="A161" s="78"/>
      <c r="B161" s="52" t="s">
        <v>596</v>
      </c>
      <c r="C161" s="34">
        <v>12</v>
      </c>
      <c r="D161" s="21">
        <v>4</v>
      </c>
      <c r="E161" s="37">
        <f t="shared" si="40"/>
        <v>7.3336185296094848E-4</v>
      </c>
      <c r="F161" s="37">
        <f t="shared" si="41"/>
        <v>2.2218519135699605E-4</v>
      </c>
      <c r="G161" s="73">
        <f t="shared" si="39"/>
        <v>-0.66666666666666663</v>
      </c>
      <c r="H161" s="53">
        <f t="shared" si="42"/>
        <v>-4.8890790197396558E-4</v>
      </c>
      <c r="I161" s="12"/>
    </row>
    <row r="162" spans="1:9" s="28" customFormat="1" ht="15" x14ac:dyDescent="0.2">
      <c r="A162" s="78"/>
      <c r="B162" s="52" t="s">
        <v>39</v>
      </c>
      <c r="C162" s="34">
        <v>3</v>
      </c>
      <c r="D162" s="21">
        <v>4</v>
      </c>
      <c r="E162" s="37">
        <f t="shared" si="40"/>
        <v>1.8334046324023712E-4</v>
      </c>
      <c r="F162" s="37">
        <f t="shared" si="41"/>
        <v>2.2218519135699605E-4</v>
      </c>
      <c r="G162" s="73">
        <f t="shared" si="39"/>
        <v>0.33333333333333331</v>
      </c>
      <c r="H162" s="53">
        <f t="shared" si="42"/>
        <v>6.1113487746745698E-5</v>
      </c>
      <c r="I162" s="12"/>
    </row>
    <row r="163" spans="1:9" s="28" customFormat="1" ht="15" x14ac:dyDescent="0.2">
      <c r="A163" s="78"/>
      <c r="B163" s="52" t="s">
        <v>37</v>
      </c>
      <c r="C163" s="34">
        <v>1</v>
      </c>
      <c r="D163" s="21">
        <v>5</v>
      </c>
      <c r="E163" s="37">
        <f t="shared" si="40"/>
        <v>6.1113487746745711E-5</v>
      </c>
      <c r="F163" s="37">
        <f t="shared" si="41"/>
        <v>2.7773148919624506E-4</v>
      </c>
      <c r="G163" s="73">
        <f t="shared" si="39"/>
        <v>4</v>
      </c>
      <c r="H163" s="53">
        <f t="shared" si="42"/>
        <v>2.4445395098698285E-4</v>
      </c>
      <c r="I163" s="12"/>
    </row>
    <row r="164" spans="1:9" s="28" customFormat="1" ht="15" x14ac:dyDescent="0.2">
      <c r="A164" s="78"/>
      <c r="B164" s="52" t="s">
        <v>38</v>
      </c>
      <c r="C164" s="34">
        <v>1</v>
      </c>
      <c r="D164" s="21">
        <v>5</v>
      </c>
      <c r="E164" s="37">
        <f t="shared" si="40"/>
        <v>6.1113487746745711E-5</v>
      </c>
      <c r="F164" s="37">
        <f t="shared" si="41"/>
        <v>2.7773148919624506E-4</v>
      </c>
      <c r="G164" s="73">
        <f t="shared" si="39"/>
        <v>4</v>
      </c>
      <c r="H164" s="53">
        <f t="shared" si="42"/>
        <v>2.4445395098698285E-4</v>
      </c>
      <c r="I164" s="12"/>
    </row>
    <row r="165" spans="1:9" s="28" customFormat="1" ht="15" x14ac:dyDescent="0.2">
      <c r="A165" s="78"/>
      <c r="B165" s="52" t="s">
        <v>615</v>
      </c>
      <c r="C165" s="34">
        <v>4</v>
      </c>
      <c r="D165" s="21">
        <v>9</v>
      </c>
      <c r="E165" s="37">
        <f t="shared" ref="E165:E166" si="54">+IF(C165=0,"",C165/C$75)</f>
        <v>2.4445395098698285E-4</v>
      </c>
      <c r="F165" s="37">
        <f t="shared" ref="F165:F166" si="55">+IF(D165=0,"",D165/D$75)</f>
        <v>4.9991668055324114E-4</v>
      </c>
      <c r="G165" s="73">
        <f t="shared" ref="G165:G166" si="56">+IF(AND(C165=0,D165=0)," ",IF(C165=0,1,IF(D165=0,-1,(D165-C165)/C165)))</f>
        <v>1.25</v>
      </c>
      <c r="H165" s="53">
        <f t="shared" ref="H165:H166" si="57">+IF(OR(AND(E165=""),(G165="")),"",E165*G165)</f>
        <v>3.0556743873372857E-4</v>
      </c>
      <c r="I165" s="12"/>
    </row>
    <row r="166" spans="1:9" s="28" customFormat="1" ht="15" x14ac:dyDescent="0.2">
      <c r="A166" s="78"/>
      <c r="B166" s="52" t="s">
        <v>616</v>
      </c>
      <c r="C166" s="34">
        <v>1</v>
      </c>
      <c r="D166" s="21">
        <v>1</v>
      </c>
      <c r="E166" s="37">
        <f t="shared" si="54"/>
        <v>6.1113487746745711E-5</v>
      </c>
      <c r="F166" s="37">
        <f t="shared" si="55"/>
        <v>5.5546297839249011E-5</v>
      </c>
      <c r="G166" s="73">
        <f t="shared" si="56"/>
        <v>0</v>
      </c>
      <c r="H166" s="53">
        <f t="shared" si="57"/>
        <v>0</v>
      </c>
      <c r="I166" s="12"/>
    </row>
    <row r="167" spans="1:9" s="28" customFormat="1" ht="15" x14ac:dyDescent="0.2">
      <c r="A167" s="78"/>
      <c r="B167" s="52" t="s">
        <v>508</v>
      </c>
      <c r="C167" s="21">
        <v>196</v>
      </c>
      <c r="D167" s="21">
        <v>174</v>
      </c>
      <c r="E167" s="37">
        <f t="shared" si="40"/>
        <v>1.1978243598362158E-2</v>
      </c>
      <c r="F167" s="37">
        <f t="shared" si="41"/>
        <v>9.6650558240293279E-3</v>
      </c>
      <c r="G167" s="18">
        <f t="shared" si="39"/>
        <v>-0.11224489795918367</v>
      </c>
      <c r="H167" s="53">
        <f t="shared" si="42"/>
        <v>-1.3444967304284054E-3</v>
      </c>
      <c r="I167" s="12"/>
    </row>
    <row r="168" spans="1:9" s="28" customFormat="1" ht="45" x14ac:dyDescent="0.2">
      <c r="A168" s="78"/>
      <c r="B168" s="52" t="s">
        <v>526</v>
      </c>
      <c r="C168" s="21">
        <v>3</v>
      </c>
      <c r="D168" s="21">
        <v>17</v>
      </c>
      <c r="E168" s="37">
        <f t="shared" si="40"/>
        <v>1.8334046324023712E-4</v>
      </c>
      <c r="F168" s="37">
        <f t="shared" si="41"/>
        <v>9.4428706326723328E-4</v>
      </c>
      <c r="G168" s="18">
        <f t="shared" si="39"/>
        <v>4.666666666666667</v>
      </c>
      <c r="H168" s="53">
        <f t="shared" si="42"/>
        <v>8.5558882845443993E-4</v>
      </c>
      <c r="I168" s="12"/>
    </row>
    <row r="169" spans="1:9" s="28" customFormat="1" ht="30" x14ac:dyDescent="0.2">
      <c r="A169" s="78"/>
      <c r="B169" s="52" t="s">
        <v>556</v>
      </c>
      <c r="C169" s="21">
        <v>1</v>
      </c>
      <c r="D169" s="21">
        <v>5</v>
      </c>
      <c r="E169" s="37">
        <f t="shared" si="40"/>
        <v>6.1113487746745711E-5</v>
      </c>
      <c r="F169" s="37">
        <f t="shared" si="41"/>
        <v>2.7773148919624506E-4</v>
      </c>
      <c r="G169" s="18">
        <f t="shared" si="39"/>
        <v>4</v>
      </c>
      <c r="H169" s="53">
        <f t="shared" si="42"/>
        <v>2.4445395098698285E-4</v>
      </c>
      <c r="I169" s="12"/>
    </row>
    <row r="170" spans="1:9" s="28" customFormat="1" ht="15.75" thickBot="1" x14ac:dyDescent="0.25">
      <c r="A170" s="78"/>
      <c r="B170" s="61" t="s">
        <v>534</v>
      </c>
      <c r="C170" s="55">
        <v>2</v>
      </c>
      <c r="D170" s="55">
        <v>2</v>
      </c>
      <c r="E170" s="62">
        <f t="shared" si="40"/>
        <v>1.2222697549349142E-4</v>
      </c>
      <c r="F170" s="62">
        <f t="shared" si="41"/>
        <v>1.1109259567849802E-4</v>
      </c>
      <c r="G170" s="48">
        <f t="shared" si="39"/>
        <v>0</v>
      </c>
      <c r="H170" s="63">
        <f t="shared" si="42"/>
        <v>0</v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13439</v>
      </c>
      <c r="D176" s="14">
        <f>SUM(D177:D349)</f>
        <v>18049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0.34303147555621699</v>
      </c>
      <c r="H176" s="42">
        <f>+IF(OR(AND(E176=""),(G176="")),"",E176*G176)</f>
        <v>0.34303147555621699</v>
      </c>
    </row>
    <row r="177" spans="1:9" s="12" customFormat="1" ht="30" x14ac:dyDescent="0.2">
      <c r="A177" s="77"/>
      <c r="B177" s="65" t="s">
        <v>427</v>
      </c>
      <c r="C177" s="21">
        <v>379</v>
      </c>
      <c r="D177" s="21">
        <v>449</v>
      </c>
      <c r="E177" s="22">
        <f>+IF(C177=0,"",C177/C$176)</f>
        <v>2.8201503088027383E-2</v>
      </c>
      <c r="F177" s="22">
        <f>+IF(D177=0,"",D177/D$176)</f>
        <v>2.4876724472269931E-2</v>
      </c>
      <c r="G177" s="18">
        <f t="shared" ref="G177:G243" si="58">+IF(AND(C177=0,D177=0)," ",IF(C177=0,1,IF(D177=0,-1,(D177-C177)/C177)))</f>
        <v>0.18469656992084432</v>
      </c>
      <c r="H177" s="51">
        <f>+IF(OR(AND(E177=""),(G177="")),"",E177*G177)</f>
        <v>5.2087208869707564E-3</v>
      </c>
    </row>
    <row r="178" spans="1:9" s="12" customFormat="1" ht="15" x14ac:dyDescent="0.2">
      <c r="A178" s="77"/>
      <c r="B178" s="65" t="s">
        <v>557</v>
      </c>
      <c r="C178" s="21">
        <v>16</v>
      </c>
      <c r="D178" s="21">
        <v>20</v>
      </c>
      <c r="E178" s="22">
        <f t="shared" ref="E178:E245" si="59">+IF(C178=0,"",C178/C$176)</f>
        <v>1.1905647741647443E-3</v>
      </c>
      <c r="F178" s="22">
        <f t="shared" ref="F178:F245" si="60">+IF(D178=0,"",D178/D$176)</f>
        <v>1.1080946312815114E-3</v>
      </c>
      <c r="G178" s="18">
        <f t="shared" si="58"/>
        <v>0.25</v>
      </c>
      <c r="H178" s="51">
        <f t="shared" ref="H178:H245" si="61">+IF(OR(AND(E178=""),(G178="")),"",E178*G178)</f>
        <v>2.9764119354118608E-4</v>
      </c>
    </row>
    <row r="179" spans="1:9" s="12" customFormat="1" ht="45" x14ac:dyDescent="0.2">
      <c r="A179" s="77"/>
      <c r="B179" s="65" t="s">
        <v>428</v>
      </c>
      <c r="C179" s="21">
        <v>72</v>
      </c>
      <c r="D179" s="21">
        <v>321</v>
      </c>
      <c r="E179" s="22">
        <f t="shared" si="59"/>
        <v>5.3575414837413494E-3</v>
      </c>
      <c r="F179" s="22">
        <f t="shared" si="60"/>
        <v>1.7784918832068258E-2</v>
      </c>
      <c r="G179" s="18">
        <f t="shared" si="58"/>
        <v>3.4583333333333335</v>
      </c>
      <c r="H179" s="51">
        <f t="shared" si="61"/>
        <v>1.8528164297938833E-2</v>
      </c>
    </row>
    <row r="180" spans="1:9" s="12" customFormat="1" ht="30" x14ac:dyDescent="0.2">
      <c r="A180" s="77"/>
      <c r="B180" s="65" t="s">
        <v>429</v>
      </c>
      <c r="C180" s="21">
        <v>0</v>
      </c>
      <c r="D180" s="21">
        <v>13</v>
      </c>
      <c r="E180" s="22" t="str">
        <f t="shared" si="59"/>
        <v/>
      </c>
      <c r="F180" s="22">
        <f t="shared" si="60"/>
        <v>7.202615103329824E-4</v>
      </c>
      <c r="G180" s="18">
        <f t="shared" si="58"/>
        <v>1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1">
        <v>64</v>
      </c>
      <c r="D181" s="21">
        <v>345</v>
      </c>
      <c r="E181" s="22">
        <f t="shared" si="59"/>
        <v>4.7622590966589773E-3</v>
      </c>
      <c r="F181" s="22">
        <f t="shared" si="60"/>
        <v>1.9114632389606073E-2</v>
      </c>
      <c r="G181" s="18">
        <f t="shared" si="58"/>
        <v>4.390625</v>
      </c>
      <c r="H181" s="51">
        <f t="shared" si="61"/>
        <v>2.0909293846268322E-2</v>
      </c>
    </row>
    <row r="182" spans="1:9" s="28" customFormat="1" ht="30" x14ac:dyDescent="0.2">
      <c r="A182" s="78" t="s">
        <v>643</v>
      </c>
      <c r="B182" s="86" t="s">
        <v>646</v>
      </c>
      <c r="C182" s="34"/>
      <c r="D182" s="34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1">
        <v>2341</v>
      </c>
      <c r="D183" s="21">
        <v>2268</v>
      </c>
      <c r="E183" s="22">
        <f t="shared" si="59"/>
        <v>0.17419450851997917</v>
      </c>
      <c r="F183" s="22">
        <f t="shared" si="60"/>
        <v>0.12565793118732341</v>
      </c>
      <c r="G183" s="18">
        <f t="shared" si="58"/>
        <v>-3.1183255019222554E-2</v>
      </c>
      <c r="H183" s="51">
        <f t="shared" si="61"/>
        <v>-5.4319517821266464E-3</v>
      </c>
    </row>
    <row r="184" spans="1:9" s="12" customFormat="1" ht="15" x14ac:dyDescent="0.2">
      <c r="A184" s="77"/>
      <c r="B184" s="65" t="s">
        <v>559</v>
      </c>
      <c r="C184" s="21">
        <v>20</v>
      </c>
      <c r="D184" s="21">
        <v>26</v>
      </c>
      <c r="E184" s="22">
        <f t="shared" si="59"/>
        <v>1.4882059677059304E-3</v>
      </c>
      <c r="F184" s="22">
        <f t="shared" si="60"/>
        <v>1.4405230206659648E-3</v>
      </c>
      <c r="G184" s="18">
        <f t="shared" si="58"/>
        <v>0.3</v>
      </c>
      <c r="H184" s="51">
        <f t="shared" si="61"/>
        <v>4.4646179031177912E-4</v>
      </c>
    </row>
    <row r="185" spans="1:9" s="12" customFormat="1" ht="15" x14ac:dyDescent="0.2">
      <c r="A185" s="77"/>
      <c r="B185" s="65" t="s">
        <v>560</v>
      </c>
      <c r="C185" s="21">
        <v>245</v>
      </c>
      <c r="D185" s="21">
        <v>205</v>
      </c>
      <c r="E185" s="22">
        <f t="shared" si="59"/>
        <v>1.8230523104397649E-2</v>
      </c>
      <c r="F185" s="22">
        <f t="shared" si="60"/>
        <v>1.1357969970635493E-2</v>
      </c>
      <c r="G185" s="18">
        <f t="shared" si="58"/>
        <v>-0.16326530612244897</v>
      </c>
      <c r="H185" s="51">
        <f t="shared" si="61"/>
        <v>-2.9764119354118608E-3</v>
      </c>
    </row>
    <row r="186" spans="1:9" s="12" customFormat="1" ht="15" x14ac:dyDescent="0.2">
      <c r="A186" s="77"/>
      <c r="B186" s="65" t="s">
        <v>561</v>
      </c>
      <c r="C186" s="21">
        <v>12</v>
      </c>
      <c r="D186" s="21">
        <v>34</v>
      </c>
      <c r="E186" s="22">
        <f t="shared" si="59"/>
        <v>8.9292358062355835E-4</v>
      </c>
      <c r="F186" s="22">
        <f t="shared" si="60"/>
        <v>1.8837608731785695E-3</v>
      </c>
      <c r="G186" s="18">
        <f t="shared" si="58"/>
        <v>1.8333333333333333</v>
      </c>
      <c r="H186" s="51">
        <f t="shared" si="61"/>
        <v>1.6370265644765237E-3</v>
      </c>
    </row>
    <row r="187" spans="1:9" s="12" customFormat="1" ht="15" x14ac:dyDescent="0.2">
      <c r="A187" s="77"/>
      <c r="B187" s="65" t="s">
        <v>40</v>
      </c>
      <c r="C187" s="21">
        <v>0</v>
      </c>
      <c r="D187" s="21">
        <v>2</v>
      </c>
      <c r="E187" s="22" t="str">
        <f t="shared" si="59"/>
        <v/>
      </c>
      <c r="F187" s="22">
        <f t="shared" si="60"/>
        <v>1.1080946312815115E-4</v>
      </c>
      <c r="G187" s="18">
        <f t="shared" si="58"/>
        <v>1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1">
        <v>0</v>
      </c>
      <c r="D188" s="21">
        <v>15</v>
      </c>
      <c r="E188" s="22" t="str">
        <f t="shared" si="59"/>
        <v/>
      </c>
      <c r="F188" s="22">
        <f t="shared" si="60"/>
        <v>8.3107097346113358E-4</v>
      </c>
      <c r="G188" s="18">
        <f t="shared" si="58"/>
        <v>1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1">
        <v>10</v>
      </c>
      <c r="D189" s="21">
        <v>28</v>
      </c>
      <c r="E189" s="22">
        <f t="shared" si="59"/>
        <v>7.441029838529652E-4</v>
      </c>
      <c r="F189" s="22">
        <f t="shared" si="60"/>
        <v>1.551332483794116E-3</v>
      </c>
      <c r="G189" s="18">
        <f t="shared" si="58"/>
        <v>1.8</v>
      </c>
      <c r="H189" s="51">
        <f t="shared" si="61"/>
        <v>1.3393853709353374E-3</v>
      </c>
    </row>
    <row r="190" spans="1:9" s="28" customFormat="1" ht="15" x14ac:dyDescent="0.2">
      <c r="A190" s="78"/>
      <c r="B190" s="66" t="s">
        <v>500</v>
      </c>
      <c r="C190" s="21">
        <v>199</v>
      </c>
      <c r="D190" s="21">
        <v>293</v>
      </c>
      <c r="E190" s="37">
        <f t="shared" si="59"/>
        <v>1.4807649378674008E-2</v>
      </c>
      <c r="F190" s="37">
        <f t="shared" si="60"/>
        <v>1.6233586348274143E-2</v>
      </c>
      <c r="G190" s="18">
        <f t="shared" si="58"/>
        <v>0.47236180904522612</v>
      </c>
      <c r="H190" s="53">
        <f t="shared" si="61"/>
        <v>6.9945680482178729E-3</v>
      </c>
      <c r="I190" s="12"/>
    </row>
    <row r="191" spans="1:9" s="28" customFormat="1" ht="15" x14ac:dyDescent="0.2">
      <c r="A191" s="78"/>
      <c r="B191" s="67" t="s">
        <v>430</v>
      </c>
      <c r="C191" s="21">
        <v>133</v>
      </c>
      <c r="D191" s="21">
        <v>181</v>
      </c>
      <c r="E191" s="37">
        <f t="shared" si="59"/>
        <v>9.8965696852444385E-3</v>
      </c>
      <c r="F191" s="37">
        <f t="shared" si="60"/>
        <v>1.0028256413097679E-2</v>
      </c>
      <c r="G191" s="18">
        <f t="shared" si="58"/>
        <v>0.36090225563909772</v>
      </c>
      <c r="H191" s="53">
        <f t="shared" si="61"/>
        <v>3.5716943224942334E-3</v>
      </c>
      <c r="I191" s="12"/>
    </row>
    <row r="192" spans="1:9" s="28" customFormat="1" ht="30" x14ac:dyDescent="0.2">
      <c r="A192" s="78"/>
      <c r="B192" s="67" t="s">
        <v>597</v>
      </c>
      <c r="C192" s="21">
        <v>260</v>
      </c>
      <c r="D192" s="21">
        <v>531</v>
      </c>
      <c r="E192" s="37">
        <f t="shared" si="59"/>
        <v>1.9346677580177097E-2</v>
      </c>
      <c r="F192" s="37">
        <f t="shared" si="60"/>
        <v>2.9419912460524129E-2</v>
      </c>
      <c r="G192" s="18">
        <f t="shared" si="58"/>
        <v>1.0423076923076924</v>
      </c>
      <c r="H192" s="53">
        <f t="shared" si="61"/>
        <v>2.0165190862415361E-2</v>
      </c>
      <c r="I192" s="12"/>
    </row>
    <row r="193" spans="1:9" s="28" customFormat="1" ht="30" x14ac:dyDescent="0.2">
      <c r="A193" s="78"/>
      <c r="B193" s="67" t="s">
        <v>598</v>
      </c>
      <c r="C193" s="21">
        <v>12</v>
      </c>
      <c r="D193" s="21">
        <v>31</v>
      </c>
      <c r="E193" s="37">
        <f t="shared" si="59"/>
        <v>8.9292358062355835E-4</v>
      </c>
      <c r="F193" s="37">
        <f t="shared" si="60"/>
        <v>1.7175466784863428E-3</v>
      </c>
      <c r="G193" s="18">
        <f t="shared" si="58"/>
        <v>1.5833333333333333</v>
      </c>
      <c r="H193" s="53">
        <f t="shared" si="61"/>
        <v>1.4137956693206339E-3</v>
      </c>
      <c r="I193" s="12"/>
    </row>
    <row r="194" spans="1:9" s="28" customFormat="1" ht="15" x14ac:dyDescent="0.2">
      <c r="A194" s="78"/>
      <c r="B194" s="67" t="s">
        <v>42</v>
      </c>
      <c r="C194" s="21">
        <v>1</v>
      </c>
      <c r="D194" s="21">
        <v>1</v>
      </c>
      <c r="E194" s="37">
        <f t="shared" si="59"/>
        <v>7.441029838529652E-5</v>
      </c>
      <c r="F194" s="37">
        <f t="shared" si="60"/>
        <v>5.5404731564075574E-5</v>
      </c>
      <c r="G194" s="18">
        <f t="shared" si="58"/>
        <v>0</v>
      </c>
      <c r="H194" s="53">
        <f t="shared" si="61"/>
        <v>0</v>
      </c>
      <c r="I194" s="12"/>
    </row>
    <row r="195" spans="1:9" s="28" customFormat="1" ht="15" x14ac:dyDescent="0.2">
      <c r="A195" s="78"/>
      <c r="B195" s="67" t="s">
        <v>501</v>
      </c>
      <c r="C195" s="21">
        <v>22</v>
      </c>
      <c r="D195" s="21">
        <v>11</v>
      </c>
      <c r="E195" s="37">
        <f t="shared" si="59"/>
        <v>1.6370265644765237E-3</v>
      </c>
      <c r="F195" s="37">
        <f t="shared" si="60"/>
        <v>6.0945204720483132E-4</v>
      </c>
      <c r="G195" s="18">
        <f t="shared" si="58"/>
        <v>-0.5</v>
      </c>
      <c r="H195" s="53">
        <f t="shared" si="61"/>
        <v>-8.1851328223826183E-4</v>
      </c>
      <c r="I195" s="12"/>
    </row>
    <row r="196" spans="1:9" s="28" customFormat="1" ht="15" x14ac:dyDescent="0.2">
      <c r="A196" s="78"/>
      <c r="B196" s="67" t="s">
        <v>502</v>
      </c>
      <c r="C196" s="21">
        <v>11</v>
      </c>
      <c r="D196" s="21">
        <v>10</v>
      </c>
      <c r="E196" s="37">
        <f t="shared" si="59"/>
        <v>8.1851328223826183E-4</v>
      </c>
      <c r="F196" s="37">
        <f t="shared" si="60"/>
        <v>5.5404731564075572E-4</v>
      </c>
      <c r="G196" s="18">
        <f t="shared" si="58"/>
        <v>-9.0909090909090912E-2</v>
      </c>
      <c r="H196" s="53">
        <f t="shared" si="61"/>
        <v>-7.4410298385296534E-5</v>
      </c>
      <c r="I196" s="12"/>
    </row>
    <row r="197" spans="1:9" s="28" customFormat="1" ht="30" x14ac:dyDescent="0.2">
      <c r="A197" s="78"/>
      <c r="B197" s="82" t="s">
        <v>607</v>
      </c>
      <c r="C197" s="34">
        <v>319</v>
      </c>
      <c r="D197" s="21">
        <v>598</v>
      </c>
      <c r="E197" s="37">
        <f t="shared" ref="E197" si="66">+IF(C197=0,"",C197/C$176)</f>
        <v>2.373688518490959E-2</v>
      </c>
      <c r="F197" s="37">
        <f t="shared" ref="F197" si="67">+IF(D197=0,"",D197/D$176)</f>
        <v>3.3132029475317189E-2</v>
      </c>
      <c r="G197" s="73">
        <f t="shared" ref="G197" si="68">+IF(AND(C197=0,D197=0)," ",IF(C197=0,1,IF(D197=0,-1,(D197-C197)/C197)))</f>
        <v>0.87460815047021945</v>
      </c>
      <c r="H197" s="53">
        <f t="shared" ref="H197" si="69">+IF(OR(AND(E197=""),(G197="")),"",E197*G197)</f>
        <v>2.076047324949773E-2</v>
      </c>
      <c r="I197" s="12"/>
    </row>
    <row r="198" spans="1:9" s="12" customFormat="1" ht="15" x14ac:dyDescent="0.2">
      <c r="A198" s="77"/>
      <c r="B198" s="65" t="s">
        <v>205</v>
      </c>
      <c r="C198" s="21">
        <v>63</v>
      </c>
      <c r="D198" s="21">
        <v>158</v>
      </c>
      <c r="E198" s="22">
        <f t="shared" si="59"/>
        <v>4.6878487982736812E-3</v>
      </c>
      <c r="F198" s="22">
        <f t="shared" si="60"/>
        <v>8.7539475871239412E-3</v>
      </c>
      <c r="G198" s="18">
        <f t="shared" si="58"/>
        <v>1.5079365079365079</v>
      </c>
      <c r="H198" s="51">
        <f t="shared" si="61"/>
        <v>7.0689783466031698E-3</v>
      </c>
    </row>
    <row r="199" spans="1:9" s="12" customFormat="1" ht="15" x14ac:dyDescent="0.2">
      <c r="A199" s="77"/>
      <c r="B199" s="65" t="s">
        <v>206</v>
      </c>
      <c r="C199" s="21">
        <v>9</v>
      </c>
      <c r="D199" s="21">
        <v>32</v>
      </c>
      <c r="E199" s="22">
        <f t="shared" si="59"/>
        <v>6.6969268546766868E-4</v>
      </c>
      <c r="F199" s="22">
        <f t="shared" si="60"/>
        <v>1.7729514100504184E-3</v>
      </c>
      <c r="G199" s="18">
        <f t="shared" si="58"/>
        <v>2.5555555555555554</v>
      </c>
      <c r="H199" s="51">
        <f t="shared" si="61"/>
        <v>1.7114368628618197E-3</v>
      </c>
    </row>
    <row r="200" spans="1:9" s="12" customFormat="1" ht="15" x14ac:dyDescent="0.2">
      <c r="A200" s="77"/>
      <c r="B200" s="65" t="s">
        <v>207</v>
      </c>
      <c r="C200" s="21">
        <v>1</v>
      </c>
      <c r="D200" s="21">
        <v>0</v>
      </c>
      <c r="E200" s="22">
        <f t="shared" si="59"/>
        <v>7.441029838529652E-5</v>
      </c>
      <c r="F200" s="22" t="str">
        <f t="shared" si="60"/>
        <v/>
      </c>
      <c r="G200" s="18">
        <f t="shared" si="58"/>
        <v>-1</v>
      </c>
      <c r="H200" s="51">
        <f t="shared" si="61"/>
        <v>-7.441029838529652E-5</v>
      </c>
    </row>
    <row r="201" spans="1:9" s="28" customFormat="1" ht="15" x14ac:dyDescent="0.2">
      <c r="A201" s="78"/>
      <c r="B201" s="67" t="s">
        <v>541</v>
      </c>
      <c r="C201" s="21">
        <v>14</v>
      </c>
      <c r="D201" s="21">
        <v>38</v>
      </c>
      <c r="E201" s="37">
        <f t="shared" ref="E201" si="70">+IF(C201=0,"",C201/C$176)</f>
        <v>1.0417441773941513E-3</v>
      </c>
      <c r="F201" s="37">
        <f t="shared" ref="F201" si="71">+IF(D201=0,"",D201/D$176)</f>
        <v>2.1053797994348717E-3</v>
      </c>
      <c r="G201" s="18">
        <f t="shared" si="58"/>
        <v>1.7142857142857142</v>
      </c>
      <c r="H201" s="53">
        <f t="shared" ref="H201" si="72">+IF(OR(AND(E201=""),(G201="")),"",E201*G201)</f>
        <v>1.7858471612471165E-3</v>
      </c>
      <c r="I201" s="12"/>
    </row>
    <row r="202" spans="1:9" s="12" customFormat="1" ht="15" x14ac:dyDescent="0.2">
      <c r="A202" s="77"/>
      <c r="B202" s="65" t="s">
        <v>208</v>
      </c>
      <c r="C202" s="21">
        <v>1</v>
      </c>
      <c r="D202" s="21">
        <v>8</v>
      </c>
      <c r="E202" s="22">
        <f t="shared" si="59"/>
        <v>7.441029838529652E-5</v>
      </c>
      <c r="F202" s="22">
        <f t="shared" si="60"/>
        <v>4.4323785251260459E-4</v>
      </c>
      <c r="G202" s="18">
        <f t="shared" si="58"/>
        <v>7</v>
      </c>
      <c r="H202" s="51">
        <f t="shared" si="61"/>
        <v>5.2087208869707564E-4</v>
      </c>
    </row>
    <row r="203" spans="1:9" s="12" customFormat="1" ht="15" x14ac:dyDescent="0.2">
      <c r="A203" s="77"/>
      <c r="B203" s="65" t="s">
        <v>431</v>
      </c>
      <c r="C203" s="21">
        <v>82</v>
      </c>
      <c r="D203" s="21">
        <v>158</v>
      </c>
      <c r="E203" s="22">
        <f t="shared" si="59"/>
        <v>6.1016444675943146E-3</v>
      </c>
      <c r="F203" s="22">
        <f t="shared" si="60"/>
        <v>8.7539475871239412E-3</v>
      </c>
      <c r="G203" s="18">
        <f t="shared" si="58"/>
        <v>0.92682926829268297</v>
      </c>
      <c r="H203" s="51">
        <f t="shared" si="61"/>
        <v>5.6551826772825355E-3</v>
      </c>
    </row>
    <row r="204" spans="1:9" s="28" customFormat="1" ht="30" x14ac:dyDescent="0.2">
      <c r="A204" s="78"/>
      <c r="B204" s="67" t="s">
        <v>504</v>
      </c>
      <c r="C204" s="21">
        <v>112</v>
      </c>
      <c r="D204" s="21">
        <v>76</v>
      </c>
      <c r="E204" s="37">
        <f t="shared" si="59"/>
        <v>8.3339534191532103E-3</v>
      </c>
      <c r="F204" s="37">
        <f t="shared" si="60"/>
        <v>4.2107595988697434E-3</v>
      </c>
      <c r="G204" s="18">
        <f t="shared" si="58"/>
        <v>-0.32142857142857145</v>
      </c>
      <c r="H204" s="53">
        <f t="shared" si="61"/>
        <v>-2.6787707418706747E-3</v>
      </c>
      <c r="I204" s="12"/>
    </row>
    <row r="205" spans="1:9" s="28" customFormat="1" ht="15" x14ac:dyDescent="0.2">
      <c r="A205" s="78" t="s">
        <v>643</v>
      </c>
      <c r="B205" s="86" t="s">
        <v>648</v>
      </c>
      <c r="C205" s="34"/>
      <c r="D205" s="34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1">
        <v>196</v>
      </c>
      <c r="D206" s="21">
        <v>158</v>
      </c>
      <c r="E206" s="22">
        <f t="shared" si="59"/>
        <v>1.458441848351812E-2</v>
      </c>
      <c r="F206" s="22">
        <f t="shared" si="60"/>
        <v>8.7539475871239412E-3</v>
      </c>
      <c r="G206" s="18">
        <f t="shared" si="58"/>
        <v>-0.19387755102040816</v>
      </c>
      <c r="H206" s="51">
        <f t="shared" si="61"/>
        <v>-2.8275913386412682E-3</v>
      </c>
    </row>
    <row r="207" spans="1:9" s="12" customFormat="1" ht="16.5" customHeight="1" x14ac:dyDescent="0.2">
      <c r="A207" s="77"/>
      <c r="B207" s="65" t="s">
        <v>210</v>
      </c>
      <c r="C207" s="21">
        <v>277</v>
      </c>
      <c r="D207" s="21">
        <v>256</v>
      </c>
      <c r="E207" s="22">
        <f t="shared" si="59"/>
        <v>2.0611652652727137E-2</v>
      </c>
      <c r="F207" s="22">
        <f t="shared" si="60"/>
        <v>1.4183611280403347E-2</v>
      </c>
      <c r="G207" s="18">
        <f t="shared" si="58"/>
        <v>-7.5812274368231042E-2</v>
      </c>
      <c r="H207" s="51">
        <f t="shared" si="61"/>
        <v>-1.5626162660912269E-3</v>
      </c>
    </row>
    <row r="208" spans="1:9" s="12" customFormat="1" ht="15" x14ac:dyDescent="0.2">
      <c r="A208" s="77"/>
      <c r="B208" s="65" t="s">
        <v>211</v>
      </c>
      <c r="C208" s="21">
        <v>917</v>
      </c>
      <c r="D208" s="21">
        <v>531</v>
      </c>
      <c r="E208" s="22">
        <f t="shared" si="59"/>
        <v>6.8234243619316917E-2</v>
      </c>
      <c r="F208" s="22">
        <f t="shared" si="60"/>
        <v>2.9419912460524129E-2</v>
      </c>
      <c r="G208" s="18">
        <f t="shared" si="58"/>
        <v>-0.42093784078516905</v>
      </c>
      <c r="H208" s="51">
        <f t="shared" si="61"/>
        <v>-2.8722375176724463E-2</v>
      </c>
    </row>
    <row r="209" spans="1:9" s="12" customFormat="1" ht="15" x14ac:dyDescent="0.2">
      <c r="A209" s="77"/>
      <c r="B209" s="65" t="s">
        <v>212</v>
      </c>
      <c r="C209" s="21">
        <v>155</v>
      </c>
      <c r="D209" s="21">
        <v>297</v>
      </c>
      <c r="E209" s="22">
        <f t="shared" si="59"/>
        <v>1.1533596249720961E-2</v>
      </c>
      <c r="F209" s="22">
        <f t="shared" si="60"/>
        <v>1.6455205274530444E-2</v>
      </c>
      <c r="G209" s="18">
        <f t="shared" si="58"/>
        <v>0.91612903225806452</v>
      </c>
      <c r="H209" s="51">
        <f t="shared" si="61"/>
        <v>1.0566262370712107E-2</v>
      </c>
    </row>
    <row r="210" spans="1:9" s="12" customFormat="1" ht="15" x14ac:dyDescent="0.2">
      <c r="A210" s="77"/>
      <c r="B210" s="65" t="s">
        <v>432</v>
      </c>
      <c r="C210" s="21">
        <v>96</v>
      </c>
      <c r="D210" s="21">
        <v>365</v>
      </c>
      <c r="E210" s="22">
        <f t="shared" si="59"/>
        <v>7.1433886449884668E-3</v>
      </c>
      <c r="F210" s="22">
        <f t="shared" si="60"/>
        <v>2.0222727020887583E-2</v>
      </c>
      <c r="G210" s="18">
        <f t="shared" si="58"/>
        <v>2.8020833333333335</v>
      </c>
      <c r="H210" s="51">
        <f t="shared" si="61"/>
        <v>2.0016370265644769E-2</v>
      </c>
    </row>
    <row r="211" spans="1:9" s="12" customFormat="1" ht="15" customHeight="1" x14ac:dyDescent="0.2">
      <c r="A211" s="77"/>
      <c r="B211" s="65" t="s">
        <v>433</v>
      </c>
      <c r="C211" s="21">
        <v>49</v>
      </c>
      <c r="D211" s="21">
        <v>130</v>
      </c>
      <c r="E211" s="22">
        <f t="shared" si="59"/>
        <v>3.6461046208795299E-3</v>
      </c>
      <c r="F211" s="22">
        <f t="shared" si="60"/>
        <v>7.2026151033298246E-3</v>
      </c>
      <c r="G211" s="18">
        <f t="shared" si="58"/>
        <v>1.653061224489796</v>
      </c>
      <c r="H211" s="51">
        <f t="shared" si="61"/>
        <v>6.0272341692090194E-3</v>
      </c>
    </row>
    <row r="212" spans="1:9" s="12" customFormat="1" ht="15" x14ac:dyDescent="0.2">
      <c r="A212" s="77"/>
      <c r="B212" s="65" t="s">
        <v>213</v>
      </c>
      <c r="C212" s="21">
        <v>0</v>
      </c>
      <c r="D212" s="21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1">
        <v>42</v>
      </c>
      <c r="D213" s="21">
        <v>1516</v>
      </c>
      <c r="E213" s="37">
        <f t="shared" si="59"/>
        <v>3.1252325321824538E-3</v>
      </c>
      <c r="F213" s="37">
        <f t="shared" si="60"/>
        <v>8.3993573051138568E-2</v>
      </c>
      <c r="G213" s="18">
        <f t="shared" si="58"/>
        <v>35.095238095238095</v>
      </c>
      <c r="H213" s="53">
        <f t="shared" si="61"/>
        <v>0.10968077981992706</v>
      </c>
      <c r="I213" s="12"/>
    </row>
    <row r="214" spans="1:9" s="12" customFormat="1" ht="15" x14ac:dyDescent="0.2">
      <c r="A214" s="77"/>
      <c r="B214" s="65" t="s">
        <v>215</v>
      </c>
      <c r="C214" s="21">
        <v>91</v>
      </c>
      <c r="D214" s="21">
        <v>101</v>
      </c>
      <c r="E214" s="22">
        <f t="shared" si="59"/>
        <v>6.7713371530619838E-3</v>
      </c>
      <c r="F214" s="22">
        <f t="shared" si="60"/>
        <v>5.5958778879716328E-3</v>
      </c>
      <c r="G214" s="18">
        <f t="shared" si="58"/>
        <v>0.10989010989010989</v>
      </c>
      <c r="H214" s="51">
        <f t="shared" si="61"/>
        <v>7.441029838529652E-4</v>
      </c>
    </row>
    <row r="215" spans="1:9" s="12" customFormat="1" ht="15" x14ac:dyDescent="0.2">
      <c r="A215" s="77"/>
      <c r="B215" s="65" t="s">
        <v>216</v>
      </c>
      <c r="C215" s="21">
        <v>102</v>
      </c>
      <c r="D215" s="21">
        <v>109</v>
      </c>
      <c r="E215" s="22">
        <f t="shared" si="59"/>
        <v>7.5898504353002459E-3</v>
      </c>
      <c r="F215" s="22">
        <f t="shared" si="60"/>
        <v>6.0391157404842376E-3</v>
      </c>
      <c r="G215" s="18">
        <f t="shared" si="58"/>
        <v>6.8627450980392163E-2</v>
      </c>
      <c r="H215" s="51">
        <f t="shared" si="61"/>
        <v>5.2087208869707575E-4</v>
      </c>
    </row>
    <row r="216" spans="1:9" s="12" customFormat="1" ht="15" x14ac:dyDescent="0.2">
      <c r="A216" s="77"/>
      <c r="B216" s="65" t="s">
        <v>217</v>
      </c>
      <c r="C216" s="21">
        <v>3</v>
      </c>
      <c r="D216" s="21">
        <v>0</v>
      </c>
      <c r="E216" s="22">
        <f t="shared" si="59"/>
        <v>2.2323089515588959E-4</v>
      </c>
      <c r="F216" s="22" t="str">
        <f t="shared" si="60"/>
        <v/>
      </c>
      <c r="G216" s="18">
        <f t="shared" si="58"/>
        <v>-1</v>
      </c>
      <c r="H216" s="51">
        <f t="shared" si="61"/>
        <v>-2.2323089515588959E-4</v>
      </c>
    </row>
    <row r="217" spans="1:9" s="12" customFormat="1" ht="15" x14ac:dyDescent="0.2">
      <c r="A217" s="77"/>
      <c r="B217" s="65" t="s">
        <v>44</v>
      </c>
      <c r="C217" s="21">
        <v>5</v>
      </c>
      <c r="D217" s="21">
        <v>3</v>
      </c>
      <c r="E217" s="22">
        <f t="shared" si="59"/>
        <v>3.720514919264826E-4</v>
      </c>
      <c r="F217" s="22">
        <f t="shared" si="60"/>
        <v>1.6621419469222673E-4</v>
      </c>
      <c r="G217" s="18">
        <f t="shared" si="58"/>
        <v>-0.4</v>
      </c>
      <c r="H217" s="51">
        <f t="shared" si="61"/>
        <v>-1.4882059677059304E-4</v>
      </c>
    </row>
    <row r="218" spans="1:9" s="12" customFormat="1" ht="30" x14ac:dyDescent="0.2">
      <c r="A218" s="77"/>
      <c r="B218" s="65" t="s">
        <v>45</v>
      </c>
      <c r="C218" s="21">
        <v>305</v>
      </c>
      <c r="D218" s="21">
        <v>420</v>
      </c>
      <c r="E218" s="22">
        <f t="shared" si="59"/>
        <v>2.2695141007515442E-2</v>
      </c>
      <c r="F218" s="22">
        <f t="shared" si="60"/>
        <v>2.3269987256911741E-2</v>
      </c>
      <c r="G218" s="18">
        <f t="shared" si="58"/>
        <v>0.37704918032786883</v>
      </c>
      <c r="H218" s="51">
        <f t="shared" si="61"/>
        <v>8.5571843143091002E-3</v>
      </c>
    </row>
    <row r="219" spans="1:9" s="12" customFormat="1" ht="15" x14ac:dyDescent="0.2">
      <c r="A219" s="77"/>
      <c r="B219" s="65" t="s">
        <v>218</v>
      </c>
      <c r="C219" s="21">
        <v>9</v>
      </c>
      <c r="D219" s="21">
        <v>48</v>
      </c>
      <c r="E219" s="22">
        <f t="shared" si="59"/>
        <v>6.6969268546766868E-4</v>
      </c>
      <c r="F219" s="22">
        <f t="shared" si="60"/>
        <v>2.6594271150756276E-3</v>
      </c>
      <c r="G219" s="18">
        <f t="shared" si="58"/>
        <v>4.333333333333333</v>
      </c>
      <c r="H219" s="51">
        <f t="shared" si="61"/>
        <v>2.9020016370265643E-3</v>
      </c>
    </row>
    <row r="220" spans="1:9" s="12" customFormat="1" ht="30" x14ac:dyDescent="0.2">
      <c r="A220" s="77"/>
      <c r="B220" s="65" t="s">
        <v>219</v>
      </c>
      <c r="C220" s="21">
        <v>3</v>
      </c>
      <c r="D220" s="21">
        <v>6</v>
      </c>
      <c r="E220" s="22">
        <f t="shared" si="59"/>
        <v>2.2323089515588959E-4</v>
      </c>
      <c r="F220" s="22">
        <f t="shared" si="60"/>
        <v>3.3242838938445346E-4</v>
      </c>
      <c r="G220" s="18">
        <f t="shared" si="58"/>
        <v>1</v>
      </c>
      <c r="H220" s="51">
        <f t="shared" si="61"/>
        <v>2.2323089515588959E-4</v>
      </c>
    </row>
    <row r="221" spans="1:9" s="12" customFormat="1" ht="30" x14ac:dyDescent="0.2">
      <c r="A221" s="77"/>
      <c r="B221" s="65" t="s">
        <v>434</v>
      </c>
      <c r="C221" s="21">
        <v>12</v>
      </c>
      <c r="D221" s="21">
        <v>25</v>
      </c>
      <c r="E221" s="22">
        <f t="shared" si="59"/>
        <v>8.9292358062355835E-4</v>
      </c>
      <c r="F221" s="22">
        <f t="shared" si="60"/>
        <v>1.3851182891018892E-3</v>
      </c>
      <c r="G221" s="18">
        <f t="shared" si="58"/>
        <v>1.0833333333333333</v>
      </c>
      <c r="H221" s="51">
        <f t="shared" si="61"/>
        <v>9.6733387900885476E-4</v>
      </c>
    </row>
    <row r="222" spans="1:9" s="28" customFormat="1" ht="15" x14ac:dyDescent="0.2">
      <c r="A222" s="78"/>
      <c r="B222" s="67" t="s">
        <v>506</v>
      </c>
      <c r="C222" s="21">
        <v>1</v>
      </c>
      <c r="D222" s="21">
        <v>0</v>
      </c>
      <c r="E222" s="37">
        <f t="shared" si="59"/>
        <v>7.441029838529652E-5</v>
      </c>
      <c r="F222" s="37" t="str">
        <f t="shared" si="60"/>
        <v/>
      </c>
      <c r="G222" s="18">
        <f t="shared" si="58"/>
        <v>-1</v>
      </c>
      <c r="H222" s="53">
        <f t="shared" si="61"/>
        <v>-7.441029838529652E-5</v>
      </c>
      <c r="I222" s="12"/>
    </row>
    <row r="223" spans="1:9" s="28" customFormat="1" ht="30" x14ac:dyDescent="0.2">
      <c r="A223" s="78"/>
      <c r="B223" s="82" t="s">
        <v>609</v>
      </c>
      <c r="C223" s="34">
        <v>280</v>
      </c>
      <c r="D223" s="21">
        <v>130</v>
      </c>
      <c r="E223" s="37">
        <f t="shared" ref="E223" si="77">+IF(C223=0,"",C223/C$176)</f>
        <v>2.0834883547883026E-2</v>
      </c>
      <c r="F223" s="37">
        <f t="shared" ref="F223" si="78">+IF(D223=0,"",D223/D$176)</f>
        <v>7.2026151033298246E-3</v>
      </c>
      <c r="G223" s="73">
        <f t="shared" ref="G223" si="79">+IF(AND(C223=0,D223=0)," ",IF(C223=0,1,IF(D223=0,-1,(D223-C223)/C223)))</f>
        <v>-0.5357142857142857</v>
      </c>
      <c r="H223" s="53">
        <f t="shared" ref="H223" si="80">+IF(OR(AND(E223=""),(G223="")),"",E223*G223)</f>
        <v>-1.1161544757794477E-2</v>
      </c>
      <c r="I223" s="12"/>
    </row>
    <row r="224" spans="1:9" s="12" customFormat="1" ht="15" x14ac:dyDescent="0.2">
      <c r="A224" s="77"/>
      <c r="B224" s="68" t="s">
        <v>562</v>
      </c>
      <c r="C224" s="21">
        <v>0</v>
      </c>
      <c r="D224" s="21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1">
        <v>1</v>
      </c>
      <c r="D225" s="21">
        <v>0</v>
      </c>
      <c r="E225" s="22">
        <f t="shared" si="59"/>
        <v>7.441029838529652E-5</v>
      </c>
      <c r="F225" s="22" t="str">
        <f t="shared" si="60"/>
        <v/>
      </c>
      <c r="G225" s="18">
        <f t="shared" si="58"/>
        <v>-1</v>
      </c>
      <c r="H225" s="51">
        <f t="shared" si="61"/>
        <v>-7.441029838529652E-5</v>
      </c>
    </row>
    <row r="226" spans="1:9" s="12" customFormat="1" ht="15" x14ac:dyDescent="0.2">
      <c r="A226" s="77"/>
      <c r="B226" s="65" t="s">
        <v>46</v>
      </c>
      <c r="C226" s="21">
        <v>3</v>
      </c>
      <c r="D226" s="21">
        <v>4</v>
      </c>
      <c r="E226" s="22">
        <f t="shared" si="59"/>
        <v>2.2323089515588959E-4</v>
      </c>
      <c r="F226" s="22">
        <f t="shared" si="60"/>
        <v>2.2161892625630229E-4</v>
      </c>
      <c r="G226" s="18">
        <f t="shared" si="58"/>
        <v>0.33333333333333331</v>
      </c>
      <c r="H226" s="51">
        <f t="shared" si="61"/>
        <v>7.441029838529652E-5</v>
      </c>
    </row>
    <row r="227" spans="1:9" s="12" customFormat="1" ht="15" x14ac:dyDescent="0.2">
      <c r="A227" s="77"/>
      <c r="B227" s="65" t="s">
        <v>221</v>
      </c>
      <c r="C227" s="21">
        <v>6</v>
      </c>
      <c r="D227" s="21">
        <v>8</v>
      </c>
      <c r="E227" s="22">
        <f t="shared" si="59"/>
        <v>4.4646179031177917E-4</v>
      </c>
      <c r="F227" s="22">
        <f t="shared" si="60"/>
        <v>4.4323785251260459E-4</v>
      </c>
      <c r="G227" s="18">
        <f t="shared" si="58"/>
        <v>0.33333333333333331</v>
      </c>
      <c r="H227" s="51">
        <f t="shared" si="61"/>
        <v>1.4882059677059304E-4</v>
      </c>
    </row>
    <row r="228" spans="1:9" s="12" customFormat="1" ht="15.75" customHeight="1" x14ac:dyDescent="0.2">
      <c r="A228" s="77"/>
      <c r="B228" s="65" t="s">
        <v>222</v>
      </c>
      <c r="C228" s="21">
        <v>4</v>
      </c>
      <c r="D228" s="21">
        <v>0</v>
      </c>
      <c r="E228" s="22">
        <f t="shared" si="59"/>
        <v>2.9764119354118608E-4</v>
      </c>
      <c r="F228" s="22" t="str">
        <f t="shared" si="60"/>
        <v/>
      </c>
      <c r="G228" s="18">
        <f t="shared" si="58"/>
        <v>-1</v>
      </c>
      <c r="H228" s="51">
        <f t="shared" si="61"/>
        <v>-2.9764119354118608E-4</v>
      </c>
    </row>
    <row r="229" spans="1:9" s="12" customFormat="1" ht="15" x14ac:dyDescent="0.2">
      <c r="A229" s="77"/>
      <c r="B229" s="65" t="s">
        <v>435</v>
      </c>
      <c r="C229" s="21">
        <v>0</v>
      </c>
      <c r="D229" s="21">
        <v>1</v>
      </c>
      <c r="E229" s="22" t="str">
        <f t="shared" si="59"/>
        <v/>
      </c>
      <c r="F229" s="22">
        <f t="shared" si="60"/>
        <v>5.5404731564075574E-5</v>
      </c>
      <c r="G229" s="18">
        <f t="shared" si="58"/>
        <v>1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1">
        <v>827</v>
      </c>
      <c r="D230" s="21">
        <v>712</v>
      </c>
      <c r="E230" s="22">
        <f t="shared" si="59"/>
        <v>6.1537316764640228E-2</v>
      </c>
      <c r="F230" s="22">
        <f t="shared" si="60"/>
        <v>3.9448168873621806E-2</v>
      </c>
      <c r="G230" s="18">
        <f t="shared" si="58"/>
        <v>-0.13905683192261184</v>
      </c>
      <c r="H230" s="51">
        <f t="shared" si="61"/>
        <v>-8.5571843143091002E-3</v>
      </c>
    </row>
    <row r="231" spans="1:9" s="12" customFormat="1" ht="15" x14ac:dyDescent="0.2">
      <c r="A231" s="77"/>
      <c r="B231" s="65" t="s">
        <v>223</v>
      </c>
      <c r="C231" s="21">
        <v>3</v>
      </c>
      <c r="D231" s="21">
        <v>2</v>
      </c>
      <c r="E231" s="22">
        <f t="shared" si="59"/>
        <v>2.2323089515588959E-4</v>
      </c>
      <c r="F231" s="22">
        <f t="shared" si="60"/>
        <v>1.1080946312815115E-4</v>
      </c>
      <c r="G231" s="18">
        <f t="shared" si="58"/>
        <v>-0.33333333333333331</v>
      </c>
      <c r="H231" s="51">
        <f t="shared" si="61"/>
        <v>-7.441029838529652E-5</v>
      </c>
    </row>
    <row r="232" spans="1:9" s="12" customFormat="1" ht="30" x14ac:dyDescent="0.2">
      <c r="A232" s="77"/>
      <c r="B232" s="65" t="s">
        <v>224</v>
      </c>
      <c r="C232" s="21">
        <v>19</v>
      </c>
      <c r="D232" s="21">
        <v>23</v>
      </c>
      <c r="E232" s="22">
        <f t="shared" si="59"/>
        <v>1.4137956693206339E-3</v>
      </c>
      <c r="F232" s="22">
        <f t="shared" si="60"/>
        <v>1.2743088259737382E-3</v>
      </c>
      <c r="G232" s="18">
        <f t="shared" si="58"/>
        <v>0.21052631578947367</v>
      </c>
      <c r="H232" s="51">
        <f t="shared" si="61"/>
        <v>2.9764119354118608E-4</v>
      </c>
    </row>
    <row r="233" spans="1:9" s="12" customFormat="1" ht="15" x14ac:dyDescent="0.2">
      <c r="A233" s="77"/>
      <c r="B233" s="65" t="s">
        <v>225</v>
      </c>
      <c r="C233" s="21">
        <v>31</v>
      </c>
      <c r="D233" s="21">
        <v>35</v>
      </c>
      <c r="E233" s="22">
        <f t="shared" si="59"/>
        <v>2.3067192499441921E-3</v>
      </c>
      <c r="F233" s="22">
        <f t="shared" si="60"/>
        <v>1.9391656047426449E-3</v>
      </c>
      <c r="G233" s="18">
        <f t="shared" si="58"/>
        <v>0.12903225806451613</v>
      </c>
      <c r="H233" s="51">
        <f t="shared" si="61"/>
        <v>2.9764119354118608E-4</v>
      </c>
    </row>
    <row r="234" spans="1:9" s="12" customFormat="1" ht="15" x14ac:dyDescent="0.2">
      <c r="A234" s="77"/>
      <c r="B234" s="81" t="s">
        <v>628</v>
      </c>
      <c r="C234" s="21">
        <v>0</v>
      </c>
      <c r="D234" s="21">
        <v>3</v>
      </c>
      <c r="E234" s="22" t="str">
        <f t="shared" si="59"/>
        <v/>
      </c>
      <c r="F234" s="22">
        <f t="shared" si="60"/>
        <v>1.6621419469222673E-4</v>
      </c>
      <c r="G234" s="18">
        <f t="shared" si="58"/>
        <v>1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21">
        <v>0</v>
      </c>
      <c r="D235" s="21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82" t="s">
        <v>612</v>
      </c>
      <c r="C236" s="34">
        <v>24</v>
      </c>
      <c r="D236" s="21">
        <v>92</v>
      </c>
      <c r="E236" s="37">
        <f t="shared" ref="E236" si="84">+IF(C236=0,"",C236/C$176)</f>
        <v>1.7858471612471167E-3</v>
      </c>
      <c r="F236" s="37">
        <f t="shared" ref="F236" si="85">+IF(D236=0,"",D236/D$176)</f>
        <v>5.0972353038949529E-3</v>
      </c>
      <c r="G236" s="73">
        <f t="shared" ref="G236" si="86">+IF(AND(C236=0,D236=0)," ",IF(C236=0,1,IF(D236=0,-1,(D236-C236)/C236)))</f>
        <v>2.8333333333333335</v>
      </c>
      <c r="H236" s="53">
        <f t="shared" ref="H236" si="87">+IF(OR(AND(E236=""),(G236="")),"",E236*G236)</f>
        <v>5.0599002902001642E-3</v>
      </c>
      <c r="I236" s="12"/>
    </row>
    <row r="237" spans="1:9" s="12" customFormat="1" ht="15" x14ac:dyDescent="0.2">
      <c r="A237" s="77"/>
      <c r="B237" s="65" t="s">
        <v>48</v>
      </c>
      <c r="C237" s="21">
        <v>2</v>
      </c>
      <c r="D237" s="21">
        <v>16</v>
      </c>
      <c r="E237" s="22">
        <f t="shared" si="59"/>
        <v>1.4882059677059304E-4</v>
      </c>
      <c r="F237" s="22">
        <f t="shared" si="60"/>
        <v>8.8647570502520918E-4</v>
      </c>
      <c r="G237" s="18">
        <f t="shared" si="58"/>
        <v>7</v>
      </c>
      <c r="H237" s="51">
        <f t="shared" si="61"/>
        <v>1.0417441773941513E-3</v>
      </c>
    </row>
    <row r="238" spans="1:9" s="12" customFormat="1" ht="15" x14ac:dyDescent="0.2">
      <c r="A238" s="77"/>
      <c r="B238" s="65" t="s">
        <v>226</v>
      </c>
      <c r="C238" s="21">
        <v>0</v>
      </c>
      <c r="D238" s="21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1">
        <v>0</v>
      </c>
      <c r="D239" s="21">
        <v>10</v>
      </c>
      <c r="E239" s="22" t="str">
        <f t="shared" si="59"/>
        <v/>
      </c>
      <c r="F239" s="22">
        <f t="shared" si="60"/>
        <v>5.5404731564075572E-4</v>
      </c>
      <c r="G239" s="18">
        <f t="shared" si="58"/>
        <v>1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1">
        <v>88</v>
      </c>
      <c r="D240" s="21">
        <v>108</v>
      </c>
      <c r="E240" s="22">
        <f t="shared" si="59"/>
        <v>6.5481062579060946E-3</v>
      </c>
      <c r="F240" s="22">
        <f t="shared" si="60"/>
        <v>5.9837110089201615E-3</v>
      </c>
      <c r="G240" s="18">
        <f t="shared" si="58"/>
        <v>0.22727272727272727</v>
      </c>
      <c r="H240" s="51">
        <f t="shared" si="61"/>
        <v>1.4882059677059306E-3</v>
      </c>
    </row>
    <row r="241" spans="1:8" s="12" customFormat="1" ht="30" x14ac:dyDescent="0.2">
      <c r="A241" s="77"/>
      <c r="B241" s="69" t="s">
        <v>633</v>
      </c>
      <c r="C241" s="21">
        <v>2</v>
      </c>
      <c r="D241" s="21">
        <v>1</v>
      </c>
      <c r="E241" s="22">
        <f t="shared" si="59"/>
        <v>1.4882059677059304E-4</v>
      </c>
      <c r="F241" s="22">
        <f t="shared" si="60"/>
        <v>5.5404731564075574E-5</v>
      </c>
      <c r="G241" s="18">
        <f t="shared" si="58"/>
        <v>-0.5</v>
      </c>
      <c r="H241" s="51">
        <f t="shared" si="61"/>
        <v>-7.441029838529652E-5</v>
      </c>
    </row>
    <row r="242" spans="1:8" s="28" customFormat="1" ht="15" x14ac:dyDescent="0.2">
      <c r="A242" s="78" t="s">
        <v>643</v>
      </c>
      <c r="B242" s="86" t="s">
        <v>650</v>
      </c>
      <c r="C242" s="34"/>
      <c r="D242" s="34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1">
        <v>210</v>
      </c>
      <c r="D243" s="21">
        <v>1014</v>
      </c>
      <c r="E243" s="22">
        <f t="shared" si="59"/>
        <v>1.5626162660912272E-2</v>
      </c>
      <c r="F243" s="22">
        <f t="shared" si="60"/>
        <v>5.6180397805972629E-2</v>
      </c>
      <c r="G243" s="18">
        <f t="shared" si="58"/>
        <v>3.8285714285714287</v>
      </c>
      <c r="H243" s="51">
        <f t="shared" si="61"/>
        <v>5.9825879901778414E-2</v>
      </c>
    </row>
    <row r="244" spans="1:8" s="12" customFormat="1" ht="15" x14ac:dyDescent="0.2">
      <c r="A244" s="77"/>
      <c r="B244" s="65" t="s">
        <v>52</v>
      </c>
      <c r="C244" s="21">
        <v>68</v>
      </c>
      <c r="D244" s="21">
        <v>81</v>
      </c>
      <c r="E244" s="22">
        <f t="shared" si="59"/>
        <v>5.0599002902001634E-3</v>
      </c>
      <c r="F244" s="22">
        <f t="shared" si="60"/>
        <v>4.4877832566901209E-3</v>
      </c>
      <c r="G244" s="18">
        <f t="shared" ref="G244:G314" si="92">+IF(AND(C244=0,D244=0)," ",IF(C244=0,1,IF(D244=0,-1,(D244-C244)/C244)))</f>
        <v>0.19117647058823528</v>
      </c>
      <c r="H244" s="51">
        <f t="shared" si="61"/>
        <v>9.6733387900885465E-4</v>
      </c>
    </row>
    <row r="245" spans="1:8" s="12" customFormat="1" ht="30" x14ac:dyDescent="0.2">
      <c r="A245" s="77"/>
      <c r="B245" s="68" t="s">
        <v>563</v>
      </c>
      <c r="C245" s="21">
        <v>14</v>
      </c>
      <c r="D245" s="21">
        <v>5</v>
      </c>
      <c r="E245" s="22">
        <f t="shared" si="59"/>
        <v>1.0417441773941513E-3</v>
      </c>
      <c r="F245" s="22">
        <f t="shared" si="60"/>
        <v>2.7702365782037786E-4</v>
      </c>
      <c r="G245" s="18">
        <f t="shared" si="92"/>
        <v>-0.6428571428571429</v>
      </c>
      <c r="H245" s="51">
        <f t="shared" si="61"/>
        <v>-6.6969268546766868E-4</v>
      </c>
    </row>
    <row r="246" spans="1:8" s="12" customFormat="1" ht="15" x14ac:dyDescent="0.2">
      <c r="A246" s="77"/>
      <c r="B246" s="65" t="s">
        <v>50</v>
      </c>
      <c r="C246" s="21">
        <v>387</v>
      </c>
      <c r="D246" s="21">
        <v>337</v>
      </c>
      <c r="E246" s="22">
        <f t="shared" ref="E246:E315" si="93">+IF(C246=0,"",C246/C$176)</f>
        <v>2.8796785475109755E-2</v>
      </c>
      <c r="F246" s="22">
        <f t="shared" ref="F246:F315" si="94">+IF(D246=0,"",D246/D$176)</f>
        <v>1.8671394537093468E-2</v>
      </c>
      <c r="G246" s="18">
        <f t="shared" si="92"/>
        <v>-0.12919896640826872</v>
      </c>
      <c r="H246" s="51">
        <f t="shared" ref="H246:H315" si="95">+IF(OR(AND(E246=""),(G246="")),"",E246*G246)</f>
        <v>-3.720514919264826E-3</v>
      </c>
    </row>
    <row r="247" spans="1:8" s="12" customFormat="1" ht="15" x14ac:dyDescent="0.2">
      <c r="A247" s="77"/>
      <c r="B247" s="65" t="s">
        <v>49</v>
      </c>
      <c r="C247" s="21">
        <v>0</v>
      </c>
      <c r="D247" s="21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1">
        <v>0</v>
      </c>
      <c r="D248" s="21">
        <v>1</v>
      </c>
      <c r="E248" s="22" t="str">
        <f t="shared" si="93"/>
        <v/>
      </c>
      <c r="F248" s="22">
        <f t="shared" si="94"/>
        <v>5.5404731564075574E-5</v>
      </c>
      <c r="G248" s="18">
        <f t="shared" si="92"/>
        <v>1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1">
        <v>49</v>
      </c>
      <c r="D249" s="21">
        <v>28</v>
      </c>
      <c r="E249" s="22">
        <f t="shared" si="93"/>
        <v>3.6461046208795299E-3</v>
      </c>
      <c r="F249" s="22">
        <f t="shared" si="94"/>
        <v>1.551332483794116E-3</v>
      </c>
      <c r="G249" s="18">
        <f t="shared" si="92"/>
        <v>-0.42857142857142855</v>
      </c>
      <c r="H249" s="51">
        <f t="shared" si="95"/>
        <v>-1.5626162660912269E-3</v>
      </c>
    </row>
    <row r="250" spans="1:8" s="12" customFormat="1" ht="30" x14ac:dyDescent="0.2">
      <c r="A250" s="77"/>
      <c r="B250" s="65" t="s">
        <v>228</v>
      </c>
      <c r="C250" s="21">
        <v>3</v>
      </c>
      <c r="D250" s="21">
        <v>0</v>
      </c>
      <c r="E250" s="22">
        <f t="shared" si="93"/>
        <v>2.2323089515588959E-4</v>
      </c>
      <c r="F250" s="22" t="str">
        <f t="shared" si="94"/>
        <v/>
      </c>
      <c r="G250" s="18">
        <f t="shared" si="92"/>
        <v>-1</v>
      </c>
      <c r="H250" s="51">
        <f t="shared" si="95"/>
        <v>-2.2323089515588959E-4</v>
      </c>
    </row>
    <row r="251" spans="1:8" s="12" customFormat="1" ht="15" x14ac:dyDescent="0.2">
      <c r="A251" s="77"/>
      <c r="B251" s="65" t="s">
        <v>436</v>
      </c>
      <c r="C251" s="21">
        <v>12</v>
      </c>
      <c r="D251" s="21">
        <v>28</v>
      </c>
      <c r="E251" s="22">
        <f t="shared" si="93"/>
        <v>8.9292358062355835E-4</v>
      </c>
      <c r="F251" s="22">
        <f t="shared" si="94"/>
        <v>1.551332483794116E-3</v>
      </c>
      <c r="G251" s="18">
        <f t="shared" si="92"/>
        <v>1.3333333333333333</v>
      </c>
      <c r="H251" s="51">
        <f t="shared" si="95"/>
        <v>1.1905647741647443E-3</v>
      </c>
    </row>
    <row r="252" spans="1:8" s="12" customFormat="1" ht="30" x14ac:dyDescent="0.2">
      <c r="A252" s="77"/>
      <c r="B252" s="65" t="s">
        <v>325</v>
      </c>
      <c r="C252" s="21">
        <v>2</v>
      </c>
      <c r="D252" s="21">
        <v>2</v>
      </c>
      <c r="E252" s="22">
        <f t="shared" si="93"/>
        <v>1.4882059677059304E-4</v>
      </c>
      <c r="F252" s="22">
        <f t="shared" si="94"/>
        <v>1.1080946312815115E-4</v>
      </c>
      <c r="G252" s="18">
        <f t="shared" si="92"/>
        <v>0</v>
      </c>
      <c r="H252" s="51">
        <f t="shared" si="95"/>
        <v>0</v>
      </c>
    </row>
    <row r="253" spans="1:8" s="12" customFormat="1" ht="15" x14ac:dyDescent="0.2">
      <c r="A253" s="77"/>
      <c r="B253" s="65" t="s">
        <v>229</v>
      </c>
      <c r="C253" s="21">
        <v>2</v>
      </c>
      <c r="D253" s="21">
        <v>4</v>
      </c>
      <c r="E253" s="22">
        <f t="shared" si="93"/>
        <v>1.4882059677059304E-4</v>
      </c>
      <c r="F253" s="22">
        <f t="shared" si="94"/>
        <v>2.2161892625630229E-4</v>
      </c>
      <c r="G253" s="18">
        <f t="shared" si="92"/>
        <v>1</v>
      </c>
      <c r="H253" s="51">
        <f t="shared" si="95"/>
        <v>1.4882059677059304E-4</v>
      </c>
    </row>
    <row r="254" spans="1:8" s="12" customFormat="1" ht="15" x14ac:dyDescent="0.2">
      <c r="A254" s="77"/>
      <c r="B254" s="65" t="s">
        <v>230</v>
      </c>
      <c r="C254" s="21">
        <v>10</v>
      </c>
      <c r="D254" s="21">
        <v>1</v>
      </c>
      <c r="E254" s="22">
        <f t="shared" si="93"/>
        <v>7.441029838529652E-4</v>
      </c>
      <c r="F254" s="22">
        <f t="shared" si="94"/>
        <v>5.5404731564075574E-5</v>
      </c>
      <c r="G254" s="18">
        <f t="shared" si="92"/>
        <v>-0.9</v>
      </c>
      <c r="H254" s="51">
        <f t="shared" si="95"/>
        <v>-6.6969268546766868E-4</v>
      </c>
    </row>
    <row r="255" spans="1:8" s="12" customFormat="1" ht="15" x14ac:dyDescent="0.2">
      <c r="A255" s="77"/>
      <c r="B255" s="65" t="s">
        <v>437</v>
      </c>
      <c r="C255" s="21">
        <v>13</v>
      </c>
      <c r="D255" s="21">
        <v>11</v>
      </c>
      <c r="E255" s="22">
        <f t="shared" si="93"/>
        <v>9.6733387900885487E-4</v>
      </c>
      <c r="F255" s="22">
        <f t="shared" si="94"/>
        <v>6.0945204720483132E-4</v>
      </c>
      <c r="G255" s="18">
        <f t="shared" si="92"/>
        <v>-0.15384615384615385</v>
      </c>
      <c r="H255" s="51">
        <f t="shared" si="95"/>
        <v>-1.4882059677059307E-4</v>
      </c>
    </row>
    <row r="256" spans="1:8" s="12" customFormat="1" ht="15" x14ac:dyDescent="0.2">
      <c r="A256" s="77"/>
      <c r="B256" s="65" t="s">
        <v>231</v>
      </c>
      <c r="C256" s="21">
        <v>0</v>
      </c>
      <c r="D256" s="21">
        <v>6</v>
      </c>
      <c r="E256" s="22" t="str">
        <f t="shared" si="93"/>
        <v/>
      </c>
      <c r="F256" s="22">
        <f t="shared" si="94"/>
        <v>3.3242838938445346E-4</v>
      </c>
      <c r="G256" s="18">
        <f t="shared" si="92"/>
        <v>1</v>
      </c>
      <c r="H256" s="51" t="str">
        <f t="shared" si="95"/>
        <v/>
      </c>
    </row>
    <row r="257" spans="1:9" s="12" customFormat="1" ht="30" x14ac:dyDescent="0.2">
      <c r="A257" s="77"/>
      <c r="B257" s="69" t="s">
        <v>439</v>
      </c>
      <c r="C257" s="21">
        <v>0</v>
      </c>
      <c r="D257" s="21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9" t="s">
        <v>412</v>
      </c>
      <c r="C258" s="21">
        <v>12</v>
      </c>
      <c r="D258" s="21">
        <v>4</v>
      </c>
      <c r="E258" s="22">
        <f t="shared" si="93"/>
        <v>8.9292358062355835E-4</v>
      </c>
      <c r="F258" s="22">
        <f t="shared" si="94"/>
        <v>2.2161892625630229E-4</v>
      </c>
      <c r="G258" s="18">
        <f t="shared" si="92"/>
        <v>-0.66666666666666663</v>
      </c>
      <c r="H258" s="51">
        <f t="shared" si="95"/>
        <v>-5.9528238708237216E-4</v>
      </c>
    </row>
    <row r="259" spans="1:9" s="12" customFormat="1" ht="15" x14ac:dyDescent="0.2">
      <c r="A259" s="77"/>
      <c r="B259" s="69" t="s">
        <v>413</v>
      </c>
      <c r="C259" s="21">
        <v>0</v>
      </c>
      <c r="D259" s="21">
        <v>14</v>
      </c>
      <c r="E259" s="22" t="str">
        <f t="shared" si="93"/>
        <v/>
      </c>
      <c r="F259" s="22">
        <f t="shared" si="94"/>
        <v>7.7566624189705799E-4</v>
      </c>
      <c r="G259" s="18">
        <f t="shared" si="92"/>
        <v>1</v>
      </c>
      <c r="H259" s="51" t="str">
        <f t="shared" si="95"/>
        <v/>
      </c>
    </row>
    <row r="260" spans="1:9" s="12" customFormat="1" ht="30" x14ac:dyDescent="0.2">
      <c r="A260" s="77"/>
      <c r="B260" s="69" t="s">
        <v>440</v>
      </c>
      <c r="C260" s="21">
        <v>1</v>
      </c>
      <c r="D260" s="21">
        <v>3</v>
      </c>
      <c r="E260" s="22">
        <f t="shared" si="93"/>
        <v>7.441029838529652E-5</v>
      </c>
      <c r="F260" s="22">
        <f t="shared" si="94"/>
        <v>1.6621419469222673E-4</v>
      </c>
      <c r="G260" s="18">
        <f t="shared" si="92"/>
        <v>2</v>
      </c>
      <c r="H260" s="51">
        <f t="shared" si="95"/>
        <v>1.4882059677059304E-4</v>
      </c>
    </row>
    <row r="261" spans="1:9" s="12" customFormat="1" ht="15" x14ac:dyDescent="0.2">
      <c r="A261" s="77"/>
      <c r="B261" s="65" t="s">
        <v>600</v>
      </c>
      <c r="C261" s="21">
        <v>0</v>
      </c>
      <c r="D261" s="21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75" t="s">
        <v>601</v>
      </c>
      <c r="C262" s="21">
        <v>0</v>
      </c>
      <c r="D262" s="21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1">
        <v>8</v>
      </c>
      <c r="D263" s="21">
        <v>6</v>
      </c>
      <c r="E263" s="22">
        <f t="shared" si="93"/>
        <v>5.9528238708237216E-4</v>
      </c>
      <c r="F263" s="22">
        <f t="shared" si="94"/>
        <v>3.3242838938445346E-4</v>
      </c>
      <c r="G263" s="18">
        <f t="shared" si="92"/>
        <v>-0.25</v>
      </c>
      <c r="H263" s="51">
        <f t="shared" si="95"/>
        <v>-1.4882059677059304E-4</v>
      </c>
    </row>
    <row r="264" spans="1:9" s="12" customFormat="1" ht="30" x14ac:dyDescent="0.2">
      <c r="A264" s="77"/>
      <c r="B264" s="65" t="s">
        <v>441</v>
      </c>
      <c r="C264" s="21">
        <v>68</v>
      </c>
      <c r="D264" s="21">
        <v>72</v>
      </c>
      <c r="E264" s="22">
        <f t="shared" si="93"/>
        <v>5.0599002902001634E-3</v>
      </c>
      <c r="F264" s="22">
        <f t="shared" si="94"/>
        <v>3.989140672613441E-3</v>
      </c>
      <c r="G264" s="18">
        <f t="shared" si="92"/>
        <v>5.8823529411764705E-2</v>
      </c>
      <c r="H264" s="51">
        <f t="shared" si="95"/>
        <v>2.9764119354118608E-4</v>
      </c>
    </row>
    <row r="265" spans="1:9" s="12" customFormat="1" ht="15" x14ac:dyDescent="0.2">
      <c r="A265" s="77"/>
      <c r="B265" s="65" t="s">
        <v>442</v>
      </c>
      <c r="C265" s="21">
        <v>14</v>
      </c>
      <c r="D265" s="21">
        <v>23</v>
      </c>
      <c r="E265" s="22">
        <f t="shared" si="93"/>
        <v>1.0417441773941513E-3</v>
      </c>
      <c r="F265" s="22">
        <f t="shared" si="94"/>
        <v>1.2743088259737382E-3</v>
      </c>
      <c r="G265" s="18">
        <f t="shared" si="92"/>
        <v>0.6428571428571429</v>
      </c>
      <c r="H265" s="51">
        <f t="shared" si="95"/>
        <v>6.6969268546766868E-4</v>
      </c>
    </row>
    <row r="266" spans="1:9" s="28" customFormat="1" ht="15" x14ac:dyDescent="0.2">
      <c r="A266" s="78"/>
      <c r="B266" s="67" t="s">
        <v>509</v>
      </c>
      <c r="C266" s="21">
        <v>0</v>
      </c>
      <c r="D266" s="21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1">
        <v>12</v>
      </c>
      <c r="D267" s="21">
        <v>12</v>
      </c>
      <c r="E267" s="37">
        <f t="shared" si="93"/>
        <v>8.9292358062355835E-4</v>
      </c>
      <c r="F267" s="37">
        <f t="shared" si="94"/>
        <v>6.6485677876890691E-4</v>
      </c>
      <c r="G267" s="18">
        <f t="shared" si="92"/>
        <v>0</v>
      </c>
      <c r="H267" s="53">
        <f t="shared" si="95"/>
        <v>0</v>
      </c>
      <c r="I267" s="12"/>
    </row>
    <row r="268" spans="1:9" s="28" customFormat="1" ht="15" x14ac:dyDescent="0.2">
      <c r="A268" s="78"/>
      <c r="B268" s="67" t="s">
        <v>54</v>
      </c>
      <c r="C268" s="21">
        <v>1</v>
      </c>
      <c r="D268" s="21">
        <v>2</v>
      </c>
      <c r="E268" s="37">
        <f t="shared" si="93"/>
        <v>7.441029838529652E-5</v>
      </c>
      <c r="F268" s="37">
        <f t="shared" si="94"/>
        <v>1.1080946312815115E-4</v>
      </c>
      <c r="G268" s="18">
        <f t="shared" si="92"/>
        <v>1</v>
      </c>
      <c r="H268" s="53">
        <f t="shared" si="95"/>
        <v>7.441029838529652E-5</v>
      </c>
      <c r="I268" s="12"/>
    </row>
    <row r="269" spans="1:9" s="12" customFormat="1" ht="15" x14ac:dyDescent="0.2">
      <c r="A269" s="77"/>
      <c r="B269" s="65" t="s">
        <v>233</v>
      </c>
      <c r="C269" s="21">
        <v>94</v>
      </c>
      <c r="D269" s="21">
        <v>116</v>
      </c>
      <c r="E269" s="22">
        <f t="shared" si="93"/>
        <v>6.9945680482178738E-3</v>
      </c>
      <c r="F269" s="22">
        <f t="shared" si="94"/>
        <v>6.4269488614327663E-3</v>
      </c>
      <c r="G269" s="18">
        <f t="shared" si="92"/>
        <v>0.23404255319148937</v>
      </c>
      <c r="H269" s="51">
        <f t="shared" si="95"/>
        <v>1.6370265644765237E-3</v>
      </c>
    </row>
    <row r="270" spans="1:9" s="12" customFormat="1" ht="15" x14ac:dyDescent="0.2">
      <c r="A270" s="77"/>
      <c r="B270" s="65" t="s">
        <v>602</v>
      </c>
      <c r="C270" s="21">
        <v>0</v>
      </c>
      <c r="D270" s="21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1">
        <v>0</v>
      </c>
      <c r="D271" s="21">
        <v>2</v>
      </c>
      <c r="E271" s="37" t="str">
        <f t="shared" si="93"/>
        <v/>
      </c>
      <c r="F271" s="37">
        <f t="shared" si="94"/>
        <v>1.1080946312815115E-4</v>
      </c>
      <c r="G271" s="18">
        <f t="shared" si="92"/>
        <v>1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1">
        <v>1</v>
      </c>
      <c r="D272" s="21">
        <v>12</v>
      </c>
      <c r="E272" s="37">
        <f t="shared" si="93"/>
        <v>7.441029838529652E-5</v>
      </c>
      <c r="F272" s="37">
        <f t="shared" si="94"/>
        <v>6.6485677876890691E-4</v>
      </c>
      <c r="G272" s="18">
        <f t="shared" si="92"/>
        <v>11</v>
      </c>
      <c r="H272" s="53">
        <f t="shared" si="95"/>
        <v>8.1851328223826172E-4</v>
      </c>
      <c r="I272" s="12"/>
    </row>
    <row r="273" spans="1:9" s="28" customFormat="1" ht="30" x14ac:dyDescent="0.2">
      <c r="A273" s="78"/>
      <c r="B273" s="67" t="s">
        <v>590</v>
      </c>
      <c r="C273" s="21">
        <v>4</v>
      </c>
      <c r="D273" s="21">
        <v>2</v>
      </c>
      <c r="E273" s="37">
        <f t="shared" si="93"/>
        <v>2.9764119354118608E-4</v>
      </c>
      <c r="F273" s="37">
        <f t="shared" si="94"/>
        <v>1.1080946312815115E-4</v>
      </c>
      <c r="G273" s="18">
        <f t="shared" si="92"/>
        <v>-0.5</v>
      </c>
      <c r="H273" s="53">
        <f t="shared" si="95"/>
        <v>-1.4882059677059304E-4</v>
      </c>
      <c r="I273" s="12"/>
    </row>
    <row r="274" spans="1:9" s="28" customFormat="1" ht="15" x14ac:dyDescent="0.2">
      <c r="A274" s="78"/>
      <c r="B274" s="67" t="s">
        <v>513</v>
      </c>
      <c r="C274" s="21">
        <v>0</v>
      </c>
      <c r="D274" s="21">
        <v>1</v>
      </c>
      <c r="E274" s="37" t="str">
        <f t="shared" si="93"/>
        <v/>
      </c>
      <c r="F274" s="37">
        <f t="shared" si="94"/>
        <v>5.5404731564075574E-5</v>
      </c>
      <c r="G274" s="18">
        <f t="shared" si="92"/>
        <v>1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1">
        <v>1</v>
      </c>
      <c r="D275" s="21">
        <v>55</v>
      </c>
      <c r="E275" s="37">
        <f t="shared" si="93"/>
        <v>7.441029838529652E-5</v>
      </c>
      <c r="F275" s="37">
        <f t="shared" si="94"/>
        <v>3.0472602360241564E-3</v>
      </c>
      <c r="G275" s="18">
        <f t="shared" si="92"/>
        <v>54</v>
      </c>
      <c r="H275" s="53">
        <f t="shared" si="95"/>
        <v>4.0181561128060121E-3</v>
      </c>
      <c r="I275" s="12"/>
    </row>
    <row r="276" spans="1:9" s="28" customFormat="1" ht="15" x14ac:dyDescent="0.2">
      <c r="A276" s="78"/>
      <c r="B276" s="67" t="s">
        <v>515</v>
      </c>
      <c r="C276" s="21">
        <v>9</v>
      </c>
      <c r="D276" s="21">
        <v>28</v>
      </c>
      <c r="E276" s="37">
        <f t="shared" si="93"/>
        <v>6.6969268546766868E-4</v>
      </c>
      <c r="F276" s="37">
        <f t="shared" si="94"/>
        <v>1.551332483794116E-3</v>
      </c>
      <c r="G276" s="18">
        <f t="shared" si="92"/>
        <v>2.1111111111111112</v>
      </c>
      <c r="H276" s="53">
        <f t="shared" si="95"/>
        <v>1.4137956693206339E-3</v>
      </c>
      <c r="I276" s="12"/>
    </row>
    <row r="277" spans="1:9" s="28" customFormat="1" ht="15" x14ac:dyDescent="0.2">
      <c r="A277" s="78"/>
      <c r="B277" s="67" t="s">
        <v>581</v>
      </c>
      <c r="C277" s="34">
        <v>0</v>
      </c>
      <c r="D277" s="21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4">
        <v>0</v>
      </c>
      <c r="D278" s="21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4">
        <v>0</v>
      </c>
      <c r="D279" s="21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1">
        <v>411</v>
      </c>
      <c r="D280" s="21">
        <v>197</v>
      </c>
      <c r="E280" s="22">
        <f t="shared" si="93"/>
        <v>3.0582632636356872E-2</v>
      </c>
      <c r="F280" s="22">
        <f t="shared" si="94"/>
        <v>1.0914732118122888E-2</v>
      </c>
      <c r="G280" s="18">
        <f t="shared" si="92"/>
        <v>-0.52068126520681268</v>
      </c>
      <c r="H280" s="51">
        <f t="shared" si="95"/>
        <v>-1.5923803854453456E-2</v>
      </c>
    </row>
    <row r="281" spans="1:9" s="12" customFormat="1" ht="30" x14ac:dyDescent="0.2">
      <c r="A281" s="77"/>
      <c r="B281" s="65" t="s">
        <v>61</v>
      </c>
      <c r="C281" s="21">
        <v>225</v>
      </c>
      <c r="D281" s="21">
        <v>243</v>
      </c>
      <c r="E281" s="22">
        <f t="shared" si="93"/>
        <v>1.6742317136691717E-2</v>
      </c>
      <c r="F281" s="22">
        <f t="shared" si="94"/>
        <v>1.3463349770070365E-2</v>
      </c>
      <c r="G281" s="18">
        <f t="shared" si="92"/>
        <v>0.08</v>
      </c>
      <c r="H281" s="51">
        <f t="shared" si="95"/>
        <v>1.3393853709353374E-3</v>
      </c>
    </row>
    <row r="282" spans="1:9" s="12" customFormat="1" ht="15" x14ac:dyDescent="0.2">
      <c r="A282" s="77"/>
      <c r="B282" s="65" t="s">
        <v>58</v>
      </c>
      <c r="C282" s="21">
        <v>48</v>
      </c>
      <c r="D282" s="21">
        <v>38</v>
      </c>
      <c r="E282" s="22">
        <f t="shared" si="93"/>
        <v>3.5716943224942334E-3</v>
      </c>
      <c r="F282" s="22">
        <f t="shared" si="94"/>
        <v>2.1053797994348717E-3</v>
      </c>
      <c r="G282" s="18">
        <f t="shared" si="92"/>
        <v>-0.20833333333333334</v>
      </c>
      <c r="H282" s="51">
        <f t="shared" si="95"/>
        <v>-7.4410298385296531E-4</v>
      </c>
    </row>
    <row r="283" spans="1:9" s="12" customFormat="1" ht="30" x14ac:dyDescent="0.2">
      <c r="A283" s="77"/>
      <c r="B283" s="65" t="s">
        <v>234</v>
      </c>
      <c r="C283" s="21">
        <v>50</v>
      </c>
      <c r="D283" s="21">
        <v>34</v>
      </c>
      <c r="E283" s="22">
        <f t="shared" si="93"/>
        <v>3.7205149192648264E-3</v>
      </c>
      <c r="F283" s="22">
        <f t="shared" si="94"/>
        <v>1.8837608731785695E-3</v>
      </c>
      <c r="G283" s="18">
        <f t="shared" si="92"/>
        <v>-0.32</v>
      </c>
      <c r="H283" s="51">
        <f t="shared" si="95"/>
        <v>-1.1905647741647445E-3</v>
      </c>
    </row>
    <row r="284" spans="1:9" s="12" customFormat="1" ht="15" x14ac:dyDescent="0.2">
      <c r="A284" s="77"/>
      <c r="B284" s="65" t="s">
        <v>55</v>
      </c>
      <c r="C284" s="21">
        <v>0</v>
      </c>
      <c r="D284" s="21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1">
        <v>1</v>
      </c>
      <c r="D285" s="21">
        <v>2</v>
      </c>
      <c r="E285" s="37">
        <f t="shared" si="93"/>
        <v>7.441029838529652E-5</v>
      </c>
      <c r="F285" s="37">
        <f t="shared" si="94"/>
        <v>1.1080946312815115E-4</v>
      </c>
      <c r="G285" s="18">
        <f t="shared" si="92"/>
        <v>1</v>
      </c>
      <c r="H285" s="53">
        <f t="shared" si="95"/>
        <v>7.441029838529652E-5</v>
      </c>
      <c r="I285" s="12"/>
    </row>
    <row r="286" spans="1:9" s="12" customFormat="1" ht="15" x14ac:dyDescent="0.2">
      <c r="A286" s="77"/>
      <c r="B286" s="65" t="s">
        <v>59</v>
      </c>
      <c r="C286" s="21">
        <v>1</v>
      </c>
      <c r="D286" s="21">
        <v>0</v>
      </c>
      <c r="E286" s="22">
        <f t="shared" si="93"/>
        <v>7.441029838529652E-5</v>
      </c>
      <c r="F286" s="22" t="str">
        <f t="shared" si="94"/>
        <v/>
      </c>
      <c r="G286" s="18">
        <f t="shared" si="92"/>
        <v>-1</v>
      </c>
      <c r="H286" s="51">
        <f t="shared" si="95"/>
        <v>-7.441029838529652E-5</v>
      </c>
    </row>
    <row r="287" spans="1:9" s="12" customFormat="1" ht="15" x14ac:dyDescent="0.2">
      <c r="A287" s="77"/>
      <c r="B287" s="65" t="s">
        <v>443</v>
      </c>
      <c r="C287" s="21">
        <v>16</v>
      </c>
      <c r="D287" s="21">
        <v>10</v>
      </c>
      <c r="E287" s="22">
        <f t="shared" si="93"/>
        <v>1.1905647741647443E-3</v>
      </c>
      <c r="F287" s="22">
        <f t="shared" si="94"/>
        <v>5.5404731564075572E-4</v>
      </c>
      <c r="G287" s="18">
        <f t="shared" si="92"/>
        <v>-0.375</v>
      </c>
      <c r="H287" s="51">
        <f t="shared" si="95"/>
        <v>-4.4646179031177912E-4</v>
      </c>
    </row>
    <row r="288" spans="1:9" s="12" customFormat="1" ht="15" x14ac:dyDescent="0.2">
      <c r="A288" s="77"/>
      <c r="B288" s="65" t="s">
        <v>56</v>
      </c>
      <c r="C288" s="21">
        <v>35</v>
      </c>
      <c r="D288" s="21">
        <v>31</v>
      </c>
      <c r="E288" s="22">
        <f t="shared" si="93"/>
        <v>2.6043604434853782E-3</v>
      </c>
      <c r="F288" s="22">
        <f t="shared" si="94"/>
        <v>1.7175466784863428E-3</v>
      </c>
      <c r="G288" s="18">
        <f t="shared" si="92"/>
        <v>-0.11428571428571428</v>
      </c>
      <c r="H288" s="51">
        <f t="shared" si="95"/>
        <v>-2.9764119354118608E-4</v>
      </c>
    </row>
    <row r="289" spans="1:9" s="28" customFormat="1" ht="30" x14ac:dyDescent="0.2">
      <c r="A289" s="78"/>
      <c r="B289" s="67" t="s">
        <v>584</v>
      </c>
      <c r="C289" s="34">
        <v>0</v>
      </c>
      <c r="D289" s="21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4">
        <v>0</v>
      </c>
      <c r="D290" s="21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1">
        <v>74</v>
      </c>
      <c r="D291" s="21">
        <v>28</v>
      </c>
      <c r="E291" s="22">
        <f t="shared" si="93"/>
        <v>5.5063620805119425E-3</v>
      </c>
      <c r="F291" s="22">
        <f t="shared" si="94"/>
        <v>1.551332483794116E-3</v>
      </c>
      <c r="G291" s="18">
        <f t="shared" si="92"/>
        <v>-0.6216216216216216</v>
      </c>
      <c r="H291" s="51">
        <f t="shared" si="95"/>
        <v>-3.4228737257236399E-3</v>
      </c>
    </row>
    <row r="292" spans="1:9" s="12" customFormat="1" ht="15" x14ac:dyDescent="0.2">
      <c r="A292" s="77"/>
      <c r="B292" s="65" t="s">
        <v>235</v>
      </c>
      <c r="C292" s="21">
        <v>11</v>
      </c>
      <c r="D292" s="21">
        <v>28</v>
      </c>
      <c r="E292" s="22">
        <f t="shared" si="93"/>
        <v>8.1851328223826183E-4</v>
      </c>
      <c r="F292" s="22">
        <f t="shared" si="94"/>
        <v>1.551332483794116E-3</v>
      </c>
      <c r="G292" s="18">
        <f t="shared" si="92"/>
        <v>1.5454545454545454</v>
      </c>
      <c r="H292" s="51">
        <f t="shared" si="95"/>
        <v>1.2649750725500411E-3</v>
      </c>
    </row>
    <row r="293" spans="1:9" s="12" customFormat="1" ht="15" x14ac:dyDescent="0.2">
      <c r="A293" s="77"/>
      <c r="B293" s="65" t="s">
        <v>444</v>
      </c>
      <c r="C293" s="21">
        <v>642</v>
      </c>
      <c r="D293" s="21">
        <v>507</v>
      </c>
      <c r="E293" s="22">
        <f t="shared" si="93"/>
        <v>4.7771411563360372E-2</v>
      </c>
      <c r="F293" s="22">
        <f t="shared" si="94"/>
        <v>2.8090198902986314E-2</v>
      </c>
      <c r="G293" s="18">
        <f t="shared" si="92"/>
        <v>-0.2102803738317757</v>
      </c>
      <c r="H293" s="51">
        <f t="shared" si="95"/>
        <v>-1.0045390282015031E-2</v>
      </c>
    </row>
    <row r="294" spans="1:9" s="12" customFormat="1" ht="15" x14ac:dyDescent="0.2">
      <c r="A294" s="77"/>
      <c r="B294" s="65" t="s">
        <v>62</v>
      </c>
      <c r="C294" s="21">
        <v>184</v>
      </c>
      <c r="D294" s="21">
        <v>406</v>
      </c>
      <c r="E294" s="22">
        <f t="shared" si="93"/>
        <v>1.3691494902894561E-2</v>
      </c>
      <c r="F294" s="22">
        <f t="shared" si="94"/>
        <v>2.2494321015014682E-2</v>
      </c>
      <c r="G294" s="18">
        <f t="shared" si="92"/>
        <v>1.2065217391304348</v>
      </c>
      <c r="H294" s="51">
        <f t="shared" si="95"/>
        <v>1.6519086241535828E-2</v>
      </c>
    </row>
    <row r="295" spans="1:9" s="28" customFormat="1" ht="30" x14ac:dyDescent="0.2">
      <c r="A295" s="78"/>
      <c r="B295" s="67" t="s">
        <v>656</v>
      </c>
      <c r="C295" s="21">
        <v>1474</v>
      </c>
      <c r="D295" s="21">
        <v>2095</v>
      </c>
      <c r="E295" s="37">
        <f t="shared" si="93"/>
        <v>0.10968077981992708</v>
      </c>
      <c r="F295" s="37">
        <f t="shared" si="94"/>
        <v>0.11607291262673833</v>
      </c>
      <c r="G295" s="18">
        <f t="shared" si="92"/>
        <v>0.42130257801899595</v>
      </c>
      <c r="H295" s="53">
        <f t="shared" si="95"/>
        <v>4.6208795297269144E-2</v>
      </c>
      <c r="I295" s="12"/>
    </row>
    <row r="296" spans="1:9" s="28" customFormat="1" ht="15" x14ac:dyDescent="0.2">
      <c r="A296" s="78"/>
      <c r="B296" s="67" t="s">
        <v>517</v>
      </c>
      <c r="C296" s="21">
        <v>20</v>
      </c>
      <c r="D296" s="21">
        <v>22</v>
      </c>
      <c r="E296" s="37">
        <f t="shared" si="93"/>
        <v>1.4882059677059304E-3</v>
      </c>
      <c r="F296" s="37">
        <f t="shared" si="94"/>
        <v>1.2189040944096626E-3</v>
      </c>
      <c r="G296" s="18">
        <f t="shared" si="92"/>
        <v>0.1</v>
      </c>
      <c r="H296" s="53">
        <f t="shared" si="95"/>
        <v>1.4882059677059304E-4</v>
      </c>
      <c r="I296" s="12"/>
    </row>
    <row r="297" spans="1:9" s="28" customFormat="1" ht="15" x14ac:dyDescent="0.2">
      <c r="A297" s="78"/>
      <c r="B297" s="67" t="s">
        <v>619</v>
      </c>
      <c r="C297" s="34">
        <v>15</v>
      </c>
      <c r="D297" s="21">
        <v>22</v>
      </c>
      <c r="E297" s="37">
        <f t="shared" ref="E297:E298" si="108">+IF(C297=0,"",C297/C$176)</f>
        <v>1.1161544757794478E-3</v>
      </c>
      <c r="F297" s="37">
        <f t="shared" ref="F297:F298" si="109">+IF(D297=0,"",D297/D$176)</f>
        <v>1.2189040944096626E-3</v>
      </c>
      <c r="G297" s="73">
        <f t="shared" ref="G297:G298" si="110">+IF(AND(C297=0,D297=0)," ",IF(C297=0,1,IF(D297=0,-1,(D297-C297)/C297)))</f>
        <v>0.46666666666666667</v>
      </c>
      <c r="H297" s="53">
        <f t="shared" ref="H297:H298" si="111">+IF(OR(AND(E297=""),(G297="")),"",E297*G297)</f>
        <v>5.2087208869707564E-4</v>
      </c>
      <c r="I297" s="12"/>
    </row>
    <row r="298" spans="1:9" s="28" customFormat="1" ht="30" x14ac:dyDescent="0.2">
      <c r="A298" s="78"/>
      <c r="B298" s="67" t="s">
        <v>620</v>
      </c>
      <c r="C298" s="34">
        <v>48</v>
      </c>
      <c r="D298" s="21">
        <v>17</v>
      </c>
      <c r="E298" s="37">
        <f t="shared" si="108"/>
        <v>3.5716943224942334E-3</v>
      </c>
      <c r="F298" s="37">
        <f t="shared" si="109"/>
        <v>9.4188043658928477E-4</v>
      </c>
      <c r="G298" s="73">
        <f t="shared" si="110"/>
        <v>-0.64583333333333337</v>
      </c>
      <c r="H298" s="53">
        <f t="shared" si="111"/>
        <v>-2.3067192499441926E-3</v>
      </c>
      <c r="I298" s="12"/>
    </row>
    <row r="299" spans="1:9" s="28" customFormat="1" ht="15" x14ac:dyDescent="0.2">
      <c r="A299" s="78"/>
      <c r="B299" s="67" t="s">
        <v>63</v>
      </c>
      <c r="C299" s="21">
        <v>44</v>
      </c>
      <c r="D299" s="21">
        <v>67</v>
      </c>
      <c r="E299" s="37">
        <f t="shared" si="93"/>
        <v>3.2740531289530473E-3</v>
      </c>
      <c r="F299" s="37">
        <f t="shared" si="94"/>
        <v>3.7121170147930635E-3</v>
      </c>
      <c r="G299" s="18">
        <f t="shared" si="92"/>
        <v>0.52272727272727271</v>
      </c>
      <c r="H299" s="53">
        <f t="shared" si="95"/>
        <v>1.7114368628618202E-3</v>
      </c>
      <c r="I299" s="12"/>
    </row>
    <row r="300" spans="1:9" s="28" customFormat="1" ht="15" x14ac:dyDescent="0.2">
      <c r="A300" s="78"/>
      <c r="B300" s="67" t="s">
        <v>603</v>
      </c>
      <c r="C300" s="21">
        <v>6</v>
      </c>
      <c r="D300" s="21">
        <v>0</v>
      </c>
      <c r="E300" s="37">
        <f t="shared" si="93"/>
        <v>4.4646179031177917E-4</v>
      </c>
      <c r="F300" s="37" t="str">
        <f t="shared" si="94"/>
        <v/>
      </c>
      <c r="G300" s="18">
        <f t="shared" si="92"/>
        <v>-1</v>
      </c>
      <c r="H300" s="53">
        <f t="shared" si="95"/>
        <v>-4.4646179031177917E-4</v>
      </c>
      <c r="I300" s="12"/>
    </row>
    <row r="301" spans="1:9" s="28" customFormat="1" ht="15" x14ac:dyDescent="0.2">
      <c r="A301" s="78"/>
      <c r="B301" s="67" t="s">
        <v>518</v>
      </c>
      <c r="C301" s="21">
        <v>0</v>
      </c>
      <c r="D301" s="21">
        <v>18</v>
      </c>
      <c r="E301" s="37" t="str">
        <f t="shared" si="93"/>
        <v/>
      </c>
      <c r="F301" s="37">
        <f t="shared" si="94"/>
        <v>9.9728516815336026E-4</v>
      </c>
      <c r="G301" s="18">
        <f t="shared" si="92"/>
        <v>1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1">
        <v>2</v>
      </c>
      <c r="D302" s="21">
        <v>49</v>
      </c>
      <c r="E302" s="37">
        <f t="shared" si="93"/>
        <v>1.4882059677059304E-4</v>
      </c>
      <c r="F302" s="37">
        <f t="shared" si="94"/>
        <v>2.7148318466397032E-3</v>
      </c>
      <c r="G302" s="18">
        <f t="shared" si="92"/>
        <v>23.5</v>
      </c>
      <c r="H302" s="53">
        <f t="shared" si="95"/>
        <v>3.4972840241089364E-3</v>
      </c>
      <c r="I302" s="12"/>
    </row>
    <row r="303" spans="1:9" s="28" customFormat="1" ht="30" x14ac:dyDescent="0.2">
      <c r="A303" s="78"/>
      <c r="B303" s="67" t="s">
        <v>520</v>
      </c>
      <c r="C303" s="21">
        <v>15</v>
      </c>
      <c r="D303" s="21">
        <v>33</v>
      </c>
      <c r="E303" s="37">
        <f t="shared" si="93"/>
        <v>1.1161544757794478E-3</v>
      </c>
      <c r="F303" s="37">
        <f t="shared" si="94"/>
        <v>1.828356141614494E-3</v>
      </c>
      <c r="G303" s="18">
        <f t="shared" si="92"/>
        <v>1.2</v>
      </c>
      <c r="H303" s="53">
        <f t="shared" si="95"/>
        <v>1.3393853709353374E-3</v>
      </c>
      <c r="I303" s="12"/>
    </row>
    <row r="304" spans="1:9" s="28" customFormat="1" ht="15" x14ac:dyDescent="0.2">
      <c r="A304" s="78"/>
      <c r="B304" s="67" t="s">
        <v>546</v>
      </c>
      <c r="C304" s="21">
        <v>1</v>
      </c>
      <c r="D304" s="21">
        <v>0</v>
      </c>
      <c r="E304" s="37">
        <f t="shared" ref="E304:E305" si="112">+IF(C304=0,"",C304/C$176)</f>
        <v>7.441029838529652E-5</v>
      </c>
      <c r="F304" s="37" t="str">
        <f t="shared" ref="F304:F305" si="113">+IF(D304=0,"",D304/D$176)</f>
        <v/>
      </c>
      <c r="G304" s="18">
        <f t="shared" si="92"/>
        <v>-1</v>
      </c>
      <c r="H304" s="53">
        <f t="shared" ref="H304:H305" si="114">+IF(OR(AND(E304=""),(G304="")),"",E304*G304)</f>
        <v>-7.441029838529652E-5</v>
      </c>
      <c r="I304" s="12"/>
    </row>
    <row r="305" spans="1:9" s="28" customFormat="1" ht="15" x14ac:dyDescent="0.2">
      <c r="A305" s="78"/>
      <c r="B305" s="67" t="s">
        <v>547</v>
      </c>
      <c r="C305" s="21">
        <v>20</v>
      </c>
      <c r="D305" s="21">
        <v>30</v>
      </c>
      <c r="E305" s="37">
        <f t="shared" si="112"/>
        <v>1.4882059677059304E-3</v>
      </c>
      <c r="F305" s="37">
        <f t="shared" si="113"/>
        <v>1.6621419469222672E-3</v>
      </c>
      <c r="G305" s="18">
        <f t="shared" si="92"/>
        <v>0.5</v>
      </c>
      <c r="H305" s="53">
        <f t="shared" si="114"/>
        <v>7.441029838529652E-4</v>
      </c>
      <c r="I305" s="12"/>
    </row>
    <row r="306" spans="1:9" s="28" customFormat="1" ht="15" x14ac:dyDescent="0.2">
      <c r="A306" s="78"/>
      <c r="B306" s="67" t="s">
        <v>445</v>
      </c>
      <c r="C306" s="21">
        <v>16</v>
      </c>
      <c r="D306" s="21">
        <v>31</v>
      </c>
      <c r="E306" s="37">
        <f t="shared" si="93"/>
        <v>1.1905647741647443E-3</v>
      </c>
      <c r="F306" s="37">
        <f t="shared" si="94"/>
        <v>1.7175466784863428E-3</v>
      </c>
      <c r="G306" s="18">
        <f t="shared" si="92"/>
        <v>0.9375</v>
      </c>
      <c r="H306" s="53">
        <f t="shared" si="95"/>
        <v>1.1161544757794478E-3</v>
      </c>
      <c r="I306" s="12"/>
    </row>
    <row r="307" spans="1:9" s="12" customFormat="1" ht="30" x14ac:dyDescent="0.2">
      <c r="A307" s="77"/>
      <c r="B307" s="84" t="s">
        <v>655</v>
      </c>
      <c r="C307" s="21">
        <v>62</v>
      </c>
      <c r="D307" s="21">
        <v>191</v>
      </c>
      <c r="E307" s="22">
        <f t="shared" si="93"/>
        <v>4.6134384998883842E-3</v>
      </c>
      <c r="F307" s="22">
        <f t="shared" si="94"/>
        <v>1.0582303728738434E-2</v>
      </c>
      <c r="G307" s="18">
        <f t="shared" si="92"/>
        <v>2.0806451612903225</v>
      </c>
      <c r="H307" s="51">
        <f t="shared" si="95"/>
        <v>9.5989284917032507E-3</v>
      </c>
    </row>
    <row r="308" spans="1:9" s="28" customFormat="1" ht="18.75" customHeight="1" x14ac:dyDescent="0.2">
      <c r="A308" s="78"/>
      <c r="B308" s="70" t="s">
        <v>591</v>
      </c>
      <c r="C308" s="21">
        <v>67</v>
      </c>
      <c r="D308" s="21">
        <v>27</v>
      </c>
      <c r="E308" s="37">
        <f t="shared" si="93"/>
        <v>4.9854899918148673E-3</v>
      </c>
      <c r="F308" s="37">
        <f t="shared" si="94"/>
        <v>1.4959277522300404E-3</v>
      </c>
      <c r="G308" s="18">
        <f t="shared" si="92"/>
        <v>-0.59701492537313428</v>
      </c>
      <c r="H308" s="53">
        <f t="shared" si="95"/>
        <v>-2.9764119354118608E-3</v>
      </c>
      <c r="I308" s="12"/>
    </row>
    <row r="309" spans="1:9" s="28" customFormat="1" ht="18.75" customHeight="1" x14ac:dyDescent="0.2">
      <c r="A309" s="78"/>
      <c r="B309" s="70" t="s">
        <v>623</v>
      </c>
      <c r="C309" s="34">
        <v>6</v>
      </c>
      <c r="D309" s="21">
        <v>2</v>
      </c>
      <c r="E309" s="37">
        <f t="shared" ref="E309" si="115">+IF(C309=0,"",C309/C$176)</f>
        <v>4.4646179031177917E-4</v>
      </c>
      <c r="F309" s="37">
        <f t="shared" ref="F309" si="116">+IF(D309=0,"",D309/D$176)</f>
        <v>1.1080946312815115E-4</v>
      </c>
      <c r="G309" s="73">
        <f t="shared" ref="G309" si="117">+IF(AND(C309=0,D309=0)," ",IF(C309=0,1,IF(D309=0,-1,(D309-C309)/C309)))</f>
        <v>-0.66666666666666663</v>
      </c>
      <c r="H309" s="53">
        <f t="shared" ref="H309" si="118">+IF(OR(AND(E309=""),(G309="")),"",E309*G309)</f>
        <v>-2.9764119354118608E-4</v>
      </c>
      <c r="I309" s="12"/>
    </row>
    <row r="310" spans="1:9" s="12" customFormat="1" ht="15" x14ac:dyDescent="0.2">
      <c r="A310" s="77"/>
      <c r="B310" s="65" t="s">
        <v>446</v>
      </c>
      <c r="C310" s="21">
        <v>60</v>
      </c>
      <c r="D310" s="21">
        <v>123</v>
      </c>
      <c r="E310" s="22">
        <f t="shared" si="93"/>
        <v>4.4646179031177912E-3</v>
      </c>
      <c r="F310" s="22">
        <f t="shared" si="94"/>
        <v>6.814781982381295E-3</v>
      </c>
      <c r="G310" s="18">
        <f t="shared" si="92"/>
        <v>1.05</v>
      </c>
      <c r="H310" s="51">
        <f t="shared" si="95"/>
        <v>4.6878487982736812E-3</v>
      </c>
    </row>
    <row r="311" spans="1:9" s="12" customFormat="1" ht="15" x14ac:dyDescent="0.2">
      <c r="A311" s="77"/>
      <c r="B311" s="65" t="s">
        <v>447</v>
      </c>
      <c r="C311" s="21">
        <v>10</v>
      </c>
      <c r="D311" s="21">
        <v>4</v>
      </c>
      <c r="E311" s="22">
        <f t="shared" si="93"/>
        <v>7.441029838529652E-4</v>
      </c>
      <c r="F311" s="22">
        <f t="shared" si="94"/>
        <v>2.2161892625630229E-4</v>
      </c>
      <c r="G311" s="18">
        <f t="shared" si="92"/>
        <v>-0.6</v>
      </c>
      <c r="H311" s="51">
        <f t="shared" si="95"/>
        <v>-4.4646179031177912E-4</v>
      </c>
    </row>
    <row r="312" spans="1:9" s="12" customFormat="1" ht="30" x14ac:dyDescent="0.2">
      <c r="A312" s="77"/>
      <c r="B312" s="65" t="s">
        <v>448</v>
      </c>
      <c r="C312" s="21">
        <v>5</v>
      </c>
      <c r="D312" s="21">
        <v>1</v>
      </c>
      <c r="E312" s="22">
        <f t="shared" si="93"/>
        <v>3.720514919264826E-4</v>
      </c>
      <c r="F312" s="22">
        <f t="shared" si="94"/>
        <v>5.5404731564075574E-5</v>
      </c>
      <c r="G312" s="18">
        <f t="shared" si="92"/>
        <v>-0.8</v>
      </c>
      <c r="H312" s="51">
        <f t="shared" si="95"/>
        <v>-2.9764119354118608E-4</v>
      </c>
    </row>
    <row r="313" spans="1:9" s="12" customFormat="1" ht="15" x14ac:dyDescent="0.2">
      <c r="A313" s="77"/>
      <c r="B313" s="65" t="s">
        <v>64</v>
      </c>
      <c r="C313" s="21">
        <v>72</v>
      </c>
      <c r="D313" s="21">
        <v>96</v>
      </c>
      <c r="E313" s="22">
        <f t="shared" si="93"/>
        <v>5.3575414837413494E-3</v>
      </c>
      <c r="F313" s="22">
        <f t="shared" si="94"/>
        <v>5.3188542301512553E-3</v>
      </c>
      <c r="G313" s="18">
        <f t="shared" si="92"/>
        <v>0.33333333333333331</v>
      </c>
      <c r="H313" s="51">
        <f t="shared" si="95"/>
        <v>1.7858471612471165E-3</v>
      </c>
    </row>
    <row r="314" spans="1:9" s="12" customFormat="1" ht="30" x14ac:dyDescent="0.2">
      <c r="A314" s="77"/>
      <c r="B314" s="65" t="s">
        <v>236</v>
      </c>
      <c r="C314" s="21">
        <v>23</v>
      </c>
      <c r="D314" s="21">
        <v>80</v>
      </c>
      <c r="E314" s="22">
        <f t="shared" si="93"/>
        <v>1.7114368628618202E-3</v>
      </c>
      <c r="F314" s="22">
        <f t="shared" si="94"/>
        <v>4.4323785251260458E-3</v>
      </c>
      <c r="G314" s="18">
        <f t="shared" si="92"/>
        <v>2.4782608695652173</v>
      </c>
      <c r="H314" s="51">
        <f t="shared" si="95"/>
        <v>4.2413870079619021E-3</v>
      </c>
    </row>
    <row r="315" spans="1:9" s="12" customFormat="1" ht="30" x14ac:dyDescent="0.2">
      <c r="A315" s="77"/>
      <c r="B315" s="65" t="s">
        <v>237</v>
      </c>
      <c r="C315" s="21">
        <v>73</v>
      </c>
      <c r="D315" s="21">
        <v>17</v>
      </c>
      <c r="E315" s="22">
        <f t="shared" si="93"/>
        <v>5.4319517821266464E-3</v>
      </c>
      <c r="F315" s="22">
        <f t="shared" si="94"/>
        <v>9.4188043658928477E-4</v>
      </c>
      <c r="G315" s="18">
        <f t="shared" ref="G315:G349" si="119">+IF(AND(C315=0,D315=0)," ",IF(C315=0,1,IF(D315=0,-1,(D315-C315)/C315)))</f>
        <v>-0.76712328767123283</v>
      </c>
      <c r="H315" s="51">
        <f t="shared" si="95"/>
        <v>-4.1669767095766051E-3</v>
      </c>
    </row>
    <row r="316" spans="1:9" s="12" customFormat="1" ht="15" x14ac:dyDescent="0.2">
      <c r="A316" s="77"/>
      <c r="B316" s="65" t="s">
        <v>65</v>
      </c>
      <c r="C316" s="21">
        <v>0</v>
      </c>
      <c r="D316" s="21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1">
        <v>3</v>
      </c>
      <c r="D317" s="21">
        <v>2</v>
      </c>
      <c r="E317" s="22">
        <f t="shared" si="120"/>
        <v>2.2323089515588959E-4</v>
      </c>
      <c r="F317" s="22">
        <f t="shared" si="121"/>
        <v>1.1080946312815115E-4</v>
      </c>
      <c r="G317" s="18">
        <f t="shared" si="119"/>
        <v>-0.33333333333333331</v>
      </c>
      <c r="H317" s="51">
        <f t="shared" si="122"/>
        <v>-7.441029838529652E-5</v>
      </c>
    </row>
    <row r="318" spans="1:9" s="12" customFormat="1" ht="30" x14ac:dyDescent="0.2">
      <c r="A318" s="77"/>
      <c r="B318" s="65" t="s">
        <v>450</v>
      </c>
      <c r="C318" s="21">
        <v>20</v>
      </c>
      <c r="D318" s="21">
        <v>19</v>
      </c>
      <c r="E318" s="22">
        <f t="shared" si="120"/>
        <v>1.4882059677059304E-3</v>
      </c>
      <c r="F318" s="22">
        <f t="shared" si="121"/>
        <v>1.0526898997174359E-3</v>
      </c>
      <c r="G318" s="18">
        <f t="shared" si="119"/>
        <v>-0.05</v>
      </c>
      <c r="H318" s="51">
        <f t="shared" si="122"/>
        <v>-7.441029838529652E-5</v>
      </c>
    </row>
    <row r="319" spans="1:9" s="12" customFormat="1" ht="30" x14ac:dyDescent="0.2">
      <c r="A319" s="77"/>
      <c r="B319" s="65" t="s">
        <v>451</v>
      </c>
      <c r="C319" s="21">
        <v>0</v>
      </c>
      <c r="D319" s="21">
        <v>2</v>
      </c>
      <c r="E319" s="22" t="str">
        <f t="shared" si="120"/>
        <v/>
      </c>
      <c r="F319" s="22">
        <f t="shared" si="121"/>
        <v>1.1080946312815115E-4</v>
      </c>
      <c r="G319" s="18">
        <f t="shared" si="119"/>
        <v>1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1">
        <v>3</v>
      </c>
      <c r="D320" s="21">
        <v>1</v>
      </c>
      <c r="E320" s="22">
        <f t="shared" si="120"/>
        <v>2.2323089515588959E-4</v>
      </c>
      <c r="F320" s="22">
        <f t="shared" si="121"/>
        <v>5.5404731564075574E-5</v>
      </c>
      <c r="G320" s="18">
        <f t="shared" si="119"/>
        <v>-0.66666666666666663</v>
      </c>
      <c r="H320" s="51">
        <f t="shared" si="122"/>
        <v>-1.4882059677059304E-4</v>
      </c>
    </row>
    <row r="321" spans="1:9" s="12" customFormat="1" ht="15" x14ac:dyDescent="0.2">
      <c r="A321" s="77"/>
      <c r="B321" s="65" t="s">
        <v>453</v>
      </c>
      <c r="C321" s="21">
        <v>0</v>
      </c>
      <c r="D321" s="21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1">
        <v>48</v>
      </c>
      <c r="D322" s="21">
        <v>45</v>
      </c>
      <c r="E322" s="22">
        <f t="shared" si="120"/>
        <v>3.5716943224942334E-3</v>
      </c>
      <c r="F322" s="22">
        <f t="shared" si="121"/>
        <v>2.4932129203834009E-3</v>
      </c>
      <c r="G322" s="18">
        <f t="shared" si="119"/>
        <v>-6.25E-2</v>
      </c>
      <c r="H322" s="51">
        <f t="shared" si="122"/>
        <v>-2.2323089515588959E-4</v>
      </c>
    </row>
    <row r="323" spans="1:9" s="12" customFormat="1" ht="30" x14ac:dyDescent="0.2">
      <c r="A323" s="77"/>
      <c r="B323" s="65" t="s">
        <v>455</v>
      </c>
      <c r="C323" s="21">
        <v>0</v>
      </c>
      <c r="D323" s="21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1">
        <v>422</v>
      </c>
      <c r="D324" s="21">
        <v>312</v>
      </c>
      <c r="E324" s="22">
        <f t="shared" si="120"/>
        <v>3.1401145918595136E-2</v>
      </c>
      <c r="F324" s="22">
        <f t="shared" si="121"/>
        <v>1.7286276247991578E-2</v>
      </c>
      <c r="G324" s="18">
        <f t="shared" si="119"/>
        <v>-0.26066350710900477</v>
      </c>
      <c r="H324" s="51">
        <f t="shared" si="122"/>
        <v>-8.1851328223826198E-3</v>
      </c>
    </row>
    <row r="325" spans="1:9" s="12" customFormat="1" ht="30" x14ac:dyDescent="0.2">
      <c r="A325" s="77"/>
      <c r="B325" s="65" t="s">
        <v>238</v>
      </c>
      <c r="C325" s="21">
        <v>0</v>
      </c>
      <c r="D325" s="21">
        <v>1</v>
      </c>
      <c r="E325" s="22" t="str">
        <f t="shared" si="120"/>
        <v/>
      </c>
      <c r="F325" s="22">
        <f t="shared" si="121"/>
        <v>5.5404731564075574E-5</v>
      </c>
      <c r="G325" s="18">
        <f t="shared" si="119"/>
        <v>1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1">
        <v>18</v>
      </c>
      <c r="D326" s="21">
        <v>22</v>
      </c>
      <c r="E326" s="22">
        <f t="shared" si="120"/>
        <v>1.3393853709353374E-3</v>
      </c>
      <c r="F326" s="22">
        <f t="shared" si="121"/>
        <v>1.2189040944096626E-3</v>
      </c>
      <c r="G326" s="18">
        <f t="shared" si="119"/>
        <v>0.22222222222222221</v>
      </c>
      <c r="H326" s="51">
        <f t="shared" si="122"/>
        <v>2.9764119354118608E-4</v>
      </c>
    </row>
    <row r="327" spans="1:9" s="12" customFormat="1" ht="30" x14ac:dyDescent="0.2">
      <c r="A327" s="77"/>
      <c r="B327" s="65" t="s">
        <v>456</v>
      </c>
      <c r="C327" s="21">
        <v>0</v>
      </c>
      <c r="D327" s="21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1">
        <v>4</v>
      </c>
      <c r="D328" s="21">
        <v>6</v>
      </c>
      <c r="E328" s="22">
        <f t="shared" si="120"/>
        <v>2.9764119354118608E-4</v>
      </c>
      <c r="F328" s="22">
        <f t="shared" si="121"/>
        <v>3.3242838938445346E-4</v>
      </c>
      <c r="G328" s="18">
        <f t="shared" si="119"/>
        <v>0.5</v>
      </c>
      <c r="H328" s="51">
        <f t="shared" si="122"/>
        <v>1.4882059677059304E-4</v>
      </c>
    </row>
    <row r="329" spans="1:9" s="12" customFormat="1" ht="30" x14ac:dyDescent="0.2">
      <c r="A329" s="77"/>
      <c r="B329" s="65" t="s">
        <v>634</v>
      </c>
      <c r="C329" s="21">
        <v>53</v>
      </c>
      <c r="D329" s="21">
        <v>24</v>
      </c>
      <c r="E329" s="22">
        <f t="shared" si="120"/>
        <v>3.943745814420716E-3</v>
      </c>
      <c r="F329" s="22">
        <f t="shared" si="121"/>
        <v>1.3297135575378138E-3</v>
      </c>
      <c r="G329" s="18">
        <f t="shared" si="119"/>
        <v>-0.54716981132075471</v>
      </c>
      <c r="H329" s="51">
        <f t="shared" si="122"/>
        <v>-2.1578986531735991E-3</v>
      </c>
    </row>
    <row r="330" spans="1:9" s="12" customFormat="1" ht="30" x14ac:dyDescent="0.2">
      <c r="A330" s="77"/>
      <c r="B330" s="65" t="s">
        <v>458</v>
      </c>
      <c r="C330" s="21">
        <v>0</v>
      </c>
      <c r="D330" s="21">
        <v>3</v>
      </c>
      <c r="E330" s="22" t="str">
        <f t="shared" si="120"/>
        <v/>
      </c>
      <c r="F330" s="22">
        <f t="shared" si="121"/>
        <v>1.6621419469222673E-4</v>
      </c>
      <c r="G330" s="18">
        <f t="shared" si="119"/>
        <v>1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1">
        <v>2</v>
      </c>
      <c r="D331" s="21">
        <v>1</v>
      </c>
      <c r="E331" s="22">
        <f t="shared" si="120"/>
        <v>1.4882059677059304E-4</v>
      </c>
      <c r="F331" s="22">
        <f t="shared" si="121"/>
        <v>5.5404731564075574E-5</v>
      </c>
      <c r="G331" s="18">
        <f t="shared" si="119"/>
        <v>-0.5</v>
      </c>
      <c r="H331" s="51">
        <f t="shared" si="122"/>
        <v>-7.441029838529652E-5</v>
      </c>
    </row>
    <row r="332" spans="1:9" s="12" customFormat="1" ht="15" x14ac:dyDescent="0.2">
      <c r="A332" s="77"/>
      <c r="B332" s="65" t="s">
        <v>460</v>
      </c>
      <c r="C332" s="21">
        <v>1</v>
      </c>
      <c r="D332" s="21">
        <v>4</v>
      </c>
      <c r="E332" s="22">
        <f t="shared" si="120"/>
        <v>7.441029838529652E-5</v>
      </c>
      <c r="F332" s="22">
        <f t="shared" si="121"/>
        <v>2.2161892625630229E-4</v>
      </c>
      <c r="G332" s="18">
        <f t="shared" si="119"/>
        <v>3</v>
      </c>
      <c r="H332" s="51">
        <f t="shared" si="122"/>
        <v>2.2323089515588956E-4</v>
      </c>
    </row>
    <row r="333" spans="1:9" s="28" customFormat="1" ht="30" x14ac:dyDescent="0.2">
      <c r="A333" s="78"/>
      <c r="B333" s="67" t="s">
        <v>117</v>
      </c>
      <c r="C333" s="21">
        <v>44</v>
      </c>
      <c r="D333" s="21">
        <v>144</v>
      </c>
      <c r="E333" s="37">
        <f t="shared" si="120"/>
        <v>3.2740531289530473E-3</v>
      </c>
      <c r="F333" s="37">
        <f t="shared" si="121"/>
        <v>7.9782813452268821E-3</v>
      </c>
      <c r="G333" s="18">
        <f t="shared" si="119"/>
        <v>2.2727272727272729</v>
      </c>
      <c r="H333" s="53">
        <f t="shared" si="122"/>
        <v>7.4410298385296537E-3</v>
      </c>
      <c r="I333" s="12"/>
    </row>
    <row r="334" spans="1:9" s="12" customFormat="1" ht="30" x14ac:dyDescent="0.2">
      <c r="A334" s="77"/>
      <c r="B334" s="65" t="s">
        <v>461</v>
      </c>
      <c r="C334" s="21">
        <v>23</v>
      </c>
      <c r="D334" s="21">
        <v>28</v>
      </c>
      <c r="E334" s="22">
        <f t="shared" si="120"/>
        <v>1.7114368628618202E-3</v>
      </c>
      <c r="F334" s="22">
        <f t="shared" si="121"/>
        <v>1.551332483794116E-3</v>
      </c>
      <c r="G334" s="18">
        <f t="shared" si="119"/>
        <v>0.21739130434782608</v>
      </c>
      <c r="H334" s="51">
        <f t="shared" si="122"/>
        <v>3.7205149192648265E-4</v>
      </c>
    </row>
    <row r="335" spans="1:9" s="12" customFormat="1" ht="30" x14ac:dyDescent="0.2">
      <c r="A335" s="77"/>
      <c r="B335" s="65" t="s">
        <v>462</v>
      </c>
      <c r="C335" s="21">
        <v>0</v>
      </c>
      <c r="D335" s="21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1">
        <v>0</v>
      </c>
      <c r="D336" s="21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1">
        <v>0</v>
      </c>
      <c r="D337" s="21">
        <v>1</v>
      </c>
      <c r="E337" s="22" t="str">
        <f t="shared" si="120"/>
        <v/>
      </c>
      <c r="F337" s="22">
        <f t="shared" si="121"/>
        <v>5.5404731564075574E-5</v>
      </c>
      <c r="G337" s="18">
        <f t="shared" si="119"/>
        <v>1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1">
        <v>5</v>
      </c>
      <c r="D338" s="21">
        <v>17</v>
      </c>
      <c r="E338" s="22">
        <f t="shared" si="120"/>
        <v>3.720514919264826E-4</v>
      </c>
      <c r="F338" s="22">
        <f t="shared" si="121"/>
        <v>9.4188043658928477E-4</v>
      </c>
      <c r="G338" s="18">
        <f t="shared" si="119"/>
        <v>2.4</v>
      </c>
      <c r="H338" s="51">
        <f t="shared" si="122"/>
        <v>8.9292358062355824E-4</v>
      </c>
    </row>
    <row r="339" spans="1:9" s="12" customFormat="1" ht="30" x14ac:dyDescent="0.2">
      <c r="A339" s="77"/>
      <c r="B339" s="65" t="s">
        <v>466</v>
      </c>
      <c r="C339" s="21">
        <v>1</v>
      </c>
      <c r="D339" s="21">
        <v>4</v>
      </c>
      <c r="E339" s="22">
        <f t="shared" si="120"/>
        <v>7.441029838529652E-5</v>
      </c>
      <c r="F339" s="22">
        <f t="shared" si="121"/>
        <v>2.2161892625630229E-4</v>
      </c>
      <c r="G339" s="18">
        <f t="shared" si="119"/>
        <v>3</v>
      </c>
      <c r="H339" s="51">
        <f t="shared" si="122"/>
        <v>2.2323089515588956E-4</v>
      </c>
    </row>
    <row r="340" spans="1:9" s="12" customFormat="1" ht="30" x14ac:dyDescent="0.2">
      <c r="A340" s="77"/>
      <c r="B340" s="65" t="s">
        <v>467</v>
      </c>
      <c r="C340" s="21">
        <v>5</v>
      </c>
      <c r="D340" s="21">
        <v>8</v>
      </c>
      <c r="E340" s="22">
        <f t="shared" si="120"/>
        <v>3.720514919264826E-4</v>
      </c>
      <c r="F340" s="22">
        <f t="shared" si="121"/>
        <v>4.4323785251260459E-4</v>
      </c>
      <c r="G340" s="18">
        <f t="shared" si="119"/>
        <v>0.6</v>
      </c>
      <c r="H340" s="51">
        <f t="shared" si="122"/>
        <v>2.2323089515588956E-4</v>
      </c>
    </row>
    <row r="341" spans="1:9" s="12" customFormat="1" ht="30" x14ac:dyDescent="0.2">
      <c r="A341" s="77"/>
      <c r="B341" s="65" t="s">
        <v>468</v>
      </c>
      <c r="C341" s="21">
        <v>0</v>
      </c>
      <c r="D341" s="21">
        <v>1</v>
      </c>
      <c r="E341" s="22" t="str">
        <f t="shared" si="120"/>
        <v/>
      </c>
      <c r="F341" s="22">
        <f t="shared" si="121"/>
        <v>5.5404731564075574E-5</v>
      </c>
      <c r="G341" s="18">
        <f t="shared" si="119"/>
        <v>1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86" t="s">
        <v>654</v>
      </c>
      <c r="C342" s="34"/>
      <c r="D342" s="34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1">
        <v>0</v>
      </c>
      <c r="D343" s="21">
        <v>1</v>
      </c>
      <c r="E343" s="22" t="str">
        <f t="shared" si="120"/>
        <v/>
      </c>
      <c r="F343" s="22">
        <f t="shared" si="121"/>
        <v>5.5404731564075574E-5</v>
      </c>
      <c r="G343" s="18">
        <f t="shared" si="119"/>
        <v>1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1">
        <v>18</v>
      </c>
      <c r="D344" s="21">
        <v>5</v>
      </c>
      <c r="E344" s="22">
        <f t="shared" si="120"/>
        <v>1.3393853709353374E-3</v>
      </c>
      <c r="F344" s="22">
        <f t="shared" si="121"/>
        <v>2.7702365782037786E-4</v>
      </c>
      <c r="G344" s="18">
        <f t="shared" si="119"/>
        <v>-0.72222222222222221</v>
      </c>
      <c r="H344" s="51">
        <f t="shared" si="122"/>
        <v>-9.6733387900885476E-4</v>
      </c>
    </row>
    <row r="345" spans="1:9" s="12" customFormat="1" ht="30" x14ac:dyDescent="0.2">
      <c r="A345" s="77"/>
      <c r="B345" s="65" t="s">
        <v>241</v>
      </c>
      <c r="C345" s="21">
        <v>0</v>
      </c>
      <c r="D345" s="21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1">
        <v>0</v>
      </c>
      <c r="D346" s="21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1">
        <v>41</v>
      </c>
      <c r="D347" s="21">
        <v>103</v>
      </c>
      <c r="E347" s="37">
        <f t="shared" si="120"/>
        <v>3.0508222337971573E-3</v>
      </c>
      <c r="F347" s="37">
        <f t="shared" si="121"/>
        <v>5.706687351099784E-3</v>
      </c>
      <c r="G347" s="18">
        <f t="shared" si="119"/>
        <v>1.5121951219512195</v>
      </c>
      <c r="H347" s="53">
        <f t="shared" si="122"/>
        <v>4.6134384998883842E-3</v>
      </c>
      <c r="I347" s="12"/>
    </row>
    <row r="348" spans="1:9" s="28" customFormat="1" ht="15" x14ac:dyDescent="0.2">
      <c r="A348" s="78"/>
      <c r="B348" s="67" t="s">
        <v>536</v>
      </c>
      <c r="C348" s="21">
        <v>2</v>
      </c>
      <c r="D348" s="21">
        <v>0</v>
      </c>
      <c r="E348" s="37">
        <f t="shared" si="120"/>
        <v>1.4882059677059304E-4</v>
      </c>
      <c r="F348" s="37" t="str">
        <f t="shared" si="121"/>
        <v/>
      </c>
      <c r="G348" s="18">
        <f t="shared" si="119"/>
        <v>-1</v>
      </c>
      <c r="H348" s="53">
        <f t="shared" si="122"/>
        <v>-1.4882059677059304E-4</v>
      </c>
      <c r="I348" s="12"/>
    </row>
    <row r="349" spans="1:9" s="28" customFormat="1" ht="30.75" thickBot="1" x14ac:dyDescent="0.25">
      <c r="A349" s="78"/>
      <c r="B349" s="71" t="s">
        <v>537</v>
      </c>
      <c r="C349" s="55">
        <v>43</v>
      </c>
      <c r="D349" s="55">
        <v>14</v>
      </c>
      <c r="E349" s="62">
        <f t="shared" si="120"/>
        <v>3.1996428305677504E-3</v>
      </c>
      <c r="F349" s="62">
        <f t="shared" si="121"/>
        <v>7.7566624189705799E-4</v>
      </c>
      <c r="G349" s="48">
        <f t="shared" si="119"/>
        <v>-0.67441860465116277</v>
      </c>
      <c r="H349" s="63">
        <f t="shared" si="122"/>
        <v>-2.1578986531735991E-3</v>
      </c>
      <c r="I349" s="12"/>
    </row>
    <row r="350" spans="1:9" s="12" customFormat="1" ht="15" x14ac:dyDescent="0.2">
      <c r="A350" s="77"/>
      <c r="B350" s="6"/>
      <c r="C350" s="15"/>
      <c r="D350" s="15"/>
      <c r="E350" s="23"/>
      <c r="F350" s="23"/>
      <c r="G350" s="24"/>
      <c r="H350" s="25"/>
    </row>
    <row r="351" spans="1:9" s="12" customFormat="1" ht="15" x14ac:dyDescent="0.2">
      <c r="A351" s="77"/>
      <c r="B351" s="6"/>
      <c r="C351" s="15"/>
      <c r="D351" s="15"/>
      <c r="E351" s="23"/>
      <c r="F351" s="23"/>
      <c r="G351" s="24"/>
      <c r="H351" s="25"/>
    </row>
    <row r="352" spans="1:9" s="3" customFormat="1" ht="15.75" thickBot="1" x14ac:dyDescent="0.25">
      <c r="A352" s="79"/>
      <c r="B352" s="64"/>
      <c r="C352" s="64"/>
      <c r="D352" s="64"/>
      <c r="E352" s="64"/>
      <c r="F352" s="64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62717</v>
      </c>
      <c r="D355" s="14">
        <f>SUM(D356:D584)</f>
        <v>73837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0.17730439912623372</v>
      </c>
      <c r="H355" s="42">
        <f>+IF(OR(AND(E355=""),(G355="")),"",E355*G355)</f>
        <v>0.17730439912623372</v>
      </c>
    </row>
    <row r="356" spans="1:9" s="12" customFormat="1" ht="15" x14ac:dyDescent="0.2">
      <c r="A356" s="77"/>
      <c r="B356" s="50" t="s">
        <v>71</v>
      </c>
      <c r="C356" s="21">
        <v>118</v>
      </c>
      <c r="D356" s="21">
        <v>175</v>
      </c>
      <c r="E356" s="22">
        <f>+IF(C356=0,"",C356/C$355)</f>
        <v>1.8814675446848542E-3</v>
      </c>
      <c r="F356" s="22">
        <f>+IF(D356=0,"",D356/D$355)</f>
        <v>2.370085458509961E-3</v>
      </c>
      <c r="G356" s="18">
        <f t="shared" ref="G356:G429" si="127">+IF(AND(C356=0,D356=0)," ",IF(C356=0,1,IF(D356=0,-1,(D356-C356)/C356)))</f>
        <v>0.48305084745762711</v>
      </c>
      <c r="H356" s="51">
        <f>+IF(OR(AND(E356=""),(G356="")),"",E356*G356)</f>
        <v>9.0884449192403971E-4</v>
      </c>
    </row>
    <row r="357" spans="1:9" s="12" customFormat="1" ht="15" x14ac:dyDescent="0.2">
      <c r="A357" s="77"/>
      <c r="B357" s="50" t="s">
        <v>74</v>
      </c>
      <c r="C357" s="21">
        <v>145</v>
      </c>
      <c r="D357" s="21">
        <v>73</v>
      </c>
      <c r="E357" s="22">
        <f t="shared" ref="E357:E431" si="128">+IF(C357=0,"",C357/C$355)</f>
        <v>2.3119728303330834E-3</v>
      </c>
      <c r="F357" s="22">
        <f t="shared" ref="F357:F431" si="129">+IF(D357=0,"",D357/D$355)</f>
        <v>9.8866421983558376E-4</v>
      </c>
      <c r="G357" s="18">
        <f t="shared" si="127"/>
        <v>-0.49655172413793103</v>
      </c>
      <c r="H357" s="51">
        <f t="shared" ref="H357:H431" si="130">+IF(OR(AND(E357=""),(G357="")),"",E357*G357)</f>
        <v>-1.1480140950619448E-3</v>
      </c>
    </row>
    <row r="358" spans="1:9" s="12" customFormat="1" ht="15" x14ac:dyDescent="0.2">
      <c r="A358" s="77"/>
      <c r="B358" s="50" t="s">
        <v>67</v>
      </c>
      <c r="C358" s="21">
        <v>127</v>
      </c>
      <c r="D358" s="21">
        <v>169</v>
      </c>
      <c r="E358" s="22">
        <f t="shared" si="128"/>
        <v>2.0249693065675974E-3</v>
      </c>
      <c r="F358" s="22">
        <f t="shared" si="129"/>
        <v>2.2888253856467623E-3</v>
      </c>
      <c r="G358" s="18">
        <f t="shared" si="127"/>
        <v>0.33070866141732286</v>
      </c>
      <c r="H358" s="51">
        <f t="shared" si="130"/>
        <v>6.6967488878613463E-4</v>
      </c>
    </row>
    <row r="359" spans="1:9" s="12" customFormat="1" ht="15" x14ac:dyDescent="0.2">
      <c r="A359" s="77"/>
      <c r="B359" s="50" t="s">
        <v>80</v>
      </c>
      <c r="C359" s="21">
        <v>0</v>
      </c>
      <c r="D359" s="21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1">
        <v>0</v>
      </c>
      <c r="D360" s="21">
        <v>12</v>
      </c>
      <c r="E360" s="22" t="str">
        <f t="shared" si="128"/>
        <v/>
      </c>
      <c r="F360" s="22">
        <f t="shared" si="129"/>
        <v>1.6252014572639732E-4</v>
      </c>
      <c r="G360" s="18">
        <f t="shared" si="127"/>
        <v>1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1">
        <v>735</v>
      </c>
      <c r="D361" s="21">
        <v>1428</v>
      </c>
      <c r="E361" s="22">
        <f t="shared" si="128"/>
        <v>1.1719310553757354E-2</v>
      </c>
      <c r="F361" s="22">
        <f t="shared" si="129"/>
        <v>1.9339897341441283E-2</v>
      </c>
      <c r="G361" s="18">
        <f t="shared" si="127"/>
        <v>0.94285714285714284</v>
      </c>
      <c r="H361" s="51">
        <f t="shared" si="130"/>
        <v>1.1049635664971219E-2</v>
      </c>
    </row>
    <row r="362" spans="1:9" s="12" customFormat="1" ht="15" x14ac:dyDescent="0.2">
      <c r="A362" s="77"/>
      <c r="B362" s="50" t="s">
        <v>77</v>
      </c>
      <c r="C362" s="21">
        <v>247</v>
      </c>
      <c r="D362" s="21">
        <v>85</v>
      </c>
      <c r="E362" s="22">
        <f t="shared" si="128"/>
        <v>3.938326131670839E-3</v>
      </c>
      <c r="F362" s="22">
        <f t="shared" si="129"/>
        <v>1.1511843655619811E-3</v>
      </c>
      <c r="G362" s="18">
        <f t="shared" si="127"/>
        <v>-0.65587044534412953</v>
      </c>
      <c r="H362" s="51">
        <f t="shared" si="130"/>
        <v>-2.583031713889376E-3</v>
      </c>
    </row>
    <row r="363" spans="1:9" s="12" customFormat="1" ht="15" x14ac:dyDescent="0.2">
      <c r="A363" s="77"/>
      <c r="B363" s="50" t="s">
        <v>565</v>
      </c>
      <c r="C363" s="21">
        <v>244</v>
      </c>
      <c r="D363" s="21">
        <v>209</v>
      </c>
      <c r="E363" s="22">
        <f t="shared" si="128"/>
        <v>3.8904922110432577E-3</v>
      </c>
      <c r="F363" s="22">
        <f t="shared" si="129"/>
        <v>2.8305592047347537E-3</v>
      </c>
      <c r="G363" s="18">
        <f t="shared" si="127"/>
        <v>-0.14344262295081966</v>
      </c>
      <c r="H363" s="51">
        <f t="shared" si="130"/>
        <v>-5.5806240732177875E-4</v>
      </c>
    </row>
    <row r="364" spans="1:9" s="12" customFormat="1" ht="15" x14ac:dyDescent="0.2">
      <c r="A364" s="77"/>
      <c r="B364" s="50" t="s">
        <v>76</v>
      </c>
      <c r="C364" s="21">
        <v>135</v>
      </c>
      <c r="D364" s="21">
        <v>319</v>
      </c>
      <c r="E364" s="22">
        <f t="shared" si="128"/>
        <v>2.1525264282411466E-3</v>
      </c>
      <c r="F364" s="22">
        <f t="shared" si="129"/>
        <v>4.3203272072267294E-3</v>
      </c>
      <c r="G364" s="18">
        <f t="shared" si="127"/>
        <v>1.3629629629629629</v>
      </c>
      <c r="H364" s="51">
        <f t="shared" si="130"/>
        <v>2.9338137984916369E-3</v>
      </c>
    </row>
    <row r="365" spans="1:9" s="12" customFormat="1" ht="15" x14ac:dyDescent="0.2">
      <c r="A365" s="77"/>
      <c r="B365" s="50" t="s">
        <v>243</v>
      </c>
      <c r="C365" s="21">
        <v>60</v>
      </c>
      <c r="D365" s="21">
        <v>57</v>
      </c>
      <c r="E365" s="22">
        <f t="shared" si="128"/>
        <v>9.5667841255162077E-4</v>
      </c>
      <c r="F365" s="22">
        <f t="shared" si="129"/>
        <v>7.7197069220038736E-4</v>
      </c>
      <c r="G365" s="18">
        <f t="shared" si="127"/>
        <v>-0.05</v>
      </c>
      <c r="H365" s="51">
        <f t="shared" si="130"/>
        <v>-4.783392062758104E-5</v>
      </c>
    </row>
    <row r="366" spans="1:9" s="12" customFormat="1" ht="15" x14ac:dyDescent="0.2">
      <c r="A366" s="77"/>
      <c r="B366" s="50" t="s">
        <v>604</v>
      </c>
      <c r="C366" s="21">
        <v>1</v>
      </c>
      <c r="D366" s="21">
        <v>1</v>
      </c>
      <c r="E366" s="22">
        <f t="shared" si="128"/>
        <v>1.5944640209193681E-5</v>
      </c>
      <c r="F366" s="22">
        <f t="shared" si="129"/>
        <v>1.3543345477199778E-5</v>
      </c>
      <c r="G366" s="18">
        <f t="shared" si="127"/>
        <v>0</v>
      </c>
      <c r="H366" s="51">
        <f t="shared" si="130"/>
        <v>0</v>
      </c>
    </row>
    <row r="367" spans="1:9" s="12" customFormat="1" ht="15" x14ac:dyDescent="0.2">
      <c r="A367" s="77"/>
      <c r="B367" s="50" t="s">
        <v>78</v>
      </c>
      <c r="C367" s="21">
        <v>3181</v>
      </c>
      <c r="D367" s="21">
        <v>4549</v>
      </c>
      <c r="E367" s="22">
        <f t="shared" si="128"/>
        <v>5.0719900505445094E-2</v>
      </c>
      <c r="F367" s="22">
        <f t="shared" si="129"/>
        <v>6.160867857578179E-2</v>
      </c>
      <c r="G367" s="18">
        <f t="shared" si="127"/>
        <v>0.43005344231373782</v>
      </c>
      <c r="H367" s="51">
        <f t="shared" si="130"/>
        <v>2.1812267806176955E-2</v>
      </c>
    </row>
    <row r="368" spans="1:9" s="12" customFormat="1" ht="15" x14ac:dyDescent="0.2">
      <c r="A368" s="77"/>
      <c r="B368" s="50" t="s">
        <v>566</v>
      </c>
      <c r="C368" s="21">
        <v>486</v>
      </c>
      <c r="D368" s="21">
        <v>702</v>
      </c>
      <c r="E368" s="22">
        <f t="shared" si="128"/>
        <v>7.7490951416681279E-3</v>
      </c>
      <c r="F368" s="22">
        <f t="shared" si="129"/>
        <v>9.5074285249942443E-3</v>
      </c>
      <c r="G368" s="18">
        <f t="shared" si="127"/>
        <v>0.44444444444444442</v>
      </c>
      <c r="H368" s="51">
        <f t="shared" si="130"/>
        <v>3.4440422851858346E-3</v>
      </c>
    </row>
    <row r="369" spans="1:9" s="12" customFormat="1" ht="15" x14ac:dyDescent="0.2">
      <c r="A369" s="77"/>
      <c r="B369" s="50" t="s">
        <v>68</v>
      </c>
      <c r="C369" s="21">
        <v>0</v>
      </c>
      <c r="D369" s="21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1">
        <v>886</v>
      </c>
      <c r="D370" s="21">
        <v>849</v>
      </c>
      <c r="E370" s="22">
        <f t="shared" si="128"/>
        <v>1.41269512253456E-2</v>
      </c>
      <c r="F370" s="22">
        <f t="shared" si="129"/>
        <v>1.1498300310142611E-2</v>
      </c>
      <c r="G370" s="18">
        <f t="shared" si="127"/>
        <v>-4.17607223476298E-2</v>
      </c>
      <c r="H370" s="51">
        <f t="shared" si="130"/>
        <v>-5.8995168774016616E-4</v>
      </c>
    </row>
    <row r="371" spans="1:9" s="12" customFormat="1" ht="15" x14ac:dyDescent="0.2">
      <c r="A371" s="77"/>
      <c r="B371" s="50" t="s">
        <v>605</v>
      </c>
      <c r="C371" s="21">
        <v>571</v>
      </c>
      <c r="D371" s="21">
        <v>1034</v>
      </c>
      <c r="E371" s="22">
        <f t="shared" si="128"/>
        <v>9.1043895594495917E-3</v>
      </c>
      <c r="F371" s="22">
        <f t="shared" si="129"/>
        <v>1.4003819223424571E-2</v>
      </c>
      <c r="G371" s="18">
        <f t="shared" si="127"/>
        <v>0.81085814360770581</v>
      </c>
      <c r="H371" s="51">
        <f t="shared" si="130"/>
        <v>7.3823684168566744E-3</v>
      </c>
    </row>
    <row r="372" spans="1:9" s="28" customFormat="1" ht="15" x14ac:dyDescent="0.2">
      <c r="A372" s="78"/>
      <c r="B372" s="52" t="s">
        <v>540</v>
      </c>
      <c r="C372" s="21">
        <v>76</v>
      </c>
      <c r="D372" s="21">
        <v>35</v>
      </c>
      <c r="E372" s="37">
        <f t="shared" ref="E372" si="131">+IF(C372=0,"",C372/C$355)</f>
        <v>1.2117926558987196E-3</v>
      </c>
      <c r="F372" s="37">
        <f t="shared" ref="F372" si="132">+IF(D372=0,"",D372/D$355)</f>
        <v>4.7401709170199222E-4</v>
      </c>
      <c r="G372" s="18">
        <f t="shared" si="127"/>
        <v>-0.53947368421052633</v>
      </c>
      <c r="H372" s="53">
        <f t="shared" ref="H372" si="133">+IF(OR(AND(E372=""),(G372="")),"",E372*G372)</f>
        <v>-6.5373024857694087E-4</v>
      </c>
      <c r="I372" s="12"/>
    </row>
    <row r="373" spans="1:9" s="12" customFormat="1" ht="15" x14ac:dyDescent="0.2">
      <c r="A373" s="77"/>
      <c r="B373" s="50" t="s">
        <v>69</v>
      </c>
      <c r="C373" s="21">
        <v>21</v>
      </c>
      <c r="D373" s="21">
        <v>22</v>
      </c>
      <c r="E373" s="22">
        <f t="shared" si="128"/>
        <v>3.3483744439306726E-4</v>
      </c>
      <c r="F373" s="22">
        <f t="shared" si="129"/>
        <v>2.9795360049839509E-4</v>
      </c>
      <c r="G373" s="18">
        <f t="shared" si="127"/>
        <v>4.7619047619047616E-2</v>
      </c>
      <c r="H373" s="51">
        <f t="shared" si="130"/>
        <v>1.5944640209193678E-5</v>
      </c>
    </row>
    <row r="374" spans="1:9" s="12" customFormat="1" ht="15" x14ac:dyDescent="0.2">
      <c r="A374" s="77"/>
      <c r="B374" s="50" t="s">
        <v>244</v>
      </c>
      <c r="C374" s="21">
        <v>0</v>
      </c>
      <c r="D374" s="21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1">
        <v>9924</v>
      </c>
      <c r="D375" s="21">
        <v>11591</v>
      </c>
      <c r="E375" s="22">
        <f t="shared" si="128"/>
        <v>0.15823460943603807</v>
      </c>
      <c r="F375" s="22">
        <f t="shared" si="129"/>
        <v>0.15698091742622264</v>
      </c>
      <c r="G375" s="18">
        <f t="shared" si="127"/>
        <v>0.16797662232970575</v>
      </c>
      <c r="H375" s="51">
        <f t="shared" si="130"/>
        <v>2.6579715228725861E-2</v>
      </c>
    </row>
    <row r="376" spans="1:9" s="12" customFormat="1" ht="15" x14ac:dyDescent="0.2">
      <c r="A376" s="77"/>
      <c r="B376" s="50" t="s">
        <v>246</v>
      </c>
      <c r="C376" s="21">
        <v>161</v>
      </c>
      <c r="D376" s="21">
        <v>239</v>
      </c>
      <c r="E376" s="22">
        <f t="shared" si="128"/>
        <v>2.5670870736801822E-3</v>
      </c>
      <c r="F376" s="22">
        <f t="shared" si="129"/>
        <v>3.236859569050747E-3</v>
      </c>
      <c r="G376" s="18">
        <f t="shared" si="127"/>
        <v>0.48447204968944102</v>
      </c>
      <c r="H376" s="51">
        <f t="shared" si="130"/>
        <v>1.2436819363171069E-3</v>
      </c>
    </row>
    <row r="377" spans="1:9" s="12" customFormat="1" ht="15" x14ac:dyDescent="0.2">
      <c r="A377" s="77"/>
      <c r="B377" s="50" t="s">
        <v>72</v>
      </c>
      <c r="C377" s="21">
        <v>0</v>
      </c>
      <c r="D377" s="21">
        <v>1</v>
      </c>
      <c r="E377" s="22" t="str">
        <f t="shared" si="128"/>
        <v/>
      </c>
      <c r="F377" s="22">
        <f t="shared" si="129"/>
        <v>1.3543345477199778E-5</v>
      </c>
      <c r="G377" s="18">
        <f t="shared" si="127"/>
        <v>1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1">
        <v>170</v>
      </c>
      <c r="D378" s="21">
        <v>424</v>
      </c>
      <c r="E378" s="22">
        <f t="shared" si="128"/>
        <v>2.7105888355629256E-3</v>
      </c>
      <c r="F378" s="22">
        <f t="shared" si="129"/>
        <v>5.7423784823327061E-3</v>
      </c>
      <c r="G378" s="18">
        <f t="shared" si="127"/>
        <v>1.4941176470588236</v>
      </c>
      <c r="H378" s="51">
        <f t="shared" si="130"/>
        <v>4.0499386131351948E-3</v>
      </c>
    </row>
    <row r="379" spans="1:9" s="12" customFormat="1" ht="15" x14ac:dyDescent="0.2">
      <c r="A379" s="77"/>
      <c r="B379" s="50" t="s">
        <v>567</v>
      </c>
      <c r="C379" s="21">
        <v>3854</v>
      </c>
      <c r="D379" s="21">
        <v>5522</v>
      </c>
      <c r="E379" s="22">
        <f t="shared" si="128"/>
        <v>6.1450643366232439E-2</v>
      </c>
      <c r="F379" s="22">
        <f t="shared" si="129"/>
        <v>7.4786353725097177E-2</v>
      </c>
      <c r="G379" s="18">
        <f t="shared" si="127"/>
        <v>0.43279709392838611</v>
      </c>
      <c r="H379" s="51">
        <f t="shared" si="130"/>
        <v>2.6595659868935057E-2</v>
      </c>
    </row>
    <row r="380" spans="1:9" s="12" customFormat="1" ht="15" x14ac:dyDescent="0.2">
      <c r="A380" s="77"/>
      <c r="B380" s="50" t="s">
        <v>82</v>
      </c>
      <c r="C380" s="21">
        <v>218</v>
      </c>
      <c r="D380" s="21">
        <v>123</v>
      </c>
      <c r="E380" s="22">
        <f t="shared" si="128"/>
        <v>3.4759315656042221E-3</v>
      </c>
      <c r="F380" s="22">
        <f t="shared" si="129"/>
        <v>1.6658314936955727E-3</v>
      </c>
      <c r="G380" s="18">
        <f t="shared" si="127"/>
        <v>-0.43577981651376146</v>
      </c>
      <c r="H380" s="51">
        <f t="shared" si="130"/>
        <v>-1.5147408198733995E-3</v>
      </c>
    </row>
    <row r="381" spans="1:9" s="12" customFormat="1" ht="15" x14ac:dyDescent="0.2">
      <c r="A381" s="77"/>
      <c r="B381" s="50" t="s">
        <v>81</v>
      </c>
      <c r="C381" s="21">
        <v>8</v>
      </c>
      <c r="D381" s="21">
        <v>10</v>
      </c>
      <c r="E381" s="22">
        <f t="shared" si="128"/>
        <v>1.2755712167354945E-4</v>
      </c>
      <c r="F381" s="22">
        <f t="shared" si="129"/>
        <v>1.3543345477199777E-4</v>
      </c>
      <c r="G381" s="18">
        <f t="shared" si="127"/>
        <v>0.25</v>
      </c>
      <c r="H381" s="51">
        <f t="shared" si="130"/>
        <v>3.1889280418387362E-5</v>
      </c>
    </row>
    <row r="382" spans="1:9" s="12" customFormat="1" ht="15" x14ac:dyDescent="0.2">
      <c r="A382" s="77"/>
      <c r="B382" s="50" t="s">
        <v>70</v>
      </c>
      <c r="C382" s="21">
        <v>24</v>
      </c>
      <c r="D382" s="21">
        <v>29</v>
      </c>
      <c r="E382" s="22">
        <f t="shared" si="128"/>
        <v>3.8267136502064832E-4</v>
      </c>
      <c r="F382" s="22">
        <f t="shared" si="129"/>
        <v>3.9275701883879357E-4</v>
      </c>
      <c r="G382" s="18">
        <f t="shared" si="127"/>
        <v>0.20833333333333334</v>
      </c>
      <c r="H382" s="51">
        <f t="shared" si="130"/>
        <v>7.9723201045968402E-5</v>
      </c>
    </row>
    <row r="383" spans="1:9" s="12" customFormat="1" ht="15" x14ac:dyDescent="0.2">
      <c r="A383" s="77"/>
      <c r="B383" s="50" t="s">
        <v>247</v>
      </c>
      <c r="C383" s="21">
        <v>104</v>
      </c>
      <c r="D383" s="21">
        <v>0</v>
      </c>
      <c r="E383" s="22">
        <f t="shared" si="128"/>
        <v>1.6582425817561427E-3</v>
      </c>
      <c r="F383" s="22" t="str">
        <f t="shared" si="129"/>
        <v/>
      </c>
      <c r="G383" s="18">
        <f t="shared" si="127"/>
        <v>-1</v>
      </c>
      <c r="H383" s="51">
        <f t="shared" si="130"/>
        <v>-1.6582425817561427E-3</v>
      </c>
    </row>
    <row r="384" spans="1:9" s="12" customFormat="1" ht="15" x14ac:dyDescent="0.2">
      <c r="A384" s="77"/>
      <c r="B384" s="50" t="s">
        <v>326</v>
      </c>
      <c r="C384" s="21">
        <v>23</v>
      </c>
      <c r="D384" s="21">
        <v>4</v>
      </c>
      <c r="E384" s="22">
        <f t="shared" si="128"/>
        <v>3.6672672481145461E-4</v>
      </c>
      <c r="F384" s="22">
        <f t="shared" si="129"/>
        <v>5.4173381908799112E-5</v>
      </c>
      <c r="G384" s="18">
        <f t="shared" si="127"/>
        <v>-0.82608695652173914</v>
      </c>
      <c r="H384" s="51">
        <f t="shared" si="130"/>
        <v>-3.029481639746799E-4</v>
      </c>
    </row>
    <row r="385" spans="1:9" s="12" customFormat="1" ht="15" x14ac:dyDescent="0.2">
      <c r="A385" s="77"/>
      <c r="B385" s="50" t="s">
        <v>327</v>
      </c>
      <c r="C385" s="21">
        <v>95</v>
      </c>
      <c r="D385" s="21">
        <v>211</v>
      </c>
      <c r="E385" s="22">
        <f t="shared" si="128"/>
        <v>1.5147408198733995E-3</v>
      </c>
      <c r="F385" s="22">
        <f t="shared" si="129"/>
        <v>2.8576458956891533E-3</v>
      </c>
      <c r="G385" s="18">
        <f t="shared" si="127"/>
        <v>1.2210526315789474</v>
      </c>
      <c r="H385" s="51">
        <f t="shared" si="130"/>
        <v>1.8495782642664667E-3</v>
      </c>
    </row>
    <row r="386" spans="1:9" s="28" customFormat="1" ht="15" x14ac:dyDescent="0.2">
      <c r="A386" s="78"/>
      <c r="B386" s="52" t="s">
        <v>610</v>
      </c>
      <c r="C386" s="34">
        <v>60</v>
      </c>
      <c r="D386" s="21">
        <v>203</v>
      </c>
      <c r="E386" s="37">
        <f t="shared" ref="E386:E387" si="134">+IF(C386=0,"",C386/C$355)</f>
        <v>9.5667841255162077E-4</v>
      </c>
      <c r="F386" s="37">
        <f t="shared" ref="F386:F387" si="135">+IF(D386=0,"",D386/D$355)</f>
        <v>2.7492991318715551E-3</v>
      </c>
      <c r="G386" s="73">
        <f t="shared" ref="G386:G387" si="136">+IF(AND(C386=0,D386=0)," ",IF(C386=0,1,IF(D386=0,-1,(D386-C386)/C386)))</f>
        <v>2.3833333333333333</v>
      </c>
      <c r="H386" s="53">
        <f t="shared" ref="H386:H387" si="137">+IF(OR(AND(E386=""),(G386="")),"",E386*G386)</f>
        <v>2.2800835499146963E-3</v>
      </c>
      <c r="I386" s="12"/>
    </row>
    <row r="387" spans="1:9" s="28" customFormat="1" ht="15" x14ac:dyDescent="0.2">
      <c r="A387" s="78"/>
      <c r="B387" s="52" t="s">
        <v>611</v>
      </c>
      <c r="C387" s="34">
        <v>0</v>
      </c>
      <c r="D387" s="21">
        <v>8</v>
      </c>
      <c r="E387" s="37" t="str">
        <f t="shared" si="134"/>
        <v/>
      </c>
      <c r="F387" s="37">
        <f t="shared" si="135"/>
        <v>1.0834676381759822E-4</v>
      </c>
      <c r="G387" s="73">
        <f t="shared" si="136"/>
        <v>1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1">
        <v>41</v>
      </c>
      <c r="D388" s="21">
        <v>116</v>
      </c>
      <c r="E388" s="22">
        <f t="shared" si="128"/>
        <v>6.5373024857694087E-4</v>
      </c>
      <c r="F388" s="22">
        <f t="shared" si="129"/>
        <v>1.5710280753551743E-3</v>
      </c>
      <c r="G388" s="18">
        <f t="shared" si="127"/>
        <v>1.8292682926829269</v>
      </c>
      <c r="H388" s="51">
        <f t="shared" si="130"/>
        <v>1.1958480156895261E-3</v>
      </c>
    </row>
    <row r="389" spans="1:9" s="28" customFormat="1" ht="30" x14ac:dyDescent="0.2">
      <c r="A389" s="78"/>
      <c r="B389" s="52" t="s">
        <v>580</v>
      </c>
      <c r="C389" s="34">
        <v>546</v>
      </c>
      <c r="D389" s="21">
        <v>657</v>
      </c>
      <c r="E389" s="37">
        <f t="shared" ref="E389" si="138">+IF(C389=0,"",C389/C$355)</f>
        <v>8.7057735542197482E-3</v>
      </c>
      <c r="F389" s="37">
        <f t="shared" ref="F389" si="139">+IF(D389=0,"",D389/D$355)</f>
        <v>8.897977978520254E-3</v>
      </c>
      <c r="G389" s="73">
        <f t="shared" ref="G389" si="140">+IF(AND(C389=0,D389=0)," ",IF(C389=0,1,IF(D389=0,-1,(D389-C389)/C389)))</f>
        <v>0.2032967032967033</v>
      </c>
      <c r="H389" s="53">
        <f t="shared" ref="H389" si="141">+IF(OR(AND(E389=""),(G389="")),"",E389*G389)</f>
        <v>1.7698550632204984E-3</v>
      </c>
      <c r="I389" s="12"/>
    </row>
    <row r="390" spans="1:9" s="12" customFormat="1" ht="15" x14ac:dyDescent="0.2">
      <c r="A390" s="77"/>
      <c r="B390" s="50" t="s">
        <v>471</v>
      </c>
      <c r="C390" s="21">
        <v>1484</v>
      </c>
      <c r="D390" s="21">
        <v>2603</v>
      </c>
      <c r="E390" s="22">
        <f t="shared" si="128"/>
        <v>2.3661846070443419E-2</v>
      </c>
      <c r="F390" s="22">
        <f t="shared" si="129"/>
        <v>3.5253328277151025E-2</v>
      </c>
      <c r="G390" s="18">
        <f t="shared" si="127"/>
        <v>0.75404312668463613</v>
      </c>
      <c r="H390" s="51">
        <f t="shared" si="130"/>
        <v>1.7842052394087725E-2</v>
      </c>
    </row>
    <row r="391" spans="1:9" s="12" customFormat="1" ht="15" x14ac:dyDescent="0.2">
      <c r="A391" s="77"/>
      <c r="B391" s="50" t="s">
        <v>472</v>
      </c>
      <c r="C391" s="21">
        <v>46</v>
      </c>
      <c r="D391" s="21">
        <v>46</v>
      </c>
      <c r="E391" s="22">
        <f t="shared" si="128"/>
        <v>7.3345344962290923E-4</v>
      </c>
      <c r="F391" s="22">
        <f t="shared" si="129"/>
        <v>6.2299389195118974E-4</v>
      </c>
      <c r="G391" s="18">
        <f t="shared" si="127"/>
        <v>0</v>
      </c>
      <c r="H391" s="51">
        <f t="shared" si="130"/>
        <v>0</v>
      </c>
    </row>
    <row r="392" spans="1:9" s="12" customFormat="1" ht="15" x14ac:dyDescent="0.2">
      <c r="A392" s="77"/>
      <c r="B392" s="50" t="s">
        <v>473</v>
      </c>
      <c r="C392" s="21">
        <v>103</v>
      </c>
      <c r="D392" s="21">
        <v>390</v>
      </c>
      <c r="E392" s="22">
        <f t="shared" si="128"/>
        <v>1.6422979415469489E-3</v>
      </c>
      <c r="F392" s="22">
        <f t="shared" si="129"/>
        <v>5.2819047361079138E-3</v>
      </c>
      <c r="G392" s="18">
        <f t="shared" si="127"/>
        <v>2.7864077669902914</v>
      </c>
      <c r="H392" s="51">
        <f t="shared" si="130"/>
        <v>4.5761117400385859E-3</v>
      </c>
    </row>
    <row r="393" spans="1:9" s="12" customFormat="1" ht="15" x14ac:dyDescent="0.2">
      <c r="A393" s="77"/>
      <c r="B393" s="50" t="s">
        <v>248</v>
      </c>
      <c r="C393" s="21">
        <v>77</v>
      </c>
      <c r="D393" s="21">
        <v>21</v>
      </c>
      <c r="E393" s="22">
        <f t="shared" si="128"/>
        <v>1.2277372961079134E-3</v>
      </c>
      <c r="F393" s="22">
        <f t="shared" si="129"/>
        <v>2.8441025502119532E-4</v>
      </c>
      <c r="G393" s="18">
        <f t="shared" si="127"/>
        <v>-0.72727272727272729</v>
      </c>
      <c r="H393" s="51">
        <f t="shared" si="130"/>
        <v>-8.9289985171484617E-4</v>
      </c>
    </row>
    <row r="394" spans="1:9" s="12" customFormat="1" ht="15" x14ac:dyDescent="0.2">
      <c r="A394" s="77"/>
      <c r="B394" s="50" t="s">
        <v>635</v>
      </c>
      <c r="C394" s="21">
        <v>372</v>
      </c>
      <c r="D394" s="21">
        <v>527</v>
      </c>
      <c r="E394" s="22">
        <f t="shared" si="128"/>
        <v>5.9314061578200489E-3</v>
      </c>
      <c r="F394" s="22">
        <f t="shared" si="129"/>
        <v>7.1373430664842833E-3</v>
      </c>
      <c r="G394" s="18">
        <f t="shared" si="127"/>
        <v>0.41666666666666669</v>
      </c>
      <c r="H394" s="51">
        <f t="shared" si="130"/>
        <v>2.4714192324250205E-3</v>
      </c>
    </row>
    <row r="395" spans="1:9" s="12" customFormat="1" ht="15" x14ac:dyDescent="0.2">
      <c r="A395" s="77"/>
      <c r="B395" s="50" t="s">
        <v>474</v>
      </c>
      <c r="C395" s="21">
        <v>19</v>
      </c>
      <c r="D395" s="21">
        <v>22</v>
      </c>
      <c r="E395" s="22">
        <f t="shared" si="128"/>
        <v>3.029481639746799E-4</v>
      </c>
      <c r="F395" s="22">
        <f t="shared" si="129"/>
        <v>2.9795360049839509E-4</v>
      </c>
      <c r="G395" s="18">
        <f t="shared" si="127"/>
        <v>0.15789473684210525</v>
      </c>
      <c r="H395" s="51">
        <f t="shared" si="130"/>
        <v>4.7833920627581033E-5</v>
      </c>
    </row>
    <row r="396" spans="1:9" s="28" customFormat="1" ht="15" x14ac:dyDescent="0.2">
      <c r="A396" s="78"/>
      <c r="B396" s="52" t="s">
        <v>629</v>
      </c>
      <c r="C396" s="34">
        <v>51</v>
      </c>
      <c r="D396" s="21">
        <v>1</v>
      </c>
      <c r="E396" s="37">
        <f t="shared" ref="E396" si="142">+IF(C396=0,"",C396/C$355)</f>
        <v>8.131766506688777E-4</v>
      </c>
      <c r="F396" s="37">
        <f t="shared" ref="F396" si="143">+IF(D396=0,"",D396/D$355)</f>
        <v>1.3543345477199778E-5</v>
      </c>
      <c r="G396" s="73">
        <f t="shared" ref="G396" si="144">+IF(AND(C396=0,D396=0)," ",IF(C396=0,1,IF(D396=0,-1,(D396-C396)/C396)))</f>
        <v>-0.98039215686274506</v>
      </c>
      <c r="H396" s="53">
        <f t="shared" ref="H396" si="145">+IF(OR(AND(E396=""),(G396="")),"",E396*G396)</f>
        <v>-7.9723201045968394E-4</v>
      </c>
      <c r="I396" s="12"/>
    </row>
    <row r="397" spans="1:9" s="28" customFormat="1" ht="30" x14ac:dyDescent="0.2">
      <c r="A397" s="78"/>
      <c r="B397" s="52" t="s">
        <v>544</v>
      </c>
      <c r="C397" s="34">
        <v>1127</v>
      </c>
      <c r="D397" s="21">
        <v>1027</v>
      </c>
      <c r="E397" s="37">
        <f t="shared" ref="E397" si="146">+IF(C397=0,"",C397/C$355)</f>
        <v>1.7969609515761278E-2</v>
      </c>
      <c r="F397" s="37">
        <f t="shared" ref="F397" si="147">+IF(D397=0,"",D397/D$355)</f>
        <v>1.3909015805084171E-2</v>
      </c>
      <c r="G397" s="73">
        <f t="shared" si="127"/>
        <v>-8.8731144631765749E-2</v>
      </c>
      <c r="H397" s="53">
        <f t="shared" ref="H397" si="148">+IF(OR(AND(E397=""),(G397="")),"",E397*G397)</f>
        <v>-1.5944640209193681E-3</v>
      </c>
      <c r="I397" s="12"/>
    </row>
    <row r="398" spans="1:9" s="28" customFormat="1" ht="15" x14ac:dyDescent="0.2">
      <c r="A398" s="78"/>
      <c r="B398" s="52" t="s">
        <v>438</v>
      </c>
      <c r="C398" s="34">
        <v>11</v>
      </c>
      <c r="D398" s="21">
        <v>3</v>
      </c>
      <c r="E398" s="37">
        <f t="shared" ref="E398:E400" si="149">+IF(C398=0,"",C398/C$355)</f>
        <v>1.7539104230113048E-4</v>
      </c>
      <c r="F398" s="37">
        <f t="shared" ref="F398:F400" si="150">+IF(D398=0,"",D398/D$355)</f>
        <v>4.063003643159933E-5</v>
      </c>
      <c r="G398" s="73">
        <f t="shared" ref="G398:G400" si="151">+IF(AND(C398=0,D398=0)," ",IF(C398=0,1,IF(D398=0,-1,(D398-C398)/C398)))</f>
        <v>-0.72727272727272729</v>
      </c>
      <c r="H398" s="53">
        <f t="shared" ref="H398:H400" si="152">+IF(OR(AND(E398=""),(G398="")),"",E398*G398)</f>
        <v>-1.2755712167354945E-4</v>
      </c>
      <c r="I398" s="12"/>
    </row>
    <row r="399" spans="1:9" s="28" customFormat="1" ht="15" x14ac:dyDescent="0.2">
      <c r="A399" s="78"/>
      <c r="B399" s="52" t="s">
        <v>617</v>
      </c>
      <c r="C399" s="34">
        <v>1</v>
      </c>
      <c r="D399" s="21">
        <v>9</v>
      </c>
      <c r="E399" s="37">
        <f t="shared" si="149"/>
        <v>1.5944640209193681E-5</v>
      </c>
      <c r="F399" s="37">
        <f t="shared" si="150"/>
        <v>1.21890109294798E-4</v>
      </c>
      <c r="G399" s="73">
        <f t="shared" si="151"/>
        <v>8</v>
      </c>
      <c r="H399" s="53">
        <f t="shared" si="152"/>
        <v>1.2755712167354945E-4</v>
      </c>
      <c r="I399" s="12"/>
    </row>
    <row r="400" spans="1:9" s="28" customFormat="1" ht="15" x14ac:dyDescent="0.2">
      <c r="A400" s="78"/>
      <c r="B400" s="52" t="s">
        <v>618</v>
      </c>
      <c r="C400" s="34">
        <v>11</v>
      </c>
      <c r="D400" s="21">
        <v>6</v>
      </c>
      <c r="E400" s="37">
        <f t="shared" si="149"/>
        <v>1.7539104230113048E-4</v>
      </c>
      <c r="F400" s="37">
        <f t="shared" si="150"/>
        <v>8.1260072863198661E-5</v>
      </c>
      <c r="G400" s="73">
        <f t="shared" si="151"/>
        <v>-0.45454545454545453</v>
      </c>
      <c r="H400" s="53">
        <f t="shared" si="152"/>
        <v>-7.9723201045968402E-5</v>
      </c>
      <c r="I400" s="12"/>
    </row>
    <row r="401" spans="1:9" s="28" customFormat="1" ht="15" x14ac:dyDescent="0.2">
      <c r="A401" s="78"/>
      <c r="B401" s="52" t="s">
        <v>475</v>
      </c>
      <c r="C401" s="34">
        <v>6669</v>
      </c>
      <c r="D401" s="21">
        <v>6655</v>
      </c>
      <c r="E401" s="37">
        <f t="shared" si="128"/>
        <v>0.10633480555511265</v>
      </c>
      <c r="F401" s="37">
        <f t="shared" si="129"/>
        <v>9.013096415076452E-2</v>
      </c>
      <c r="G401" s="73">
        <f t="shared" si="127"/>
        <v>-2.0992652571599942E-3</v>
      </c>
      <c r="H401" s="53">
        <f t="shared" si="130"/>
        <v>-2.2322496292871154E-4</v>
      </c>
      <c r="I401" s="12"/>
    </row>
    <row r="402" spans="1:9" s="28" customFormat="1" ht="15" x14ac:dyDescent="0.2">
      <c r="A402" s="78"/>
      <c r="B402" s="52" t="s">
        <v>621</v>
      </c>
      <c r="C402" s="34">
        <v>0</v>
      </c>
      <c r="D402" s="21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4"/>
      <c r="D403" s="34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1">
        <v>1556</v>
      </c>
      <c r="D404" s="21">
        <v>598</v>
      </c>
      <c r="E404" s="22">
        <f t="shared" si="128"/>
        <v>2.4809860165505366E-2</v>
      </c>
      <c r="F404" s="22">
        <f t="shared" si="129"/>
        <v>8.0989205953654678E-3</v>
      </c>
      <c r="G404" s="18">
        <f t="shared" si="127"/>
        <v>-0.61568123393316199</v>
      </c>
      <c r="H404" s="51">
        <f t="shared" si="130"/>
        <v>-1.5274965320407546E-2</v>
      </c>
    </row>
    <row r="405" spans="1:9" s="12" customFormat="1" ht="15" x14ac:dyDescent="0.2">
      <c r="A405" s="77"/>
      <c r="B405" s="50" t="s">
        <v>83</v>
      </c>
      <c r="C405" s="21">
        <v>11239</v>
      </c>
      <c r="D405" s="21">
        <v>9680</v>
      </c>
      <c r="E405" s="22">
        <f t="shared" si="128"/>
        <v>0.17920181131112775</v>
      </c>
      <c r="F405" s="22">
        <f t="shared" si="129"/>
        <v>0.13109958421929385</v>
      </c>
      <c r="G405" s="18">
        <f t="shared" si="127"/>
        <v>-0.13871340866625145</v>
      </c>
      <c r="H405" s="51">
        <f t="shared" si="130"/>
        <v>-2.4857694086132944E-2</v>
      </c>
    </row>
    <row r="406" spans="1:9" s="12" customFormat="1" ht="15" x14ac:dyDescent="0.2">
      <c r="A406" s="77"/>
      <c r="B406" s="50" t="s">
        <v>89</v>
      </c>
      <c r="C406" s="21">
        <v>1305</v>
      </c>
      <c r="D406" s="21">
        <v>1933</v>
      </c>
      <c r="E406" s="22">
        <f t="shared" si="128"/>
        <v>2.0807755472997753E-2</v>
      </c>
      <c r="F406" s="22">
        <f t="shared" si="129"/>
        <v>2.617928680742717E-2</v>
      </c>
      <c r="G406" s="18">
        <f t="shared" si="127"/>
        <v>0.48122605363984672</v>
      </c>
      <c r="H406" s="51">
        <f t="shared" si="130"/>
        <v>1.001323405137363E-2</v>
      </c>
    </row>
    <row r="407" spans="1:9" s="12" customFormat="1" ht="15" x14ac:dyDescent="0.2">
      <c r="A407" s="77"/>
      <c r="B407" s="50" t="s">
        <v>92</v>
      </c>
      <c r="C407" s="21">
        <v>0</v>
      </c>
      <c r="D407" s="21">
        <v>4</v>
      </c>
      <c r="E407" s="22" t="str">
        <f t="shared" si="128"/>
        <v/>
      </c>
      <c r="F407" s="22">
        <f t="shared" si="129"/>
        <v>5.4173381908799112E-5</v>
      </c>
      <c r="G407" s="18">
        <f t="shared" si="127"/>
        <v>1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1">
        <v>17</v>
      </c>
      <c r="D408" s="21">
        <v>35</v>
      </c>
      <c r="E408" s="22">
        <f t="shared" si="128"/>
        <v>2.7105888355629255E-4</v>
      </c>
      <c r="F408" s="22">
        <f t="shared" si="129"/>
        <v>4.7401709170199222E-4</v>
      </c>
      <c r="G408" s="18">
        <f t="shared" si="127"/>
        <v>1.0588235294117647</v>
      </c>
      <c r="H408" s="51">
        <f t="shared" si="130"/>
        <v>2.8700352376548625E-4</v>
      </c>
    </row>
    <row r="409" spans="1:9" s="12" customFormat="1" ht="30" x14ac:dyDescent="0.2">
      <c r="A409" s="77"/>
      <c r="B409" s="50" t="s">
        <v>249</v>
      </c>
      <c r="C409" s="21">
        <v>1</v>
      </c>
      <c r="D409" s="21">
        <v>12</v>
      </c>
      <c r="E409" s="22">
        <f t="shared" si="128"/>
        <v>1.5944640209193681E-5</v>
      </c>
      <c r="F409" s="22">
        <f t="shared" si="129"/>
        <v>1.6252014572639732E-4</v>
      </c>
      <c r="G409" s="18">
        <f t="shared" si="127"/>
        <v>11</v>
      </c>
      <c r="H409" s="51">
        <f t="shared" si="130"/>
        <v>1.7539104230113048E-4</v>
      </c>
    </row>
    <row r="410" spans="1:9" s="12" customFormat="1" ht="15" x14ac:dyDescent="0.2">
      <c r="A410" s="77"/>
      <c r="B410" s="50" t="s">
        <v>250</v>
      </c>
      <c r="C410" s="21">
        <v>78</v>
      </c>
      <c r="D410" s="21">
        <v>55</v>
      </c>
      <c r="E410" s="22">
        <f t="shared" si="128"/>
        <v>1.2436819363171069E-3</v>
      </c>
      <c r="F410" s="22">
        <f t="shared" si="129"/>
        <v>7.4488400124598782E-4</v>
      </c>
      <c r="G410" s="18">
        <f t="shared" si="127"/>
        <v>-0.29487179487179488</v>
      </c>
      <c r="H410" s="51">
        <f t="shared" si="130"/>
        <v>-3.6672672481145461E-4</v>
      </c>
    </row>
    <row r="411" spans="1:9" s="12" customFormat="1" ht="15" x14ac:dyDescent="0.2">
      <c r="A411" s="77"/>
      <c r="B411" s="50" t="s">
        <v>568</v>
      </c>
      <c r="C411" s="21">
        <v>22</v>
      </c>
      <c r="D411" s="21">
        <v>1</v>
      </c>
      <c r="E411" s="22">
        <f t="shared" si="128"/>
        <v>3.5078208460226096E-4</v>
      </c>
      <c r="F411" s="22">
        <f t="shared" si="129"/>
        <v>1.3543345477199778E-5</v>
      </c>
      <c r="G411" s="18">
        <f t="shared" si="127"/>
        <v>-0.95454545454545459</v>
      </c>
      <c r="H411" s="51">
        <f t="shared" si="130"/>
        <v>-3.3483744439306731E-4</v>
      </c>
    </row>
    <row r="412" spans="1:9" s="12" customFormat="1" ht="15" x14ac:dyDescent="0.2">
      <c r="A412" s="77"/>
      <c r="B412" s="50" t="s">
        <v>569</v>
      </c>
      <c r="C412" s="21">
        <v>9</v>
      </c>
      <c r="D412" s="21">
        <v>25</v>
      </c>
      <c r="E412" s="22">
        <f t="shared" si="128"/>
        <v>1.4350176188274313E-4</v>
      </c>
      <c r="F412" s="22">
        <f t="shared" si="129"/>
        <v>3.3858363692999447E-4</v>
      </c>
      <c r="G412" s="18">
        <f t="shared" si="127"/>
        <v>1.7777777777777777</v>
      </c>
      <c r="H412" s="51">
        <f t="shared" si="130"/>
        <v>2.551142433470989E-4</v>
      </c>
    </row>
    <row r="413" spans="1:9" s="12" customFormat="1" ht="15" x14ac:dyDescent="0.2">
      <c r="A413" s="77"/>
      <c r="B413" s="50" t="s">
        <v>251</v>
      </c>
      <c r="C413" s="21">
        <v>1</v>
      </c>
      <c r="D413" s="21">
        <v>0</v>
      </c>
      <c r="E413" s="22">
        <f t="shared" si="128"/>
        <v>1.5944640209193681E-5</v>
      </c>
      <c r="F413" s="22" t="str">
        <f t="shared" si="129"/>
        <v/>
      </c>
      <c r="G413" s="18">
        <f t="shared" si="127"/>
        <v>-1</v>
      </c>
      <c r="H413" s="51">
        <f t="shared" si="130"/>
        <v>-1.5944640209193681E-5</v>
      </c>
    </row>
    <row r="414" spans="1:9" s="28" customFormat="1" ht="30" x14ac:dyDescent="0.2">
      <c r="A414" s="78"/>
      <c r="B414" s="52" t="s">
        <v>636</v>
      </c>
      <c r="C414" s="34">
        <v>4</v>
      </c>
      <c r="D414" s="21">
        <v>1</v>
      </c>
      <c r="E414" s="37">
        <f t="shared" ref="E414" si="161">+IF(C414=0,"",C414/C$355)</f>
        <v>6.3778560836774724E-5</v>
      </c>
      <c r="F414" s="37">
        <f t="shared" ref="F414" si="162">+IF(D414=0,"",D414/D$355)</f>
        <v>1.3543345477199778E-5</v>
      </c>
      <c r="G414" s="73">
        <f t="shared" ref="G414" si="163">+IF(AND(C414=0,D414=0)," ",IF(C414=0,1,IF(D414=0,-1,(D414-C414)/C414)))</f>
        <v>-0.75</v>
      </c>
      <c r="H414" s="53">
        <f t="shared" ref="H414" si="164">+IF(OR(AND(E414=""),(G414="")),"",E414*G414)</f>
        <v>-4.7833920627581047E-5</v>
      </c>
      <c r="I414" s="12"/>
    </row>
    <row r="415" spans="1:9" s="12" customFormat="1" ht="30" x14ac:dyDescent="0.2">
      <c r="A415" s="77"/>
      <c r="B415" s="50" t="s">
        <v>476</v>
      </c>
      <c r="C415" s="21">
        <v>359</v>
      </c>
      <c r="D415" s="21">
        <v>66</v>
      </c>
      <c r="E415" s="22">
        <f t="shared" si="128"/>
        <v>5.7241258351005313E-3</v>
      </c>
      <c r="F415" s="22">
        <f t="shared" si="129"/>
        <v>8.9386080149518534E-4</v>
      </c>
      <c r="G415" s="18">
        <f t="shared" si="127"/>
        <v>-0.81615598885793872</v>
      </c>
      <c r="H415" s="51">
        <f t="shared" si="130"/>
        <v>-4.6717795812937484E-3</v>
      </c>
    </row>
    <row r="416" spans="1:9" s="12" customFormat="1" ht="15" x14ac:dyDescent="0.2">
      <c r="A416" s="77"/>
      <c r="B416" s="50" t="s">
        <v>91</v>
      </c>
      <c r="C416" s="21">
        <v>52</v>
      </c>
      <c r="D416" s="21">
        <v>75</v>
      </c>
      <c r="E416" s="22">
        <f t="shared" si="128"/>
        <v>8.2912129087807135E-4</v>
      </c>
      <c r="F416" s="22">
        <f t="shared" si="129"/>
        <v>1.0157509107899833E-3</v>
      </c>
      <c r="G416" s="18">
        <f t="shared" si="127"/>
        <v>0.44230769230769229</v>
      </c>
      <c r="H416" s="51">
        <f t="shared" si="130"/>
        <v>3.6672672481145461E-4</v>
      </c>
    </row>
    <row r="417" spans="1:9" s="12" customFormat="1" ht="15" x14ac:dyDescent="0.2">
      <c r="A417" s="77"/>
      <c r="B417" s="50" t="s">
        <v>252</v>
      </c>
      <c r="C417" s="21">
        <v>329</v>
      </c>
      <c r="D417" s="21">
        <v>352</v>
      </c>
      <c r="E417" s="22">
        <f t="shared" si="128"/>
        <v>5.2457866288247203E-3</v>
      </c>
      <c r="F417" s="22">
        <f t="shared" si="129"/>
        <v>4.7672576079743215E-3</v>
      </c>
      <c r="G417" s="18">
        <f t="shared" si="127"/>
        <v>6.9908814589665649E-2</v>
      </c>
      <c r="H417" s="51">
        <f t="shared" si="130"/>
        <v>3.6672672481145456E-4</v>
      </c>
    </row>
    <row r="418" spans="1:9" s="12" customFormat="1" ht="15" x14ac:dyDescent="0.2">
      <c r="A418" s="77"/>
      <c r="B418" s="50" t="s">
        <v>570</v>
      </c>
      <c r="C418" s="21">
        <v>20</v>
      </c>
      <c r="D418" s="21">
        <v>24</v>
      </c>
      <c r="E418" s="22">
        <f t="shared" si="128"/>
        <v>3.1889280418387361E-4</v>
      </c>
      <c r="F418" s="22">
        <f t="shared" si="129"/>
        <v>3.2504029145279464E-4</v>
      </c>
      <c r="G418" s="18">
        <f t="shared" si="127"/>
        <v>0.2</v>
      </c>
      <c r="H418" s="51">
        <f t="shared" si="130"/>
        <v>6.3778560836774724E-5</v>
      </c>
    </row>
    <row r="419" spans="1:9" s="12" customFormat="1" ht="15" x14ac:dyDescent="0.2">
      <c r="A419" s="77"/>
      <c r="B419" s="50" t="s">
        <v>85</v>
      </c>
      <c r="C419" s="21">
        <v>227</v>
      </c>
      <c r="D419" s="21">
        <v>331</v>
      </c>
      <c r="E419" s="22">
        <f t="shared" si="128"/>
        <v>3.6194333274869651E-3</v>
      </c>
      <c r="F419" s="22">
        <f t="shared" si="129"/>
        <v>4.4828473529531267E-3</v>
      </c>
      <c r="G419" s="18">
        <f t="shared" si="127"/>
        <v>0.45814977973568283</v>
      </c>
      <c r="H419" s="51">
        <f t="shared" si="130"/>
        <v>1.6582425817561427E-3</v>
      </c>
    </row>
    <row r="420" spans="1:9" s="28" customFormat="1" ht="15" x14ac:dyDescent="0.2">
      <c r="A420" s="78"/>
      <c r="B420" s="52" t="s">
        <v>521</v>
      </c>
      <c r="C420" s="21">
        <v>12</v>
      </c>
      <c r="D420" s="21">
        <v>25</v>
      </c>
      <c r="E420" s="37">
        <f t="shared" si="128"/>
        <v>1.9133568251032416E-4</v>
      </c>
      <c r="F420" s="37">
        <f t="shared" si="129"/>
        <v>3.3858363692999447E-4</v>
      </c>
      <c r="G420" s="18">
        <f t="shared" si="127"/>
        <v>1.0833333333333333</v>
      </c>
      <c r="H420" s="53">
        <f t="shared" si="130"/>
        <v>2.0728032271951784E-4</v>
      </c>
      <c r="I420" s="12"/>
    </row>
    <row r="421" spans="1:9" s="12" customFormat="1" ht="15" x14ac:dyDescent="0.2">
      <c r="A421" s="77"/>
      <c r="B421" s="50" t="s">
        <v>253</v>
      </c>
      <c r="C421" s="21">
        <v>0</v>
      </c>
      <c r="D421" s="21">
        <v>2</v>
      </c>
      <c r="E421" s="22" t="str">
        <f t="shared" si="128"/>
        <v/>
      </c>
      <c r="F421" s="22">
        <f t="shared" si="129"/>
        <v>2.7086690954399556E-5</v>
      </c>
      <c r="G421" s="18">
        <f t="shared" si="127"/>
        <v>1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1">
        <v>1</v>
      </c>
      <c r="D422" s="21">
        <v>2</v>
      </c>
      <c r="E422" s="22">
        <f t="shared" si="128"/>
        <v>1.5944640209193681E-5</v>
      </c>
      <c r="F422" s="22">
        <f t="shared" si="129"/>
        <v>2.7086690954399556E-5</v>
      </c>
      <c r="G422" s="18">
        <f t="shared" si="127"/>
        <v>1</v>
      </c>
      <c r="H422" s="51">
        <f t="shared" si="130"/>
        <v>1.5944640209193681E-5</v>
      </c>
    </row>
    <row r="423" spans="1:9" s="12" customFormat="1" ht="15" x14ac:dyDescent="0.2">
      <c r="A423" s="77"/>
      <c r="B423" s="50" t="s">
        <v>571</v>
      </c>
      <c r="C423" s="21">
        <v>41</v>
      </c>
      <c r="D423" s="21">
        <v>5</v>
      </c>
      <c r="E423" s="22">
        <f t="shared" si="128"/>
        <v>6.5373024857694087E-4</v>
      </c>
      <c r="F423" s="22">
        <f t="shared" si="129"/>
        <v>6.7716727385998886E-5</v>
      </c>
      <c r="G423" s="18">
        <f t="shared" si="127"/>
        <v>-0.87804878048780488</v>
      </c>
      <c r="H423" s="51">
        <f t="shared" si="130"/>
        <v>-5.7400704753097251E-4</v>
      </c>
    </row>
    <row r="424" spans="1:9" s="12" customFormat="1" ht="15" x14ac:dyDescent="0.2">
      <c r="A424" s="77"/>
      <c r="B424" s="50" t="s">
        <v>84</v>
      </c>
      <c r="C424" s="21">
        <v>8</v>
      </c>
      <c r="D424" s="21">
        <v>73</v>
      </c>
      <c r="E424" s="22">
        <f t="shared" si="128"/>
        <v>1.2755712167354945E-4</v>
      </c>
      <c r="F424" s="22">
        <f t="shared" si="129"/>
        <v>9.8866421983558376E-4</v>
      </c>
      <c r="G424" s="18">
        <f t="shared" si="127"/>
        <v>8.125</v>
      </c>
      <c r="H424" s="51">
        <f t="shared" si="130"/>
        <v>1.0364016135975894E-3</v>
      </c>
    </row>
    <row r="425" spans="1:9" s="12" customFormat="1" ht="15" x14ac:dyDescent="0.2">
      <c r="A425" s="77"/>
      <c r="B425" s="50" t="s">
        <v>255</v>
      </c>
      <c r="C425" s="21">
        <v>0</v>
      </c>
      <c r="D425" s="21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1">
        <v>4</v>
      </c>
      <c r="D426" s="21">
        <v>730</v>
      </c>
      <c r="E426" s="22">
        <f t="shared" si="128"/>
        <v>6.3778560836774724E-5</v>
      </c>
      <c r="F426" s="22">
        <f t="shared" si="129"/>
        <v>9.886642198355838E-3</v>
      </c>
      <c r="G426" s="18">
        <f t="shared" si="127"/>
        <v>181.5</v>
      </c>
      <c r="H426" s="51">
        <f t="shared" si="130"/>
        <v>1.1575808791874613E-2</v>
      </c>
    </row>
    <row r="427" spans="1:9" s="12" customFormat="1" ht="15" x14ac:dyDescent="0.2">
      <c r="A427" s="77"/>
      <c r="B427" s="50" t="s">
        <v>87</v>
      </c>
      <c r="C427" s="21">
        <v>1367</v>
      </c>
      <c r="D427" s="21">
        <v>2912</v>
      </c>
      <c r="E427" s="22">
        <f t="shared" si="128"/>
        <v>2.179632316596776E-2</v>
      </c>
      <c r="F427" s="22">
        <f t="shared" si="129"/>
        <v>3.943822202960575E-2</v>
      </c>
      <c r="G427" s="18">
        <f t="shared" si="127"/>
        <v>1.1302121433796635</v>
      </c>
      <c r="H427" s="51">
        <f t="shared" si="130"/>
        <v>2.4634469123204234E-2</v>
      </c>
    </row>
    <row r="428" spans="1:9" s="12" customFormat="1" ht="30" x14ac:dyDescent="0.2">
      <c r="A428" s="77"/>
      <c r="B428" s="50" t="s">
        <v>477</v>
      </c>
      <c r="C428" s="21">
        <v>1</v>
      </c>
      <c r="D428" s="21">
        <v>1</v>
      </c>
      <c r="E428" s="22">
        <f t="shared" si="128"/>
        <v>1.5944640209193681E-5</v>
      </c>
      <c r="F428" s="22">
        <f t="shared" si="129"/>
        <v>1.3543345477199778E-5</v>
      </c>
      <c r="G428" s="18">
        <f t="shared" si="127"/>
        <v>0</v>
      </c>
      <c r="H428" s="51">
        <f t="shared" si="130"/>
        <v>0</v>
      </c>
    </row>
    <row r="429" spans="1:9" s="12" customFormat="1" ht="15" x14ac:dyDescent="0.2">
      <c r="A429" s="77"/>
      <c r="B429" s="50" t="s">
        <v>256</v>
      </c>
      <c r="C429" s="21">
        <v>10</v>
      </c>
      <c r="D429" s="21">
        <v>172</v>
      </c>
      <c r="E429" s="22">
        <f t="shared" si="128"/>
        <v>1.594464020919368E-4</v>
      </c>
      <c r="F429" s="22">
        <f t="shared" si="129"/>
        <v>2.3294554220783617E-3</v>
      </c>
      <c r="G429" s="18">
        <f t="shared" si="127"/>
        <v>16.2</v>
      </c>
      <c r="H429" s="51">
        <f t="shared" si="130"/>
        <v>2.583031713889376E-3</v>
      </c>
    </row>
    <row r="430" spans="1:9" s="12" customFormat="1" ht="15" x14ac:dyDescent="0.2">
      <c r="A430" s="77"/>
      <c r="B430" s="50" t="s">
        <v>257</v>
      </c>
      <c r="C430" s="21">
        <v>186</v>
      </c>
      <c r="D430" s="21">
        <v>3</v>
      </c>
      <c r="E430" s="22">
        <f t="shared" si="128"/>
        <v>2.9657030789100244E-3</v>
      </c>
      <c r="F430" s="22">
        <f t="shared" si="129"/>
        <v>4.063003643159933E-5</v>
      </c>
      <c r="G430" s="18">
        <f t="shared" ref="G430:G498" si="165">+IF(AND(C430=0,D430=0)," ",IF(C430=0,1,IF(D430=0,-1,(D430-C430)/C430)))</f>
        <v>-0.9838709677419355</v>
      </c>
      <c r="H430" s="51">
        <f t="shared" si="130"/>
        <v>-2.9178691582824436E-3</v>
      </c>
    </row>
    <row r="431" spans="1:9" s="12" customFormat="1" ht="15" x14ac:dyDescent="0.2">
      <c r="A431" s="77"/>
      <c r="B431" s="50" t="s">
        <v>478</v>
      </c>
      <c r="C431" s="21">
        <v>92</v>
      </c>
      <c r="D431" s="21">
        <v>75</v>
      </c>
      <c r="E431" s="22">
        <f t="shared" si="128"/>
        <v>1.4669068992458185E-3</v>
      </c>
      <c r="F431" s="22">
        <f t="shared" si="129"/>
        <v>1.0157509107899833E-3</v>
      </c>
      <c r="G431" s="18">
        <f t="shared" si="165"/>
        <v>-0.18478260869565216</v>
      </c>
      <c r="H431" s="51">
        <f t="shared" si="130"/>
        <v>-2.7105888355629255E-4</v>
      </c>
    </row>
    <row r="432" spans="1:9" s="12" customFormat="1" ht="15" x14ac:dyDescent="0.2">
      <c r="A432" s="77"/>
      <c r="B432" s="50" t="s">
        <v>86</v>
      </c>
      <c r="C432" s="21">
        <v>10</v>
      </c>
      <c r="D432" s="21">
        <v>15</v>
      </c>
      <c r="E432" s="22">
        <f t="shared" ref="E432:E500" si="166">+IF(C432=0,"",C432/C$355)</f>
        <v>1.594464020919368E-4</v>
      </c>
      <c r="F432" s="22">
        <f t="shared" ref="F432:F500" si="167">+IF(D432=0,"",D432/D$355)</f>
        <v>2.0315018215799667E-4</v>
      </c>
      <c r="G432" s="18">
        <f t="shared" si="165"/>
        <v>0.5</v>
      </c>
      <c r="H432" s="51">
        <f t="shared" ref="H432:H500" si="168">+IF(OR(AND(E432=""),(G432="")),"",E432*G432)</f>
        <v>7.9723201045968402E-5</v>
      </c>
    </row>
    <row r="433" spans="1:9" s="12" customFormat="1" ht="15" x14ac:dyDescent="0.2">
      <c r="A433" s="77"/>
      <c r="B433" s="50" t="s">
        <v>572</v>
      </c>
      <c r="C433" s="21">
        <v>0</v>
      </c>
      <c r="D433" s="21">
        <v>23</v>
      </c>
      <c r="E433" s="22" t="str">
        <f t="shared" si="166"/>
        <v/>
      </c>
      <c r="F433" s="22">
        <f t="shared" si="167"/>
        <v>3.1149694597559487E-4</v>
      </c>
      <c r="G433" s="18">
        <f t="shared" si="165"/>
        <v>1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1">
        <v>0</v>
      </c>
      <c r="D434" s="21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1">
        <v>4</v>
      </c>
      <c r="D435" s="21">
        <v>30</v>
      </c>
      <c r="E435" s="37">
        <f t="shared" si="166"/>
        <v>6.3778560836774724E-5</v>
      </c>
      <c r="F435" s="37">
        <f t="shared" si="167"/>
        <v>4.0630036431599334E-4</v>
      </c>
      <c r="G435" s="18">
        <f t="shared" si="165"/>
        <v>6.5</v>
      </c>
      <c r="H435" s="53">
        <f t="shared" si="168"/>
        <v>4.1456064543903573E-4</v>
      </c>
      <c r="I435" s="12"/>
    </row>
    <row r="436" spans="1:9" s="28" customFormat="1" ht="15" x14ac:dyDescent="0.2">
      <c r="A436" s="78"/>
      <c r="B436" s="52" t="s">
        <v>523</v>
      </c>
      <c r="C436" s="21">
        <v>38</v>
      </c>
      <c r="D436" s="21">
        <v>27</v>
      </c>
      <c r="E436" s="37">
        <f t="shared" si="166"/>
        <v>6.0589632794935981E-4</v>
      </c>
      <c r="F436" s="37">
        <f t="shared" si="167"/>
        <v>3.6567032788439402E-4</v>
      </c>
      <c r="G436" s="18">
        <f t="shared" si="165"/>
        <v>-0.28947368421052633</v>
      </c>
      <c r="H436" s="53">
        <f t="shared" si="168"/>
        <v>-1.7539104230113048E-4</v>
      </c>
      <c r="I436" s="12"/>
    </row>
    <row r="437" spans="1:9" s="28" customFormat="1" ht="15" x14ac:dyDescent="0.2">
      <c r="A437" s="78"/>
      <c r="B437" s="52" t="s">
        <v>524</v>
      </c>
      <c r="C437" s="21">
        <v>0</v>
      </c>
      <c r="D437" s="21">
        <v>2</v>
      </c>
      <c r="E437" s="37" t="str">
        <f t="shared" si="166"/>
        <v/>
      </c>
      <c r="F437" s="37">
        <f t="shared" si="167"/>
        <v>2.7086690954399556E-5</v>
      </c>
      <c r="G437" s="18">
        <f t="shared" si="165"/>
        <v>1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4"/>
      <c r="D438" s="34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4"/>
      <c r="D439" s="34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1">
        <v>27</v>
      </c>
      <c r="D440" s="21">
        <v>13</v>
      </c>
      <c r="E440" s="22">
        <f t="shared" si="166"/>
        <v>4.3050528564822933E-4</v>
      </c>
      <c r="F440" s="22">
        <f t="shared" si="167"/>
        <v>1.7606349120359712E-4</v>
      </c>
      <c r="G440" s="18">
        <f t="shared" si="165"/>
        <v>-0.51851851851851849</v>
      </c>
      <c r="H440" s="51">
        <f t="shared" si="168"/>
        <v>-2.2322496292871149E-4</v>
      </c>
    </row>
    <row r="441" spans="1:9" s="12" customFormat="1" ht="30" x14ac:dyDescent="0.2">
      <c r="A441" s="77"/>
      <c r="B441" s="50" t="s">
        <v>260</v>
      </c>
      <c r="C441" s="21">
        <v>236</v>
      </c>
      <c r="D441" s="21">
        <v>548</v>
      </c>
      <c r="E441" s="22">
        <f t="shared" si="166"/>
        <v>3.7629350893697085E-3</v>
      </c>
      <c r="F441" s="22">
        <f t="shared" si="167"/>
        <v>7.4217533215054782E-3</v>
      </c>
      <c r="G441" s="18">
        <f t="shared" si="165"/>
        <v>1.3220338983050848</v>
      </c>
      <c r="H441" s="51">
        <f t="shared" si="168"/>
        <v>4.9747277452684285E-3</v>
      </c>
    </row>
    <row r="442" spans="1:9" s="12" customFormat="1" ht="15" x14ac:dyDescent="0.2">
      <c r="A442" s="77"/>
      <c r="B442" s="50" t="s">
        <v>573</v>
      </c>
      <c r="C442" s="21">
        <v>10</v>
      </c>
      <c r="D442" s="21">
        <v>365</v>
      </c>
      <c r="E442" s="22">
        <f t="shared" si="166"/>
        <v>1.594464020919368E-4</v>
      </c>
      <c r="F442" s="22">
        <f t="shared" si="167"/>
        <v>4.943321099177919E-3</v>
      </c>
      <c r="G442" s="18">
        <f t="shared" si="165"/>
        <v>35.5</v>
      </c>
      <c r="H442" s="51">
        <f t="shared" si="168"/>
        <v>5.6603472742637563E-3</v>
      </c>
    </row>
    <row r="443" spans="1:9" s="12" customFormat="1" ht="30" x14ac:dyDescent="0.2">
      <c r="A443" s="77"/>
      <c r="B443" s="50" t="s">
        <v>261</v>
      </c>
      <c r="C443" s="21">
        <v>18</v>
      </c>
      <c r="D443" s="21">
        <v>55</v>
      </c>
      <c r="E443" s="22">
        <f t="shared" si="166"/>
        <v>2.8700352376548625E-4</v>
      </c>
      <c r="F443" s="22">
        <f t="shared" si="167"/>
        <v>7.4488400124598782E-4</v>
      </c>
      <c r="G443" s="18">
        <f t="shared" si="165"/>
        <v>2.0555555555555554</v>
      </c>
      <c r="H443" s="51">
        <f t="shared" si="168"/>
        <v>5.8995168774016616E-4</v>
      </c>
    </row>
    <row r="444" spans="1:9" s="12" customFormat="1" ht="30" x14ac:dyDescent="0.2">
      <c r="A444" s="77"/>
      <c r="B444" s="50" t="s">
        <v>479</v>
      </c>
      <c r="C444" s="21">
        <v>0</v>
      </c>
      <c r="D444" s="21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1">
        <v>7</v>
      </c>
      <c r="D445" s="21">
        <v>9</v>
      </c>
      <c r="E445" s="37">
        <f t="shared" si="166"/>
        <v>1.1161248146435576E-4</v>
      </c>
      <c r="F445" s="37">
        <f t="shared" si="167"/>
        <v>1.21890109294798E-4</v>
      </c>
      <c r="G445" s="18">
        <f t="shared" si="165"/>
        <v>0.2857142857142857</v>
      </c>
      <c r="H445" s="53">
        <f t="shared" si="168"/>
        <v>3.1889280418387355E-5</v>
      </c>
      <c r="I445" s="12"/>
    </row>
    <row r="446" spans="1:9" s="28" customFormat="1" x14ac:dyDescent="0.2">
      <c r="A446" s="78"/>
      <c r="B446" s="83" t="s">
        <v>630</v>
      </c>
      <c r="C446" s="34">
        <v>7</v>
      </c>
      <c r="D446" s="21">
        <v>19</v>
      </c>
      <c r="E446" s="37">
        <f t="shared" ref="E446:E448" si="173">+IF(C446=0,"",C446/C$355)</f>
        <v>1.1161248146435576E-4</v>
      </c>
      <c r="F446" s="37">
        <f t="shared" ref="F446:F448" si="174">+IF(D446=0,"",D446/D$355)</f>
        <v>2.5732356406679577E-4</v>
      </c>
      <c r="G446" s="73">
        <f t="shared" ref="G446:G448" si="175">+IF(AND(C446=0,D446=0)," ",IF(C446=0,1,IF(D446=0,-1,(D446-C446)/C446)))</f>
        <v>1.7142857142857142</v>
      </c>
      <c r="H446" s="53">
        <f t="shared" ref="H446:H448" si="176">+IF(OR(AND(E446=""),(G446="")),"",E446*G446)</f>
        <v>1.9133568251032413E-4</v>
      </c>
      <c r="I446" s="12"/>
    </row>
    <row r="447" spans="1:9" s="28" customFormat="1" x14ac:dyDescent="0.2">
      <c r="A447" s="78"/>
      <c r="B447" s="83" t="s">
        <v>624</v>
      </c>
      <c r="C447" s="34">
        <v>2</v>
      </c>
      <c r="D447" s="21">
        <v>5</v>
      </c>
      <c r="E447" s="37">
        <f t="shared" si="173"/>
        <v>3.1889280418387362E-5</v>
      </c>
      <c r="F447" s="37">
        <f t="shared" si="174"/>
        <v>6.7716727385998886E-5</v>
      </c>
      <c r="G447" s="73">
        <f t="shared" si="175"/>
        <v>1.5</v>
      </c>
      <c r="H447" s="53">
        <f t="shared" si="176"/>
        <v>4.7833920627581047E-5</v>
      </c>
      <c r="I447" s="12"/>
    </row>
    <row r="448" spans="1:9" s="28" customFormat="1" x14ac:dyDescent="0.2">
      <c r="A448" s="78"/>
      <c r="B448" s="83" t="s">
        <v>625</v>
      </c>
      <c r="C448" s="34">
        <v>9</v>
      </c>
      <c r="D448" s="21">
        <v>181</v>
      </c>
      <c r="E448" s="37">
        <f t="shared" si="173"/>
        <v>1.4350176188274313E-4</v>
      </c>
      <c r="F448" s="37">
        <f t="shared" si="174"/>
        <v>2.4513455313731596E-3</v>
      </c>
      <c r="G448" s="73">
        <f t="shared" si="175"/>
        <v>19.111111111111111</v>
      </c>
      <c r="H448" s="53">
        <f t="shared" si="176"/>
        <v>2.7424781159813131E-3</v>
      </c>
      <c r="I448" s="12"/>
    </row>
    <row r="449" spans="1:9" s="12" customFormat="1" ht="15" x14ac:dyDescent="0.2">
      <c r="A449" s="77"/>
      <c r="B449" s="50" t="s">
        <v>262</v>
      </c>
      <c r="C449" s="21">
        <v>12</v>
      </c>
      <c r="D449" s="21">
        <v>2</v>
      </c>
      <c r="E449" s="22">
        <f t="shared" si="166"/>
        <v>1.9133568251032416E-4</v>
      </c>
      <c r="F449" s="22">
        <f t="shared" si="167"/>
        <v>2.7086690954399556E-5</v>
      </c>
      <c r="G449" s="18">
        <f t="shared" si="165"/>
        <v>-0.83333333333333337</v>
      </c>
      <c r="H449" s="51">
        <f t="shared" si="168"/>
        <v>-1.594464020919368E-4</v>
      </c>
    </row>
    <row r="450" spans="1:9" s="12" customFormat="1" ht="15" x14ac:dyDescent="0.2">
      <c r="A450" s="77"/>
      <c r="B450" s="50" t="s">
        <v>263</v>
      </c>
      <c r="C450" s="21">
        <v>1</v>
      </c>
      <c r="D450" s="21">
        <v>63</v>
      </c>
      <c r="E450" s="22">
        <f t="shared" si="166"/>
        <v>1.5944640209193681E-5</v>
      </c>
      <c r="F450" s="22">
        <f t="shared" si="167"/>
        <v>8.5323076506358601E-4</v>
      </c>
      <c r="G450" s="18">
        <f t="shared" si="165"/>
        <v>62</v>
      </c>
      <c r="H450" s="51">
        <f t="shared" si="168"/>
        <v>9.8856769297000829E-4</v>
      </c>
    </row>
    <row r="451" spans="1:9" s="12" customFormat="1" ht="15" x14ac:dyDescent="0.2">
      <c r="A451" s="77"/>
      <c r="B451" s="50" t="s">
        <v>264</v>
      </c>
      <c r="C451" s="21">
        <v>793</v>
      </c>
      <c r="D451" s="21">
        <v>1928</v>
      </c>
      <c r="E451" s="22">
        <f t="shared" si="166"/>
        <v>1.2644099685890588E-2</v>
      </c>
      <c r="F451" s="22">
        <f t="shared" si="167"/>
        <v>2.6111570080041172E-2</v>
      </c>
      <c r="G451" s="18">
        <f t="shared" si="165"/>
        <v>1.4312736443883984</v>
      </c>
      <c r="H451" s="51">
        <f t="shared" si="168"/>
        <v>1.8097166637434825E-2</v>
      </c>
    </row>
    <row r="452" spans="1:9" s="12" customFormat="1" ht="15" x14ac:dyDescent="0.2">
      <c r="A452" s="77"/>
      <c r="B452" s="50" t="s">
        <v>95</v>
      </c>
      <c r="C452" s="21">
        <v>1204</v>
      </c>
      <c r="D452" s="21">
        <v>203</v>
      </c>
      <c r="E452" s="22">
        <f t="shared" si="166"/>
        <v>1.919734681186919E-2</v>
      </c>
      <c r="F452" s="22">
        <f t="shared" si="167"/>
        <v>2.7492991318715551E-3</v>
      </c>
      <c r="G452" s="18">
        <f t="shared" si="165"/>
        <v>-0.83139534883720934</v>
      </c>
      <c r="H452" s="51">
        <f t="shared" si="168"/>
        <v>-1.5960584849402874E-2</v>
      </c>
    </row>
    <row r="453" spans="1:9" s="12" customFormat="1" ht="15" x14ac:dyDescent="0.2">
      <c r="A453" s="77"/>
      <c r="B453" s="50" t="s">
        <v>96</v>
      </c>
      <c r="C453" s="21">
        <v>1</v>
      </c>
      <c r="D453" s="21">
        <v>112</v>
      </c>
      <c r="E453" s="22">
        <f t="shared" si="166"/>
        <v>1.5944640209193681E-5</v>
      </c>
      <c r="F453" s="22">
        <f t="shared" si="167"/>
        <v>1.5168546934463752E-3</v>
      </c>
      <c r="G453" s="18">
        <f t="shared" si="165"/>
        <v>111</v>
      </c>
      <c r="H453" s="51">
        <f t="shared" si="168"/>
        <v>1.7698550632204986E-3</v>
      </c>
    </row>
    <row r="454" spans="1:9" s="12" customFormat="1" ht="15" x14ac:dyDescent="0.2">
      <c r="A454" s="77"/>
      <c r="B454" s="50" t="s">
        <v>97</v>
      </c>
      <c r="C454" s="21">
        <v>525</v>
      </c>
      <c r="D454" s="21">
        <v>324</v>
      </c>
      <c r="E454" s="22">
        <f t="shared" si="166"/>
        <v>8.3709361098266814E-3</v>
      </c>
      <c r="F454" s="22">
        <f t="shared" si="167"/>
        <v>4.3880439346127278E-3</v>
      </c>
      <c r="G454" s="18">
        <f t="shared" si="165"/>
        <v>-0.38285714285714284</v>
      </c>
      <c r="H454" s="51">
        <f t="shared" si="168"/>
        <v>-3.2048726820479295E-3</v>
      </c>
    </row>
    <row r="455" spans="1:9" s="12" customFormat="1" ht="15.75" customHeight="1" x14ac:dyDescent="0.2">
      <c r="A455" s="77"/>
      <c r="B455" s="50" t="s">
        <v>265</v>
      </c>
      <c r="C455" s="21">
        <v>0</v>
      </c>
      <c r="D455" s="21">
        <v>5</v>
      </c>
      <c r="E455" s="22" t="str">
        <f t="shared" si="166"/>
        <v/>
      </c>
      <c r="F455" s="22">
        <f t="shared" si="167"/>
        <v>6.7716727385998886E-5</v>
      </c>
      <c r="G455" s="18">
        <f t="shared" si="165"/>
        <v>1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1">
        <v>0</v>
      </c>
      <c r="D456" s="21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1">
        <v>53</v>
      </c>
      <c r="D457" s="21">
        <v>21</v>
      </c>
      <c r="E457" s="37">
        <f t="shared" si="166"/>
        <v>8.45065931087265E-4</v>
      </c>
      <c r="F457" s="37">
        <f t="shared" si="167"/>
        <v>2.8441025502119532E-4</v>
      </c>
      <c r="G457" s="18">
        <f t="shared" si="165"/>
        <v>-0.60377358490566035</v>
      </c>
      <c r="H457" s="53">
        <f t="shared" si="168"/>
        <v>-5.1022848669419769E-4</v>
      </c>
      <c r="I457" s="12"/>
    </row>
    <row r="458" spans="1:9" s="12" customFormat="1" ht="15" x14ac:dyDescent="0.2">
      <c r="A458" s="77"/>
      <c r="B458" s="50" t="s">
        <v>94</v>
      </c>
      <c r="C458" s="21">
        <v>0</v>
      </c>
      <c r="D458" s="21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1">
        <v>44</v>
      </c>
      <c r="D459" s="21">
        <v>89</v>
      </c>
      <c r="E459" s="37">
        <f t="shared" si="166"/>
        <v>7.0156416920452193E-4</v>
      </c>
      <c r="F459" s="37">
        <f t="shared" si="167"/>
        <v>1.2053577474707801E-3</v>
      </c>
      <c r="G459" s="18">
        <f t="shared" si="165"/>
        <v>1.0227272727272727</v>
      </c>
      <c r="H459" s="53">
        <f t="shared" si="168"/>
        <v>7.1750880941371558E-4</v>
      </c>
      <c r="I459" s="12"/>
    </row>
    <row r="460" spans="1:9" s="28" customFormat="1" ht="15" x14ac:dyDescent="0.2">
      <c r="A460" s="78"/>
      <c r="B460" s="52" t="s">
        <v>531</v>
      </c>
      <c r="C460" s="21">
        <v>0</v>
      </c>
      <c r="D460" s="21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1">
        <v>0</v>
      </c>
      <c r="D461" s="21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1">
        <v>97</v>
      </c>
      <c r="D462" s="21">
        <v>103</v>
      </c>
      <c r="E462" s="22">
        <f t="shared" si="166"/>
        <v>1.5466301002917868E-3</v>
      </c>
      <c r="F462" s="22">
        <f t="shared" si="167"/>
        <v>1.3949645841515772E-3</v>
      </c>
      <c r="G462" s="18">
        <f t="shared" si="165"/>
        <v>6.1855670103092786E-2</v>
      </c>
      <c r="H462" s="51">
        <f t="shared" si="168"/>
        <v>9.566784125516208E-5</v>
      </c>
    </row>
    <row r="463" spans="1:9" s="12" customFormat="1" ht="15" x14ac:dyDescent="0.2">
      <c r="A463" s="77"/>
      <c r="B463" s="50" t="s">
        <v>101</v>
      </c>
      <c r="C463" s="21">
        <v>23</v>
      </c>
      <c r="D463" s="21">
        <v>3</v>
      </c>
      <c r="E463" s="22">
        <f t="shared" si="166"/>
        <v>3.6672672481145461E-4</v>
      </c>
      <c r="F463" s="22">
        <f t="shared" si="167"/>
        <v>4.063003643159933E-5</v>
      </c>
      <c r="G463" s="18">
        <f t="shared" si="165"/>
        <v>-0.86956521739130432</v>
      </c>
      <c r="H463" s="51">
        <f t="shared" si="168"/>
        <v>-3.1889280418387355E-4</v>
      </c>
    </row>
    <row r="464" spans="1:9" s="12" customFormat="1" ht="15" x14ac:dyDescent="0.2">
      <c r="A464" s="77"/>
      <c r="B464" s="50" t="s">
        <v>109</v>
      </c>
      <c r="C464" s="21">
        <v>149</v>
      </c>
      <c r="D464" s="21">
        <v>104</v>
      </c>
      <c r="E464" s="22">
        <f t="shared" si="166"/>
        <v>2.3757513911698584E-3</v>
      </c>
      <c r="F464" s="22">
        <f t="shared" si="167"/>
        <v>1.408507929628777E-3</v>
      </c>
      <c r="G464" s="18">
        <f t="shared" si="165"/>
        <v>-0.30201342281879195</v>
      </c>
      <c r="H464" s="51">
        <f t="shared" si="168"/>
        <v>-7.1750880941371569E-4</v>
      </c>
    </row>
    <row r="465" spans="1:8" s="12" customFormat="1" ht="15" x14ac:dyDescent="0.2">
      <c r="A465" s="77"/>
      <c r="B465" s="50" t="s">
        <v>108</v>
      </c>
      <c r="C465" s="21">
        <v>172</v>
      </c>
      <c r="D465" s="21">
        <v>190</v>
      </c>
      <c r="E465" s="22">
        <f t="shared" si="166"/>
        <v>2.7424781159813127E-3</v>
      </c>
      <c r="F465" s="22">
        <f t="shared" si="167"/>
        <v>2.5732356406679576E-3</v>
      </c>
      <c r="G465" s="18">
        <f t="shared" si="165"/>
        <v>0.10465116279069768</v>
      </c>
      <c r="H465" s="51">
        <f t="shared" si="168"/>
        <v>2.870035237654862E-4</v>
      </c>
    </row>
    <row r="466" spans="1:8" s="12" customFormat="1" ht="15" x14ac:dyDescent="0.2">
      <c r="A466" s="77"/>
      <c r="B466" s="50" t="s">
        <v>266</v>
      </c>
      <c r="C466" s="21">
        <v>27</v>
      </c>
      <c r="D466" s="21">
        <v>44</v>
      </c>
      <c r="E466" s="22">
        <f t="shared" si="166"/>
        <v>4.3050528564822933E-4</v>
      </c>
      <c r="F466" s="22">
        <f t="shared" si="167"/>
        <v>5.9590720099679019E-4</v>
      </c>
      <c r="G466" s="18">
        <f t="shared" si="165"/>
        <v>0.62962962962962965</v>
      </c>
      <c r="H466" s="51">
        <f t="shared" si="168"/>
        <v>2.7105888355629255E-4</v>
      </c>
    </row>
    <row r="467" spans="1:8" s="12" customFormat="1" ht="30" x14ac:dyDescent="0.2">
      <c r="A467" s="77"/>
      <c r="B467" s="50" t="s">
        <v>480</v>
      </c>
      <c r="C467" s="21">
        <v>19</v>
      </c>
      <c r="D467" s="21">
        <v>83</v>
      </c>
      <c r="E467" s="22">
        <f t="shared" si="166"/>
        <v>3.029481639746799E-4</v>
      </c>
      <c r="F467" s="22">
        <f t="shared" si="167"/>
        <v>1.1240976746075815E-3</v>
      </c>
      <c r="G467" s="18">
        <f t="shared" si="165"/>
        <v>3.3684210526315788</v>
      </c>
      <c r="H467" s="51">
        <f t="shared" si="168"/>
        <v>1.0204569733883954E-3</v>
      </c>
    </row>
    <row r="468" spans="1:8" s="12" customFormat="1" ht="45" x14ac:dyDescent="0.2">
      <c r="A468" s="77"/>
      <c r="B468" s="50" t="s">
        <v>574</v>
      </c>
      <c r="C468" s="21">
        <v>54</v>
      </c>
      <c r="D468" s="21">
        <v>190</v>
      </c>
      <c r="E468" s="22">
        <f t="shared" si="166"/>
        <v>8.6101057129645865E-4</v>
      </c>
      <c r="F468" s="22">
        <f t="shared" si="167"/>
        <v>2.5732356406679576E-3</v>
      </c>
      <c r="G468" s="18">
        <f t="shared" si="165"/>
        <v>2.5185185185185186</v>
      </c>
      <c r="H468" s="51">
        <f t="shared" si="168"/>
        <v>2.1684710684503404E-3</v>
      </c>
    </row>
    <row r="469" spans="1:8" s="12" customFormat="1" ht="30" x14ac:dyDescent="0.2">
      <c r="A469" s="77"/>
      <c r="B469" s="50" t="s">
        <v>481</v>
      </c>
      <c r="C469" s="21">
        <v>2</v>
      </c>
      <c r="D469" s="21">
        <v>1</v>
      </c>
      <c r="E469" s="22">
        <f t="shared" si="166"/>
        <v>3.1889280418387362E-5</v>
      </c>
      <c r="F469" s="22">
        <f t="shared" si="167"/>
        <v>1.3543345477199778E-5</v>
      </c>
      <c r="G469" s="18">
        <f t="shared" si="165"/>
        <v>-0.5</v>
      </c>
      <c r="H469" s="51">
        <f t="shared" si="168"/>
        <v>-1.5944640209193681E-5</v>
      </c>
    </row>
    <row r="470" spans="1:8" s="12" customFormat="1" ht="15" x14ac:dyDescent="0.2">
      <c r="A470" s="77"/>
      <c r="B470" s="50" t="s">
        <v>104</v>
      </c>
      <c r="C470" s="21">
        <v>28</v>
      </c>
      <c r="D470" s="21">
        <v>33</v>
      </c>
      <c r="E470" s="22">
        <f t="shared" si="166"/>
        <v>4.4644992585742303E-4</v>
      </c>
      <c r="F470" s="22">
        <f t="shared" si="167"/>
        <v>4.4693040074759267E-4</v>
      </c>
      <c r="G470" s="18">
        <f t="shared" si="165"/>
        <v>0.17857142857142858</v>
      </c>
      <c r="H470" s="51">
        <f t="shared" si="168"/>
        <v>7.9723201045968402E-5</v>
      </c>
    </row>
    <row r="471" spans="1:8" s="12" customFormat="1" ht="30" x14ac:dyDescent="0.2">
      <c r="A471" s="77"/>
      <c r="B471" s="50" t="s">
        <v>592</v>
      </c>
      <c r="C471" s="21">
        <v>0</v>
      </c>
      <c r="D471" s="21">
        <v>2</v>
      </c>
      <c r="E471" s="22" t="str">
        <f t="shared" si="166"/>
        <v/>
      </c>
      <c r="F471" s="22">
        <f t="shared" si="167"/>
        <v>2.7086690954399556E-5</v>
      </c>
      <c r="G471" s="18">
        <f t="shared" si="165"/>
        <v>1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1">
        <v>233</v>
      </c>
      <c r="D472" s="21">
        <v>22</v>
      </c>
      <c r="E472" s="22">
        <f t="shared" si="166"/>
        <v>3.7151011687421272E-3</v>
      </c>
      <c r="F472" s="22">
        <f t="shared" si="167"/>
        <v>2.9795360049839509E-4</v>
      </c>
      <c r="G472" s="18">
        <f t="shared" si="165"/>
        <v>-0.90557939914163088</v>
      </c>
      <c r="H472" s="51">
        <f t="shared" si="168"/>
        <v>-3.3643190841398662E-3</v>
      </c>
    </row>
    <row r="473" spans="1:8" s="12" customFormat="1" ht="15" x14ac:dyDescent="0.2">
      <c r="A473" s="77"/>
      <c r="B473" s="50" t="s">
        <v>365</v>
      </c>
      <c r="C473" s="21">
        <v>99</v>
      </c>
      <c r="D473" s="21">
        <v>125</v>
      </c>
      <c r="E473" s="22">
        <f t="shared" si="166"/>
        <v>1.5785193807101743E-3</v>
      </c>
      <c r="F473" s="22">
        <f t="shared" si="167"/>
        <v>1.6929181846499722E-3</v>
      </c>
      <c r="G473" s="18">
        <f t="shared" si="165"/>
        <v>0.26262626262626265</v>
      </c>
      <c r="H473" s="51">
        <f t="shared" si="168"/>
        <v>4.1456064543903573E-4</v>
      </c>
    </row>
    <row r="474" spans="1:8" s="12" customFormat="1" ht="15" x14ac:dyDescent="0.2">
      <c r="A474" s="77"/>
      <c r="B474" s="50" t="s">
        <v>103</v>
      </c>
      <c r="C474" s="21">
        <v>525</v>
      </c>
      <c r="D474" s="21">
        <v>802</v>
      </c>
      <c r="E474" s="22">
        <f t="shared" si="166"/>
        <v>8.3709361098266814E-3</v>
      </c>
      <c r="F474" s="22">
        <f t="shared" si="167"/>
        <v>1.0861763072714222E-2</v>
      </c>
      <c r="G474" s="18">
        <f t="shared" si="165"/>
        <v>0.52761904761904765</v>
      </c>
      <c r="H474" s="51">
        <f t="shared" si="168"/>
        <v>4.4166653379466491E-3</v>
      </c>
    </row>
    <row r="475" spans="1:8" s="12" customFormat="1" ht="15" x14ac:dyDescent="0.2">
      <c r="A475" s="77"/>
      <c r="B475" s="50" t="s">
        <v>267</v>
      </c>
      <c r="C475" s="21">
        <v>42</v>
      </c>
      <c r="D475" s="21">
        <v>121</v>
      </c>
      <c r="E475" s="22">
        <f t="shared" si="166"/>
        <v>6.6967488878613452E-4</v>
      </c>
      <c r="F475" s="22">
        <f t="shared" si="167"/>
        <v>1.6387448027411732E-3</v>
      </c>
      <c r="G475" s="18">
        <f t="shared" si="165"/>
        <v>1.8809523809523809</v>
      </c>
      <c r="H475" s="51">
        <f t="shared" si="168"/>
        <v>1.2596265765263007E-3</v>
      </c>
    </row>
    <row r="476" spans="1:8" s="12" customFormat="1" ht="15" x14ac:dyDescent="0.2">
      <c r="A476" s="77"/>
      <c r="B476" s="50" t="s">
        <v>638</v>
      </c>
      <c r="C476" s="21">
        <v>12</v>
      </c>
      <c r="D476" s="21">
        <v>17</v>
      </c>
      <c r="E476" s="22">
        <f t="shared" si="166"/>
        <v>1.9133568251032416E-4</v>
      </c>
      <c r="F476" s="22">
        <f t="shared" si="167"/>
        <v>2.3023687311239622E-4</v>
      </c>
      <c r="G476" s="18">
        <f t="shared" si="165"/>
        <v>0.41666666666666669</v>
      </c>
      <c r="H476" s="51">
        <f t="shared" si="168"/>
        <v>7.9723201045968402E-5</v>
      </c>
    </row>
    <row r="477" spans="1:8" s="12" customFormat="1" ht="15" x14ac:dyDescent="0.2">
      <c r="A477" s="77"/>
      <c r="B477" s="50" t="s">
        <v>328</v>
      </c>
      <c r="C477" s="21">
        <v>108</v>
      </c>
      <c r="D477" s="21">
        <v>70</v>
      </c>
      <c r="E477" s="22">
        <f t="shared" si="166"/>
        <v>1.7220211425929173E-3</v>
      </c>
      <c r="F477" s="22">
        <f t="shared" si="167"/>
        <v>9.4803418340398443E-4</v>
      </c>
      <c r="G477" s="18">
        <f t="shared" si="165"/>
        <v>-0.35185185185185186</v>
      </c>
      <c r="H477" s="51">
        <f t="shared" si="168"/>
        <v>-6.0589632794935981E-4</v>
      </c>
    </row>
    <row r="478" spans="1:8" s="12" customFormat="1" ht="15" x14ac:dyDescent="0.2">
      <c r="A478" s="77"/>
      <c r="B478" s="50" t="s">
        <v>112</v>
      </c>
      <c r="C478" s="21">
        <v>19</v>
      </c>
      <c r="D478" s="21">
        <v>23</v>
      </c>
      <c r="E478" s="22">
        <f t="shared" si="166"/>
        <v>3.029481639746799E-4</v>
      </c>
      <c r="F478" s="22">
        <f t="shared" si="167"/>
        <v>3.1149694597559487E-4</v>
      </c>
      <c r="G478" s="18">
        <f t="shared" si="165"/>
        <v>0.21052631578947367</v>
      </c>
      <c r="H478" s="51">
        <f t="shared" si="168"/>
        <v>6.3778560836774711E-5</v>
      </c>
    </row>
    <row r="479" spans="1:8" s="12" customFormat="1" ht="15" x14ac:dyDescent="0.2">
      <c r="A479" s="77"/>
      <c r="B479" s="50" t="s">
        <v>100</v>
      </c>
      <c r="C479" s="21">
        <v>16</v>
      </c>
      <c r="D479" s="21">
        <v>5</v>
      </c>
      <c r="E479" s="22">
        <f t="shared" si="166"/>
        <v>2.551142433470989E-4</v>
      </c>
      <c r="F479" s="22">
        <f t="shared" si="167"/>
        <v>6.7716727385998886E-5</v>
      </c>
      <c r="G479" s="18">
        <f t="shared" si="165"/>
        <v>-0.6875</v>
      </c>
      <c r="H479" s="51">
        <f t="shared" si="168"/>
        <v>-1.7539104230113048E-4</v>
      </c>
    </row>
    <row r="480" spans="1:8" s="12" customFormat="1" ht="15" x14ac:dyDescent="0.2">
      <c r="A480" s="77"/>
      <c r="B480" s="50" t="s">
        <v>268</v>
      </c>
      <c r="C480" s="21">
        <v>564</v>
      </c>
      <c r="D480" s="21">
        <v>791</v>
      </c>
      <c r="E480" s="22">
        <f t="shared" si="166"/>
        <v>8.992777077985235E-3</v>
      </c>
      <c r="F480" s="22">
        <f t="shared" si="167"/>
        <v>1.0712786272465025E-2</v>
      </c>
      <c r="G480" s="18">
        <f t="shared" si="165"/>
        <v>0.4024822695035461</v>
      </c>
      <c r="H480" s="51">
        <f t="shared" si="168"/>
        <v>3.6194333274869651E-3</v>
      </c>
    </row>
    <row r="481" spans="1:8" s="12" customFormat="1" ht="30" x14ac:dyDescent="0.2">
      <c r="A481" s="77"/>
      <c r="B481" s="50" t="s">
        <v>482</v>
      </c>
      <c r="C481" s="21">
        <v>2</v>
      </c>
      <c r="D481" s="21">
        <v>1</v>
      </c>
      <c r="E481" s="22">
        <f t="shared" si="166"/>
        <v>3.1889280418387362E-5</v>
      </c>
      <c r="F481" s="22">
        <f t="shared" si="167"/>
        <v>1.3543345477199778E-5</v>
      </c>
      <c r="G481" s="18">
        <f t="shared" si="165"/>
        <v>-0.5</v>
      </c>
      <c r="H481" s="51">
        <f t="shared" si="168"/>
        <v>-1.5944640209193681E-5</v>
      </c>
    </row>
    <row r="482" spans="1:8" s="12" customFormat="1" ht="15" x14ac:dyDescent="0.2">
      <c r="A482" s="77"/>
      <c r="B482" s="50" t="s">
        <v>106</v>
      </c>
      <c r="C482" s="21">
        <v>0</v>
      </c>
      <c r="D482" s="21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1">
        <v>0</v>
      </c>
      <c r="D483" s="21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1">
        <v>3</v>
      </c>
      <c r="D484" s="21">
        <v>69</v>
      </c>
      <c r="E484" s="22">
        <f t="shared" si="166"/>
        <v>4.783392062758104E-5</v>
      </c>
      <c r="F484" s="22">
        <f t="shared" si="167"/>
        <v>9.3449083792678466E-4</v>
      </c>
      <c r="G484" s="18">
        <f t="shared" si="165"/>
        <v>22</v>
      </c>
      <c r="H484" s="51">
        <f t="shared" si="168"/>
        <v>1.0523462538067829E-3</v>
      </c>
    </row>
    <row r="485" spans="1:8" s="12" customFormat="1" ht="15" x14ac:dyDescent="0.2">
      <c r="A485" s="77"/>
      <c r="B485" s="50" t="s">
        <v>102</v>
      </c>
      <c r="C485" s="21">
        <v>7</v>
      </c>
      <c r="D485" s="21">
        <v>14</v>
      </c>
      <c r="E485" s="22">
        <f t="shared" si="166"/>
        <v>1.1161248146435576E-4</v>
      </c>
      <c r="F485" s="22">
        <f t="shared" si="167"/>
        <v>1.896068366807969E-4</v>
      </c>
      <c r="G485" s="18">
        <f t="shared" si="165"/>
        <v>1</v>
      </c>
      <c r="H485" s="51">
        <f t="shared" si="168"/>
        <v>1.1161248146435576E-4</v>
      </c>
    </row>
    <row r="486" spans="1:8" s="12" customFormat="1" ht="15" x14ac:dyDescent="0.2">
      <c r="A486" s="77"/>
      <c r="B486" s="50" t="s">
        <v>107</v>
      </c>
      <c r="C486" s="21">
        <v>0</v>
      </c>
      <c r="D486" s="21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1">
        <v>4</v>
      </c>
      <c r="D487" s="21">
        <v>1</v>
      </c>
      <c r="E487" s="22">
        <f t="shared" si="166"/>
        <v>6.3778560836774724E-5</v>
      </c>
      <c r="F487" s="22">
        <f t="shared" si="167"/>
        <v>1.3543345477199778E-5</v>
      </c>
      <c r="G487" s="18">
        <f t="shared" si="165"/>
        <v>-0.75</v>
      </c>
      <c r="H487" s="51">
        <f t="shared" si="168"/>
        <v>-4.7833920627581047E-5</v>
      </c>
    </row>
    <row r="488" spans="1:8" s="12" customFormat="1" ht="15" x14ac:dyDescent="0.2">
      <c r="A488" s="77"/>
      <c r="B488" s="50" t="s">
        <v>269</v>
      </c>
      <c r="C488" s="21">
        <v>659</v>
      </c>
      <c r="D488" s="21">
        <v>441</v>
      </c>
      <c r="E488" s="22">
        <f t="shared" si="166"/>
        <v>1.0507517897858636E-2</v>
      </c>
      <c r="F488" s="22">
        <f t="shared" si="167"/>
        <v>5.9726153554451019E-3</v>
      </c>
      <c r="G488" s="18">
        <f t="shared" si="165"/>
        <v>-0.33080424886191201</v>
      </c>
      <c r="H488" s="51">
        <f t="shared" si="168"/>
        <v>-3.4759315656042226E-3</v>
      </c>
    </row>
    <row r="489" spans="1:8" s="12" customFormat="1" ht="30" x14ac:dyDescent="0.2">
      <c r="A489" s="77"/>
      <c r="B489" s="50" t="s">
        <v>483</v>
      </c>
      <c r="C489" s="21">
        <v>18</v>
      </c>
      <c r="D489" s="21">
        <v>10</v>
      </c>
      <c r="E489" s="22">
        <f t="shared" si="166"/>
        <v>2.8700352376548625E-4</v>
      </c>
      <c r="F489" s="22">
        <f t="shared" si="167"/>
        <v>1.3543345477199777E-4</v>
      </c>
      <c r="G489" s="18">
        <f t="shared" si="165"/>
        <v>-0.44444444444444442</v>
      </c>
      <c r="H489" s="51">
        <f t="shared" si="168"/>
        <v>-1.2755712167354945E-4</v>
      </c>
    </row>
    <row r="490" spans="1:8" s="12" customFormat="1" ht="15" x14ac:dyDescent="0.2">
      <c r="A490" s="77"/>
      <c r="B490" s="50" t="s">
        <v>270</v>
      </c>
      <c r="C490" s="21">
        <v>60</v>
      </c>
      <c r="D490" s="21">
        <v>73</v>
      </c>
      <c r="E490" s="22">
        <f t="shared" si="166"/>
        <v>9.5667841255162077E-4</v>
      </c>
      <c r="F490" s="22">
        <f t="shared" si="167"/>
        <v>9.8866421983558376E-4</v>
      </c>
      <c r="G490" s="18">
        <f t="shared" si="165"/>
        <v>0.21666666666666667</v>
      </c>
      <c r="H490" s="51">
        <f t="shared" si="168"/>
        <v>2.0728032271951784E-4</v>
      </c>
    </row>
    <row r="491" spans="1:8" s="12" customFormat="1" ht="15" x14ac:dyDescent="0.2">
      <c r="A491" s="77"/>
      <c r="B491" s="50" t="s">
        <v>271</v>
      </c>
      <c r="C491" s="21">
        <v>0</v>
      </c>
      <c r="D491" s="21">
        <v>2</v>
      </c>
      <c r="E491" s="22" t="str">
        <f t="shared" si="166"/>
        <v/>
      </c>
      <c r="F491" s="22">
        <f t="shared" si="167"/>
        <v>2.7086690954399556E-5</v>
      </c>
      <c r="G491" s="18">
        <f t="shared" si="165"/>
        <v>1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1">
        <v>12</v>
      </c>
      <c r="D492" s="21">
        <v>19</v>
      </c>
      <c r="E492" s="22">
        <f t="shared" si="166"/>
        <v>1.9133568251032416E-4</v>
      </c>
      <c r="F492" s="22">
        <f t="shared" si="167"/>
        <v>2.5732356406679577E-4</v>
      </c>
      <c r="G492" s="18">
        <f t="shared" si="165"/>
        <v>0.58333333333333337</v>
      </c>
      <c r="H492" s="51">
        <f t="shared" si="168"/>
        <v>1.1161248146435577E-4</v>
      </c>
    </row>
    <row r="493" spans="1:8" s="12" customFormat="1" ht="15" x14ac:dyDescent="0.2">
      <c r="A493" s="77"/>
      <c r="B493" s="50" t="s">
        <v>272</v>
      </c>
      <c r="C493" s="21">
        <v>248</v>
      </c>
      <c r="D493" s="21">
        <v>162</v>
      </c>
      <c r="E493" s="22">
        <f t="shared" si="166"/>
        <v>3.9542707718800323E-3</v>
      </c>
      <c r="F493" s="22">
        <f t="shared" si="167"/>
        <v>2.1940219673063639E-3</v>
      </c>
      <c r="G493" s="18">
        <f t="shared" si="165"/>
        <v>-0.34677419354838712</v>
      </c>
      <c r="H493" s="51">
        <f t="shared" si="168"/>
        <v>-1.3712390579906566E-3</v>
      </c>
    </row>
    <row r="494" spans="1:8" s="12" customFormat="1" ht="15" x14ac:dyDescent="0.2">
      <c r="A494" s="77"/>
      <c r="B494" s="50" t="s">
        <v>273</v>
      </c>
      <c r="C494" s="21">
        <v>27</v>
      </c>
      <c r="D494" s="21">
        <v>19</v>
      </c>
      <c r="E494" s="22">
        <f t="shared" si="166"/>
        <v>4.3050528564822933E-4</v>
      </c>
      <c r="F494" s="22">
        <f t="shared" si="167"/>
        <v>2.5732356406679577E-4</v>
      </c>
      <c r="G494" s="18">
        <f t="shared" si="165"/>
        <v>-0.29629629629629628</v>
      </c>
      <c r="H494" s="51">
        <f t="shared" si="168"/>
        <v>-1.2755712167354942E-4</v>
      </c>
    </row>
    <row r="495" spans="1:8" s="12" customFormat="1" ht="15" x14ac:dyDescent="0.2">
      <c r="A495" s="77"/>
      <c r="B495" s="50" t="s">
        <v>274</v>
      </c>
      <c r="C495" s="21">
        <v>45</v>
      </c>
      <c r="D495" s="21">
        <v>97</v>
      </c>
      <c r="E495" s="22">
        <f t="shared" si="166"/>
        <v>7.1750880941371558E-4</v>
      </c>
      <c r="F495" s="22">
        <f t="shared" si="167"/>
        <v>1.3137045112883786E-3</v>
      </c>
      <c r="G495" s="18">
        <f t="shared" si="165"/>
        <v>1.1555555555555554</v>
      </c>
      <c r="H495" s="51">
        <f t="shared" si="168"/>
        <v>8.2912129087807124E-4</v>
      </c>
    </row>
    <row r="496" spans="1:8" s="12" customFormat="1" ht="15" x14ac:dyDescent="0.2">
      <c r="A496" s="77"/>
      <c r="B496" s="50" t="s">
        <v>99</v>
      </c>
      <c r="C496" s="21">
        <v>2</v>
      </c>
      <c r="D496" s="21">
        <v>5</v>
      </c>
      <c r="E496" s="22">
        <f t="shared" si="166"/>
        <v>3.1889280418387362E-5</v>
      </c>
      <c r="F496" s="22">
        <f t="shared" si="167"/>
        <v>6.7716727385998886E-5</v>
      </c>
      <c r="G496" s="18">
        <f t="shared" si="165"/>
        <v>1.5</v>
      </c>
      <c r="H496" s="51">
        <f t="shared" si="168"/>
        <v>4.7833920627581047E-5</v>
      </c>
    </row>
    <row r="497" spans="1:8" s="12" customFormat="1" ht="15" x14ac:dyDescent="0.2">
      <c r="A497" s="77"/>
      <c r="B497" s="50" t="s">
        <v>275</v>
      </c>
      <c r="C497" s="21">
        <v>4</v>
      </c>
      <c r="D497" s="21">
        <v>9</v>
      </c>
      <c r="E497" s="22">
        <f t="shared" si="166"/>
        <v>6.3778560836774724E-5</v>
      </c>
      <c r="F497" s="22">
        <f t="shared" si="167"/>
        <v>1.21890109294798E-4</v>
      </c>
      <c r="G497" s="18">
        <f t="shared" si="165"/>
        <v>1.25</v>
      </c>
      <c r="H497" s="51">
        <f t="shared" si="168"/>
        <v>7.9723201045968402E-5</v>
      </c>
    </row>
    <row r="498" spans="1:8" s="12" customFormat="1" ht="15" x14ac:dyDescent="0.2">
      <c r="A498" s="77"/>
      <c r="B498" s="50" t="s">
        <v>276</v>
      </c>
      <c r="C498" s="21">
        <v>104</v>
      </c>
      <c r="D498" s="21">
        <v>169</v>
      </c>
      <c r="E498" s="22">
        <f t="shared" si="166"/>
        <v>1.6582425817561427E-3</v>
      </c>
      <c r="F498" s="22">
        <f t="shared" si="167"/>
        <v>2.2888253856467623E-3</v>
      </c>
      <c r="G498" s="18">
        <f t="shared" si="165"/>
        <v>0.625</v>
      </c>
      <c r="H498" s="51">
        <f t="shared" si="168"/>
        <v>1.0364016135975891E-3</v>
      </c>
    </row>
    <row r="499" spans="1:8" s="12" customFormat="1" ht="15" x14ac:dyDescent="0.2">
      <c r="A499" s="77"/>
      <c r="B499" s="50" t="s">
        <v>575</v>
      </c>
      <c r="C499" s="21">
        <v>389</v>
      </c>
      <c r="D499" s="21">
        <v>118</v>
      </c>
      <c r="E499" s="22">
        <f t="shared" si="166"/>
        <v>6.2024650413763415E-3</v>
      </c>
      <c r="F499" s="22">
        <f t="shared" si="167"/>
        <v>1.5981147663095738E-3</v>
      </c>
      <c r="G499" s="18">
        <f t="shared" ref="G499:G563" si="177">+IF(AND(C499=0,D499=0)," ",IF(C499=0,1,IF(D499=0,-1,(D499-C499)/C499)))</f>
        <v>-0.69665809768637532</v>
      </c>
      <c r="H499" s="51">
        <f t="shared" si="168"/>
        <v>-4.3209974966914875E-3</v>
      </c>
    </row>
    <row r="500" spans="1:8" s="12" customFormat="1" ht="30" x14ac:dyDescent="0.2">
      <c r="A500" s="77"/>
      <c r="B500" s="50" t="s">
        <v>277</v>
      </c>
      <c r="C500" s="21">
        <v>0</v>
      </c>
      <c r="D500" s="21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1">
        <v>0</v>
      </c>
      <c r="D501" s="21">
        <v>11</v>
      </c>
      <c r="E501" s="22" t="str">
        <f t="shared" ref="E501:E561" si="178">+IF(C501=0,"",C501/C$355)</f>
        <v/>
      </c>
      <c r="F501" s="22">
        <f t="shared" ref="F501:F561" si="179">+IF(D501=0,"",D501/D$355)</f>
        <v>1.4897680024919755E-4</v>
      </c>
      <c r="G501" s="18">
        <f t="shared" si="177"/>
        <v>1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1">
        <v>0</v>
      </c>
      <c r="D502" s="21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1">
        <v>0</v>
      </c>
      <c r="D503" s="21">
        <v>4</v>
      </c>
      <c r="E503" s="22" t="str">
        <f t="shared" si="178"/>
        <v/>
      </c>
      <c r="F503" s="22">
        <f t="shared" si="179"/>
        <v>5.4173381908799112E-5</v>
      </c>
      <c r="G503" s="18">
        <f t="shared" si="177"/>
        <v>1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1">
        <v>126</v>
      </c>
      <c r="D504" s="21">
        <v>9</v>
      </c>
      <c r="E504" s="22">
        <f t="shared" si="178"/>
        <v>2.0090246663584037E-3</v>
      </c>
      <c r="F504" s="22">
        <f t="shared" si="179"/>
        <v>1.21890109294798E-4</v>
      </c>
      <c r="G504" s="18">
        <f t="shared" si="177"/>
        <v>-0.9285714285714286</v>
      </c>
      <c r="H504" s="51">
        <f t="shared" si="180"/>
        <v>-1.8655229044756607E-3</v>
      </c>
    </row>
    <row r="505" spans="1:8" s="12" customFormat="1" ht="30" x14ac:dyDescent="0.2">
      <c r="A505" s="77"/>
      <c r="B505" s="50" t="s">
        <v>123</v>
      </c>
      <c r="C505" s="21">
        <v>0</v>
      </c>
      <c r="D505" s="21">
        <v>1</v>
      </c>
      <c r="E505" s="22" t="str">
        <f t="shared" si="178"/>
        <v/>
      </c>
      <c r="F505" s="22">
        <f t="shared" si="179"/>
        <v>1.3543345477199778E-5</v>
      </c>
      <c r="G505" s="18">
        <f t="shared" si="177"/>
        <v>1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1">
        <v>4</v>
      </c>
      <c r="D506" s="21">
        <v>55</v>
      </c>
      <c r="E506" s="22">
        <f t="shared" si="178"/>
        <v>6.3778560836774724E-5</v>
      </c>
      <c r="F506" s="22">
        <f t="shared" si="179"/>
        <v>7.4488400124598782E-4</v>
      </c>
      <c r="G506" s="18">
        <f t="shared" si="177"/>
        <v>12.75</v>
      </c>
      <c r="H506" s="51">
        <f t="shared" si="180"/>
        <v>8.131766506688777E-4</v>
      </c>
    </row>
    <row r="507" spans="1:8" s="12" customFormat="1" ht="30" x14ac:dyDescent="0.2">
      <c r="A507" s="77"/>
      <c r="B507" s="50" t="s">
        <v>281</v>
      </c>
      <c r="C507" s="21">
        <v>76</v>
      </c>
      <c r="D507" s="21">
        <v>30</v>
      </c>
      <c r="E507" s="22">
        <f t="shared" si="178"/>
        <v>1.2117926558987196E-3</v>
      </c>
      <c r="F507" s="22">
        <f t="shared" si="179"/>
        <v>4.0630036431599334E-4</v>
      </c>
      <c r="G507" s="18">
        <f t="shared" si="177"/>
        <v>-0.60526315789473684</v>
      </c>
      <c r="H507" s="51">
        <f t="shared" si="180"/>
        <v>-7.3345344962290923E-4</v>
      </c>
    </row>
    <row r="508" spans="1:8" s="12" customFormat="1" ht="32.25" customHeight="1" x14ac:dyDescent="0.2">
      <c r="A508" s="77"/>
      <c r="B508" s="50" t="s">
        <v>282</v>
      </c>
      <c r="C508" s="21">
        <v>0</v>
      </c>
      <c r="D508" s="21">
        <v>7</v>
      </c>
      <c r="E508" s="22" t="str">
        <f t="shared" si="178"/>
        <v/>
      </c>
      <c r="F508" s="22">
        <f t="shared" si="179"/>
        <v>9.4803418340398449E-5</v>
      </c>
      <c r="G508" s="18">
        <f t="shared" si="177"/>
        <v>1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1">
        <v>241</v>
      </c>
      <c r="D509" s="21">
        <v>40</v>
      </c>
      <c r="E509" s="22">
        <f t="shared" si="178"/>
        <v>3.8426582904156768E-3</v>
      </c>
      <c r="F509" s="22">
        <f t="shared" si="179"/>
        <v>5.4173381908799109E-4</v>
      </c>
      <c r="G509" s="18">
        <f t="shared" si="177"/>
        <v>-0.8340248962655602</v>
      </c>
      <c r="H509" s="51">
        <f t="shared" si="180"/>
        <v>-3.20487268204793E-3</v>
      </c>
    </row>
    <row r="510" spans="1:8" s="12" customFormat="1" ht="30" x14ac:dyDescent="0.2">
      <c r="A510" s="77"/>
      <c r="B510" s="50" t="s">
        <v>283</v>
      </c>
      <c r="C510" s="21">
        <v>10</v>
      </c>
      <c r="D510" s="21">
        <v>4</v>
      </c>
      <c r="E510" s="22">
        <f t="shared" si="178"/>
        <v>1.594464020919368E-4</v>
      </c>
      <c r="F510" s="22">
        <f t="shared" si="179"/>
        <v>5.4173381908799112E-5</v>
      </c>
      <c r="G510" s="18">
        <f t="shared" si="177"/>
        <v>-0.6</v>
      </c>
      <c r="H510" s="51">
        <f t="shared" si="180"/>
        <v>-9.566784125516208E-5</v>
      </c>
    </row>
    <row r="511" spans="1:8" s="12" customFormat="1" ht="30" x14ac:dyDescent="0.2">
      <c r="A511" s="77"/>
      <c r="B511" s="50" t="s">
        <v>284</v>
      </c>
      <c r="C511" s="21">
        <v>0</v>
      </c>
      <c r="D511" s="21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1">
        <v>0</v>
      </c>
      <c r="D512" s="21">
        <v>1</v>
      </c>
      <c r="E512" s="22" t="str">
        <f t="shared" si="178"/>
        <v/>
      </c>
      <c r="F512" s="22">
        <f t="shared" si="179"/>
        <v>1.3543345477199778E-5</v>
      </c>
      <c r="G512" s="18">
        <f t="shared" si="177"/>
        <v>1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1">
        <v>0</v>
      </c>
      <c r="D513" s="21">
        <v>5</v>
      </c>
      <c r="E513" s="22" t="str">
        <f t="shared" si="178"/>
        <v/>
      </c>
      <c r="F513" s="22">
        <f t="shared" si="179"/>
        <v>6.7716727385998886E-5</v>
      </c>
      <c r="G513" s="18">
        <f t="shared" si="177"/>
        <v>1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1">
        <v>0</v>
      </c>
      <c r="D514" s="21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1">
        <v>1</v>
      </c>
      <c r="D515" s="21">
        <v>8</v>
      </c>
      <c r="E515" s="22">
        <f t="shared" si="178"/>
        <v>1.5944640209193681E-5</v>
      </c>
      <c r="F515" s="22">
        <f t="shared" si="179"/>
        <v>1.0834676381759822E-4</v>
      </c>
      <c r="G515" s="18">
        <f t="shared" si="177"/>
        <v>7</v>
      </c>
      <c r="H515" s="51">
        <f t="shared" si="180"/>
        <v>1.1161248146435577E-4</v>
      </c>
    </row>
    <row r="516" spans="1:8" s="12" customFormat="1" ht="30" x14ac:dyDescent="0.2">
      <c r="A516" s="77"/>
      <c r="B516" s="50" t="s">
        <v>288</v>
      </c>
      <c r="C516" s="21">
        <v>3</v>
      </c>
      <c r="D516" s="21">
        <v>8</v>
      </c>
      <c r="E516" s="22">
        <f t="shared" si="178"/>
        <v>4.783392062758104E-5</v>
      </c>
      <c r="F516" s="22">
        <f t="shared" si="179"/>
        <v>1.0834676381759822E-4</v>
      </c>
      <c r="G516" s="18">
        <f t="shared" si="177"/>
        <v>1.6666666666666667</v>
      </c>
      <c r="H516" s="51">
        <f t="shared" si="180"/>
        <v>7.9723201045968402E-5</v>
      </c>
    </row>
    <row r="517" spans="1:8" s="12" customFormat="1" ht="30" x14ac:dyDescent="0.2">
      <c r="A517" s="77"/>
      <c r="B517" s="50" t="s">
        <v>485</v>
      </c>
      <c r="C517" s="21">
        <v>6</v>
      </c>
      <c r="D517" s="21">
        <v>36</v>
      </c>
      <c r="E517" s="22">
        <f t="shared" si="178"/>
        <v>9.566784125516208E-5</v>
      </c>
      <c r="F517" s="22">
        <f t="shared" si="179"/>
        <v>4.8756043717919199E-4</v>
      </c>
      <c r="G517" s="18">
        <f t="shared" si="177"/>
        <v>5</v>
      </c>
      <c r="H517" s="51">
        <f t="shared" si="180"/>
        <v>4.7833920627581039E-4</v>
      </c>
    </row>
    <row r="518" spans="1:8" s="12" customFormat="1" ht="15" x14ac:dyDescent="0.2">
      <c r="A518" s="77"/>
      <c r="B518" s="50" t="s">
        <v>126</v>
      </c>
      <c r="C518" s="21">
        <v>78</v>
      </c>
      <c r="D518" s="21">
        <v>33</v>
      </c>
      <c r="E518" s="22">
        <f t="shared" si="178"/>
        <v>1.2436819363171069E-3</v>
      </c>
      <c r="F518" s="22">
        <f t="shared" si="179"/>
        <v>4.4693040074759267E-4</v>
      </c>
      <c r="G518" s="18">
        <f t="shared" si="177"/>
        <v>-0.57692307692307687</v>
      </c>
      <c r="H518" s="51">
        <f t="shared" si="180"/>
        <v>-7.1750880941371547E-4</v>
      </c>
    </row>
    <row r="519" spans="1:8" s="12" customFormat="1" ht="15" x14ac:dyDescent="0.2">
      <c r="A519" s="77"/>
      <c r="B519" s="50" t="s">
        <v>486</v>
      </c>
      <c r="C519" s="21">
        <v>477</v>
      </c>
      <c r="D519" s="21">
        <v>743</v>
      </c>
      <c r="E519" s="22">
        <f t="shared" si="178"/>
        <v>7.6055933797853853E-3</v>
      </c>
      <c r="F519" s="22">
        <f t="shared" si="179"/>
        <v>1.0062705689559436E-2</v>
      </c>
      <c r="G519" s="18">
        <f t="shared" si="177"/>
        <v>0.55765199161425572</v>
      </c>
      <c r="H519" s="51">
        <f t="shared" si="180"/>
        <v>4.2412742956455182E-3</v>
      </c>
    </row>
    <row r="520" spans="1:8" s="12" customFormat="1" ht="15" x14ac:dyDescent="0.2">
      <c r="A520" s="77"/>
      <c r="B520" s="50" t="s">
        <v>119</v>
      </c>
      <c r="C520" s="21">
        <v>210</v>
      </c>
      <c r="D520" s="21">
        <v>52</v>
      </c>
      <c r="E520" s="22">
        <f t="shared" si="178"/>
        <v>3.3483744439306729E-3</v>
      </c>
      <c r="F520" s="22">
        <f t="shared" si="179"/>
        <v>7.0425396481438849E-4</v>
      </c>
      <c r="G520" s="18">
        <f t="shared" si="177"/>
        <v>-0.75238095238095237</v>
      </c>
      <c r="H520" s="51">
        <f t="shared" si="180"/>
        <v>-2.5192531530526014E-3</v>
      </c>
    </row>
    <row r="521" spans="1:8" s="12" customFormat="1" ht="45" x14ac:dyDescent="0.2">
      <c r="A521" s="77"/>
      <c r="B521" s="50" t="s">
        <v>289</v>
      </c>
      <c r="C521" s="21">
        <v>13</v>
      </c>
      <c r="D521" s="21">
        <v>16</v>
      </c>
      <c r="E521" s="22">
        <f t="shared" si="178"/>
        <v>2.0728032271951784E-4</v>
      </c>
      <c r="F521" s="22">
        <f t="shared" si="179"/>
        <v>2.1669352763519645E-4</v>
      </c>
      <c r="G521" s="18">
        <f t="shared" si="177"/>
        <v>0.23076923076923078</v>
      </c>
      <c r="H521" s="51">
        <f t="shared" si="180"/>
        <v>4.783392062758104E-5</v>
      </c>
    </row>
    <row r="522" spans="1:8" s="12" customFormat="1" ht="30" x14ac:dyDescent="0.2">
      <c r="A522" s="77"/>
      <c r="B522" s="50" t="s">
        <v>121</v>
      </c>
      <c r="C522" s="21">
        <v>0</v>
      </c>
      <c r="D522" s="21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1">
        <v>67</v>
      </c>
      <c r="D523" s="21">
        <v>33</v>
      </c>
      <c r="E523" s="22">
        <f t="shared" si="178"/>
        <v>1.0682908940159764E-3</v>
      </c>
      <c r="F523" s="22">
        <f t="shared" si="179"/>
        <v>4.4693040074759267E-4</v>
      </c>
      <c r="G523" s="18">
        <f t="shared" si="177"/>
        <v>-0.5074626865671642</v>
      </c>
      <c r="H523" s="51">
        <f t="shared" si="180"/>
        <v>-5.421177671125851E-4</v>
      </c>
    </row>
    <row r="524" spans="1:8" s="12" customFormat="1" ht="31.5" customHeight="1" x14ac:dyDescent="0.2">
      <c r="A524" s="77"/>
      <c r="B524" s="50" t="s">
        <v>291</v>
      </c>
      <c r="C524" s="21">
        <v>53</v>
      </c>
      <c r="D524" s="21">
        <v>268</v>
      </c>
      <c r="E524" s="22">
        <f t="shared" si="178"/>
        <v>8.45065931087265E-4</v>
      </c>
      <c r="F524" s="22">
        <f t="shared" si="179"/>
        <v>3.6296165878895404E-3</v>
      </c>
      <c r="G524" s="18">
        <f t="shared" si="177"/>
        <v>4.0566037735849054</v>
      </c>
      <c r="H524" s="51">
        <f t="shared" si="180"/>
        <v>3.4280976449766408E-3</v>
      </c>
    </row>
    <row r="525" spans="1:8" s="12" customFormat="1" ht="15" x14ac:dyDescent="0.2">
      <c r="A525" s="77"/>
      <c r="B525" s="50" t="s">
        <v>113</v>
      </c>
      <c r="C525" s="21">
        <v>839</v>
      </c>
      <c r="D525" s="21">
        <v>306</v>
      </c>
      <c r="E525" s="22">
        <f t="shared" si="178"/>
        <v>1.3377553135513497E-2</v>
      </c>
      <c r="F525" s="22">
        <f t="shared" si="179"/>
        <v>4.1442637160231319E-3</v>
      </c>
      <c r="G525" s="18">
        <f t="shared" si="177"/>
        <v>-0.63528009535160901</v>
      </c>
      <c r="H525" s="51">
        <f t="shared" si="180"/>
        <v>-8.4984932315002298E-3</v>
      </c>
    </row>
    <row r="526" spans="1:8" s="12" customFormat="1" ht="30" x14ac:dyDescent="0.2">
      <c r="A526" s="77"/>
      <c r="B526" s="50" t="s">
        <v>487</v>
      </c>
      <c r="C526" s="21">
        <v>127</v>
      </c>
      <c r="D526" s="21">
        <v>334</v>
      </c>
      <c r="E526" s="22">
        <f t="shared" si="178"/>
        <v>2.0249693065675974E-3</v>
      </c>
      <c r="F526" s="22">
        <f t="shared" si="179"/>
        <v>4.5234773893847256E-3</v>
      </c>
      <c r="G526" s="18">
        <f t="shared" si="177"/>
        <v>1.6299212598425197</v>
      </c>
      <c r="H526" s="51">
        <f t="shared" si="180"/>
        <v>3.3005405233030916E-3</v>
      </c>
    </row>
    <row r="527" spans="1:8" s="12" customFormat="1" ht="30" x14ac:dyDescent="0.2">
      <c r="A527" s="77"/>
      <c r="B527" s="50" t="s">
        <v>292</v>
      </c>
      <c r="C527" s="21">
        <v>0</v>
      </c>
      <c r="D527" s="21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1">
        <v>0</v>
      </c>
      <c r="D528" s="21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1">
        <v>0</v>
      </c>
      <c r="D529" s="21">
        <v>6</v>
      </c>
      <c r="E529" s="22" t="str">
        <f t="shared" si="178"/>
        <v/>
      </c>
      <c r="F529" s="22">
        <f t="shared" si="179"/>
        <v>8.1260072863198661E-5</v>
      </c>
      <c r="G529" s="18">
        <f t="shared" si="177"/>
        <v>1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1">
        <v>1</v>
      </c>
      <c r="D530" s="21">
        <v>0</v>
      </c>
      <c r="E530" s="22">
        <f t="shared" si="178"/>
        <v>1.5944640209193681E-5</v>
      </c>
      <c r="F530" s="22" t="str">
        <f t="shared" si="179"/>
        <v/>
      </c>
      <c r="G530" s="18">
        <f t="shared" si="177"/>
        <v>-1</v>
      </c>
      <c r="H530" s="51">
        <f t="shared" si="180"/>
        <v>-1.5944640209193681E-5</v>
      </c>
    </row>
    <row r="531" spans="1:9" s="12" customFormat="1" ht="30" x14ac:dyDescent="0.2">
      <c r="A531" s="77"/>
      <c r="B531" s="50" t="s">
        <v>294</v>
      </c>
      <c r="C531" s="21">
        <v>0</v>
      </c>
      <c r="D531" s="21">
        <v>106</v>
      </c>
      <c r="E531" s="22" t="str">
        <f t="shared" si="178"/>
        <v/>
      </c>
      <c r="F531" s="22">
        <f t="shared" si="179"/>
        <v>1.4355946205831765E-3</v>
      </c>
      <c r="G531" s="18">
        <f t="shared" si="177"/>
        <v>1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1">
        <v>2</v>
      </c>
      <c r="D532" s="21">
        <v>10</v>
      </c>
      <c r="E532" s="22">
        <f t="shared" si="178"/>
        <v>3.1889280418387362E-5</v>
      </c>
      <c r="F532" s="22">
        <f t="shared" si="179"/>
        <v>1.3543345477199777E-4</v>
      </c>
      <c r="G532" s="18">
        <f t="shared" si="177"/>
        <v>4</v>
      </c>
      <c r="H532" s="51">
        <f t="shared" si="180"/>
        <v>1.2755712167354945E-4</v>
      </c>
    </row>
    <row r="533" spans="1:9" s="12" customFormat="1" ht="30" x14ac:dyDescent="0.2">
      <c r="A533" s="77"/>
      <c r="B533" s="50" t="s">
        <v>296</v>
      </c>
      <c r="C533" s="21">
        <v>8</v>
      </c>
      <c r="D533" s="21">
        <v>8</v>
      </c>
      <c r="E533" s="22">
        <f t="shared" si="178"/>
        <v>1.2755712167354945E-4</v>
      </c>
      <c r="F533" s="22">
        <f t="shared" si="179"/>
        <v>1.0834676381759822E-4</v>
      </c>
      <c r="G533" s="18">
        <f t="shared" si="177"/>
        <v>0</v>
      </c>
      <c r="H533" s="51">
        <f t="shared" si="180"/>
        <v>0</v>
      </c>
    </row>
    <row r="534" spans="1:9" s="12" customFormat="1" ht="30" x14ac:dyDescent="0.2">
      <c r="A534" s="77"/>
      <c r="B534" s="50" t="s">
        <v>115</v>
      </c>
      <c r="C534" s="21">
        <v>0</v>
      </c>
      <c r="D534" s="21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1">
        <v>0</v>
      </c>
      <c r="D535" s="21">
        <v>2</v>
      </c>
      <c r="E535" s="22" t="str">
        <f t="shared" si="178"/>
        <v/>
      </c>
      <c r="F535" s="22">
        <f t="shared" si="179"/>
        <v>2.7086690954399556E-5</v>
      </c>
      <c r="G535" s="18">
        <f t="shared" si="177"/>
        <v>1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1">
        <v>0</v>
      </c>
      <c r="D536" s="21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1">
        <v>3</v>
      </c>
      <c r="D537" s="21">
        <v>4</v>
      </c>
      <c r="E537" s="22">
        <f t="shared" si="178"/>
        <v>4.783392062758104E-5</v>
      </c>
      <c r="F537" s="22">
        <f t="shared" si="179"/>
        <v>5.4173381908799112E-5</v>
      </c>
      <c r="G537" s="18">
        <f t="shared" si="177"/>
        <v>0.33333333333333331</v>
      </c>
      <c r="H537" s="51">
        <f t="shared" si="180"/>
        <v>1.5944640209193678E-5</v>
      </c>
    </row>
    <row r="538" spans="1:9" s="12" customFormat="1" ht="15" x14ac:dyDescent="0.2">
      <c r="A538" s="77"/>
      <c r="B538" s="50" t="s">
        <v>116</v>
      </c>
      <c r="C538" s="21">
        <v>3</v>
      </c>
      <c r="D538" s="21">
        <v>4</v>
      </c>
      <c r="E538" s="22">
        <f t="shared" si="178"/>
        <v>4.783392062758104E-5</v>
      </c>
      <c r="F538" s="22">
        <f t="shared" si="179"/>
        <v>5.4173381908799112E-5</v>
      </c>
      <c r="G538" s="18">
        <f t="shared" si="177"/>
        <v>0.33333333333333331</v>
      </c>
      <c r="H538" s="51">
        <f t="shared" si="180"/>
        <v>1.5944640209193678E-5</v>
      </c>
    </row>
    <row r="539" spans="1:9" s="12" customFormat="1" ht="30" x14ac:dyDescent="0.2">
      <c r="A539" s="77"/>
      <c r="B539" s="50" t="s">
        <v>298</v>
      </c>
      <c r="C539" s="21">
        <v>10</v>
      </c>
      <c r="D539" s="21">
        <v>18</v>
      </c>
      <c r="E539" s="22">
        <f t="shared" si="178"/>
        <v>1.594464020919368E-4</v>
      </c>
      <c r="F539" s="22">
        <f t="shared" si="179"/>
        <v>2.43780218589596E-4</v>
      </c>
      <c r="G539" s="18">
        <f t="shared" si="177"/>
        <v>0.8</v>
      </c>
      <c r="H539" s="51">
        <f t="shared" si="180"/>
        <v>1.2755712167354945E-4</v>
      </c>
    </row>
    <row r="540" spans="1:9" s="12" customFormat="1" ht="30" x14ac:dyDescent="0.2">
      <c r="A540" s="77"/>
      <c r="B540" s="50" t="s">
        <v>641</v>
      </c>
      <c r="C540" s="21">
        <v>1</v>
      </c>
      <c r="D540" s="21">
        <v>5</v>
      </c>
      <c r="E540" s="22">
        <f t="shared" si="178"/>
        <v>1.5944640209193681E-5</v>
      </c>
      <c r="F540" s="22">
        <f t="shared" si="179"/>
        <v>6.7716727385998886E-5</v>
      </c>
      <c r="G540" s="18">
        <f t="shared" si="177"/>
        <v>4</v>
      </c>
      <c r="H540" s="51">
        <f t="shared" si="180"/>
        <v>6.3778560836774724E-5</v>
      </c>
    </row>
    <row r="541" spans="1:9" s="12" customFormat="1" ht="15" x14ac:dyDescent="0.2">
      <c r="A541" s="77"/>
      <c r="B541" s="50" t="s">
        <v>125</v>
      </c>
      <c r="C541" s="21">
        <v>28</v>
      </c>
      <c r="D541" s="21">
        <v>78</v>
      </c>
      <c r="E541" s="22">
        <f t="shared" si="178"/>
        <v>4.4644992585742303E-4</v>
      </c>
      <c r="F541" s="22">
        <f t="shared" si="179"/>
        <v>1.0563809472215826E-3</v>
      </c>
      <c r="G541" s="18">
        <f t="shared" si="177"/>
        <v>1.7857142857142858</v>
      </c>
      <c r="H541" s="51">
        <f t="shared" si="180"/>
        <v>7.9723201045968405E-4</v>
      </c>
    </row>
    <row r="542" spans="1:9" s="12" customFormat="1" ht="15" x14ac:dyDescent="0.2">
      <c r="A542" s="77"/>
      <c r="B542" s="50" t="s">
        <v>489</v>
      </c>
      <c r="C542" s="21">
        <v>0</v>
      </c>
      <c r="D542" s="21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1">
        <v>48</v>
      </c>
      <c r="D543" s="21">
        <v>40</v>
      </c>
      <c r="E543" s="37">
        <f t="shared" si="178"/>
        <v>7.6534273004129664E-4</v>
      </c>
      <c r="F543" s="37">
        <f t="shared" si="179"/>
        <v>5.4173381908799109E-4</v>
      </c>
      <c r="G543" s="18">
        <f t="shared" si="177"/>
        <v>-0.16666666666666666</v>
      </c>
      <c r="H543" s="53">
        <f t="shared" si="180"/>
        <v>-1.2755712167354942E-4</v>
      </c>
      <c r="I543" s="12"/>
    </row>
    <row r="544" spans="1:9" s="12" customFormat="1" ht="15" x14ac:dyDescent="0.2">
      <c r="A544" s="77"/>
      <c r="B544" s="50" t="s">
        <v>132</v>
      </c>
      <c r="C544" s="21">
        <v>669</v>
      </c>
      <c r="D544" s="21">
        <v>1334</v>
      </c>
      <c r="E544" s="22">
        <f t="shared" si="178"/>
        <v>1.0666964299950572E-2</v>
      </c>
      <c r="F544" s="22">
        <f t="shared" si="179"/>
        <v>1.8066822866584505E-2</v>
      </c>
      <c r="G544" s="18">
        <f t="shared" si="177"/>
        <v>0.99402092675635279</v>
      </c>
      <c r="H544" s="51">
        <f t="shared" si="180"/>
        <v>1.0603185739113797E-2</v>
      </c>
    </row>
    <row r="545" spans="1:9" s="12" customFormat="1" ht="30" x14ac:dyDescent="0.2">
      <c r="A545" s="77"/>
      <c r="B545" s="50" t="s">
        <v>490</v>
      </c>
      <c r="C545" s="21">
        <v>42</v>
      </c>
      <c r="D545" s="21">
        <v>8</v>
      </c>
      <c r="E545" s="22">
        <f t="shared" si="178"/>
        <v>6.6967488878613452E-4</v>
      </c>
      <c r="F545" s="22">
        <f t="shared" si="179"/>
        <v>1.0834676381759822E-4</v>
      </c>
      <c r="G545" s="18">
        <f t="shared" si="177"/>
        <v>-0.80952380952380953</v>
      </c>
      <c r="H545" s="51">
        <f t="shared" si="180"/>
        <v>-5.421177671125851E-4</v>
      </c>
    </row>
    <row r="546" spans="1:9" s="12" customFormat="1" ht="15" x14ac:dyDescent="0.2">
      <c r="A546" s="77"/>
      <c r="B546" s="50" t="s">
        <v>130</v>
      </c>
      <c r="C546" s="21">
        <v>0</v>
      </c>
      <c r="D546" s="21">
        <v>2</v>
      </c>
      <c r="E546" s="22" t="str">
        <f t="shared" si="178"/>
        <v/>
      </c>
      <c r="F546" s="22">
        <f t="shared" si="179"/>
        <v>2.7086690954399556E-5</v>
      </c>
      <c r="G546" s="18">
        <f t="shared" si="177"/>
        <v>1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1">
        <v>260</v>
      </c>
      <c r="D547" s="21">
        <v>268</v>
      </c>
      <c r="E547" s="22">
        <f t="shared" si="178"/>
        <v>4.1456064543903565E-3</v>
      </c>
      <c r="F547" s="22">
        <f t="shared" si="179"/>
        <v>3.6296165878895404E-3</v>
      </c>
      <c r="G547" s="18">
        <f t="shared" si="177"/>
        <v>3.0769230769230771E-2</v>
      </c>
      <c r="H547" s="51">
        <f t="shared" si="180"/>
        <v>1.2755712167354945E-4</v>
      </c>
    </row>
    <row r="548" spans="1:9" s="12" customFormat="1" ht="15" x14ac:dyDescent="0.2">
      <c r="A548" s="77"/>
      <c r="B548" s="50" t="s">
        <v>330</v>
      </c>
      <c r="C548" s="21">
        <v>127</v>
      </c>
      <c r="D548" s="21">
        <v>220</v>
      </c>
      <c r="E548" s="22">
        <f t="shared" si="178"/>
        <v>2.0249693065675974E-3</v>
      </c>
      <c r="F548" s="22">
        <f t="shared" si="179"/>
        <v>2.9795360049839513E-3</v>
      </c>
      <c r="G548" s="18">
        <f t="shared" si="177"/>
        <v>0.73228346456692917</v>
      </c>
      <c r="H548" s="51">
        <f t="shared" si="180"/>
        <v>1.4828515394550124E-3</v>
      </c>
    </row>
    <row r="549" spans="1:9" s="12" customFormat="1" ht="15" x14ac:dyDescent="0.2">
      <c r="A549" s="77"/>
      <c r="B549" s="50" t="s">
        <v>606</v>
      </c>
      <c r="C549" s="21">
        <v>0</v>
      </c>
      <c r="D549" s="21">
        <v>3</v>
      </c>
      <c r="E549" s="22" t="str">
        <f t="shared" si="178"/>
        <v/>
      </c>
      <c r="F549" s="22">
        <f t="shared" si="179"/>
        <v>4.063003643159933E-5</v>
      </c>
      <c r="G549" s="18">
        <f t="shared" si="177"/>
        <v>1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1">
        <v>11</v>
      </c>
      <c r="D550" s="21">
        <v>6</v>
      </c>
      <c r="E550" s="22">
        <f t="shared" si="178"/>
        <v>1.7539104230113048E-4</v>
      </c>
      <c r="F550" s="22">
        <f t="shared" si="179"/>
        <v>8.1260072863198661E-5</v>
      </c>
      <c r="G550" s="18">
        <f t="shared" si="177"/>
        <v>-0.45454545454545453</v>
      </c>
      <c r="H550" s="51">
        <f t="shared" si="180"/>
        <v>-7.9723201045968402E-5</v>
      </c>
    </row>
    <row r="551" spans="1:9" s="12" customFormat="1" ht="15" x14ac:dyDescent="0.2">
      <c r="A551" s="77"/>
      <c r="B551" s="50" t="s">
        <v>331</v>
      </c>
      <c r="C551" s="21">
        <v>10</v>
      </c>
      <c r="D551" s="21">
        <v>3</v>
      </c>
      <c r="E551" s="22">
        <f t="shared" si="178"/>
        <v>1.594464020919368E-4</v>
      </c>
      <c r="F551" s="22">
        <f t="shared" si="179"/>
        <v>4.063003643159933E-5</v>
      </c>
      <c r="G551" s="18">
        <f t="shared" si="177"/>
        <v>-0.7</v>
      </c>
      <c r="H551" s="51">
        <f t="shared" si="180"/>
        <v>-1.1161248146435576E-4</v>
      </c>
    </row>
    <row r="552" spans="1:9" s="12" customFormat="1" ht="15" x14ac:dyDescent="0.2">
      <c r="A552" s="77"/>
      <c r="B552" s="50" t="s">
        <v>138</v>
      </c>
      <c r="C552" s="21">
        <v>2</v>
      </c>
      <c r="D552" s="21">
        <v>1</v>
      </c>
      <c r="E552" s="22">
        <f t="shared" si="178"/>
        <v>3.1889280418387362E-5</v>
      </c>
      <c r="F552" s="22">
        <f t="shared" si="179"/>
        <v>1.3543345477199778E-5</v>
      </c>
      <c r="G552" s="18">
        <f t="shared" si="177"/>
        <v>-0.5</v>
      </c>
      <c r="H552" s="51">
        <f t="shared" si="180"/>
        <v>-1.5944640209193681E-5</v>
      </c>
    </row>
    <row r="553" spans="1:9" s="12" customFormat="1" ht="15" x14ac:dyDescent="0.2">
      <c r="A553" s="77"/>
      <c r="B553" s="50" t="s">
        <v>131</v>
      </c>
      <c r="C553" s="21">
        <v>2</v>
      </c>
      <c r="D553" s="21">
        <v>2</v>
      </c>
      <c r="E553" s="22">
        <f t="shared" si="178"/>
        <v>3.1889280418387362E-5</v>
      </c>
      <c r="F553" s="22">
        <f t="shared" si="179"/>
        <v>2.7086690954399556E-5</v>
      </c>
      <c r="G553" s="18">
        <f t="shared" si="177"/>
        <v>0</v>
      </c>
      <c r="H553" s="51">
        <f t="shared" si="180"/>
        <v>0</v>
      </c>
    </row>
    <row r="554" spans="1:9" s="12" customFormat="1" ht="15" x14ac:dyDescent="0.2">
      <c r="A554" s="77"/>
      <c r="B554" s="50" t="s">
        <v>299</v>
      </c>
      <c r="C554" s="21">
        <v>0</v>
      </c>
      <c r="D554" s="21">
        <v>1</v>
      </c>
      <c r="E554" s="22" t="str">
        <f t="shared" si="178"/>
        <v/>
      </c>
      <c r="F554" s="22">
        <f t="shared" si="179"/>
        <v>1.3543345477199778E-5</v>
      </c>
      <c r="G554" s="18">
        <f t="shared" si="177"/>
        <v>1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1">
        <v>0</v>
      </c>
      <c r="D555" s="21">
        <v>2</v>
      </c>
      <c r="E555" s="22" t="str">
        <f t="shared" si="178"/>
        <v/>
      </c>
      <c r="F555" s="22">
        <f t="shared" si="179"/>
        <v>2.7086690954399556E-5</v>
      </c>
      <c r="G555" s="18">
        <f t="shared" si="177"/>
        <v>1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1">
        <v>4</v>
      </c>
      <c r="D556" s="21">
        <v>1</v>
      </c>
      <c r="E556" s="22">
        <f t="shared" si="178"/>
        <v>6.3778560836774724E-5</v>
      </c>
      <c r="F556" s="22">
        <f t="shared" si="179"/>
        <v>1.3543345477199778E-5</v>
      </c>
      <c r="G556" s="18">
        <f t="shared" si="177"/>
        <v>-0.75</v>
      </c>
      <c r="H556" s="51">
        <f t="shared" si="180"/>
        <v>-4.7833920627581047E-5</v>
      </c>
    </row>
    <row r="557" spans="1:9" s="12" customFormat="1" ht="30" x14ac:dyDescent="0.2">
      <c r="A557" s="77"/>
      <c r="B557" s="50" t="s">
        <v>300</v>
      </c>
      <c r="C557" s="21">
        <v>408</v>
      </c>
      <c r="D557" s="21">
        <v>625</v>
      </c>
      <c r="E557" s="22">
        <f t="shared" si="178"/>
        <v>6.5054132053510216E-3</v>
      </c>
      <c r="F557" s="22">
        <f t="shared" si="179"/>
        <v>8.4645909232498612E-3</v>
      </c>
      <c r="G557" s="18">
        <f t="shared" si="177"/>
        <v>0.53186274509803921</v>
      </c>
      <c r="H557" s="51">
        <f t="shared" si="180"/>
        <v>3.4599869253950288E-3</v>
      </c>
    </row>
    <row r="558" spans="1:9" s="12" customFormat="1" ht="30" x14ac:dyDescent="0.2">
      <c r="A558" s="77"/>
      <c r="B558" s="50" t="s">
        <v>301</v>
      </c>
      <c r="C558" s="21">
        <v>4</v>
      </c>
      <c r="D558" s="21">
        <v>2</v>
      </c>
      <c r="E558" s="22">
        <f t="shared" si="178"/>
        <v>6.3778560836774724E-5</v>
      </c>
      <c r="F558" s="22">
        <f t="shared" si="179"/>
        <v>2.7086690954399556E-5</v>
      </c>
      <c r="G558" s="18">
        <f t="shared" si="177"/>
        <v>-0.5</v>
      </c>
      <c r="H558" s="51">
        <f t="shared" si="180"/>
        <v>-3.1889280418387362E-5</v>
      </c>
    </row>
    <row r="559" spans="1:9" s="28" customFormat="1" ht="15" x14ac:dyDescent="0.2">
      <c r="A559" s="78"/>
      <c r="B559" s="52" t="s">
        <v>626</v>
      </c>
      <c r="C559" s="34">
        <v>28</v>
      </c>
      <c r="D559" s="21">
        <v>0</v>
      </c>
      <c r="E559" s="37">
        <f t="shared" ref="E559" si="181">+IF(C559=0,"",C559/C$355)</f>
        <v>4.4644992585742303E-4</v>
      </c>
      <c r="F559" s="37" t="str">
        <f t="shared" ref="F559" si="182">+IF(D559=0,"",D559/D$355)</f>
        <v/>
      </c>
      <c r="G559" s="73">
        <f t="shared" ref="G559" si="183">+IF(AND(C559=0,D559=0)," ",IF(C559=0,1,IF(D559=0,-1,(D559-C559)/C559)))</f>
        <v>-1</v>
      </c>
      <c r="H559" s="53">
        <f t="shared" ref="H559" si="184">+IF(OR(AND(E559=""),(G559="")),"",E559*G559)</f>
        <v>-4.4644992585742303E-4</v>
      </c>
      <c r="I559" s="12"/>
    </row>
    <row r="560" spans="1:9" s="12" customFormat="1" ht="15" x14ac:dyDescent="0.2">
      <c r="A560" s="77"/>
      <c r="B560" s="50" t="s">
        <v>302</v>
      </c>
      <c r="C560" s="21">
        <v>22</v>
      </c>
      <c r="D560" s="21">
        <v>69</v>
      </c>
      <c r="E560" s="22">
        <f t="shared" si="178"/>
        <v>3.5078208460226096E-4</v>
      </c>
      <c r="F560" s="22">
        <f t="shared" si="179"/>
        <v>9.3449083792678466E-4</v>
      </c>
      <c r="G560" s="18">
        <f t="shared" si="177"/>
        <v>2.1363636363636362</v>
      </c>
      <c r="H560" s="51">
        <f t="shared" si="180"/>
        <v>7.4939808983210288E-4</v>
      </c>
    </row>
    <row r="561" spans="1:9" s="12" customFormat="1" ht="45" x14ac:dyDescent="0.2">
      <c r="A561" s="77"/>
      <c r="B561" s="50" t="s">
        <v>491</v>
      </c>
      <c r="C561" s="21">
        <v>10</v>
      </c>
      <c r="D561" s="21">
        <v>18</v>
      </c>
      <c r="E561" s="22">
        <f t="shared" si="178"/>
        <v>1.594464020919368E-4</v>
      </c>
      <c r="F561" s="22">
        <f t="shared" si="179"/>
        <v>2.43780218589596E-4</v>
      </c>
      <c r="G561" s="18">
        <f t="shared" si="177"/>
        <v>0.8</v>
      </c>
      <c r="H561" s="51">
        <f t="shared" si="180"/>
        <v>1.2755712167354945E-4</v>
      </c>
    </row>
    <row r="562" spans="1:9" s="12" customFormat="1" ht="15" x14ac:dyDescent="0.2">
      <c r="A562" s="77"/>
      <c r="B562" s="50" t="s">
        <v>137</v>
      </c>
      <c r="C562" s="21">
        <v>0</v>
      </c>
      <c r="D562" s="21">
        <v>3</v>
      </c>
      <c r="E562" s="22" t="str">
        <f t="shared" ref="E562:E584" si="185">+IF(C562=0,"",C562/C$355)</f>
        <v/>
      </c>
      <c r="F562" s="22">
        <f t="shared" ref="F562:F584" si="186">+IF(D562=0,"",D562/D$355)</f>
        <v>4.063003643159933E-5</v>
      </c>
      <c r="G562" s="18">
        <f t="shared" si="177"/>
        <v>1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1">
        <v>449</v>
      </c>
      <c r="D563" s="21">
        <v>483</v>
      </c>
      <c r="E563" s="22">
        <f t="shared" si="185"/>
        <v>7.1591434539279618E-3</v>
      </c>
      <c r="F563" s="22">
        <f t="shared" si="186"/>
        <v>6.5414358654874924E-3</v>
      </c>
      <c r="G563" s="18">
        <f t="shared" si="177"/>
        <v>7.5723830734966593E-2</v>
      </c>
      <c r="H563" s="51">
        <f t="shared" si="187"/>
        <v>5.421177671125851E-4</v>
      </c>
    </row>
    <row r="564" spans="1:9" s="12" customFormat="1" ht="30" x14ac:dyDescent="0.2">
      <c r="A564" s="77"/>
      <c r="B564" s="50" t="s">
        <v>304</v>
      </c>
      <c r="C564" s="21">
        <v>3</v>
      </c>
      <c r="D564" s="21">
        <v>18</v>
      </c>
      <c r="E564" s="22">
        <f t="shared" si="185"/>
        <v>4.783392062758104E-5</v>
      </c>
      <c r="F564" s="22">
        <f t="shared" si="186"/>
        <v>2.43780218589596E-4</v>
      </c>
      <c r="G564" s="18">
        <f t="shared" ref="G564:G584" si="188">+IF(AND(C564=0,D564=0)," ",IF(C564=0,1,IF(D564=0,-1,(D564-C564)/C564)))</f>
        <v>5</v>
      </c>
      <c r="H564" s="51">
        <f t="shared" si="187"/>
        <v>2.3916960313790519E-4</v>
      </c>
    </row>
    <row r="565" spans="1:9" s="12" customFormat="1" ht="15" x14ac:dyDescent="0.2">
      <c r="A565" s="77"/>
      <c r="B565" s="50" t="s">
        <v>305</v>
      </c>
      <c r="C565" s="21">
        <v>44</v>
      </c>
      <c r="D565" s="21">
        <v>36</v>
      </c>
      <c r="E565" s="22">
        <f t="shared" si="185"/>
        <v>7.0156416920452193E-4</v>
      </c>
      <c r="F565" s="22">
        <f t="shared" si="186"/>
        <v>4.8756043717919199E-4</v>
      </c>
      <c r="G565" s="18">
        <f t="shared" si="188"/>
        <v>-0.18181818181818182</v>
      </c>
      <c r="H565" s="51">
        <f t="shared" si="187"/>
        <v>-1.2755712167354945E-4</v>
      </c>
    </row>
    <row r="566" spans="1:9" s="12" customFormat="1" ht="15" x14ac:dyDescent="0.2">
      <c r="A566" s="77"/>
      <c r="B566" s="50" t="s">
        <v>133</v>
      </c>
      <c r="C566" s="21">
        <v>0</v>
      </c>
      <c r="D566" s="21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1">
        <v>0</v>
      </c>
      <c r="D567" s="21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1">
        <v>535</v>
      </c>
      <c r="D568" s="21">
        <v>589</v>
      </c>
      <c r="E568" s="22">
        <f t="shared" si="185"/>
        <v>8.5303825119186182E-3</v>
      </c>
      <c r="F568" s="22">
        <f t="shared" si="186"/>
        <v>7.9770304860706694E-3</v>
      </c>
      <c r="G568" s="18">
        <f t="shared" si="188"/>
        <v>0.10093457943925234</v>
      </c>
      <c r="H568" s="51">
        <f t="shared" si="187"/>
        <v>8.6101057129645865E-4</v>
      </c>
    </row>
    <row r="569" spans="1:9" s="12" customFormat="1" ht="30" x14ac:dyDescent="0.2">
      <c r="A569" s="77"/>
      <c r="B569" s="50" t="s">
        <v>139</v>
      </c>
      <c r="C569" s="21">
        <v>463</v>
      </c>
      <c r="D569" s="21">
        <v>519</v>
      </c>
      <c r="E569" s="22">
        <f t="shared" si="185"/>
        <v>7.3823684168566736E-3</v>
      </c>
      <c r="F569" s="22">
        <f t="shared" si="186"/>
        <v>7.0289963026666851E-3</v>
      </c>
      <c r="G569" s="18">
        <f t="shared" si="188"/>
        <v>0.12095032397408208</v>
      </c>
      <c r="H569" s="51">
        <f t="shared" si="187"/>
        <v>8.9289985171484606E-4</v>
      </c>
    </row>
    <row r="570" spans="1:9" s="12" customFormat="1" ht="15" x14ac:dyDescent="0.2">
      <c r="A570" s="77"/>
      <c r="B570" s="50" t="s">
        <v>307</v>
      </c>
      <c r="C570" s="21">
        <v>755</v>
      </c>
      <c r="D570" s="21">
        <v>992</v>
      </c>
      <c r="E570" s="22">
        <f t="shared" si="185"/>
        <v>1.2038203357941228E-2</v>
      </c>
      <c r="F570" s="22">
        <f t="shared" si="186"/>
        <v>1.343499871338218E-2</v>
      </c>
      <c r="G570" s="18">
        <f t="shared" si="188"/>
        <v>0.31390728476821195</v>
      </c>
      <c r="H570" s="51">
        <f t="shared" si="187"/>
        <v>3.7788797295789022E-3</v>
      </c>
    </row>
    <row r="571" spans="1:9" s="28" customFormat="1" ht="15" x14ac:dyDescent="0.2">
      <c r="A571" s="78"/>
      <c r="B571" s="52" t="s">
        <v>533</v>
      </c>
      <c r="C571" s="21">
        <v>22</v>
      </c>
      <c r="D571" s="21">
        <v>73</v>
      </c>
      <c r="E571" s="37">
        <f t="shared" si="185"/>
        <v>3.5078208460226096E-4</v>
      </c>
      <c r="F571" s="37">
        <f t="shared" si="186"/>
        <v>9.8866421983558376E-4</v>
      </c>
      <c r="G571" s="18">
        <f t="shared" si="188"/>
        <v>2.3181818181818183</v>
      </c>
      <c r="H571" s="53">
        <f t="shared" si="187"/>
        <v>8.131766506688777E-4</v>
      </c>
      <c r="I571" s="12"/>
    </row>
    <row r="572" spans="1:9" s="12" customFormat="1" ht="15" x14ac:dyDescent="0.2">
      <c r="A572" s="77"/>
      <c r="B572" s="50" t="s">
        <v>128</v>
      </c>
      <c r="C572" s="21">
        <v>2</v>
      </c>
      <c r="D572" s="21">
        <v>15</v>
      </c>
      <c r="E572" s="22">
        <f t="shared" si="185"/>
        <v>3.1889280418387362E-5</v>
      </c>
      <c r="F572" s="22">
        <f t="shared" si="186"/>
        <v>2.0315018215799667E-4</v>
      </c>
      <c r="G572" s="18">
        <f t="shared" si="188"/>
        <v>6.5</v>
      </c>
      <c r="H572" s="51">
        <f t="shared" si="187"/>
        <v>2.0728032271951786E-4</v>
      </c>
    </row>
    <row r="573" spans="1:9" s="12" customFormat="1" ht="15" x14ac:dyDescent="0.2">
      <c r="A573" s="77"/>
      <c r="B573" s="50" t="s">
        <v>308</v>
      </c>
      <c r="C573" s="21">
        <v>0</v>
      </c>
      <c r="D573" s="21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1">
        <v>8</v>
      </c>
      <c r="D574" s="21">
        <v>45</v>
      </c>
      <c r="E574" s="22">
        <f t="shared" si="185"/>
        <v>1.2755712167354945E-4</v>
      </c>
      <c r="F574" s="22">
        <f t="shared" si="186"/>
        <v>6.0945054647398996E-4</v>
      </c>
      <c r="G574" s="18">
        <f t="shared" si="188"/>
        <v>4.625</v>
      </c>
      <c r="H574" s="51">
        <f t="shared" si="187"/>
        <v>5.8995168774016616E-4</v>
      </c>
    </row>
    <row r="575" spans="1:9" s="12" customFormat="1" ht="15" x14ac:dyDescent="0.2">
      <c r="A575" s="77"/>
      <c r="B575" s="50" t="s">
        <v>492</v>
      </c>
      <c r="C575" s="21">
        <v>46</v>
      </c>
      <c r="D575" s="21">
        <v>35</v>
      </c>
      <c r="E575" s="22">
        <f t="shared" si="185"/>
        <v>7.3345344962290923E-4</v>
      </c>
      <c r="F575" s="22">
        <f t="shared" si="186"/>
        <v>4.7401709170199222E-4</v>
      </c>
      <c r="G575" s="18">
        <f t="shared" si="188"/>
        <v>-0.2391304347826087</v>
      </c>
      <c r="H575" s="51">
        <f t="shared" si="187"/>
        <v>-1.7539104230113048E-4</v>
      </c>
    </row>
    <row r="576" spans="1:9" s="12" customFormat="1" ht="15" x14ac:dyDescent="0.2">
      <c r="A576" s="77"/>
      <c r="B576" s="50" t="s">
        <v>129</v>
      </c>
      <c r="C576" s="21">
        <v>92</v>
      </c>
      <c r="D576" s="21">
        <v>189</v>
      </c>
      <c r="E576" s="22">
        <f t="shared" si="185"/>
        <v>1.4669068992458185E-3</v>
      </c>
      <c r="F576" s="22">
        <f t="shared" si="186"/>
        <v>2.5596922951907578E-3</v>
      </c>
      <c r="G576" s="18">
        <f t="shared" si="188"/>
        <v>1.0543478260869565</v>
      </c>
      <c r="H576" s="51">
        <f t="shared" si="187"/>
        <v>1.5466301002917868E-3</v>
      </c>
    </row>
    <row r="577" spans="1:9" s="12" customFormat="1" ht="16.5" customHeight="1" x14ac:dyDescent="0.2">
      <c r="A577" s="77"/>
      <c r="B577" s="50" t="s">
        <v>136</v>
      </c>
      <c r="C577" s="21">
        <v>289</v>
      </c>
      <c r="D577" s="21">
        <v>571</v>
      </c>
      <c r="E577" s="22">
        <f t="shared" si="185"/>
        <v>4.6080010204569734E-3</v>
      </c>
      <c r="F577" s="22">
        <f t="shared" si="186"/>
        <v>7.7332502674810734E-3</v>
      </c>
      <c r="G577" s="18">
        <f t="shared" si="188"/>
        <v>0.97577854671280273</v>
      </c>
      <c r="H577" s="51">
        <f t="shared" si="187"/>
        <v>4.4963885389926175E-3</v>
      </c>
    </row>
    <row r="578" spans="1:9" s="12" customFormat="1" ht="15" x14ac:dyDescent="0.2">
      <c r="A578" s="77"/>
      <c r="B578" s="50" t="s">
        <v>493</v>
      </c>
      <c r="C578" s="21">
        <v>15</v>
      </c>
      <c r="D578" s="21">
        <v>49</v>
      </c>
      <c r="E578" s="22">
        <f t="shared" si="185"/>
        <v>2.3916960313790519E-4</v>
      </c>
      <c r="F578" s="22">
        <f t="shared" si="186"/>
        <v>6.6362392838278917E-4</v>
      </c>
      <c r="G578" s="18">
        <f t="shared" si="188"/>
        <v>2.2666666666666666</v>
      </c>
      <c r="H578" s="51">
        <f t="shared" si="187"/>
        <v>5.421177671125851E-4</v>
      </c>
    </row>
    <row r="579" spans="1:9" s="12" customFormat="1" ht="30" x14ac:dyDescent="0.2">
      <c r="A579" s="77"/>
      <c r="B579" s="50" t="s">
        <v>310</v>
      </c>
      <c r="C579" s="21">
        <v>7</v>
      </c>
      <c r="D579" s="21">
        <v>0</v>
      </c>
      <c r="E579" s="22">
        <f t="shared" si="185"/>
        <v>1.1161248146435576E-4</v>
      </c>
      <c r="F579" s="22" t="str">
        <f t="shared" si="186"/>
        <v/>
      </c>
      <c r="G579" s="18">
        <f t="shared" si="188"/>
        <v>-1</v>
      </c>
      <c r="H579" s="51">
        <f t="shared" si="187"/>
        <v>-1.1161248146435576E-4</v>
      </c>
    </row>
    <row r="580" spans="1:9" s="12" customFormat="1" ht="30" x14ac:dyDescent="0.2">
      <c r="A580" s="77"/>
      <c r="B580" s="50" t="s">
        <v>311</v>
      </c>
      <c r="C580" s="21">
        <v>2</v>
      </c>
      <c r="D580" s="21">
        <v>8</v>
      </c>
      <c r="E580" s="22">
        <f t="shared" si="185"/>
        <v>3.1889280418387362E-5</v>
      </c>
      <c r="F580" s="22">
        <f t="shared" si="186"/>
        <v>1.0834676381759822E-4</v>
      </c>
      <c r="G580" s="18">
        <f t="shared" si="188"/>
        <v>3</v>
      </c>
      <c r="H580" s="51">
        <f t="shared" si="187"/>
        <v>9.5667841255162093E-5</v>
      </c>
    </row>
    <row r="581" spans="1:9" s="3" customFormat="1" ht="15" x14ac:dyDescent="0.2">
      <c r="A581" s="79"/>
      <c r="B581" s="50" t="s">
        <v>312</v>
      </c>
      <c r="C581" s="21">
        <v>0</v>
      </c>
      <c r="D581" s="21">
        <v>1</v>
      </c>
      <c r="E581" s="22" t="str">
        <f t="shared" si="185"/>
        <v/>
      </c>
      <c r="F581" s="22">
        <f t="shared" si="186"/>
        <v>1.3543345477199778E-5</v>
      </c>
      <c r="G581" s="18">
        <f t="shared" si="188"/>
        <v>1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21">
        <v>4</v>
      </c>
      <c r="D582" s="21">
        <v>24</v>
      </c>
      <c r="E582" s="22">
        <f t="shared" si="185"/>
        <v>6.3778560836774724E-5</v>
      </c>
      <c r="F582" s="22">
        <f t="shared" si="186"/>
        <v>3.2504029145279464E-4</v>
      </c>
      <c r="G582" s="18">
        <f t="shared" si="188"/>
        <v>5</v>
      </c>
      <c r="H582" s="51">
        <f t="shared" si="187"/>
        <v>3.1889280418387361E-4</v>
      </c>
    </row>
    <row r="583" spans="1:9" s="12" customFormat="1" ht="30" x14ac:dyDescent="0.2">
      <c r="A583" s="77"/>
      <c r="B583" s="50" t="s">
        <v>494</v>
      </c>
      <c r="C583" s="21">
        <v>0</v>
      </c>
      <c r="D583" s="21">
        <v>1</v>
      </c>
      <c r="E583" s="22" t="str">
        <f t="shared" si="185"/>
        <v/>
      </c>
      <c r="F583" s="22">
        <f t="shared" si="186"/>
        <v>1.3543345477199778E-5</v>
      </c>
      <c r="G583" s="18">
        <f t="shared" si="188"/>
        <v>1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5">
        <v>0</v>
      </c>
      <c r="D584" s="55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C585" s="15"/>
      <c r="D585" s="15"/>
      <c r="E585" s="23"/>
      <c r="F585" s="23"/>
      <c r="G585" s="24"/>
      <c r="H585" s="25"/>
    </row>
    <row r="586" spans="1:9" s="12" customFormat="1" x14ac:dyDescent="0.2">
      <c r="A586" s="77"/>
      <c r="B586" s="20"/>
      <c r="C586" s="20"/>
      <c r="D586" s="20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17283</v>
      </c>
      <c r="D590" s="14">
        <f>SUM(D591:D617)</f>
        <v>22707</v>
      </c>
      <c r="E590" s="11">
        <f t="shared" ref="E590:E617" si="189">+IF(C590=0,"",C590/C$590)</f>
        <v>1</v>
      </c>
      <c r="F590" s="11">
        <f t="shared" ref="F590:F617" si="190">+IF(D590=0,"",D590/D$590)</f>
        <v>1</v>
      </c>
      <c r="G590" s="11">
        <f>+IF(OR(AND(D590=0),(C590=0)),"0",((D590-C590)/C590))</f>
        <v>0.31383440374934907</v>
      </c>
      <c r="H590" s="42">
        <f>+IF(OR(AND(E590=""),(G590="")),"",E590*G590)</f>
        <v>0.31383440374934907</v>
      </c>
    </row>
    <row r="591" spans="1:9" s="12" customFormat="1" ht="15" x14ac:dyDescent="0.2">
      <c r="A591" s="77"/>
      <c r="B591" s="50" t="s">
        <v>314</v>
      </c>
      <c r="C591" s="21">
        <v>82</v>
      </c>
      <c r="D591" s="21">
        <v>45</v>
      </c>
      <c r="E591" s="22">
        <f t="shared" si="189"/>
        <v>4.7445466643522534E-3</v>
      </c>
      <c r="F591" s="22">
        <f t="shared" si="190"/>
        <v>1.9817677368212444E-3</v>
      </c>
      <c r="G591" s="18">
        <f t="shared" ref="G591:G617" si="191">+IF(AND(C591=0,D591=0)," ",IF(C591=0,1,IF(D591=0,-1,(D591-C591)/C591)))</f>
        <v>-0.45121951219512196</v>
      </c>
      <c r="H591" s="51">
        <f>+IF(OR(AND(E591=""),(G591="")),"",E591*G591)</f>
        <v>-2.1408320314760167E-3</v>
      </c>
    </row>
    <row r="592" spans="1:9" s="12" customFormat="1" ht="15" x14ac:dyDescent="0.2">
      <c r="A592" s="77"/>
      <c r="B592" s="50" t="s">
        <v>142</v>
      </c>
      <c r="C592" s="21">
        <v>512</v>
      </c>
      <c r="D592" s="21">
        <v>431</v>
      </c>
      <c r="E592" s="22">
        <f t="shared" si="189"/>
        <v>2.962448648961407E-2</v>
      </c>
      <c r="F592" s="22">
        <f t="shared" si="190"/>
        <v>1.8980930990443477E-2</v>
      </c>
      <c r="G592" s="18">
        <f t="shared" si="191"/>
        <v>-0.158203125</v>
      </c>
      <c r="H592" s="51">
        <f t="shared" ref="H592:H617" si="192">+IF(OR(AND(E592=""),(G592="")),"",E592*G592)</f>
        <v>-4.686686339177226E-3</v>
      </c>
    </row>
    <row r="593" spans="1:9" s="12" customFormat="1" ht="30" x14ac:dyDescent="0.2">
      <c r="A593" s="77"/>
      <c r="B593" s="50" t="s">
        <v>576</v>
      </c>
      <c r="C593" s="21">
        <v>1570</v>
      </c>
      <c r="D593" s="21">
        <v>974</v>
      </c>
      <c r="E593" s="22">
        <f t="shared" si="189"/>
        <v>9.0840710524793145E-2</v>
      </c>
      <c r="F593" s="22">
        <f t="shared" si="190"/>
        <v>4.2894261681419826E-2</v>
      </c>
      <c r="G593" s="18">
        <f t="shared" si="191"/>
        <v>-0.37961783439490449</v>
      </c>
      <c r="H593" s="51">
        <f t="shared" si="192"/>
        <v>-3.4484753804316384E-2</v>
      </c>
    </row>
    <row r="594" spans="1:9" s="12" customFormat="1" ht="15" x14ac:dyDescent="0.2">
      <c r="A594" s="77"/>
      <c r="B594" s="50" t="s">
        <v>315</v>
      </c>
      <c r="C594" s="21">
        <v>2050</v>
      </c>
      <c r="D594" s="21">
        <v>2732</v>
      </c>
      <c r="E594" s="22">
        <f t="shared" si="189"/>
        <v>0.11861366660880635</v>
      </c>
      <c r="F594" s="22">
        <f t="shared" si="190"/>
        <v>0.12031532126656978</v>
      </c>
      <c r="G594" s="18">
        <f t="shared" si="191"/>
        <v>0.33268292682926831</v>
      </c>
      <c r="H594" s="51">
        <f t="shared" si="192"/>
        <v>3.946074176936875E-2</v>
      </c>
    </row>
    <row r="595" spans="1:9" s="12" customFormat="1" ht="15" x14ac:dyDescent="0.2">
      <c r="A595" s="77"/>
      <c r="B595" s="50" t="s">
        <v>143</v>
      </c>
      <c r="C595" s="21">
        <v>151</v>
      </c>
      <c r="D595" s="21">
        <v>354</v>
      </c>
      <c r="E595" s="22">
        <f t="shared" si="189"/>
        <v>8.7369091014291508E-3</v>
      </c>
      <c r="F595" s="22">
        <f t="shared" si="190"/>
        <v>1.5589906196327124E-2</v>
      </c>
      <c r="G595" s="18">
        <f t="shared" si="191"/>
        <v>1.3443708609271523</v>
      </c>
      <c r="H595" s="51">
        <f t="shared" si="192"/>
        <v>1.174564601053058E-2</v>
      </c>
    </row>
    <row r="596" spans="1:9" s="12" customFormat="1" ht="15" x14ac:dyDescent="0.2">
      <c r="A596" s="77"/>
      <c r="B596" s="50" t="s">
        <v>141</v>
      </c>
      <c r="C596" s="21">
        <v>1</v>
      </c>
      <c r="D596" s="21">
        <v>2</v>
      </c>
      <c r="E596" s="22">
        <f t="shared" si="189"/>
        <v>5.786032517502748E-5</v>
      </c>
      <c r="F596" s="22">
        <f t="shared" si="190"/>
        <v>8.8078566080944197E-5</v>
      </c>
      <c r="G596" s="18">
        <f t="shared" si="191"/>
        <v>1</v>
      </c>
      <c r="H596" s="51">
        <f t="shared" si="192"/>
        <v>5.786032517502748E-5</v>
      </c>
    </row>
    <row r="597" spans="1:9" s="12" customFormat="1" ht="15" x14ac:dyDescent="0.2">
      <c r="A597" s="77"/>
      <c r="B597" s="50" t="s">
        <v>144</v>
      </c>
      <c r="C597" s="21">
        <v>44</v>
      </c>
      <c r="D597" s="21">
        <v>40</v>
      </c>
      <c r="E597" s="22">
        <f t="shared" si="189"/>
        <v>2.5458543077012093E-3</v>
      </c>
      <c r="F597" s="22">
        <f t="shared" si="190"/>
        <v>1.7615713216188841E-3</v>
      </c>
      <c r="G597" s="18">
        <f t="shared" si="191"/>
        <v>-9.0909090909090912E-2</v>
      </c>
      <c r="H597" s="51">
        <f t="shared" si="192"/>
        <v>-2.3144130070010995E-4</v>
      </c>
    </row>
    <row r="598" spans="1:9" s="12" customFormat="1" ht="14.25" customHeight="1" x14ac:dyDescent="0.2">
      <c r="A598" s="77"/>
      <c r="B598" s="50" t="s">
        <v>316</v>
      </c>
      <c r="C598" s="21">
        <v>40</v>
      </c>
      <c r="D598" s="21">
        <v>44</v>
      </c>
      <c r="E598" s="22">
        <f t="shared" si="189"/>
        <v>2.3144130070010993E-3</v>
      </c>
      <c r="F598" s="22">
        <f t="shared" si="190"/>
        <v>1.9377284537807724E-3</v>
      </c>
      <c r="G598" s="18">
        <f t="shared" si="191"/>
        <v>0.1</v>
      </c>
      <c r="H598" s="51">
        <f t="shared" si="192"/>
        <v>2.3144130070010995E-4</v>
      </c>
    </row>
    <row r="599" spans="1:9" s="12" customFormat="1" ht="15" x14ac:dyDescent="0.2">
      <c r="A599" s="77"/>
      <c r="B599" s="50" t="s">
        <v>317</v>
      </c>
      <c r="C599" s="21">
        <v>19</v>
      </c>
      <c r="D599" s="21">
        <v>8</v>
      </c>
      <c r="E599" s="22">
        <f t="shared" si="189"/>
        <v>1.0993461783255223E-3</v>
      </c>
      <c r="F599" s="22">
        <f t="shared" si="190"/>
        <v>3.5231426432377679E-4</v>
      </c>
      <c r="G599" s="18">
        <f t="shared" si="191"/>
        <v>-0.57894736842105265</v>
      </c>
      <c r="H599" s="51">
        <f t="shared" si="192"/>
        <v>-6.3646357692530243E-4</v>
      </c>
    </row>
    <row r="600" spans="1:9" s="12" customFormat="1" ht="30" x14ac:dyDescent="0.2">
      <c r="A600" s="77"/>
      <c r="B600" s="50" t="s">
        <v>496</v>
      </c>
      <c r="C600" s="21">
        <v>193</v>
      </c>
      <c r="D600" s="21">
        <v>76</v>
      </c>
      <c r="E600" s="22">
        <f t="shared" si="189"/>
        <v>1.1167042758780305E-2</v>
      </c>
      <c r="F600" s="22">
        <f t="shared" si="190"/>
        <v>3.3469855110758798E-3</v>
      </c>
      <c r="G600" s="18">
        <f t="shared" si="191"/>
        <v>-0.60621761658031093</v>
      </c>
      <c r="H600" s="51">
        <f t="shared" si="192"/>
        <v>-6.7696580454782163E-3</v>
      </c>
    </row>
    <row r="601" spans="1:9" s="28" customFormat="1" ht="15" x14ac:dyDescent="0.2">
      <c r="A601" s="78"/>
      <c r="B601" s="52" t="s">
        <v>525</v>
      </c>
      <c r="C601" s="21">
        <v>168</v>
      </c>
      <c r="D601" s="21">
        <v>112</v>
      </c>
      <c r="E601" s="37">
        <f t="shared" si="189"/>
        <v>9.7205346294046164E-3</v>
      </c>
      <c r="F601" s="37">
        <f t="shared" si="190"/>
        <v>4.9323997005328753E-3</v>
      </c>
      <c r="G601" s="18">
        <f t="shared" si="191"/>
        <v>-0.33333333333333331</v>
      </c>
      <c r="H601" s="53">
        <f t="shared" si="192"/>
        <v>-3.2401782098015388E-3</v>
      </c>
      <c r="I601" s="12"/>
    </row>
    <row r="602" spans="1:9" s="28" customFormat="1" ht="15" x14ac:dyDescent="0.2">
      <c r="A602" s="78"/>
      <c r="B602" s="52" t="s">
        <v>548</v>
      </c>
      <c r="C602" s="21">
        <v>0</v>
      </c>
      <c r="D602" s="21">
        <v>2</v>
      </c>
      <c r="E602" s="37" t="str">
        <f t="shared" si="189"/>
        <v/>
      </c>
      <c r="F602" s="37">
        <f t="shared" si="190"/>
        <v>8.8078566080944197E-5</v>
      </c>
      <c r="G602" s="18">
        <f t="shared" si="191"/>
        <v>1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4">
        <v>6</v>
      </c>
      <c r="D603" s="21">
        <v>61</v>
      </c>
      <c r="E603" s="37">
        <f t="shared" ref="E603" si="194">+IF(C603=0,"",C603/C$590)</f>
        <v>3.4716195105016491E-4</v>
      </c>
      <c r="F603" s="37">
        <f t="shared" ref="F603" si="195">+IF(D603=0,"",D603/D$590)</f>
        <v>2.6863962654687982E-3</v>
      </c>
      <c r="G603" s="73">
        <f t="shared" ref="G603" si="196">+IF(AND(C603=0,D603=0)," ",IF(C603=0,1,IF(D603=0,-1,(D603-C603)/C603)))</f>
        <v>9.1666666666666661</v>
      </c>
      <c r="H603" s="53">
        <f t="shared" ref="H603" si="197">+IF(OR(AND(E603=""),(G603="")),"",E603*G603)</f>
        <v>3.1823178846265114E-3</v>
      </c>
      <c r="I603" s="12"/>
    </row>
    <row r="604" spans="1:9" s="12" customFormat="1" ht="15" x14ac:dyDescent="0.2">
      <c r="A604" s="77"/>
      <c r="B604" s="50" t="s">
        <v>318</v>
      </c>
      <c r="C604" s="21">
        <v>0</v>
      </c>
      <c r="D604" s="21">
        <v>129</v>
      </c>
      <c r="E604" s="22" t="str">
        <f t="shared" si="189"/>
        <v/>
      </c>
      <c r="F604" s="22">
        <f t="shared" si="190"/>
        <v>5.6810675122209008E-3</v>
      </c>
      <c r="G604" s="18">
        <f t="shared" si="191"/>
        <v>1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1">
        <v>910</v>
      </c>
      <c r="D605" s="21">
        <v>759</v>
      </c>
      <c r="E605" s="22">
        <f t="shared" si="189"/>
        <v>5.2652895909275008E-2</v>
      </c>
      <c r="F605" s="22">
        <f t="shared" si="190"/>
        <v>3.3425815827718322E-2</v>
      </c>
      <c r="G605" s="18">
        <f t="shared" si="191"/>
        <v>-0.16593406593406593</v>
      </c>
      <c r="H605" s="51">
        <f t="shared" si="192"/>
        <v>-8.7369091014291491E-3</v>
      </c>
    </row>
    <row r="606" spans="1:9" s="12" customFormat="1" ht="15" x14ac:dyDescent="0.2">
      <c r="A606" s="77"/>
      <c r="B606" s="50" t="s">
        <v>145</v>
      </c>
      <c r="C606" s="21">
        <v>414</v>
      </c>
      <c r="D606" s="21">
        <v>514</v>
      </c>
      <c r="E606" s="22">
        <f t="shared" si="189"/>
        <v>2.3954174622461379E-2</v>
      </c>
      <c r="F606" s="22">
        <f t="shared" si="190"/>
        <v>2.2636191482802659E-2</v>
      </c>
      <c r="G606" s="18">
        <f t="shared" si="191"/>
        <v>0.24154589371980675</v>
      </c>
      <c r="H606" s="51">
        <f t="shared" si="192"/>
        <v>5.7860325175027481E-3</v>
      </c>
    </row>
    <row r="607" spans="1:9" s="12" customFormat="1" ht="15" x14ac:dyDescent="0.2">
      <c r="A607" s="77"/>
      <c r="B607" s="50" t="s">
        <v>146</v>
      </c>
      <c r="C607" s="21">
        <v>83</v>
      </c>
      <c r="D607" s="21">
        <v>119</v>
      </c>
      <c r="E607" s="22">
        <f t="shared" si="189"/>
        <v>4.8024069895272808E-3</v>
      </c>
      <c r="F607" s="22">
        <f t="shared" si="190"/>
        <v>5.2406746818161798E-3</v>
      </c>
      <c r="G607" s="18">
        <f t="shared" si="191"/>
        <v>0.43373493975903615</v>
      </c>
      <c r="H607" s="51">
        <f t="shared" si="192"/>
        <v>2.0829717063009894E-3</v>
      </c>
    </row>
    <row r="608" spans="1:9" s="12" customFormat="1" ht="15" x14ac:dyDescent="0.2">
      <c r="A608" s="77"/>
      <c r="B608" s="50" t="s">
        <v>320</v>
      </c>
      <c r="C608" s="21">
        <v>2879</v>
      </c>
      <c r="D608" s="21">
        <v>3882</v>
      </c>
      <c r="E608" s="22">
        <f t="shared" si="189"/>
        <v>0.16657987617890413</v>
      </c>
      <c r="F608" s="22">
        <f t="shared" si="190"/>
        <v>0.1709604967631127</v>
      </c>
      <c r="G608" s="18">
        <f t="shared" si="191"/>
        <v>0.34838485585272666</v>
      </c>
      <c r="H608" s="51">
        <f t="shared" si="192"/>
        <v>5.8033906150552574E-2</v>
      </c>
    </row>
    <row r="609" spans="1:9" s="12" customFormat="1" ht="15" x14ac:dyDescent="0.2">
      <c r="A609" s="77"/>
      <c r="B609" s="50" t="s">
        <v>147</v>
      </c>
      <c r="C609" s="21">
        <v>865</v>
      </c>
      <c r="D609" s="21">
        <v>1774</v>
      </c>
      <c r="E609" s="22">
        <f t="shared" si="189"/>
        <v>5.004918127639877E-2</v>
      </c>
      <c r="F609" s="22">
        <f t="shared" si="190"/>
        <v>7.8125688113797512E-2</v>
      </c>
      <c r="G609" s="18">
        <f t="shared" si="191"/>
        <v>1.0508670520231214</v>
      </c>
      <c r="H609" s="51">
        <f t="shared" si="192"/>
        <v>5.2595035584099975E-2</v>
      </c>
    </row>
    <row r="610" spans="1:9" s="12" customFormat="1" ht="15" x14ac:dyDescent="0.2">
      <c r="A610" s="77"/>
      <c r="B610" s="50" t="s">
        <v>321</v>
      </c>
      <c r="C610" s="21">
        <v>191</v>
      </c>
      <c r="D610" s="21">
        <v>74</v>
      </c>
      <c r="E610" s="22">
        <f t="shared" si="189"/>
        <v>1.105132210843025E-2</v>
      </c>
      <c r="F610" s="22">
        <f t="shared" si="190"/>
        <v>3.2589069449949354E-3</v>
      </c>
      <c r="G610" s="18">
        <f t="shared" si="191"/>
        <v>-0.61256544502617805</v>
      </c>
      <c r="H610" s="51">
        <f t="shared" si="192"/>
        <v>-6.7696580454782163E-3</v>
      </c>
    </row>
    <row r="611" spans="1:9" s="12" customFormat="1" ht="15" x14ac:dyDescent="0.2">
      <c r="A611" s="77"/>
      <c r="B611" s="50" t="s">
        <v>148</v>
      </c>
      <c r="C611" s="21">
        <v>288</v>
      </c>
      <c r="D611" s="21">
        <v>201</v>
      </c>
      <c r="E611" s="22">
        <f t="shared" si="189"/>
        <v>1.6663773650407915E-2</v>
      </c>
      <c r="F611" s="22">
        <f t="shared" si="190"/>
        <v>8.8518958911348918E-3</v>
      </c>
      <c r="G611" s="18">
        <f t="shared" si="191"/>
        <v>-0.30208333333333331</v>
      </c>
      <c r="H611" s="51">
        <f t="shared" si="192"/>
        <v>-5.0338482902273904E-3</v>
      </c>
    </row>
    <row r="612" spans="1:9" s="12" customFormat="1" ht="30" x14ac:dyDescent="0.2">
      <c r="A612" s="77"/>
      <c r="B612" s="50" t="s">
        <v>149</v>
      </c>
      <c r="C612" s="21">
        <v>2</v>
      </c>
      <c r="D612" s="21">
        <v>1</v>
      </c>
      <c r="E612" s="22">
        <f t="shared" si="189"/>
        <v>1.1572065035005496E-4</v>
      </c>
      <c r="F612" s="22">
        <f t="shared" si="190"/>
        <v>4.4039283040472099E-5</v>
      </c>
      <c r="G612" s="18">
        <f t="shared" si="191"/>
        <v>-0.5</v>
      </c>
      <c r="H612" s="51">
        <f t="shared" si="192"/>
        <v>-5.786032517502748E-5</v>
      </c>
    </row>
    <row r="613" spans="1:9" s="12" customFormat="1" ht="15" x14ac:dyDescent="0.2">
      <c r="A613" s="77"/>
      <c r="B613" s="50" t="s">
        <v>322</v>
      </c>
      <c r="C613" s="21">
        <v>73</v>
      </c>
      <c r="D613" s="21">
        <v>273</v>
      </c>
      <c r="E613" s="22">
        <f t="shared" si="189"/>
        <v>4.2238037377770061E-3</v>
      </c>
      <c r="F613" s="22">
        <f t="shared" si="190"/>
        <v>1.2022724270048883E-2</v>
      </c>
      <c r="G613" s="18">
        <f t="shared" si="191"/>
        <v>2.7397260273972601</v>
      </c>
      <c r="H613" s="51">
        <f t="shared" si="192"/>
        <v>1.1572065035005496E-2</v>
      </c>
    </row>
    <row r="614" spans="1:9" s="12" customFormat="1" ht="15" x14ac:dyDescent="0.2">
      <c r="A614" s="77"/>
      <c r="B614" s="50" t="s">
        <v>323</v>
      </c>
      <c r="C614" s="21">
        <v>66</v>
      </c>
      <c r="D614" s="21">
        <v>32</v>
      </c>
      <c r="E614" s="22">
        <f t="shared" si="189"/>
        <v>3.818781461551814E-3</v>
      </c>
      <c r="F614" s="22">
        <f t="shared" si="190"/>
        <v>1.4092570572951072E-3</v>
      </c>
      <c r="G614" s="18">
        <f t="shared" si="191"/>
        <v>-0.51515151515151514</v>
      </c>
      <c r="H614" s="51">
        <f t="shared" si="192"/>
        <v>-1.9672510559509346E-3</v>
      </c>
    </row>
    <row r="615" spans="1:9" s="12" customFormat="1" ht="30" x14ac:dyDescent="0.2">
      <c r="A615" s="77"/>
      <c r="B615" s="50" t="s">
        <v>324</v>
      </c>
      <c r="C615" s="21">
        <v>54</v>
      </c>
      <c r="D615" s="21">
        <v>1</v>
      </c>
      <c r="E615" s="22">
        <f t="shared" si="189"/>
        <v>3.124457559451484E-3</v>
      </c>
      <c r="F615" s="22">
        <f t="shared" si="190"/>
        <v>4.4039283040472099E-5</v>
      </c>
      <c r="G615" s="18">
        <f t="shared" si="191"/>
        <v>-0.98148148148148151</v>
      </c>
      <c r="H615" s="51">
        <f t="shared" si="192"/>
        <v>-3.0665972342764566E-3</v>
      </c>
    </row>
    <row r="616" spans="1:9" s="12" customFormat="1" ht="30" x14ac:dyDescent="0.2">
      <c r="A616" s="77"/>
      <c r="B616" s="74" t="s">
        <v>642</v>
      </c>
      <c r="C616" s="21">
        <v>966</v>
      </c>
      <c r="D616" s="21">
        <v>826</v>
      </c>
      <c r="E616" s="22">
        <f t="shared" si="189"/>
        <v>5.5893074119076548E-2</v>
      </c>
      <c r="F616" s="22">
        <f t="shared" si="190"/>
        <v>3.6376447791429956E-2</v>
      </c>
      <c r="G616" s="18">
        <f t="shared" si="191"/>
        <v>-0.14492753623188406</v>
      </c>
      <c r="H616" s="51">
        <f t="shared" si="192"/>
        <v>-8.1004455245038479E-3</v>
      </c>
    </row>
    <row r="617" spans="1:9" s="12" customFormat="1" ht="30.75" thickBot="1" x14ac:dyDescent="0.25">
      <c r="A617" s="77"/>
      <c r="B617" s="54" t="s">
        <v>497</v>
      </c>
      <c r="C617" s="55">
        <v>5656</v>
      </c>
      <c r="D617" s="55">
        <v>9241</v>
      </c>
      <c r="E617" s="72">
        <f t="shared" si="189"/>
        <v>0.32725799918995546</v>
      </c>
      <c r="F617" s="72">
        <f t="shared" si="190"/>
        <v>0.40696701457700268</v>
      </c>
      <c r="G617" s="48">
        <f t="shared" si="191"/>
        <v>0.6338401697312589</v>
      </c>
      <c r="H617" s="57">
        <f t="shared" si="192"/>
        <v>0.20742926575247356</v>
      </c>
    </row>
    <row r="618" spans="1:9" x14ac:dyDescent="0.2">
      <c r="B618" s="5" t="s">
        <v>364</v>
      </c>
      <c r="C618" s="4"/>
      <c r="D618" s="2"/>
      <c r="I618" s="12"/>
    </row>
    <row r="620" spans="1:9" x14ac:dyDescent="0.2">
      <c r="C620" s="4"/>
      <c r="D620" s="4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618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377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338</v>
      </c>
      <c r="C8" s="14">
        <f>+C18+C75+C176+C355+C590</f>
        <v>380</v>
      </c>
      <c r="D8" s="14">
        <f>+D18+D75+D176+D355+D590</f>
        <v>546</v>
      </c>
      <c r="E8" s="11">
        <f>SUM(E9:E13)</f>
        <v>1</v>
      </c>
      <c r="F8" s="11">
        <f>SUM(F9:F13)</f>
        <v>0.99999999999999989</v>
      </c>
      <c r="G8" s="11">
        <f>+(D8-C8)/C8</f>
        <v>0.43684210526315792</v>
      </c>
      <c r="H8" s="42">
        <f>+E8*G8</f>
        <v>0.43684210526315792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6</v>
      </c>
      <c r="D9" s="16">
        <f>+D18</f>
        <v>9</v>
      </c>
      <c r="E9" s="17">
        <f>C9/$C$8</f>
        <v>1.5789473684210527E-2</v>
      </c>
      <c r="F9" s="17">
        <f>D9/$D$8</f>
        <v>1.6483516483516484E-2</v>
      </c>
      <c r="G9" s="18">
        <f>+IF(OR(AND(D9=0),(C9=0)),"0",((D9-C9)/C9))</f>
        <v>0.5</v>
      </c>
      <c r="H9" s="44">
        <f>+IF(OR(AND(E9=""),(G9="")),"",E9*G9)</f>
        <v>7.8947368421052634E-3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142</v>
      </c>
      <c r="D10" s="16">
        <f>+D75</f>
        <v>121</v>
      </c>
      <c r="E10" s="17">
        <f>C10/$C$8</f>
        <v>0.37368421052631579</v>
      </c>
      <c r="F10" s="17">
        <f>D10/$D$8</f>
        <v>0.2216117216117216</v>
      </c>
      <c r="G10" s="18">
        <f>+IF(OR(AND(D10=0),(C10=0)),"0",((D10-C10)/C10))</f>
        <v>-0.14788732394366197</v>
      </c>
      <c r="H10" s="44">
        <f>+IF(OR(AND(E10=""),(G10="")),"",E10*G10)</f>
        <v>-5.526315789473684E-2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16</v>
      </c>
      <c r="D11" s="16">
        <f>+D176</f>
        <v>92</v>
      </c>
      <c r="E11" s="17">
        <f>C11/$C$8</f>
        <v>4.2105263157894736E-2</v>
      </c>
      <c r="F11" s="17">
        <f>D11/$D$8</f>
        <v>0.16849816849816851</v>
      </c>
      <c r="G11" s="18">
        <f>+IF(OR(AND(D11=0),(C11=0)),"0",((D11-C11)/C11))</f>
        <v>4.75</v>
      </c>
      <c r="H11" s="44">
        <f>+IF(OR(AND(E11=""),(G11="")),"",E11*G11)</f>
        <v>0.19999999999999998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127</v>
      </c>
      <c r="D12" s="16">
        <f>+D355</f>
        <v>268</v>
      </c>
      <c r="E12" s="17">
        <f>C12/$C$8</f>
        <v>0.33421052631578946</v>
      </c>
      <c r="F12" s="17">
        <f>D12/$D$8</f>
        <v>0.49084249084249082</v>
      </c>
      <c r="G12" s="18">
        <f>+IF(OR(AND(D12=0),(C12=0)),"0",((D12-C12)/C12))</f>
        <v>1.110236220472441</v>
      </c>
      <c r="H12" s="44">
        <f>+IF(OR(AND(E12=""),(G12="")),"",E12*G12)</f>
        <v>0.37105263157894736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89</v>
      </c>
      <c r="D13" s="46">
        <f>+D590</f>
        <v>56</v>
      </c>
      <c r="E13" s="47">
        <f>C13/$C$8</f>
        <v>0.23421052631578948</v>
      </c>
      <c r="F13" s="47">
        <f>D13/$D$8</f>
        <v>0.10256410256410256</v>
      </c>
      <c r="G13" s="48">
        <f>+IF(OR(AND(D13=0),(C13=0)),"0",((D13-C13)/C13))</f>
        <v>-0.3707865168539326</v>
      </c>
      <c r="H13" s="49">
        <f>+IF(OR(AND(E13=""),(G13="")),"",E13*G13)</f>
        <v>-8.6842105263157901E-2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6</v>
      </c>
      <c r="D18" s="14">
        <f>SUM(D19:D69)</f>
        <v>9</v>
      </c>
      <c r="E18" s="11">
        <f>+IF(C18=0,"",C18/C$18)</f>
        <v>1</v>
      </c>
      <c r="F18" s="11">
        <f>+IF(D18=0,"",D18/D$18)</f>
        <v>1</v>
      </c>
      <c r="G18" s="11">
        <f>+IF(OR(AND(D18=0),(C18=0)),"0",((D18-C18)/C18))</f>
        <v>0.5</v>
      </c>
      <c r="H18" s="42">
        <f>+IF(OR(AND(E18=""),(G18="")),"",E18*G18)</f>
        <v>0.5</v>
      </c>
    </row>
    <row r="19" spans="1:9" s="12" customFormat="1" ht="15" x14ac:dyDescent="0.2">
      <c r="A19" s="77"/>
      <c r="B19" s="50" t="s">
        <v>0</v>
      </c>
      <c r="C19" s="21">
        <v>0</v>
      </c>
      <c r="D19" s="21">
        <v>0</v>
      </c>
      <c r="E19" s="19" t="str">
        <f>+IF(C19=0,"",C19/C$18)</f>
        <v/>
      </c>
      <c r="F19" s="19" t="str">
        <f>+IF(D19=0,"",D19/D$18)</f>
        <v/>
      </c>
      <c r="G19" s="1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12" customFormat="1" ht="21" customHeight="1" x14ac:dyDescent="0.2">
      <c r="A20" s="77"/>
      <c r="B20" s="50" t="s">
        <v>150</v>
      </c>
      <c r="C20" s="21">
        <v>0</v>
      </c>
      <c r="D20" s="21">
        <v>0</v>
      </c>
      <c r="E20" s="19" t="str">
        <f t="shared" ref="E20:E69" si="0">+IF(C20=0,"",C20/C$18)</f>
        <v/>
      </c>
      <c r="F20" s="19" t="str">
        <f t="shared" ref="F20:F69" si="1">+IF(D20=0,"",D20/D$18)</f>
        <v/>
      </c>
      <c r="G20" s="18" t="str">
        <f t="shared" ref="G20:G69" si="2">+IF(AND(C20=0,D20=0)," ",IF(C20=0,1,IF(D20=0,-1,(D20-C20)/C20)))</f>
        <v xml:space="preserve"> </v>
      </c>
      <c r="H20" s="51" t="str">
        <f t="shared" ref="H20:H69" si="3">+IF(OR(AND(E20=""),(G20="")),"",E20*G20)</f>
        <v/>
      </c>
    </row>
    <row r="21" spans="1:9" s="12" customFormat="1" ht="45" x14ac:dyDescent="0.2">
      <c r="A21" s="77"/>
      <c r="B21" s="50" t="s">
        <v>1</v>
      </c>
      <c r="C21" s="21">
        <v>0</v>
      </c>
      <c r="D21" s="21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1">
        <v>0</v>
      </c>
      <c r="D22" s="21">
        <v>0</v>
      </c>
      <c r="E22" s="19" t="str">
        <f t="shared" si="0"/>
        <v/>
      </c>
      <c r="F22" s="19" t="str">
        <f t="shared" si="1"/>
        <v/>
      </c>
      <c r="G22" s="18" t="str">
        <f t="shared" si="2"/>
        <v xml:space="preserve"> </v>
      </c>
      <c r="H22" s="51" t="str">
        <f t="shared" si="3"/>
        <v/>
      </c>
    </row>
    <row r="23" spans="1:9" s="12" customFormat="1" ht="30" x14ac:dyDescent="0.2">
      <c r="A23" s="77"/>
      <c r="B23" s="50" t="s">
        <v>151</v>
      </c>
      <c r="C23" s="21">
        <v>0</v>
      </c>
      <c r="D23" s="21">
        <v>0</v>
      </c>
      <c r="E23" s="19" t="str">
        <f t="shared" si="0"/>
        <v/>
      </c>
      <c r="F23" s="19" t="str">
        <f t="shared" si="1"/>
        <v/>
      </c>
      <c r="G23" s="18" t="str">
        <f t="shared" si="2"/>
        <v xml:space="preserve"> </v>
      </c>
      <c r="H23" s="51" t="str">
        <f t="shared" si="3"/>
        <v/>
      </c>
    </row>
    <row r="24" spans="1:9" s="12" customFormat="1" ht="45" x14ac:dyDescent="0.2">
      <c r="A24" s="77"/>
      <c r="B24" s="50" t="s">
        <v>152</v>
      </c>
      <c r="C24" s="21">
        <v>0</v>
      </c>
      <c r="D24" s="21">
        <v>0</v>
      </c>
      <c r="E24" s="19" t="str">
        <f t="shared" si="0"/>
        <v/>
      </c>
      <c r="F24" s="19" t="str">
        <f t="shared" si="1"/>
        <v/>
      </c>
      <c r="G24" s="18" t="str">
        <f t="shared" si="2"/>
        <v xml:space="preserve"> </v>
      </c>
      <c r="H24" s="51" t="str">
        <f t="shared" si="3"/>
        <v/>
      </c>
    </row>
    <row r="25" spans="1:9" s="28" customFormat="1" ht="30" x14ac:dyDescent="0.2">
      <c r="A25" s="78"/>
      <c r="B25" s="52" t="s">
        <v>498</v>
      </c>
      <c r="C25" s="21">
        <v>0</v>
      </c>
      <c r="D25" s="21">
        <v>0</v>
      </c>
      <c r="E25" s="17" t="str">
        <f t="shared" si="0"/>
        <v/>
      </c>
      <c r="F25" s="17" t="str">
        <f t="shared" si="1"/>
        <v/>
      </c>
      <c r="G25" s="18" t="str">
        <f t="shared" si="2"/>
        <v xml:space="preserve"> </v>
      </c>
      <c r="H25" s="53" t="str">
        <f t="shared" si="3"/>
        <v/>
      </c>
      <c r="I25" s="12"/>
    </row>
    <row r="26" spans="1:9" s="12" customFormat="1" ht="15" x14ac:dyDescent="0.2">
      <c r="A26" s="77"/>
      <c r="B26" s="50" t="s">
        <v>2</v>
      </c>
      <c r="C26" s="21">
        <v>1</v>
      </c>
      <c r="D26" s="21">
        <v>0</v>
      </c>
      <c r="E26" s="19">
        <f t="shared" si="0"/>
        <v>0.16666666666666666</v>
      </c>
      <c r="F26" s="19" t="str">
        <f t="shared" si="1"/>
        <v/>
      </c>
      <c r="G26" s="18">
        <f t="shared" si="2"/>
        <v>-1</v>
      </c>
      <c r="H26" s="51">
        <f t="shared" si="3"/>
        <v>-0.16666666666666666</v>
      </c>
    </row>
    <row r="27" spans="1:9" s="12" customFormat="1" ht="15" x14ac:dyDescent="0.2">
      <c r="A27" s="77"/>
      <c r="B27" s="50" t="s">
        <v>549</v>
      </c>
      <c r="C27" s="21">
        <v>0</v>
      </c>
      <c r="D27" s="21">
        <v>0</v>
      </c>
      <c r="E27" s="19" t="str">
        <f t="shared" si="0"/>
        <v/>
      </c>
      <c r="F27" s="19" t="str">
        <f t="shared" si="1"/>
        <v/>
      </c>
      <c r="G27" s="18" t="str">
        <f t="shared" si="2"/>
        <v xml:space="preserve"> </v>
      </c>
      <c r="H27" s="51" t="str">
        <f t="shared" si="3"/>
        <v/>
      </c>
    </row>
    <row r="28" spans="1:9" s="12" customFormat="1" ht="15" x14ac:dyDescent="0.2">
      <c r="A28" s="77"/>
      <c r="B28" s="50" t="s">
        <v>3</v>
      </c>
      <c r="C28" s="21">
        <v>0</v>
      </c>
      <c r="D28" s="21">
        <v>0</v>
      </c>
      <c r="E28" s="19" t="str">
        <f t="shared" si="0"/>
        <v/>
      </c>
      <c r="F28" s="19" t="str">
        <f t="shared" si="1"/>
        <v/>
      </c>
      <c r="G28" s="18" t="str">
        <f t="shared" si="2"/>
        <v xml:space="preserve"> </v>
      </c>
      <c r="H28" s="51" t="str">
        <f t="shared" si="3"/>
        <v/>
      </c>
    </row>
    <row r="29" spans="1:9" s="12" customFormat="1" ht="15" x14ac:dyDescent="0.2">
      <c r="A29" s="77"/>
      <c r="B29" s="50" t="s">
        <v>5</v>
      </c>
      <c r="C29" s="21">
        <v>1</v>
      </c>
      <c r="D29" s="21">
        <v>1</v>
      </c>
      <c r="E29" s="19">
        <f t="shared" si="0"/>
        <v>0.16666666666666666</v>
      </c>
      <c r="F29" s="19">
        <f t="shared" si="1"/>
        <v>0.1111111111111111</v>
      </c>
      <c r="G29" s="18">
        <f t="shared" si="2"/>
        <v>0</v>
      </c>
      <c r="H29" s="51">
        <f t="shared" si="3"/>
        <v>0</v>
      </c>
    </row>
    <row r="30" spans="1:9" s="12" customFormat="1" ht="30" x14ac:dyDescent="0.2">
      <c r="A30" s="77"/>
      <c r="B30" s="50" t="s">
        <v>153</v>
      </c>
      <c r="C30" s="21">
        <v>0</v>
      </c>
      <c r="D30" s="21">
        <v>0</v>
      </c>
      <c r="E30" s="19" t="str">
        <f t="shared" si="0"/>
        <v/>
      </c>
      <c r="F30" s="19" t="str">
        <f t="shared" si="1"/>
        <v/>
      </c>
      <c r="G30" s="18" t="str">
        <f t="shared" si="2"/>
        <v xml:space="preserve"> 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1">
        <v>0</v>
      </c>
      <c r="D31" s="21">
        <v>0</v>
      </c>
      <c r="E31" s="19" t="str">
        <f t="shared" si="0"/>
        <v/>
      </c>
      <c r="F31" s="19" t="str">
        <f t="shared" si="1"/>
        <v/>
      </c>
      <c r="G31" s="18" t="str">
        <f t="shared" si="2"/>
        <v xml:space="preserve"> 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1">
        <v>0</v>
      </c>
      <c r="D32" s="21">
        <v>0</v>
      </c>
      <c r="E32" s="19" t="str">
        <f t="shared" si="0"/>
        <v/>
      </c>
      <c r="F32" s="19" t="str">
        <f t="shared" si="1"/>
        <v/>
      </c>
      <c r="G32" s="18" t="str">
        <f t="shared" si="2"/>
        <v xml:space="preserve"> </v>
      </c>
      <c r="H32" s="51" t="str">
        <f t="shared" si="3"/>
        <v/>
      </c>
    </row>
    <row r="33" spans="1:8" s="12" customFormat="1" ht="18.75" customHeight="1" x14ac:dyDescent="0.2">
      <c r="A33" s="77"/>
      <c r="B33" s="50" t="s">
        <v>6</v>
      </c>
      <c r="C33" s="21">
        <v>0</v>
      </c>
      <c r="D33" s="21">
        <v>0</v>
      </c>
      <c r="E33" s="19" t="str">
        <f t="shared" si="0"/>
        <v/>
      </c>
      <c r="F33" s="19" t="str">
        <f t="shared" si="1"/>
        <v/>
      </c>
      <c r="G33" s="18" t="str">
        <f t="shared" si="2"/>
        <v xml:space="preserve"> </v>
      </c>
      <c r="H33" s="51" t="str">
        <f t="shared" si="3"/>
        <v/>
      </c>
    </row>
    <row r="34" spans="1:8" s="12" customFormat="1" ht="15" x14ac:dyDescent="0.2">
      <c r="A34" s="77"/>
      <c r="B34" s="50" t="s">
        <v>155</v>
      </c>
      <c r="C34" s="21">
        <v>0</v>
      </c>
      <c r="D34" s="21">
        <v>0</v>
      </c>
      <c r="E34" s="19" t="str">
        <f t="shared" si="0"/>
        <v/>
      </c>
      <c r="F34" s="19" t="str">
        <f t="shared" si="1"/>
        <v/>
      </c>
      <c r="G34" s="18" t="str">
        <f t="shared" si="2"/>
        <v xml:space="preserve"> 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1">
        <v>0</v>
      </c>
      <c r="D35" s="21">
        <v>1</v>
      </c>
      <c r="E35" s="19" t="str">
        <f t="shared" si="0"/>
        <v/>
      </c>
      <c r="F35" s="19">
        <f t="shared" si="1"/>
        <v>0.1111111111111111</v>
      </c>
      <c r="G35" s="18">
        <f t="shared" si="2"/>
        <v>1</v>
      </c>
      <c r="H35" s="51" t="str">
        <f t="shared" si="3"/>
        <v/>
      </c>
    </row>
    <row r="36" spans="1:8" s="12" customFormat="1" ht="30" x14ac:dyDescent="0.2">
      <c r="A36" s="77"/>
      <c r="B36" s="50" t="s">
        <v>157</v>
      </c>
      <c r="C36" s="21">
        <v>0</v>
      </c>
      <c r="D36" s="21">
        <v>0</v>
      </c>
      <c r="E36" s="19" t="str">
        <f t="shared" si="0"/>
        <v/>
      </c>
      <c r="F36" s="19" t="str">
        <f t="shared" si="1"/>
        <v/>
      </c>
      <c r="G36" s="18" t="str">
        <f t="shared" si="2"/>
        <v xml:space="preserve"> </v>
      </c>
      <c r="H36" s="51" t="str">
        <f t="shared" si="3"/>
        <v/>
      </c>
    </row>
    <row r="37" spans="1:8" s="12" customFormat="1" ht="30" x14ac:dyDescent="0.2">
      <c r="A37" s="77"/>
      <c r="B37" s="50" t="s">
        <v>158</v>
      </c>
      <c r="C37" s="21">
        <v>0</v>
      </c>
      <c r="D37" s="21">
        <v>0</v>
      </c>
      <c r="E37" s="19" t="str">
        <f t="shared" si="0"/>
        <v/>
      </c>
      <c r="F37" s="19" t="str">
        <f t="shared" si="1"/>
        <v/>
      </c>
      <c r="G37" s="18" t="str">
        <f t="shared" si="2"/>
        <v xml:space="preserve"> </v>
      </c>
      <c r="H37" s="51" t="str">
        <f t="shared" si="3"/>
        <v/>
      </c>
    </row>
    <row r="38" spans="1:8" s="12" customFormat="1" ht="15" x14ac:dyDescent="0.2">
      <c r="A38" s="77"/>
      <c r="B38" s="50" t="s">
        <v>7</v>
      </c>
      <c r="C38" s="21">
        <v>0</v>
      </c>
      <c r="D38" s="21">
        <v>0</v>
      </c>
      <c r="E38" s="19" t="str">
        <f t="shared" si="0"/>
        <v/>
      </c>
      <c r="F38" s="19" t="str">
        <f t="shared" si="1"/>
        <v/>
      </c>
      <c r="G38" s="18" t="str">
        <f t="shared" si="2"/>
        <v xml:space="preserve"> </v>
      </c>
      <c r="H38" s="51" t="str">
        <f t="shared" si="3"/>
        <v/>
      </c>
    </row>
    <row r="39" spans="1:8" s="12" customFormat="1" ht="30" x14ac:dyDescent="0.2">
      <c r="A39" s="77"/>
      <c r="B39" s="50" t="s">
        <v>159</v>
      </c>
      <c r="C39" s="21">
        <v>0</v>
      </c>
      <c r="D39" s="21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1">
        <v>0</v>
      </c>
      <c r="D40" s="21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1">
        <v>0</v>
      </c>
      <c r="D41" s="21">
        <v>0</v>
      </c>
      <c r="E41" s="19" t="str">
        <f t="shared" si="0"/>
        <v/>
      </c>
      <c r="F41" s="19" t="str">
        <f t="shared" si="1"/>
        <v/>
      </c>
      <c r="G41" s="18" t="str">
        <f t="shared" si="2"/>
        <v xml:space="preserve"> 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1">
        <v>0</v>
      </c>
      <c r="D42" s="21">
        <v>0</v>
      </c>
      <c r="E42" s="19" t="str">
        <f t="shared" si="0"/>
        <v/>
      </c>
      <c r="F42" s="19" t="str">
        <f t="shared" si="1"/>
        <v/>
      </c>
      <c r="G42" s="18" t="str">
        <f t="shared" si="2"/>
        <v xml:space="preserve"> </v>
      </c>
      <c r="H42" s="51" t="str">
        <f t="shared" si="3"/>
        <v/>
      </c>
    </row>
    <row r="43" spans="1:8" s="12" customFormat="1" ht="30" x14ac:dyDescent="0.2">
      <c r="A43" s="77"/>
      <c r="B43" s="50" t="s">
        <v>163</v>
      </c>
      <c r="C43" s="21">
        <v>1</v>
      </c>
      <c r="D43" s="21">
        <v>0</v>
      </c>
      <c r="E43" s="19">
        <f t="shared" si="0"/>
        <v>0.16666666666666666</v>
      </c>
      <c r="F43" s="19" t="str">
        <f t="shared" si="1"/>
        <v/>
      </c>
      <c r="G43" s="18">
        <f t="shared" si="2"/>
        <v>-1</v>
      </c>
      <c r="H43" s="51">
        <f t="shared" si="3"/>
        <v>-0.16666666666666666</v>
      </c>
    </row>
    <row r="44" spans="1:8" s="12" customFormat="1" ht="30" x14ac:dyDescent="0.2">
      <c r="A44" s="77"/>
      <c r="B44" s="50" t="s">
        <v>164</v>
      </c>
      <c r="C44" s="21">
        <v>1</v>
      </c>
      <c r="D44" s="21">
        <v>1</v>
      </c>
      <c r="E44" s="19">
        <f t="shared" si="0"/>
        <v>0.16666666666666666</v>
      </c>
      <c r="F44" s="19">
        <f t="shared" si="1"/>
        <v>0.1111111111111111</v>
      </c>
      <c r="G44" s="18">
        <f t="shared" si="2"/>
        <v>0</v>
      </c>
      <c r="H44" s="51">
        <f t="shared" si="3"/>
        <v>0</v>
      </c>
    </row>
    <row r="45" spans="1:8" s="12" customFormat="1" ht="30" x14ac:dyDescent="0.2">
      <c r="A45" s="77"/>
      <c r="B45" s="50" t="s">
        <v>8</v>
      </c>
      <c r="C45" s="21">
        <v>0</v>
      </c>
      <c r="D45" s="21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1">
        <v>0</v>
      </c>
      <c r="D46" s="21">
        <v>0</v>
      </c>
      <c r="E46" s="19" t="str">
        <f t="shared" si="0"/>
        <v/>
      </c>
      <c r="F46" s="19" t="str">
        <f t="shared" si="1"/>
        <v/>
      </c>
      <c r="G46" s="18" t="str">
        <f t="shared" si="2"/>
        <v xml:space="preserve"> </v>
      </c>
      <c r="H46" s="51" t="str">
        <f t="shared" si="3"/>
        <v/>
      </c>
    </row>
    <row r="47" spans="1:8" s="12" customFormat="1" ht="30" x14ac:dyDescent="0.2">
      <c r="A47" s="77"/>
      <c r="B47" s="50" t="s">
        <v>165</v>
      </c>
      <c r="C47" s="21">
        <v>0</v>
      </c>
      <c r="D47" s="21">
        <v>0</v>
      </c>
      <c r="E47" s="19" t="str">
        <f t="shared" si="0"/>
        <v/>
      </c>
      <c r="F47" s="19" t="str">
        <f t="shared" si="1"/>
        <v/>
      </c>
      <c r="G47" s="18" t="str">
        <f t="shared" si="2"/>
        <v xml:space="preserve"> </v>
      </c>
      <c r="H47" s="51" t="str">
        <f t="shared" si="3"/>
        <v/>
      </c>
    </row>
    <row r="48" spans="1:8" s="12" customFormat="1" ht="30" x14ac:dyDescent="0.2">
      <c r="A48" s="77"/>
      <c r="B48" s="50" t="s">
        <v>550</v>
      </c>
      <c r="C48" s="21">
        <v>0</v>
      </c>
      <c r="D48" s="21">
        <v>0</v>
      </c>
      <c r="E48" s="19" t="str">
        <f t="shared" si="0"/>
        <v/>
      </c>
      <c r="F48" s="19" t="str">
        <f t="shared" si="1"/>
        <v/>
      </c>
      <c r="G48" s="18" t="str">
        <f t="shared" si="2"/>
        <v xml:space="preserve"> </v>
      </c>
      <c r="H48" s="51" t="str">
        <f t="shared" si="3"/>
        <v/>
      </c>
    </row>
    <row r="49" spans="1:9" s="12" customFormat="1" ht="15" x14ac:dyDescent="0.2">
      <c r="A49" s="77"/>
      <c r="B49" s="50" t="s">
        <v>9</v>
      </c>
      <c r="C49" s="21">
        <v>1</v>
      </c>
      <c r="D49" s="21">
        <v>2</v>
      </c>
      <c r="E49" s="19">
        <f t="shared" si="0"/>
        <v>0.16666666666666666</v>
      </c>
      <c r="F49" s="19">
        <f t="shared" si="1"/>
        <v>0.22222222222222221</v>
      </c>
      <c r="G49" s="18">
        <f t="shared" si="2"/>
        <v>1</v>
      </c>
      <c r="H49" s="51">
        <f t="shared" si="3"/>
        <v>0.16666666666666666</v>
      </c>
    </row>
    <row r="50" spans="1:9" s="12" customFormat="1" ht="15" x14ac:dyDescent="0.2">
      <c r="A50" s="77"/>
      <c r="B50" s="50" t="s">
        <v>551</v>
      </c>
      <c r="C50" s="21">
        <v>0</v>
      </c>
      <c r="D50" s="21">
        <v>0</v>
      </c>
      <c r="E50" s="19" t="str">
        <f t="shared" si="0"/>
        <v/>
      </c>
      <c r="F50" s="19" t="str">
        <f t="shared" si="1"/>
        <v/>
      </c>
      <c r="G50" s="18" t="str">
        <f t="shared" si="2"/>
        <v xml:space="preserve"> </v>
      </c>
      <c r="H50" s="51" t="str">
        <f t="shared" si="3"/>
        <v/>
      </c>
    </row>
    <row r="51" spans="1:9" s="12" customFormat="1" ht="15" x14ac:dyDescent="0.2">
      <c r="A51" s="77"/>
      <c r="B51" s="50" t="s">
        <v>12</v>
      </c>
      <c r="C51" s="21">
        <v>0</v>
      </c>
      <c r="D51" s="21">
        <v>0</v>
      </c>
      <c r="E51" s="19" t="str">
        <f t="shared" si="0"/>
        <v/>
      </c>
      <c r="F51" s="19" t="str">
        <f t="shared" si="1"/>
        <v/>
      </c>
      <c r="G51" s="18" t="str">
        <f t="shared" si="2"/>
        <v xml:space="preserve"> </v>
      </c>
      <c r="H51" s="51" t="str">
        <f t="shared" si="3"/>
        <v/>
      </c>
    </row>
    <row r="52" spans="1:9" s="12" customFormat="1" ht="30" x14ac:dyDescent="0.2">
      <c r="A52" s="77"/>
      <c r="B52" s="50" t="s">
        <v>11</v>
      </c>
      <c r="C52" s="21">
        <v>0</v>
      </c>
      <c r="D52" s="21">
        <v>0</v>
      </c>
      <c r="E52" s="19" t="str">
        <f t="shared" si="0"/>
        <v/>
      </c>
      <c r="F52" s="19" t="str">
        <f t="shared" si="1"/>
        <v/>
      </c>
      <c r="G52" s="18" t="str">
        <f t="shared" si="2"/>
        <v xml:space="preserve"> </v>
      </c>
      <c r="H52" s="51" t="str">
        <f t="shared" si="3"/>
        <v/>
      </c>
    </row>
    <row r="53" spans="1:9" s="12" customFormat="1" ht="15" x14ac:dyDescent="0.2">
      <c r="A53" s="77"/>
      <c r="B53" s="50" t="s">
        <v>416</v>
      </c>
      <c r="C53" s="21">
        <v>0</v>
      </c>
      <c r="D53" s="21">
        <v>2</v>
      </c>
      <c r="E53" s="19" t="str">
        <f t="shared" si="0"/>
        <v/>
      </c>
      <c r="F53" s="19">
        <f t="shared" si="1"/>
        <v>0.22222222222222221</v>
      </c>
      <c r="G53" s="18">
        <f t="shared" si="2"/>
        <v>1</v>
      </c>
      <c r="H53" s="51" t="str">
        <f t="shared" si="3"/>
        <v/>
      </c>
    </row>
    <row r="54" spans="1:9" s="12" customFormat="1" ht="15" x14ac:dyDescent="0.2">
      <c r="A54" s="77"/>
      <c r="B54" s="50" t="s">
        <v>10</v>
      </c>
      <c r="C54" s="21">
        <v>0</v>
      </c>
      <c r="D54" s="21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1">
        <v>0</v>
      </c>
      <c r="D55" s="21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1">
        <v>0</v>
      </c>
      <c r="D56" s="21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4">
        <v>0</v>
      </c>
      <c r="D57" s="21">
        <v>0</v>
      </c>
      <c r="E57" s="17" t="str">
        <f t="shared" ref="E57" si="4">+IF(C57=0,"",C57/C$18)</f>
        <v/>
      </c>
      <c r="F57" s="17" t="str">
        <f t="shared" ref="F57" si="5">+IF(D57=0,"",D57/D$18)</f>
        <v/>
      </c>
      <c r="G57" s="73" t="str">
        <f t="shared" ref="G57" si="6">+IF(AND(C57=0,D57=0)," ",IF(C57=0,1,IF(D57=0,-1,(D57-C57)/C57)))</f>
        <v xml:space="preserve"> 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1">
        <v>0</v>
      </c>
      <c r="D58" s="21">
        <v>0</v>
      </c>
      <c r="E58" s="19" t="str">
        <f t="shared" si="0"/>
        <v/>
      </c>
      <c r="F58" s="19" t="str">
        <f t="shared" si="1"/>
        <v/>
      </c>
      <c r="G58" s="18" t="str">
        <f t="shared" si="2"/>
        <v xml:space="preserve"> </v>
      </c>
      <c r="H58" s="51" t="str">
        <f t="shared" si="3"/>
        <v/>
      </c>
    </row>
    <row r="59" spans="1:9" s="12" customFormat="1" ht="30" x14ac:dyDescent="0.2">
      <c r="A59" s="77"/>
      <c r="B59" s="50" t="s">
        <v>167</v>
      </c>
      <c r="C59" s="21">
        <v>0</v>
      </c>
      <c r="D59" s="21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1">
        <v>0</v>
      </c>
      <c r="D60" s="21">
        <v>0</v>
      </c>
      <c r="E60" s="19" t="str">
        <f t="shared" si="0"/>
        <v/>
      </c>
      <c r="F60" s="19" t="str">
        <f t="shared" si="1"/>
        <v/>
      </c>
      <c r="G60" s="18" t="str">
        <f t="shared" si="2"/>
        <v xml:space="preserve"> </v>
      </c>
      <c r="H60" s="51" t="str">
        <f t="shared" si="3"/>
        <v/>
      </c>
    </row>
    <row r="61" spans="1:9" s="12" customFormat="1" ht="15" x14ac:dyDescent="0.2">
      <c r="A61" s="77"/>
      <c r="B61" s="50" t="s">
        <v>168</v>
      </c>
      <c r="C61" s="21">
        <v>0</v>
      </c>
      <c r="D61" s="21">
        <v>0</v>
      </c>
      <c r="E61" s="19" t="str">
        <f t="shared" si="0"/>
        <v/>
      </c>
      <c r="F61" s="19" t="str">
        <f t="shared" si="1"/>
        <v/>
      </c>
      <c r="G61" s="18" t="str">
        <f t="shared" si="2"/>
        <v xml:space="preserve"> </v>
      </c>
      <c r="H61" s="51" t="str">
        <f t="shared" si="3"/>
        <v/>
      </c>
    </row>
    <row r="62" spans="1:9" s="12" customFormat="1" ht="15" x14ac:dyDescent="0.2">
      <c r="A62" s="77"/>
      <c r="B62" s="50" t="s">
        <v>169</v>
      </c>
      <c r="C62" s="21">
        <v>0</v>
      </c>
      <c r="D62" s="21">
        <v>0</v>
      </c>
      <c r="E62" s="19" t="str">
        <f t="shared" si="0"/>
        <v/>
      </c>
      <c r="F62" s="19" t="str">
        <f t="shared" si="1"/>
        <v/>
      </c>
      <c r="G62" s="18" t="str">
        <f t="shared" si="2"/>
        <v xml:space="preserve"> 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1">
        <v>0</v>
      </c>
      <c r="D63" s="21">
        <v>1</v>
      </c>
      <c r="E63" s="17" t="str">
        <f t="shared" ref="E63:E64" si="8">+IF(C63=0,"",C63/C$18)</f>
        <v/>
      </c>
      <c r="F63" s="17">
        <f t="shared" ref="F63:F64" si="9">+IF(D63=0,"",D63/D$18)</f>
        <v>0.1111111111111111</v>
      </c>
      <c r="G63" s="18">
        <f t="shared" si="2"/>
        <v>1</v>
      </c>
      <c r="H63" s="53" t="str">
        <f t="shared" ref="H63:H64" si="10">+IF(OR(AND(E63=""),(G63="")),"",E63*G63)</f>
        <v/>
      </c>
      <c r="I63" s="12"/>
    </row>
    <row r="64" spans="1:9" s="28" customFormat="1" ht="15" x14ac:dyDescent="0.2">
      <c r="A64" s="78"/>
      <c r="B64" s="52" t="s">
        <v>577</v>
      </c>
      <c r="C64" s="21">
        <v>0</v>
      </c>
      <c r="D64" s="21">
        <v>0</v>
      </c>
      <c r="E64" s="17" t="str">
        <f t="shared" si="8"/>
        <v/>
      </c>
      <c r="F64" s="17" t="str">
        <f t="shared" si="9"/>
        <v/>
      </c>
      <c r="G64" s="18" t="str">
        <f t="shared" si="2"/>
        <v xml:space="preserve"> 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4"/>
      <c r="D65" s="34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1">
        <v>1</v>
      </c>
      <c r="D66" s="21">
        <v>1</v>
      </c>
      <c r="E66" s="19">
        <f t="shared" si="0"/>
        <v>0.16666666666666666</v>
      </c>
      <c r="F66" s="19">
        <f t="shared" si="1"/>
        <v>0.1111111111111111</v>
      </c>
      <c r="G66" s="18">
        <f t="shared" si="2"/>
        <v>0</v>
      </c>
      <c r="H66" s="51">
        <f t="shared" si="3"/>
        <v>0</v>
      </c>
    </row>
    <row r="67" spans="1:9" s="12" customFormat="1" ht="15" x14ac:dyDescent="0.2">
      <c r="A67" s="77"/>
      <c r="B67" s="50" t="s">
        <v>15</v>
      </c>
      <c r="C67" s="21">
        <v>0</v>
      </c>
      <c r="D67" s="21">
        <v>0</v>
      </c>
      <c r="E67" s="19" t="str">
        <f t="shared" si="0"/>
        <v/>
      </c>
      <c r="F67" s="19" t="str">
        <f t="shared" si="1"/>
        <v/>
      </c>
      <c r="G67" s="18" t="str">
        <f t="shared" si="2"/>
        <v xml:space="preserve"> </v>
      </c>
      <c r="H67" s="51" t="str">
        <f t="shared" si="3"/>
        <v/>
      </c>
    </row>
    <row r="68" spans="1:9" s="12" customFormat="1" ht="15" x14ac:dyDescent="0.2">
      <c r="A68" s="77"/>
      <c r="B68" s="50" t="s">
        <v>171</v>
      </c>
      <c r="C68" s="21">
        <v>0</v>
      </c>
      <c r="D68" s="21">
        <v>0</v>
      </c>
      <c r="E68" s="19" t="str">
        <f t="shared" si="0"/>
        <v/>
      </c>
      <c r="F68" s="19" t="str">
        <f t="shared" si="1"/>
        <v/>
      </c>
      <c r="G68" s="18" t="str">
        <f t="shared" si="2"/>
        <v xml:space="preserve"> </v>
      </c>
      <c r="H68" s="51" t="str">
        <f t="shared" si="3"/>
        <v/>
      </c>
    </row>
    <row r="69" spans="1:9" s="12" customFormat="1" ht="15.75" thickBot="1" x14ac:dyDescent="0.25">
      <c r="A69" s="77"/>
      <c r="B69" s="54" t="s">
        <v>172</v>
      </c>
      <c r="C69" s="55">
        <v>0</v>
      </c>
      <c r="D69" s="55">
        <v>0</v>
      </c>
      <c r="E69" s="56" t="str">
        <f t="shared" si="0"/>
        <v/>
      </c>
      <c r="F69" s="56" t="str">
        <f t="shared" si="1"/>
        <v/>
      </c>
      <c r="G69" s="48" t="str">
        <f t="shared" si="2"/>
        <v xml:space="preserve"> </v>
      </c>
      <c r="H69" s="57" t="str">
        <f t="shared" si="3"/>
        <v/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142</v>
      </c>
      <c r="D75" s="14">
        <f>SUM(D76:D170)</f>
        <v>121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-0.14788732394366197</v>
      </c>
      <c r="H75" s="42">
        <f>+IF(OR(AND(E75=""),(G75="")),"",E75*G75)</f>
        <v>-0.14788732394366197</v>
      </c>
    </row>
    <row r="76" spans="1:9" s="12" customFormat="1" ht="15" x14ac:dyDescent="0.2">
      <c r="A76" s="77"/>
      <c r="B76" s="50" t="s">
        <v>418</v>
      </c>
      <c r="C76" s="21">
        <v>2</v>
      </c>
      <c r="D76" s="21">
        <v>4</v>
      </c>
      <c r="E76" s="22">
        <f>+IF(C76=0,"",C76/C$75)</f>
        <v>1.4084507042253521E-2</v>
      </c>
      <c r="F76" s="22">
        <f>+IF(D76=0,"",D76/D$75)</f>
        <v>3.3057851239669422E-2</v>
      </c>
      <c r="G76" s="18">
        <f t="shared" ref="G76:G144" si="15">+IF(AND(C76=0,D76=0)," ",IF(C76=0,1,IF(D76=0,-1,(D76-C76)/C76)))</f>
        <v>1</v>
      </c>
      <c r="H76" s="51">
        <f>+IF(OR(AND(E76=""),(G76="")),"",E76*G76)</f>
        <v>1.4084507042253521E-2</v>
      </c>
    </row>
    <row r="77" spans="1:9" s="12" customFormat="1" ht="30" x14ac:dyDescent="0.2">
      <c r="A77" s="77"/>
      <c r="B77" s="50" t="s">
        <v>593</v>
      </c>
      <c r="C77" s="21">
        <v>0</v>
      </c>
      <c r="D77" s="21">
        <v>0</v>
      </c>
      <c r="E77" s="22" t="str">
        <f t="shared" ref="E77:E145" si="16">+IF(C77=0,"",C77/C$75)</f>
        <v/>
      </c>
      <c r="F77" s="22" t="str">
        <f t="shared" ref="F77:F145" si="17">+IF(D77=0,"",D77/D$75)</f>
        <v/>
      </c>
      <c r="G77" s="18" t="str">
        <f t="shared" si="15"/>
        <v xml:space="preserve"> </v>
      </c>
      <c r="H77" s="51" t="str">
        <f t="shared" ref="H77:H145" si="18">+IF(OR(AND(E77=""),(G77="")),"",E77*G77)</f>
        <v/>
      </c>
    </row>
    <row r="78" spans="1:9" s="28" customFormat="1" ht="15" x14ac:dyDescent="0.2">
      <c r="A78" s="78"/>
      <c r="B78" s="52" t="s">
        <v>499</v>
      </c>
      <c r="C78" s="21">
        <v>0</v>
      </c>
      <c r="D78" s="21">
        <v>0</v>
      </c>
      <c r="E78" s="37" t="str">
        <f t="shared" si="16"/>
        <v/>
      </c>
      <c r="F78" s="37" t="str">
        <f t="shared" si="17"/>
        <v/>
      </c>
      <c r="G78" s="18" t="str">
        <f t="shared" si="15"/>
        <v xml:space="preserve"> </v>
      </c>
      <c r="H78" s="53" t="str">
        <f t="shared" si="18"/>
        <v/>
      </c>
      <c r="I78" s="12"/>
    </row>
    <row r="79" spans="1:9" s="12" customFormat="1" ht="15" x14ac:dyDescent="0.2">
      <c r="A79" s="77"/>
      <c r="B79" s="50" t="s">
        <v>552</v>
      </c>
      <c r="C79" s="21">
        <v>1</v>
      </c>
      <c r="D79" s="21">
        <v>2</v>
      </c>
      <c r="E79" s="22">
        <f t="shared" si="16"/>
        <v>7.0422535211267607E-3</v>
      </c>
      <c r="F79" s="22">
        <f t="shared" si="17"/>
        <v>1.6528925619834711E-2</v>
      </c>
      <c r="G79" s="18">
        <f t="shared" si="15"/>
        <v>1</v>
      </c>
      <c r="H79" s="51">
        <f t="shared" si="18"/>
        <v>7.0422535211267607E-3</v>
      </c>
    </row>
    <row r="80" spans="1:9" s="12" customFormat="1" ht="30" x14ac:dyDescent="0.2">
      <c r="A80" s="77"/>
      <c r="B80" s="50" t="s">
        <v>173</v>
      </c>
      <c r="C80" s="21">
        <v>0</v>
      </c>
      <c r="D80" s="21">
        <v>2</v>
      </c>
      <c r="E80" s="22" t="str">
        <f t="shared" si="16"/>
        <v/>
      </c>
      <c r="F80" s="22">
        <f t="shared" si="17"/>
        <v>1.6528925619834711E-2</v>
      </c>
      <c r="G80" s="18">
        <f t="shared" si="15"/>
        <v>1</v>
      </c>
      <c r="H80" s="51" t="str">
        <f t="shared" si="18"/>
        <v/>
      </c>
    </row>
    <row r="81" spans="1:9" s="12" customFormat="1" ht="15" x14ac:dyDescent="0.2">
      <c r="A81" s="77"/>
      <c r="B81" s="50" t="s">
        <v>16</v>
      </c>
      <c r="C81" s="21">
        <v>0</v>
      </c>
      <c r="D81" s="21">
        <v>9</v>
      </c>
      <c r="E81" s="22" t="str">
        <f t="shared" si="16"/>
        <v/>
      </c>
      <c r="F81" s="22">
        <f t="shared" si="17"/>
        <v>7.43801652892562E-2</v>
      </c>
      <c r="G81" s="18">
        <f t="shared" si="15"/>
        <v>1</v>
      </c>
      <c r="H81" s="51" t="str">
        <f t="shared" si="18"/>
        <v/>
      </c>
    </row>
    <row r="82" spans="1:9" s="28" customFormat="1" ht="15" x14ac:dyDescent="0.2">
      <c r="A82" s="78"/>
      <c r="B82" s="52" t="s">
        <v>35</v>
      </c>
      <c r="C82" s="21">
        <v>0</v>
      </c>
      <c r="D82" s="21">
        <v>0</v>
      </c>
      <c r="E82" s="37" t="str">
        <f t="shared" si="16"/>
        <v/>
      </c>
      <c r="F82" s="37" t="str">
        <f t="shared" si="17"/>
        <v/>
      </c>
      <c r="G82" s="18" t="str">
        <f t="shared" si="15"/>
        <v xml:space="preserve"> </v>
      </c>
      <c r="H82" s="53" t="str">
        <f t="shared" si="18"/>
        <v/>
      </c>
      <c r="I82" s="12"/>
    </row>
    <row r="83" spans="1:9" s="28" customFormat="1" ht="30" x14ac:dyDescent="0.2">
      <c r="A83" s="78" t="s">
        <v>643</v>
      </c>
      <c r="B83" s="52" t="s">
        <v>645</v>
      </c>
      <c r="C83" s="34"/>
      <c r="D83" s="34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4">
        <v>0</v>
      </c>
      <c r="D84" s="34">
        <v>0</v>
      </c>
      <c r="E84" s="37" t="str">
        <f t="shared" si="16"/>
        <v/>
      </c>
      <c r="F84" s="37" t="str">
        <f t="shared" si="17"/>
        <v/>
      </c>
      <c r="G84" s="73" t="str">
        <f t="shared" si="15"/>
        <v xml:space="preserve"> 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4">
        <v>0</v>
      </c>
      <c r="D85" s="34">
        <v>0</v>
      </c>
      <c r="E85" s="37" t="str">
        <f t="shared" si="16"/>
        <v/>
      </c>
      <c r="F85" s="37" t="str">
        <f t="shared" si="17"/>
        <v/>
      </c>
      <c r="G85" s="73" t="str">
        <f t="shared" si="15"/>
        <v xml:space="preserve"> </v>
      </c>
      <c r="H85" s="53" t="str">
        <f t="shared" si="18"/>
        <v/>
      </c>
    </row>
    <row r="86" spans="1:9" s="28" customFormat="1" ht="15" x14ac:dyDescent="0.2">
      <c r="A86" s="78"/>
      <c r="B86" s="52" t="s">
        <v>419</v>
      </c>
      <c r="C86" s="34">
        <v>0</v>
      </c>
      <c r="D86" s="34">
        <v>0</v>
      </c>
      <c r="E86" s="37" t="str">
        <f t="shared" si="16"/>
        <v/>
      </c>
      <c r="F86" s="37" t="str">
        <f t="shared" si="17"/>
        <v/>
      </c>
      <c r="G86" s="73" t="str">
        <f t="shared" si="15"/>
        <v xml:space="preserve"> </v>
      </c>
      <c r="H86" s="53" t="str">
        <f t="shared" si="18"/>
        <v/>
      </c>
    </row>
    <row r="87" spans="1:9" s="28" customFormat="1" ht="15" x14ac:dyDescent="0.2">
      <c r="A87" s="78"/>
      <c r="B87" s="52" t="s">
        <v>176</v>
      </c>
      <c r="C87" s="34">
        <v>0</v>
      </c>
      <c r="D87" s="34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4">
        <v>1</v>
      </c>
      <c r="D88" s="34">
        <v>0</v>
      </c>
      <c r="E88" s="37">
        <f t="shared" si="16"/>
        <v>7.0422535211267607E-3</v>
      </c>
      <c r="F88" s="37" t="str">
        <f t="shared" si="17"/>
        <v/>
      </c>
      <c r="G88" s="73">
        <f t="shared" si="15"/>
        <v>-1</v>
      </c>
      <c r="H88" s="53">
        <f t="shared" si="18"/>
        <v>-7.0422535211267607E-3</v>
      </c>
    </row>
    <row r="89" spans="1:9" s="28" customFormat="1" ht="15" x14ac:dyDescent="0.2">
      <c r="A89" s="78"/>
      <c r="B89" s="52" t="s">
        <v>17</v>
      </c>
      <c r="C89" s="34">
        <v>0</v>
      </c>
      <c r="D89" s="34">
        <v>0</v>
      </c>
      <c r="E89" s="37" t="str">
        <f t="shared" si="16"/>
        <v/>
      </c>
      <c r="F89" s="37" t="str">
        <f t="shared" si="17"/>
        <v/>
      </c>
      <c r="G89" s="73" t="str">
        <f t="shared" si="15"/>
        <v xml:space="preserve"> </v>
      </c>
      <c r="H89" s="53" t="str">
        <f t="shared" si="18"/>
        <v/>
      </c>
    </row>
    <row r="90" spans="1:9" s="28" customFormat="1" ht="15" x14ac:dyDescent="0.2">
      <c r="A90" s="78"/>
      <c r="B90" s="52" t="s">
        <v>178</v>
      </c>
      <c r="C90" s="34">
        <v>0</v>
      </c>
      <c r="D90" s="34">
        <v>4</v>
      </c>
      <c r="E90" s="37" t="str">
        <f t="shared" si="16"/>
        <v/>
      </c>
      <c r="F90" s="37">
        <f t="shared" si="17"/>
        <v>3.3057851239669422E-2</v>
      </c>
      <c r="G90" s="73">
        <f t="shared" si="15"/>
        <v>1</v>
      </c>
      <c r="H90" s="53" t="str">
        <f t="shared" si="18"/>
        <v/>
      </c>
    </row>
    <row r="91" spans="1:9" s="28" customFormat="1" ht="15" x14ac:dyDescent="0.2">
      <c r="A91" s="78"/>
      <c r="B91" s="52" t="s">
        <v>553</v>
      </c>
      <c r="C91" s="34">
        <v>0</v>
      </c>
      <c r="D91" s="34">
        <v>1</v>
      </c>
      <c r="E91" s="37" t="str">
        <f t="shared" si="16"/>
        <v/>
      </c>
      <c r="F91" s="37">
        <f t="shared" si="17"/>
        <v>8.2644628099173556E-3</v>
      </c>
      <c r="G91" s="73">
        <f t="shared" si="15"/>
        <v>1</v>
      </c>
      <c r="H91" s="53" t="str">
        <f t="shared" si="18"/>
        <v/>
      </c>
    </row>
    <row r="92" spans="1:9" s="28" customFormat="1" ht="15" x14ac:dyDescent="0.2">
      <c r="A92" s="78" t="s">
        <v>643</v>
      </c>
      <c r="B92" s="52" t="s">
        <v>647</v>
      </c>
      <c r="C92" s="34"/>
      <c r="D92" s="34">
        <v>0</v>
      </c>
      <c r="E92" s="37" t="str">
        <f t="shared" ref="E92" si="23">+IF(C92=0,"",C92/C$75)</f>
        <v/>
      </c>
      <c r="F92" s="37" t="str">
        <f t="shared" ref="F92" si="24">+IF(D92=0,"",D92/D$75)</f>
        <v/>
      </c>
      <c r="G92" s="73" t="str">
        <f t="shared" ref="G92" si="25">+IF(AND(C92=0,D92=0)," ",IF(C92=0,1,IF(D92=0,-1,(D92-C92)/C92)))</f>
        <v xml:space="preserve"> 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4">
        <v>0</v>
      </c>
      <c r="D93" s="34">
        <v>2</v>
      </c>
      <c r="E93" s="37" t="str">
        <f t="shared" si="16"/>
        <v/>
      </c>
      <c r="F93" s="37">
        <f t="shared" si="17"/>
        <v>1.6528925619834711E-2</v>
      </c>
      <c r="G93" s="73">
        <f t="shared" si="15"/>
        <v>1</v>
      </c>
      <c r="H93" s="53" t="str">
        <f t="shared" si="18"/>
        <v/>
      </c>
    </row>
    <row r="94" spans="1:9" s="12" customFormat="1" ht="15" x14ac:dyDescent="0.2">
      <c r="A94" s="77"/>
      <c r="B94" s="50" t="s">
        <v>180</v>
      </c>
      <c r="C94" s="21">
        <v>1</v>
      </c>
      <c r="D94" s="21">
        <v>0</v>
      </c>
      <c r="E94" s="22">
        <f t="shared" si="16"/>
        <v>7.0422535211267607E-3</v>
      </c>
      <c r="F94" s="22" t="str">
        <f t="shared" si="17"/>
        <v/>
      </c>
      <c r="G94" s="18">
        <f t="shared" si="15"/>
        <v>-1</v>
      </c>
      <c r="H94" s="51">
        <f t="shared" si="18"/>
        <v>-7.0422535211267607E-3</v>
      </c>
    </row>
    <row r="95" spans="1:9" s="12" customFormat="1" ht="15" x14ac:dyDescent="0.2">
      <c r="A95" s="77"/>
      <c r="B95" s="50" t="s">
        <v>21</v>
      </c>
      <c r="C95" s="21">
        <v>1</v>
      </c>
      <c r="D95" s="21">
        <v>1</v>
      </c>
      <c r="E95" s="22">
        <f t="shared" si="16"/>
        <v>7.0422535211267607E-3</v>
      </c>
      <c r="F95" s="22">
        <f t="shared" si="17"/>
        <v>8.2644628099173556E-3</v>
      </c>
      <c r="G95" s="18">
        <f t="shared" si="15"/>
        <v>0</v>
      </c>
      <c r="H95" s="51">
        <f t="shared" si="18"/>
        <v>0</v>
      </c>
    </row>
    <row r="96" spans="1:9" s="12" customFormat="1" ht="15" x14ac:dyDescent="0.2">
      <c r="A96" s="77"/>
      <c r="B96" s="50" t="s">
        <v>420</v>
      </c>
      <c r="C96" s="21">
        <v>0</v>
      </c>
      <c r="D96" s="21">
        <v>0</v>
      </c>
      <c r="E96" s="22" t="str">
        <f t="shared" si="16"/>
        <v/>
      </c>
      <c r="F96" s="22" t="str">
        <f t="shared" si="17"/>
        <v/>
      </c>
      <c r="G96" s="18" t="str">
        <f t="shared" si="15"/>
        <v xml:space="preserve"> </v>
      </c>
      <c r="H96" s="51" t="str">
        <f t="shared" si="18"/>
        <v/>
      </c>
    </row>
    <row r="97" spans="1:9" s="12" customFormat="1" ht="15" x14ac:dyDescent="0.2">
      <c r="A97" s="77"/>
      <c r="B97" s="50" t="s">
        <v>181</v>
      </c>
      <c r="C97" s="21">
        <v>0</v>
      </c>
      <c r="D97" s="21">
        <v>0</v>
      </c>
      <c r="E97" s="22" t="str">
        <f t="shared" si="16"/>
        <v/>
      </c>
      <c r="F97" s="22" t="str">
        <f t="shared" si="17"/>
        <v/>
      </c>
      <c r="G97" s="18" t="str">
        <f t="shared" si="15"/>
        <v xml:space="preserve"> </v>
      </c>
      <c r="H97" s="51" t="str">
        <f t="shared" si="18"/>
        <v/>
      </c>
    </row>
    <row r="98" spans="1:9" s="28" customFormat="1" ht="30" x14ac:dyDescent="0.2">
      <c r="A98" s="78"/>
      <c r="B98" s="52" t="s">
        <v>503</v>
      </c>
      <c r="C98" s="21">
        <v>0</v>
      </c>
      <c r="D98" s="21">
        <v>0</v>
      </c>
      <c r="E98" s="37" t="str">
        <f t="shared" si="16"/>
        <v/>
      </c>
      <c r="F98" s="37" t="str">
        <f t="shared" si="17"/>
        <v/>
      </c>
      <c r="G98" s="18" t="str">
        <f t="shared" si="15"/>
        <v xml:space="preserve"> </v>
      </c>
      <c r="H98" s="53" t="str">
        <f t="shared" si="18"/>
        <v/>
      </c>
      <c r="I98" s="12"/>
    </row>
    <row r="99" spans="1:9" s="28" customFormat="1" ht="15" x14ac:dyDescent="0.2">
      <c r="A99" s="78"/>
      <c r="B99" s="52" t="s">
        <v>627</v>
      </c>
      <c r="C99" s="21">
        <v>0</v>
      </c>
      <c r="D99" s="21">
        <v>0</v>
      </c>
      <c r="E99" s="37" t="str">
        <f t="shared" si="16"/>
        <v/>
      </c>
      <c r="F99" s="37" t="str">
        <f t="shared" si="17"/>
        <v/>
      </c>
      <c r="G99" s="18" t="str">
        <f t="shared" si="15"/>
        <v xml:space="preserve"> </v>
      </c>
      <c r="H99" s="53" t="str">
        <f t="shared" si="18"/>
        <v/>
      </c>
      <c r="I99" s="12"/>
    </row>
    <row r="100" spans="1:9" s="28" customFormat="1" ht="15" x14ac:dyDescent="0.2">
      <c r="A100" s="78"/>
      <c r="B100" s="52" t="s">
        <v>579</v>
      </c>
      <c r="C100" s="34">
        <v>0</v>
      </c>
      <c r="D100" s="21">
        <v>0</v>
      </c>
      <c r="E100" s="37" t="str">
        <f t="shared" ref="E100" si="27">+IF(C100=0,"",C100/C$75)</f>
        <v/>
      </c>
      <c r="F100" s="37" t="str">
        <f t="shared" ref="F100" si="28">+IF(D100=0,"",D100/D$75)</f>
        <v/>
      </c>
      <c r="G100" s="73" t="str">
        <f t="shared" ref="G100" si="29">+IF(AND(C100=0,D100=0)," ",IF(C100=0,1,IF(D100=0,-1,(D100-C100)/C100)))</f>
        <v xml:space="preserve"> 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1">
        <v>0</v>
      </c>
      <c r="D101" s="21">
        <v>0</v>
      </c>
      <c r="E101" s="22" t="str">
        <f t="shared" si="16"/>
        <v/>
      </c>
      <c r="F101" s="22" t="str">
        <f t="shared" si="17"/>
        <v/>
      </c>
      <c r="G101" s="18" t="str">
        <f t="shared" si="15"/>
        <v xml:space="preserve"> </v>
      </c>
      <c r="H101" s="51" t="str">
        <f t="shared" si="18"/>
        <v/>
      </c>
    </row>
    <row r="102" spans="1:9" s="12" customFormat="1" ht="15" x14ac:dyDescent="0.2">
      <c r="A102" s="77"/>
      <c r="B102" s="50" t="s">
        <v>19</v>
      </c>
      <c r="C102" s="21">
        <v>0</v>
      </c>
      <c r="D102" s="21">
        <v>0</v>
      </c>
      <c r="E102" s="22" t="str">
        <f t="shared" si="16"/>
        <v/>
      </c>
      <c r="F102" s="22" t="str">
        <f t="shared" si="17"/>
        <v/>
      </c>
      <c r="G102" s="18" t="str">
        <f t="shared" si="15"/>
        <v xml:space="preserve"> </v>
      </c>
      <c r="H102" s="51" t="str">
        <f t="shared" si="18"/>
        <v/>
      </c>
    </row>
    <row r="103" spans="1:9" s="12" customFormat="1" ht="15" x14ac:dyDescent="0.2">
      <c r="A103" s="77"/>
      <c r="B103" s="50" t="s">
        <v>22</v>
      </c>
      <c r="C103" s="21">
        <v>0</v>
      </c>
      <c r="D103" s="21">
        <v>0</v>
      </c>
      <c r="E103" s="22" t="str">
        <f t="shared" si="16"/>
        <v/>
      </c>
      <c r="F103" s="22" t="str">
        <f t="shared" si="17"/>
        <v/>
      </c>
      <c r="G103" s="18" t="str">
        <f t="shared" si="15"/>
        <v xml:space="preserve"> </v>
      </c>
      <c r="H103" s="51" t="str">
        <f t="shared" si="18"/>
        <v/>
      </c>
    </row>
    <row r="104" spans="1:9" s="12" customFormat="1" ht="15" x14ac:dyDescent="0.2">
      <c r="A104" s="77"/>
      <c r="B104" s="50" t="s">
        <v>183</v>
      </c>
      <c r="C104" s="21">
        <v>0</v>
      </c>
      <c r="D104" s="21">
        <v>0</v>
      </c>
      <c r="E104" s="22" t="str">
        <f t="shared" si="16"/>
        <v/>
      </c>
      <c r="F104" s="22" t="str">
        <f t="shared" si="17"/>
        <v/>
      </c>
      <c r="G104" s="18" t="str">
        <f t="shared" si="15"/>
        <v xml:space="preserve"> </v>
      </c>
      <c r="H104" s="51" t="str">
        <f t="shared" si="18"/>
        <v/>
      </c>
    </row>
    <row r="105" spans="1:9" s="12" customFormat="1" ht="15" x14ac:dyDescent="0.2">
      <c r="A105" s="77"/>
      <c r="B105" s="50" t="s">
        <v>586</v>
      </c>
      <c r="C105" s="21">
        <v>0</v>
      </c>
      <c r="D105" s="21">
        <v>0</v>
      </c>
      <c r="E105" s="22" t="str">
        <f t="shared" si="16"/>
        <v/>
      </c>
      <c r="F105" s="22" t="str">
        <f t="shared" si="17"/>
        <v/>
      </c>
      <c r="G105" s="18" t="str">
        <f t="shared" si="15"/>
        <v xml:space="preserve"> </v>
      </c>
      <c r="H105" s="51" t="str">
        <f t="shared" si="18"/>
        <v/>
      </c>
    </row>
    <row r="106" spans="1:9" s="12" customFormat="1" ht="15" x14ac:dyDescent="0.2">
      <c r="A106" s="77"/>
      <c r="B106" s="50" t="s">
        <v>421</v>
      </c>
      <c r="C106" s="21">
        <v>1</v>
      </c>
      <c r="D106" s="21">
        <v>0</v>
      </c>
      <c r="E106" s="22">
        <f t="shared" si="16"/>
        <v>7.0422535211267607E-3</v>
      </c>
      <c r="F106" s="22" t="str">
        <f t="shared" si="17"/>
        <v/>
      </c>
      <c r="G106" s="18">
        <f t="shared" si="15"/>
        <v>-1</v>
      </c>
      <c r="H106" s="51">
        <f t="shared" si="18"/>
        <v>-7.0422535211267607E-3</v>
      </c>
    </row>
    <row r="107" spans="1:9" s="28" customFormat="1" ht="15" x14ac:dyDescent="0.2">
      <c r="A107" s="78"/>
      <c r="B107" s="52" t="s">
        <v>608</v>
      </c>
      <c r="C107" s="34">
        <v>0</v>
      </c>
      <c r="D107" s="21">
        <v>0</v>
      </c>
      <c r="E107" s="37" t="str">
        <f t="shared" ref="E107" si="31">+IF(C107=0,"",C107/C$75)</f>
        <v/>
      </c>
      <c r="F107" s="37" t="str">
        <f t="shared" ref="F107" si="32">+IF(D107=0,"",D107/D$75)</f>
        <v/>
      </c>
      <c r="G107" s="73" t="str">
        <f t="shared" ref="G107" si="33">+IF(AND(C107=0,D107=0)," ",IF(C107=0,1,IF(D107=0,-1,(D107-C107)/C107)))</f>
        <v xml:space="preserve"> 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1">
        <v>0</v>
      </c>
      <c r="D108" s="21">
        <v>0</v>
      </c>
      <c r="E108" s="22" t="str">
        <f t="shared" si="16"/>
        <v/>
      </c>
      <c r="F108" s="22" t="str">
        <f t="shared" si="17"/>
        <v/>
      </c>
      <c r="G108" s="18" t="str">
        <f t="shared" si="15"/>
        <v xml:space="preserve"> </v>
      </c>
      <c r="H108" s="51" t="str">
        <f t="shared" si="18"/>
        <v/>
      </c>
    </row>
    <row r="109" spans="1:9" s="12" customFormat="1" ht="15" x14ac:dyDescent="0.2">
      <c r="A109" s="77"/>
      <c r="B109" s="50" t="s">
        <v>20</v>
      </c>
      <c r="C109" s="21">
        <v>0</v>
      </c>
      <c r="D109" s="21">
        <v>0</v>
      </c>
      <c r="E109" s="22" t="str">
        <f t="shared" si="16"/>
        <v/>
      </c>
      <c r="F109" s="22" t="str">
        <f t="shared" si="17"/>
        <v/>
      </c>
      <c r="G109" s="18" t="str">
        <f t="shared" si="15"/>
        <v xml:space="preserve"> </v>
      </c>
      <c r="H109" s="51" t="str">
        <f t="shared" si="18"/>
        <v/>
      </c>
    </row>
    <row r="110" spans="1:9" s="12" customFormat="1" ht="15" x14ac:dyDescent="0.2">
      <c r="A110" s="77"/>
      <c r="B110" s="50" t="s">
        <v>594</v>
      </c>
      <c r="C110" s="21">
        <v>0</v>
      </c>
      <c r="D110" s="21">
        <v>0</v>
      </c>
      <c r="E110" s="22" t="str">
        <f t="shared" si="16"/>
        <v/>
      </c>
      <c r="F110" s="22" t="str">
        <f t="shared" si="17"/>
        <v/>
      </c>
      <c r="G110" s="18" t="str">
        <f t="shared" si="15"/>
        <v xml:space="preserve"> </v>
      </c>
      <c r="H110" s="51" t="str">
        <f t="shared" si="18"/>
        <v/>
      </c>
    </row>
    <row r="111" spans="1:9" s="28" customFormat="1" ht="15" x14ac:dyDescent="0.2">
      <c r="A111" s="78"/>
      <c r="B111" s="52" t="s">
        <v>214</v>
      </c>
      <c r="C111" s="21">
        <v>0</v>
      </c>
      <c r="D111" s="21">
        <v>0</v>
      </c>
      <c r="E111" s="37" t="str">
        <f t="shared" si="16"/>
        <v/>
      </c>
      <c r="F111" s="37" t="str">
        <f t="shared" si="17"/>
        <v/>
      </c>
      <c r="G111" s="18" t="str">
        <f t="shared" si="15"/>
        <v xml:space="preserve"> </v>
      </c>
      <c r="H111" s="53" t="str">
        <f t="shared" si="18"/>
        <v/>
      </c>
      <c r="I111" s="12"/>
    </row>
    <row r="112" spans="1:9" s="12" customFormat="1" ht="15" x14ac:dyDescent="0.2">
      <c r="A112" s="77"/>
      <c r="B112" s="50" t="s">
        <v>184</v>
      </c>
      <c r="C112" s="21">
        <v>0</v>
      </c>
      <c r="D112" s="21">
        <v>0</v>
      </c>
      <c r="E112" s="22" t="str">
        <f t="shared" si="16"/>
        <v/>
      </c>
      <c r="F112" s="22" t="str">
        <f t="shared" si="17"/>
        <v/>
      </c>
      <c r="G112" s="18" t="str">
        <f t="shared" si="15"/>
        <v xml:space="preserve"> </v>
      </c>
      <c r="H112" s="51" t="str">
        <f t="shared" si="18"/>
        <v/>
      </c>
    </row>
    <row r="113" spans="1:8" s="12" customFormat="1" ht="15" x14ac:dyDescent="0.2">
      <c r="A113" s="77"/>
      <c r="B113" s="50" t="s">
        <v>185</v>
      </c>
      <c r="C113" s="21">
        <v>0</v>
      </c>
      <c r="D113" s="21">
        <v>0</v>
      </c>
      <c r="E113" s="22" t="str">
        <f t="shared" si="16"/>
        <v/>
      </c>
      <c r="F113" s="22" t="str">
        <f t="shared" si="17"/>
        <v/>
      </c>
      <c r="G113" s="18" t="str">
        <f t="shared" si="15"/>
        <v xml:space="preserve"> </v>
      </c>
      <c r="H113" s="51" t="str">
        <f t="shared" si="18"/>
        <v/>
      </c>
    </row>
    <row r="114" spans="1:8" s="12" customFormat="1" ht="30" x14ac:dyDescent="0.2">
      <c r="A114" s="77"/>
      <c r="B114" s="50" t="s">
        <v>587</v>
      </c>
      <c r="C114" s="21">
        <v>0</v>
      </c>
      <c r="D114" s="21">
        <v>1</v>
      </c>
      <c r="E114" s="22" t="str">
        <f t="shared" si="16"/>
        <v/>
      </c>
      <c r="F114" s="22">
        <f t="shared" si="17"/>
        <v>8.2644628099173556E-3</v>
      </c>
      <c r="G114" s="18">
        <f t="shared" si="15"/>
        <v>1</v>
      </c>
      <c r="H114" s="51" t="str">
        <f t="shared" si="18"/>
        <v/>
      </c>
    </row>
    <row r="115" spans="1:8" s="12" customFormat="1" ht="30" x14ac:dyDescent="0.2">
      <c r="A115" s="77"/>
      <c r="B115" s="50" t="s">
        <v>588</v>
      </c>
      <c r="C115" s="21">
        <v>0</v>
      </c>
      <c r="D115" s="21">
        <v>0</v>
      </c>
      <c r="E115" s="22" t="str">
        <f t="shared" si="16"/>
        <v/>
      </c>
      <c r="F115" s="22" t="str">
        <f t="shared" si="17"/>
        <v/>
      </c>
      <c r="G115" s="18" t="str">
        <f t="shared" si="15"/>
        <v xml:space="preserve"> </v>
      </c>
      <c r="H115" s="51" t="str">
        <f t="shared" si="18"/>
        <v/>
      </c>
    </row>
    <row r="116" spans="1:8" s="12" customFormat="1" ht="15" x14ac:dyDescent="0.2">
      <c r="A116" s="77"/>
      <c r="B116" s="50" t="s">
        <v>186</v>
      </c>
      <c r="C116" s="21">
        <v>0</v>
      </c>
      <c r="D116" s="21">
        <v>0</v>
      </c>
      <c r="E116" s="22" t="str">
        <f t="shared" si="16"/>
        <v/>
      </c>
      <c r="F116" s="22" t="str">
        <f t="shared" si="17"/>
        <v/>
      </c>
      <c r="G116" s="18" t="str">
        <f t="shared" si="15"/>
        <v xml:space="preserve"> </v>
      </c>
      <c r="H116" s="51" t="str">
        <f t="shared" si="18"/>
        <v/>
      </c>
    </row>
    <row r="117" spans="1:8" s="12" customFormat="1" ht="15" x14ac:dyDescent="0.2">
      <c r="A117" s="77"/>
      <c r="B117" s="50" t="s">
        <v>187</v>
      </c>
      <c r="C117" s="21">
        <v>0</v>
      </c>
      <c r="D117" s="21">
        <v>2</v>
      </c>
      <c r="E117" s="22" t="str">
        <f t="shared" si="16"/>
        <v/>
      </c>
      <c r="F117" s="22">
        <f t="shared" si="17"/>
        <v>1.6528925619834711E-2</v>
      </c>
      <c r="G117" s="18">
        <f t="shared" si="15"/>
        <v>1</v>
      </c>
      <c r="H117" s="51" t="str">
        <f t="shared" si="18"/>
        <v/>
      </c>
    </row>
    <row r="118" spans="1:8" s="12" customFormat="1" ht="15" x14ac:dyDescent="0.2">
      <c r="A118" s="77"/>
      <c r="B118" s="50" t="s">
        <v>188</v>
      </c>
      <c r="C118" s="21">
        <v>0</v>
      </c>
      <c r="D118" s="21">
        <v>0</v>
      </c>
      <c r="E118" s="22" t="str">
        <f t="shared" si="16"/>
        <v/>
      </c>
      <c r="F118" s="22" t="str">
        <f t="shared" si="17"/>
        <v/>
      </c>
      <c r="G118" s="18" t="str">
        <f t="shared" si="15"/>
        <v xml:space="preserve"> </v>
      </c>
      <c r="H118" s="51" t="str">
        <f t="shared" si="18"/>
        <v/>
      </c>
    </row>
    <row r="119" spans="1:8" s="12" customFormat="1" ht="15" x14ac:dyDescent="0.2">
      <c r="A119" s="77"/>
      <c r="B119" s="50" t="s">
        <v>27</v>
      </c>
      <c r="C119" s="21">
        <v>0</v>
      </c>
      <c r="D119" s="21">
        <v>2</v>
      </c>
      <c r="E119" s="22" t="str">
        <f t="shared" si="16"/>
        <v/>
      </c>
      <c r="F119" s="22">
        <f t="shared" si="17"/>
        <v>1.6528925619834711E-2</v>
      </c>
      <c r="G119" s="18">
        <f t="shared" si="15"/>
        <v>1</v>
      </c>
      <c r="H119" s="51" t="str">
        <f t="shared" si="18"/>
        <v/>
      </c>
    </row>
    <row r="120" spans="1:8" s="12" customFormat="1" ht="15" x14ac:dyDescent="0.2">
      <c r="A120" s="77"/>
      <c r="B120" s="50" t="s">
        <v>189</v>
      </c>
      <c r="C120" s="21">
        <v>1</v>
      </c>
      <c r="D120" s="21">
        <v>0</v>
      </c>
      <c r="E120" s="22">
        <f t="shared" si="16"/>
        <v>7.0422535211267607E-3</v>
      </c>
      <c r="F120" s="22" t="str">
        <f t="shared" si="17"/>
        <v/>
      </c>
      <c r="G120" s="18">
        <f t="shared" si="15"/>
        <v>-1</v>
      </c>
      <c r="H120" s="51">
        <f t="shared" si="18"/>
        <v>-7.0422535211267607E-3</v>
      </c>
    </row>
    <row r="121" spans="1:8" s="12" customFormat="1" ht="30" x14ac:dyDescent="0.2">
      <c r="A121" s="77"/>
      <c r="B121" s="50" t="s">
        <v>422</v>
      </c>
      <c r="C121" s="21">
        <v>0</v>
      </c>
      <c r="D121" s="21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1">
        <v>0</v>
      </c>
      <c r="D122" s="21">
        <v>11</v>
      </c>
      <c r="E122" s="22" t="str">
        <f t="shared" si="16"/>
        <v/>
      </c>
      <c r="F122" s="22">
        <f t="shared" si="17"/>
        <v>9.0909090909090912E-2</v>
      </c>
      <c r="G122" s="18">
        <f t="shared" si="15"/>
        <v>1</v>
      </c>
      <c r="H122" s="51" t="str">
        <f t="shared" si="18"/>
        <v/>
      </c>
    </row>
    <row r="123" spans="1:8" s="12" customFormat="1" ht="15" x14ac:dyDescent="0.2">
      <c r="A123" s="77"/>
      <c r="B123" s="50" t="s">
        <v>24</v>
      </c>
      <c r="C123" s="21">
        <v>0</v>
      </c>
      <c r="D123" s="21">
        <v>0</v>
      </c>
      <c r="E123" s="22" t="str">
        <f t="shared" si="16"/>
        <v/>
      </c>
      <c r="F123" s="22" t="str">
        <f t="shared" si="17"/>
        <v/>
      </c>
      <c r="G123" s="18" t="str">
        <f t="shared" si="15"/>
        <v xml:space="preserve"> </v>
      </c>
      <c r="H123" s="51" t="str">
        <f t="shared" si="18"/>
        <v/>
      </c>
    </row>
    <row r="124" spans="1:8" s="12" customFormat="1" ht="15" x14ac:dyDescent="0.2">
      <c r="A124" s="77"/>
      <c r="B124" s="50" t="s">
        <v>190</v>
      </c>
      <c r="C124" s="21">
        <v>1</v>
      </c>
      <c r="D124" s="21">
        <v>0</v>
      </c>
      <c r="E124" s="22">
        <f t="shared" si="16"/>
        <v>7.0422535211267607E-3</v>
      </c>
      <c r="F124" s="22" t="str">
        <f t="shared" si="17"/>
        <v/>
      </c>
      <c r="G124" s="18">
        <f t="shared" si="15"/>
        <v>-1</v>
      </c>
      <c r="H124" s="51">
        <f t="shared" si="18"/>
        <v>-7.0422535211267607E-3</v>
      </c>
    </row>
    <row r="125" spans="1:8" s="12" customFormat="1" ht="15" x14ac:dyDescent="0.2">
      <c r="A125" s="77"/>
      <c r="B125" s="50" t="s">
        <v>25</v>
      </c>
      <c r="C125" s="21">
        <v>2</v>
      </c>
      <c r="D125" s="21">
        <v>2</v>
      </c>
      <c r="E125" s="22">
        <f t="shared" si="16"/>
        <v>1.4084507042253521E-2</v>
      </c>
      <c r="F125" s="22">
        <f t="shared" si="17"/>
        <v>1.6528925619834711E-2</v>
      </c>
      <c r="G125" s="18">
        <f t="shared" si="15"/>
        <v>0</v>
      </c>
      <c r="H125" s="51">
        <f t="shared" si="18"/>
        <v>0</v>
      </c>
    </row>
    <row r="126" spans="1:8" s="12" customFormat="1" ht="15" x14ac:dyDescent="0.2">
      <c r="A126" s="77"/>
      <c r="B126" s="50" t="s">
        <v>23</v>
      </c>
      <c r="C126" s="21">
        <v>1</v>
      </c>
      <c r="D126" s="21">
        <v>0</v>
      </c>
      <c r="E126" s="22">
        <f t="shared" si="16"/>
        <v>7.0422535211267607E-3</v>
      </c>
      <c r="F126" s="22" t="str">
        <f t="shared" si="17"/>
        <v/>
      </c>
      <c r="G126" s="18">
        <f t="shared" si="15"/>
        <v>-1</v>
      </c>
      <c r="H126" s="51">
        <f t="shared" si="18"/>
        <v>-7.0422535211267607E-3</v>
      </c>
    </row>
    <row r="127" spans="1:8" s="12" customFormat="1" ht="15" x14ac:dyDescent="0.2">
      <c r="A127" s="77"/>
      <c r="B127" s="50" t="s">
        <v>26</v>
      </c>
      <c r="C127" s="21">
        <v>3</v>
      </c>
      <c r="D127" s="21">
        <v>4</v>
      </c>
      <c r="E127" s="22">
        <f t="shared" si="16"/>
        <v>2.1126760563380281E-2</v>
      </c>
      <c r="F127" s="22">
        <f t="shared" si="17"/>
        <v>3.3057851239669422E-2</v>
      </c>
      <c r="G127" s="18">
        <f t="shared" si="15"/>
        <v>0.33333333333333331</v>
      </c>
      <c r="H127" s="51">
        <f t="shared" si="18"/>
        <v>7.0422535211267599E-3</v>
      </c>
    </row>
    <row r="128" spans="1:8" s="28" customFormat="1" ht="15" x14ac:dyDescent="0.2">
      <c r="A128" s="78" t="s">
        <v>643</v>
      </c>
      <c r="B128" s="52" t="s">
        <v>649</v>
      </c>
      <c r="C128" s="34">
        <v>0</v>
      </c>
      <c r="D128" s="34">
        <v>1</v>
      </c>
      <c r="E128" s="37" t="str">
        <f t="shared" ref="E128" si="35">+IF(C128=0,"",C128/C$75)</f>
        <v/>
      </c>
      <c r="F128" s="37">
        <f t="shared" ref="F128" si="36">+IF(D128=0,"",D128/D$75)</f>
        <v>8.2644628099173556E-3</v>
      </c>
      <c r="G128" s="73">
        <f t="shared" ref="G128" si="37">+IF(AND(C128=0,D128=0)," ",IF(C128=0,1,IF(D128=0,-1,(D128-C128)/C128)))</f>
        <v>1</v>
      </c>
      <c r="H128" s="53" t="str">
        <f t="shared" ref="H128" si="38">+IF(OR(AND(E128=""),(G128="")),"",E128*G128)</f>
        <v/>
      </c>
    </row>
    <row r="129" spans="1:9" s="12" customFormat="1" ht="15" x14ac:dyDescent="0.2">
      <c r="A129" s="77"/>
      <c r="B129" s="50" t="s">
        <v>191</v>
      </c>
      <c r="C129" s="21">
        <v>6</v>
      </c>
      <c r="D129" s="21">
        <v>8</v>
      </c>
      <c r="E129" s="22">
        <f t="shared" si="16"/>
        <v>4.2253521126760563E-2</v>
      </c>
      <c r="F129" s="22">
        <f t="shared" si="17"/>
        <v>6.6115702479338845E-2</v>
      </c>
      <c r="G129" s="18">
        <f t="shared" si="15"/>
        <v>0.33333333333333331</v>
      </c>
      <c r="H129" s="51">
        <f t="shared" si="18"/>
        <v>1.408450704225352E-2</v>
      </c>
    </row>
    <row r="130" spans="1:9" s="12" customFormat="1" ht="15" x14ac:dyDescent="0.2">
      <c r="A130" s="77"/>
      <c r="B130" s="50" t="s">
        <v>31</v>
      </c>
      <c r="C130" s="21">
        <v>0</v>
      </c>
      <c r="D130" s="21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1">
        <v>0</v>
      </c>
      <c r="D131" s="21">
        <v>14</v>
      </c>
      <c r="E131" s="22" t="str">
        <f t="shared" si="16"/>
        <v/>
      </c>
      <c r="F131" s="22">
        <f t="shared" si="17"/>
        <v>0.11570247933884298</v>
      </c>
      <c r="G131" s="18">
        <f t="shared" si="15"/>
        <v>1</v>
      </c>
      <c r="H131" s="51" t="str">
        <f t="shared" si="18"/>
        <v/>
      </c>
    </row>
    <row r="132" spans="1:9" s="12" customFormat="1" ht="15" x14ac:dyDescent="0.2">
      <c r="A132" s="77"/>
      <c r="B132" s="50" t="s">
        <v>192</v>
      </c>
      <c r="C132" s="21">
        <v>0</v>
      </c>
      <c r="D132" s="21">
        <v>1</v>
      </c>
      <c r="E132" s="22" t="str">
        <f t="shared" si="16"/>
        <v/>
      </c>
      <c r="F132" s="22">
        <f t="shared" si="17"/>
        <v>8.2644628099173556E-3</v>
      </c>
      <c r="G132" s="18">
        <f t="shared" si="15"/>
        <v>1</v>
      </c>
      <c r="H132" s="51" t="str">
        <f t="shared" si="18"/>
        <v/>
      </c>
    </row>
    <row r="133" spans="1:9" s="12" customFormat="1" ht="15" x14ac:dyDescent="0.2">
      <c r="A133" s="77"/>
      <c r="B133" s="50" t="s">
        <v>423</v>
      </c>
      <c r="C133" s="21">
        <v>0</v>
      </c>
      <c r="D133" s="21">
        <v>0</v>
      </c>
      <c r="E133" s="22" t="str">
        <f t="shared" si="16"/>
        <v/>
      </c>
      <c r="F133" s="22" t="str">
        <f t="shared" si="17"/>
        <v/>
      </c>
      <c r="G133" s="18" t="str">
        <f t="shared" si="15"/>
        <v xml:space="preserve"> </v>
      </c>
      <c r="H133" s="51" t="str">
        <f t="shared" si="18"/>
        <v/>
      </c>
    </row>
    <row r="134" spans="1:9" s="12" customFormat="1" ht="30" x14ac:dyDescent="0.2">
      <c r="A134" s="77"/>
      <c r="B134" s="50" t="s">
        <v>424</v>
      </c>
      <c r="C134" s="21">
        <v>101</v>
      </c>
      <c r="D134" s="21">
        <v>15</v>
      </c>
      <c r="E134" s="22">
        <f t="shared" si="16"/>
        <v>0.71126760563380287</v>
      </c>
      <c r="F134" s="22">
        <f t="shared" si="17"/>
        <v>0.12396694214876033</v>
      </c>
      <c r="G134" s="18">
        <f t="shared" si="15"/>
        <v>-0.85148514851485146</v>
      </c>
      <c r="H134" s="51">
        <f t="shared" si="18"/>
        <v>-0.60563380281690149</v>
      </c>
    </row>
    <row r="135" spans="1:9" s="12" customFormat="1" ht="30" x14ac:dyDescent="0.2">
      <c r="A135" s="77"/>
      <c r="B135" s="50" t="s">
        <v>193</v>
      </c>
      <c r="C135" s="21">
        <v>6</v>
      </c>
      <c r="D135" s="21">
        <v>0</v>
      </c>
      <c r="E135" s="22">
        <f t="shared" si="16"/>
        <v>4.2253521126760563E-2</v>
      </c>
      <c r="F135" s="22" t="str">
        <f t="shared" si="17"/>
        <v/>
      </c>
      <c r="G135" s="18">
        <f t="shared" si="15"/>
        <v>-1</v>
      </c>
      <c r="H135" s="51">
        <f t="shared" si="18"/>
        <v>-4.2253521126760563E-2</v>
      </c>
    </row>
    <row r="136" spans="1:9" s="12" customFormat="1" ht="15" x14ac:dyDescent="0.2">
      <c r="A136" s="77"/>
      <c r="B136" s="50" t="s">
        <v>194</v>
      </c>
      <c r="C136" s="21">
        <v>0</v>
      </c>
      <c r="D136" s="21">
        <v>0</v>
      </c>
      <c r="E136" s="22" t="str">
        <f t="shared" si="16"/>
        <v/>
      </c>
      <c r="F136" s="22" t="str">
        <f t="shared" si="17"/>
        <v/>
      </c>
      <c r="G136" s="18" t="str">
        <f t="shared" si="15"/>
        <v xml:space="preserve"> </v>
      </c>
      <c r="H136" s="51" t="str">
        <f t="shared" si="18"/>
        <v/>
      </c>
    </row>
    <row r="137" spans="1:9" s="12" customFormat="1" ht="15" x14ac:dyDescent="0.2">
      <c r="A137" s="77"/>
      <c r="B137" s="50" t="s">
        <v>28</v>
      </c>
      <c r="C137" s="21">
        <v>14</v>
      </c>
      <c r="D137" s="21">
        <v>23</v>
      </c>
      <c r="E137" s="22">
        <f t="shared" si="16"/>
        <v>9.8591549295774641E-2</v>
      </c>
      <c r="F137" s="22">
        <f t="shared" si="17"/>
        <v>0.19008264462809918</v>
      </c>
      <c r="G137" s="18">
        <f t="shared" si="15"/>
        <v>0.6428571428571429</v>
      </c>
      <c r="H137" s="51">
        <f t="shared" si="18"/>
        <v>6.3380281690140844E-2</v>
      </c>
    </row>
    <row r="138" spans="1:9" s="12" customFormat="1" ht="15" x14ac:dyDescent="0.2">
      <c r="A138" s="77"/>
      <c r="B138" s="50" t="s">
        <v>32</v>
      </c>
      <c r="C138" s="21">
        <v>0</v>
      </c>
      <c r="D138" s="21">
        <v>7</v>
      </c>
      <c r="E138" s="22" t="str">
        <f t="shared" si="16"/>
        <v/>
      </c>
      <c r="F138" s="22">
        <f t="shared" si="17"/>
        <v>5.7851239669421489E-2</v>
      </c>
      <c r="G138" s="18">
        <f t="shared" si="15"/>
        <v>1</v>
      </c>
      <c r="H138" s="51" t="str">
        <f t="shared" si="18"/>
        <v/>
      </c>
    </row>
    <row r="139" spans="1:9" s="28" customFormat="1" ht="15" x14ac:dyDescent="0.2">
      <c r="A139" s="78"/>
      <c r="B139" s="52" t="s">
        <v>507</v>
      </c>
      <c r="C139" s="21">
        <v>0</v>
      </c>
      <c r="D139" s="21">
        <v>3</v>
      </c>
      <c r="E139" s="37" t="str">
        <f t="shared" si="16"/>
        <v/>
      </c>
      <c r="F139" s="37">
        <f t="shared" si="17"/>
        <v>2.4793388429752067E-2</v>
      </c>
      <c r="G139" s="18">
        <f t="shared" si="15"/>
        <v>1</v>
      </c>
      <c r="H139" s="53" t="str">
        <f t="shared" si="18"/>
        <v/>
      </c>
      <c r="I139" s="12"/>
    </row>
    <row r="140" spans="1:9" s="12" customFormat="1" ht="16.5" customHeight="1" x14ac:dyDescent="0.2">
      <c r="A140" s="77"/>
      <c r="B140" s="50" t="s">
        <v>30</v>
      </c>
      <c r="C140" s="21">
        <v>0</v>
      </c>
      <c r="D140" s="21">
        <v>0</v>
      </c>
      <c r="E140" s="22" t="str">
        <f t="shared" si="16"/>
        <v/>
      </c>
      <c r="F140" s="22" t="str">
        <f t="shared" si="17"/>
        <v/>
      </c>
      <c r="G140" s="18" t="str">
        <f t="shared" si="15"/>
        <v xml:space="preserve"> </v>
      </c>
      <c r="H140" s="51" t="str">
        <f t="shared" si="18"/>
        <v/>
      </c>
    </row>
    <row r="141" spans="1:9" s="12" customFormat="1" ht="15" x14ac:dyDescent="0.2">
      <c r="A141" s="77"/>
      <c r="B141" s="50" t="s">
        <v>29</v>
      </c>
      <c r="C141" s="21">
        <v>0</v>
      </c>
      <c r="D141" s="21">
        <v>0</v>
      </c>
      <c r="E141" s="22" t="str">
        <f t="shared" si="16"/>
        <v/>
      </c>
      <c r="F141" s="22" t="str">
        <f t="shared" si="17"/>
        <v/>
      </c>
      <c r="G141" s="18" t="str">
        <f t="shared" si="15"/>
        <v xml:space="preserve"> </v>
      </c>
      <c r="H141" s="51" t="str">
        <f t="shared" si="18"/>
        <v/>
      </c>
    </row>
    <row r="142" spans="1:9" s="12" customFormat="1" ht="15" x14ac:dyDescent="0.2">
      <c r="A142" s="77"/>
      <c r="B142" s="50" t="s">
        <v>195</v>
      </c>
      <c r="C142" s="21">
        <v>0</v>
      </c>
      <c r="D142" s="21">
        <v>0</v>
      </c>
      <c r="E142" s="22" t="str">
        <f t="shared" si="16"/>
        <v/>
      </c>
      <c r="F142" s="22" t="str">
        <f t="shared" si="17"/>
        <v/>
      </c>
      <c r="G142" s="18" t="str">
        <f t="shared" si="15"/>
        <v xml:space="preserve"> </v>
      </c>
      <c r="H142" s="51" t="str">
        <f t="shared" si="18"/>
        <v/>
      </c>
    </row>
    <row r="143" spans="1:9" s="12" customFormat="1" ht="15" x14ac:dyDescent="0.2">
      <c r="A143" s="77"/>
      <c r="B143" s="50" t="s">
        <v>196</v>
      </c>
      <c r="C143" s="21">
        <v>0</v>
      </c>
      <c r="D143" s="21">
        <v>0</v>
      </c>
      <c r="E143" s="22" t="str">
        <f t="shared" si="16"/>
        <v/>
      </c>
      <c r="F143" s="22" t="str">
        <f t="shared" si="17"/>
        <v/>
      </c>
      <c r="G143" s="18" t="str">
        <f t="shared" si="15"/>
        <v xml:space="preserve"> </v>
      </c>
      <c r="H143" s="51" t="str">
        <f t="shared" si="18"/>
        <v/>
      </c>
    </row>
    <row r="144" spans="1:9" s="12" customFormat="1" ht="30" x14ac:dyDescent="0.2">
      <c r="A144" s="77"/>
      <c r="B144" s="50" t="s">
        <v>197</v>
      </c>
      <c r="C144" s="21">
        <v>0</v>
      </c>
      <c r="D144" s="21">
        <v>0</v>
      </c>
      <c r="E144" s="22" t="str">
        <f t="shared" si="16"/>
        <v/>
      </c>
      <c r="F144" s="22" t="str">
        <f t="shared" si="17"/>
        <v/>
      </c>
      <c r="G144" s="18" t="str">
        <f t="shared" si="15"/>
        <v xml:space="preserve"> </v>
      </c>
      <c r="H144" s="51" t="str">
        <f t="shared" si="18"/>
        <v/>
      </c>
    </row>
    <row r="145" spans="1:9" s="12" customFormat="1" ht="30" x14ac:dyDescent="0.2">
      <c r="A145" s="77"/>
      <c r="B145" s="50" t="s">
        <v>198</v>
      </c>
      <c r="C145" s="21">
        <v>0</v>
      </c>
      <c r="D145" s="21">
        <v>0</v>
      </c>
      <c r="E145" s="22" t="str">
        <f t="shared" si="16"/>
        <v/>
      </c>
      <c r="F145" s="22" t="str">
        <f t="shared" si="17"/>
        <v/>
      </c>
      <c r="G145" s="18" t="str">
        <f t="shared" ref="G145:G170" si="39">+IF(AND(C145=0,D145=0)," ",IF(C145=0,1,IF(D145=0,-1,(D145-C145)/C145)))</f>
        <v xml:space="preserve"> </v>
      </c>
      <c r="H145" s="51" t="str">
        <f t="shared" si="18"/>
        <v/>
      </c>
    </row>
    <row r="146" spans="1:9" s="12" customFormat="1" ht="30" x14ac:dyDescent="0.2">
      <c r="A146" s="77"/>
      <c r="B146" s="50" t="s">
        <v>425</v>
      </c>
      <c r="C146" s="21">
        <v>0</v>
      </c>
      <c r="D146" s="21">
        <v>0</v>
      </c>
      <c r="E146" s="22" t="str">
        <f t="shared" ref="E146:E170" si="40">+IF(C146=0,"",C146/C$75)</f>
        <v/>
      </c>
      <c r="F146" s="22" t="str">
        <f t="shared" ref="F146:F170" si="41">+IF(D146=0,"",D146/D$75)</f>
        <v/>
      </c>
      <c r="G146" s="18" t="str">
        <f t="shared" si="39"/>
        <v xml:space="preserve"> </v>
      </c>
      <c r="H146" s="51" t="str">
        <f t="shared" ref="H146:H170" si="42">+IF(OR(AND(E146=""),(G146="")),"",E146*G146)</f>
        <v/>
      </c>
    </row>
    <row r="147" spans="1:9" s="12" customFormat="1" ht="30" x14ac:dyDescent="0.2">
      <c r="A147" s="77"/>
      <c r="B147" s="50" t="s">
        <v>199</v>
      </c>
      <c r="C147" s="21">
        <v>0</v>
      </c>
      <c r="D147" s="21">
        <v>1</v>
      </c>
      <c r="E147" s="22" t="str">
        <f t="shared" si="40"/>
        <v/>
      </c>
      <c r="F147" s="22">
        <f t="shared" si="41"/>
        <v>8.2644628099173556E-3</v>
      </c>
      <c r="G147" s="18">
        <f t="shared" si="39"/>
        <v>1</v>
      </c>
      <c r="H147" s="51" t="str">
        <f t="shared" si="42"/>
        <v/>
      </c>
    </row>
    <row r="148" spans="1:9" s="12" customFormat="1" ht="30" x14ac:dyDescent="0.2">
      <c r="A148" s="77"/>
      <c r="B148" s="50" t="s">
        <v>200</v>
      </c>
      <c r="C148" s="21">
        <v>0</v>
      </c>
      <c r="D148" s="21">
        <v>0</v>
      </c>
      <c r="E148" s="22" t="str">
        <f t="shared" si="40"/>
        <v/>
      </c>
      <c r="F148" s="22" t="str">
        <f t="shared" si="41"/>
        <v/>
      </c>
      <c r="G148" s="18" t="str">
        <f t="shared" si="39"/>
        <v xml:space="preserve"> </v>
      </c>
      <c r="H148" s="51" t="str">
        <f t="shared" si="42"/>
        <v/>
      </c>
    </row>
    <row r="149" spans="1:9" s="28" customFormat="1" ht="30" x14ac:dyDescent="0.2">
      <c r="A149" s="78"/>
      <c r="B149" s="52" t="s">
        <v>613</v>
      </c>
      <c r="C149" s="34">
        <v>0</v>
      </c>
      <c r="D149" s="21">
        <v>0</v>
      </c>
      <c r="E149" s="37" t="str">
        <f t="shared" ref="E149" si="43">+IF(C149=0,"",C149/C$75)</f>
        <v/>
      </c>
      <c r="F149" s="37" t="str">
        <f t="shared" ref="F149" si="44">+IF(D149=0,"",D149/D$75)</f>
        <v/>
      </c>
      <c r="G149" s="73" t="str">
        <f t="shared" ref="G149" si="45">+IF(AND(C149=0,D149=0)," ",IF(C149=0,1,IF(D149=0,-1,(D149-C149)/C149)))</f>
        <v xml:space="preserve"> </v>
      </c>
      <c r="H149" s="53" t="str">
        <f t="shared" ref="H149" si="46">+IF(OR(AND(E149=""),(G149="")),"",E149*G149)</f>
        <v/>
      </c>
      <c r="I149" s="12"/>
    </row>
    <row r="150" spans="1:9" s="28" customFormat="1" ht="15" x14ac:dyDescent="0.2">
      <c r="A150" s="78"/>
      <c r="B150" s="52" t="s">
        <v>543</v>
      </c>
      <c r="C150" s="34">
        <v>0</v>
      </c>
      <c r="D150" s="21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4">
        <v>0</v>
      </c>
      <c r="D151" s="21">
        <v>0</v>
      </c>
      <c r="E151" s="37" t="str">
        <f t="shared" si="47"/>
        <v/>
      </c>
      <c r="F151" s="37" t="str">
        <f t="shared" si="48"/>
        <v/>
      </c>
      <c r="G151" s="73" t="str">
        <f t="shared" si="39"/>
        <v xml:space="preserve"> </v>
      </c>
      <c r="H151" s="53" t="str">
        <f t="shared" si="49"/>
        <v/>
      </c>
      <c r="I151" s="12"/>
    </row>
    <row r="152" spans="1:9" s="28" customFormat="1" ht="15" x14ac:dyDescent="0.2">
      <c r="A152" s="78"/>
      <c r="B152" s="52" t="s">
        <v>555</v>
      </c>
      <c r="C152" s="34">
        <v>0</v>
      </c>
      <c r="D152" s="21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4">
        <v>0</v>
      </c>
      <c r="D153" s="21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4">
        <v>0</v>
      </c>
      <c r="D154" s="21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4">
        <v>0</v>
      </c>
      <c r="D155" s="21">
        <v>0</v>
      </c>
      <c r="E155" s="37" t="str">
        <f t="shared" si="40"/>
        <v/>
      </c>
      <c r="F155" s="37" t="str">
        <f t="shared" si="41"/>
        <v/>
      </c>
      <c r="G155" s="73" t="str">
        <f t="shared" si="39"/>
        <v xml:space="preserve"> </v>
      </c>
      <c r="H155" s="53" t="str">
        <f t="shared" si="42"/>
        <v/>
      </c>
      <c r="I155" s="12"/>
    </row>
    <row r="156" spans="1:9" s="28" customFormat="1" ht="15" x14ac:dyDescent="0.2">
      <c r="A156" s="78"/>
      <c r="B156" s="52" t="s">
        <v>34</v>
      </c>
      <c r="C156" s="34">
        <v>0</v>
      </c>
      <c r="D156" s="21">
        <v>0</v>
      </c>
      <c r="E156" s="37" t="str">
        <f t="shared" si="40"/>
        <v/>
      </c>
      <c r="F156" s="37" t="str">
        <f t="shared" si="41"/>
        <v/>
      </c>
      <c r="G156" s="73" t="str">
        <f t="shared" si="39"/>
        <v xml:space="preserve"> </v>
      </c>
      <c r="H156" s="53" t="str">
        <f t="shared" si="42"/>
        <v/>
      </c>
      <c r="I156" s="12"/>
    </row>
    <row r="157" spans="1:9" s="28" customFormat="1" ht="15" x14ac:dyDescent="0.2">
      <c r="A157" s="78"/>
      <c r="B157" s="52" t="s">
        <v>201</v>
      </c>
      <c r="C157" s="34">
        <v>0</v>
      </c>
      <c r="D157" s="21">
        <v>0</v>
      </c>
      <c r="E157" s="37" t="str">
        <f t="shared" si="40"/>
        <v/>
      </c>
      <c r="F157" s="37" t="str">
        <f t="shared" si="41"/>
        <v/>
      </c>
      <c r="G157" s="73" t="str">
        <f t="shared" si="39"/>
        <v xml:space="preserve"> </v>
      </c>
      <c r="H157" s="53" t="str">
        <f t="shared" si="42"/>
        <v/>
      </c>
      <c r="I157" s="12"/>
    </row>
    <row r="158" spans="1:9" s="28" customFormat="1" ht="30" x14ac:dyDescent="0.2">
      <c r="A158" s="78"/>
      <c r="B158" s="52" t="s">
        <v>202</v>
      </c>
      <c r="C158" s="34">
        <v>0</v>
      </c>
      <c r="D158" s="21">
        <v>0</v>
      </c>
      <c r="E158" s="37" t="str">
        <f t="shared" si="40"/>
        <v/>
      </c>
      <c r="F158" s="37" t="str">
        <f t="shared" si="41"/>
        <v/>
      </c>
      <c r="G158" s="73" t="str">
        <f t="shared" si="39"/>
        <v xml:space="preserve"> </v>
      </c>
      <c r="H158" s="53" t="str">
        <f t="shared" si="42"/>
        <v/>
      </c>
      <c r="I158" s="12"/>
    </row>
    <row r="159" spans="1:9" s="28" customFormat="1" ht="15" x14ac:dyDescent="0.2">
      <c r="A159" s="78"/>
      <c r="B159" s="52" t="s">
        <v>614</v>
      </c>
      <c r="C159" s="34">
        <v>0</v>
      </c>
      <c r="D159" s="21">
        <v>0</v>
      </c>
      <c r="E159" s="37" t="str">
        <f t="shared" ref="E159" si="50">+IF(C159=0,"",C159/C$75)</f>
        <v/>
      </c>
      <c r="F159" s="37" t="str">
        <f t="shared" ref="F159" si="51">+IF(D159=0,"",D159/D$75)</f>
        <v/>
      </c>
      <c r="G159" s="73" t="str">
        <f t="shared" ref="G159" si="52">+IF(AND(C159=0,D159=0)," ",IF(C159=0,1,IF(D159=0,-1,(D159-C159)/C159)))</f>
        <v xml:space="preserve"> </v>
      </c>
      <c r="H159" s="53" t="str">
        <f t="shared" ref="H159" si="53">+IF(OR(AND(E159=""),(G159="")),"",E159*G159)</f>
        <v/>
      </c>
      <c r="I159" s="12"/>
    </row>
    <row r="160" spans="1:9" s="28" customFormat="1" ht="30" x14ac:dyDescent="0.2">
      <c r="A160" s="78"/>
      <c r="B160" s="52" t="s">
        <v>203</v>
      </c>
      <c r="C160" s="34">
        <v>0</v>
      </c>
      <c r="D160" s="21">
        <v>0</v>
      </c>
      <c r="E160" s="37" t="str">
        <f t="shared" si="40"/>
        <v/>
      </c>
      <c r="F160" s="37" t="str">
        <f t="shared" si="41"/>
        <v/>
      </c>
      <c r="G160" s="73" t="str">
        <f t="shared" si="39"/>
        <v xml:space="preserve"> </v>
      </c>
      <c r="H160" s="53" t="str">
        <f t="shared" si="42"/>
        <v/>
      </c>
      <c r="I160" s="12"/>
    </row>
    <row r="161" spans="1:9" s="28" customFormat="1" ht="15" x14ac:dyDescent="0.2">
      <c r="A161" s="78"/>
      <c r="B161" s="52" t="s">
        <v>596</v>
      </c>
      <c r="C161" s="34">
        <v>0</v>
      </c>
      <c r="D161" s="21">
        <v>0</v>
      </c>
      <c r="E161" s="37" t="str">
        <f t="shared" si="40"/>
        <v/>
      </c>
      <c r="F161" s="37" t="str">
        <f t="shared" si="41"/>
        <v/>
      </c>
      <c r="G161" s="73" t="str">
        <f t="shared" si="39"/>
        <v xml:space="preserve"> </v>
      </c>
      <c r="H161" s="53" t="str">
        <f t="shared" si="42"/>
        <v/>
      </c>
      <c r="I161" s="12"/>
    </row>
    <row r="162" spans="1:9" s="28" customFormat="1" ht="15" x14ac:dyDescent="0.2">
      <c r="A162" s="78"/>
      <c r="B162" s="52" t="s">
        <v>39</v>
      </c>
      <c r="C162" s="34">
        <v>0</v>
      </c>
      <c r="D162" s="21">
        <v>0</v>
      </c>
      <c r="E162" s="37" t="str">
        <f t="shared" si="40"/>
        <v/>
      </c>
      <c r="F162" s="37" t="str">
        <f t="shared" si="41"/>
        <v/>
      </c>
      <c r="G162" s="73" t="str">
        <f t="shared" si="39"/>
        <v xml:space="preserve"> </v>
      </c>
      <c r="H162" s="53" t="str">
        <f t="shared" si="42"/>
        <v/>
      </c>
      <c r="I162" s="12"/>
    </row>
    <row r="163" spans="1:9" s="28" customFormat="1" ht="15" x14ac:dyDescent="0.2">
      <c r="A163" s="78"/>
      <c r="B163" s="52" t="s">
        <v>37</v>
      </c>
      <c r="C163" s="34">
        <v>0</v>
      </c>
      <c r="D163" s="21">
        <v>0</v>
      </c>
      <c r="E163" s="37" t="str">
        <f t="shared" si="40"/>
        <v/>
      </c>
      <c r="F163" s="37" t="str">
        <f t="shared" si="41"/>
        <v/>
      </c>
      <c r="G163" s="73" t="str">
        <f t="shared" si="39"/>
        <v xml:space="preserve"> </v>
      </c>
      <c r="H163" s="53" t="str">
        <f t="shared" si="42"/>
        <v/>
      </c>
      <c r="I163" s="12"/>
    </row>
    <row r="164" spans="1:9" s="28" customFormat="1" ht="15" x14ac:dyDescent="0.2">
      <c r="A164" s="78"/>
      <c r="B164" s="52" t="s">
        <v>38</v>
      </c>
      <c r="C164" s="34">
        <v>0</v>
      </c>
      <c r="D164" s="21">
        <v>0</v>
      </c>
      <c r="E164" s="37" t="str">
        <f t="shared" si="40"/>
        <v/>
      </c>
      <c r="F164" s="37" t="str">
        <f t="shared" si="41"/>
        <v/>
      </c>
      <c r="G164" s="73" t="str">
        <f t="shared" si="39"/>
        <v xml:space="preserve"> </v>
      </c>
      <c r="H164" s="53" t="str">
        <f t="shared" si="42"/>
        <v/>
      </c>
      <c r="I164" s="12"/>
    </row>
    <row r="165" spans="1:9" s="28" customFormat="1" ht="15" x14ac:dyDescent="0.2">
      <c r="A165" s="78"/>
      <c r="B165" s="52" t="s">
        <v>615</v>
      </c>
      <c r="C165" s="34">
        <v>0</v>
      </c>
      <c r="D165" s="21">
        <v>0</v>
      </c>
      <c r="E165" s="37" t="str">
        <f t="shared" ref="E165:E166" si="54">+IF(C165=0,"",C165/C$75)</f>
        <v/>
      </c>
      <c r="F165" s="37" t="str">
        <f t="shared" ref="F165:F166" si="55">+IF(D165=0,"",D165/D$75)</f>
        <v/>
      </c>
      <c r="G165" s="73" t="str">
        <f t="shared" ref="G165:G166" si="56">+IF(AND(C165=0,D165=0)," ",IF(C165=0,1,IF(D165=0,-1,(D165-C165)/C165)))</f>
        <v xml:space="preserve"> </v>
      </c>
      <c r="H165" s="53" t="str">
        <f t="shared" ref="H165:H166" si="57">+IF(OR(AND(E165=""),(G165="")),"",E165*G165)</f>
        <v/>
      </c>
      <c r="I165" s="12"/>
    </row>
    <row r="166" spans="1:9" s="28" customFormat="1" ht="15" x14ac:dyDescent="0.2">
      <c r="A166" s="78"/>
      <c r="B166" s="52" t="s">
        <v>616</v>
      </c>
      <c r="C166" s="34">
        <v>0</v>
      </c>
      <c r="D166" s="21">
        <v>0</v>
      </c>
      <c r="E166" s="37" t="str">
        <f t="shared" si="54"/>
        <v/>
      </c>
      <c r="F166" s="37" t="str">
        <f t="shared" si="55"/>
        <v/>
      </c>
      <c r="G166" s="73" t="str">
        <f t="shared" si="56"/>
        <v xml:space="preserve"> </v>
      </c>
      <c r="H166" s="53" t="str">
        <f t="shared" si="57"/>
        <v/>
      </c>
      <c r="I166" s="12"/>
    </row>
    <row r="167" spans="1:9" s="28" customFormat="1" ht="15" x14ac:dyDescent="0.2">
      <c r="A167" s="78"/>
      <c r="B167" s="52" t="s">
        <v>508</v>
      </c>
      <c r="C167" s="21">
        <v>0</v>
      </c>
      <c r="D167" s="21">
        <v>1</v>
      </c>
      <c r="E167" s="37" t="str">
        <f t="shared" si="40"/>
        <v/>
      </c>
      <c r="F167" s="37">
        <f t="shared" si="41"/>
        <v>8.2644628099173556E-3</v>
      </c>
      <c r="G167" s="18">
        <f t="shared" si="39"/>
        <v>1</v>
      </c>
      <c r="H167" s="53" t="str">
        <f t="shared" si="42"/>
        <v/>
      </c>
      <c r="I167" s="12"/>
    </row>
    <row r="168" spans="1:9" s="28" customFormat="1" ht="45" x14ac:dyDescent="0.2">
      <c r="A168" s="78"/>
      <c r="B168" s="52" t="s">
        <v>526</v>
      </c>
      <c r="C168" s="21">
        <v>0</v>
      </c>
      <c r="D168" s="21">
        <v>0</v>
      </c>
      <c r="E168" s="37" t="str">
        <f t="shared" si="40"/>
        <v/>
      </c>
      <c r="F168" s="37" t="str">
        <f t="shared" si="41"/>
        <v/>
      </c>
      <c r="G168" s="18" t="str">
        <f t="shared" si="39"/>
        <v xml:space="preserve"> </v>
      </c>
      <c r="H168" s="53" t="str">
        <f t="shared" si="42"/>
        <v/>
      </c>
      <c r="I168" s="12"/>
    </row>
    <row r="169" spans="1:9" s="28" customFormat="1" ht="30" x14ac:dyDescent="0.2">
      <c r="A169" s="78"/>
      <c r="B169" s="52" t="s">
        <v>556</v>
      </c>
      <c r="C169" s="21">
        <v>0</v>
      </c>
      <c r="D169" s="21">
        <v>0</v>
      </c>
      <c r="E169" s="37" t="str">
        <f t="shared" si="40"/>
        <v/>
      </c>
      <c r="F169" s="37" t="str">
        <f t="shared" si="41"/>
        <v/>
      </c>
      <c r="G169" s="18" t="str">
        <f t="shared" si="39"/>
        <v xml:space="preserve"> </v>
      </c>
      <c r="H169" s="53" t="str">
        <f t="shared" si="42"/>
        <v/>
      </c>
      <c r="I169" s="12"/>
    </row>
    <row r="170" spans="1:9" s="28" customFormat="1" ht="15.75" thickBot="1" x14ac:dyDescent="0.25">
      <c r="A170" s="78"/>
      <c r="B170" s="61" t="s">
        <v>534</v>
      </c>
      <c r="C170" s="55">
        <v>0</v>
      </c>
      <c r="D170" s="55">
        <v>0</v>
      </c>
      <c r="E170" s="62" t="str">
        <f t="shared" si="40"/>
        <v/>
      </c>
      <c r="F170" s="62" t="str">
        <f t="shared" si="41"/>
        <v/>
      </c>
      <c r="G170" s="48" t="str">
        <f t="shared" si="39"/>
        <v xml:space="preserve"> </v>
      </c>
      <c r="H170" s="63" t="str">
        <f t="shared" si="42"/>
        <v/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16</v>
      </c>
      <c r="D176" s="14">
        <f>SUM(D177:D349)</f>
        <v>92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4.75</v>
      </c>
      <c r="H176" s="42">
        <f>+IF(OR(AND(E176=""),(G176="")),"",E176*G176)</f>
        <v>4.75</v>
      </c>
    </row>
    <row r="177" spans="1:9" s="12" customFormat="1" ht="30" x14ac:dyDescent="0.2">
      <c r="A177" s="77"/>
      <c r="B177" s="65" t="s">
        <v>427</v>
      </c>
      <c r="C177" s="21">
        <v>0</v>
      </c>
      <c r="D177" s="21">
        <v>8</v>
      </c>
      <c r="E177" s="22" t="str">
        <f>+IF(C177=0,"",C177/C$176)</f>
        <v/>
      </c>
      <c r="F177" s="22">
        <f>+IF(D177=0,"",D177/D$176)</f>
        <v>8.6956521739130432E-2</v>
      </c>
      <c r="G177" s="18">
        <f t="shared" ref="G177:G243" si="58">+IF(AND(C177=0,D177=0)," ",IF(C177=0,1,IF(D177=0,-1,(D177-C177)/C177)))</f>
        <v>1</v>
      </c>
      <c r="H177" s="51" t="str">
        <f>+IF(OR(AND(E177=""),(G177="")),"",E177*G177)</f>
        <v/>
      </c>
    </row>
    <row r="178" spans="1:9" s="12" customFormat="1" ht="15" x14ac:dyDescent="0.2">
      <c r="A178" s="77"/>
      <c r="B178" s="65" t="s">
        <v>557</v>
      </c>
      <c r="C178" s="21">
        <v>0</v>
      </c>
      <c r="D178" s="21">
        <v>0</v>
      </c>
      <c r="E178" s="22" t="str">
        <f t="shared" ref="E178:E245" si="59">+IF(C178=0,"",C178/C$176)</f>
        <v/>
      </c>
      <c r="F178" s="22" t="str">
        <f t="shared" ref="F178:F245" si="60">+IF(D178=0,"",D178/D$176)</f>
        <v/>
      </c>
      <c r="G178" s="18" t="str">
        <f t="shared" si="58"/>
        <v xml:space="preserve"> </v>
      </c>
      <c r="H178" s="51" t="str">
        <f t="shared" ref="H178:H245" si="61">+IF(OR(AND(E178=""),(G178="")),"",E178*G178)</f>
        <v/>
      </c>
    </row>
    <row r="179" spans="1:9" s="12" customFormat="1" ht="45" x14ac:dyDescent="0.2">
      <c r="A179" s="77"/>
      <c r="B179" s="65" t="s">
        <v>428</v>
      </c>
      <c r="C179" s="21">
        <v>0</v>
      </c>
      <c r="D179" s="21">
        <v>0</v>
      </c>
      <c r="E179" s="22" t="str">
        <f t="shared" si="59"/>
        <v/>
      </c>
      <c r="F179" s="22" t="str">
        <f t="shared" si="60"/>
        <v/>
      </c>
      <c r="G179" s="18" t="str">
        <f t="shared" si="58"/>
        <v xml:space="preserve"> </v>
      </c>
      <c r="H179" s="51" t="str">
        <f t="shared" si="61"/>
        <v/>
      </c>
    </row>
    <row r="180" spans="1:9" s="12" customFormat="1" ht="30" x14ac:dyDescent="0.2">
      <c r="A180" s="77"/>
      <c r="B180" s="65" t="s">
        <v>429</v>
      </c>
      <c r="C180" s="21">
        <v>0</v>
      </c>
      <c r="D180" s="21">
        <v>0</v>
      </c>
      <c r="E180" s="22" t="str">
        <f t="shared" si="59"/>
        <v/>
      </c>
      <c r="F180" s="22" t="str">
        <f t="shared" si="60"/>
        <v/>
      </c>
      <c r="G180" s="18" t="str">
        <f t="shared" si="58"/>
        <v xml:space="preserve"> 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1">
        <v>0</v>
      </c>
      <c r="D181" s="21">
        <v>0</v>
      </c>
      <c r="E181" s="22" t="str">
        <f t="shared" si="59"/>
        <v/>
      </c>
      <c r="F181" s="22" t="str">
        <f t="shared" si="60"/>
        <v/>
      </c>
      <c r="G181" s="18" t="str">
        <f t="shared" si="58"/>
        <v xml:space="preserve"> </v>
      </c>
      <c r="H181" s="51" t="str">
        <f t="shared" si="61"/>
        <v/>
      </c>
    </row>
    <row r="182" spans="1:9" s="28" customFormat="1" ht="30" x14ac:dyDescent="0.2">
      <c r="A182" s="78" t="s">
        <v>643</v>
      </c>
      <c r="B182" s="67" t="s">
        <v>646</v>
      </c>
      <c r="C182" s="34"/>
      <c r="D182" s="34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1">
        <v>0</v>
      </c>
      <c r="D183" s="21">
        <v>20</v>
      </c>
      <c r="E183" s="22" t="str">
        <f t="shared" si="59"/>
        <v/>
      </c>
      <c r="F183" s="22">
        <f t="shared" si="60"/>
        <v>0.21739130434782608</v>
      </c>
      <c r="G183" s="18">
        <f t="shared" si="58"/>
        <v>1</v>
      </c>
      <c r="H183" s="51" t="str">
        <f t="shared" si="61"/>
        <v/>
      </c>
    </row>
    <row r="184" spans="1:9" s="12" customFormat="1" ht="15" x14ac:dyDescent="0.2">
      <c r="A184" s="77"/>
      <c r="B184" s="65" t="s">
        <v>559</v>
      </c>
      <c r="C184" s="21">
        <v>1</v>
      </c>
      <c r="D184" s="21">
        <v>1</v>
      </c>
      <c r="E184" s="22">
        <f t="shared" si="59"/>
        <v>6.25E-2</v>
      </c>
      <c r="F184" s="22">
        <f t="shared" si="60"/>
        <v>1.0869565217391304E-2</v>
      </c>
      <c r="G184" s="18">
        <f t="shared" si="58"/>
        <v>0</v>
      </c>
      <c r="H184" s="51">
        <f t="shared" si="61"/>
        <v>0</v>
      </c>
    </row>
    <row r="185" spans="1:9" s="12" customFormat="1" ht="15" x14ac:dyDescent="0.2">
      <c r="A185" s="77"/>
      <c r="B185" s="65" t="s">
        <v>560</v>
      </c>
      <c r="C185" s="21">
        <v>0</v>
      </c>
      <c r="D185" s="21">
        <v>0</v>
      </c>
      <c r="E185" s="22" t="str">
        <f t="shared" si="59"/>
        <v/>
      </c>
      <c r="F185" s="22" t="str">
        <f t="shared" si="60"/>
        <v/>
      </c>
      <c r="G185" s="18" t="str">
        <f t="shared" si="58"/>
        <v xml:space="preserve"> </v>
      </c>
      <c r="H185" s="51" t="str">
        <f t="shared" si="61"/>
        <v/>
      </c>
    </row>
    <row r="186" spans="1:9" s="12" customFormat="1" ht="15" x14ac:dyDescent="0.2">
      <c r="A186" s="77"/>
      <c r="B186" s="65" t="s">
        <v>561</v>
      </c>
      <c r="C186" s="21">
        <v>0</v>
      </c>
      <c r="D186" s="21">
        <v>0</v>
      </c>
      <c r="E186" s="22" t="str">
        <f t="shared" si="59"/>
        <v/>
      </c>
      <c r="F186" s="22" t="str">
        <f t="shared" si="60"/>
        <v/>
      </c>
      <c r="G186" s="18" t="str">
        <f t="shared" si="58"/>
        <v xml:space="preserve"> </v>
      </c>
      <c r="H186" s="51" t="str">
        <f t="shared" si="61"/>
        <v/>
      </c>
    </row>
    <row r="187" spans="1:9" s="12" customFormat="1" ht="15" x14ac:dyDescent="0.2">
      <c r="A187" s="77"/>
      <c r="B187" s="65" t="s">
        <v>40</v>
      </c>
      <c r="C187" s="21">
        <v>0</v>
      </c>
      <c r="D187" s="21">
        <v>0</v>
      </c>
      <c r="E187" s="22" t="str">
        <f t="shared" si="59"/>
        <v/>
      </c>
      <c r="F187" s="22" t="str">
        <f t="shared" si="60"/>
        <v/>
      </c>
      <c r="G187" s="18" t="str">
        <f t="shared" si="58"/>
        <v xml:space="preserve"> 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1">
        <v>0</v>
      </c>
      <c r="D188" s="21">
        <v>0</v>
      </c>
      <c r="E188" s="22" t="str">
        <f t="shared" si="59"/>
        <v/>
      </c>
      <c r="F188" s="22" t="str">
        <f t="shared" si="60"/>
        <v/>
      </c>
      <c r="G188" s="18" t="str">
        <f t="shared" si="58"/>
        <v xml:space="preserve"> 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1">
        <v>0</v>
      </c>
      <c r="D189" s="21">
        <v>0</v>
      </c>
      <c r="E189" s="22" t="str">
        <f t="shared" si="59"/>
        <v/>
      </c>
      <c r="F189" s="22" t="str">
        <f t="shared" si="60"/>
        <v/>
      </c>
      <c r="G189" s="18" t="str">
        <f t="shared" si="58"/>
        <v xml:space="preserve"> </v>
      </c>
      <c r="H189" s="51" t="str">
        <f t="shared" si="61"/>
        <v/>
      </c>
    </row>
    <row r="190" spans="1:9" s="28" customFormat="1" ht="15" x14ac:dyDescent="0.2">
      <c r="A190" s="78"/>
      <c r="B190" s="67" t="s">
        <v>500</v>
      </c>
      <c r="C190" s="21">
        <v>0</v>
      </c>
      <c r="D190" s="21">
        <v>0</v>
      </c>
      <c r="E190" s="37" t="str">
        <f t="shared" si="59"/>
        <v/>
      </c>
      <c r="F190" s="37" t="str">
        <f t="shared" si="60"/>
        <v/>
      </c>
      <c r="G190" s="18" t="str">
        <f t="shared" si="58"/>
        <v xml:space="preserve"> </v>
      </c>
      <c r="H190" s="53" t="str">
        <f t="shared" si="61"/>
        <v/>
      </c>
      <c r="I190" s="12"/>
    </row>
    <row r="191" spans="1:9" s="28" customFormat="1" ht="15" x14ac:dyDescent="0.2">
      <c r="A191" s="78"/>
      <c r="B191" s="67" t="s">
        <v>430</v>
      </c>
      <c r="C191" s="21">
        <v>0</v>
      </c>
      <c r="D191" s="21">
        <v>1</v>
      </c>
      <c r="E191" s="37" t="str">
        <f t="shared" si="59"/>
        <v/>
      </c>
      <c r="F191" s="37">
        <f t="shared" si="60"/>
        <v>1.0869565217391304E-2</v>
      </c>
      <c r="G191" s="18">
        <f t="shared" si="58"/>
        <v>1</v>
      </c>
      <c r="H191" s="53" t="str">
        <f t="shared" si="61"/>
        <v/>
      </c>
      <c r="I191" s="12"/>
    </row>
    <row r="192" spans="1:9" s="28" customFormat="1" ht="30" x14ac:dyDescent="0.2">
      <c r="A192" s="78"/>
      <c r="B192" s="67" t="s">
        <v>597</v>
      </c>
      <c r="C192" s="21">
        <v>0</v>
      </c>
      <c r="D192" s="21">
        <v>0</v>
      </c>
      <c r="E192" s="37" t="str">
        <f t="shared" si="59"/>
        <v/>
      </c>
      <c r="F192" s="37" t="str">
        <f t="shared" si="60"/>
        <v/>
      </c>
      <c r="G192" s="18" t="str">
        <f t="shared" si="58"/>
        <v xml:space="preserve"> </v>
      </c>
      <c r="H192" s="53" t="str">
        <f t="shared" si="61"/>
        <v/>
      </c>
      <c r="I192" s="12"/>
    </row>
    <row r="193" spans="1:9" s="28" customFormat="1" ht="30" x14ac:dyDescent="0.2">
      <c r="A193" s="78"/>
      <c r="B193" s="67" t="s">
        <v>598</v>
      </c>
      <c r="C193" s="21">
        <v>0</v>
      </c>
      <c r="D193" s="21">
        <v>0</v>
      </c>
      <c r="E193" s="37" t="str">
        <f t="shared" si="59"/>
        <v/>
      </c>
      <c r="F193" s="37" t="str">
        <f t="shared" si="60"/>
        <v/>
      </c>
      <c r="G193" s="18" t="str">
        <f t="shared" si="58"/>
        <v xml:space="preserve"> </v>
      </c>
      <c r="H193" s="53" t="str">
        <f t="shared" si="61"/>
        <v/>
      </c>
      <c r="I193" s="12"/>
    </row>
    <row r="194" spans="1:9" s="28" customFormat="1" ht="15" x14ac:dyDescent="0.2">
      <c r="A194" s="78"/>
      <c r="B194" s="67" t="s">
        <v>42</v>
      </c>
      <c r="C194" s="21">
        <v>0</v>
      </c>
      <c r="D194" s="21">
        <v>0</v>
      </c>
      <c r="E194" s="37" t="str">
        <f t="shared" si="59"/>
        <v/>
      </c>
      <c r="F194" s="37" t="str">
        <f t="shared" si="60"/>
        <v/>
      </c>
      <c r="G194" s="18" t="str">
        <f t="shared" si="58"/>
        <v xml:space="preserve"> </v>
      </c>
      <c r="H194" s="53" t="str">
        <f t="shared" si="61"/>
        <v/>
      </c>
      <c r="I194" s="12"/>
    </row>
    <row r="195" spans="1:9" s="28" customFormat="1" ht="15" x14ac:dyDescent="0.2">
      <c r="A195" s="78"/>
      <c r="B195" s="67" t="s">
        <v>501</v>
      </c>
      <c r="C195" s="21">
        <v>0</v>
      </c>
      <c r="D195" s="21">
        <v>1</v>
      </c>
      <c r="E195" s="37" t="str">
        <f t="shared" si="59"/>
        <v/>
      </c>
      <c r="F195" s="37">
        <f t="shared" si="60"/>
        <v>1.0869565217391304E-2</v>
      </c>
      <c r="G195" s="18">
        <f t="shared" si="58"/>
        <v>1</v>
      </c>
      <c r="H195" s="53" t="str">
        <f t="shared" si="61"/>
        <v/>
      </c>
      <c r="I195" s="12"/>
    </row>
    <row r="196" spans="1:9" s="28" customFormat="1" ht="15" x14ac:dyDescent="0.2">
      <c r="A196" s="78"/>
      <c r="B196" s="67" t="s">
        <v>502</v>
      </c>
      <c r="C196" s="21">
        <v>0</v>
      </c>
      <c r="D196" s="21">
        <v>0</v>
      </c>
      <c r="E196" s="37" t="str">
        <f t="shared" si="59"/>
        <v/>
      </c>
      <c r="F196" s="37" t="str">
        <f t="shared" si="60"/>
        <v/>
      </c>
      <c r="G196" s="18" t="str">
        <f t="shared" si="58"/>
        <v xml:space="preserve"> </v>
      </c>
      <c r="H196" s="53" t="str">
        <f t="shared" si="61"/>
        <v/>
      </c>
      <c r="I196" s="12"/>
    </row>
    <row r="197" spans="1:9" s="28" customFormat="1" ht="30" x14ac:dyDescent="0.2">
      <c r="A197" s="78"/>
      <c r="B197" s="67" t="s">
        <v>607</v>
      </c>
      <c r="C197" s="34">
        <v>0</v>
      </c>
      <c r="D197" s="21">
        <v>1</v>
      </c>
      <c r="E197" s="37" t="str">
        <f t="shared" ref="E197" si="66">+IF(C197=0,"",C197/C$176)</f>
        <v/>
      </c>
      <c r="F197" s="37">
        <f t="shared" ref="F197" si="67">+IF(D197=0,"",D197/D$176)</f>
        <v>1.0869565217391304E-2</v>
      </c>
      <c r="G197" s="73">
        <f t="shared" ref="G197" si="68">+IF(AND(C197=0,D197=0)," ",IF(C197=0,1,IF(D197=0,-1,(D197-C197)/C197)))</f>
        <v>1</v>
      </c>
      <c r="H197" s="53" t="str">
        <f t="shared" ref="H197" si="69">+IF(OR(AND(E197=""),(G197="")),"",E197*G197)</f>
        <v/>
      </c>
      <c r="I197" s="12"/>
    </row>
    <row r="198" spans="1:9" s="12" customFormat="1" ht="15" x14ac:dyDescent="0.2">
      <c r="A198" s="77"/>
      <c r="B198" s="65" t="s">
        <v>205</v>
      </c>
      <c r="C198" s="21">
        <v>0</v>
      </c>
      <c r="D198" s="21">
        <v>0</v>
      </c>
      <c r="E198" s="22" t="str">
        <f t="shared" si="59"/>
        <v/>
      </c>
      <c r="F198" s="22" t="str">
        <f t="shared" si="60"/>
        <v/>
      </c>
      <c r="G198" s="18" t="str">
        <f t="shared" si="58"/>
        <v xml:space="preserve"> </v>
      </c>
      <c r="H198" s="51" t="str">
        <f t="shared" si="61"/>
        <v/>
      </c>
    </row>
    <row r="199" spans="1:9" s="12" customFormat="1" ht="15" x14ac:dyDescent="0.2">
      <c r="A199" s="77"/>
      <c r="B199" s="65" t="s">
        <v>206</v>
      </c>
      <c r="C199" s="21">
        <v>1</v>
      </c>
      <c r="D199" s="21">
        <v>0</v>
      </c>
      <c r="E199" s="22">
        <f t="shared" si="59"/>
        <v>6.25E-2</v>
      </c>
      <c r="F199" s="22" t="str">
        <f t="shared" si="60"/>
        <v/>
      </c>
      <c r="G199" s="18">
        <f t="shared" si="58"/>
        <v>-1</v>
      </c>
      <c r="H199" s="51">
        <f t="shared" si="61"/>
        <v>-6.25E-2</v>
      </c>
    </row>
    <row r="200" spans="1:9" s="12" customFormat="1" ht="15" x14ac:dyDescent="0.2">
      <c r="A200" s="77"/>
      <c r="B200" s="65" t="s">
        <v>207</v>
      </c>
      <c r="C200" s="21">
        <v>0</v>
      </c>
      <c r="D200" s="21">
        <v>0</v>
      </c>
      <c r="E200" s="22" t="str">
        <f t="shared" si="59"/>
        <v/>
      </c>
      <c r="F200" s="22" t="str">
        <f t="shared" si="60"/>
        <v/>
      </c>
      <c r="G200" s="18" t="str">
        <f t="shared" si="58"/>
        <v xml:space="preserve"> </v>
      </c>
      <c r="H200" s="51" t="str">
        <f t="shared" si="61"/>
        <v/>
      </c>
    </row>
    <row r="201" spans="1:9" s="28" customFormat="1" ht="15" x14ac:dyDescent="0.2">
      <c r="A201" s="78"/>
      <c r="B201" s="67" t="s">
        <v>541</v>
      </c>
      <c r="C201" s="21">
        <v>0</v>
      </c>
      <c r="D201" s="21">
        <v>0</v>
      </c>
      <c r="E201" s="37" t="str">
        <f t="shared" ref="E201" si="70">+IF(C201=0,"",C201/C$176)</f>
        <v/>
      </c>
      <c r="F201" s="37" t="str">
        <f t="shared" ref="F201" si="71">+IF(D201=0,"",D201/D$176)</f>
        <v/>
      </c>
      <c r="G201" s="18" t="str">
        <f t="shared" si="58"/>
        <v xml:space="preserve"> </v>
      </c>
      <c r="H201" s="53" t="str">
        <f t="shared" ref="H201" si="72">+IF(OR(AND(E201=""),(G201="")),"",E201*G201)</f>
        <v/>
      </c>
      <c r="I201" s="12"/>
    </row>
    <row r="202" spans="1:9" s="12" customFormat="1" ht="15" x14ac:dyDescent="0.2">
      <c r="A202" s="77"/>
      <c r="B202" s="65" t="s">
        <v>208</v>
      </c>
      <c r="C202" s="21">
        <v>0</v>
      </c>
      <c r="D202" s="21">
        <v>0</v>
      </c>
      <c r="E202" s="22" t="str">
        <f t="shared" si="59"/>
        <v/>
      </c>
      <c r="F202" s="22" t="str">
        <f t="shared" si="60"/>
        <v/>
      </c>
      <c r="G202" s="18" t="str">
        <f t="shared" si="58"/>
        <v xml:space="preserve"> </v>
      </c>
      <c r="H202" s="51" t="str">
        <f t="shared" si="61"/>
        <v/>
      </c>
    </row>
    <row r="203" spans="1:9" s="12" customFormat="1" ht="15" x14ac:dyDescent="0.2">
      <c r="A203" s="77"/>
      <c r="B203" s="65" t="s">
        <v>431</v>
      </c>
      <c r="C203" s="21">
        <v>0</v>
      </c>
      <c r="D203" s="21">
        <v>0</v>
      </c>
      <c r="E203" s="22" t="str">
        <f t="shared" si="59"/>
        <v/>
      </c>
      <c r="F203" s="22" t="str">
        <f t="shared" si="60"/>
        <v/>
      </c>
      <c r="G203" s="18" t="str">
        <f t="shared" si="58"/>
        <v xml:space="preserve"> </v>
      </c>
      <c r="H203" s="51" t="str">
        <f t="shared" si="61"/>
        <v/>
      </c>
    </row>
    <row r="204" spans="1:9" s="28" customFormat="1" ht="30" x14ac:dyDescent="0.2">
      <c r="A204" s="78"/>
      <c r="B204" s="67" t="s">
        <v>504</v>
      </c>
      <c r="C204" s="21">
        <v>0</v>
      </c>
      <c r="D204" s="21">
        <v>0</v>
      </c>
      <c r="E204" s="37" t="str">
        <f t="shared" si="59"/>
        <v/>
      </c>
      <c r="F204" s="37" t="str">
        <f t="shared" si="60"/>
        <v/>
      </c>
      <c r="G204" s="18" t="str">
        <f t="shared" si="58"/>
        <v xml:space="preserve"> </v>
      </c>
      <c r="H204" s="53" t="str">
        <f t="shared" si="61"/>
        <v/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4"/>
      <c r="D205" s="34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1">
        <v>0</v>
      </c>
      <c r="D206" s="21">
        <v>0</v>
      </c>
      <c r="E206" s="22" t="str">
        <f t="shared" si="59"/>
        <v/>
      </c>
      <c r="F206" s="22" t="str">
        <f t="shared" si="60"/>
        <v/>
      </c>
      <c r="G206" s="18" t="str">
        <f t="shared" si="58"/>
        <v xml:space="preserve"> </v>
      </c>
      <c r="H206" s="51" t="str">
        <f t="shared" si="61"/>
        <v/>
      </c>
    </row>
    <row r="207" spans="1:9" s="12" customFormat="1" ht="16.5" customHeight="1" x14ac:dyDescent="0.2">
      <c r="A207" s="77"/>
      <c r="B207" s="65" t="s">
        <v>210</v>
      </c>
      <c r="C207" s="21">
        <v>0</v>
      </c>
      <c r="D207" s="21">
        <v>1</v>
      </c>
      <c r="E207" s="22" t="str">
        <f t="shared" si="59"/>
        <v/>
      </c>
      <c r="F207" s="22">
        <f t="shared" si="60"/>
        <v>1.0869565217391304E-2</v>
      </c>
      <c r="G207" s="18">
        <f t="shared" si="58"/>
        <v>1</v>
      </c>
      <c r="H207" s="51" t="str">
        <f t="shared" si="61"/>
        <v/>
      </c>
    </row>
    <row r="208" spans="1:9" s="12" customFormat="1" ht="15" x14ac:dyDescent="0.2">
      <c r="A208" s="77"/>
      <c r="B208" s="65" t="s">
        <v>211</v>
      </c>
      <c r="C208" s="21">
        <v>0</v>
      </c>
      <c r="D208" s="21">
        <v>0</v>
      </c>
      <c r="E208" s="22" t="str">
        <f t="shared" si="59"/>
        <v/>
      </c>
      <c r="F208" s="22" t="str">
        <f t="shared" si="60"/>
        <v/>
      </c>
      <c r="G208" s="18" t="str">
        <f t="shared" si="58"/>
        <v xml:space="preserve"> </v>
      </c>
      <c r="H208" s="51" t="str">
        <f t="shared" si="61"/>
        <v/>
      </c>
    </row>
    <row r="209" spans="1:9" s="12" customFormat="1" ht="15" x14ac:dyDescent="0.2">
      <c r="A209" s="77"/>
      <c r="B209" s="65" t="s">
        <v>212</v>
      </c>
      <c r="C209" s="21">
        <v>0</v>
      </c>
      <c r="D209" s="21">
        <v>0</v>
      </c>
      <c r="E209" s="22" t="str">
        <f t="shared" si="59"/>
        <v/>
      </c>
      <c r="F209" s="22" t="str">
        <f t="shared" si="60"/>
        <v/>
      </c>
      <c r="G209" s="18" t="str">
        <f t="shared" si="58"/>
        <v xml:space="preserve"> </v>
      </c>
      <c r="H209" s="51" t="str">
        <f t="shared" si="61"/>
        <v/>
      </c>
    </row>
    <row r="210" spans="1:9" s="12" customFormat="1" ht="15" x14ac:dyDescent="0.2">
      <c r="A210" s="77"/>
      <c r="B210" s="65" t="s">
        <v>432</v>
      </c>
      <c r="C210" s="21">
        <v>0</v>
      </c>
      <c r="D210" s="21">
        <v>0</v>
      </c>
      <c r="E210" s="22" t="str">
        <f t="shared" si="59"/>
        <v/>
      </c>
      <c r="F210" s="22" t="str">
        <f t="shared" si="60"/>
        <v/>
      </c>
      <c r="G210" s="18" t="str">
        <f t="shared" si="58"/>
        <v xml:space="preserve"> </v>
      </c>
      <c r="H210" s="51" t="str">
        <f t="shared" si="61"/>
        <v/>
      </c>
    </row>
    <row r="211" spans="1:9" s="12" customFormat="1" ht="15" customHeight="1" x14ac:dyDescent="0.2">
      <c r="A211" s="77"/>
      <c r="B211" s="65" t="s">
        <v>433</v>
      </c>
      <c r="C211" s="21">
        <v>1</v>
      </c>
      <c r="D211" s="21">
        <v>0</v>
      </c>
      <c r="E211" s="22">
        <f t="shared" si="59"/>
        <v>6.25E-2</v>
      </c>
      <c r="F211" s="22" t="str">
        <f t="shared" si="60"/>
        <v/>
      </c>
      <c r="G211" s="18">
        <f t="shared" si="58"/>
        <v>-1</v>
      </c>
      <c r="H211" s="51">
        <f t="shared" si="61"/>
        <v>-6.25E-2</v>
      </c>
    </row>
    <row r="212" spans="1:9" s="12" customFormat="1" ht="15" x14ac:dyDescent="0.2">
      <c r="A212" s="77"/>
      <c r="B212" s="65" t="s">
        <v>213</v>
      </c>
      <c r="C212" s="21">
        <v>0</v>
      </c>
      <c r="D212" s="21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1">
        <v>0</v>
      </c>
      <c r="D213" s="21">
        <v>1</v>
      </c>
      <c r="E213" s="37" t="str">
        <f t="shared" si="59"/>
        <v/>
      </c>
      <c r="F213" s="37">
        <f t="shared" si="60"/>
        <v>1.0869565217391304E-2</v>
      </c>
      <c r="G213" s="18">
        <f t="shared" si="58"/>
        <v>1</v>
      </c>
      <c r="H213" s="53" t="str">
        <f t="shared" si="61"/>
        <v/>
      </c>
      <c r="I213" s="12"/>
    </row>
    <row r="214" spans="1:9" s="12" customFormat="1" ht="15" x14ac:dyDescent="0.2">
      <c r="A214" s="77"/>
      <c r="B214" s="65" t="s">
        <v>215</v>
      </c>
      <c r="C214" s="21">
        <v>1</v>
      </c>
      <c r="D214" s="21">
        <v>1</v>
      </c>
      <c r="E214" s="22">
        <f t="shared" si="59"/>
        <v>6.25E-2</v>
      </c>
      <c r="F214" s="22">
        <f t="shared" si="60"/>
        <v>1.0869565217391304E-2</v>
      </c>
      <c r="G214" s="18">
        <f t="shared" si="58"/>
        <v>0</v>
      </c>
      <c r="H214" s="51">
        <f t="shared" si="61"/>
        <v>0</v>
      </c>
    </row>
    <row r="215" spans="1:9" s="12" customFormat="1" ht="15" x14ac:dyDescent="0.2">
      <c r="A215" s="77"/>
      <c r="B215" s="65" t="s">
        <v>216</v>
      </c>
      <c r="C215" s="21">
        <v>0</v>
      </c>
      <c r="D215" s="21">
        <v>1</v>
      </c>
      <c r="E215" s="22" t="str">
        <f t="shared" si="59"/>
        <v/>
      </c>
      <c r="F215" s="22">
        <f t="shared" si="60"/>
        <v>1.0869565217391304E-2</v>
      </c>
      <c r="G215" s="18">
        <f t="shared" si="58"/>
        <v>1</v>
      </c>
      <c r="H215" s="51" t="str">
        <f t="shared" si="61"/>
        <v/>
      </c>
    </row>
    <row r="216" spans="1:9" s="12" customFormat="1" ht="15" x14ac:dyDescent="0.2">
      <c r="A216" s="77"/>
      <c r="B216" s="65" t="s">
        <v>217</v>
      </c>
      <c r="C216" s="21">
        <v>0</v>
      </c>
      <c r="D216" s="21">
        <v>0</v>
      </c>
      <c r="E216" s="22" t="str">
        <f t="shared" si="59"/>
        <v/>
      </c>
      <c r="F216" s="22" t="str">
        <f t="shared" si="60"/>
        <v/>
      </c>
      <c r="G216" s="18" t="str">
        <f t="shared" si="58"/>
        <v xml:space="preserve"> </v>
      </c>
      <c r="H216" s="51" t="str">
        <f t="shared" si="61"/>
        <v/>
      </c>
    </row>
    <row r="217" spans="1:9" s="12" customFormat="1" ht="15" x14ac:dyDescent="0.2">
      <c r="A217" s="77"/>
      <c r="B217" s="65" t="s">
        <v>44</v>
      </c>
      <c r="C217" s="21">
        <v>0</v>
      </c>
      <c r="D217" s="21">
        <v>0</v>
      </c>
      <c r="E217" s="22" t="str">
        <f t="shared" si="59"/>
        <v/>
      </c>
      <c r="F217" s="22" t="str">
        <f t="shared" si="60"/>
        <v/>
      </c>
      <c r="G217" s="18" t="str">
        <f t="shared" si="58"/>
        <v xml:space="preserve"> </v>
      </c>
      <c r="H217" s="51" t="str">
        <f t="shared" si="61"/>
        <v/>
      </c>
    </row>
    <row r="218" spans="1:9" s="12" customFormat="1" ht="30" x14ac:dyDescent="0.2">
      <c r="A218" s="77"/>
      <c r="B218" s="65" t="s">
        <v>45</v>
      </c>
      <c r="C218" s="21">
        <v>2</v>
      </c>
      <c r="D218" s="21">
        <v>5</v>
      </c>
      <c r="E218" s="22">
        <f t="shared" si="59"/>
        <v>0.125</v>
      </c>
      <c r="F218" s="22">
        <f t="shared" si="60"/>
        <v>5.434782608695652E-2</v>
      </c>
      <c r="G218" s="18">
        <f t="shared" si="58"/>
        <v>1.5</v>
      </c>
      <c r="H218" s="51">
        <f t="shared" si="61"/>
        <v>0.1875</v>
      </c>
    </row>
    <row r="219" spans="1:9" s="12" customFormat="1" ht="15" x14ac:dyDescent="0.2">
      <c r="A219" s="77"/>
      <c r="B219" s="65" t="s">
        <v>218</v>
      </c>
      <c r="C219" s="21">
        <v>2</v>
      </c>
      <c r="D219" s="21">
        <v>1</v>
      </c>
      <c r="E219" s="22">
        <f t="shared" si="59"/>
        <v>0.125</v>
      </c>
      <c r="F219" s="22">
        <f t="shared" si="60"/>
        <v>1.0869565217391304E-2</v>
      </c>
      <c r="G219" s="18">
        <f t="shared" si="58"/>
        <v>-0.5</v>
      </c>
      <c r="H219" s="51">
        <f t="shared" si="61"/>
        <v>-6.25E-2</v>
      </c>
    </row>
    <row r="220" spans="1:9" s="12" customFormat="1" ht="30" x14ac:dyDescent="0.2">
      <c r="A220" s="77"/>
      <c r="B220" s="65" t="s">
        <v>219</v>
      </c>
      <c r="C220" s="21">
        <v>0</v>
      </c>
      <c r="D220" s="21">
        <v>0</v>
      </c>
      <c r="E220" s="22" t="str">
        <f t="shared" si="59"/>
        <v/>
      </c>
      <c r="F220" s="22" t="str">
        <f t="shared" si="60"/>
        <v/>
      </c>
      <c r="G220" s="18" t="str">
        <f t="shared" si="58"/>
        <v xml:space="preserve"> </v>
      </c>
      <c r="H220" s="51" t="str">
        <f t="shared" si="61"/>
        <v/>
      </c>
    </row>
    <row r="221" spans="1:9" s="12" customFormat="1" ht="30" x14ac:dyDescent="0.2">
      <c r="A221" s="77"/>
      <c r="B221" s="65" t="s">
        <v>434</v>
      </c>
      <c r="C221" s="21">
        <v>0</v>
      </c>
      <c r="D221" s="21">
        <v>0</v>
      </c>
      <c r="E221" s="22" t="str">
        <f t="shared" si="59"/>
        <v/>
      </c>
      <c r="F221" s="22" t="str">
        <f t="shared" si="60"/>
        <v/>
      </c>
      <c r="G221" s="18" t="str">
        <f t="shared" si="58"/>
        <v xml:space="preserve"> </v>
      </c>
      <c r="H221" s="51" t="str">
        <f t="shared" si="61"/>
        <v/>
      </c>
    </row>
    <row r="222" spans="1:9" s="28" customFormat="1" ht="15" x14ac:dyDescent="0.2">
      <c r="A222" s="78"/>
      <c r="B222" s="67" t="s">
        <v>506</v>
      </c>
      <c r="C222" s="21">
        <v>0</v>
      </c>
      <c r="D222" s="21">
        <v>0</v>
      </c>
      <c r="E222" s="37" t="str">
        <f t="shared" si="59"/>
        <v/>
      </c>
      <c r="F222" s="37" t="str">
        <f t="shared" si="60"/>
        <v/>
      </c>
      <c r="G222" s="18" t="str">
        <f t="shared" si="58"/>
        <v xml:space="preserve"> </v>
      </c>
      <c r="H222" s="53" t="str">
        <f t="shared" si="61"/>
        <v/>
      </c>
      <c r="I222" s="12"/>
    </row>
    <row r="223" spans="1:9" s="28" customFormat="1" ht="30" x14ac:dyDescent="0.2">
      <c r="A223" s="78"/>
      <c r="B223" s="67" t="s">
        <v>609</v>
      </c>
      <c r="C223" s="34">
        <v>0</v>
      </c>
      <c r="D223" s="21">
        <v>0</v>
      </c>
      <c r="E223" s="37" t="str">
        <f t="shared" ref="E223" si="77">+IF(C223=0,"",C223/C$176)</f>
        <v/>
      </c>
      <c r="F223" s="37" t="str">
        <f t="shared" ref="F223" si="78">+IF(D223=0,"",D223/D$176)</f>
        <v/>
      </c>
      <c r="G223" s="73" t="str">
        <f t="shared" ref="G223" si="79">+IF(AND(C223=0,D223=0)," ",IF(C223=0,1,IF(D223=0,-1,(D223-C223)/C223)))</f>
        <v xml:space="preserve"> </v>
      </c>
      <c r="H223" s="53" t="str">
        <f t="shared" ref="H223" si="80">+IF(OR(AND(E223=""),(G223="")),"",E223*G223)</f>
        <v/>
      </c>
      <c r="I223" s="12"/>
    </row>
    <row r="224" spans="1:9" s="12" customFormat="1" ht="15" x14ac:dyDescent="0.2">
      <c r="A224" s="77"/>
      <c r="B224" s="65" t="s">
        <v>562</v>
      </c>
      <c r="C224" s="21">
        <v>0</v>
      </c>
      <c r="D224" s="21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1">
        <v>0</v>
      </c>
      <c r="D225" s="21">
        <v>0</v>
      </c>
      <c r="E225" s="22" t="str">
        <f t="shared" si="59"/>
        <v/>
      </c>
      <c r="F225" s="22" t="str">
        <f t="shared" si="60"/>
        <v/>
      </c>
      <c r="G225" s="18" t="str">
        <f t="shared" si="58"/>
        <v xml:space="preserve"> </v>
      </c>
      <c r="H225" s="51" t="str">
        <f t="shared" si="61"/>
        <v/>
      </c>
    </row>
    <row r="226" spans="1:9" s="12" customFormat="1" ht="15" x14ac:dyDescent="0.2">
      <c r="A226" s="77"/>
      <c r="B226" s="65" t="s">
        <v>46</v>
      </c>
      <c r="C226" s="21">
        <v>0</v>
      </c>
      <c r="D226" s="21">
        <v>0</v>
      </c>
      <c r="E226" s="22" t="str">
        <f t="shared" si="59"/>
        <v/>
      </c>
      <c r="F226" s="22" t="str">
        <f t="shared" si="60"/>
        <v/>
      </c>
      <c r="G226" s="18" t="str">
        <f t="shared" si="58"/>
        <v xml:space="preserve"> </v>
      </c>
      <c r="H226" s="51" t="str">
        <f t="shared" si="61"/>
        <v/>
      </c>
    </row>
    <row r="227" spans="1:9" s="12" customFormat="1" ht="15" x14ac:dyDescent="0.2">
      <c r="A227" s="77"/>
      <c r="B227" s="65" t="s">
        <v>221</v>
      </c>
      <c r="C227" s="21">
        <v>0</v>
      </c>
      <c r="D227" s="21">
        <v>0</v>
      </c>
      <c r="E227" s="22" t="str">
        <f t="shared" si="59"/>
        <v/>
      </c>
      <c r="F227" s="22" t="str">
        <f t="shared" si="60"/>
        <v/>
      </c>
      <c r="G227" s="18" t="str">
        <f t="shared" si="58"/>
        <v xml:space="preserve"> </v>
      </c>
      <c r="H227" s="51" t="str">
        <f t="shared" si="61"/>
        <v/>
      </c>
    </row>
    <row r="228" spans="1:9" s="12" customFormat="1" ht="15.75" customHeight="1" x14ac:dyDescent="0.2">
      <c r="A228" s="77"/>
      <c r="B228" s="65" t="s">
        <v>222</v>
      </c>
      <c r="C228" s="21">
        <v>0</v>
      </c>
      <c r="D228" s="21">
        <v>0</v>
      </c>
      <c r="E228" s="22" t="str">
        <f t="shared" si="59"/>
        <v/>
      </c>
      <c r="F228" s="22" t="str">
        <f t="shared" si="60"/>
        <v/>
      </c>
      <c r="G228" s="18" t="str">
        <f t="shared" si="58"/>
        <v xml:space="preserve"> </v>
      </c>
      <c r="H228" s="51" t="str">
        <f t="shared" si="61"/>
        <v/>
      </c>
    </row>
    <row r="229" spans="1:9" s="12" customFormat="1" ht="15" x14ac:dyDescent="0.2">
      <c r="A229" s="77"/>
      <c r="B229" s="65" t="s">
        <v>435</v>
      </c>
      <c r="C229" s="21">
        <v>0</v>
      </c>
      <c r="D229" s="21">
        <v>0</v>
      </c>
      <c r="E229" s="22" t="str">
        <f t="shared" si="59"/>
        <v/>
      </c>
      <c r="F229" s="22" t="str">
        <f t="shared" si="60"/>
        <v/>
      </c>
      <c r="G229" s="18" t="str">
        <f t="shared" si="58"/>
        <v xml:space="preserve"> 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1">
        <v>0</v>
      </c>
      <c r="D230" s="21">
        <v>6</v>
      </c>
      <c r="E230" s="22" t="str">
        <f t="shared" si="59"/>
        <v/>
      </c>
      <c r="F230" s="22">
        <f t="shared" si="60"/>
        <v>6.5217391304347824E-2</v>
      </c>
      <c r="G230" s="18">
        <f t="shared" si="58"/>
        <v>1</v>
      </c>
      <c r="H230" s="51" t="str">
        <f t="shared" si="61"/>
        <v/>
      </c>
    </row>
    <row r="231" spans="1:9" s="12" customFormat="1" ht="15" x14ac:dyDescent="0.2">
      <c r="A231" s="77"/>
      <c r="B231" s="65" t="s">
        <v>223</v>
      </c>
      <c r="C231" s="21">
        <v>0</v>
      </c>
      <c r="D231" s="21">
        <v>1</v>
      </c>
      <c r="E231" s="22" t="str">
        <f t="shared" si="59"/>
        <v/>
      </c>
      <c r="F231" s="22">
        <f t="shared" si="60"/>
        <v>1.0869565217391304E-2</v>
      </c>
      <c r="G231" s="18">
        <f t="shared" si="58"/>
        <v>1</v>
      </c>
      <c r="H231" s="51" t="str">
        <f t="shared" si="61"/>
        <v/>
      </c>
    </row>
    <row r="232" spans="1:9" s="12" customFormat="1" ht="30" x14ac:dyDescent="0.2">
      <c r="A232" s="77"/>
      <c r="B232" s="65" t="s">
        <v>224</v>
      </c>
      <c r="C232" s="21">
        <v>0</v>
      </c>
      <c r="D232" s="21">
        <v>0</v>
      </c>
      <c r="E232" s="22" t="str">
        <f t="shared" si="59"/>
        <v/>
      </c>
      <c r="F232" s="22" t="str">
        <f t="shared" si="60"/>
        <v/>
      </c>
      <c r="G232" s="18" t="str">
        <f t="shared" si="58"/>
        <v xml:space="preserve"> </v>
      </c>
      <c r="H232" s="51" t="str">
        <f t="shared" si="61"/>
        <v/>
      </c>
    </row>
    <row r="233" spans="1:9" s="12" customFormat="1" ht="15" x14ac:dyDescent="0.2">
      <c r="A233" s="77"/>
      <c r="B233" s="65" t="s">
        <v>225</v>
      </c>
      <c r="C233" s="21">
        <v>0</v>
      </c>
      <c r="D233" s="21">
        <v>1</v>
      </c>
      <c r="E233" s="22" t="str">
        <f t="shared" si="59"/>
        <v/>
      </c>
      <c r="F233" s="22">
        <f t="shared" si="60"/>
        <v>1.0869565217391304E-2</v>
      </c>
      <c r="G233" s="18">
        <f t="shared" si="58"/>
        <v>1</v>
      </c>
      <c r="H233" s="51" t="str">
        <f t="shared" si="61"/>
        <v/>
      </c>
    </row>
    <row r="234" spans="1:9" s="12" customFormat="1" ht="15" x14ac:dyDescent="0.2">
      <c r="A234" s="77"/>
      <c r="B234" s="65" t="s">
        <v>628</v>
      </c>
      <c r="C234" s="21">
        <v>0</v>
      </c>
      <c r="D234" s="21">
        <v>0</v>
      </c>
      <c r="E234" s="22" t="str">
        <f t="shared" si="59"/>
        <v/>
      </c>
      <c r="F234" s="22" t="str">
        <f t="shared" si="60"/>
        <v/>
      </c>
      <c r="G234" s="18" t="str">
        <f t="shared" si="58"/>
        <v xml:space="preserve"> 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21">
        <v>0</v>
      </c>
      <c r="D235" s="21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67" t="s">
        <v>612</v>
      </c>
      <c r="C236" s="34">
        <v>0</v>
      </c>
      <c r="D236" s="21">
        <v>1</v>
      </c>
      <c r="E236" s="37" t="str">
        <f t="shared" ref="E236" si="84">+IF(C236=0,"",C236/C$176)</f>
        <v/>
      </c>
      <c r="F236" s="37">
        <f t="shared" ref="F236" si="85">+IF(D236=0,"",D236/D$176)</f>
        <v>1.0869565217391304E-2</v>
      </c>
      <c r="G236" s="73">
        <f t="shared" ref="G236" si="86">+IF(AND(C236=0,D236=0)," ",IF(C236=0,1,IF(D236=0,-1,(D236-C236)/C236)))</f>
        <v>1</v>
      </c>
      <c r="H236" s="53" t="str">
        <f t="shared" ref="H236" si="87">+IF(OR(AND(E236=""),(G236="")),"",E236*G236)</f>
        <v/>
      </c>
      <c r="I236" s="12"/>
    </row>
    <row r="237" spans="1:9" s="12" customFormat="1" ht="15" x14ac:dyDescent="0.2">
      <c r="A237" s="77"/>
      <c r="B237" s="65" t="s">
        <v>48</v>
      </c>
      <c r="C237" s="21">
        <v>0</v>
      </c>
      <c r="D237" s="21">
        <v>1</v>
      </c>
      <c r="E237" s="22" t="str">
        <f t="shared" si="59"/>
        <v/>
      </c>
      <c r="F237" s="22">
        <f t="shared" si="60"/>
        <v>1.0869565217391304E-2</v>
      </c>
      <c r="G237" s="18">
        <f t="shared" si="58"/>
        <v>1</v>
      </c>
      <c r="H237" s="51" t="str">
        <f t="shared" si="61"/>
        <v/>
      </c>
    </row>
    <row r="238" spans="1:9" s="12" customFormat="1" ht="15" x14ac:dyDescent="0.2">
      <c r="A238" s="77"/>
      <c r="B238" s="65" t="s">
        <v>226</v>
      </c>
      <c r="C238" s="21">
        <v>0</v>
      </c>
      <c r="D238" s="21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1">
        <v>0</v>
      </c>
      <c r="D239" s="21">
        <v>0</v>
      </c>
      <c r="E239" s="22" t="str">
        <f t="shared" si="59"/>
        <v/>
      </c>
      <c r="F239" s="22" t="str">
        <f t="shared" si="60"/>
        <v/>
      </c>
      <c r="G239" s="18" t="str">
        <f t="shared" si="58"/>
        <v xml:space="preserve"> 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1">
        <v>0</v>
      </c>
      <c r="D240" s="21">
        <v>0</v>
      </c>
      <c r="E240" s="22" t="str">
        <f t="shared" si="59"/>
        <v/>
      </c>
      <c r="F240" s="22" t="str">
        <f t="shared" si="60"/>
        <v/>
      </c>
      <c r="G240" s="18" t="str">
        <f t="shared" si="58"/>
        <v xml:space="preserve"> </v>
      </c>
      <c r="H240" s="51" t="str">
        <f t="shared" si="61"/>
        <v/>
      </c>
    </row>
    <row r="241" spans="1:8" s="12" customFormat="1" ht="30" x14ac:dyDescent="0.2">
      <c r="A241" s="77"/>
      <c r="B241" s="65" t="s">
        <v>633</v>
      </c>
      <c r="C241" s="21">
        <v>0</v>
      </c>
      <c r="D241" s="21">
        <v>0</v>
      </c>
      <c r="E241" s="22" t="str">
        <f t="shared" si="59"/>
        <v/>
      </c>
      <c r="F241" s="22" t="str">
        <f t="shared" si="60"/>
        <v/>
      </c>
      <c r="G241" s="18" t="str">
        <f t="shared" si="58"/>
        <v xml:space="preserve"> </v>
      </c>
      <c r="H241" s="51" t="str">
        <f t="shared" si="61"/>
        <v/>
      </c>
    </row>
    <row r="242" spans="1:8" s="28" customFormat="1" ht="15" x14ac:dyDescent="0.2">
      <c r="A242" s="78" t="s">
        <v>643</v>
      </c>
      <c r="B242" s="67" t="s">
        <v>650</v>
      </c>
      <c r="C242" s="34"/>
      <c r="D242" s="34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1">
        <v>1</v>
      </c>
      <c r="D243" s="21">
        <v>1</v>
      </c>
      <c r="E243" s="22">
        <f t="shared" si="59"/>
        <v>6.25E-2</v>
      </c>
      <c r="F243" s="22">
        <f t="shared" si="60"/>
        <v>1.0869565217391304E-2</v>
      </c>
      <c r="G243" s="18">
        <f t="shared" si="58"/>
        <v>0</v>
      </c>
      <c r="H243" s="51">
        <f t="shared" si="61"/>
        <v>0</v>
      </c>
    </row>
    <row r="244" spans="1:8" s="12" customFormat="1" ht="15" x14ac:dyDescent="0.2">
      <c r="A244" s="77"/>
      <c r="B244" s="65" t="s">
        <v>52</v>
      </c>
      <c r="C244" s="21">
        <v>0</v>
      </c>
      <c r="D244" s="21">
        <v>0</v>
      </c>
      <c r="E244" s="22" t="str">
        <f t="shared" si="59"/>
        <v/>
      </c>
      <c r="F244" s="22" t="str">
        <f t="shared" si="60"/>
        <v/>
      </c>
      <c r="G244" s="18" t="str">
        <f t="shared" ref="G244:G314" si="92">+IF(AND(C244=0,D244=0)," ",IF(C244=0,1,IF(D244=0,-1,(D244-C244)/C244)))</f>
        <v xml:space="preserve"> </v>
      </c>
      <c r="H244" s="51" t="str">
        <f t="shared" si="61"/>
        <v/>
      </c>
    </row>
    <row r="245" spans="1:8" s="12" customFormat="1" ht="30" x14ac:dyDescent="0.2">
      <c r="A245" s="77"/>
      <c r="B245" s="65" t="s">
        <v>563</v>
      </c>
      <c r="C245" s="21">
        <v>0</v>
      </c>
      <c r="D245" s="21">
        <v>0</v>
      </c>
      <c r="E245" s="22" t="str">
        <f t="shared" si="59"/>
        <v/>
      </c>
      <c r="F245" s="22" t="str">
        <f t="shared" si="60"/>
        <v/>
      </c>
      <c r="G245" s="18" t="str">
        <f t="shared" si="92"/>
        <v xml:space="preserve"> </v>
      </c>
      <c r="H245" s="51" t="str">
        <f t="shared" si="61"/>
        <v/>
      </c>
    </row>
    <row r="246" spans="1:8" s="12" customFormat="1" ht="15" x14ac:dyDescent="0.2">
      <c r="A246" s="77"/>
      <c r="B246" s="65" t="s">
        <v>50</v>
      </c>
      <c r="C246" s="21">
        <v>2</v>
      </c>
      <c r="D246" s="21">
        <v>0</v>
      </c>
      <c r="E246" s="22">
        <f t="shared" ref="E246:E315" si="93">+IF(C246=0,"",C246/C$176)</f>
        <v>0.125</v>
      </c>
      <c r="F246" s="22" t="str">
        <f t="shared" ref="F246:F315" si="94">+IF(D246=0,"",D246/D$176)</f>
        <v/>
      </c>
      <c r="G246" s="18">
        <f t="shared" si="92"/>
        <v>-1</v>
      </c>
      <c r="H246" s="51">
        <f t="shared" ref="H246:H315" si="95">+IF(OR(AND(E246=""),(G246="")),"",E246*G246)</f>
        <v>-0.125</v>
      </c>
    </row>
    <row r="247" spans="1:8" s="12" customFormat="1" ht="15" x14ac:dyDescent="0.2">
      <c r="A247" s="77"/>
      <c r="B247" s="65" t="s">
        <v>49</v>
      </c>
      <c r="C247" s="21">
        <v>0</v>
      </c>
      <c r="D247" s="21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1">
        <v>0</v>
      </c>
      <c r="D248" s="21">
        <v>0</v>
      </c>
      <c r="E248" s="22" t="str">
        <f t="shared" si="93"/>
        <v/>
      </c>
      <c r="F248" s="22" t="str">
        <f t="shared" si="94"/>
        <v/>
      </c>
      <c r="G248" s="18" t="str">
        <f t="shared" si="92"/>
        <v xml:space="preserve"> 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1">
        <v>0</v>
      </c>
      <c r="D249" s="21">
        <v>0</v>
      </c>
      <c r="E249" s="22" t="str">
        <f t="shared" si="93"/>
        <v/>
      </c>
      <c r="F249" s="22" t="str">
        <f t="shared" si="94"/>
        <v/>
      </c>
      <c r="G249" s="18" t="str">
        <f t="shared" si="92"/>
        <v xml:space="preserve"> </v>
      </c>
      <c r="H249" s="51" t="str">
        <f t="shared" si="95"/>
        <v/>
      </c>
    </row>
    <row r="250" spans="1:8" s="12" customFormat="1" ht="30" x14ac:dyDescent="0.2">
      <c r="A250" s="77"/>
      <c r="B250" s="65" t="s">
        <v>228</v>
      </c>
      <c r="C250" s="21">
        <v>0</v>
      </c>
      <c r="D250" s="21">
        <v>0</v>
      </c>
      <c r="E250" s="22" t="str">
        <f t="shared" si="93"/>
        <v/>
      </c>
      <c r="F250" s="22" t="str">
        <f t="shared" si="94"/>
        <v/>
      </c>
      <c r="G250" s="18" t="str">
        <f t="shared" si="92"/>
        <v xml:space="preserve"> </v>
      </c>
      <c r="H250" s="51" t="str">
        <f t="shared" si="95"/>
        <v/>
      </c>
    </row>
    <row r="251" spans="1:8" s="12" customFormat="1" ht="15" x14ac:dyDescent="0.2">
      <c r="A251" s="77"/>
      <c r="B251" s="65" t="s">
        <v>436</v>
      </c>
      <c r="C251" s="21">
        <v>0</v>
      </c>
      <c r="D251" s="21">
        <v>1</v>
      </c>
      <c r="E251" s="22" t="str">
        <f t="shared" si="93"/>
        <v/>
      </c>
      <c r="F251" s="22">
        <f t="shared" si="94"/>
        <v>1.0869565217391304E-2</v>
      </c>
      <c r="G251" s="18">
        <f t="shared" si="92"/>
        <v>1</v>
      </c>
      <c r="H251" s="51" t="str">
        <f t="shared" si="95"/>
        <v/>
      </c>
    </row>
    <row r="252" spans="1:8" s="12" customFormat="1" ht="30" x14ac:dyDescent="0.2">
      <c r="A252" s="77"/>
      <c r="B252" s="65" t="s">
        <v>325</v>
      </c>
      <c r="C252" s="21">
        <v>0</v>
      </c>
      <c r="D252" s="21">
        <v>0</v>
      </c>
      <c r="E252" s="22" t="str">
        <f t="shared" si="93"/>
        <v/>
      </c>
      <c r="F252" s="22" t="str">
        <f t="shared" si="94"/>
        <v/>
      </c>
      <c r="G252" s="18" t="str">
        <f t="shared" si="92"/>
        <v xml:space="preserve"> </v>
      </c>
      <c r="H252" s="51" t="str">
        <f t="shared" si="95"/>
        <v/>
      </c>
    </row>
    <row r="253" spans="1:8" s="12" customFormat="1" ht="15" x14ac:dyDescent="0.2">
      <c r="A253" s="77"/>
      <c r="B253" s="65" t="s">
        <v>229</v>
      </c>
      <c r="C253" s="21">
        <v>0</v>
      </c>
      <c r="D253" s="21">
        <v>0</v>
      </c>
      <c r="E253" s="22" t="str">
        <f t="shared" si="93"/>
        <v/>
      </c>
      <c r="F253" s="22" t="str">
        <f t="shared" si="94"/>
        <v/>
      </c>
      <c r="G253" s="18" t="str">
        <f t="shared" si="92"/>
        <v xml:space="preserve"> </v>
      </c>
      <c r="H253" s="51" t="str">
        <f t="shared" si="95"/>
        <v/>
      </c>
    </row>
    <row r="254" spans="1:8" s="12" customFormat="1" ht="15" x14ac:dyDescent="0.2">
      <c r="A254" s="77"/>
      <c r="B254" s="65" t="s">
        <v>230</v>
      </c>
      <c r="C254" s="21">
        <v>0</v>
      </c>
      <c r="D254" s="21">
        <v>0</v>
      </c>
      <c r="E254" s="22" t="str">
        <f t="shared" si="93"/>
        <v/>
      </c>
      <c r="F254" s="22" t="str">
        <f t="shared" si="94"/>
        <v/>
      </c>
      <c r="G254" s="18" t="str">
        <f t="shared" si="92"/>
        <v xml:space="preserve"> </v>
      </c>
      <c r="H254" s="51" t="str">
        <f t="shared" si="95"/>
        <v/>
      </c>
    </row>
    <row r="255" spans="1:8" s="12" customFormat="1" ht="15" x14ac:dyDescent="0.2">
      <c r="A255" s="77"/>
      <c r="B255" s="65" t="s">
        <v>437</v>
      </c>
      <c r="C255" s="21">
        <v>0</v>
      </c>
      <c r="D255" s="21">
        <v>0</v>
      </c>
      <c r="E255" s="22" t="str">
        <f t="shared" si="93"/>
        <v/>
      </c>
      <c r="F255" s="22" t="str">
        <f t="shared" si="94"/>
        <v/>
      </c>
      <c r="G255" s="18" t="str">
        <f t="shared" si="92"/>
        <v xml:space="preserve"> </v>
      </c>
      <c r="H255" s="51" t="str">
        <f t="shared" si="95"/>
        <v/>
      </c>
    </row>
    <row r="256" spans="1:8" s="12" customFormat="1" ht="15" x14ac:dyDescent="0.2">
      <c r="A256" s="77"/>
      <c r="B256" s="65" t="s">
        <v>231</v>
      </c>
      <c r="C256" s="21">
        <v>0</v>
      </c>
      <c r="D256" s="21">
        <v>0</v>
      </c>
      <c r="E256" s="22" t="str">
        <f t="shared" si="93"/>
        <v/>
      </c>
      <c r="F256" s="22" t="str">
        <f t="shared" si="94"/>
        <v/>
      </c>
      <c r="G256" s="18" t="str">
        <f t="shared" si="92"/>
        <v xml:space="preserve"> 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21">
        <v>0</v>
      </c>
      <c r="D257" s="21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21">
        <v>0</v>
      </c>
      <c r="D258" s="21">
        <v>0</v>
      </c>
      <c r="E258" s="22" t="str">
        <f t="shared" si="93"/>
        <v/>
      </c>
      <c r="F258" s="22" t="str">
        <f t="shared" si="94"/>
        <v/>
      </c>
      <c r="G258" s="18" t="str">
        <f t="shared" si="92"/>
        <v xml:space="preserve"> </v>
      </c>
      <c r="H258" s="51" t="str">
        <f t="shared" si="95"/>
        <v/>
      </c>
    </row>
    <row r="259" spans="1:9" s="12" customFormat="1" ht="15" x14ac:dyDescent="0.2">
      <c r="A259" s="77"/>
      <c r="B259" s="65" t="s">
        <v>413</v>
      </c>
      <c r="C259" s="21">
        <v>0</v>
      </c>
      <c r="D259" s="21">
        <v>0</v>
      </c>
      <c r="E259" s="22" t="str">
        <f t="shared" si="93"/>
        <v/>
      </c>
      <c r="F259" s="22" t="str">
        <f t="shared" si="94"/>
        <v/>
      </c>
      <c r="G259" s="18" t="str">
        <f t="shared" si="92"/>
        <v xml:space="preserve"> 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21">
        <v>0</v>
      </c>
      <c r="D260" s="21">
        <v>0</v>
      </c>
      <c r="E260" s="22" t="str">
        <f t="shared" si="93"/>
        <v/>
      </c>
      <c r="F260" s="22" t="str">
        <f t="shared" si="94"/>
        <v/>
      </c>
      <c r="G260" s="18" t="str">
        <f t="shared" si="92"/>
        <v xml:space="preserve"> </v>
      </c>
      <c r="H260" s="51" t="str">
        <f t="shared" si="95"/>
        <v/>
      </c>
    </row>
    <row r="261" spans="1:9" s="12" customFormat="1" ht="15" x14ac:dyDescent="0.2">
      <c r="A261" s="77"/>
      <c r="B261" s="65" t="s">
        <v>600</v>
      </c>
      <c r="C261" s="21">
        <v>0</v>
      </c>
      <c r="D261" s="21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21">
        <v>0</v>
      </c>
      <c r="D262" s="21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1">
        <v>0</v>
      </c>
      <c r="D263" s="21">
        <v>0</v>
      </c>
      <c r="E263" s="22" t="str">
        <f t="shared" si="93"/>
        <v/>
      </c>
      <c r="F263" s="22" t="str">
        <f t="shared" si="94"/>
        <v/>
      </c>
      <c r="G263" s="18" t="str">
        <f t="shared" si="92"/>
        <v xml:space="preserve"> </v>
      </c>
      <c r="H263" s="51" t="str">
        <f t="shared" si="95"/>
        <v/>
      </c>
    </row>
    <row r="264" spans="1:9" s="12" customFormat="1" ht="30" x14ac:dyDescent="0.2">
      <c r="A264" s="77"/>
      <c r="B264" s="65" t="s">
        <v>441</v>
      </c>
      <c r="C264" s="21">
        <v>0</v>
      </c>
      <c r="D264" s="21">
        <v>0</v>
      </c>
      <c r="E264" s="22" t="str">
        <f t="shared" si="93"/>
        <v/>
      </c>
      <c r="F264" s="22" t="str">
        <f t="shared" si="94"/>
        <v/>
      </c>
      <c r="G264" s="18" t="str">
        <f t="shared" si="92"/>
        <v xml:space="preserve"> </v>
      </c>
      <c r="H264" s="51" t="str">
        <f t="shared" si="95"/>
        <v/>
      </c>
    </row>
    <row r="265" spans="1:9" s="12" customFormat="1" ht="15" x14ac:dyDescent="0.2">
      <c r="A265" s="77"/>
      <c r="B265" s="65" t="s">
        <v>442</v>
      </c>
      <c r="C265" s="21">
        <v>0</v>
      </c>
      <c r="D265" s="21">
        <v>0</v>
      </c>
      <c r="E265" s="22" t="str">
        <f t="shared" si="93"/>
        <v/>
      </c>
      <c r="F265" s="22" t="str">
        <f t="shared" si="94"/>
        <v/>
      </c>
      <c r="G265" s="18" t="str">
        <f t="shared" si="92"/>
        <v xml:space="preserve"> </v>
      </c>
      <c r="H265" s="51" t="str">
        <f t="shared" si="95"/>
        <v/>
      </c>
    </row>
    <row r="266" spans="1:9" s="28" customFormat="1" ht="15" x14ac:dyDescent="0.2">
      <c r="A266" s="78"/>
      <c r="B266" s="67" t="s">
        <v>509</v>
      </c>
      <c r="C266" s="21">
        <v>0</v>
      </c>
      <c r="D266" s="21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1">
        <v>0</v>
      </c>
      <c r="D267" s="21">
        <v>0</v>
      </c>
      <c r="E267" s="37" t="str">
        <f t="shared" si="93"/>
        <v/>
      </c>
      <c r="F267" s="37" t="str">
        <f t="shared" si="94"/>
        <v/>
      </c>
      <c r="G267" s="18" t="str">
        <f t="shared" si="92"/>
        <v xml:space="preserve"> </v>
      </c>
      <c r="H267" s="53" t="str">
        <f t="shared" si="95"/>
        <v/>
      </c>
      <c r="I267" s="12"/>
    </row>
    <row r="268" spans="1:9" s="28" customFormat="1" ht="15" x14ac:dyDescent="0.2">
      <c r="A268" s="78"/>
      <c r="B268" s="67" t="s">
        <v>54</v>
      </c>
      <c r="C268" s="21">
        <v>0</v>
      </c>
      <c r="D268" s="21">
        <v>0</v>
      </c>
      <c r="E268" s="37" t="str">
        <f t="shared" si="93"/>
        <v/>
      </c>
      <c r="F268" s="37" t="str">
        <f t="shared" si="94"/>
        <v/>
      </c>
      <c r="G268" s="18" t="str">
        <f t="shared" si="92"/>
        <v xml:space="preserve"> </v>
      </c>
      <c r="H268" s="53" t="str">
        <f t="shared" si="95"/>
        <v/>
      </c>
      <c r="I268" s="12"/>
    </row>
    <row r="269" spans="1:9" s="12" customFormat="1" ht="15" x14ac:dyDescent="0.2">
      <c r="A269" s="77"/>
      <c r="B269" s="65" t="s">
        <v>233</v>
      </c>
      <c r="C269" s="21">
        <v>0</v>
      </c>
      <c r="D269" s="21">
        <v>0</v>
      </c>
      <c r="E269" s="22" t="str">
        <f t="shared" si="93"/>
        <v/>
      </c>
      <c r="F269" s="22" t="str">
        <f t="shared" si="94"/>
        <v/>
      </c>
      <c r="G269" s="18" t="str">
        <f t="shared" si="92"/>
        <v xml:space="preserve"> </v>
      </c>
      <c r="H269" s="51" t="str">
        <f t="shared" si="95"/>
        <v/>
      </c>
    </row>
    <row r="270" spans="1:9" s="12" customFormat="1" ht="15" x14ac:dyDescent="0.2">
      <c r="A270" s="77"/>
      <c r="B270" s="65" t="s">
        <v>602</v>
      </c>
      <c r="C270" s="21">
        <v>0</v>
      </c>
      <c r="D270" s="21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1">
        <v>0</v>
      </c>
      <c r="D271" s="21">
        <v>0</v>
      </c>
      <c r="E271" s="37" t="str">
        <f t="shared" si="93"/>
        <v/>
      </c>
      <c r="F271" s="37" t="str">
        <f t="shared" si="94"/>
        <v/>
      </c>
      <c r="G271" s="18" t="str">
        <f t="shared" si="92"/>
        <v xml:space="preserve"> 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1">
        <v>0</v>
      </c>
      <c r="D272" s="21">
        <v>0</v>
      </c>
      <c r="E272" s="37" t="str">
        <f t="shared" si="93"/>
        <v/>
      </c>
      <c r="F272" s="37" t="str">
        <f t="shared" si="94"/>
        <v/>
      </c>
      <c r="G272" s="18" t="str">
        <f t="shared" si="92"/>
        <v xml:space="preserve"> </v>
      </c>
      <c r="H272" s="53" t="str">
        <f t="shared" si="95"/>
        <v/>
      </c>
      <c r="I272" s="12"/>
    </row>
    <row r="273" spans="1:9" s="28" customFormat="1" ht="30" x14ac:dyDescent="0.2">
      <c r="A273" s="78"/>
      <c r="B273" s="67" t="s">
        <v>590</v>
      </c>
      <c r="C273" s="21">
        <v>0</v>
      </c>
      <c r="D273" s="21">
        <v>0</v>
      </c>
      <c r="E273" s="37" t="str">
        <f t="shared" si="93"/>
        <v/>
      </c>
      <c r="F273" s="37" t="str">
        <f t="shared" si="94"/>
        <v/>
      </c>
      <c r="G273" s="18" t="str">
        <f t="shared" si="92"/>
        <v xml:space="preserve"> </v>
      </c>
      <c r="H273" s="53" t="str">
        <f t="shared" si="95"/>
        <v/>
      </c>
      <c r="I273" s="12"/>
    </row>
    <row r="274" spans="1:9" s="28" customFormat="1" ht="15" x14ac:dyDescent="0.2">
      <c r="A274" s="78"/>
      <c r="B274" s="67" t="s">
        <v>513</v>
      </c>
      <c r="C274" s="21">
        <v>0</v>
      </c>
      <c r="D274" s="21">
        <v>0</v>
      </c>
      <c r="E274" s="37" t="str">
        <f t="shared" si="93"/>
        <v/>
      </c>
      <c r="F274" s="37" t="str">
        <f t="shared" si="94"/>
        <v/>
      </c>
      <c r="G274" s="18" t="str">
        <f t="shared" si="92"/>
        <v xml:space="preserve"> 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1">
        <v>0</v>
      </c>
      <c r="D275" s="21">
        <v>0</v>
      </c>
      <c r="E275" s="37" t="str">
        <f t="shared" si="93"/>
        <v/>
      </c>
      <c r="F275" s="37" t="str">
        <f t="shared" si="94"/>
        <v/>
      </c>
      <c r="G275" s="18" t="str">
        <f t="shared" si="92"/>
        <v xml:space="preserve"> </v>
      </c>
      <c r="H275" s="53" t="str">
        <f t="shared" si="95"/>
        <v/>
      </c>
      <c r="I275" s="12"/>
    </row>
    <row r="276" spans="1:9" s="28" customFormat="1" ht="15" x14ac:dyDescent="0.2">
      <c r="A276" s="78"/>
      <c r="B276" s="67" t="s">
        <v>515</v>
      </c>
      <c r="C276" s="21">
        <v>0</v>
      </c>
      <c r="D276" s="21">
        <v>0</v>
      </c>
      <c r="E276" s="37" t="str">
        <f t="shared" si="93"/>
        <v/>
      </c>
      <c r="F276" s="37" t="str">
        <f t="shared" si="94"/>
        <v/>
      </c>
      <c r="G276" s="18" t="str">
        <f t="shared" si="92"/>
        <v xml:space="preserve"> </v>
      </c>
      <c r="H276" s="53" t="str">
        <f t="shared" si="95"/>
        <v/>
      </c>
      <c r="I276" s="12"/>
    </row>
    <row r="277" spans="1:9" s="28" customFormat="1" ht="15" x14ac:dyDescent="0.2">
      <c r="A277" s="78"/>
      <c r="B277" s="67" t="s">
        <v>581</v>
      </c>
      <c r="C277" s="34">
        <v>0</v>
      </c>
      <c r="D277" s="21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4">
        <v>0</v>
      </c>
      <c r="D278" s="21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4">
        <v>0</v>
      </c>
      <c r="D279" s="21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1">
        <v>1</v>
      </c>
      <c r="D280" s="21">
        <v>0</v>
      </c>
      <c r="E280" s="22">
        <f t="shared" si="93"/>
        <v>6.25E-2</v>
      </c>
      <c r="F280" s="22" t="str">
        <f t="shared" si="94"/>
        <v/>
      </c>
      <c r="G280" s="18">
        <f t="shared" si="92"/>
        <v>-1</v>
      </c>
      <c r="H280" s="51">
        <f t="shared" si="95"/>
        <v>-6.25E-2</v>
      </c>
    </row>
    <row r="281" spans="1:9" s="12" customFormat="1" ht="30" x14ac:dyDescent="0.2">
      <c r="A281" s="77"/>
      <c r="B281" s="65" t="s">
        <v>61</v>
      </c>
      <c r="C281" s="21">
        <v>1</v>
      </c>
      <c r="D281" s="21">
        <v>4</v>
      </c>
      <c r="E281" s="22">
        <f t="shared" si="93"/>
        <v>6.25E-2</v>
      </c>
      <c r="F281" s="22">
        <f t="shared" si="94"/>
        <v>4.3478260869565216E-2</v>
      </c>
      <c r="G281" s="18">
        <f t="shared" si="92"/>
        <v>3</v>
      </c>
      <c r="H281" s="51">
        <f t="shared" si="95"/>
        <v>0.1875</v>
      </c>
    </row>
    <row r="282" spans="1:9" s="12" customFormat="1" ht="15" x14ac:dyDescent="0.2">
      <c r="A282" s="77"/>
      <c r="B282" s="65" t="s">
        <v>58</v>
      </c>
      <c r="C282" s="21">
        <v>0</v>
      </c>
      <c r="D282" s="21">
        <v>0</v>
      </c>
      <c r="E282" s="22" t="str">
        <f t="shared" si="93"/>
        <v/>
      </c>
      <c r="F282" s="22" t="str">
        <f t="shared" si="94"/>
        <v/>
      </c>
      <c r="G282" s="18" t="str">
        <f t="shared" si="92"/>
        <v xml:space="preserve"> </v>
      </c>
      <c r="H282" s="51" t="str">
        <f t="shared" si="95"/>
        <v/>
      </c>
    </row>
    <row r="283" spans="1:9" s="12" customFormat="1" ht="30" x14ac:dyDescent="0.2">
      <c r="A283" s="77"/>
      <c r="B283" s="65" t="s">
        <v>234</v>
      </c>
      <c r="C283" s="21">
        <v>0</v>
      </c>
      <c r="D283" s="21">
        <v>0</v>
      </c>
      <c r="E283" s="22" t="str">
        <f t="shared" si="93"/>
        <v/>
      </c>
      <c r="F283" s="22" t="str">
        <f t="shared" si="94"/>
        <v/>
      </c>
      <c r="G283" s="18" t="str">
        <f t="shared" si="92"/>
        <v xml:space="preserve"> </v>
      </c>
      <c r="H283" s="51" t="str">
        <f t="shared" si="95"/>
        <v/>
      </c>
    </row>
    <row r="284" spans="1:9" s="12" customFormat="1" ht="15" x14ac:dyDescent="0.2">
      <c r="A284" s="77"/>
      <c r="B284" s="65" t="s">
        <v>55</v>
      </c>
      <c r="C284" s="21">
        <v>0</v>
      </c>
      <c r="D284" s="21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1">
        <v>0</v>
      </c>
      <c r="D285" s="21">
        <v>0</v>
      </c>
      <c r="E285" s="37" t="str">
        <f t="shared" si="93"/>
        <v/>
      </c>
      <c r="F285" s="37" t="str">
        <f t="shared" si="94"/>
        <v/>
      </c>
      <c r="G285" s="18" t="str">
        <f t="shared" si="92"/>
        <v xml:space="preserve"> </v>
      </c>
      <c r="H285" s="53" t="str">
        <f t="shared" si="95"/>
        <v/>
      </c>
      <c r="I285" s="12"/>
    </row>
    <row r="286" spans="1:9" s="12" customFormat="1" ht="15" x14ac:dyDescent="0.2">
      <c r="A286" s="77"/>
      <c r="B286" s="65" t="s">
        <v>59</v>
      </c>
      <c r="C286" s="21">
        <v>0</v>
      </c>
      <c r="D286" s="21">
        <v>0</v>
      </c>
      <c r="E286" s="22" t="str">
        <f t="shared" si="93"/>
        <v/>
      </c>
      <c r="F286" s="22" t="str">
        <f t="shared" si="94"/>
        <v/>
      </c>
      <c r="G286" s="18" t="str">
        <f t="shared" si="92"/>
        <v xml:space="preserve"> </v>
      </c>
      <c r="H286" s="51" t="str">
        <f t="shared" si="95"/>
        <v/>
      </c>
    </row>
    <row r="287" spans="1:9" s="12" customFormat="1" ht="15" x14ac:dyDescent="0.2">
      <c r="A287" s="77"/>
      <c r="B287" s="65" t="s">
        <v>443</v>
      </c>
      <c r="C287" s="21">
        <v>0</v>
      </c>
      <c r="D287" s="21">
        <v>0</v>
      </c>
      <c r="E287" s="22" t="str">
        <f t="shared" si="93"/>
        <v/>
      </c>
      <c r="F287" s="22" t="str">
        <f t="shared" si="94"/>
        <v/>
      </c>
      <c r="G287" s="18" t="str">
        <f t="shared" si="92"/>
        <v xml:space="preserve"> </v>
      </c>
      <c r="H287" s="51" t="str">
        <f t="shared" si="95"/>
        <v/>
      </c>
    </row>
    <row r="288" spans="1:9" s="12" customFormat="1" ht="15" x14ac:dyDescent="0.2">
      <c r="A288" s="77"/>
      <c r="B288" s="65" t="s">
        <v>56</v>
      </c>
      <c r="C288" s="21">
        <v>0</v>
      </c>
      <c r="D288" s="21">
        <v>0</v>
      </c>
      <c r="E288" s="22" t="str">
        <f t="shared" si="93"/>
        <v/>
      </c>
      <c r="F288" s="22" t="str">
        <f t="shared" si="94"/>
        <v/>
      </c>
      <c r="G288" s="18" t="str">
        <f t="shared" si="92"/>
        <v xml:space="preserve"> </v>
      </c>
      <c r="H288" s="51" t="str">
        <f t="shared" si="95"/>
        <v/>
      </c>
    </row>
    <row r="289" spans="1:9" s="28" customFormat="1" ht="30" x14ac:dyDescent="0.2">
      <c r="A289" s="78"/>
      <c r="B289" s="67" t="s">
        <v>584</v>
      </c>
      <c r="C289" s="34">
        <v>0</v>
      </c>
      <c r="D289" s="21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4">
        <v>0</v>
      </c>
      <c r="D290" s="21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1">
        <v>0</v>
      </c>
      <c r="D291" s="21">
        <v>1</v>
      </c>
      <c r="E291" s="22" t="str">
        <f t="shared" si="93"/>
        <v/>
      </c>
      <c r="F291" s="22">
        <f t="shared" si="94"/>
        <v>1.0869565217391304E-2</v>
      </c>
      <c r="G291" s="18">
        <f t="shared" si="92"/>
        <v>1</v>
      </c>
      <c r="H291" s="51" t="str">
        <f t="shared" si="95"/>
        <v/>
      </c>
    </row>
    <row r="292" spans="1:9" s="12" customFormat="1" ht="15" x14ac:dyDescent="0.2">
      <c r="A292" s="77"/>
      <c r="B292" s="65" t="s">
        <v>235</v>
      </c>
      <c r="C292" s="21">
        <v>0</v>
      </c>
      <c r="D292" s="21">
        <v>0</v>
      </c>
      <c r="E292" s="22" t="str">
        <f t="shared" si="93"/>
        <v/>
      </c>
      <c r="F292" s="22" t="str">
        <f t="shared" si="94"/>
        <v/>
      </c>
      <c r="G292" s="18" t="str">
        <f t="shared" si="92"/>
        <v xml:space="preserve"> </v>
      </c>
      <c r="H292" s="51" t="str">
        <f t="shared" si="95"/>
        <v/>
      </c>
    </row>
    <row r="293" spans="1:9" s="12" customFormat="1" ht="15" x14ac:dyDescent="0.2">
      <c r="A293" s="77"/>
      <c r="B293" s="65" t="s">
        <v>444</v>
      </c>
      <c r="C293" s="21">
        <v>0</v>
      </c>
      <c r="D293" s="21">
        <v>0</v>
      </c>
      <c r="E293" s="22" t="str">
        <f t="shared" si="93"/>
        <v/>
      </c>
      <c r="F293" s="22" t="str">
        <f t="shared" si="94"/>
        <v/>
      </c>
      <c r="G293" s="18" t="str">
        <f t="shared" si="92"/>
        <v xml:space="preserve"> </v>
      </c>
      <c r="H293" s="51" t="str">
        <f t="shared" si="95"/>
        <v/>
      </c>
    </row>
    <row r="294" spans="1:9" s="12" customFormat="1" ht="15" x14ac:dyDescent="0.2">
      <c r="A294" s="77"/>
      <c r="B294" s="65" t="s">
        <v>62</v>
      </c>
      <c r="C294" s="21">
        <v>1</v>
      </c>
      <c r="D294" s="21">
        <v>1</v>
      </c>
      <c r="E294" s="22">
        <f t="shared" si="93"/>
        <v>6.25E-2</v>
      </c>
      <c r="F294" s="22">
        <f t="shared" si="94"/>
        <v>1.0869565217391304E-2</v>
      </c>
      <c r="G294" s="18">
        <f t="shared" si="92"/>
        <v>0</v>
      </c>
      <c r="H294" s="51">
        <f t="shared" si="95"/>
        <v>0</v>
      </c>
    </row>
    <row r="295" spans="1:9" s="28" customFormat="1" ht="30" x14ac:dyDescent="0.2">
      <c r="A295" s="78"/>
      <c r="B295" s="67" t="s">
        <v>656</v>
      </c>
      <c r="C295" s="21">
        <v>0</v>
      </c>
      <c r="D295" s="21">
        <v>0</v>
      </c>
      <c r="E295" s="37" t="str">
        <f t="shared" si="93"/>
        <v/>
      </c>
      <c r="F295" s="37" t="str">
        <f t="shared" si="94"/>
        <v/>
      </c>
      <c r="G295" s="18" t="str">
        <f t="shared" si="92"/>
        <v xml:space="preserve"> </v>
      </c>
      <c r="H295" s="53" t="str">
        <f t="shared" si="95"/>
        <v/>
      </c>
      <c r="I295" s="12"/>
    </row>
    <row r="296" spans="1:9" s="28" customFormat="1" ht="15" x14ac:dyDescent="0.2">
      <c r="A296" s="78"/>
      <c r="B296" s="67" t="s">
        <v>517</v>
      </c>
      <c r="C296" s="21">
        <v>0</v>
      </c>
      <c r="D296" s="21">
        <v>0</v>
      </c>
      <c r="E296" s="37" t="str">
        <f t="shared" si="93"/>
        <v/>
      </c>
      <c r="F296" s="37" t="str">
        <f t="shared" si="94"/>
        <v/>
      </c>
      <c r="G296" s="18" t="str">
        <f t="shared" si="92"/>
        <v xml:space="preserve"> </v>
      </c>
      <c r="H296" s="53" t="str">
        <f t="shared" si="95"/>
        <v/>
      </c>
      <c r="I296" s="12"/>
    </row>
    <row r="297" spans="1:9" s="28" customFormat="1" ht="15" x14ac:dyDescent="0.2">
      <c r="A297" s="78"/>
      <c r="B297" s="67" t="s">
        <v>619</v>
      </c>
      <c r="C297" s="34">
        <v>0</v>
      </c>
      <c r="D297" s="21">
        <v>0</v>
      </c>
      <c r="E297" s="37" t="str">
        <f t="shared" ref="E297:E298" si="108">+IF(C297=0,"",C297/C$176)</f>
        <v/>
      </c>
      <c r="F297" s="37" t="str">
        <f t="shared" ref="F297:F298" si="109">+IF(D297=0,"",D297/D$176)</f>
        <v/>
      </c>
      <c r="G297" s="73" t="str">
        <f t="shared" ref="G297:G298" si="110">+IF(AND(C297=0,D297=0)," ",IF(C297=0,1,IF(D297=0,-1,(D297-C297)/C297)))</f>
        <v xml:space="preserve"> </v>
      </c>
      <c r="H297" s="53" t="str">
        <f t="shared" ref="H297:H298" si="111">+IF(OR(AND(E297=""),(G297="")),"",E297*G297)</f>
        <v/>
      </c>
      <c r="I297" s="12"/>
    </row>
    <row r="298" spans="1:9" s="28" customFormat="1" ht="30" x14ac:dyDescent="0.2">
      <c r="A298" s="78"/>
      <c r="B298" s="67" t="s">
        <v>620</v>
      </c>
      <c r="C298" s="34">
        <v>0</v>
      </c>
      <c r="D298" s="21">
        <v>0</v>
      </c>
      <c r="E298" s="37" t="str">
        <f t="shared" si="108"/>
        <v/>
      </c>
      <c r="F298" s="37" t="str">
        <f t="shared" si="109"/>
        <v/>
      </c>
      <c r="G298" s="73" t="str">
        <f t="shared" si="110"/>
        <v xml:space="preserve"> </v>
      </c>
      <c r="H298" s="53" t="str">
        <f t="shared" si="111"/>
        <v/>
      </c>
      <c r="I298" s="12"/>
    </row>
    <row r="299" spans="1:9" s="28" customFormat="1" ht="15" x14ac:dyDescent="0.2">
      <c r="A299" s="78"/>
      <c r="B299" s="67" t="s">
        <v>63</v>
      </c>
      <c r="C299" s="21">
        <v>0</v>
      </c>
      <c r="D299" s="21">
        <v>0</v>
      </c>
      <c r="E299" s="37" t="str">
        <f t="shared" si="93"/>
        <v/>
      </c>
      <c r="F299" s="37" t="str">
        <f t="shared" si="94"/>
        <v/>
      </c>
      <c r="G299" s="18" t="str">
        <f t="shared" si="92"/>
        <v xml:space="preserve"> </v>
      </c>
      <c r="H299" s="53" t="str">
        <f t="shared" si="95"/>
        <v/>
      </c>
      <c r="I299" s="12"/>
    </row>
    <row r="300" spans="1:9" s="28" customFormat="1" ht="15" x14ac:dyDescent="0.2">
      <c r="A300" s="78"/>
      <c r="B300" s="67" t="s">
        <v>603</v>
      </c>
      <c r="C300" s="21">
        <v>0</v>
      </c>
      <c r="D300" s="21">
        <v>0</v>
      </c>
      <c r="E300" s="37" t="str">
        <f t="shared" si="93"/>
        <v/>
      </c>
      <c r="F300" s="37" t="str">
        <f t="shared" si="94"/>
        <v/>
      </c>
      <c r="G300" s="18" t="str">
        <f t="shared" si="92"/>
        <v xml:space="preserve"> </v>
      </c>
      <c r="H300" s="53" t="str">
        <f t="shared" si="95"/>
        <v/>
      </c>
      <c r="I300" s="12"/>
    </row>
    <row r="301" spans="1:9" s="28" customFormat="1" ht="15" x14ac:dyDescent="0.2">
      <c r="A301" s="78"/>
      <c r="B301" s="67" t="s">
        <v>518</v>
      </c>
      <c r="C301" s="21">
        <v>0</v>
      </c>
      <c r="D301" s="21">
        <v>0</v>
      </c>
      <c r="E301" s="37" t="str">
        <f t="shared" si="93"/>
        <v/>
      </c>
      <c r="F301" s="37" t="str">
        <f t="shared" si="94"/>
        <v/>
      </c>
      <c r="G301" s="18" t="str">
        <f t="shared" si="92"/>
        <v xml:space="preserve"> 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1">
        <v>0</v>
      </c>
      <c r="D302" s="21">
        <v>1</v>
      </c>
      <c r="E302" s="37" t="str">
        <f t="shared" si="93"/>
        <v/>
      </c>
      <c r="F302" s="37">
        <f t="shared" si="94"/>
        <v>1.0869565217391304E-2</v>
      </c>
      <c r="G302" s="18">
        <f t="shared" si="92"/>
        <v>1</v>
      </c>
      <c r="H302" s="53" t="str">
        <f t="shared" si="95"/>
        <v/>
      </c>
      <c r="I302" s="12"/>
    </row>
    <row r="303" spans="1:9" s="28" customFormat="1" ht="30" x14ac:dyDescent="0.2">
      <c r="A303" s="78"/>
      <c r="B303" s="67" t="s">
        <v>520</v>
      </c>
      <c r="C303" s="21">
        <v>0</v>
      </c>
      <c r="D303" s="21">
        <v>3</v>
      </c>
      <c r="E303" s="37" t="str">
        <f t="shared" si="93"/>
        <v/>
      </c>
      <c r="F303" s="37">
        <f t="shared" si="94"/>
        <v>3.2608695652173912E-2</v>
      </c>
      <c r="G303" s="18">
        <f t="shared" si="92"/>
        <v>1</v>
      </c>
      <c r="H303" s="53" t="str">
        <f t="shared" si="95"/>
        <v/>
      </c>
      <c r="I303" s="12"/>
    </row>
    <row r="304" spans="1:9" s="28" customFormat="1" ht="15" x14ac:dyDescent="0.2">
      <c r="A304" s="78"/>
      <c r="B304" s="67" t="s">
        <v>546</v>
      </c>
      <c r="C304" s="21">
        <v>0</v>
      </c>
      <c r="D304" s="21">
        <v>0</v>
      </c>
      <c r="E304" s="37" t="str">
        <f t="shared" ref="E304:E305" si="112">+IF(C304=0,"",C304/C$176)</f>
        <v/>
      </c>
      <c r="F304" s="37" t="str">
        <f t="shared" ref="F304:F305" si="113">+IF(D304=0,"",D304/D$176)</f>
        <v/>
      </c>
      <c r="G304" s="18" t="str">
        <f t="shared" si="92"/>
        <v xml:space="preserve"> </v>
      </c>
      <c r="H304" s="53" t="str">
        <f t="shared" ref="H304:H305" si="114">+IF(OR(AND(E304=""),(G304="")),"",E304*G304)</f>
        <v/>
      </c>
      <c r="I304" s="12"/>
    </row>
    <row r="305" spans="1:9" s="28" customFormat="1" ht="15" x14ac:dyDescent="0.2">
      <c r="A305" s="78"/>
      <c r="B305" s="67" t="s">
        <v>547</v>
      </c>
      <c r="C305" s="21">
        <v>0</v>
      </c>
      <c r="D305" s="21">
        <v>0</v>
      </c>
      <c r="E305" s="37" t="str">
        <f t="shared" si="112"/>
        <v/>
      </c>
      <c r="F305" s="37" t="str">
        <f t="shared" si="113"/>
        <v/>
      </c>
      <c r="G305" s="18" t="str">
        <f t="shared" si="92"/>
        <v xml:space="preserve"> </v>
      </c>
      <c r="H305" s="53" t="str">
        <f t="shared" si="114"/>
        <v/>
      </c>
      <c r="I305" s="12"/>
    </row>
    <row r="306" spans="1:9" s="28" customFormat="1" ht="15" x14ac:dyDescent="0.2">
      <c r="A306" s="78"/>
      <c r="B306" s="67" t="s">
        <v>445</v>
      </c>
      <c r="C306" s="21">
        <v>0</v>
      </c>
      <c r="D306" s="21">
        <v>3</v>
      </c>
      <c r="E306" s="37" t="str">
        <f t="shared" si="93"/>
        <v/>
      </c>
      <c r="F306" s="37">
        <f t="shared" si="94"/>
        <v>3.2608695652173912E-2</v>
      </c>
      <c r="G306" s="18">
        <f t="shared" si="92"/>
        <v>1</v>
      </c>
      <c r="H306" s="53" t="str">
        <f t="shared" si="95"/>
        <v/>
      </c>
      <c r="I306" s="12"/>
    </row>
    <row r="307" spans="1:9" s="12" customFormat="1" ht="30" x14ac:dyDescent="0.2">
      <c r="A307" s="77"/>
      <c r="B307" s="65" t="s">
        <v>655</v>
      </c>
      <c r="C307" s="21">
        <v>1</v>
      </c>
      <c r="D307" s="21">
        <v>21</v>
      </c>
      <c r="E307" s="22">
        <f t="shared" si="93"/>
        <v>6.25E-2</v>
      </c>
      <c r="F307" s="22">
        <f t="shared" si="94"/>
        <v>0.22826086956521738</v>
      </c>
      <c r="G307" s="18">
        <f t="shared" si="92"/>
        <v>20</v>
      </c>
      <c r="H307" s="51">
        <f t="shared" si="95"/>
        <v>1.25</v>
      </c>
    </row>
    <row r="308" spans="1:9" s="28" customFormat="1" ht="18.75" customHeight="1" x14ac:dyDescent="0.2">
      <c r="A308" s="78"/>
      <c r="B308" s="67" t="s">
        <v>591</v>
      </c>
      <c r="C308" s="21">
        <v>0</v>
      </c>
      <c r="D308" s="21">
        <v>0</v>
      </c>
      <c r="E308" s="37" t="str">
        <f t="shared" si="93"/>
        <v/>
      </c>
      <c r="F308" s="37" t="str">
        <f t="shared" si="94"/>
        <v/>
      </c>
      <c r="G308" s="18" t="str">
        <f t="shared" si="92"/>
        <v xml:space="preserve"> </v>
      </c>
      <c r="H308" s="53" t="str">
        <f t="shared" si="95"/>
        <v/>
      </c>
      <c r="I308" s="12"/>
    </row>
    <row r="309" spans="1:9" s="28" customFormat="1" ht="18.75" customHeight="1" x14ac:dyDescent="0.2">
      <c r="A309" s="78"/>
      <c r="B309" s="67" t="s">
        <v>623</v>
      </c>
      <c r="C309" s="34">
        <v>0</v>
      </c>
      <c r="D309" s="21">
        <v>0</v>
      </c>
      <c r="E309" s="37" t="str">
        <f t="shared" ref="E309" si="115">+IF(C309=0,"",C309/C$176)</f>
        <v/>
      </c>
      <c r="F309" s="37" t="str">
        <f t="shared" ref="F309" si="116">+IF(D309=0,"",D309/D$176)</f>
        <v/>
      </c>
      <c r="G309" s="73" t="str">
        <f t="shared" ref="G309" si="117">+IF(AND(C309=0,D309=0)," ",IF(C309=0,1,IF(D309=0,-1,(D309-C309)/C309)))</f>
        <v xml:space="preserve"> </v>
      </c>
      <c r="H309" s="53" t="str">
        <f t="shared" ref="H309" si="118">+IF(OR(AND(E309=""),(G309="")),"",E309*G309)</f>
        <v/>
      </c>
      <c r="I309" s="12"/>
    </row>
    <row r="310" spans="1:9" s="12" customFormat="1" ht="15" x14ac:dyDescent="0.2">
      <c r="A310" s="77"/>
      <c r="B310" s="65" t="s">
        <v>446</v>
      </c>
      <c r="C310" s="21">
        <v>0</v>
      </c>
      <c r="D310" s="21">
        <v>0</v>
      </c>
      <c r="E310" s="22" t="str">
        <f t="shared" si="93"/>
        <v/>
      </c>
      <c r="F310" s="22" t="str">
        <f t="shared" si="94"/>
        <v/>
      </c>
      <c r="G310" s="18" t="str">
        <f t="shared" si="92"/>
        <v xml:space="preserve"> </v>
      </c>
      <c r="H310" s="51" t="str">
        <f t="shared" si="95"/>
        <v/>
      </c>
    </row>
    <row r="311" spans="1:9" s="12" customFormat="1" ht="15" x14ac:dyDescent="0.2">
      <c r="A311" s="77"/>
      <c r="B311" s="65" t="s">
        <v>447</v>
      </c>
      <c r="C311" s="21">
        <v>0</v>
      </c>
      <c r="D311" s="21">
        <v>0</v>
      </c>
      <c r="E311" s="22" t="str">
        <f t="shared" si="93"/>
        <v/>
      </c>
      <c r="F311" s="22" t="str">
        <f t="shared" si="94"/>
        <v/>
      </c>
      <c r="G311" s="18" t="str">
        <f t="shared" si="92"/>
        <v xml:space="preserve"> </v>
      </c>
      <c r="H311" s="51" t="str">
        <f t="shared" si="95"/>
        <v/>
      </c>
    </row>
    <row r="312" spans="1:9" s="12" customFormat="1" ht="30" x14ac:dyDescent="0.2">
      <c r="A312" s="77"/>
      <c r="B312" s="65" t="s">
        <v>448</v>
      </c>
      <c r="C312" s="21">
        <v>0</v>
      </c>
      <c r="D312" s="21">
        <v>0</v>
      </c>
      <c r="E312" s="22" t="str">
        <f t="shared" si="93"/>
        <v/>
      </c>
      <c r="F312" s="22" t="str">
        <f t="shared" si="94"/>
        <v/>
      </c>
      <c r="G312" s="18" t="str">
        <f t="shared" si="92"/>
        <v xml:space="preserve"> </v>
      </c>
      <c r="H312" s="51" t="str">
        <f t="shared" si="95"/>
        <v/>
      </c>
    </row>
    <row r="313" spans="1:9" s="12" customFormat="1" ht="15" x14ac:dyDescent="0.2">
      <c r="A313" s="77"/>
      <c r="B313" s="65" t="s">
        <v>64</v>
      </c>
      <c r="C313" s="21">
        <v>0</v>
      </c>
      <c r="D313" s="21">
        <v>2</v>
      </c>
      <c r="E313" s="22" t="str">
        <f t="shared" si="93"/>
        <v/>
      </c>
      <c r="F313" s="22">
        <f t="shared" si="94"/>
        <v>2.1739130434782608E-2</v>
      </c>
      <c r="G313" s="18">
        <f t="shared" si="92"/>
        <v>1</v>
      </c>
      <c r="H313" s="51" t="str">
        <f t="shared" si="95"/>
        <v/>
      </c>
    </row>
    <row r="314" spans="1:9" s="12" customFormat="1" ht="30" x14ac:dyDescent="0.2">
      <c r="A314" s="77"/>
      <c r="B314" s="65" t="s">
        <v>236</v>
      </c>
      <c r="C314" s="21">
        <v>0</v>
      </c>
      <c r="D314" s="21">
        <v>0</v>
      </c>
      <c r="E314" s="22" t="str">
        <f t="shared" si="93"/>
        <v/>
      </c>
      <c r="F314" s="22" t="str">
        <f t="shared" si="94"/>
        <v/>
      </c>
      <c r="G314" s="18" t="str">
        <f t="shared" si="92"/>
        <v xml:space="preserve"> </v>
      </c>
      <c r="H314" s="51" t="str">
        <f t="shared" si="95"/>
        <v/>
      </c>
    </row>
    <row r="315" spans="1:9" s="12" customFormat="1" ht="30" x14ac:dyDescent="0.2">
      <c r="A315" s="77"/>
      <c r="B315" s="65" t="s">
        <v>237</v>
      </c>
      <c r="C315" s="21">
        <v>0</v>
      </c>
      <c r="D315" s="21">
        <v>0</v>
      </c>
      <c r="E315" s="22" t="str">
        <f t="shared" si="93"/>
        <v/>
      </c>
      <c r="F315" s="22" t="str">
        <f t="shared" si="94"/>
        <v/>
      </c>
      <c r="G315" s="18" t="str">
        <f t="shared" ref="G315:G349" si="119">+IF(AND(C315=0,D315=0)," ",IF(C315=0,1,IF(D315=0,-1,(D315-C315)/C315)))</f>
        <v xml:space="preserve"> </v>
      </c>
      <c r="H315" s="51" t="str">
        <f t="shared" si="95"/>
        <v/>
      </c>
    </row>
    <row r="316" spans="1:9" s="12" customFormat="1" ht="15" x14ac:dyDescent="0.2">
      <c r="A316" s="77"/>
      <c r="B316" s="65" t="s">
        <v>65</v>
      </c>
      <c r="C316" s="21">
        <v>0</v>
      </c>
      <c r="D316" s="21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1">
        <v>0</v>
      </c>
      <c r="D317" s="21">
        <v>0</v>
      </c>
      <c r="E317" s="22" t="str">
        <f t="shared" si="120"/>
        <v/>
      </c>
      <c r="F317" s="22" t="str">
        <f t="shared" si="121"/>
        <v/>
      </c>
      <c r="G317" s="18" t="str">
        <f t="shared" si="119"/>
        <v xml:space="preserve"> </v>
      </c>
      <c r="H317" s="51" t="str">
        <f t="shared" si="122"/>
        <v/>
      </c>
    </row>
    <row r="318" spans="1:9" s="12" customFormat="1" ht="30" x14ac:dyDescent="0.2">
      <c r="A318" s="77"/>
      <c r="B318" s="65" t="s">
        <v>450</v>
      </c>
      <c r="C318" s="21">
        <v>0</v>
      </c>
      <c r="D318" s="21">
        <v>0</v>
      </c>
      <c r="E318" s="22" t="str">
        <f t="shared" si="120"/>
        <v/>
      </c>
      <c r="F318" s="22" t="str">
        <f t="shared" si="121"/>
        <v/>
      </c>
      <c r="G318" s="18" t="str">
        <f t="shared" si="119"/>
        <v xml:space="preserve"> </v>
      </c>
      <c r="H318" s="51" t="str">
        <f t="shared" si="122"/>
        <v/>
      </c>
    </row>
    <row r="319" spans="1:9" s="12" customFormat="1" ht="30" x14ac:dyDescent="0.2">
      <c r="A319" s="77"/>
      <c r="B319" s="65" t="s">
        <v>451</v>
      </c>
      <c r="C319" s="21">
        <v>0</v>
      </c>
      <c r="D319" s="21">
        <v>0</v>
      </c>
      <c r="E319" s="22" t="str">
        <f t="shared" si="120"/>
        <v/>
      </c>
      <c r="F319" s="22" t="str">
        <f t="shared" si="121"/>
        <v/>
      </c>
      <c r="G319" s="18" t="str">
        <f t="shared" si="119"/>
        <v xml:space="preserve"> 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1">
        <v>0</v>
      </c>
      <c r="D320" s="21">
        <v>0</v>
      </c>
      <c r="E320" s="22" t="str">
        <f t="shared" si="120"/>
        <v/>
      </c>
      <c r="F320" s="22" t="str">
        <f t="shared" si="121"/>
        <v/>
      </c>
      <c r="G320" s="18" t="str">
        <f t="shared" si="119"/>
        <v xml:space="preserve"> </v>
      </c>
      <c r="H320" s="51" t="str">
        <f t="shared" si="122"/>
        <v/>
      </c>
    </row>
    <row r="321" spans="1:9" s="12" customFormat="1" ht="15" x14ac:dyDescent="0.2">
      <c r="A321" s="77"/>
      <c r="B321" s="65" t="s">
        <v>453</v>
      </c>
      <c r="C321" s="21">
        <v>0</v>
      </c>
      <c r="D321" s="21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1">
        <v>0</v>
      </c>
      <c r="D322" s="21">
        <v>0</v>
      </c>
      <c r="E322" s="22" t="str">
        <f t="shared" si="120"/>
        <v/>
      </c>
      <c r="F322" s="22" t="str">
        <f t="shared" si="121"/>
        <v/>
      </c>
      <c r="G322" s="18" t="str">
        <f t="shared" si="119"/>
        <v xml:space="preserve"> </v>
      </c>
      <c r="H322" s="51" t="str">
        <f t="shared" si="122"/>
        <v/>
      </c>
    </row>
    <row r="323" spans="1:9" s="12" customFormat="1" ht="30" x14ac:dyDescent="0.2">
      <c r="A323" s="77"/>
      <c r="B323" s="65" t="s">
        <v>455</v>
      </c>
      <c r="C323" s="21">
        <v>0</v>
      </c>
      <c r="D323" s="21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1">
        <v>1</v>
      </c>
      <c r="D324" s="21">
        <v>2</v>
      </c>
      <c r="E324" s="22">
        <f t="shared" si="120"/>
        <v>6.25E-2</v>
      </c>
      <c r="F324" s="22">
        <f t="shared" si="121"/>
        <v>2.1739130434782608E-2</v>
      </c>
      <c r="G324" s="18">
        <f t="shared" si="119"/>
        <v>1</v>
      </c>
      <c r="H324" s="51">
        <f t="shared" si="122"/>
        <v>6.25E-2</v>
      </c>
    </row>
    <row r="325" spans="1:9" s="12" customFormat="1" ht="30" x14ac:dyDescent="0.2">
      <c r="A325" s="77"/>
      <c r="B325" s="65" t="s">
        <v>238</v>
      </c>
      <c r="C325" s="21">
        <v>0</v>
      </c>
      <c r="D325" s="21">
        <v>0</v>
      </c>
      <c r="E325" s="22" t="str">
        <f t="shared" si="120"/>
        <v/>
      </c>
      <c r="F325" s="22" t="str">
        <f t="shared" si="121"/>
        <v/>
      </c>
      <c r="G325" s="18" t="str">
        <f t="shared" si="119"/>
        <v xml:space="preserve"> 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1">
        <v>0</v>
      </c>
      <c r="D326" s="21">
        <v>0</v>
      </c>
      <c r="E326" s="22" t="str">
        <f t="shared" si="120"/>
        <v/>
      </c>
      <c r="F326" s="22" t="str">
        <f t="shared" si="121"/>
        <v/>
      </c>
      <c r="G326" s="18" t="str">
        <f t="shared" si="119"/>
        <v xml:space="preserve"> </v>
      </c>
      <c r="H326" s="51" t="str">
        <f t="shared" si="122"/>
        <v/>
      </c>
    </row>
    <row r="327" spans="1:9" s="12" customFormat="1" ht="30" x14ac:dyDescent="0.2">
      <c r="A327" s="77"/>
      <c r="B327" s="65" t="s">
        <v>456</v>
      </c>
      <c r="C327" s="21">
        <v>0</v>
      </c>
      <c r="D327" s="21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1">
        <v>0</v>
      </c>
      <c r="D328" s="21">
        <v>0</v>
      </c>
      <c r="E328" s="22" t="str">
        <f t="shared" si="120"/>
        <v/>
      </c>
      <c r="F328" s="22" t="str">
        <f t="shared" si="121"/>
        <v/>
      </c>
      <c r="G328" s="18" t="str">
        <f t="shared" si="119"/>
        <v xml:space="preserve"> </v>
      </c>
      <c r="H328" s="51" t="str">
        <f t="shared" si="122"/>
        <v/>
      </c>
    </row>
    <row r="329" spans="1:9" s="12" customFormat="1" ht="30" x14ac:dyDescent="0.2">
      <c r="A329" s="77"/>
      <c r="B329" s="65" t="s">
        <v>634</v>
      </c>
      <c r="C329" s="21">
        <v>0</v>
      </c>
      <c r="D329" s="21">
        <v>0</v>
      </c>
      <c r="E329" s="22" t="str">
        <f t="shared" si="120"/>
        <v/>
      </c>
      <c r="F329" s="22" t="str">
        <f t="shared" si="121"/>
        <v/>
      </c>
      <c r="G329" s="18" t="str">
        <f t="shared" si="119"/>
        <v xml:space="preserve"> </v>
      </c>
      <c r="H329" s="51" t="str">
        <f t="shared" si="122"/>
        <v/>
      </c>
    </row>
    <row r="330" spans="1:9" s="12" customFormat="1" ht="30" x14ac:dyDescent="0.2">
      <c r="A330" s="77"/>
      <c r="B330" s="65" t="s">
        <v>458</v>
      </c>
      <c r="C330" s="21">
        <v>0</v>
      </c>
      <c r="D330" s="21">
        <v>0</v>
      </c>
      <c r="E330" s="22" t="str">
        <f t="shared" si="120"/>
        <v/>
      </c>
      <c r="F330" s="22" t="str">
        <f t="shared" si="121"/>
        <v/>
      </c>
      <c r="G330" s="18" t="str">
        <f t="shared" si="119"/>
        <v xml:space="preserve"> 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1">
        <v>0</v>
      </c>
      <c r="D331" s="21">
        <v>0</v>
      </c>
      <c r="E331" s="22" t="str">
        <f t="shared" si="120"/>
        <v/>
      </c>
      <c r="F331" s="22" t="str">
        <f t="shared" si="121"/>
        <v/>
      </c>
      <c r="G331" s="18" t="str">
        <f t="shared" si="119"/>
        <v xml:space="preserve"> </v>
      </c>
      <c r="H331" s="51" t="str">
        <f t="shared" si="122"/>
        <v/>
      </c>
    </row>
    <row r="332" spans="1:9" s="12" customFormat="1" ht="15" x14ac:dyDescent="0.2">
      <c r="A332" s="77"/>
      <c r="B332" s="65" t="s">
        <v>460</v>
      </c>
      <c r="C332" s="21">
        <v>0</v>
      </c>
      <c r="D332" s="21">
        <v>0</v>
      </c>
      <c r="E332" s="22" t="str">
        <f t="shared" si="120"/>
        <v/>
      </c>
      <c r="F332" s="22" t="str">
        <f t="shared" si="121"/>
        <v/>
      </c>
      <c r="G332" s="18" t="str">
        <f t="shared" si="119"/>
        <v xml:space="preserve"> </v>
      </c>
      <c r="H332" s="51" t="str">
        <f t="shared" si="122"/>
        <v/>
      </c>
    </row>
    <row r="333" spans="1:9" s="28" customFormat="1" ht="30" x14ac:dyDescent="0.2">
      <c r="A333" s="78"/>
      <c r="B333" s="67" t="s">
        <v>117</v>
      </c>
      <c r="C333" s="21">
        <v>0</v>
      </c>
      <c r="D333" s="21">
        <v>0</v>
      </c>
      <c r="E333" s="37" t="str">
        <f t="shared" si="120"/>
        <v/>
      </c>
      <c r="F333" s="37" t="str">
        <f t="shared" si="121"/>
        <v/>
      </c>
      <c r="G333" s="18" t="str">
        <f t="shared" si="119"/>
        <v xml:space="preserve"> </v>
      </c>
      <c r="H333" s="53" t="str">
        <f t="shared" si="122"/>
        <v/>
      </c>
      <c r="I333" s="12"/>
    </row>
    <row r="334" spans="1:9" s="12" customFormat="1" ht="30" x14ac:dyDescent="0.2">
      <c r="A334" s="77"/>
      <c r="B334" s="65" t="s">
        <v>461</v>
      </c>
      <c r="C334" s="21">
        <v>0</v>
      </c>
      <c r="D334" s="21">
        <v>0</v>
      </c>
      <c r="E334" s="22" t="str">
        <f t="shared" si="120"/>
        <v/>
      </c>
      <c r="F334" s="22" t="str">
        <f t="shared" si="121"/>
        <v/>
      </c>
      <c r="G334" s="18" t="str">
        <f t="shared" si="119"/>
        <v xml:space="preserve"> </v>
      </c>
      <c r="H334" s="51" t="str">
        <f t="shared" si="122"/>
        <v/>
      </c>
    </row>
    <row r="335" spans="1:9" s="12" customFormat="1" ht="30" x14ac:dyDescent="0.2">
      <c r="A335" s="77"/>
      <c r="B335" s="65" t="s">
        <v>462</v>
      </c>
      <c r="C335" s="21">
        <v>0</v>
      </c>
      <c r="D335" s="21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1">
        <v>0</v>
      </c>
      <c r="D336" s="21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1">
        <v>0</v>
      </c>
      <c r="D337" s="21">
        <v>0</v>
      </c>
      <c r="E337" s="22" t="str">
        <f t="shared" si="120"/>
        <v/>
      </c>
      <c r="F337" s="22" t="str">
        <f t="shared" si="121"/>
        <v/>
      </c>
      <c r="G337" s="18" t="str">
        <f t="shared" si="119"/>
        <v xml:space="preserve"> 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1">
        <v>0</v>
      </c>
      <c r="D338" s="21">
        <v>0</v>
      </c>
      <c r="E338" s="22" t="str">
        <f t="shared" si="120"/>
        <v/>
      </c>
      <c r="F338" s="22" t="str">
        <f t="shared" si="121"/>
        <v/>
      </c>
      <c r="G338" s="18" t="str">
        <f t="shared" si="119"/>
        <v xml:space="preserve"> </v>
      </c>
      <c r="H338" s="51" t="str">
        <f t="shared" si="122"/>
        <v/>
      </c>
    </row>
    <row r="339" spans="1:9" s="12" customFormat="1" ht="30" x14ac:dyDescent="0.2">
      <c r="A339" s="77"/>
      <c r="B339" s="65" t="s">
        <v>466</v>
      </c>
      <c r="C339" s="21">
        <v>0</v>
      </c>
      <c r="D339" s="21">
        <v>0</v>
      </c>
      <c r="E339" s="22" t="str">
        <f t="shared" si="120"/>
        <v/>
      </c>
      <c r="F339" s="22" t="str">
        <f t="shared" si="121"/>
        <v/>
      </c>
      <c r="G339" s="18" t="str">
        <f t="shared" si="119"/>
        <v xml:space="preserve"> </v>
      </c>
      <c r="H339" s="51" t="str">
        <f t="shared" si="122"/>
        <v/>
      </c>
    </row>
    <row r="340" spans="1:9" s="12" customFormat="1" ht="30" x14ac:dyDescent="0.2">
      <c r="A340" s="77"/>
      <c r="B340" s="65" t="s">
        <v>467</v>
      </c>
      <c r="C340" s="21">
        <v>0</v>
      </c>
      <c r="D340" s="21">
        <v>0</v>
      </c>
      <c r="E340" s="22" t="str">
        <f t="shared" si="120"/>
        <v/>
      </c>
      <c r="F340" s="22" t="str">
        <f t="shared" si="121"/>
        <v/>
      </c>
      <c r="G340" s="18" t="str">
        <f t="shared" si="119"/>
        <v xml:space="preserve"> </v>
      </c>
      <c r="H340" s="51" t="str">
        <f t="shared" si="122"/>
        <v/>
      </c>
    </row>
    <row r="341" spans="1:9" s="12" customFormat="1" ht="30" x14ac:dyDescent="0.2">
      <c r="A341" s="77"/>
      <c r="B341" s="65" t="s">
        <v>468</v>
      </c>
      <c r="C341" s="21">
        <v>0</v>
      </c>
      <c r="D341" s="21">
        <v>0</v>
      </c>
      <c r="E341" s="22" t="str">
        <f t="shared" si="120"/>
        <v/>
      </c>
      <c r="F341" s="22" t="str">
        <f t="shared" si="121"/>
        <v/>
      </c>
      <c r="G341" s="18" t="str">
        <f t="shared" si="119"/>
        <v xml:space="preserve"> 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4"/>
      <c r="D342" s="34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1">
        <v>0</v>
      </c>
      <c r="D343" s="21">
        <v>0</v>
      </c>
      <c r="E343" s="22" t="str">
        <f t="shared" si="120"/>
        <v/>
      </c>
      <c r="F343" s="22" t="str">
        <f t="shared" si="121"/>
        <v/>
      </c>
      <c r="G343" s="18" t="str">
        <f t="shared" si="119"/>
        <v xml:space="preserve"> 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1">
        <v>0</v>
      </c>
      <c r="D344" s="21">
        <v>0</v>
      </c>
      <c r="E344" s="22" t="str">
        <f t="shared" si="120"/>
        <v/>
      </c>
      <c r="F344" s="22" t="str">
        <f t="shared" si="121"/>
        <v/>
      </c>
      <c r="G344" s="18" t="str">
        <f t="shared" si="119"/>
        <v xml:space="preserve"> </v>
      </c>
      <c r="H344" s="51" t="str">
        <f t="shared" si="122"/>
        <v/>
      </c>
    </row>
    <row r="345" spans="1:9" s="12" customFormat="1" ht="30" x14ac:dyDescent="0.2">
      <c r="A345" s="77"/>
      <c r="B345" s="65" t="s">
        <v>241</v>
      </c>
      <c r="C345" s="21">
        <v>0</v>
      </c>
      <c r="D345" s="21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1">
        <v>0</v>
      </c>
      <c r="D346" s="21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1">
        <v>0</v>
      </c>
      <c r="D347" s="21">
        <v>0</v>
      </c>
      <c r="E347" s="37" t="str">
        <f t="shared" si="120"/>
        <v/>
      </c>
      <c r="F347" s="37" t="str">
        <f t="shared" si="121"/>
        <v/>
      </c>
      <c r="G347" s="18" t="str">
        <f t="shared" si="119"/>
        <v xml:space="preserve"> </v>
      </c>
      <c r="H347" s="53" t="str">
        <f t="shared" si="122"/>
        <v/>
      </c>
      <c r="I347" s="12"/>
    </row>
    <row r="348" spans="1:9" s="28" customFormat="1" ht="15" x14ac:dyDescent="0.2">
      <c r="A348" s="78"/>
      <c r="B348" s="67" t="s">
        <v>536</v>
      </c>
      <c r="C348" s="21">
        <v>0</v>
      </c>
      <c r="D348" s="21">
        <v>0</v>
      </c>
      <c r="E348" s="37" t="str">
        <f t="shared" si="120"/>
        <v/>
      </c>
      <c r="F348" s="37" t="str">
        <f t="shared" si="121"/>
        <v/>
      </c>
      <c r="G348" s="18" t="str">
        <f t="shared" si="119"/>
        <v xml:space="preserve"> </v>
      </c>
      <c r="H348" s="53" t="str">
        <f t="shared" si="122"/>
        <v/>
      </c>
      <c r="I348" s="12"/>
    </row>
    <row r="349" spans="1:9" s="28" customFormat="1" ht="30.75" thickBot="1" x14ac:dyDescent="0.25">
      <c r="A349" s="78"/>
      <c r="B349" s="71" t="s">
        <v>537</v>
      </c>
      <c r="C349" s="55">
        <v>0</v>
      </c>
      <c r="D349" s="55">
        <v>0</v>
      </c>
      <c r="E349" s="62" t="str">
        <f t="shared" si="120"/>
        <v/>
      </c>
      <c r="F349" s="62" t="str">
        <f t="shared" si="121"/>
        <v/>
      </c>
      <c r="G349" s="48" t="str">
        <f t="shared" si="119"/>
        <v xml:space="preserve"> </v>
      </c>
      <c r="H349" s="63" t="str">
        <f t="shared" si="122"/>
        <v/>
      </c>
      <c r="I349" s="12"/>
    </row>
    <row r="350" spans="1:9" s="12" customFormat="1" ht="15" x14ac:dyDescent="0.2">
      <c r="A350" s="77"/>
      <c r="B350" s="6"/>
      <c r="E350" s="23"/>
      <c r="F350" s="23"/>
      <c r="G350" s="24"/>
      <c r="H350" s="25"/>
    </row>
    <row r="351" spans="1:9" s="12" customFormat="1" ht="15" x14ac:dyDescent="0.2">
      <c r="A351" s="77"/>
      <c r="B351" s="6"/>
      <c r="E351" s="23"/>
      <c r="F351" s="23"/>
      <c r="G351" s="24"/>
      <c r="H351" s="25"/>
    </row>
    <row r="352" spans="1:9" s="26" customFormat="1" ht="15.75" thickBot="1" x14ac:dyDescent="0.25">
      <c r="A352" s="77"/>
      <c r="B352" s="64"/>
      <c r="C352" s="64"/>
      <c r="D352" s="64"/>
      <c r="E352" s="64"/>
      <c r="F352" s="64"/>
      <c r="H352" s="3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127</v>
      </c>
      <c r="D355" s="14">
        <f>SUM(D356:D584)</f>
        <v>268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1.110236220472441</v>
      </c>
      <c r="H355" s="42">
        <f>+IF(OR(AND(E355=""),(G355="")),"",E355*G355)</f>
        <v>1.110236220472441</v>
      </c>
    </row>
    <row r="356" spans="1:9" s="12" customFormat="1" ht="15" x14ac:dyDescent="0.2">
      <c r="A356" s="77"/>
      <c r="B356" s="50" t="s">
        <v>71</v>
      </c>
      <c r="C356" s="21">
        <v>2</v>
      </c>
      <c r="D356" s="21">
        <v>5</v>
      </c>
      <c r="E356" s="22">
        <f>+IF(C356=0,"",C356/C$355)</f>
        <v>1.5748031496062992E-2</v>
      </c>
      <c r="F356" s="22">
        <f>+IF(D356=0,"",D356/D$355)</f>
        <v>1.8656716417910446E-2</v>
      </c>
      <c r="G356" s="18">
        <f t="shared" ref="G356:G429" si="127">+IF(AND(C356=0,D356=0)," ",IF(C356=0,1,IF(D356=0,-1,(D356-C356)/C356)))</f>
        <v>1.5</v>
      </c>
      <c r="H356" s="51">
        <f>+IF(OR(AND(E356=""),(G356="")),"",E356*G356)</f>
        <v>2.3622047244094488E-2</v>
      </c>
    </row>
    <row r="357" spans="1:9" s="12" customFormat="1" ht="15" x14ac:dyDescent="0.2">
      <c r="A357" s="77"/>
      <c r="B357" s="50" t="s">
        <v>74</v>
      </c>
      <c r="C357" s="21">
        <v>0</v>
      </c>
      <c r="D357" s="21">
        <v>2</v>
      </c>
      <c r="E357" s="22" t="str">
        <f t="shared" ref="E357:E431" si="128">+IF(C357=0,"",C357/C$355)</f>
        <v/>
      </c>
      <c r="F357" s="22">
        <f t="shared" ref="F357:F431" si="129">+IF(D357=0,"",D357/D$355)</f>
        <v>7.462686567164179E-3</v>
      </c>
      <c r="G357" s="18">
        <f t="shared" si="127"/>
        <v>1</v>
      </c>
      <c r="H357" s="51" t="str">
        <f t="shared" ref="H357:H431" si="130">+IF(OR(AND(E357=""),(G357="")),"",E357*G357)</f>
        <v/>
      </c>
    </row>
    <row r="358" spans="1:9" s="12" customFormat="1" ht="15" x14ac:dyDescent="0.2">
      <c r="A358" s="77"/>
      <c r="B358" s="50" t="s">
        <v>67</v>
      </c>
      <c r="C358" s="21">
        <v>0</v>
      </c>
      <c r="D358" s="21">
        <v>0</v>
      </c>
      <c r="E358" s="22" t="str">
        <f t="shared" si="128"/>
        <v/>
      </c>
      <c r="F358" s="22" t="str">
        <f t="shared" si="129"/>
        <v/>
      </c>
      <c r="G358" s="18" t="str">
        <f t="shared" si="127"/>
        <v xml:space="preserve"> </v>
      </c>
      <c r="H358" s="51" t="str">
        <f t="shared" si="130"/>
        <v/>
      </c>
    </row>
    <row r="359" spans="1:9" s="12" customFormat="1" ht="15" x14ac:dyDescent="0.2">
      <c r="A359" s="77"/>
      <c r="B359" s="50" t="s">
        <v>80</v>
      </c>
      <c r="C359" s="21">
        <v>0</v>
      </c>
      <c r="D359" s="21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1">
        <v>0</v>
      </c>
      <c r="D360" s="21">
        <v>0</v>
      </c>
      <c r="E360" s="22" t="str">
        <f t="shared" si="128"/>
        <v/>
      </c>
      <c r="F360" s="22" t="str">
        <f t="shared" si="129"/>
        <v/>
      </c>
      <c r="G360" s="18" t="str">
        <f t="shared" si="127"/>
        <v xml:space="preserve"> 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1">
        <v>4</v>
      </c>
      <c r="D361" s="21">
        <v>15</v>
      </c>
      <c r="E361" s="22">
        <f t="shared" si="128"/>
        <v>3.1496062992125984E-2</v>
      </c>
      <c r="F361" s="22">
        <f t="shared" si="129"/>
        <v>5.5970149253731345E-2</v>
      </c>
      <c r="G361" s="18">
        <f t="shared" si="127"/>
        <v>2.75</v>
      </c>
      <c r="H361" s="51">
        <f t="shared" si="130"/>
        <v>8.6614173228346455E-2</v>
      </c>
    </row>
    <row r="362" spans="1:9" s="12" customFormat="1" ht="15" x14ac:dyDescent="0.2">
      <c r="A362" s="77"/>
      <c r="B362" s="50" t="s">
        <v>77</v>
      </c>
      <c r="C362" s="21">
        <v>2</v>
      </c>
      <c r="D362" s="21">
        <v>0</v>
      </c>
      <c r="E362" s="22">
        <f t="shared" si="128"/>
        <v>1.5748031496062992E-2</v>
      </c>
      <c r="F362" s="22" t="str">
        <f t="shared" si="129"/>
        <v/>
      </c>
      <c r="G362" s="18">
        <f t="shared" si="127"/>
        <v>-1</v>
      </c>
      <c r="H362" s="51">
        <f t="shared" si="130"/>
        <v>-1.5748031496062992E-2</v>
      </c>
    </row>
    <row r="363" spans="1:9" s="12" customFormat="1" ht="15" x14ac:dyDescent="0.2">
      <c r="A363" s="77"/>
      <c r="B363" s="50" t="s">
        <v>565</v>
      </c>
      <c r="C363" s="21">
        <v>0</v>
      </c>
      <c r="D363" s="21">
        <v>0</v>
      </c>
      <c r="E363" s="22" t="str">
        <f t="shared" si="128"/>
        <v/>
      </c>
      <c r="F363" s="22" t="str">
        <f t="shared" si="129"/>
        <v/>
      </c>
      <c r="G363" s="18" t="str">
        <f t="shared" si="127"/>
        <v xml:space="preserve"> </v>
      </c>
      <c r="H363" s="51" t="str">
        <f t="shared" si="130"/>
        <v/>
      </c>
    </row>
    <row r="364" spans="1:9" s="12" customFormat="1" ht="15" x14ac:dyDescent="0.2">
      <c r="A364" s="77"/>
      <c r="B364" s="50" t="s">
        <v>76</v>
      </c>
      <c r="C364" s="21">
        <v>0</v>
      </c>
      <c r="D364" s="21">
        <v>2</v>
      </c>
      <c r="E364" s="22" t="str">
        <f t="shared" si="128"/>
        <v/>
      </c>
      <c r="F364" s="22">
        <f t="shared" si="129"/>
        <v>7.462686567164179E-3</v>
      </c>
      <c r="G364" s="18">
        <f t="shared" si="127"/>
        <v>1</v>
      </c>
      <c r="H364" s="51" t="str">
        <f t="shared" si="130"/>
        <v/>
      </c>
    </row>
    <row r="365" spans="1:9" s="12" customFormat="1" ht="15" x14ac:dyDescent="0.2">
      <c r="A365" s="77"/>
      <c r="B365" s="50" t="s">
        <v>243</v>
      </c>
      <c r="C365" s="21">
        <v>0</v>
      </c>
      <c r="D365" s="21">
        <v>0</v>
      </c>
      <c r="E365" s="22" t="str">
        <f t="shared" si="128"/>
        <v/>
      </c>
      <c r="F365" s="22" t="str">
        <f t="shared" si="129"/>
        <v/>
      </c>
      <c r="G365" s="18" t="str">
        <f t="shared" si="127"/>
        <v xml:space="preserve"> </v>
      </c>
      <c r="H365" s="51" t="str">
        <f t="shared" si="130"/>
        <v/>
      </c>
    </row>
    <row r="366" spans="1:9" s="12" customFormat="1" ht="15" x14ac:dyDescent="0.2">
      <c r="A366" s="77"/>
      <c r="B366" s="50" t="s">
        <v>604</v>
      </c>
      <c r="C366" s="21">
        <v>0</v>
      </c>
      <c r="D366" s="21">
        <v>0</v>
      </c>
      <c r="E366" s="22" t="str">
        <f t="shared" si="128"/>
        <v/>
      </c>
      <c r="F366" s="22" t="str">
        <f t="shared" si="129"/>
        <v/>
      </c>
      <c r="G366" s="18" t="str">
        <f t="shared" si="127"/>
        <v xml:space="preserve"> </v>
      </c>
      <c r="H366" s="51" t="str">
        <f t="shared" si="130"/>
        <v/>
      </c>
    </row>
    <row r="367" spans="1:9" s="12" customFormat="1" ht="15" x14ac:dyDescent="0.2">
      <c r="A367" s="77"/>
      <c r="B367" s="50" t="s">
        <v>78</v>
      </c>
      <c r="C367" s="21">
        <v>8</v>
      </c>
      <c r="D367" s="21">
        <v>38</v>
      </c>
      <c r="E367" s="22">
        <f t="shared" si="128"/>
        <v>6.2992125984251968E-2</v>
      </c>
      <c r="F367" s="22">
        <f t="shared" si="129"/>
        <v>0.1417910447761194</v>
      </c>
      <c r="G367" s="18">
        <f t="shared" si="127"/>
        <v>3.75</v>
      </c>
      <c r="H367" s="51">
        <f t="shared" si="130"/>
        <v>0.23622047244094488</v>
      </c>
    </row>
    <row r="368" spans="1:9" s="12" customFormat="1" ht="15" x14ac:dyDescent="0.2">
      <c r="A368" s="77"/>
      <c r="B368" s="50" t="s">
        <v>566</v>
      </c>
      <c r="C368" s="21">
        <v>0</v>
      </c>
      <c r="D368" s="21">
        <v>2</v>
      </c>
      <c r="E368" s="22" t="str">
        <f t="shared" si="128"/>
        <v/>
      </c>
      <c r="F368" s="22">
        <f t="shared" si="129"/>
        <v>7.462686567164179E-3</v>
      </c>
      <c r="G368" s="18">
        <f t="shared" si="127"/>
        <v>1</v>
      </c>
      <c r="H368" s="51" t="str">
        <f t="shared" si="130"/>
        <v/>
      </c>
    </row>
    <row r="369" spans="1:9" s="12" customFormat="1" ht="15" x14ac:dyDescent="0.2">
      <c r="A369" s="77"/>
      <c r="B369" s="50" t="s">
        <v>68</v>
      </c>
      <c r="C369" s="21">
        <v>0</v>
      </c>
      <c r="D369" s="21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1">
        <v>0</v>
      </c>
      <c r="D370" s="21">
        <v>3</v>
      </c>
      <c r="E370" s="22" t="str">
        <f t="shared" si="128"/>
        <v/>
      </c>
      <c r="F370" s="22">
        <f t="shared" si="129"/>
        <v>1.1194029850746268E-2</v>
      </c>
      <c r="G370" s="18">
        <f t="shared" si="127"/>
        <v>1</v>
      </c>
      <c r="H370" s="51" t="str">
        <f t="shared" si="130"/>
        <v/>
      </c>
    </row>
    <row r="371" spans="1:9" s="12" customFormat="1" ht="15" x14ac:dyDescent="0.2">
      <c r="A371" s="77"/>
      <c r="B371" s="50" t="s">
        <v>605</v>
      </c>
      <c r="C371" s="21">
        <v>4</v>
      </c>
      <c r="D371" s="21">
        <v>1</v>
      </c>
      <c r="E371" s="22">
        <f t="shared" si="128"/>
        <v>3.1496062992125984E-2</v>
      </c>
      <c r="F371" s="22">
        <f t="shared" si="129"/>
        <v>3.7313432835820895E-3</v>
      </c>
      <c r="G371" s="18">
        <f t="shared" si="127"/>
        <v>-0.75</v>
      </c>
      <c r="H371" s="51">
        <f t="shared" si="130"/>
        <v>-2.3622047244094488E-2</v>
      </c>
    </row>
    <row r="372" spans="1:9" s="28" customFormat="1" ht="15" x14ac:dyDescent="0.2">
      <c r="A372" s="78"/>
      <c r="B372" s="52" t="s">
        <v>540</v>
      </c>
      <c r="C372" s="21">
        <v>0</v>
      </c>
      <c r="D372" s="21">
        <v>0</v>
      </c>
      <c r="E372" s="37" t="str">
        <f t="shared" ref="E372" si="131">+IF(C372=0,"",C372/C$355)</f>
        <v/>
      </c>
      <c r="F372" s="37" t="str">
        <f t="shared" ref="F372" si="132">+IF(D372=0,"",D372/D$355)</f>
        <v/>
      </c>
      <c r="G372" s="18" t="str">
        <f t="shared" si="127"/>
        <v xml:space="preserve"> </v>
      </c>
      <c r="H372" s="53" t="str">
        <f t="shared" ref="H372" si="133">+IF(OR(AND(E372=""),(G372="")),"",E372*G372)</f>
        <v/>
      </c>
      <c r="I372" s="12"/>
    </row>
    <row r="373" spans="1:9" s="12" customFormat="1" ht="15" x14ac:dyDescent="0.2">
      <c r="A373" s="77"/>
      <c r="B373" s="50" t="s">
        <v>69</v>
      </c>
      <c r="C373" s="21">
        <v>0</v>
      </c>
      <c r="D373" s="21">
        <v>0</v>
      </c>
      <c r="E373" s="22" t="str">
        <f t="shared" si="128"/>
        <v/>
      </c>
      <c r="F373" s="22" t="str">
        <f t="shared" si="129"/>
        <v/>
      </c>
      <c r="G373" s="18" t="str">
        <f t="shared" si="127"/>
        <v xml:space="preserve"> </v>
      </c>
      <c r="H373" s="51" t="str">
        <f t="shared" si="130"/>
        <v/>
      </c>
    </row>
    <row r="374" spans="1:9" s="12" customFormat="1" ht="15" x14ac:dyDescent="0.2">
      <c r="A374" s="77"/>
      <c r="B374" s="50" t="s">
        <v>244</v>
      </c>
      <c r="C374" s="21">
        <v>0</v>
      </c>
      <c r="D374" s="21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1">
        <v>1</v>
      </c>
      <c r="D375" s="21">
        <v>3</v>
      </c>
      <c r="E375" s="22">
        <f t="shared" si="128"/>
        <v>7.874015748031496E-3</v>
      </c>
      <c r="F375" s="22">
        <f t="shared" si="129"/>
        <v>1.1194029850746268E-2</v>
      </c>
      <c r="G375" s="18">
        <f t="shared" si="127"/>
        <v>2</v>
      </c>
      <c r="H375" s="51">
        <f t="shared" si="130"/>
        <v>1.5748031496062992E-2</v>
      </c>
    </row>
    <row r="376" spans="1:9" s="12" customFormat="1" ht="15" x14ac:dyDescent="0.2">
      <c r="A376" s="77"/>
      <c r="B376" s="50" t="s">
        <v>246</v>
      </c>
      <c r="C376" s="21">
        <v>0</v>
      </c>
      <c r="D376" s="21">
        <v>0</v>
      </c>
      <c r="E376" s="22" t="str">
        <f t="shared" si="128"/>
        <v/>
      </c>
      <c r="F376" s="22" t="str">
        <f t="shared" si="129"/>
        <v/>
      </c>
      <c r="G376" s="18" t="str">
        <f t="shared" si="127"/>
        <v xml:space="preserve"> </v>
      </c>
      <c r="H376" s="51" t="str">
        <f t="shared" si="130"/>
        <v/>
      </c>
    </row>
    <row r="377" spans="1:9" s="12" customFormat="1" ht="15" x14ac:dyDescent="0.2">
      <c r="A377" s="77"/>
      <c r="B377" s="50" t="s">
        <v>72</v>
      </c>
      <c r="C377" s="21">
        <v>0</v>
      </c>
      <c r="D377" s="21">
        <v>0</v>
      </c>
      <c r="E377" s="22" t="str">
        <f t="shared" si="128"/>
        <v/>
      </c>
      <c r="F377" s="22" t="str">
        <f t="shared" si="129"/>
        <v/>
      </c>
      <c r="G377" s="18" t="str">
        <f t="shared" si="127"/>
        <v xml:space="preserve"> 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1">
        <v>1</v>
      </c>
      <c r="D378" s="21">
        <v>0</v>
      </c>
      <c r="E378" s="22">
        <f t="shared" si="128"/>
        <v>7.874015748031496E-3</v>
      </c>
      <c r="F378" s="22" t="str">
        <f t="shared" si="129"/>
        <v/>
      </c>
      <c r="G378" s="18">
        <f t="shared" si="127"/>
        <v>-1</v>
      </c>
      <c r="H378" s="51">
        <f t="shared" si="130"/>
        <v>-7.874015748031496E-3</v>
      </c>
    </row>
    <row r="379" spans="1:9" s="12" customFormat="1" ht="15" x14ac:dyDescent="0.2">
      <c r="A379" s="77"/>
      <c r="B379" s="50" t="s">
        <v>567</v>
      </c>
      <c r="C379" s="21">
        <v>0</v>
      </c>
      <c r="D379" s="21">
        <v>6</v>
      </c>
      <c r="E379" s="22" t="str">
        <f t="shared" si="128"/>
        <v/>
      </c>
      <c r="F379" s="22">
        <f t="shared" si="129"/>
        <v>2.2388059701492536E-2</v>
      </c>
      <c r="G379" s="18">
        <f t="shared" si="127"/>
        <v>1</v>
      </c>
      <c r="H379" s="51" t="str">
        <f t="shared" si="130"/>
        <v/>
      </c>
    </row>
    <row r="380" spans="1:9" s="12" customFormat="1" ht="15" x14ac:dyDescent="0.2">
      <c r="A380" s="77"/>
      <c r="B380" s="50" t="s">
        <v>82</v>
      </c>
      <c r="C380" s="21">
        <v>1</v>
      </c>
      <c r="D380" s="21">
        <v>0</v>
      </c>
      <c r="E380" s="22">
        <f t="shared" si="128"/>
        <v>7.874015748031496E-3</v>
      </c>
      <c r="F380" s="22" t="str">
        <f t="shared" si="129"/>
        <v/>
      </c>
      <c r="G380" s="18">
        <f t="shared" si="127"/>
        <v>-1</v>
      </c>
      <c r="H380" s="51">
        <f t="shared" si="130"/>
        <v>-7.874015748031496E-3</v>
      </c>
    </row>
    <row r="381" spans="1:9" s="12" customFormat="1" ht="15" x14ac:dyDescent="0.2">
      <c r="A381" s="77"/>
      <c r="B381" s="50" t="s">
        <v>81</v>
      </c>
      <c r="C381" s="21">
        <v>0</v>
      </c>
      <c r="D381" s="21">
        <v>0</v>
      </c>
      <c r="E381" s="22" t="str">
        <f t="shared" si="128"/>
        <v/>
      </c>
      <c r="F381" s="22" t="str">
        <f t="shared" si="129"/>
        <v/>
      </c>
      <c r="G381" s="18" t="str">
        <f t="shared" si="127"/>
        <v xml:space="preserve"> </v>
      </c>
      <c r="H381" s="51" t="str">
        <f t="shared" si="130"/>
        <v/>
      </c>
    </row>
    <row r="382" spans="1:9" s="12" customFormat="1" ht="15" x14ac:dyDescent="0.2">
      <c r="A382" s="77"/>
      <c r="B382" s="50" t="s">
        <v>70</v>
      </c>
      <c r="C382" s="21">
        <v>0</v>
      </c>
      <c r="D382" s="21">
        <v>0</v>
      </c>
      <c r="E382" s="22" t="str">
        <f t="shared" si="128"/>
        <v/>
      </c>
      <c r="F382" s="22" t="str">
        <f t="shared" si="129"/>
        <v/>
      </c>
      <c r="G382" s="18" t="str">
        <f t="shared" si="127"/>
        <v xml:space="preserve"> </v>
      </c>
      <c r="H382" s="51" t="str">
        <f t="shared" si="130"/>
        <v/>
      </c>
    </row>
    <row r="383" spans="1:9" s="12" customFormat="1" ht="15" x14ac:dyDescent="0.2">
      <c r="A383" s="77"/>
      <c r="B383" s="50" t="s">
        <v>247</v>
      </c>
      <c r="C383" s="21">
        <v>0</v>
      </c>
      <c r="D383" s="21">
        <v>0</v>
      </c>
      <c r="E383" s="22" t="str">
        <f t="shared" si="128"/>
        <v/>
      </c>
      <c r="F383" s="22" t="str">
        <f t="shared" si="129"/>
        <v/>
      </c>
      <c r="G383" s="18" t="str">
        <f t="shared" si="127"/>
        <v xml:space="preserve"> </v>
      </c>
      <c r="H383" s="51" t="str">
        <f t="shared" si="130"/>
        <v/>
      </c>
    </row>
    <row r="384" spans="1:9" s="12" customFormat="1" ht="15" x14ac:dyDescent="0.2">
      <c r="A384" s="77"/>
      <c r="B384" s="50" t="s">
        <v>326</v>
      </c>
      <c r="C384" s="21">
        <v>0</v>
      </c>
      <c r="D384" s="21">
        <v>0</v>
      </c>
      <c r="E384" s="22" t="str">
        <f t="shared" si="128"/>
        <v/>
      </c>
      <c r="F384" s="22" t="str">
        <f t="shared" si="129"/>
        <v/>
      </c>
      <c r="G384" s="18" t="str">
        <f t="shared" si="127"/>
        <v xml:space="preserve"> </v>
      </c>
      <c r="H384" s="51" t="str">
        <f t="shared" si="130"/>
        <v/>
      </c>
    </row>
    <row r="385" spans="1:9" s="12" customFormat="1" ht="15" x14ac:dyDescent="0.2">
      <c r="A385" s="77"/>
      <c r="B385" s="50" t="s">
        <v>327</v>
      </c>
      <c r="C385" s="21">
        <v>0</v>
      </c>
      <c r="D385" s="21">
        <v>0</v>
      </c>
      <c r="E385" s="22" t="str">
        <f t="shared" si="128"/>
        <v/>
      </c>
      <c r="F385" s="22" t="str">
        <f t="shared" si="129"/>
        <v/>
      </c>
      <c r="G385" s="18" t="str">
        <f t="shared" si="127"/>
        <v xml:space="preserve"> </v>
      </c>
      <c r="H385" s="51" t="str">
        <f t="shared" si="130"/>
        <v/>
      </c>
    </row>
    <row r="386" spans="1:9" s="28" customFormat="1" ht="15" x14ac:dyDescent="0.2">
      <c r="A386" s="78"/>
      <c r="B386" s="52" t="s">
        <v>610</v>
      </c>
      <c r="C386" s="34">
        <v>0</v>
      </c>
      <c r="D386" s="21">
        <v>0</v>
      </c>
      <c r="E386" s="37" t="str">
        <f t="shared" ref="E386:E387" si="134">+IF(C386=0,"",C386/C$355)</f>
        <v/>
      </c>
      <c r="F386" s="37" t="str">
        <f t="shared" ref="F386:F387" si="135">+IF(D386=0,"",D386/D$355)</f>
        <v/>
      </c>
      <c r="G386" s="73" t="str">
        <f t="shared" ref="G386:G387" si="136">+IF(AND(C386=0,D386=0)," ",IF(C386=0,1,IF(D386=0,-1,(D386-C386)/C386)))</f>
        <v xml:space="preserve"> </v>
      </c>
      <c r="H386" s="53" t="str">
        <f t="shared" ref="H386:H387" si="137">+IF(OR(AND(E386=""),(G386="")),"",E386*G386)</f>
        <v/>
      </c>
      <c r="I386" s="12"/>
    </row>
    <row r="387" spans="1:9" s="28" customFormat="1" ht="15" x14ac:dyDescent="0.2">
      <c r="A387" s="78"/>
      <c r="B387" s="52" t="s">
        <v>611</v>
      </c>
      <c r="C387" s="34">
        <v>0</v>
      </c>
      <c r="D387" s="21">
        <v>0</v>
      </c>
      <c r="E387" s="37" t="str">
        <f t="shared" si="134"/>
        <v/>
      </c>
      <c r="F387" s="37" t="str">
        <f t="shared" si="135"/>
        <v/>
      </c>
      <c r="G387" s="73" t="str">
        <f t="shared" si="136"/>
        <v xml:space="preserve"> 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1">
        <v>0</v>
      </c>
      <c r="D388" s="21">
        <v>0</v>
      </c>
      <c r="E388" s="22" t="str">
        <f t="shared" si="128"/>
        <v/>
      </c>
      <c r="F388" s="22" t="str">
        <f t="shared" si="129"/>
        <v/>
      </c>
      <c r="G388" s="18" t="str">
        <f t="shared" si="127"/>
        <v xml:space="preserve"> </v>
      </c>
      <c r="H388" s="51" t="str">
        <f t="shared" si="130"/>
        <v/>
      </c>
    </row>
    <row r="389" spans="1:9" s="28" customFormat="1" ht="30" x14ac:dyDescent="0.2">
      <c r="A389" s="78"/>
      <c r="B389" s="52" t="s">
        <v>580</v>
      </c>
      <c r="C389" s="34">
        <v>0</v>
      </c>
      <c r="D389" s="21">
        <v>1</v>
      </c>
      <c r="E389" s="37" t="str">
        <f t="shared" ref="E389" si="138">+IF(C389=0,"",C389/C$355)</f>
        <v/>
      </c>
      <c r="F389" s="37">
        <f t="shared" ref="F389" si="139">+IF(D389=0,"",D389/D$355)</f>
        <v>3.7313432835820895E-3</v>
      </c>
      <c r="G389" s="73">
        <f t="shared" ref="G389" si="140">+IF(AND(C389=0,D389=0)," ",IF(C389=0,1,IF(D389=0,-1,(D389-C389)/C389)))</f>
        <v>1</v>
      </c>
      <c r="H389" s="53" t="str">
        <f t="shared" ref="H389" si="141">+IF(OR(AND(E389=""),(G389="")),"",E389*G389)</f>
        <v/>
      </c>
      <c r="I389" s="12"/>
    </row>
    <row r="390" spans="1:9" s="12" customFormat="1" ht="15" x14ac:dyDescent="0.2">
      <c r="A390" s="77"/>
      <c r="B390" s="50" t="s">
        <v>471</v>
      </c>
      <c r="C390" s="21">
        <v>6</v>
      </c>
      <c r="D390" s="21">
        <v>24</v>
      </c>
      <c r="E390" s="22">
        <f t="shared" si="128"/>
        <v>4.7244094488188976E-2</v>
      </c>
      <c r="F390" s="22">
        <f t="shared" si="129"/>
        <v>8.9552238805970144E-2</v>
      </c>
      <c r="G390" s="18">
        <f t="shared" si="127"/>
        <v>3</v>
      </c>
      <c r="H390" s="51">
        <f t="shared" si="130"/>
        <v>0.14173228346456693</v>
      </c>
    </row>
    <row r="391" spans="1:9" s="12" customFormat="1" ht="15" x14ac:dyDescent="0.2">
      <c r="A391" s="77"/>
      <c r="B391" s="50" t="s">
        <v>472</v>
      </c>
      <c r="C391" s="21">
        <v>0</v>
      </c>
      <c r="D391" s="21">
        <v>0</v>
      </c>
      <c r="E391" s="22" t="str">
        <f t="shared" si="128"/>
        <v/>
      </c>
      <c r="F391" s="22" t="str">
        <f t="shared" si="129"/>
        <v/>
      </c>
      <c r="G391" s="18" t="str">
        <f t="shared" si="127"/>
        <v xml:space="preserve"> </v>
      </c>
      <c r="H391" s="51" t="str">
        <f t="shared" si="130"/>
        <v/>
      </c>
    </row>
    <row r="392" spans="1:9" s="12" customFormat="1" ht="15" x14ac:dyDescent="0.2">
      <c r="A392" s="77"/>
      <c r="B392" s="50" t="s">
        <v>473</v>
      </c>
      <c r="C392" s="21">
        <v>0</v>
      </c>
      <c r="D392" s="21">
        <v>0</v>
      </c>
      <c r="E392" s="22" t="str">
        <f t="shared" si="128"/>
        <v/>
      </c>
      <c r="F392" s="22" t="str">
        <f t="shared" si="129"/>
        <v/>
      </c>
      <c r="G392" s="18" t="str">
        <f t="shared" si="127"/>
        <v xml:space="preserve"> </v>
      </c>
      <c r="H392" s="51" t="str">
        <f t="shared" si="130"/>
        <v/>
      </c>
    </row>
    <row r="393" spans="1:9" s="12" customFormat="1" ht="15" x14ac:dyDescent="0.2">
      <c r="A393" s="77"/>
      <c r="B393" s="50" t="s">
        <v>248</v>
      </c>
      <c r="C393" s="21">
        <v>1</v>
      </c>
      <c r="D393" s="21">
        <v>0</v>
      </c>
      <c r="E393" s="22">
        <f t="shared" si="128"/>
        <v>7.874015748031496E-3</v>
      </c>
      <c r="F393" s="22" t="str">
        <f t="shared" si="129"/>
        <v/>
      </c>
      <c r="G393" s="18">
        <f t="shared" si="127"/>
        <v>-1</v>
      </c>
      <c r="H393" s="51">
        <f t="shared" si="130"/>
        <v>-7.874015748031496E-3</v>
      </c>
    </row>
    <row r="394" spans="1:9" s="12" customFormat="1" ht="15" x14ac:dyDescent="0.2">
      <c r="A394" s="77"/>
      <c r="B394" s="50" t="s">
        <v>635</v>
      </c>
      <c r="C394" s="21">
        <v>1</v>
      </c>
      <c r="D394" s="21">
        <v>1</v>
      </c>
      <c r="E394" s="22">
        <f t="shared" si="128"/>
        <v>7.874015748031496E-3</v>
      </c>
      <c r="F394" s="22">
        <f t="shared" si="129"/>
        <v>3.7313432835820895E-3</v>
      </c>
      <c r="G394" s="18">
        <f t="shared" si="127"/>
        <v>0</v>
      </c>
      <c r="H394" s="51">
        <f t="shared" si="130"/>
        <v>0</v>
      </c>
    </row>
    <row r="395" spans="1:9" s="12" customFormat="1" ht="15" x14ac:dyDescent="0.2">
      <c r="A395" s="77"/>
      <c r="B395" s="50" t="s">
        <v>474</v>
      </c>
      <c r="C395" s="21">
        <v>0</v>
      </c>
      <c r="D395" s="21">
        <v>0</v>
      </c>
      <c r="E395" s="22" t="str">
        <f t="shared" si="128"/>
        <v/>
      </c>
      <c r="F395" s="22" t="str">
        <f t="shared" si="129"/>
        <v/>
      </c>
      <c r="G395" s="18" t="str">
        <f t="shared" si="127"/>
        <v xml:space="preserve"> </v>
      </c>
      <c r="H395" s="51" t="str">
        <f t="shared" si="130"/>
        <v/>
      </c>
    </row>
    <row r="396" spans="1:9" s="28" customFormat="1" ht="15" x14ac:dyDescent="0.2">
      <c r="A396" s="78"/>
      <c r="B396" s="52" t="s">
        <v>629</v>
      </c>
      <c r="C396" s="34">
        <v>0</v>
      </c>
      <c r="D396" s="21">
        <v>0</v>
      </c>
      <c r="E396" s="37" t="str">
        <f t="shared" ref="E396" si="142">+IF(C396=0,"",C396/C$355)</f>
        <v/>
      </c>
      <c r="F396" s="37" t="str">
        <f t="shared" ref="F396" si="143">+IF(D396=0,"",D396/D$355)</f>
        <v/>
      </c>
      <c r="G396" s="73" t="str">
        <f t="shared" ref="G396" si="144">+IF(AND(C396=0,D396=0)," ",IF(C396=0,1,IF(D396=0,-1,(D396-C396)/C396)))</f>
        <v xml:space="preserve"> </v>
      </c>
      <c r="H396" s="53" t="str">
        <f t="shared" ref="H396" si="145">+IF(OR(AND(E396=""),(G396="")),"",E396*G396)</f>
        <v/>
      </c>
      <c r="I396" s="12"/>
    </row>
    <row r="397" spans="1:9" s="28" customFormat="1" ht="30" x14ac:dyDescent="0.2">
      <c r="A397" s="78"/>
      <c r="B397" s="52" t="s">
        <v>544</v>
      </c>
      <c r="C397" s="34">
        <v>7</v>
      </c>
      <c r="D397" s="21">
        <v>12</v>
      </c>
      <c r="E397" s="37">
        <f t="shared" ref="E397" si="146">+IF(C397=0,"",C397/C$355)</f>
        <v>5.5118110236220472E-2</v>
      </c>
      <c r="F397" s="37">
        <f t="shared" ref="F397" si="147">+IF(D397=0,"",D397/D$355)</f>
        <v>4.4776119402985072E-2</v>
      </c>
      <c r="G397" s="73">
        <f t="shared" si="127"/>
        <v>0.7142857142857143</v>
      </c>
      <c r="H397" s="53">
        <f t="shared" ref="H397" si="148">+IF(OR(AND(E397=""),(G397="")),"",E397*G397)</f>
        <v>3.937007874015748E-2</v>
      </c>
      <c r="I397" s="12"/>
    </row>
    <row r="398" spans="1:9" s="28" customFormat="1" ht="15" x14ac:dyDescent="0.2">
      <c r="A398" s="78"/>
      <c r="B398" s="52" t="s">
        <v>438</v>
      </c>
      <c r="C398" s="34">
        <v>0</v>
      </c>
      <c r="D398" s="21">
        <v>0</v>
      </c>
      <c r="E398" s="37" t="str">
        <f t="shared" ref="E398:E400" si="149">+IF(C398=0,"",C398/C$355)</f>
        <v/>
      </c>
      <c r="F398" s="37" t="str">
        <f t="shared" ref="F398:F400" si="150">+IF(D398=0,"",D398/D$355)</f>
        <v/>
      </c>
      <c r="G398" s="73" t="str">
        <f t="shared" ref="G398:G400" si="151">+IF(AND(C398=0,D398=0)," ",IF(C398=0,1,IF(D398=0,-1,(D398-C398)/C398)))</f>
        <v xml:space="preserve"> </v>
      </c>
      <c r="H398" s="53" t="str">
        <f t="shared" ref="H398:H400" si="152">+IF(OR(AND(E398=""),(G398="")),"",E398*G398)</f>
        <v/>
      </c>
      <c r="I398" s="12"/>
    </row>
    <row r="399" spans="1:9" s="28" customFormat="1" ht="15" x14ac:dyDescent="0.2">
      <c r="A399" s="78"/>
      <c r="B399" s="52" t="s">
        <v>617</v>
      </c>
      <c r="C399" s="34">
        <v>0</v>
      </c>
      <c r="D399" s="21">
        <v>0</v>
      </c>
      <c r="E399" s="37" t="str">
        <f t="shared" si="149"/>
        <v/>
      </c>
      <c r="F399" s="37" t="str">
        <f t="shared" si="150"/>
        <v/>
      </c>
      <c r="G399" s="73" t="str">
        <f t="shared" si="151"/>
        <v xml:space="preserve"> </v>
      </c>
      <c r="H399" s="53" t="str">
        <f t="shared" si="152"/>
        <v/>
      </c>
      <c r="I399" s="12"/>
    </row>
    <row r="400" spans="1:9" s="28" customFormat="1" ht="15" x14ac:dyDescent="0.2">
      <c r="A400" s="78"/>
      <c r="B400" s="52" t="s">
        <v>618</v>
      </c>
      <c r="C400" s="34">
        <v>0</v>
      </c>
      <c r="D400" s="21">
        <v>0</v>
      </c>
      <c r="E400" s="37" t="str">
        <f t="shared" si="149"/>
        <v/>
      </c>
      <c r="F400" s="37" t="str">
        <f t="shared" si="150"/>
        <v/>
      </c>
      <c r="G400" s="73" t="str">
        <f t="shared" si="151"/>
        <v xml:space="preserve"> </v>
      </c>
      <c r="H400" s="53" t="str">
        <f t="shared" si="152"/>
        <v/>
      </c>
      <c r="I400" s="12"/>
    </row>
    <row r="401" spans="1:9" s="28" customFormat="1" ht="15" x14ac:dyDescent="0.2">
      <c r="A401" s="78"/>
      <c r="B401" s="52" t="s">
        <v>475</v>
      </c>
      <c r="C401" s="34">
        <v>9</v>
      </c>
      <c r="D401" s="21">
        <v>36</v>
      </c>
      <c r="E401" s="37">
        <f t="shared" si="128"/>
        <v>7.0866141732283464E-2</v>
      </c>
      <c r="F401" s="37">
        <f t="shared" si="129"/>
        <v>0.13432835820895522</v>
      </c>
      <c r="G401" s="73">
        <f t="shared" si="127"/>
        <v>3</v>
      </c>
      <c r="H401" s="53">
        <f t="shared" si="130"/>
        <v>0.2125984251968504</v>
      </c>
      <c r="I401" s="12"/>
    </row>
    <row r="402" spans="1:9" s="28" customFormat="1" ht="15" x14ac:dyDescent="0.2">
      <c r="A402" s="78"/>
      <c r="B402" s="52" t="s">
        <v>621</v>
      </c>
      <c r="C402" s="34">
        <v>0</v>
      </c>
      <c r="D402" s="21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4"/>
      <c r="D403" s="34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1">
        <v>9</v>
      </c>
      <c r="D404" s="21">
        <v>6</v>
      </c>
      <c r="E404" s="22">
        <f t="shared" si="128"/>
        <v>7.0866141732283464E-2</v>
      </c>
      <c r="F404" s="22">
        <f t="shared" si="129"/>
        <v>2.2388059701492536E-2</v>
      </c>
      <c r="G404" s="18">
        <f t="shared" si="127"/>
        <v>-0.33333333333333331</v>
      </c>
      <c r="H404" s="51">
        <f t="shared" si="130"/>
        <v>-2.3622047244094488E-2</v>
      </c>
    </row>
    <row r="405" spans="1:9" s="12" customFormat="1" ht="15" x14ac:dyDescent="0.2">
      <c r="A405" s="77"/>
      <c r="B405" s="50" t="s">
        <v>83</v>
      </c>
      <c r="C405" s="21">
        <v>2</v>
      </c>
      <c r="D405" s="21">
        <v>7</v>
      </c>
      <c r="E405" s="22">
        <f t="shared" si="128"/>
        <v>1.5748031496062992E-2</v>
      </c>
      <c r="F405" s="22">
        <f t="shared" si="129"/>
        <v>2.6119402985074626E-2</v>
      </c>
      <c r="G405" s="18">
        <f t="shared" si="127"/>
        <v>2.5</v>
      </c>
      <c r="H405" s="51">
        <f t="shared" si="130"/>
        <v>3.937007874015748E-2</v>
      </c>
    </row>
    <row r="406" spans="1:9" s="12" customFormat="1" ht="15" x14ac:dyDescent="0.2">
      <c r="A406" s="77"/>
      <c r="B406" s="50" t="s">
        <v>89</v>
      </c>
      <c r="C406" s="21">
        <v>4</v>
      </c>
      <c r="D406" s="21">
        <v>5</v>
      </c>
      <c r="E406" s="22">
        <f t="shared" si="128"/>
        <v>3.1496062992125984E-2</v>
      </c>
      <c r="F406" s="22">
        <f t="shared" si="129"/>
        <v>1.8656716417910446E-2</v>
      </c>
      <c r="G406" s="18">
        <f t="shared" si="127"/>
        <v>0.25</v>
      </c>
      <c r="H406" s="51">
        <f t="shared" si="130"/>
        <v>7.874015748031496E-3</v>
      </c>
    </row>
    <row r="407" spans="1:9" s="12" customFormat="1" ht="15" x14ac:dyDescent="0.2">
      <c r="A407" s="77"/>
      <c r="B407" s="50" t="s">
        <v>92</v>
      </c>
      <c r="C407" s="21">
        <v>0</v>
      </c>
      <c r="D407" s="21">
        <v>0</v>
      </c>
      <c r="E407" s="22" t="str">
        <f t="shared" si="128"/>
        <v/>
      </c>
      <c r="F407" s="22" t="str">
        <f t="shared" si="129"/>
        <v/>
      </c>
      <c r="G407" s="18" t="str">
        <f t="shared" si="127"/>
        <v xml:space="preserve"> 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1">
        <v>0</v>
      </c>
      <c r="D408" s="21">
        <v>0</v>
      </c>
      <c r="E408" s="22" t="str">
        <f t="shared" si="128"/>
        <v/>
      </c>
      <c r="F408" s="22" t="str">
        <f t="shared" si="129"/>
        <v/>
      </c>
      <c r="G408" s="18" t="str">
        <f t="shared" si="127"/>
        <v xml:space="preserve"> </v>
      </c>
      <c r="H408" s="51" t="str">
        <f t="shared" si="130"/>
        <v/>
      </c>
    </row>
    <row r="409" spans="1:9" s="12" customFormat="1" ht="30" x14ac:dyDescent="0.2">
      <c r="A409" s="77"/>
      <c r="B409" s="50" t="s">
        <v>249</v>
      </c>
      <c r="C409" s="21">
        <v>0</v>
      </c>
      <c r="D409" s="21">
        <v>0</v>
      </c>
      <c r="E409" s="22" t="str">
        <f t="shared" si="128"/>
        <v/>
      </c>
      <c r="F409" s="22" t="str">
        <f t="shared" si="129"/>
        <v/>
      </c>
      <c r="G409" s="18" t="str">
        <f t="shared" si="127"/>
        <v xml:space="preserve"> </v>
      </c>
      <c r="H409" s="51" t="str">
        <f t="shared" si="130"/>
        <v/>
      </c>
    </row>
    <row r="410" spans="1:9" s="12" customFormat="1" ht="15" x14ac:dyDescent="0.2">
      <c r="A410" s="77"/>
      <c r="B410" s="50" t="s">
        <v>250</v>
      </c>
      <c r="C410" s="21">
        <v>0</v>
      </c>
      <c r="D410" s="21">
        <v>5</v>
      </c>
      <c r="E410" s="22" t="str">
        <f t="shared" si="128"/>
        <v/>
      </c>
      <c r="F410" s="22">
        <f t="shared" si="129"/>
        <v>1.8656716417910446E-2</v>
      </c>
      <c r="G410" s="18">
        <f t="shared" si="127"/>
        <v>1</v>
      </c>
      <c r="H410" s="51" t="str">
        <f t="shared" si="130"/>
        <v/>
      </c>
    </row>
    <row r="411" spans="1:9" s="12" customFormat="1" ht="15" x14ac:dyDescent="0.2">
      <c r="A411" s="77"/>
      <c r="B411" s="50" t="s">
        <v>568</v>
      </c>
      <c r="C411" s="21">
        <v>0</v>
      </c>
      <c r="D411" s="21">
        <v>0</v>
      </c>
      <c r="E411" s="22" t="str">
        <f t="shared" si="128"/>
        <v/>
      </c>
      <c r="F411" s="22" t="str">
        <f t="shared" si="129"/>
        <v/>
      </c>
      <c r="G411" s="18" t="str">
        <f t="shared" si="127"/>
        <v xml:space="preserve"> </v>
      </c>
      <c r="H411" s="51" t="str">
        <f t="shared" si="130"/>
        <v/>
      </c>
    </row>
    <row r="412" spans="1:9" s="12" customFormat="1" ht="15" x14ac:dyDescent="0.2">
      <c r="A412" s="77"/>
      <c r="B412" s="50" t="s">
        <v>569</v>
      </c>
      <c r="C412" s="21">
        <v>0</v>
      </c>
      <c r="D412" s="21">
        <v>0</v>
      </c>
      <c r="E412" s="22" t="str">
        <f t="shared" si="128"/>
        <v/>
      </c>
      <c r="F412" s="22" t="str">
        <f t="shared" si="129"/>
        <v/>
      </c>
      <c r="G412" s="18" t="str">
        <f t="shared" si="127"/>
        <v xml:space="preserve"> </v>
      </c>
      <c r="H412" s="51" t="str">
        <f t="shared" si="130"/>
        <v/>
      </c>
    </row>
    <row r="413" spans="1:9" s="12" customFormat="1" ht="15" x14ac:dyDescent="0.2">
      <c r="A413" s="77"/>
      <c r="B413" s="50" t="s">
        <v>251</v>
      </c>
      <c r="C413" s="21">
        <v>0</v>
      </c>
      <c r="D413" s="21">
        <v>0</v>
      </c>
      <c r="E413" s="22" t="str">
        <f t="shared" si="128"/>
        <v/>
      </c>
      <c r="F413" s="22" t="str">
        <f t="shared" si="129"/>
        <v/>
      </c>
      <c r="G413" s="18" t="str">
        <f t="shared" si="127"/>
        <v xml:space="preserve"> </v>
      </c>
      <c r="H413" s="51" t="str">
        <f t="shared" si="130"/>
        <v/>
      </c>
    </row>
    <row r="414" spans="1:9" s="28" customFormat="1" ht="30" x14ac:dyDescent="0.2">
      <c r="A414" s="78"/>
      <c r="B414" s="52" t="s">
        <v>636</v>
      </c>
      <c r="C414" s="34">
        <v>0</v>
      </c>
      <c r="D414" s="21">
        <v>0</v>
      </c>
      <c r="E414" s="37" t="str">
        <f t="shared" ref="E414" si="161">+IF(C414=0,"",C414/C$355)</f>
        <v/>
      </c>
      <c r="F414" s="37" t="str">
        <f t="shared" ref="F414" si="162">+IF(D414=0,"",D414/D$355)</f>
        <v/>
      </c>
      <c r="G414" s="73" t="str">
        <f t="shared" ref="G414" si="163">+IF(AND(C414=0,D414=0)," ",IF(C414=0,1,IF(D414=0,-1,(D414-C414)/C414)))</f>
        <v xml:space="preserve"> </v>
      </c>
      <c r="H414" s="53" t="str">
        <f t="shared" ref="H414" si="164">+IF(OR(AND(E414=""),(G414="")),"",E414*G414)</f>
        <v/>
      </c>
      <c r="I414" s="12"/>
    </row>
    <row r="415" spans="1:9" s="12" customFormat="1" ht="30" x14ac:dyDescent="0.2">
      <c r="A415" s="77"/>
      <c r="B415" s="50" t="s">
        <v>476</v>
      </c>
      <c r="C415" s="21">
        <v>0</v>
      </c>
      <c r="D415" s="21">
        <v>1</v>
      </c>
      <c r="E415" s="22" t="str">
        <f t="shared" si="128"/>
        <v/>
      </c>
      <c r="F415" s="22">
        <f t="shared" si="129"/>
        <v>3.7313432835820895E-3</v>
      </c>
      <c r="G415" s="18">
        <f t="shared" si="127"/>
        <v>1</v>
      </c>
      <c r="H415" s="51" t="str">
        <f t="shared" si="130"/>
        <v/>
      </c>
    </row>
    <row r="416" spans="1:9" s="12" customFormat="1" ht="15" x14ac:dyDescent="0.2">
      <c r="A416" s="77"/>
      <c r="B416" s="50" t="s">
        <v>91</v>
      </c>
      <c r="C416" s="21">
        <v>0</v>
      </c>
      <c r="D416" s="21">
        <v>4</v>
      </c>
      <c r="E416" s="22" t="str">
        <f t="shared" si="128"/>
        <v/>
      </c>
      <c r="F416" s="22">
        <f t="shared" si="129"/>
        <v>1.4925373134328358E-2</v>
      </c>
      <c r="G416" s="18">
        <f t="shared" si="127"/>
        <v>1</v>
      </c>
      <c r="H416" s="51" t="str">
        <f t="shared" si="130"/>
        <v/>
      </c>
    </row>
    <row r="417" spans="1:9" s="12" customFormat="1" ht="15" x14ac:dyDescent="0.2">
      <c r="A417" s="77"/>
      <c r="B417" s="50" t="s">
        <v>252</v>
      </c>
      <c r="C417" s="21">
        <v>3</v>
      </c>
      <c r="D417" s="21">
        <v>3</v>
      </c>
      <c r="E417" s="22">
        <f t="shared" si="128"/>
        <v>2.3622047244094488E-2</v>
      </c>
      <c r="F417" s="22">
        <f t="shared" si="129"/>
        <v>1.1194029850746268E-2</v>
      </c>
      <c r="G417" s="18">
        <f t="shared" si="127"/>
        <v>0</v>
      </c>
      <c r="H417" s="51">
        <f t="shared" si="130"/>
        <v>0</v>
      </c>
    </row>
    <row r="418" spans="1:9" s="12" customFormat="1" ht="15" x14ac:dyDescent="0.2">
      <c r="A418" s="77"/>
      <c r="B418" s="50" t="s">
        <v>570</v>
      </c>
      <c r="C418" s="21">
        <v>0</v>
      </c>
      <c r="D418" s="21">
        <v>0</v>
      </c>
      <c r="E418" s="22" t="str">
        <f t="shared" si="128"/>
        <v/>
      </c>
      <c r="F418" s="22" t="str">
        <f t="shared" si="129"/>
        <v/>
      </c>
      <c r="G418" s="18" t="str">
        <f t="shared" si="127"/>
        <v xml:space="preserve"> </v>
      </c>
      <c r="H418" s="51" t="str">
        <f t="shared" si="130"/>
        <v/>
      </c>
    </row>
    <row r="419" spans="1:9" s="12" customFormat="1" ht="15" x14ac:dyDescent="0.2">
      <c r="A419" s="77"/>
      <c r="B419" s="50" t="s">
        <v>85</v>
      </c>
      <c r="C419" s="21">
        <v>1</v>
      </c>
      <c r="D419" s="21">
        <v>4</v>
      </c>
      <c r="E419" s="22">
        <f t="shared" si="128"/>
        <v>7.874015748031496E-3</v>
      </c>
      <c r="F419" s="22">
        <f t="shared" si="129"/>
        <v>1.4925373134328358E-2</v>
      </c>
      <c r="G419" s="18">
        <f t="shared" si="127"/>
        <v>3</v>
      </c>
      <c r="H419" s="51">
        <f t="shared" si="130"/>
        <v>2.3622047244094488E-2</v>
      </c>
    </row>
    <row r="420" spans="1:9" s="28" customFormat="1" ht="15" x14ac:dyDescent="0.2">
      <c r="A420" s="78"/>
      <c r="B420" s="52" t="s">
        <v>521</v>
      </c>
      <c r="C420" s="21">
        <v>1</v>
      </c>
      <c r="D420" s="21">
        <v>0</v>
      </c>
      <c r="E420" s="37">
        <f t="shared" si="128"/>
        <v>7.874015748031496E-3</v>
      </c>
      <c r="F420" s="37" t="str">
        <f t="shared" si="129"/>
        <v/>
      </c>
      <c r="G420" s="18">
        <f t="shared" si="127"/>
        <v>-1</v>
      </c>
      <c r="H420" s="53">
        <f t="shared" si="130"/>
        <v>-7.874015748031496E-3</v>
      </c>
      <c r="I420" s="12"/>
    </row>
    <row r="421" spans="1:9" s="12" customFormat="1" ht="15" x14ac:dyDescent="0.2">
      <c r="A421" s="77"/>
      <c r="B421" s="50" t="s">
        <v>253</v>
      </c>
      <c r="C421" s="21">
        <v>0</v>
      </c>
      <c r="D421" s="21">
        <v>0</v>
      </c>
      <c r="E421" s="22" t="str">
        <f t="shared" si="128"/>
        <v/>
      </c>
      <c r="F421" s="22" t="str">
        <f t="shared" si="129"/>
        <v/>
      </c>
      <c r="G421" s="18" t="str">
        <f t="shared" si="127"/>
        <v xml:space="preserve"> 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1">
        <v>0</v>
      </c>
      <c r="D422" s="21">
        <v>0</v>
      </c>
      <c r="E422" s="22" t="str">
        <f t="shared" si="128"/>
        <v/>
      </c>
      <c r="F422" s="22" t="str">
        <f t="shared" si="129"/>
        <v/>
      </c>
      <c r="G422" s="18" t="str">
        <f t="shared" si="127"/>
        <v xml:space="preserve"> </v>
      </c>
      <c r="H422" s="51" t="str">
        <f t="shared" si="130"/>
        <v/>
      </c>
    </row>
    <row r="423" spans="1:9" s="12" customFormat="1" ht="15" x14ac:dyDescent="0.2">
      <c r="A423" s="77"/>
      <c r="B423" s="50" t="s">
        <v>571</v>
      </c>
      <c r="C423" s="21">
        <v>0</v>
      </c>
      <c r="D423" s="21">
        <v>0</v>
      </c>
      <c r="E423" s="22" t="str">
        <f t="shared" si="128"/>
        <v/>
      </c>
      <c r="F423" s="22" t="str">
        <f t="shared" si="129"/>
        <v/>
      </c>
      <c r="G423" s="18" t="str">
        <f t="shared" si="127"/>
        <v xml:space="preserve"> </v>
      </c>
      <c r="H423" s="51" t="str">
        <f t="shared" si="130"/>
        <v/>
      </c>
    </row>
    <row r="424" spans="1:9" s="12" customFormat="1" ht="15" x14ac:dyDescent="0.2">
      <c r="A424" s="77"/>
      <c r="B424" s="50" t="s">
        <v>84</v>
      </c>
      <c r="C424" s="21">
        <v>0</v>
      </c>
      <c r="D424" s="21">
        <v>0</v>
      </c>
      <c r="E424" s="22" t="str">
        <f t="shared" si="128"/>
        <v/>
      </c>
      <c r="F424" s="22" t="str">
        <f t="shared" si="129"/>
        <v/>
      </c>
      <c r="G424" s="18" t="str">
        <f t="shared" si="127"/>
        <v xml:space="preserve"> </v>
      </c>
      <c r="H424" s="51" t="str">
        <f t="shared" si="130"/>
        <v/>
      </c>
    </row>
    <row r="425" spans="1:9" s="12" customFormat="1" ht="15" x14ac:dyDescent="0.2">
      <c r="A425" s="77"/>
      <c r="B425" s="50" t="s">
        <v>255</v>
      </c>
      <c r="C425" s="21">
        <v>0</v>
      </c>
      <c r="D425" s="21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1">
        <v>0</v>
      </c>
      <c r="D426" s="21">
        <v>0</v>
      </c>
      <c r="E426" s="22" t="str">
        <f t="shared" si="128"/>
        <v/>
      </c>
      <c r="F426" s="22" t="str">
        <f t="shared" si="129"/>
        <v/>
      </c>
      <c r="G426" s="18" t="str">
        <f t="shared" si="127"/>
        <v xml:space="preserve"> </v>
      </c>
      <c r="H426" s="51" t="str">
        <f t="shared" si="130"/>
        <v/>
      </c>
    </row>
    <row r="427" spans="1:9" s="12" customFormat="1" ht="15" x14ac:dyDescent="0.2">
      <c r="A427" s="77"/>
      <c r="B427" s="50" t="s">
        <v>87</v>
      </c>
      <c r="C427" s="21">
        <v>21</v>
      </c>
      <c r="D427" s="21">
        <v>23</v>
      </c>
      <c r="E427" s="22">
        <f t="shared" si="128"/>
        <v>0.16535433070866143</v>
      </c>
      <c r="F427" s="22">
        <f t="shared" si="129"/>
        <v>8.5820895522388058E-2</v>
      </c>
      <c r="G427" s="18">
        <f t="shared" si="127"/>
        <v>9.5238095238095233E-2</v>
      </c>
      <c r="H427" s="51">
        <f t="shared" si="130"/>
        <v>1.5748031496062992E-2</v>
      </c>
    </row>
    <row r="428" spans="1:9" s="12" customFormat="1" ht="30" x14ac:dyDescent="0.2">
      <c r="A428" s="77"/>
      <c r="B428" s="50" t="s">
        <v>477</v>
      </c>
      <c r="C428" s="21">
        <v>0</v>
      </c>
      <c r="D428" s="21">
        <v>0</v>
      </c>
      <c r="E428" s="22" t="str">
        <f t="shared" si="128"/>
        <v/>
      </c>
      <c r="F428" s="22" t="str">
        <f t="shared" si="129"/>
        <v/>
      </c>
      <c r="G428" s="18" t="str">
        <f t="shared" si="127"/>
        <v xml:space="preserve"> </v>
      </c>
      <c r="H428" s="51" t="str">
        <f t="shared" si="130"/>
        <v/>
      </c>
    </row>
    <row r="429" spans="1:9" s="12" customFormat="1" ht="15" x14ac:dyDescent="0.2">
      <c r="A429" s="77"/>
      <c r="B429" s="50" t="s">
        <v>256</v>
      </c>
      <c r="C429" s="21">
        <v>0</v>
      </c>
      <c r="D429" s="21">
        <v>0</v>
      </c>
      <c r="E429" s="22" t="str">
        <f t="shared" si="128"/>
        <v/>
      </c>
      <c r="F429" s="22" t="str">
        <f t="shared" si="129"/>
        <v/>
      </c>
      <c r="G429" s="18" t="str">
        <f t="shared" si="127"/>
        <v xml:space="preserve"> </v>
      </c>
      <c r="H429" s="51" t="str">
        <f t="shared" si="130"/>
        <v/>
      </c>
    </row>
    <row r="430" spans="1:9" s="12" customFormat="1" ht="15" x14ac:dyDescent="0.2">
      <c r="A430" s="77"/>
      <c r="B430" s="50" t="s">
        <v>257</v>
      </c>
      <c r="C430" s="21">
        <v>0</v>
      </c>
      <c r="D430" s="21">
        <v>0</v>
      </c>
      <c r="E430" s="22" t="str">
        <f t="shared" si="128"/>
        <v/>
      </c>
      <c r="F430" s="22" t="str">
        <f t="shared" si="129"/>
        <v/>
      </c>
      <c r="G430" s="18" t="str">
        <f t="shared" ref="G430:G498" si="165">+IF(AND(C430=0,D430=0)," ",IF(C430=0,1,IF(D430=0,-1,(D430-C430)/C430)))</f>
        <v xml:space="preserve"> </v>
      </c>
      <c r="H430" s="51" t="str">
        <f t="shared" si="130"/>
        <v/>
      </c>
    </row>
    <row r="431" spans="1:9" s="12" customFormat="1" ht="15" x14ac:dyDescent="0.2">
      <c r="A431" s="77"/>
      <c r="B431" s="50" t="s">
        <v>478</v>
      </c>
      <c r="C431" s="21">
        <v>0</v>
      </c>
      <c r="D431" s="21">
        <v>1</v>
      </c>
      <c r="E431" s="22" t="str">
        <f t="shared" si="128"/>
        <v/>
      </c>
      <c r="F431" s="22">
        <f t="shared" si="129"/>
        <v>3.7313432835820895E-3</v>
      </c>
      <c r="G431" s="18">
        <f t="shared" si="165"/>
        <v>1</v>
      </c>
      <c r="H431" s="51" t="str">
        <f t="shared" si="130"/>
        <v/>
      </c>
    </row>
    <row r="432" spans="1:9" s="12" customFormat="1" ht="15" x14ac:dyDescent="0.2">
      <c r="A432" s="77"/>
      <c r="B432" s="50" t="s">
        <v>86</v>
      </c>
      <c r="C432" s="21">
        <v>0</v>
      </c>
      <c r="D432" s="21">
        <v>0</v>
      </c>
      <c r="E432" s="22" t="str">
        <f t="shared" ref="E432:E500" si="166">+IF(C432=0,"",C432/C$355)</f>
        <v/>
      </c>
      <c r="F432" s="22" t="str">
        <f t="shared" ref="F432:F500" si="167">+IF(D432=0,"",D432/D$355)</f>
        <v/>
      </c>
      <c r="G432" s="18" t="str">
        <f t="shared" si="165"/>
        <v xml:space="preserve"> </v>
      </c>
      <c r="H432" s="51" t="str">
        <f t="shared" ref="H432:H500" si="168">+IF(OR(AND(E432=""),(G432="")),"",E432*G432)</f>
        <v/>
      </c>
    </row>
    <row r="433" spans="1:9" s="12" customFormat="1" ht="15" x14ac:dyDescent="0.2">
      <c r="A433" s="77"/>
      <c r="B433" s="50" t="s">
        <v>572</v>
      </c>
      <c r="C433" s="21">
        <v>0</v>
      </c>
      <c r="D433" s="21">
        <v>0</v>
      </c>
      <c r="E433" s="22" t="str">
        <f t="shared" si="166"/>
        <v/>
      </c>
      <c r="F433" s="22" t="str">
        <f t="shared" si="167"/>
        <v/>
      </c>
      <c r="G433" s="18" t="str">
        <f t="shared" si="165"/>
        <v xml:space="preserve"> 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1">
        <v>0</v>
      </c>
      <c r="D434" s="21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1">
        <v>0</v>
      </c>
      <c r="D435" s="21">
        <v>0</v>
      </c>
      <c r="E435" s="37" t="str">
        <f t="shared" si="166"/>
        <v/>
      </c>
      <c r="F435" s="37" t="str">
        <f t="shared" si="167"/>
        <v/>
      </c>
      <c r="G435" s="18" t="str">
        <f t="shared" si="165"/>
        <v xml:space="preserve"> </v>
      </c>
      <c r="H435" s="53" t="str">
        <f t="shared" si="168"/>
        <v/>
      </c>
      <c r="I435" s="12"/>
    </row>
    <row r="436" spans="1:9" s="28" customFormat="1" ht="15" x14ac:dyDescent="0.2">
      <c r="A436" s="78"/>
      <c r="B436" s="52" t="s">
        <v>523</v>
      </c>
      <c r="C436" s="21">
        <v>0</v>
      </c>
      <c r="D436" s="21">
        <v>0</v>
      </c>
      <c r="E436" s="37" t="str">
        <f t="shared" si="166"/>
        <v/>
      </c>
      <c r="F436" s="37" t="str">
        <f t="shared" si="167"/>
        <v/>
      </c>
      <c r="G436" s="18" t="str">
        <f t="shared" si="165"/>
        <v xml:space="preserve"> </v>
      </c>
      <c r="H436" s="53" t="str">
        <f t="shared" si="168"/>
        <v/>
      </c>
      <c r="I436" s="12"/>
    </row>
    <row r="437" spans="1:9" s="28" customFormat="1" ht="15" x14ac:dyDescent="0.2">
      <c r="A437" s="78"/>
      <c r="B437" s="52" t="s">
        <v>524</v>
      </c>
      <c r="C437" s="21">
        <v>0</v>
      </c>
      <c r="D437" s="21">
        <v>0</v>
      </c>
      <c r="E437" s="37" t="str">
        <f t="shared" si="166"/>
        <v/>
      </c>
      <c r="F437" s="37" t="str">
        <f t="shared" si="167"/>
        <v/>
      </c>
      <c r="G437" s="18" t="str">
        <f t="shared" si="165"/>
        <v xml:space="preserve"> 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4"/>
      <c r="D438" s="34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4"/>
      <c r="D439" s="34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1">
        <v>0</v>
      </c>
      <c r="D440" s="21">
        <v>0</v>
      </c>
      <c r="E440" s="22" t="str">
        <f t="shared" si="166"/>
        <v/>
      </c>
      <c r="F440" s="22" t="str">
        <f t="shared" si="167"/>
        <v/>
      </c>
      <c r="G440" s="18" t="str">
        <f t="shared" si="165"/>
        <v xml:space="preserve"> </v>
      </c>
      <c r="H440" s="51" t="str">
        <f t="shared" si="168"/>
        <v/>
      </c>
    </row>
    <row r="441" spans="1:9" s="12" customFormat="1" ht="30" x14ac:dyDescent="0.2">
      <c r="A441" s="77"/>
      <c r="B441" s="50" t="s">
        <v>260</v>
      </c>
      <c r="C441" s="21">
        <v>6</v>
      </c>
      <c r="D441" s="21">
        <v>5</v>
      </c>
      <c r="E441" s="22">
        <f t="shared" si="166"/>
        <v>4.7244094488188976E-2</v>
      </c>
      <c r="F441" s="22">
        <f t="shared" si="167"/>
        <v>1.8656716417910446E-2</v>
      </c>
      <c r="G441" s="18">
        <f t="shared" si="165"/>
        <v>-0.16666666666666666</v>
      </c>
      <c r="H441" s="51">
        <f t="shared" si="168"/>
        <v>-7.874015748031496E-3</v>
      </c>
    </row>
    <row r="442" spans="1:9" s="12" customFormat="1" ht="15" x14ac:dyDescent="0.2">
      <c r="A442" s="77"/>
      <c r="B442" s="50" t="s">
        <v>573</v>
      </c>
      <c r="C442" s="21">
        <v>0</v>
      </c>
      <c r="D442" s="21">
        <v>0</v>
      </c>
      <c r="E442" s="22" t="str">
        <f t="shared" si="166"/>
        <v/>
      </c>
      <c r="F442" s="22" t="str">
        <f t="shared" si="167"/>
        <v/>
      </c>
      <c r="G442" s="18" t="str">
        <f t="shared" si="165"/>
        <v xml:space="preserve"> </v>
      </c>
      <c r="H442" s="51" t="str">
        <f t="shared" si="168"/>
        <v/>
      </c>
    </row>
    <row r="443" spans="1:9" s="12" customFormat="1" ht="30" x14ac:dyDescent="0.2">
      <c r="A443" s="77"/>
      <c r="B443" s="50" t="s">
        <v>261</v>
      </c>
      <c r="C443" s="21">
        <v>0</v>
      </c>
      <c r="D443" s="21">
        <v>0</v>
      </c>
      <c r="E443" s="22" t="str">
        <f t="shared" si="166"/>
        <v/>
      </c>
      <c r="F443" s="22" t="str">
        <f t="shared" si="167"/>
        <v/>
      </c>
      <c r="G443" s="18" t="str">
        <f t="shared" si="165"/>
        <v xml:space="preserve"> </v>
      </c>
      <c r="H443" s="51" t="str">
        <f t="shared" si="168"/>
        <v/>
      </c>
    </row>
    <row r="444" spans="1:9" s="12" customFormat="1" ht="30" x14ac:dyDescent="0.2">
      <c r="A444" s="77"/>
      <c r="B444" s="50" t="s">
        <v>479</v>
      </c>
      <c r="C444" s="21">
        <v>0</v>
      </c>
      <c r="D444" s="21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1">
        <v>0</v>
      </c>
      <c r="D445" s="21">
        <v>0</v>
      </c>
      <c r="E445" s="37" t="str">
        <f t="shared" si="166"/>
        <v/>
      </c>
      <c r="F445" s="37" t="str">
        <f t="shared" si="167"/>
        <v/>
      </c>
      <c r="G445" s="18" t="str">
        <f t="shared" si="165"/>
        <v xml:space="preserve"> </v>
      </c>
      <c r="H445" s="53" t="str">
        <f t="shared" si="168"/>
        <v/>
      </c>
      <c r="I445" s="12"/>
    </row>
    <row r="446" spans="1:9" s="28" customFormat="1" x14ac:dyDescent="0.2">
      <c r="A446" s="78"/>
      <c r="B446" s="83" t="s">
        <v>630</v>
      </c>
      <c r="C446" s="34">
        <v>0</v>
      </c>
      <c r="D446" s="21">
        <v>2</v>
      </c>
      <c r="E446" s="37" t="str">
        <f t="shared" ref="E446:E448" si="173">+IF(C446=0,"",C446/C$355)</f>
        <v/>
      </c>
      <c r="F446" s="37">
        <f t="shared" ref="F446:F448" si="174">+IF(D446=0,"",D446/D$355)</f>
        <v>7.462686567164179E-3</v>
      </c>
      <c r="G446" s="73">
        <f t="shared" ref="G446:G448" si="175">+IF(AND(C446=0,D446=0)," ",IF(C446=0,1,IF(D446=0,-1,(D446-C446)/C446)))</f>
        <v>1</v>
      </c>
      <c r="H446" s="53" t="str">
        <f t="shared" ref="H446:H448" si="176">+IF(OR(AND(E446=""),(G446="")),"",E446*G446)</f>
        <v/>
      </c>
      <c r="I446" s="12"/>
    </row>
    <row r="447" spans="1:9" s="28" customFormat="1" x14ac:dyDescent="0.2">
      <c r="A447" s="78"/>
      <c r="B447" s="83" t="s">
        <v>624</v>
      </c>
      <c r="C447" s="34">
        <v>0</v>
      </c>
      <c r="D447" s="21">
        <v>0</v>
      </c>
      <c r="E447" s="37" t="str">
        <f t="shared" si="173"/>
        <v/>
      </c>
      <c r="F447" s="37" t="str">
        <f t="shared" si="174"/>
        <v/>
      </c>
      <c r="G447" s="73" t="str">
        <f t="shared" si="175"/>
        <v xml:space="preserve"> </v>
      </c>
      <c r="H447" s="53" t="str">
        <f t="shared" si="176"/>
        <v/>
      </c>
      <c r="I447" s="12"/>
    </row>
    <row r="448" spans="1:9" s="28" customFormat="1" x14ac:dyDescent="0.2">
      <c r="A448" s="78"/>
      <c r="B448" s="83" t="s">
        <v>625</v>
      </c>
      <c r="C448" s="34">
        <v>0</v>
      </c>
      <c r="D448" s="21">
        <v>0</v>
      </c>
      <c r="E448" s="37" t="str">
        <f t="shared" si="173"/>
        <v/>
      </c>
      <c r="F448" s="37" t="str">
        <f t="shared" si="174"/>
        <v/>
      </c>
      <c r="G448" s="73" t="str">
        <f t="shared" si="175"/>
        <v xml:space="preserve"> </v>
      </c>
      <c r="H448" s="53" t="str">
        <f t="shared" si="176"/>
        <v/>
      </c>
      <c r="I448" s="12"/>
    </row>
    <row r="449" spans="1:9" s="12" customFormat="1" ht="15" x14ac:dyDescent="0.2">
      <c r="A449" s="77"/>
      <c r="B449" s="50" t="s">
        <v>262</v>
      </c>
      <c r="C449" s="21">
        <v>0</v>
      </c>
      <c r="D449" s="21">
        <v>0</v>
      </c>
      <c r="E449" s="22" t="str">
        <f t="shared" si="166"/>
        <v/>
      </c>
      <c r="F449" s="22" t="str">
        <f t="shared" si="167"/>
        <v/>
      </c>
      <c r="G449" s="18" t="str">
        <f t="shared" si="165"/>
        <v xml:space="preserve"> </v>
      </c>
      <c r="H449" s="51" t="str">
        <f t="shared" si="168"/>
        <v/>
      </c>
    </row>
    <row r="450" spans="1:9" s="12" customFormat="1" ht="15" x14ac:dyDescent="0.2">
      <c r="A450" s="77"/>
      <c r="B450" s="50" t="s">
        <v>263</v>
      </c>
      <c r="C450" s="21">
        <v>0</v>
      </c>
      <c r="D450" s="21">
        <v>0</v>
      </c>
      <c r="E450" s="22" t="str">
        <f t="shared" si="166"/>
        <v/>
      </c>
      <c r="F450" s="22" t="str">
        <f t="shared" si="167"/>
        <v/>
      </c>
      <c r="G450" s="18" t="str">
        <f t="shared" si="165"/>
        <v xml:space="preserve"> </v>
      </c>
      <c r="H450" s="51" t="str">
        <f t="shared" si="168"/>
        <v/>
      </c>
    </row>
    <row r="451" spans="1:9" s="12" customFormat="1" ht="15" x14ac:dyDescent="0.2">
      <c r="A451" s="77"/>
      <c r="B451" s="50" t="s">
        <v>264</v>
      </c>
      <c r="C451" s="21">
        <v>0</v>
      </c>
      <c r="D451" s="21">
        <v>2</v>
      </c>
      <c r="E451" s="22" t="str">
        <f t="shared" si="166"/>
        <v/>
      </c>
      <c r="F451" s="22">
        <f t="shared" si="167"/>
        <v>7.462686567164179E-3</v>
      </c>
      <c r="G451" s="18">
        <f t="shared" si="165"/>
        <v>1</v>
      </c>
      <c r="H451" s="51" t="str">
        <f t="shared" si="168"/>
        <v/>
      </c>
    </row>
    <row r="452" spans="1:9" s="12" customFormat="1" ht="15" x14ac:dyDescent="0.2">
      <c r="A452" s="77"/>
      <c r="B452" s="50" t="s">
        <v>95</v>
      </c>
      <c r="C452" s="21">
        <v>0</v>
      </c>
      <c r="D452" s="21">
        <v>0</v>
      </c>
      <c r="E452" s="22" t="str">
        <f t="shared" si="166"/>
        <v/>
      </c>
      <c r="F452" s="22" t="str">
        <f t="shared" si="167"/>
        <v/>
      </c>
      <c r="G452" s="18" t="str">
        <f t="shared" si="165"/>
        <v xml:space="preserve"> </v>
      </c>
      <c r="H452" s="51" t="str">
        <f t="shared" si="168"/>
        <v/>
      </c>
    </row>
    <row r="453" spans="1:9" s="12" customFormat="1" ht="15" x14ac:dyDescent="0.2">
      <c r="A453" s="77"/>
      <c r="B453" s="50" t="s">
        <v>96</v>
      </c>
      <c r="C453" s="21">
        <v>0</v>
      </c>
      <c r="D453" s="21">
        <v>0</v>
      </c>
      <c r="E453" s="22" t="str">
        <f t="shared" si="166"/>
        <v/>
      </c>
      <c r="F453" s="22" t="str">
        <f t="shared" si="167"/>
        <v/>
      </c>
      <c r="G453" s="18" t="str">
        <f t="shared" si="165"/>
        <v xml:space="preserve"> </v>
      </c>
      <c r="H453" s="51" t="str">
        <f t="shared" si="168"/>
        <v/>
      </c>
    </row>
    <row r="454" spans="1:9" s="12" customFormat="1" ht="15" x14ac:dyDescent="0.2">
      <c r="A454" s="77"/>
      <c r="B454" s="50" t="s">
        <v>97</v>
      </c>
      <c r="C454" s="21">
        <v>0</v>
      </c>
      <c r="D454" s="21">
        <v>5</v>
      </c>
      <c r="E454" s="22" t="str">
        <f t="shared" si="166"/>
        <v/>
      </c>
      <c r="F454" s="22">
        <f t="shared" si="167"/>
        <v>1.8656716417910446E-2</v>
      </c>
      <c r="G454" s="18">
        <f t="shared" si="165"/>
        <v>1</v>
      </c>
      <c r="H454" s="51" t="str">
        <f t="shared" si="168"/>
        <v/>
      </c>
    </row>
    <row r="455" spans="1:9" s="12" customFormat="1" ht="15.75" customHeight="1" x14ac:dyDescent="0.2">
      <c r="A455" s="77"/>
      <c r="B455" s="50" t="s">
        <v>265</v>
      </c>
      <c r="C455" s="21">
        <v>0</v>
      </c>
      <c r="D455" s="21">
        <v>0</v>
      </c>
      <c r="E455" s="22" t="str">
        <f t="shared" si="166"/>
        <v/>
      </c>
      <c r="F455" s="22" t="str">
        <f t="shared" si="167"/>
        <v/>
      </c>
      <c r="G455" s="18" t="str">
        <f t="shared" si="165"/>
        <v xml:space="preserve"> 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1">
        <v>0</v>
      </c>
      <c r="D456" s="21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1">
        <v>0</v>
      </c>
      <c r="D457" s="21">
        <v>0</v>
      </c>
      <c r="E457" s="37" t="str">
        <f t="shared" si="166"/>
        <v/>
      </c>
      <c r="F457" s="37" t="str">
        <f t="shared" si="167"/>
        <v/>
      </c>
      <c r="G457" s="18" t="str">
        <f t="shared" si="165"/>
        <v xml:space="preserve"> </v>
      </c>
      <c r="H457" s="53" t="str">
        <f t="shared" si="168"/>
        <v/>
      </c>
      <c r="I457" s="12"/>
    </row>
    <row r="458" spans="1:9" s="12" customFormat="1" ht="15" x14ac:dyDescent="0.2">
      <c r="A458" s="77"/>
      <c r="B458" s="50" t="s">
        <v>94</v>
      </c>
      <c r="C458" s="21">
        <v>0</v>
      </c>
      <c r="D458" s="21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1">
        <v>0</v>
      </c>
      <c r="D459" s="21">
        <v>1</v>
      </c>
      <c r="E459" s="37" t="str">
        <f t="shared" si="166"/>
        <v/>
      </c>
      <c r="F459" s="37">
        <f t="shared" si="167"/>
        <v>3.7313432835820895E-3</v>
      </c>
      <c r="G459" s="18">
        <f t="shared" si="165"/>
        <v>1</v>
      </c>
      <c r="H459" s="53" t="str">
        <f t="shared" si="168"/>
        <v/>
      </c>
      <c r="I459" s="12"/>
    </row>
    <row r="460" spans="1:9" s="28" customFormat="1" ht="15" x14ac:dyDescent="0.2">
      <c r="A460" s="78"/>
      <c r="B460" s="52" t="s">
        <v>531</v>
      </c>
      <c r="C460" s="21">
        <v>0</v>
      </c>
      <c r="D460" s="21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1">
        <v>0</v>
      </c>
      <c r="D461" s="21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1">
        <v>0</v>
      </c>
      <c r="D462" s="21">
        <v>0</v>
      </c>
      <c r="E462" s="22" t="str">
        <f t="shared" si="166"/>
        <v/>
      </c>
      <c r="F462" s="22" t="str">
        <f t="shared" si="167"/>
        <v/>
      </c>
      <c r="G462" s="18" t="str">
        <f t="shared" si="165"/>
        <v xml:space="preserve"> </v>
      </c>
      <c r="H462" s="51" t="str">
        <f t="shared" si="168"/>
        <v/>
      </c>
    </row>
    <row r="463" spans="1:9" s="12" customFormat="1" ht="15" x14ac:dyDescent="0.2">
      <c r="A463" s="77"/>
      <c r="B463" s="50" t="s">
        <v>101</v>
      </c>
      <c r="C463" s="21">
        <v>0</v>
      </c>
      <c r="D463" s="21">
        <v>0</v>
      </c>
      <c r="E463" s="22" t="str">
        <f t="shared" si="166"/>
        <v/>
      </c>
      <c r="F463" s="22" t="str">
        <f t="shared" si="167"/>
        <v/>
      </c>
      <c r="G463" s="18" t="str">
        <f t="shared" si="165"/>
        <v xml:space="preserve"> </v>
      </c>
      <c r="H463" s="51" t="str">
        <f t="shared" si="168"/>
        <v/>
      </c>
    </row>
    <row r="464" spans="1:9" s="12" customFormat="1" ht="15" x14ac:dyDescent="0.2">
      <c r="A464" s="77"/>
      <c r="B464" s="50" t="s">
        <v>109</v>
      </c>
      <c r="C464" s="21">
        <v>0</v>
      </c>
      <c r="D464" s="21">
        <v>0</v>
      </c>
      <c r="E464" s="22" t="str">
        <f t="shared" si="166"/>
        <v/>
      </c>
      <c r="F464" s="22" t="str">
        <f t="shared" si="167"/>
        <v/>
      </c>
      <c r="G464" s="18" t="str">
        <f t="shared" si="165"/>
        <v xml:space="preserve"> </v>
      </c>
      <c r="H464" s="51" t="str">
        <f t="shared" si="168"/>
        <v/>
      </c>
    </row>
    <row r="465" spans="1:8" s="12" customFormat="1" ht="15" x14ac:dyDescent="0.2">
      <c r="A465" s="77"/>
      <c r="B465" s="50" t="s">
        <v>108</v>
      </c>
      <c r="C465" s="21">
        <v>1</v>
      </c>
      <c r="D465" s="21">
        <v>0</v>
      </c>
      <c r="E465" s="22">
        <f t="shared" si="166"/>
        <v>7.874015748031496E-3</v>
      </c>
      <c r="F465" s="22" t="str">
        <f t="shared" si="167"/>
        <v/>
      </c>
      <c r="G465" s="18">
        <f t="shared" si="165"/>
        <v>-1</v>
      </c>
      <c r="H465" s="51">
        <f t="shared" si="168"/>
        <v>-7.874015748031496E-3</v>
      </c>
    </row>
    <row r="466" spans="1:8" s="12" customFormat="1" ht="15" x14ac:dyDescent="0.2">
      <c r="A466" s="77"/>
      <c r="B466" s="50" t="s">
        <v>266</v>
      </c>
      <c r="C466" s="21">
        <v>0</v>
      </c>
      <c r="D466" s="21">
        <v>0</v>
      </c>
      <c r="E466" s="22" t="str">
        <f t="shared" si="166"/>
        <v/>
      </c>
      <c r="F466" s="22" t="str">
        <f t="shared" si="167"/>
        <v/>
      </c>
      <c r="G466" s="18" t="str">
        <f t="shared" si="165"/>
        <v xml:space="preserve"> </v>
      </c>
      <c r="H466" s="51" t="str">
        <f t="shared" si="168"/>
        <v/>
      </c>
    </row>
    <row r="467" spans="1:8" s="12" customFormat="1" ht="30" x14ac:dyDescent="0.2">
      <c r="A467" s="77"/>
      <c r="B467" s="50" t="s">
        <v>480</v>
      </c>
      <c r="C467" s="21">
        <v>0</v>
      </c>
      <c r="D467" s="21">
        <v>1</v>
      </c>
      <c r="E467" s="22" t="str">
        <f t="shared" si="166"/>
        <v/>
      </c>
      <c r="F467" s="22">
        <f t="shared" si="167"/>
        <v>3.7313432835820895E-3</v>
      </c>
      <c r="G467" s="18">
        <f t="shared" si="165"/>
        <v>1</v>
      </c>
      <c r="H467" s="51" t="str">
        <f t="shared" si="168"/>
        <v/>
      </c>
    </row>
    <row r="468" spans="1:8" s="12" customFormat="1" ht="45" x14ac:dyDescent="0.2">
      <c r="A468" s="77"/>
      <c r="B468" s="50" t="s">
        <v>574</v>
      </c>
      <c r="C468" s="21">
        <v>0</v>
      </c>
      <c r="D468" s="21">
        <v>0</v>
      </c>
      <c r="E468" s="22" t="str">
        <f t="shared" si="166"/>
        <v/>
      </c>
      <c r="F468" s="22" t="str">
        <f t="shared" si="167"/>
        <v/>
      </c>
      <c r="G468" s="18" t="str">
        <f t="shared" si="165"/>
        <v xml:space="preserve"> </v>
      </c>
      <c r="H468" s="51" t="str">
        <f t="shared" si="168"/>
        <v/>
      </c>
    </row>
    <row r="469" spans="1:8" s="12" customFormat="1" ht="30" x14ac:dyDescent="0.2">
      <c r="A469" s="77"/>
      <c r="B469" s="50" t="s">
        <v>481</v>
      </c>
      <c r="C469" s="21">
        <v>0</v>
      </c>
      <c r="D469" s="21">
        <v>0</v>
      </c>
      <c r="E469" s="22" t="str">
        <f t="shared" si="166"/>
        <v/>
      </c>
      <c r="F469" s="22" t="str">
        <f t="shared" si="167"/>
        <v/>
      </c>
      <c r="G469" s="18" t="str">
        <f t="shared" si="165"/>
        <v xml:space="preserve"> </v>
      </c>
      <c r="H469" s="51" t="str">
        <f t="shared" si="168"/>
        <v/>
      </c>
    </row>
    <row r="470" spans="1:8" s="12" customFormat="1" ht="15" x14ac:dyDescent="0.2">
      <c r="A470" s="77"/>
      <c r="B470" s="50" t="s">
        <v>104</v>
      </c>
      <c r="C470" s="21">
        <v>0</v>
      </c>
      <c r="D470" s="21">
        <v>0</v>
      </c>
      <c r="E470" s="22" t="str">
        <f t="shared" si="166"/>
        <v/>
      </c>
      <c r="F470" s="22" t="str">
        <f t="shared" si="167"/>
        <v/>
      </c>
      <c r="G470" s="18" t="str">
        <f t="shared" si="165"/>
        <v xml:space="preserve"> </v>
      </c>
      <c r="H470" s="51" t="str">
        <f t="shared" si="168"/>
        <v/>
      </c>
    </row>
    <row r="471" spans="1:8" s="12" customFormat="1" ht="30" x14ac:dyDescent="0.2">
      <c r="A471" s="77"/>
      <c r="B471" s="50" t="s">
        <v>592</v>
      </c>
      <c r="C471" s="21">
        <v>0</v>
      </c>
      <c r="D471" s="21">
        <v>0</v>
      </c>
      <c r="E471" s="22" t="str">
        <f t="shared" si="166"/>
        <v/>
      </c>
      <c r="F471" s="22" t="str">
        <f t="shared" si="167"/>
        <v/>
      </c>
      <c r="G471" s="18" t="str">
        <f t="shared" si="165"/>
        <v xml:space="preserve"> 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1">
        <v>0</v>
      </c>
      <c r="D472" s="21">
        <v>0</v>
      </c>
      <c r="E472" s="22" t="str">
        <f t="shared" si="166"/>
        <v/>
      </c>
      <c r="F472" s="22" t="str">
        <f t="shared" si="167"/>
        <v/>
      </c>
      <c r="G472" s="18" t="str">
        <f t="shared" si="165"/>
        <v xml:space="preserve"> </v>
      </c>
      <c r="H472" s="51" t="str">
        <f t="shared" si="168"/>
        <v/>
      </c>
    </row>
    <row r="473" spans="1:8" s="12" customFormat="1" ht="15" x14ac:dyDescent="0.2">
      <c r="A473" s="77"/>
      <c r="B473" s="50" t="s">
        <v>365</v>
      </c>
      <c r="C473" s="21">
        <v>0</v>
      </c>
      <c r="D473" s="21">
        <v>0</v>
      </c>
      <c r="E473" s="22" t="str">
        <f t="shared" si="166"/>
        <v/>
      </c>
      <c r="F473" s="22" t="str">
        <f t="shared" si="167"/>
        <v/>
      </c>
      <c r="G473" s="18" t="str">
        <f t="shared" si="165"/>
        <v xml:space="preserve"> </v>
      </c>
      <c r="H473" s="51" t="str">
        <f t="shared" si="168"/>
        <v/>
      </c>
    </row>
    <row r="474" spans="1:8" s="12" customFormat="1" ht="15" x14ac:dyDescent="0.2">
      <c r="A474" s="77"/>
      <c r="B474" s="50" t="s">
        <v>103</v>
      </c>
      <c r="C474" s="21">
        <v>0</v>
      </c>
      <c r="D474" s="21">
        <v>0</v>
      </c>
      <c r="E474" s="22" t="str">
        <f t="shared" si="166"/>
        <v/>
      </c>
      <c r="F474" s="22" t="str">
        <f t="shared" si="167"/>
        <v/>
      </c>
      <c r="G474" s="18" t="str">
        <f t="shared" si="165"/>
        <v xml:space="preserve"> </v>
      </c>
      <c r="H474" s="51" t="str">
        <f t="shared" si="168"/>
        <v/>
      </c>
    </row>
    <row r="475" spans="1:8" s="12" customFormat="1" ht="15" x14ac:dyDescent="0.2">
      <c r="A475" s="77"/>
      <c r="B475" s="50" t="s">
        <v>267</v>
      </c>
      <c r="C475" s="21">
        <v>0</v>
      </c>
      <c r="D475" s="21">
        <v>0</v>
      </c>
      <c r="E475" s="22" t="str">
        <f t="shared" si="166"/>
        <v/>
      </c>
      <c r="F475" s="22" t="str">
        <f t="shared" si="167"/>
        <v/>
      </c>
      <c r="G475" s="18" t="str">
        <f t="shared" si="165"/>
        <v xml:space="preserve"> </v>
      </c>
      <c r="H475" s="51" t="str">
        <f t="shared" si="168"/>
        <v/>
      </c>
    </row>
    <row r="476" spans="1:8" s="12" customFormat="1" ht="15" x14ac:dyDescent="0.2">
      <c r="A476" s="77"/>
      <c r="B476" s="50" t="s">
        <v>638</v>
      </c>
      <c r="C476" s="21">
        <v>0</v>
      </c>
      <c r="D476" s="21">
        <v>0</v>
      </c>
      <c r="E476" s="22" t="str">
        <f t="shared" si="166"/>
        <v/>
      </c>
      <c r="F476" s="22" t="str">
        <f t="shared" si="167"/>
        <v/>
      </c>
      <c r="G476" s="18" t="str">
        <f t="shared" si="165"/>
        <v xml:space="preserve"> </v>
      </c>
      <c r="H476" s="51" t="str">
        <f t="shared" si="168"/>
        <v/>
      </c>
    </row>
    <row r="477" spans="1:8" s="12" customFormat="1" ht="15" x14ac:dyDescent="0.2">
      <c r="A477" s="77"/>
      <c r="B477" s="50" t="s">
        <v>328</v>
      </c>
      <c r="C477" s="21">
        <v>0</v>
      </c>
      <c r="D477" s="21">
        <v>0</v>
      </c>
      <c r="E477" s="22" t="str">
        <f t="shared" si="166"/>
        <v/>
      </c>
      <c r="F477" s="22" t="str">
        <f t="shared" si="167"/>
        <v/>
      </c>
      <c r="G477" s="18" t="str">
        <f t="shared" si="165"/>
        <v xml:space="preserve"> </v>
      </c>
      <c r="H477" s="51" t="str">
        <f t="shared" si="168"/>
        <v/>
      </c>
    </row>
    <row r="478" spans="1:8" s="12" customFormat="1" ht="15" x14ac:dyDescent="0.2">
      <c r="A478" s="77"/>
      <c r="B478" s="50" t="s">
        <v>112</v>
      </c>
      <c r="C478" s="21">
        <v>0</v>
      </c>
      <c r="D478" s="21">
        <v>0</v>
      </c>
      <c r="E478" s="22" t="str">
        <f t="shared" si="166"/>
        <v/>
      </c>
      <c r="F478" s="22" t="str">
        <f t="shared" si="167"/>
        <v/>
      </c>
      <c r="G478" s="18" t="str">
        <f t="shared" si="165"/>
        <v xml:space="preserve"> </v>
      </c>
      <c r="H478" s="51" t="str">
        <f t="shared" si="168"/>
        <v/>
      </c>
    </row>
    <row r="479" spans="1:8" s="12" customFormat="1" ht="15" x14ac:dyDescent="0.2">
      <c r="A479" s="77"/>
      <c r="B479" s="50" t="s">
        <v>100</v>
      </c>
      <c r="C479" s="21">
        <v>0</v>
      </c>
      <c r="D479" s="21">
        <v>1</v>
      </c>
      <c r="E479" s="22" t="str">
        <f t="shared" si="166"/>
        <v/>
      </c>
      <c r="F479" s="22">
        <f t="shared" si="167"/>
        <v>3.7313432835820895E-3</v>
      </c>
      <c r="G479" s="18">
        <f t="shared" si="165"/>
        <v>1</v>
      </c>
      <c r="H479" s="51" t="str">
        <f t="shared" si="168"/>
        <v/>
      </c>
    </row>
    <row r="480" spans="1:8" s="12" customFormat="1" ht="15" x14ac:dyDescent="0.2">
      <c r="A480" s="77"/>
      <c r="B480" s="50" t="s">
        <v>268</v>
      </c>
      <c r="C480" s="21">
        <v>0</v>
      </c>
      <c r="D480" s="21">
        <v>2</v>
      </c>
      <c r="E480" s="22" t="str">
        <f t="shared" si="166"/>
        <v/>
      </c>
      <c r="F480" s="22">
        <f t="shared" si="167"/>
        <v>7.462686567164179E-3</v>
      </c>
      <c r="G480" s="18">
        <f t="shared" si="165"/>
        <v>1</v>
      </c>
      <c r="H480" s="51" t="str">
        <f t="shared" si="168"/>
        <v/>
      </c>
    </row>
    <row r="481" spans="1:8" s="12" customFormat="1" ht="30" x14ac:dyDescent="0.2">
      <c r="A481" s="77"/>
      <c r="B481" s="50" t="s">
        <v>482</v>
      </c>
      <c r="C481" s="21">
        <v>0</v>
      </c>
      <c r="D481" s="21">
        <v>0</v>
      </c>
      <c r="E481" s="22" t="str">
        <f t="shared" si="166"/>
        <v/>
      </c>
      <c r="F481" s="22" t="str">
        <f t="shared" si="167"/>
        <v/>
      </c>
      <c r="G481" s="18" t="str">
        <f t="shared" si="165"/>
        <v xml:space="preserve"> </v>
      </c>
      <c r="H481" s="51" t="str">
        <f t="shared" si="168"/>
        <v/>
      </c>
    </row>
    <row r="482" spans="1:8" s="12" customFormat="1" ht="15" x14ac:dyDescent="0.2">
      <c r="A482" s="77"/>
      <c r="B482" s="50" t="s">
        <v>106</v>
      </c>
      <c r="C482" s="21">
        <v>0</v>
      </c>
      <c r="D482" s="21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1">
        <v>0</v>
      </c>
      <c r="D483" s="21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1">
        <v>0</v>
      </c>
      <c r="D484" s="21">
        <v>0</v>
      </c>
      <c r="E484" s="22" t="str">
        <f t="shared" si="166"/>
        <v/>
      </c>
      <c r="F484" s="22" t="str">
        <f t="shared" si="167"/>
        <v/>
      </c>
      <c r="G484" s="18" t="str">
        <f t="shared" si="165"/>
        <v xml:space="preserve"> </v>
      </c>
      <c r="H484" s="51" t="str">
        <f t="shared" si="168"/>
        <v/>
      </c>
    </row>
    <row r="485" spans="1:8" s="12" customFormat="1" ht="15" x14ac:dyDescent="0.2">
      <c r="A485" s="77"/>
      <c r="B485" s="50" t="s">
        <v>102</v>
      </c>
      <c r="C485" s="21">
        <v>0</v>
      </c>
      <c r="D485" s="21">
        <v>0</v>
      </c>
      <c r="E485" s="22" t="str">
        <f t="shared" si="166"/>
        <v/>
      </c>
      <c r="F485" s="22" t="str">
        <f t="shared" si="167"/>
        <v/>
      </c>
      <c r="G485" s="18" t="str">
        <f t="shared" si="165"/>
        <v xml:space="preserve"> </v>
      </c>
      <c r="H485" s="51" t="str">
        <f t="shared" si="168"/>
        <v/>
      </c>
    </row>
    <row r="486" spans="1:8" s="12" customFormat="1" ht="15" x14ac:dyDescent="0.2">
      <c r="A486" s="77"/>
      <c r="B486" s="50" t="s">
        <v>107</v>
      </c>
      <c r="C486" s="21">
        <v>0</v>
      </c>
      <c r="D486" s="21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1">
        <v>0</v>
      </c>
      <c r="D487" s="21">
        <v>0</v>
      </c>
      <c r="E487" s="22" t="str">
        <f t="shared" si="166"/>
        <v/>
      </c>
      <c r="F487" s="22" t="str">
        <f t="shared" si="167"/>
        <v/>
      </c>
      <c r="G487" s="18" t="str">
        <f t="shared" si="165"/>
        <v xml:space="preserve"> </v>
      </c>
      <c r="H487" s="51" t="str">
        <f t="shared" si="168"/>
        <v/>
      </c>
    </row>
    <row r="488" spans="1:8" s="12" customFormat="1" ht="15" x14ac:dyDescent="0.2">
      <c r="A488" s="77"/>
      <c r="B488" s="50" t="s">
        <v>269</v>
      </c>
      <c r="C488" s="21">
        <v>1</v>
      </c>
      <c r="D488" s="21">
        <v>0</v>
      </c>
      <c r="E488" s="22">
        <f t="shared" si="166"/>
        <v>7.874015748031496E-3</v>
      </c>
      <c r="F488" s="22" t="str">
        <f t="shared" si="167"/>
        <v/>
      </c>
      <c r="G488" s="18">
        <f t="shared" si="165"/>
        <v>-1</v>
      </c>
      <c r="H488" s="51">
        <f t="shared" si="168"/>
        <v>-7.874015748031496E-3</v>
      </c>
    </row>
    <row r="489" spans="1:8" s="12" customFormat="1" ht="30" x14ac:dyDescent="0.2">
      <c r="A489" s="77"/>
      <c r="B489" s="50" t="s">
        <v>483</v>
      </c>
      <c r="C489" s="21">
        <v>0</v>
      </c>
      <c r="D489" s="21">
        <v>0</v>
      </c>
      <c r="E489" s="22" t="str">
        <f t="shared" si="166"/>
        <v/>
      </c>
      <c r="F489" s="22" t="str">
        <f t="shared" si="167"/>
        <v/>
      </c>
      <c r="G489" s="18" t="str">
        <f t="shared" si="165"/>
        <v xml:space="preserve"> </v>
      </c>
      <c r="H489" s="51" t="str">
        <f t="shared" si="168"/>
        <v/>
      </c>
    </row>
    <row r="490" spans="1:8" s="12" customFormat="1" ht="15" x14ac:dyDescent="0.2">
      <c r="A490" s="77"/>
      <c r="B490" s="50" t="s">
        <v>270</v>
      </c>
      <c r="C490" s="21">
        <v>0</v>
      </c>
      <c r="D490" s="21">
        <v>0</v>
      </c>
      <c r="E490" s="22" t="str">
        <f t="shared" si="166"/>
        <v/>
      </c>
      <c r="F490" s="22" t="str">
        <f t="shared" si="167"/>
        <v/>
      </c>
      <c r="G490" s="18" t="str">
        <f t="shared" si="165"/>
        <v xml:space="preserve"> </v>
      </c>
      <c r="H490" s="51" t="str">
        <f t="shared" si="168"/>
        <v/>
      </c>
    </row>
    <row r="491" spans="1:8" s="12" customFormat="1" ht="15" x14ac:dyDescent="0.2">
      <c r="A491" s="77"/>
      <c r="B491" s="50" t="s">
        <v>271</v>
      </c>
      <c r="C491" s="21">
        <v>0</v>
      </c>
      <c r="D491" s="21">
        <v>0</v>
      </c>
      <c r="E491" s="22" t="str">
        <f t="shared" si="166"/>
        <v/>
      </c>
      <c r="F491" s="22" t="str">
        <f t="shared" si="167"/>
        <v/>
      </c>
      <c r="G491" s="18" t="str">
        <f t="shared" si="165"/>
        <v xml:space="preserve"> 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1">
        <v>0</v>
      </c>
      <c r="D492" s="21">
        <v>0</v>
      </c>
      <c r="E492" s="22" t="str">
        <f t="shared" si="166"/>
        <v/>
      </c>
      <c r="F492" s="22" t="str">
        <f t="shared" si="167"/>
        <v/>
      </c>
      <c r="G492" s="18" t="str">
        <f t="shared" si="165"/>
        <v xml:space="preserve"> </v>
      </c>
      <c r="H492" s="51" t="str">
        <f t="shared" si="168"/>
        <v/>
      </c>
    </row>
    <row r="493" spans="1:8" s="12" customFormat="1" ht="15" x14ac:dyDescent="0.2">
      <c r="A493" s="77"/>
      <c r="B493" s="50" t="s">
        <v>272</v>
      </c>
      <c r="C493" s="21">
        <v>3</v>
      </c>
      <c r="D493" s="21">
        <v>1</v>
      </c>
      <c r="E493" s="22">
        <f t="shared" si="166"/>
        <v>2.3622047244094488E-2</v>
      </c>
      <c r="F493" s="22">
        <f t="shared" si="167"/>
        <v>3.7313432835820895E-3</v>
      </c>
      <c r="G493" s="18">
        <f t="shared" si="165"/>
        <v>-0.66666666666666663</v>
      </c>
      <c r="H493" s="51">
        <f t="shared" si="168"/>
        <v>-1.5748031496062992E-2</v>
      </c>
    </row>
    <row r="494" spans="1:8" s="12" customFormat="1" ht="15" x14ac:dyDescent="0.2">
      <c r="A494" s="77"/>
      <c r="B494" s="50" t="s">
        <v>273</v>
      </c>
      <c r="C494" s="21">
        <v>0</v>
      </c>
      <c r="D494" s="21">
        <v>0</v>
      </c>
      <c r="E494" s="22" t="str">
        <f t="shared" si="166"/>
        <v/>
      </c>
      <c r="F494" s="22" t="str">
        <f t="shared" si="167"/>
        <v/>
      </c>
      <c r="G494" s="18" t="str">
        <f t="shared" si="165"/>
        <v xml:space="preserve"> </v>
      </c>
      <c r="H494" s="51" t="str">
        <f t="shared" si="168"/>
        <v/>
      </c>
    </row>
    <row r="495" spans="1:8" s="12" customFormat="1" ht="15" x14ac:dyDescent="0.2">
      <c r="A495" s="77"/>
      <c r="B495" s="50" t="s">
        <v>274</v>
      </c>
      <c r="C495" s="21">
        <v>3</v>
      </c>
      <c r="D495" s="21">
        <v>1</v>
      </c>
      <c r="E495" s="22">
        <f t="shared" si="166"/>
        <v>2.3622047244094488E-2</v>
      </c>
      <c r="F495" s="22">
        <f t="shared" si="167"/>
        <v>3.7313432835820895E-3</v>
      </c>
      <c r="G495" s="18">
        <f t="shared" si="165"/>
        <v>-0.66666666666666663</v>
      </c>
      <c r="H495" s="51">
        <f t="shared" si="168"/>
        <v>-1.5748031496062992E-2</v>
      </c>
    </row>
    <row r="496" spans="1:8" s="12" customFormat="1" ht="15" x14ac:dyDescent="0.2">
      <c r="A496" s="77"/>
      <c r="B496" s="50" t="s">
        <v>99</v>
      </c>
      <c r="C496" s="21">
        <v>0</v>
      </c>
      <c r="D496" s="21">
        <v>0</v>
      </c>
      <c r="E496" s="22" t="str">
        <f t="shared" si="166"/>
        <v/>
      </c>
      <c r="F496" s="22" t="str">
        <f t="shared" si="167"/>
        <v/>
      </c>
      <c r="G496" s="18" t="str">
        <f t="shared" si="165"/>
        <v xml:space="preserve"> </v>
      </c>
      <c r="H496" s="51" t="str">
        <f t="shared" si="168"/>
        <v/>
      </c>
    </row>
    <row r="497" spans="1:8" s="12" customFormat="1" ht="15" x14ac:dyDescent="0.2">
      <c r="A497" s="77"/>
      <c r="B497" s="50" t="s">
        <v>275</v>
      </c>
      <c r="C497" s="21">
        <v>0</v>
      </c>
      <c r="D497" s="21">
        <v>0</v>
      </c>
      <c r="E497" s="22" t="str">
        <f t="shared" si="166"/>
        <v/>
      </c>
      <c r="F497" s="22" t="str">
        <f t="shared" si="167"/>
        <v/>
      </c>
      <c r="G497" s="18" t="str">
        <f t="shared" si="165"/>
        <v xml:space="preserve"> </v>
      </c>
      <c r="H497" s="51" t="str">
        <f t="shared" si="168"/>
        <v/>
      </c>
    </row>
    <row r="498" spans="1:8" s="12" customFormat="1" ht="15" x14ac:dyDescent="0.2">
      <c r="A498" s="77"/>
      <c r="B498" s="50" t="s">
        <v>276</v>
      </c>
      <c r="C498" s="21">
        <v>0</v>
      </c>
      <c r="D498" s="21">
        <v>0</v>
      </c>
      <c r="E498" s="22" t="str">
        <f t="shared" si="166"/>
        <v/>
      </c>
      <c r="F498" s="22" t="str">
        <f t="shared" si="167"/>
        <v/>
      </c>
      <c r="G498" s="18" t="str">
        <f t="shared" si="165"/>
        <v xml:space="preserve"> </v>
      </c>
      <c r="H498" s="51" t="str">
        <f t="shared" si="168"/>
        <v/>
      </c>
    </row>
    <row r="499" spans="1:8" s="12" customFormat="1" ht="15" x14ac:dyDescent="0.2">
      <c r="A499" s="77"/>
      <c r="B499" s="50" t="s">
        <v>575</v>
      </c>
      <c r="C499" s="21">
        <v>0</v>
      </c>
      <c r="D499" s="21">
        <v>2</v>
      </c>
      <c r="E499" s="22" t="str">
        <f t="shared" si="166"/>
        <v/>
      </c>
      <c r="F499" s="22">
        <f t="shared" si="167"/>
        <v>7.462686567164179E-3</v>
      </c>
      <c r="G499" s="18">
        <f t="shared" ref="G499:G563" si="177">+IF(AND(C499=0,D499=0)," ",IF(C499=0,1,IF(D499=0,-1,(D499-C499)/C499)))</f>
        <v>1</v>
      </c>
      <c r="H499" s="51" t="str">
        <f t="shared" si="168"/>
        <v/>
      </c>
    </row>
    <row r="500" spans="1:8" s="12" customFormat="1" ht="30" x14ac:dyDescent="0.2">
      <c r="A500" s="77"/>
      <c r="B500" s="50" t="s">
        <v>277</v>
      </c>
      <c r="C500" s="21">
        <v>0</v>
      </c>
      <c r="D500" s="21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1">
        <v>0</v>
      </c>
      <c r="D501" s="21">
        <v>0</v>
      </c>
      <c r="E501" s="22" t="str">
        <f t="shared" ref="E501:E561" si="178">+IF(C501=0,"",C501/C$355)</f>
        <v/>
      </c>
      <c r="F501" s="22" t="str">
        <f t="shared" ref="F501:F561" si="179">+IF(D501=0,"",D501/D$355)</f>
        <v/>
      </c>
      <c r="G501" s="18" t="str">
        <f t="shared" si="177"/>
        <v xml:space="preserve"> 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1">
        <v>0</v>
      </c>
      <c r="D502" s="21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1">
        <v>0</v>
      </c>
      <c r="D503" s="21">
        <v>4</v>
      </c>
      <c r="E503" s="22" t="str">
        <f t="shared" si="178"/>
        <v/>
      </c>
      <c r="F503" s="22">
        <f t="shared" si="179"/>
        <v>1.4925373134328358E-2</v>
      </c>
      <c r="G503" s="18">
        <f t="shared" si="177"/>
        <v>1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1">
        <v>0</v>
      </c>
      <c r="D504" s="21">
        <v>0</v>
      </c>
      <c r="E504" s="22" t="str">
        <f t="shared" si="178"/>
        <v/>
      </c>
      <c r="F504" s="22" t="str">
        <f t="shared" si="179"/>
        <v/>
      </c>
      <c r="G504" s="18" t="str">
        <f t="shared" si="177"/>
        <v xml:space="preserve"> </v>
      </c>
      <c r="H504" s="51" t="str">
        <f t="shared" si="180"/>
        <v/>
      </c>
    </row>
    <row r="505" spans="1:8" s="12" customFormat="1" ht="30" x14ac:dyDescent="0.2">
      <c r="A505" s="77"/>
      <c r="B505" s="50" t="s">
        <v>123</v>
      </c>
      <c r="C505" s="21">
        <v>0</v>
      </c>
      <c r="D505" s="21">
        <v>0</v>
      </c>
      <c r="E505" s="22" t="str">
        <f t="shared" si="178"/>
        <v/>
      </c>
      <c r="F505" s="22" t="str">
        <f t="shared" si="179"/>
        <v/>
      </c>
      <c r="G505" s="18" t="str">
        <f t="shared" si="177"/>
        <v xml:space="preserve"> 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1">
        <v>0</v>
      </c>
      <c r="D506" s="21">
        <v>0</v>
      </c>
      <c r="E506" s="22" t="str">
        <f t="shared" si="178"/>
        <v/>
      </c>
      <c r="F506" s="22" t="str">
        <f t="shared" si="179"/>
        <v/>
      </c>
      <c r="G506" s="18" t="str">
        <f t="shared" si="177"/>
        <v xml:space="preserve"> </v>
      </c>
      <c r="H506" s="51" t="str">
        <f t="shared" si="180"/>
        <v/>
      </c>
    </row>
    <row r="507" spans="1:8" s="12" customFormat="1" ht="30" x14ac:dyDescent="0.2">
      <c r="A507" s="77"/>
      <c r="B507" s="50" t="s">
        <v>281</v>
      </c>
      <c r="C507" s="21">
        <v>0</v>
      </c>
      <c r="D507" s="21">
        <v>0</v>
      </c>
      <c r="E507" s="22" t="str">
        <f t="shared" si="178"/>
        <v/>
      </c>
      <c r="F507" s="22" t="str">
        <f t="shared" si="179"/>
        <v/>
      </c>
      <c r="G507" s="18" t="str">
        <f t="shared" si="177"/>
        <v xml:space="preserve"> </v>
      </c>
      <c r="H507" s="51" t="str">
        <f t="shared" si="180"/>
        <v/>
      </c>
    </row>
    <row r="508" spans="1:8" s="12" customFormat="1" ht="32.25" customHeight="1" x14ac:dyDescent="0.2">
      <c r="A508" s="77"/>
      <c r="B508" s="50" t="s">
        <v>282</v>
      </c>
      <c r="C508" s="21">
        <v>0</v>
      </c>
      <c r="D508" s="21">
        <v>0</v>
      </c>
      <c r="E508" s="22" t="str">
        <f t="shared" si="178"/>
        <v/>
      </c>
      <c r="F508" s="22" t="str">
        <f t="shared" si="179"/>
        <v/>
      </c>
      <c r="G508" s="18" t="str">
        <f t="shared" si="177"/>
        <v xml:space="preserve"> 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1">
        <v>0</v>
      </c>
      <c r="D509" s="21">
        <v>0</v>
      </c>
      <c r="E509" s="22" t="str">
        <f t="shared" si="178"/>
        <v/>
      </c>
      <c r="F509" s="22" t="str">
        <f t="shared" si="179"/>
        <v/>
      </c>
      <c r="G509" s="18" t="str">
        <f t="shared" si="177"/>
        <v xml:space="preserve"> </v>
      </c>
      <c r="H509" s="51" t="str">
        <f t="shared" si="180"/>
        <v/>
      </c>
    </row>
    <row r="510" spans="1:8" s="12" customFormat="1" ht="30" x14ac:dyDescent="0.2">
      <c r="A510" s="77"/>
      <c r="B510" s="50" t="s">
        <v>283</v>
      </c>
      <c r="C510" s="21">
        <v>0</v>
      </c>
      <c r="D510" s="21">
        <v>0</v>
      </c>
      <c r="E510" s="22" t="str">
        <f t="shared" si="178"/>
        <v/>
      </c>
      <c r="F510" s="22" t="str">
        <f t="shared" si="179"/>
        <v/>
      </c>
      <c r="G510" s="18" t="str">
        <f t="shared" si="177"/>
        <v xml:space="preserve"> </v>
      </c>
      <c r="H510" s="51" t="str">
        <f t="shared" si="180"/>
        <v/>
      </c>
    </row>
    <row r="511" spans="1:8" s="12" customFormat="1" ht="30" x14ac:dyDescent="0.2">
      <c r="A511" s="77"/>
      <c r="B511" s="50" t="s">
        <v>284</v>
      </c>
      <c r="C511" s="21">
        <v>0</v>
      </c>
      <c r="D511" s="21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1">
        <v>0</v>
      </c>
      <c r="D512" s="21">
        <v>0</v>
      </c>
      <c r="E512" s="22" t="str">
        <f t="shared" si="178"/>
        <v/>
      </c>
      <c r="F512" s="22" t="str">
        <f t="shared" si="179"/>
        <v/>
      </c>
      <c r="G512" s="18" t="str">
        <f t="shared" si="177"/>
        <v xml:space="preserve"> 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1">
        <v>0</v>
      </c>
      <c r="D513" s="21">
        <v>0</v>
      </c>
      <c r="E513" s="22" t="str">
        <f t="shared" si="178"/>
        <v/>
      </c>
      <c r="F513" s="22" t="str">
        <f t="shared" si="179"/>
        <v/>
      </c>
      <c r="G513" s="18" t="str">
        <f t="shared" si="177"/>
        <v xml:space="preserve"> 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1">
        <v>0</v>
      </c>
      <c r="D514" s="21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1">
        <v>0</v>
      </c>
      <c r="D515" s="21">
        <v>0</v>
      </c>
      <c r="E515" s="22" t="str">
        <f t="shared" si="178"/>
        <v/>
      </c>
      <c r="F515" s="22" t="str">
        <f t="shared" si="179"/>
        <v/>
      </c>
      <c r="G515" s="18" t="str">
        <f t="shared" si="177"/>
        <v xml:space="preserve"> </v>
      </c>
      <c r="H515" s="51" t="str">
        <f t="shared" si="180"/>
        <v/>
      </c>
    </row>
    <row r="516" spans="1:8" s="12" customFormat="1" ht="30" x14ac:dyDescent="0.2">
      <c r="A516" s="77"/>
      <c r="B516" s="50" t="s">
        <v>288</v>
      </c>
      <c r="C516" s="21">
        <v>0</v>
      </c>
      <c r="D516" s="21">
        <v>0</v>
      </c>
      <c r="E516" s="22" t="str">
        <f t="shared" si="178"/>
        <v/>
      </c>
      <c r="F516" s="22" t="str">
        <f t="shared" si="179"/>
        <v/>
      </c>
      <c r="G516" s="18" t="str">
        <f t="shared" si="177"/>
        <v xml:space="preserve"> </v>
      </c>
      <c r="H516" s="51" t="str">
        <f t="shared" si="180"/>
        <v/>
      </c>
    </row>
    <row r="517" spans="1:8" s="12" customFormat="1" ht="30" x14ac:dyDescent="0.2">
      <c r="A517" s="77"/>
      <c r="B517" s="50" t="s">
        <v>485</v>
      </c>
      <c r="C517" s="21">
        <v>0</v>
      </c>
      <c r="D517" s="21">
        <v>0</v>
      </c>
      <c r="E517" s="22" t="str">
        <f t="shared" si="178"/>
        <v/>
      </c>
      <c r="F517" s="22" t="str">
        <f t="shared" si="179"/>
        <v/>
      </c>
      <c r="G517" s="18" t="str">
        <f t="shared" si="177"/>
        <v xml:space="preserve"> </v>
      </c>
      <c r="H517" s="51" t="str">
        <f t="shared" si="180"/>
        <v/>
      </c>
    </row>
    <row r="518" spans="1:8" s="12" customFormat="1" ht="15" x14ac:dyDescent="0.2">
      <c r="A518" s="77"/>
      <c r="B518" s="50" t="s">
        <v>126</v>
      </c>
      <c r="C518" s="21">
        <v>0</v>
      </c>
      <c r="D518" s="21">
        <v>0</v>
      </c>
      <c r="E518" s="22" t="str">
        <f t="shared" si="178"/>
        <v/>
      </c>
      <c r="F518" s="22" t="str">
        <f t="shared" si="179"/>
        <v/>
      </c>
      <c r="G518" s="18" t="str">
        <f t="shared" si="177"/>
        <v xml:space="preserve"> </v>
      </c>
      <c r="H518" s="51" t="str">
        <f t="shared" si="180"/>
        <v/>
      </c>
    </row>
    <row r="519" spans="1:8" s="12" customFormat="1" ht="15" x14ac:dyDescent="0.2">
      <c r="A519" s="77"/>
      <c r="B519" s="50" t="s">
        <v>486</v>
      </c>
      <c r="C519" s="21">
        <v>4</v>
      </c>
      <c r="D519" s="21">
        <v>0</v>
      </c>
      <c r="E519" s="22">
        <f t="shared" si="178"/>
        <v>3.1496062992125984E-2</v>
      </c>
      <c r="F519" s="22" t="str">
        <f t="shared" si="179"/>
        <v/>
      </c>
      <c r="G519" s="18">
        <f t="shared" si="177"/>
        <v>-1</v>
      </c>
      <c r="H519" s="51">
        <f t="shared" si="180"/>
        <v>-3.1496062992125984E-2</v>
      </c>
    </row>
    <row r="520" spans="1:8" s="12" customFormat="1" ht="15" x14ac:dyDescent="0.2">
      <c r="A520" s="77"/>
      <c r="B520" s="50" t="s">
        <v>119</v>
      </c>
      <c r="C520" s="21">
        <v>0</v>
      </c>
      <c r="D520" s="21">
        <v>2</v>
      </c>
      <c r="E520" s="22" t="str">
        <f t="shared" si="178"/>
        <v/>
      </c>
      <c r="F520" s="22">
        <f t="shared" si="179"/>
        <v>7.462686567164179E-3</v>
      </c>
      <c r="G520" s="18">
        <f t="shared" si="177"/>
        <v>1</v>
      </c>
      <c r="H520" s="51" t="str">
        <f t="shared" si="180"/>
        <v/>
      </c>
    </row>
    <row r="521" spans="1:8" s="12" customFormat="1" ht="45" x14ac:dyDescent="0.2">
      <c r="A521" s="77"/>
      <c r="B521" s="50" t="s">
        <v>289</v>
      </c>
      <c r="C521" s="21">
        <v>0</v>
      </c>
      <c r="D521" s="21">
        <v>0</v>
      </c>
      <c r="E521" s="22" t="str">
        <f t="shared" si="178"/>
        <v/>
      </c>
      <c r="F521" s="22" t="str">
        <f t="shared" si="179"/>
        <v/>
      </c>
      <c r="G521" s="18" t="str">
        <f t="shared" si="177"/>
        <v xml:space="preserve"> </v>
      </c>
      <c r="H521" s="51" t="str">
        <f t="shared" si="180"/>
        <v/>
      </c>
    </row>
    <row r="522" spans="1:8" s="12" customFormat="1" ht="30" x14ac:dyDescent="0.2">
      <c r="A522" s="77"/>
      <c r="B522" s="50" t="s">
        <v>121</v>
      </c>
      <c r="C522" s="21">
        <v>0</v>
      </c>
      <c r="D522" s="21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1">
        <v>0</v>
      </c>
      <c r="D523" s="21">
        <v>0</v>
      </c>
      <c r="E523" s="22" t="str">
        <f t="shared" si="178"/>
        <v/>
      </c>
      <c r="F523" s="22" t="str">
        <f t="shared" si="179"/>
        <v/>
      </c>
      <c r="G523" s="18" t="str">
        <f t="shared" si="177"/>
        <v xml:space="preserve"> </v>
      </c>
      <c r="H523" s="51" t="str">
        <f t="shared" si="180"/>
        <v/>
      </c>
    </row>
    <row r="524" spans="1:8" s="12" customFormat="1" ht="31.5" customHeight="1" x14ac:dyDescent="0.2">
      <c r="A524" s="77"/>
      <c r="B524" s="50" t="s">
        <v>291</v>
      </c>
      <c r="C524" s="21">
        <v>3</v>
      </c>
      <c r="D524" s="21">
        <v>0</v>
      </c>
      <c r="E524" s="22">
        <f t="shared" si="178"/>
        <v>2.3622047244094488E-2</v>
      </c>
      <c r="F524" s="22" t="str">
        <f t="shared" si="179"/>
        <v/>
      </c>
      <c r="G524" s="18">
        <f t="shared" si="177"/>
        <v>-1</v>
      </c>
      <c r="H524" s="51">
        <f t="shared" si="180"/>
        <v>-2.3622047244094488E-2</v>
      </c>
    </row>
    <row r="525" spans="1:8" s="12" customFormat="1" ht="15" x14ac:dyDescent="0.2">
      <c r="A525" s="77"/>
      <c r="B525" s="50" t="s">
        <v>113</v>
      </c>
      <c r="C525" s="21">
        <v>0</v>
      </c>
      <c r="D525" s="21">
        <v>0</v>
      </c>
      <c r="E525" s="22" t="str">
        <f t="shared" si="178"/>
        <v/>
      </c>
      <c r="F525" s="22" t="str">
        <f t="shared" si="179"/>
        <v/>
      </c>
      <c r="G525" s="18" t="str">
        <f t="shared" si="177"/>
        <v xml:space="preserve"> </v>
      </c>
      <c r="H525" s="51" t="str">
        <f t="shared" si="180"/>
        <v/>
      </c>
    </row>
    <row r="526" spans="1:8" s="12" customFormat="1" ht="30" x14ac:dyDescent="0.2">
      <c r="A526" s="77"/>
      <c r="B526" s="50" t="s">
        <v>487</v>
      </c>
      <c r="C526" s="21">
        <v>0</v>
      </c>
      <c r="D526" s="21">
        <v>0</v>
      </c>
      <c r="E526" s="22" t="str">
        <f t="shared" si="178"/>
        <v/>
      </c>
      <c r="F526" s="22" t="str">
        <f t="shared" si="179"/>
        <v/>
      </c>
      <c r="G526" s="18" t="str">
        <f t="shared" si="177"/>
        <v xml:space="preserve"> </v>
      </c>
      <c r="H526" s="51" t="str">
        <f t="shared" si="180"/>
        <v/>
      </c>
    </row>
    <row r="527" spans="1:8" s="12" customFormat="1" ht="30" x14ac:dyDescent="0.2">
      <c r="A527" s="77"/>
      <c r="B527" s="50" t="s">
        <v>292</v>
      </c>
      <c r="C527" s="21">
        <v>0</v>
      </c>
      <c r="D527" s="21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1">
        <v>0</v>
      </c>
      <c r="D528" s="21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1">
        <v>0</v>
      </c>
      <c r="D529" s="21">
        <v>0</v>
      </c>
      <c r="E529" s="22" t="str">
        <f t="shared" si="178"/>
        <v/>
      </c>
      <c r="F529" s="22" t="str">
        <f t="shared" si="179"/>
        <v/>
      </c>
      <c r="G529" s="18" t="str">
        <f t="shared" si="177"/>
        <v xml:space="preserve"> 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1">
        <v>0</v>
      </c>
      <c r="D530" s="21">
        <v>0</v>
      </c>
      <c r="E530" s="22" t="str">
        <f t="shared" si="178"/>
        <v/>
      </c>
      <c r="F530" s="22" t="str">
        <f t="shared" si="179"/>
        <v/>
      </c>
      <c r="G530" s="18" t="str">
        <f t="shared" si="177"/>
        <v xml:space="preserve"> </v>
      </c>
      <c r="H530" s="51" t="str">
        <f t="shared" si="180"/>
        <v/>
      </c>
    </row>
    <row r="531" spans="1:9" s="12" customFormat="1" ht="30" x14ac:dyDescent="0.2">
      <c r="A531" s="77"/>
      <c r="B531" s="50" t="s">
        <v>294</v>
      </c>
      <c r="C531" s="21">
        <v>0</v>
      </c>
      <c r="D531" s="21">
        <v>0</v>
      </c>
      <c r="E531" s="22" t="str">
        <f t="shared" si="178"/>
        <v/>
      </c>
      <c r="F531" s="22" t="str">
        <f t="shared" si="179"/>
        <v/>
      </c>
      <c r="G531" s="18" t="str">
        <f t="shared" si="177"/>
        <v xml:space="preserve"> 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1">
        <v>0</v>
      </c>
      <c r="D532" s="21">
        <v>0</v>
      </c>
      <c r="E532" s="22" t="str">
        <f t="shared" si="178"/>
        <v/>
      </c>
      <c r="F532" s="22" t="str">
        <f t="shared" si="179"/>
        <v/>
      </c>
      <c r="G532" s="18" t="str">
        <f t="shared" si="177"/>
        <v xml:space="preserve"> </v>
      </c>
      <c r="H532" s="51" t="str">
        <f t="shared" si="180"/>
        <v/>
      </c>
    </row>
    <row r="533" spans="1:9" s="12" customFormat="1" ht="30" x14ac:dyDescent="0.2">
      <c r="A533" s="77"/>
      <c r="B533" s="50" t="s">
        <v>296</v>
      </c>
      <c r="C533" s="21">
        <v>0</v>
      </c>
      <c r="D533" s="21">
        <v>0</v>
      </c>
      <c r="E533" s="22" t="str">
        <f t="shared" si="178"/>
        <v/>
      </c>
      <c r="F533" s="22" t="str">
        <f t="shared" si="179"/>
        <v/>
      </c>
      <c r="G533" s="18" t="str">
        <f t="shared" si="177"/>
        <v xml:space="preserve"> </v>
      </c>
      <c r="H533" s="51" t="str">
        <f t="shared" si="180"/>
        <v/>
      </c>
    </row>
    <row r="534" spans="1:9" s="12" customFormat="1" ht="30" x14ac:dyDescent="0.2">
      <c r="A534" s="77"/>
      <c r="B534" s="50" t="s">
        <v>115</v>
      </c>
      <c r="C534" s="21">
        <v>0</v>
      </c>
      <c r="D534" s="21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1">
        <v>0</v>
      </c>
      <c r="D535" s="21">
        <v>0</v>
      </c>
      <c r="E535" s="22" t="str">
        <f t="shared" si="178"/>
        <v/>
      </c>
      <c r="F535" s="22" t="str">
        <f t="shared" si="179"/>
        <v/>
      </c>
      <c r="G535" s="18" t="str">
        <f t="shared" si="177"/>
        <v xml:space="preserve"> 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1">
        <v>0</v>
      </c>
      <c r="D536" s="21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1">
        <v>0</v>
      </c>
      <c r="D537" s="21">
        <v>0</v>
      </c>
      <c r="E537" s="22" t="str">
        <f t="shared" si="178"/>
        <v/>
      </c>
      <c r="F537" s="22" t="str">
        <f t="shared" si="179"/>
        <v/>
      </c>
      <c r="G537" s="18" t="str">
        <f t="shared" si="177"/>
        <v xml:space="preserve"> </v>
      </c>
      <c r="H537" s="51" t="str">
        <f t="shared" si="180"/>
        <v/>
      </c>
    </row>
    <row r="538" spans="1:9" s="12" customFormat="1" ht="15" x14ac:dyDescent="0.2">
      <c r="A538" s="77"/>
      <c r="B538" s="50" t="s">
        <v>116</v>
      </c>
      <c r="C538" s="21">
        <v>0</v>
      </c>
      <c r="D538" s="21">
        <v>2</v>
      </c>
      <c r="E538" s="22" t="str">
        <f t="shared" si="178"/>
        <v/>
      </c>
      <c r="F538" s="22">
        <f t="shared" si="179"/>
        <v>7.462686567164179E-3</v>
      </c>
      <c r="G538" s="18">
        <f t="shared" si="177"/>
        <v>1</v>
      </c>
      <c r="H538" s="51" t="str">
        <f t="shared" si="180"/>
        <v/>
      </c>
    </row>
    <row r="539" spans="1:9" s="12" customFormat="1" ht="30" x14ac:dyDescent="0.2">
      <c r="A539" s="77"/>
      <c r="B539" s="50" t="s">
        <v>298</v>
      </c>
      <c r="C539" s="21">
        <v>0</v>
      </c>
      <c r="D539" s="21">
        <v>0</v>
      </c>
      <c r="E539" s="22" t="str">
        <f t="shared" si="178"/>
        <v/>
      </c>
      <c r="F539" s="22" t="str">
        <f t="shared" si="179"/>
        <v/>
      </c>
      <c r="G539" s="18" t="str">
        <f t="shared" si="177"/>
        <v xml:space="preserve"> </v>
      </c>
      <c r="H539" s="51" t="str">
        <f t="shared" si="180"/>
        <v/>
      </c>
    </row>
    <row r="540" spans="1:9" s="12" customFormat="1" ht="30" x14ac:dyDescent="0.2">
      <c r="A540" s="77"/>
      <c r="B540" s="50" t="s">
        <v>641</v>
      </c>
      <c r="C540" s="21">
        <v>0</v>
      </c>
      <c r="D540" s="21">
        <v>0</v>
      </c>
      <c r="E540" s="22" t="str">
        <f t="shared" si="178"/>
        <v/>
      </c>
      <c r="F540" s="22" t="str">
        <f t="shared" si="179"/>
        <v/>
      </c>
      <c r="G540" s="18" t="str">
        <f t="shared" si="177"/>
        <v xml:space="preserve"> </v>
      </c>
      <c r="H540" s="51" t="str">
        <f t="shared" si="180"/>
        <v/>
      </c>
    </row>
    <row r="541" spans="1:9" s="12" customFormat="1" ht="15" x14ac:dyDescent="0.2">
      <c r="A541" s="77"/>
      <c r="B541" s="50" t="s">
        <v>125</v>
      </c>
      <c r="C541" s="21">
        <v>0</v>
      </c>
      <c r="D541" s="21">
        <v>0</v>
      </c>
      <c r="E541" s="22" t="str">
        <f t="shared" si="178"/>
        <v/>
      </c>
      <c r="F541" s="22" t="str">
        <f t="shared" si="179"/>
        <v/>
      </c>
      <c r="G541" s="18" t="str">
        <f t="shared" si="177"/>
        <v xml:space="preserve"> </v>
      </c>
      <c r="H541" s="51" t="str">
        <f t="shared" si="180"/>
        <v/>
      </c>
    </row>
    <row r="542" spans="1:9" s="12" customFormat="1" ht="15" x14ac:dyDescent="0.2">
      <c r="A542" s="77"/>
      <c r="B542" s="50" t="s">
        <v>489</v>
      </c>
      <c r="C542" s="21">
        <v>0</v>
      </c>
      <c r="D542" s="21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1">
        <v>0</v>
      </c>
      <c r="D543" s="21">
        <v>0</v>
      </c>
      <c r="E543" s="37" t="str">
        <f t="shared" si="178"/>
        <v/>
      </c>
      <c r="F543" s="37" t="str">
        <f t="shared" si="179"/>
        <v/>
      </c>
      <c r="G543" s="18" t="str">
        <f t="shared" si="177"/>
        <v xml:space="preserve"> </v>
      </c>
      <c r="H543" s="53" t="str">
        <f t="shared" si="180"/>
        <v/>
      </c>
      <c r="I543" s="12"/>
    </row>
    <row r="544" spans="1:9" s="12" customFormat="1" ht="15" x14ac:dyDescent="0.2">
      <c r="A544" s="77"/>
      <c r="B544" s="50" t="s">
        <v>132</v>
      </c>
      <c r="C544" s="21">
        <v>5</v>
      </c>
      <c r="D544" s="21">
        <v>1</v>
      </c>
      <c r="E544" s="22">
        <f t="shared" si="178"/>
        <v>3.937007874015748E-2</v>
      </c>
      <c r="F544" s="22">
        <f t="shared" si="179"/>
        <v>3.7313432835820895E-3</v>
      </c>
      <c r="G544" s="18">
        <f t="shared" si="177"/>
        <v>-0.8</v>
      </c>
      <c r="H544" s="51">
        <f t="shared" si="180"/>
        <v>-3.1496062992125984E-2</v>
      </c>
    </row>
    <row r="545" spans="1:9" s="12" customFormat="1" ht="30" x14ac:dyDescent="0.2">
      <c r="A545" s="77"/>
      <c r="B545" s="50" t="s">
        <v>490</v>
      </c>
      <c r="C545" s="21">
        <v>0</v>
      </c>
      <c r="D545" s="21">
        <v>0</v>
      </c>
      <c r="E545" s="22" t="str">
        <f t="shared" si="178"/>
        <v/>
      </c>
      <c r="F545" s="22" t="str">
        <f t="shared" si="179"/>
        <v/>
      </c>
      <c r="G545" s="18" t="str">
        <f t="shared" si="177"/>
        <v xml:space="preserve"> </v>
      </c>
      <c r="H545" s="51" t="str">
        <f t="shared" si="180"/>
        <v/>
      </c>
    </row>
    <row r="546" spans="1:9" s="12" customFormat="1" ht="15" x14ac:dyDescent="0.2">
      <c r="A546" s="77"/>
      <c r="B546" s="50" t="s">
        <v>130</v>
      </c>
      <c r="C546" s="21">
        <v>0</v>
      </c>
      <c r="D546" s="21">
        <v>2</v>
      </c>
      <c r="E546" s="22" t="str">
        <f t="shared" si="178"/>
        <v/>
      </c>
      <c r="F546" s="22">
        <f t="shared" si="179"/>
        <v>7.462686567164179E-3</v>
      </c>
      <c r="G546" s="18">
        <f t="shared" si="177"/>
        <v>1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1">
        <v>0</v>
      </c>
      <c r="D547" s="21">
        <v>0</v>
      </c>
      <c r="E547" s="22" t="str">
        <f t="shared" si="178"/>
        <v/>
      </c>
      <c r="F547" s="22" t="str">
        <f t="shared" si="179"/>
        <v/>
      </c>
      <c r="G547" s="18" t="str">
        <f t="shared" si="177"/>
        <v xml:space="preserve"> </v>
      </c>
      <c r="H547" s="51" t="str">
        <f t="shared" si="180"/>
        <v/>
      </c>
    </row>
    <row r="548" spans="1:9" s="12" customFormat="1" ht="15" x14ac:dyDescent="0.2">
      <c r="A548" s="77"/>
      <c r="B548" s="50" t="s">
        <v>330</v>
      </c>
      <c r="C548" s="21">
        <v>0</v>
      </c>
      <c r="D548" s="21">
        <v>0</v>
      </c>
      <c r="E548" s="22" t="str">
        <f t="shared" si="178"/>
        <v/>
      </c>
      <c r="F548" s="22" t="str">
        <f t="shared" si="179"/>
        <v/>
      </c>
      <c r="G548" s="18" t="str">
        <f t="shared" si="177"/>
        <v xml:space="preserve"> </v>
      </c>
      <c r="H548" s="51" t="str">
        <f t="shared" si="180"/>
        <v/>
      </c>
    </row>
    <row r="549" spans="1:9" s="12" customFormat="1" ht="15" x14ac:dyDescent="0.2">
      <c r="A549" s="77"/>
      <c r="B549" s="50" t="s">
        <v>606</v>
      </c>
      <c r="C549" s="21">
        <v>0</v>
      </c>
      <c r="D549" s="21">
        <v>0</v>
      </c>
      <c r="E549" s="22" t="str">
        <f t="shared" si="178"/>
        <v/>
      </c>
      <c r="F549" s="22" t="str">
        <f t="shared" si="179"/>
        <v/>
      </c>
      <c r="G549" s="18" t="str">
        <f t="shared" si="177"/>
        <v xml:space="preserve"> 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1">
        <v>0</v>
      </c>
      <c r="D550" s="21">
        <v>3</v>
      </c>
      <c r="E550" s="22" t="str">
        <f t="shared" si="178"/>
        <v/>
      </c>
      <c r="F550" s="22">
        <f t="shared" si="179"/>
        <v>1.1194029850746268E-2</v>
      </c>
      <c r="G550" s="18">
        <f t="shared" si="177"/>
        <v>1</v>
      </c>
      <c r="H550" s="51" t="str">
        <f t="shared" si="180"/>
        <v/>
      </c>
    </row>
    <row r="551" spans="1:9" s="12" customFormat="1" ht="15" x14ac:dyDescent="0.2">
      <c r="A551" s="77"/>
      <c r="B551" s="50" t="s">
        <v>331</v>
      </c>
      <c r="C551" s="21">
        <v>0</v>
      </c>
      <c r="D551" s="21">
        <v>0</v>
      </c>
      <c r="E551" s="22" t="str">
        <f t="shared" si="178"/>
        <v/>
      </c>
      <c r="F551" s="22" t="str">
        <f t="shared" si="179"/>
        <v/>
      </c>
      <c r="G551" s="18" t="str">
        <f t="shared" si="177"/>
        <v xml:space="preserve"> </v>
      </c>
      <c r="H551" s="51" t="str">
        <f t="shared" si="180"/>
        <v/>
      </c>
    </row>
    <row r="552" spans="1:9" s="12" customFormat="1" ht="15" x14ac:dyDescent="0.2">
      <c r="A552" s="77"/>
      <c r="B552" s="50" t="s">
        <v>138</v>
      </c>
      <c r="C552" s="21">
        <v>0</v>
      </c>
      <c r="D552" s="21">
        <v>0</v>
      </c>
      <c r="E552" s="22" t="str">
        <f t="shared" si="178"/>
        <v/>
      </c>
      <c r="F552" s="22" t="str">
        <f t="shared" si="179"/>
        <v/>
      </c>
      <c r="G552" s="18" t="str">
        <f t="shared" si="177"/>
        <v xml:space="preserve"> </v>
      </c>
      <c r="H552" s="51" t="str">
        <f t="shared" si="180"/>
        <v/>
      </c>
    </row>
    <row r="553" spans="1:9" s="12" customFormat="1" ht="15" x14ac:dyDescent="0.2">
      <c r="A553" s="77"/>
      <c r="B553" s="50" t="s">
        <v>131</v>
      </c>
      <c r="C553" s="21">
        <v>0</v>
      </c>
      <c r="D553" s="21">
        <v>0</v>
      </c>
      <c r="E553" s="22" t="str">
        <f t="shared" si="178"/>
        <v/>
      </c>
      <c r="F553" s="22" t="str">
        <f t="shared" si="179"/>
        <v/>
      </c>
      <c r="G553" s="18" t="str">
        <f t="shared" si="177"/>
        <v xml:space="preserve"> </v>
      </c>
      <c r="H553" s="51" t="str">
        <f t="shared" si="180"/>
        <v/>
      </c>
    </row>
    <row r="554" spans="1:9" s="12" customFormat="1" ht="15" x14ac:dyDescent="0.2">
      <c r="A554" s="77"/>
      <c r="B554" s="50" t="s">
        <v>299</v>
      </c>
      <c r="C554" s="21">
        <v>0</v>
      </c>
      <c r="D554" s="21">
        <v>0</v>
      </c>
      <c r="E554" s="22" t="str">
        <f t="shared" si="178"/>
        <v/>
      </c>
      <c r="F554" s="22" t="str">
        <f t="shared" si="179"/>
        <v/>
      </c>
      <c r="G554" s="18" t="str">
        <f t="shared" si="177"/>
        <v xml:space="preserve"> 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1">
        <v>0</v>
      </c>
      <c r="D555" s="21">
        <v>0</v>
      </c>
      <c r="E555" s="22" t="str">
        <f t="shared" si="178"/>
        <v/>
      </c>
      <c r="F555" s="22" t="str">
        <f t="shared" si="179"/>
        <v/>
      </c>
      <c r="G555" s="18" t="str">
        <f t="shared" si="177"/>
        <v xml:space="preserve"> 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1">
        <v>0</v>
      </c>
      <c r="D556" s="21">
        <v>0</v>
      </c>
      <c r="E556" s="22" t="str">
        <f t="shared" si="178"/>
        <v/>
      </c>
      <c r="F556" s="22" t="str">
        <f t="shared" si="179"/>
        <v/>
      </c>
      <c r="G556" s="18" t="str">
        <f t="shared" si="177"/>
        <v xml:space="preserve"> </v>
      </c>
      <c r="H556" s="51" t="str">
        <f t="shared" si="180"/>
        <v/>
      </c>
    </row>
    <row r="557" spans="1:9" s="12" customFormat="1" ht="30" x14ac:dyDescent="0.2">
      <c r="A557" s="77"/>
      <c r="B557" s="50" t="s">
        <v>300</v>
      </c>
      <c r="C557" s="21">
        <v>0</v>
      </c>
      <c r="D557" s="21">
        <v>2</v>
      </c>
      <c r="E557" s="22" t="str">
        <f t="shared" si="178"/>
        <v/>
      </c>
      <c r="F557" s="22">
        <f t="shared" si="179"/>
        <v>7.462686567164179E-3</v>
      </c>
      <c r="G557" s="18">
        <f t="shared" si="177"/>
        <v>1</v>
      </c>
      <c r="H557" s="51" t="str">
        <f t="shared" si="180"/>
        <v/>
      </c>
    </row>
    <row r="558" spans="1:9" s="12" customFormat="1" ht="30" x14ac:dyDescent="0.2">
      <c r="A558" s="77"/>
      <c r="B558" s="50" t="s">
        <v>301</v>
      </c>
      <c r="C558" s="21">
        <v>0</v>
      </c>
      <c r="D558" s="21">
        <v>0</v>
      </c>
      <c r="E558" s="22" t="str">
        <f t="shared" si="178"/>
        <v/>
      </c>
      <c r="F558" s="22" t="str">
        <f t="shared" si="179"/>
        <v/>
      </c>
      <c r="G558" s="18" t="str">
        <f t="shared" si="177"/>
        <v xml:space="preserve"> </v>
      </c>
      <c r="H558" s="51" t="str">
        <f t="shared" si="180"/>
        <v/>
      </c>
    </row>
    <row r="559" spans="1:9" s="28" customFormat="1" ht="15" x14ac:dyDescent="0.2">
      <c r="A559" s="78"/>
      <c r="B559" s="52" t="s">
        <v>626</v>
      </c>
      <c r="C559" s="34">
        <v>0</v>
      </c>
      <c r="D559" s="21">
        <v>0</v>
      </c>
      <c r="E559" s="37" t="str">
        <f t="shared" ref="E559" si="181">+IF(C559=0,"",C559/C$355)</f>
        <v/>
      </c>
      <c r="F559" s="37" t="str">
        <f t="shared" ref="F559" si="182">+IF(D559=0,"",D559/D$355)</f>
        <v/>
      </c>
      <c r="G559" s="73" t="str">
        <f t="shared" ref="G559" si="183">+IF(AND(C559=0,D559=0)," ",IF(C559=0,1,IF(D559=0,-1,(D559-C559)/C559)))</f>
        <v xml:space="preserve"> </v>
      </c>
      <c r="H559" s="53" t="str">
        <f t="shared" ref="H559" si="184">+IF(OR(AND(E559=""),(G559="")),"",E559*G559)</f>
        <v/>
      </c>
      <c r="I559" s="12"/>
    </row>
    <row r="560" spans="1:9" s="12" customFormat="1" ht="15" x14ac:dyDescent="0.2">
      <c r="A560" s="77"/>
      <c r="B560" s="50" t="s">
        <v>302</v>
      </c>
      <c r="C560" s="21">
        <v>0</v>
      </c>
      <c r="D560" s="21">
        <v>0</v>
      </c>
      <c r="E560" s="22" t="str">
        <f t="shared" si="178"/>
        <v/>
      </c>
      <c r="F560" s="22" t="str">
        <f t="shared" si="179"/>
        <v/>
      </c>
      <c r="G560" s="18" t="str">
        <f t="shared" si="177"/>
        <v xml:space="preserve"> </v>
      </c>
      <c r="H560" s="51" t="str">
        <f t="shared" si="180"/>
        <v/>
      </c>
    </row>
    <row r="561" spans="1:9" s="12" customFormat="1" ht="45" x14ac:dyDescent="0.2">
      <c r="A561" s="77"/>
      <c r="B561" s="50" t="s">
        <v>491</v>
      </c>
      <c r="C561" s="21">
        <v>0</v>
      </c>
      <c r="D561" s="21">
        <v>0</v>
      </c>
      <c r="E561" s="22" t="str">
        <f t="shared" si="178"/>
        <v/>
      </c>
      <c r="F561" s="22" t="str">
        <f t="shared" si="179"/>
        <v/>
      </c>
      <c r="G561" s="18" t="str">
        <f t="shared" si="177"/>
        <v xml:space="preserve"> </v>
      </c>
      <c r="H561" s="51" t="str">
        <f t="shared" si="180"/>
        <v/>
      </c>
    </row>
    <row r="562" spans="1:9" s="12" customFormat="1" ht="15" x14ac:dyDescent="0.2">
      <c r="A562" s="77"/>
      <c r="B562" s="50" t="s">
        <v>137</v>
      </c>
      <c r="C562" s="21">
        <v>0</v>
      </c>
      <c r="D562" s="21">
        <v>0</v>
      </c>
      <c r="E562" s="22" t="str">
        <f t="shared" ref="E562:E584" si="185">+IF(C562=0,"",C562/C$355)</f>
        <v/>
      </c>
      <c r="F562" s="22" t="str">
        <f t="shared" ref="F562:F584" si="186">+IF(D562=0,"",D562/D$355)</f>
        <v/>
      </c>
      <c r="G562" s="18" t="str">
        <f t="shared" si="177"/>
        <v xml:space="preserve"> 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1">
        <v>0</v>
      </c>
      <c r="D563" s="21">
        <v>7</v>
      </c>
      <c r="E563" s="22" t="str">
        <f t="shared" si="185"/>
        <v/>
      </c>
      <c r="F563" s="22">
        <f t="shared" si="186"/>
        <v>2.6119402985074626E-2</v>
      </c>
      <c r="G563" s="18">
        <f t="shared" si="177"/>
        <v>1</v>
      </c>
      <c r="H563" s="51" t="str">
        <f t="shared" si="187"/>
        <v/>
      </c>
    </row>
    <row r="564" spans="1:9" s="12" customFormat="1" ht="30" x14ac:dyDescent="0.2">
      <c r="A564" s="77"/>
      <c r="B564" s="50" t="s">
        <v>304</v>
      </c>
      <c r="C564" s="21">
        <v>1</v>
      </c>
      <c r="D564" s="21">
        <v>0</v>
      </c>
      <c r="E564" s="22">
        <f t="shared" si="185"/>
        <v>7.874015748031496E-3</v>
      </c>
      <c r="F564" s="22" t="str">
        <f t="shared" si="186"/>
        <v/>
      </c>
      <c r="G564" s="18">
        <f t="shared" ref="G564:G584" si="188">+IF(AND(C564=0,D564=0)," ",IF(C564=0,1,IF(D564=0,-1,(D564-C564)/C564)))</f>
        <v>-1</v>
      </c>
      <c r="H564" s="51">
        <f t="shared" si="187"/>
        <v>-7.874015748031496E-3</v>
      </c>
    </row>
    <row r="565" spans="1:9" s="12" customFormat="1" ht="15" x14ac:dyDescent="0.2">
      <c r="A565" s="77"/>
      <c r="B565" s="50" t="s">
        <v>305</v>
      </c>
      <c r="C565" s="21">
        <v>0</v>
      </c>
      <c r="D565" s="21">
        <v>0</v>
      </c>
      <c r="E565" s="22" t="str">
        <f t="shared" si="185"/>
        <v/>
      </c>
      <c r="F565" s="22" t="str">
        <f t="shared" si="186"/>
        <v/>
      </c>
      <c r="G565" s="18" t="str">
        <f t="shared" si="188"/>
        <v xml:space="preserve"> </v>
      </c>
      <c r="H565" s="51" t="str">
        <f t="shared" si="187"/>
        <v/>
      </c>
    </row>
    <row r="566" spans="1:9" s="12" customFormat="1" ht="15" x14ac:dyDescent="0.2">
      <c r="A566" s="77"/>
      <c r="B566" s="50" t="s">
        <v>133</v>
      </c>
      <c r="C566" s="21">
        <v>0</v>
      </c>
      <c r="D566" s="21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1">
        <v>0</v>
      </c>
      <c r="D567" s="21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1">
        <v>5</v>
      </c>
      <c r="D568" s="21">
        <v>1</v>
      </c>
      <c r="E568" s="22">
        <f t="shared" si="185"/>
        <v>3.937007874015748E-2</v>
      </c>
      <c r="F568" s="22">
        <f t="shared" si="186"/>
        <v>3.7313432835820895E-3</v>
      </c>
      <c r="G568" s="18">
        <f t="shared" si="188"/>
        <v>-0.8</v>
      </c>
      <c r="H568" s="51">
        <f t="shared" si="187"/>
        <v>-3.1496062992125984E-2</v>
      </c>
    </row>
    <row r="569" spans="1:9" s="12" customFormat="1" ht="30" x14ac:dyDescent="0.2">
      <c r="A569" s="77"/>
      <c r="B569" s="50" t="s">
        <v>139</v>
      </c>
      <c r="C569" s="21">
        <v>0</v>
      </c>
      <c r="D569" s="21">
        <v>0</v>
      </c>
      <c r="E569" s="22" t="str">
        <f t="shared" si="185"/>
        <v/>
      </c>
      <c r="F569" s="22" t="str">
        <f t="shared" si="186"/>
        <v/>
      </c>
      <c r="G569" s="18" t="str">
        <f t="shared" si="188"/>
        <v xml:space="preserve"> </v>
      </c>
      <c r="H569" s="51" t="str">
        <f t="shared" si="187"/>
        <v/>
      </c>
    </row>
    <row r="570" spans="1:9" s="12" customFormat="1" ht="15" x14ac:dyDescent="0.2">
      <c r="A570" s="77"/>
      <c r="B570" s="50" t="s">
        <v>307</v>
      </c>
      <c r="C570" s="21">
        <v>5</v>
      </c>
      <c r="D570" s="21">
        <v>11</v>
      </c>
      <c r="E570" s="22">
        <f t="shared" si="185"/>
        <v>3.937007874015748E-2</v>
      </c>
      <c r="F570" s="22">
        <f t="shared" si="186"/>
        <v>4.1044776119402986E-2</v>
      </c>
      <c r="G570" s="18">
        <f t="shared" si="188"/>
        <v>1.2</v>
      </c>
      <c r="H570" s="51">
        <f t="shared" si="187"/>
        <v>4.7244094488188976E-2</v>
      </c>
    </row>
    <row r="571" spans="1:9" s="28" customFormat="1" ht="15" x14ac:dyDescent="0.2">
      <c r="A571" s="78"/>
      <c r="B571" s="52" t="s">
        <v>533</v>
      </c>
      <c r="C571" s="21">
        <v>0</v>
      </c>
      <c r="D571" s="21">
        <v>0</v>
      </c>
      <c r="E571" s="37" t="str">
        <f t="shared" si="185"/>
        <v/>
      </c>
      <c r="F571" s="37" t="str">
        <f t="shared" si="186"/>
        <v/>
      </c>
      <c r="G571" s="18" t="str">
        <f t="shared" si="188"/>
        <v xml:space="preserve"> </v>
      </c>
      <c r="H571" s="53" t="str">
        <f t="shared" si="187"/>
        <v/>
      </c>
      <c r="I571" s="12"/>
    </row>
    <row r="572" spans="1:9" s="12" customFormat="1" ht="15" x14ac:dyDescent="0.2">
      <c r="A572" s="77"/>
      <c r="B572" s="50" t="s">
        <v>128</v>
      </c>
      <c r="C572" s="21">
        <v>0</v>
      </c>
      <c r="D572" s="21">
        <v>0</v>
      </c>
      <c r="E572" s="22" t="str">
        <f t="shared" si="185"/>
        <v/>
      </c>
      <c r="F572" s="22" t="str">
        <f t="shared" si="186"/>
        <v/>
      </c>
      <c r="G572" s="18" t="str">
        <f t="shared" si="188"/>
        <v xml:space="preserve"> </v>
      </c>
      <c r="H572" s="51" t="str">
        <f t="shared" si="187"/>
        <v/>
      </c>
    </row>
    <row r="573" spans="1:9" s="12" customFormat="1" ht="15" x14ac:dyDescent="0.2">
      <c r="A573" s="77"/>
      <c r="B573" s="50" t="s">
        <v>308</v>
      </c>
      <c r="C573" s="21">
        <v>0</v>
      </c>
      <c r="D573" s="21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1">
        <v>0</v>
      </c>
      <c r="D574" s="21">
        <v>0</v>
      </c>
      <c r="E574" s="22" t="str">
        <f t="shared" si="185"/>
        <v/>
      </c>
      <c r="F574" s="22" t="str">
        <f t="shared" si="186"/>
        <v/>
      </c>
      <c r="G574" s="18" t="str">
        <f t="shared" si="188"/>
        <v xml:space="preserve"> </v>
      </c>
      <c r="H574" s="51" t="str">
        <f t="shared" si="187"/>
        <v/>
      </c>
    </row>
    <row r="575" spans="1:9" s="12" customFormat="1" ht="15" x14ac:dyDescent="0.2">
      <c r="A575" s="77"/>
      <c r="B575" s="50" t="s">
        <v>492</v>
      </c>
      <c r="C575" s="21">
        <v>0</v>
      </c>
      <c r="D575" s="21">
        <v>0</v>
      </c>
      <c r="E575" s="22" t="str">
        <f t="shared" si="185"/>
        <v/>
      </c>
      <c r="F575" s="22" t="str">
        <f t="shared" si="186"/>
        <v/>
      </c>
      <c r="G575" s="18" t="str">
        <f t="shared" si="188"/>
        <v xml:space="preserve"> </v>
      </c>
      <c r="H575" s="51" t="str">
        <f t="shared" si="187"/>
        <v/>
      </c>
    </row>
    <row r="576" spans="1:9" s="12" customFormat="1" ht="15" x14ac:dyDescent="0.2">
      <c r="A576" s="77"/>
      <c r="B576" s="50" t="s">
        <v>129</v>
      </c>
      <c r="C576" s="21">
        <v>0</v>
      </c>
      <c r="D576" s="21">
        <v>0</v>
      </c>
      <c r="E576" s="22" t="str">
        <f t="shared" si="185"/>
        <v/>
      </c>
      <c r="F576" s="22" t="str">
        <f t="shared" si="186"/>
        <v/>
      </c>
      <c r="G576" s="18" t="str">
        <f t="shared" si="188"/>
        <v xml:space="preserve"> </v>
      </c>
      <c r="H576" s="51" t="str">
        <f t="shared" si="187"/>
        <v/>
      </c>
    </row>
    <row r="577" spans="1:9" s="12" customFormat="1" ht="16.5" customHeight="1" x14ac:dyDescent="0.2">
      <c r="A577" s="77"/>
      <c r="B577" s="50" t="s">
        <v>136</v>
      </c>
      <c r="C577" s="21">
        <v>1</v>
      </c>
      <c r="D577" s="21">
        <v>0</v>
      </c>
      <c r="E577" s="22">
        <f t="shared" si="185"/>
        <v>7.874015748031496E-3</v>
      </c>
      <c r="F577" s="22" t="str">
        <f t="shared" si="186"/>
        <v/>
      </c>
      <c r="G577" s="18">
        <f t="shared" si="188"/>
        <v>-1</v>
      </c>
      <c r="H577" s="51">
        <f t="shared" si="187"/>
        <v>-7.874015748031496E-3</v>
      </c>
    </row>
    <row r="578" spans="1:9" s="12" customFormat="1" ht="15" x14ac:dyDescent="0.2">
      <c r="A578" s="77"/>
      <c r="B578" s="50" t="s">
        <v>493</v>
      </c>
      <c r="C578" s="21">
        <v>0</v>
      </c>
      <c r="D578" s="21">
        <v>0</v>
      </c>
      <c r="E578" s="22" t="str">
        <f t="shared" si="185"/>
        <v/>
      </c>
      <c r="F578" s="22" t="str">
        <f t="shared" si="186"/>
        <v/>
      </c>
      <c r="G578" s="18" t="str">
        <f t="shared" si="188"/>
        <v xml:space="preserve"> </v>
      </c>
      <c r="H578" s="51" t="str">
        <f t="shared" si="187"/>
        <v/>
      </c>
    </row>
    <row r="579" spans="1:9" s="12" customFormat="1" ht="30" x14ac:dyDescent="0.2">
      <c r="A579" s="77"/>
      <c r="B579" s="50" t="s">
        <v>310</v>
      </c>
      <c r="C579" s="21">
        <v>0</v>
      </c>
      <c r="D579" s="21">
        <v>0</v>
      </c>
      <c r="E579" s="22" t="str">
        <f t="shared" si="185"/>
        <v/>
      </c>
      <c r="F579" s="22" t="str">
        <f t="shared" si="186"/>
        <v/>
      </c>
      <c r="G579" s="18" t="str">
        <f t="shared" si="188"/>
        <v xml:space="preserve"> </v>
      </c>
      <c r="H579" s="51" t="str">
        <f t="shared" si="187"/>
        <v/>
      </c>
    </row>
    <row r="580" spans="1:9" s="12" customFormat="1" ht="30" x14ac:dyDescent="0.2">
      <c r="A580" s="77"/>
      <c r="B580" s="50" t="s">
        <v>311</v>
      </c>
      <c r="C580" s="21">
        <v>0</v>
      </c>
      <c r="D580" s="21">
        <v>0</v>
      </c>
      <c r="E580" s="22" t="str">
        <f t="shared" si="185"/>
        <v/>
      </c>
      <c r="F580" s="22" t="str">
        <f t="shared" si="186"/>
        <v/>
      </c>
      <c r="G580" s="18" t="str">
        <f t="shared" si="188"/>
        <v xml:space="preserve"> </v>
      </c>
      <c r="H580" s="51" t="str">
        <f t="shared" si="187"/>
        <v/>
      </c>
    </row>
    <row r="581" spans="1:9" s="26" customFormat="1" ht="15" x14ac:dyDescent="0.2">
      <c r="A581" s="77"/>
      <c r="B581" s="50" t="s">
        <v>312</v>
      </c>
      <c r="C581" s="21">
        <v>0</v>
      </c>
      <c r="D581" s="21">
        <v>0</v>
      </c>
      <c r="E581" s="22" t="str">
        <f t="shared" si="185"/>
        <v/>
      </c>
      <c r="F581" s="22" t="str">
        <f t="shared" si="186"/>
        <v/>
      </c>
      <c r="G581" s="18" t="str">
        <f t="shared" si="188"/>
        <v xml:space="preserve"> 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21">
        <v>1</v>
      </c>
      <c r="D582" s="21">
        <v>0</v>
      </c>
      <c r="E582" s="22">
        <f t="shared" si="185"/>
        <v>7.874015748031496E-3</v>
      </c>
      <c r="F582" s="22" t="str">
        <f t="shared" si="186"/>
        <v/>
      </c>
      <c r="G582" s="18">
        <f t="shared" si="188"/>
        <v>-1</v>
      </c>
      <c r="H582" s="51">
        <f t="shared" si="187"/>
        <v>-7.874015748031496E-3</v>
      </c>
    </row>
    <row r="583" spans="1:9" s="12" customFormat="1" ht="30" x14ac:dyDescent="0.2">
      <c r="A583" s="77"/>
      <c r="B583" s="50" t="s">
        <v>494</v>
      </c>
      <c r="C583" s="21">
        <v>0</v>
      </c>
      <c r="D583" s="21">
        <v>0</v>
      </c>
      <c r="E583" s="22" t="str">
        <f t="shared" si="185"/>
        <v/>
      </c>
      <c r="F583" s="22" t="str">
        <f t="shared" si="186"/>
        <v/>
      </c>
      <c r="G583" s="18" t="str">
        <f t="shared" si="188"/>
        <v xml:space="preserve"> 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5">
        <v>0</v>
      </c>
      <c r="D584" s="55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E585" s="23"/>
      <c r="F585" s="23"/>
      <c r="G585" s="24"/>
      <c r="H585" s="25"/>
    </row>
    <row r="586" spans="1:9" s="12" customFormat="1" x14ac:dyDescent="0.2">
      <c r="A586" s="77"/>
      <c r="B586" s="20"/>
      <c r="C586" s="20"/>
      <c r="D586" s="20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89</v>
      </c>
      <c r="D590" s="14">
        <f>SUM(D591:D617)</f>
        <v>56</v>
      </c>
      <c r="E590" s="11">
        <f t="shared" ref="E590:E617" si="189">+IF(C590=0,"",C590/C$590)</f>
        <v>1</v>
      </c>
      <c r="F590" s="11">
        <f t="shared" ref="F590:F617" si="190">+IF(D590=0,"",D590/D$590)</f>
        <v>1</v>
      </c>
      <c r="G590" s="11">
        <f>+IF(OR(AND(D590=0),(C590=0)),"0",((D590-C590)/C590))</f>
        <v>-0.3707865168539326</v>
      </c>
      <c r="H590" s="42">
        <f>+IF(OR(AND(E590=""),(G590="")),"",E590*G590)</f>
        <v>-0.3707865168539326</v>
      </c>
    </row>
    <row r="591" spans="1:9" s="12" customFormat="1" ht="15" x14ac:dyDescent="0.2">
      <c r="A591" s="77"/>
      <c r="B591" s="50" t="s">
        <v>314</v>
      </c>
      <c r="C591" s="21">
        <v>1</v>
      </c>
      <c r="D591" s="21">
        <v>0</v>
      </c>
      <c r="E591" s="22">
        <f t="shared" si="189"/>
        <v>1.1235955056179775E-2</v>
      </c>
      <c r="F591" s="22" t="str">
        <f t="shared" si="190"/>
        <v/>
      </c>
      <c r="G591" s="18">
        <f t="shared" ref="G591:G617" si="191">+IF(AND(C591=0,D591=0)," ",IF(C591=0,1,IF(D591=0,-1,(D591-C591)/C591)))</f>
        <v>-1</v>
      </c>
      <c r="H591" s="51">
        <f>+IF(OR(AND(E591=""),(G591="")),"",E591*G591)</f>
        <v>-1.1235955056179775E-2</v>
      </c>
    </row>
    <row r="592" spans="1:9" s="12" customFormat="1" ht="15" x14ac:dyDescent="0.2">
      <c r="A592" s="77"/>
      <c r="B592" s="50" t="s">
        <v>142</v>
      </c>
      <c r="C592" s="21">
        <v>1</v>
      </c>
      <c r="D592" s="21">
        <v>4</v>
      </c>
      <c r="E592" s="22">
        <f t="shared" si="189"/>
        <v>1.1235955056179775E-2</v>
      </c>
      <c r="F592" s="22">
        <f t="shared" si="190"/>
        <v>7.1428571428571425E-2</v>
      </c>
      <c r="G592" s="18">
        <f t="shared" si="191"/>
        <v>3</v>
      </c>
      <c r="H592" s="51">
        <f t="shared" ref="H592:H617" si="192">+IF(OR(AND(E592=""),(G592="")),"",E592*G592)</f>
        <v>3.3707865168539325E-2</v>
      </c>
    </row>
    <row r="593" spans="1:9" s="12" customFormat="1" ht="30" x14ac:dyDescent="0.2">
      <c r="A593" s="77"/>
      <c r="B593" s="50" t="s">
        <v>576</v>
      </c>
      <c r="C593" s="21">
        <v>36</v>
      </c>
      <c r="D593" s="21">
        <v>7</v>
      </c>
      <c r="E593" s="22">
        <f t="shared" si="189"/>
        <v>0.4044943820224719</v>
      </c>
      <c r="F593" s="22">
        <f t="shared" si="190"/>
        <v>0.125</v>
      </c>
      <c r="G593" s="18">
        <f t="shared" si="191"/>
        <v>-0.80555555555555558</v>
      </c>
      <c r="H593" s="51">
        <f t="shared" si="192"/>
        <v>-0.3258426966292135</v>
      </c>
    </row>
    <row r="594" spans="1:9" s="12" customFormat="1" ht="15" x14ac:dyDescent="0.2">
      <c r="A594" s="77"/>
      <c r="B594" s="50" t="s">
        <v>315</v>
      </c>
      <c r="C594" s="21">
        <v>27</v>
      </c>
      <c r="D594" s="21">
        <v>8</v>
      </c>
      <c r="E594" s="22">
        <f t="shared" si="189"/>
        <v>0.30337078651685395</v>
      </c>
      <c r="F594" s="22">
        <f t="shared" si="190"/>
        <v>0.14285714285714285</v>
      </c>
      <c r="G594" s="18">
        <f t="shared" si="191"/>
        <v>-0.70370370370370372</v>
      </c>
      <c r="H594" s="51">
        <f t="shared" si="192"/>
        <v>-0.21348314606741575</v>
      </c>
    </row>
    <row r="595" spans="1:9" s="12" customFormat="1" ht="15" x14ac:dyDescent="0.2">
      <c r="A595" s="77"/>
      <c r="B595" s="50" t="s">
        <v>143</v>
      </c>
      <c r="C595" s="21">
        <v>0</v>
      </c>
      <c r="D595" s="21">
        <v>0</v>
      </c>
      <c r="E595" s="22" t="str">
        <f t="shared" si="189"/>
        <v/>
      </c>
      <c r="F595" s="22" t="str">
        <f t="shared" si="190"/>
        <v/>
      </c>
      <c r="G595" s="18" t="str">
        <f t="shared" si="191"/>
        <v xml:space="preserve"> </v>
      </c>
      <c r="H595" s="51" t="str">
        <f t="shared" si="192"/>
        <v/>
      </c>
    </row>
    <row r="596" spans="1:9" s="12" customFormat="1" ht="15" x14ac:dyDescent="0.2">
      <c r="A596" s="77"/>
      <c r="B596" s="50" t="s">
        <v>141</v>
      </c>
      <c r="C596" s="21">
        <v>0</v>
      </c>
      <c r="D596" s="21">
        <v>0</v>
      </c>
      <c r="E596" s="22" t="str">
        <f t="shared" si="189"/>
        <v/>
      </c>
      <c r="F596" s="22" t="str">
        <f t="shared" si="190"/>
        <v/>
      </c>
      <c r="G596" s="18" t="str">
        <f t="shared" si="191"/>
        <v xml:space="preserve"> </v>
      </c>
      <c r="H596" s="51" t="str">
        <f t="shared" si="192"/>
        <v/>
      </c>
    </row>
    <row r="597" spans="1:9" s="12" customFormat="1" ht="15" x14ac:dyDescent="0.2">
      <c r="A597" s="77"/>
      <c r="B597" s="50" t="s">
        <v>144</v>
      </c>
      <c r="C597" s="21">
        <v>0</v>
      </c>
      <c r="D597" s="21">
        <v>0</v>
      </c>
      <c r="E597" s="22" t="str">
        <f t="shared" si="189"/>
        <v/>
      </c>
      <c r="F597" s="22" t="str">
        <f t="shared" si="190"/>
        <v/>
      </c>
      <c r="G597" s="18" t="str">
        <f t="shared" si="191"/>
        <v xml:space="preserve"> </v>
      </c>
      <c r="H597" s="51" t="str">
        <f t="shared" si="192"/>
        <v/>
      </c>
    </row>
    <row r="598" spans="1:9" s="12" customFormat="1" ht="14.25" customHeight="1" x14ac:dyDescent="0.2">
      <c r="A598" s="77"/>
      <c r="B598" s="50" t="s">
        <v>316</v>
      </c>
      <c r="C598" s="21">
        <v>0</v>
      </c>
      <c r="D598" s="21">
        <v>0</v>
      </c>
      <c r="E598" s="22" t="str">
        <f t="shared" si="189"/>
        <v/>
      </c>
      <c r="F598" s="22" t="str">
        <f t="shared" si="190"/>
        <v/>
      </c>
      <c r="G598" s="18" t="str">
        <f t="shared" si="191"/>
        <v xml:space="preserve"> </v>
      </c>
      <c r="H598" s="51" t="str">
        <f t="shared" si="192"/>
        <v/>
      </c>
    </row>
    <row r="599" spans="1:9" s="12" customFormat="1" ht="15" x14ac:dyDescent="0.2">
      <c r="A599" s="77"/>
      <c r="B599" s="50" t="s">
        <v>317</v>
      </c>
      <c r="C599" s="21">
        <v>0</v>
      </c>
      <c r="D599" s="21">
        <v>0</v>
      </c>
      <c r="E599" s="22" t="str">
        <f t="shared" si="189"/>
        <v/>
      </c>
      <c r="F599" s="22" t="str">
        <f t="shared" si="190"/>
        <v/>
      </c>
      <c r="G599" s="18" t="str">
        <f t="shared" si="191"/>
        <v xml:space="preserve"> </v>
      </c>
      <c r="H599" s="51" t="str">
        <f t="shared" si="192"/>
        <v/>
      </c>
    </row>
    <row r="600" spans="1:9" s="12" customFormat="1" ht="30" x14ac:dyDescent="0.2">
      <c r="A600" s="77"/>
      <c r="B600" s="50" t="s">
        <v>496</v>
      </c>
      <c r="C600" s="21">
        <v>0</v>
      </c>
      <c r="D600" s="21">
        <v>0</v>
      </c>
      <c r="E600" s="22" t="str">
        <f t="shared" si="189"/>
        <v/>
      </c>
      <c r="F600" s="22" t="str">
        <f t="shared" si="190"/>
        <v/>
      </c>
      <c r="G600" s="18" t="str">
        <f t="shared" si="191"/>
        <v xml:space="preserve"> </v>
      </c>
      <c r="H600" s="51" t="str">
        <f t="shared" si="192"/>
        <v/>
      </c>
    </row>
    <row r="601" spans="1:9" s="28" customFormat="1" ht="15" x14ac:dyDescent="0.2">
      <c r="A601" s="78"/>
      <c r="B601" s="52" t="s">
        <v>525</v>
      </c>
      <c r="C601" s="21">
        <v>0</v>
      </c>
      <c r="D601" s="21">
        <v>1</v>
      </c>
      <c r="E601" s="37" t="str">
        <f t="shared" si="189"/>
        <v/>
      </c>
      <c r="F601" s="37">
        <f t="shared" si="190"/>
        <v>1.7857142857142856E-2</v>
      </c>
      <c r="G601" s="18">
        <f t="shared" si="191"/>
        <v>1</v>
      </c>
      <c r="H601" s="53" t="str">
        <f t="shared" si="192"/>
        <v/>
      </c>
      <c r="I601" s="12"/>
    </row>
    <row r="602" spans="1:9" s="28" customFormat="1" ht="15" x14ac:dyDescent="0.2">
      <c r="A602" s="78"/>
      <c r="B602" s="52" t="s">
        <v>548</v>
      </c>
      <c r="C602" s="21">
        <v>0</v>
      </c>
      <c r="D602" s="21">
        <v>0</v>
      </c>
      <c r="E602" s="37" t="str">
        <f t="shared" si="189"/>
        <v/>
      </c>
      <c r="F602" s="37" t="str">
        <f t="shared" si="190"/>
        <v/>
      </c>
      <c r="G602" s="18" t="str">
        <f t="shared" si="191"/>
        <v xml:space="preserve"> 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4">
        <v>0</v>
      </c>
      <c r="D603" s="21">
        <v>0</v>
      </c>
      <c r="E603" s="37" t="str">
        <f t="shared" ref="E603" si="194">+IF(C603=0,"",C603/C$590)</f>
        <v/>
      </c>
      <c r="F603" s="37" t="str">
        <f t="shared" ref="F603" si="195">+IF(D603=0,"",D603/D$590)</f>
        <v/>
      </c>
      <c r="G603" s="73" t="str">
        <f t="shared" ref="G603" si="196">+IF(AND(C603=0,D603=0)," ",IF(C603=0,1,IF(D603=0,-1,(D603-C603)/C603)))</f>
        <v xml:space="preserve"> </v>
      </c>
      <c r="H603" s="53" t="str">
        <f t="shared" ref="H603" si="197">+IF(OR(AND(E603=""),(G603="")),"",E603*G603)</f>
        <v/>
      </c>
      <c r="I603" s="12"/>
    </row>
    <row r="604" spans="1:9" s="12" customFormat="1" ht="15" x14ac:dyDescent="0.2">
      <c r="A604" s="77"/>
      <c r="B604" s="50" t="s">
        <v>318</v>
      </c>
      <c r="C604" s="21">
        <v>0</v>
      </c>
      <c r="D604" s="21">
        <v>0</v>
      </c>
      <c r="E604" s="22" t="str">
        <f t="shared" si="189"/>
        <v/>
      </c>
      <c r="F604" s="22" t="str">
        <f t="shared" si="190"/>
        <v/>
      </c>
      <c r="G604" s="18" t="str">
        <f t="shared" si="191"/>
        <v xml:space="preserve"> 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1">
        <v>6</v>
      </c>
      <c r="D605" s="21">
        <v>0</v>
      </c>
      <c r="E605" s="22">
        <f t="shared" si="189"/>
        <v>6.741573033707865E-2</v>
      </c>
      <c r="F605" s="22" t="str">
        <f t="shared" si="190"/>
        <v/>
      </c>
      <c r="G605" s="18">
        <f t="shared" si="191"/>
        <v>-1</v>
      </c>
      <c r="H605" s="51">
        <f t="shared" si="192"/>
        <v>-6.741573033707865E-2</v>
      </c>
    </row>
    <row r="606" spans="1:9" s="12" customFormat="1" ht="15" x14ac:dyDescent="0.2">
      <c r="A606" s="77"/>
      <c r="B606" s="50" t="s">
        <v>145</v>
      </c>
      <c r="C606" s="21">
        <v>0</v>
      </c>
      <c r="D606" s="21">
        <v>4</v>
      </c>
      <c r="E606" s="22" t="str">
        <f t="shared" si="189"/>
        <v/>
      </c>
      <c r="F606" s="22">
        <f t="shared" si="190"/>
        <v>7.1428571428571425E-2</v>
      </c>
      <c r="G606" s="18">
        <f t="shared" si="191"/>
        <v>1</v>
      </c>
      <c r="H606" s="51" t="str">
        <f t="shared" si="192"/>
        <v/>
      </c>
    </row>
    <row r="607" spans="1:9" s="12" customFormat="1" ht="15" x14ac:dyDescent="0.2">
      <c r="A607" s="77"/>
      <c r="B607" s="50" t="s">
        <v>146</v>
      </c>
      <c r="C607" s="21">
        <v>0</v>
      </c>
      <c r="D607" s="21">
        <v>0</v>
      </c>
      <c r="E607" s="22" t="str">
        <f t="shared" si="189"/>
        <v/>
      </c>
      <c r="F607" s="22" t="str">
        <f t="shared" si="190"/>
        <v/>
      </c>
      <c r="G607" s="18" t="str">
        <f t="shared" si="191"/>
        <v xml:space="preserve"> </v>
      </c>
      <c r="H607" s="51" t="str">
        <f t="shared" si="192"/>
        <v/>
      </c>
    </row>
    <row r="608" spans="1:9" s="12" customFormat="1" ht="15" x14ac:dyDescent="0.2">
      <c r="A608" s="77"/>
      <c r="B608" s="50" t="s">
        <v>320</v>
      </c>
      <c r="C608" s="21">
        <v>14</v>
      </c>
      <c r="D608" s="21">
        <v>22</v>
      </c>
      <c r="E608" s="22">
        <f t="shared" si="189"/>
        <v>0.15730337078651685</v>
      </c>
      <c r="F608" s="22">
        <f t="shared" si="190"/>
        <v>0.39285714285714285</v>
      </c>
      <c r="G608" s="18">
        <f t="shared" si="191"/>
        <v>0.5714285714285714</v>
      </c>
      <c r="H608" s="51">
        <f t="shared" si="192"/>
        <v>8.98876404494382E-2</v>
      </c>
    </row>
    <row r="609" spans="1:9" s="12" customFormat="1" ht="15" x14ac:dyDescent="0.2">
      <c r="A609" s="77"/>
      <c r="B609" s="50" t="s">
        <v>147</v>
      </c>
      <c r="C609" s="21">
        <v>2</v>
      </c>
      <c r="D609" s="21">
        <v>0</v>
      </c>
      <c r="E609" s="22">
        <f t="shared" si="189"/>
        <v>2.247191011235955E-2</v>
      </c>
      <c r="F609" s="22" t="str">
        <f t="shared" si="190"/>
        <v/>
      </c>
      <c r="G609" s="18">
        <f t="shared" si="191"/>
        <v>-1</v>
      </c>
      <c r="H609" s="51">
        <f t="shared" si="192"/>
        <v>-2.247191011235955E-2</v>
      </c>
    </row>
    <row r="610" spans="1:9" s="12" customFormat="1" ht="15" x14ac:dyDescent="0.2">
      <c r="A610" s="77"/>
      <c r="B610" s="50" t="s">
        <v>321</v>
      </c>
      <c r="C610" s="21">
        <v>1</v>
      </c>
      <c r="D610" s="21">
        <v>3</v>
      </c>
      <c r="E610" s="22">
        <f t="shared" si="189"/>
        <v>1.1235955056179775E-2</v>
      </c>
      <c r="F610" s="22">
        <f t="shared" si="190"/>
        <v>5.3571428571428568E-2</v>
      </c>
      <c r="G610" s="18">
        <f t="shared" si="191"/>
        <v>2</v>
      </c>
      <c r="H610" s="51">
        <f t="shared" si="192"/>
        <v>2.247191011235955E-2</v>
      </c>
    </row>
    <row r="611" spans="1:9" s="12" customFormat="1" ht="15" x14ac:dyDescent="0.2">
      <c r="A611" s="77"/>
      <c r="B611" s="50" t="s">
        <v>148</v>
      </c>
      <c r="C611" s="21">
        <v>0</v>
      </c>
      <c r="D611" s="21">
        <v>0</v>
      </c>
      <c r="E611" s="22" t="str">
        <f t="shared" si="189"/>
        <v/>
      </c>
      <c r="F611" s="22" t="str">
        <f t="shared" si="190"/>
        <v/>
      </c>
      <c r="G611" s="18" t="str">
        <f t="shared" si="191"/>
        <v xml:space="preserve"> </v>
      </c>
      <c r="H611" s="51" t="str">
        <f t="shared" si="192"/>
        <v/>
      </c>
    </row>
    <row r="612" spans="1:9" s="12" customFormat="1" ht="30" x14ac:dyDescent="0.2">
      <c r="A612" s="77"/>
      <c r="B612" s="50" t="s">
        <v>149</v>
      </c>
      <c r="C612" s="21">
        <v>0</v>
      </c>
      <c r="D612" s="21">
        <v>0</v>
      </c>
      <c r="E612" s="22" t="str">
        <f t="shared" si="189"/>
        <v/>
      </c>
      <c r="F612" s="22" t="str">
        <f t="shared" si="190"/>
        <v/>
      </c>
      <c r="G612" s="18" t="str">
        <f t="shared" si="191"/>
        <v xml:space="preserve"> </v>
      </c>
      <c r="H612" s="51" t="str">
        <f t="shared" si="192"/>
        <v/>
      </c>
    </row>
    <row r="613" spans="1:9" s="12" customFormat="1" ht="15" x14ac:dyDescent="0.2">
      <c r="A613" s="77"/>
      <c r="B613" s="50" t="s">
        <v>322</v>
      </c>
      <c r="C613" s="21">
        <v>0</v>
      </c>
      <c r="D613" s="21">
        <v>0</v>
      </c>
      <c r="E613" s="22" t="str">
        <f t="shared" si="189"/>
        <v/>
      </c>
      <c r="F613" s="22" t="str">
        <f t="shared" si="190"/>
        <v/>
      </c>
      <c r="G613" s="18" t="str">
        <f t="shared" si="191"/>
        <v xml:space="preserve"> </v>
      </c>
      <c r="H613" s="51" t="str">
        <f t="shared" si="192"/>
        <v/>
      </c>
    </row>
    <row r="614" spans="1:9" s="12" customFormat="1" ht="15" x14ac:dyDescent="0.2">
      <c r="A614" s="77"/>
      <c r="B614" s="50" t="s">
        <v>323</v>
      </c>
      <c r="C614" s="21">
        <v>0</v>
      </c>
      <c r="D614" s="21">
        <v>0</v>
      </c>
      <c r="E614" s="22" t="str">
        <f t="shared" si="189"/>
        <v/>
      </c>
      <c r="F614" s="22" t="str">
        <f t="shared" si="190"/>
        <v/>
      </c>
      <c r="G614" s="18" t="str">
        <f t="shared" si="191"/>
        <v xml:space="preserve"> </v>
      </c>
      <c r="H614" s="51" t="str">
        <f t="shared" si="192"/>
        <v/>
      </c>
    </row>
    <row r="615" spans="1:9" s="12" customFormat="1" ht="30" x14ac:dyDescent="0.2">
      <c r="A615" s="77"/>
      <c r="B615" s="50" t="s">
        <v>324</v>
      </c>
      <c r="C615" s="21">
        <v>0</v>
      </c>
      <c r="D615" s="21">
        <v>0</v>
      </c>
      <c r="E615" s="22" t="str">
        <f t="shared" si="189"/>
        <v/>
      </c>
      <c r="F615" s="22" t="str">
        <f t="shared" si="190"/>
        <v/>
      </c>
      <c r="G615" s="18" t="str">
        <f t="shared" si="191"/>
        <v xml:space="preserve"> </v>
      </c>
      <c r="H615" s="51" t="str">
        <f t="shared" si="192"/>
        <v/>
      </c>
    </row>
    <row r="616" spans="1:9" s="12" customFormat="1" ht="30" x14ac:dyDescent="0.2">
      <c r="A616" s="77"/>
      <c r="B616" s="74" t="s">
        <v>642</v>
      </c>
      <c r="C616" s="21">
        <v>0</v>
      </c>
      <c r="D616" s="21">
        <v>0</v>
      </c>
      <c r="E616" s="22" t="str">
        <f t="shared" si="189"/>
        <v/>
      </c>
      <c r="F616" s="22" t="str">
        <f t="shared" si="190"/>
        <v/>
      </c>
      <c r="G616" s="18" t="str">
        <f t="shared" si="191"/>
        <v xml:space="preserve"> </v>
      </c>
      <c r="H616" s="51" t="str">
        <f t="shared" si="192"/>
        <v/>
      </c>
    </row>
    <row r="617" spans="1:9" s="12" customFormat="1" ht="30.75" thickBot="1" x14ac:dyDescent="0.25">
      <c r="A617" s="77"/>
      <c r="B617" s="54" t="s">
        <v>497</v>
      </c>
      <c r="C617" s="55">
        <v>1</v>
      </c>
      <c r="D617" s="55">
        <v>7</v>
      </c>
      <c r="E617" s="72">
        <f t="shared" si="189"/>
        <v>1.1235955056179775E-2</v>
      </c>
      <c r="F617" s="72">
        <f t="shared" si="190"/>
        <v>0.125</v>
      </c>
      <c r="G617" s="48">
        <f t="shared" si="191"/>
        <v>6</v>
      </c>
      <c r="H617" s="57">
        <f t="shared" si="192"/>
        <v>6.741573033707865E-2</v>
      </c>
    </row>
    <row r="618" spans="1:9" x14ac:dyDescent="0.2">
      <c r="B618" s="5" t="s">
        <v>364</v>
      </c>
      <c r="D618" s="2"/>
      <c r="I618" s="12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618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378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339</v>
      </c>
      <c r="C8" s="14">
        <f>+C18+C75+C176+C355+C590</f>
        <v>484</v>
      </c>
      <c r="D8" s="14">
        <f>+D18+D75+D176+D355+D590</f>
        <v>483</v>
      </c>
      <c r="E8" s="11">
        <f>SUM(E9:E13)</f>
        <v>1</v>
      </c>
      <c r="F8" s="11">
        <f>SUM(F9:F13)</f>
        <v>1</v>
      </c>
      <c r="G8" s="11">
        <f>+(D8-C8)/C8</f>
        <v>-2.0661157024793389E-3</v>
      </c>
      <c r="H8" s="42">
        <f>+E8*G8</f>
        <v>-2.0661157024793389E-3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6</v>
      </c>
      <c r="D9" s="16">
        <f>+D18</f>
        <v>2</v>
      </c>
      <c r="E9" s="17">
        <f>C9/$C$8</f>
        <v>1.2396694214876033E-2</v>
      </c>
      <c r="F9" s="17">
        <f>D9/$D$8</f>
        <v>4.140786749482402E-3</v>
      </c>
      <c r="G9" s="18">
        <f>+IF(OR(AND(D9=0),(C9=0)),"0",((D9-C9)/C9))</f>
        <v>-0.66666666666666663</v>
      </c>
      <c r="H9" s="44">
        <f>+IF(OR(AND(E9=""),(G9="")),"",E9*G9)</f>
        <v>-8.2644628099173556E-3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69</v>
      </c>
      <c r="D10" s="16">
        <f>+D75</f>
        <v>31</v>
      </c>
      <c r="E10" s="17">
        <f>C10/$C$8</f>
        <v>0.14256198347107438</v>
      </c>
      <c r="F10" s="17">
        <f>D10/$D$8</f>
        <v>6.4182194616977231E-2</v>
      </c>
      <c r="G10" s="18">
        <f>+IF(OR(AND(D10=0),(C10=0)),"0",((D10-C10)/C10))</f>
        <v>-0.55072463768115942</v>
      </c>
      <c r="H10" s="44">
        <f>+IF(OR(AND(E10=""),(G10="")),"",E10*G10)</f>
        <v>-7.8512396694214878E-2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33</v>
      </c>
      <c r="D11" s="16">
        <f>+D176</f>
        <v>73</v>
      </c>
      <c r="E11" s="17">
        <f>C11/$C$8</f>
        <v>6.8181818181818177E-2</v>
      </c>
      <c r="F11" s="17">
        <f>D11/$D$8</f>
        <v>0.15113871635610765</v>
      </c>
      <c r="G11" s="18">
        <f>+IF(OR(AND(D11=0),(C11=0)),"0",((D11-C11)/C11))</f>
        <v>1.2121212121212122</v>
      </c>
      <c r="H11" s="44">
        <f>+IF(OR(AND(E11=""),(G11="")),"",E11*G11)</f>
        <v>8.2644628099173556E-2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234</v>
      </c>
      <c r="D12" s="16">
        <f>+D355</f>
        <v>220</v>
      </c>
      <c r="E12" s="17">
        <f>C12/$C$8</f>
        <v>0.48347107438016529</v>
      </c>
      <c r="F12" s="17">
        <f>D12/$D$8</f>
        <v>0.45548654244306419</v>
      </c>
      <c r="G12" s="18">
        <f>+IF(OR(AND(D12=0),(C12=0)),"0",((D12-C12)/C12))</f>
        <v>-5.9829059829059832E-2</v>
      </c>
      <c r="H12" s="44">
        <f>+IF(OR(AND(E12=""),(G12="")),"",E12*G12)</f>
        <v>-2.8925619834710745E-2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142</v>
      </c>
      <c r="D13" s="46">
        <f>+D590</f>
        <v>157</v>
      </c>
      <c r="E13" s="47">
        <f>C13/$C$8</f>
        <v>0.29338842975206614</v>
      </c>
      <c r="F13" s="47">
        <f>D13/$D$8</f>
        <v>0.32505175983436851</v>
      </c>
      <c r="G13" s="48">
        <f>+IF(OR(AND(D13=0),(C13=0)),"0",((D13-C13)/C13))</f>
        <v>0.10563380281690141</v>
      </c>
      <c r="H13" s="49">
        <f>+IF(OR(AND(E13=""),(G13="")),"",E13*G13)</f>
        <v>3.0991735537190084E-2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6</v>
      </c>
      <c r="D18" s="14">
        <f>SUM(D19:D69)</f>
        <v>2</v>
      </c>
      <c r="E18" s="11">
        <f>+IF(C18=0,"",C18/C$18)</f>
        <v>1</v>
      </c>
      <c r="F18" s="11">
        <f>+IF(D18=0,"",D18/D$18)</f>
        <v>1</v>
      </c>
      <c r="G18" s="11">
        <f>+IF(OR(AND(D18=0),(C18=0)),"0",((D18-C18)/C18))</f>
        <v>-0.66666666666666663</v>
      </c>
      <c r="H18" s="42">
        <f>+IF(OR(AND(E18=""),(G18="")),"",E18*G18)</f>
        <v>-0.66666666666666663</v>
      </c>
    </row>
    <row r="19" spans="1:9" s="12" customFormat="1" ht="15" x14ac:dyDescent="0.2">
      <c r="A19" s="77"/>
      <c r="B19" s="50" t="s">
        <v>0</v>
      </c>
      <c r="C19" s="21">
        <v>0</v>
      </c>
      <c r="D19" s="21">
        <v>0</v>
      </c>
      <c r="E19" s="19" t="str">
        <f>+IF(C19=0,"",C19/C$18)</f>
        <v/>
      </c>
      <c r="F19" s="19" t="str">
        <f>+IF(D19=0,"",D19/D$18)</f>
        <v/>
      </c>
      <c r="G19" s="1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12" customFormat="1" ht="21" customHeight="1" x14ac:dyDescent="0.2">
      <c r="A20" s="77"/>
      <c r="B20" s="50" t="s">
        <v>150</v>
      </c>
      <c r="C20" s="21">
        <v>0</v>
      </c>
      <c r="D20" s="21">
        <v>0</v>
      </c>
      <c r="E20" s="19" t="str">
        <f t="shared" ref="E20:E69" si="0">+IF(C20=0,"",C20/C$18)</f>
        <v/>
      </c>
      <c r="F20" s="19" t="str">
        <f t="shared" ref="F20:F69" si="1">+IF(D20=0,"",D20/D$18)</f>
        <v/>
      </c>
      <c r="G20" s="18" t="str">
        <f t="shared" ref="G20:G69" si="2">+IF(AND(C20=0,D20=0)," ",IF(C20=0,1,IF(D20=0,-1,(D20-C20)/C20)))</f>
        <v xml:space="preserve"> </v>
      </c>
      <c r="H20" s="51" t="str">
        <f t="shared" ref="H20:H69" si="3">+IF(OR(AND(E20=""),(G20="")),"",E20*G20)</f>
        <v/>
      </c>
    </row>
    <row r="21" spans="1:9" s="12" customFormat="1" ht="45" x14ac:dyDescent="0.2">
      <c r="A21" s="77"/>
      <c r="B21" s="50" t="s">
        <v>1</v>
      </c>
      <c r="C21" s="21">
        <v>0</v>
      </c>
      <c r="D21" s="21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1">
        <v>0</v>
      </c>
      <c r="D22" s="21">
        <v>0</v>
      </c>
      <c r="E22" s="19" t="str">
        <f t="shared" si="0"/>
        <v/>
      </c>
      <c r="F22" s="19" t="str">
        <f t="shared" si="1"/>
        <v/>
      </c>
      <c r="G22" s="18" t="str">
        <f t="shared" si="2"/>
        <v xml:space="preserve"> </v>
      </c>
      <c r="H22" s="51" t="str">
        <f t="shared" si="3"/>
        <v/>
      </c>
    </row>
    <row r="23" spans="1:9" s="12" customFormat="1" ht="30" x14ac:dyDescent="0.2">
      <c r="A23" s="77"/>
      <c r="B23" s="50" t="s">
        <v>151</v>
      </c>
      <c r="C23" s="21">
        <v>0</v>
      </c>
      <c r="D23" s="21">
        <v>0</v>
      </c>
      <c r="E23" s="19" t="str">
        <f t="shared" si="0"/>
        <v/>
      </c>
      <c r="F23" s="19" t="str">
        <f t="shared" si="1"/>
        <v/>
      </c>
      <c r="G23" s="18" t="str">
        <f t="shared" si="2"/>
        <v xml:space="preserve"> </v>
      </c>
      <c r="H23" s="51" t="str">
        <f t="shared" si="3"/>
        <v/>
      </c>
    </row>
    <row r="24" spans="1:9" s="12" customFormat="1" ht="45" x14ac:dyDescent="0.2">
      <c r="A24" s="77"/>
      <c r="B24" s="50" t="s">
        <v>152</v>
      </c>
      <c r="C24" s="21">
        <v>0</v>
      </c>
      <c r="D24" s="21">
        <v>0</v>
      </c>
      <c r="E24" s="19" t="str">
        <f t="shared" si="0"/>
        <v/>
      </c>
      <c r="F24" s="19" t="str">
        <f t="shared" si="1"/>
        <v/>
      </c>
      <c r="G24" s="18" t="str">
        <f t="shared" si="2"/>
        <v xml:space="preserve"> </v>
      </c>
      <c r="H24" s="51" t="str">
        <f t="shared" si="3"/>
        <v/>
      </c>
    </row>
    <row r="25" spans="1:9" s="28" customFormat="1" ht="30" x14ac:dyDescent="0.2">
      <c r="A25" s="78"/>
      <c r="B25" s="52" t="s">
        <v>498</v>
      </c>
      <c r="C25" s="21">
        <v>0</v>
      </c>
      <c r="D25" s="21">
        <v>0</v>
      </c>
      <c r="E25" s="17" t="str">
        <f t="shared" si="0"/>
        <v/>
      </c>
      <c r="F25" s="17" t="str">
        <f t="shared" si="1"/>
        <v/>
      </c>
      <c r="G25" s="18" t="str">
        <f t="shared" si="2"/>
        <v xml:space="preserve"> </v>
      </c>
      <c r="H25" s="53" t="str">
        <f t="shared" si="3"/>
        <v/>
      </c>
      <c r="I25" s="12"/>
    </row>
    <row r="26" spans="1:9" s="12" customFormat="1" ht="15" x14ac:dyDescent="0.2">
      <c r="A26" s="77"/>
      <c r="B26" s="50" t="s">
        <v>2</v>
      </c>
      <c r="C26" s="21">
        <v>0</v>
      </c>
      <c r="D26" s="21">
        <v>0</v>
      </c>
      <c r="E26" s="19" t="str">
        <f t="shared" si="0"/>
        <v/>
      </c>
      <c r="F26" s="19" t="str">
        <f t="shared" si="1"/>
        <v/>
      </c>
      <c r="G26" s="18" t="str">
        <f t="shared" si="2"/>
        <v xml:space="preserve"> </v>
      </c>
      <c r="H26" s="51" t="str">
        <f t="shared" si="3"/>
        <v/>
      </c>
    </row>
    <row r="27" spans="1:9" s="12" customFormat="1" ht="15" x14ac:dyDescent="0.2">
      <c r="A27" s="77"/>
      <c r="B27" s="50" t="s">
        <v>549</v>
      </c>
      <c r="C27" s="21">
        <v>0</v>
      </c>
      <c r="D27" s="21">
        <v>0</v>
      </c>
      <c r="E27" s="19" t="str">
        <f t="shared" si="0"/>
        <v/>
      </c>
      <c r="F27" s="19" t="str">
        <f t="shared" si="1"/>
        <v/>
      </c>
      <c r="G27" s="18" t="str">
        <f t="shared" si="2"/>
        <v xml:space="preserve"> </v>
      </c>
      <c r="H27" s="51" t="str">
        <f t="shared" si="3"/>
        <v/>
      </c>
    </row>
    <row r="28" spans="1:9" s="12" customFormat="1" ht="15" x14ac:dyDescent="0.2">
      <c r="A28" s="77"/>
      <c r="B28" s="50" t="s">
        <v>3</v>
      </c>
      <c r="C28" s="21">
        <v>0</v>
      </c>
      <c r="D28" s="21">
        <v>0</v>
      </c>
      <c r="E28" s="19" t="str">
        <f t="shared" si="0"/>
        <v/>
      </c>
      <c r="F28" s="19" t="str">
        <f t="shared" si="1"/>
        <v/>
      </c>
      <c r="G28" s="18" t="str">
        <f t="shared" si="2"/>
        <v xml:space="preserve"> </v>
      </c>
      <c r="H28" s="51" t="str">
        <f t="shared" si="3"/>
        <v/>
      </c>
    </row>
    <row r="29" spans="1:9" s="12" customFormat="1" ht="15" x14ac:dyDescent="0.2">
      <c r="A29" s="77"/>
      <c r="B29" s="50" t="s">
        <v>5</v>
      </c>
      <c r="C29" s="21">
        <v>1</v>
      </c>
      <c r="D29" s="21">
        <v>0</v>
      </c>
      <c r="E29" s="19">
        <f t="shared" si="0"/>
        <v>0.16666666666666666</v>
      </c>
      <c r="F29" s="19" t="str">
        <f t="shared" si="1"/>
        <v/>
      </c>
      <c r="G29" s="18">
        <f t="shared" si="2"/>
        <v>-1</v>
      </c>
      <c r="H29" s="51">
        <f t="shared" si="3"/>
        <v>-0.16666666666666666</v>
      </c>
    </row>
    <row r="30" spans="1:9" s="12" customFormat="1" ht="30" x14ac:dyDescent="0.2">
      <c r="A30" s="77"/>
      <c r="B30" s="50" t="s">
        <v>153</v>
      </c>
      <c r="C30" s="21">
        <v>0</v>
      </c>
      <c r="D30" s="21">
        <v>0</v>
      </c>
      <c r="E30" s="19" t="str">
        <f t="shared" si="0"/>
        <v/>
      </c>
      <c r="F30" s="19" t="str">
        <f t="shared" si="1"/>
        <v/>
      </c>
      <c r="G30" s="18" t="str">
        <f t="shared" si="2"/>
        <v xml:space="preserve"> 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1">
        <v>0</v>
      </c>
      <c r="D31" s="21">
        <v>0</v>
      </c>
      <c r="E31" s="19" t="str">
        <f t="shared" si="0"/>
        <v/>
      </c>
      <c r="F31" s="19" t="str">
        <f t="shared" si="1"/>
        <v/>
      </c>
      <c r="G31" s="18" t="str">
        <f t="shared" si="2"/>
        <v xml:space="preserve"> 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1">
        <v>0</v>
      </c>
      <c r="D32" s="21">
        <v>0</v>
      </c>
      <c r="E32" s="19" t="str">
        <f t="shared" si="0"/>
        <v/>
      </c>
      <c r="F32" s="19" t="str">
        <f t="shared" si="1"/>
        <v/>
      </c>
      <c r="G32" s="18" t="str">
        <f t="shared" si="2"/>
        <v xml:space="preserve"> </v>
      </c>
      <c r="H32" s="51" t="str">
        <f t="shared" si="3"/>
        <v/>
      </c>
    </row>
    <row r="33" spans="1:8" s="12" customFormat="1" ht="18.75" customHeight="1" x14ac:dyDescent="0.2">
      <c r="A33" s="77"/>
      <c r="B33" s="50" t="s">
        <v>6</v>
      </c>
      <c r="C33" s="21">
        <v>0</v>
      </c>
      <c r="D33" s="21">
        <v>0</v>
      </c>
      <c r="E33" s="19" t="str">
        <f t="shared" si="0"/>
        <v/>
      </c>
      <c r="F33" s="19" t="str">
        <f t="shared" si="1"/>
        <v/>
      </c>
      <c r="G33" s="18" t="str">
        <f t="shared" si="2"/>
        <v xml:space="preserve"> </v>
      </c>
      <c r="H33" s="51" t="str">
        <f t="shared" si="3"/>
        <v/>
      </c>
    </row>
    <row r="34" spans="1:8" s="12" customFormat="1" ht="15" x14ac:dyDescent="0.2">
      <c r="A34" s="77"/>
      <c r="B34" s="50" t="s">
        <v>155</v>
      </c>
      <c r="C34" s="21">
        <v>0</v>
      </c>
      <c r="D34" s="21">
        <v>0</v>
      </c>
      <c r="E34" s="19" t="str">
        <f t="shared" si="0"/>
        <v/>
      </c>
      <c r="F34" s="19" t="str">
        <f t="shared" si="1"/>
        <v/>
      </c>
      <c r="G34" s="18" t="str">
        <f t="shared" si="2"/>
        <v xml:space="preserve"> 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1">
        <v>0</v>
      </c>
      <c r="D35" s="21">
        <v>0</v>
      </c>
      <c r="E35" s="19" t="str">
        <f t="shared" si="0"/>
        <v/>
      </c>
      <c r="F35" s="19" t="str">
        <f t="shared" si="1"/>
        <v/>
      </c>
      <c r="G35" s="18" t="str">
        <f t="shared" si="2"/>
        <v xml:space="preserve"> </v>
      </c>
      <c r="H35" s="51" t="str">
        <f t="shared" si="3"/>
        <v/>
      </c>
    </row>
    <row r="36" spans="1:8" s="12" customFormat="1" ht="30" x14ac:dyDescent="0.2">
      <c r="A36" s="77"/>
      <c r="B36" s="50" t="s">
        <v>157</v>
      </c>
      <c r="C36" s="21">
        <v>0</v>
      </c>
      <c r="D36" s="21">
        <v>0</v>
      </c>
      <c r="E36" s="19" t="str">
        <f t="shared" si="0"/>
        <v/>
      </c>
      <c r="F36" s="19" t="str">
        <f t="shared" si="1"/>
        <v/>
      </c>
      <c r="G36" s="18" t="str">
        <f t="shared" si="2"/>
        <v xml:space="preserve"> </v>
      </c>
      <c r="H36" s="51" t="str">
        <f t="shared" si="3"/>
        <v/>
      </c>
    </row>
    <row r="37" spans="1:8" s="12" customFormat="1" ht="30" x14ac:dyDescent="0.2">
      <c r="A37" s="77"/>
      <c r="B37" s="50" t="s">
        <v>158</v>
      </c>
      <c r="C37" s="21">
        <v>0</v>
      </c>
      <c r="D37" s="21">
        <v>0</v>
      </c>
      <c r="E37" s="19" t="str">
        <f t="shared" si="0"/>
        <v/>
      </c>
      <c r="F37" s="19" t="str">
        <f t="shared" si="1"/>
        <v/>
      </c>
      <c r="G37" s="18" t="str">
        <f t="shared" si="2"/>
        <v xml:space="preserve"> </v>
      </c>
      <c r="H37" s="51" t="str">
        <f t="shared" si="3"/>
        <v/>
      </c>
    </row>
    <row r="38" spans="1:8" s="12" customFormat="1" ht="15" x14ac:dyDescent="0.2">
      <c r="A38" s="77"/>
      <c r="B38" s="50" t="s">
        <v>7</v>
      </c>
      <c r="C38" s="21">
        <v>0</v>
      </c>
      <c r="D38" s="21">
        <v>0</v>
      </c>
      <c r="E38" s="19" t="str">
        <f t="shared" si="0"/>
        <v/>
      </c>
      <c r="F38" s="19" t="str">
        <f t="shared" si="1"/>
        <v/>
      </c>
      <c r="G38" s="18" t="str">
        <f t="shared" si="2"/>
        <v xml:space="preserve"> </v>
      </c>
      <c r="H38" s="51" t="str">
        <f t="shared" si="3"/>
        <v/>
      </c>
    </row>
    <row r="39" spans="1:8" s="12" customFormat="1" ht="30" x14ac:dyDescent="0.2">
      <c r="A39" s="77"/>
      <c r="B39" s="50" t="s">
        <v>159</v>
      </c>
      <c r="C39" s="21">
        <v>0</v>
      </c>
      <c r="D39" s="21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1">
        <v>0</v>
      </c>
      <c r="D40" s="21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1">
        <v>0</v>
      </c>
      <c r="D41" s="21">
        <v>0</v>
      </c>
      <c r="E41" s="19" t="str">
        <f t="shared" si="0"/>
        <v/>
      </c>
      <c r="F41" s="19" t="str">
        <f t="shared" si="1"/>
        <v/>
      </c>
      <c r="G41" s="18" t="str">
        <f t="shared" si="2"/>
        <v xml:space="preserve"> 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1">
        <v>0</v>
      </c>
      <c r="D42" s="21">
        <v>0</v>
      </c>
      <c r="E42" s="19" t="str">
        <f t="shared" si="0"/>
        <v/>
      </c>
      <c r="F42" s="19" t="str">
        <f t="shared" si="1"/>
        <v/>
      </c>
      <c r="G42" s="18" t="str">
        <f t="shared" si="2"/>
        <v xml:space="preserve"> </v>
      </c>
      <c r="H42" s="51" t="str">
        <f t="shared" si="3"/>
        <v/>
      </c>
    </row>
    <row r="43" spans="1:8" s="12" customFormat="1" ht="30" x14ac:dyDescent="0.2">
      <c r="A43" s="77"/>
      <c r="B43" s="50" t="s">
        <v>163</v>
      </c>
      <c r="C43" s="21">
        <v>0</v>
      </c>
      <c r="D43" s="21">
        <v>0</v>
      </c>
      <c r="E43" s="19" t="str">
        <f t="shared" si="0"/>
        <v/>
      </c>
      <c r="F43" s="19" t="str">
        <f t="shared" si="1"/>
        <v/>
      </c>
      <c r="G43" s="18" t="str">
        <f t="shared" si="2"/>
        <v xml:space="preserve"> </v>
      </c>
      <c r="H43" s="51" t="str">
        <f t="shared" si="3"/>
        <v/>
      </c>
    </row>
    <row r="44" spans="1:8" s="12" customFormat="1" ht="30" x14ac:dyDescent="0.2">
      <c r="A44" s="77"/>
      <c r="B44" s="50" t="s">
        <v>164</v>
      </c>
      <c r="C44" s="21">
        <v>0</v>
      </c>
      <c r="D44" s="21">
        <v>0</v>
      </c>
      <c r="E44" s="19" t="str">
        <f t="shared" si="0"/>
        <v/>
      </c>
      <c r="F44" s="19" t="str">
        <f t="shared" si="1"/>
        <v/>
      </c>
      <c r="G44" s="18" t="str">
        <f t="shared" si="2"/>
        <v xml:space="preserve"> </v>
      </c>
      <c r="H44" s="51" t="str">
        <f t="shared" si="3"/>
        <v/>
      </c>
    </row>
    <row r="45" spans="1:8" s="12" customFormat="1" ht="30" x14ac:dyDescent="0.2">
      <c r="A45" s="77"/>
      <c r="B45" s="50" t="s">
        <v>8</v>
      </c>
      <c r="C45" s="21">
        <v>0</v>
      </c>
      <c r="D45" s="21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1">
        <v>0</v>
      </c>
      <c r="D46" s="21">
        <v>0</v>
      </c>
      <c r="E46" s="19" t="str">
        <f t="shared" si="0"/>
        <v/>
      </c>
      <c r="F46" s="19" t="str">
        <f t="shared" si="1"/>
        <v/>
      </c>
      <c r="G46" s="18" t="str">
        <f t="shared" si="2"/>
        <v xml:space="preserve"> </v>
      </c>
      <c r="H46" s="51" t="str">
        <f t="shared" si="3"/>
        <v/>
      </c>
    </row>
    <row r="47" spans="1:8" s="12" customFormat="1" ht="30" x14ac:dyDescent="0.2">
      <c r="A47" s="77"/>
      <c r="B47" s="50" t="s">
        <v>165</v>
      </c>
      <c r="C47" s="21">
        <v>0</v>
      </c>
      <c r="D47" s="21">
        <v>0</v>
      </c>
      <c r="E47" s="19" t="str">
        <f t="shared" si="0"/>
        <v/>
      </c>
      <c r="F47" s="19" t="str">
        <f t="shared" si="1"/>
        <v/>
      </c>
      <c r="G47" s="18" t="str">
        <f t="shared" si="2"/>
        <v xml:space="preserve"> </v>
      </c>
      <c r="H47" s="51" t="str">
        <f t="shared" si="3"/>
        <v/>
      </c>
    </row>
    <row r="48" spans="1:8" s="12" customFormat="1" ht="30" x14ac:dyDescent="0.2">
      <c r="A48" s="77"/>
      <c r="B48" s="50" t="s">
        <v>550</v>
      </c>
      <c r="C48" s="21">
        <v>0</v>
      </c>
      <c r="D48" s="21">
        <v>0</v>
      </c>
      <c r="E48" s="19" t="str">
        <f t="shared" si="0"/>
        <v/>
      </c>
      <c r="F48" s="19" t="str">
        <f t="shared" si="1"/>
        <v/>
      </c>
      <c r="G48" s="18" t="str">
        <f t="shared" si="2"/>
        <v xml:space="preserve"> </v>
      </c>
      <c r="H48" s="51" t="str">
        <f t="shared" si="3"/>
        <v/>
      </c>
    </row>
    <row r="49" spans="1:9" s="12" customFormat="1" ht="15" x14ac:dyDescent="0.2">
      <c r="A49" s="77"/>
      <c r="B49" s="50" t="s">
        <v>9</v>
      </c>
      <c r="C49" s="21">
        <v>1</v>
      </c>
      <c r="D49" s="21">
        <v>0</v>
      </c>
      <c r="E49" s="19">
        <f t="shared" si="0"/>
        <v>0.16666666666666666</v>
      </c>
      <c r="F49" s="19" t="str">
        <f t="shared" si="1"/>
        <v/>
      </c>
      <c r="G49" s="18">
        <f t="shared" si="2"/>
        <v>-1</v>
      </c>
      <c r="H49" s="51">
        <f t="shared" si="3"/>
        <v>-0.16666666666666666</v>
      </c>
    </row>
    <row r="50" spans="1:9" s="12" customFormat="1" ht="15" x14ac:dyDescent="0.2">
      <c r="A50" s="77"/>
      <c r="B50" s="50" t="s">
        <v>551</v>
      </c>
      <c r="C50" s="21">
        <v>0</v>
      </c>
      <c r="D50" s="21">
        <v>0</v>
      </c>
      <c r="E50" s="19" t="str">
        <f t="shared" si="0"/>
        <v/>
      </c>
      <c r="F50" s="19" t="str">
        <f t="shared" si="1"/>
        <v/>
      </c>
      <c r="G50" s="18" t="str">
        <f t="shared" si="2"/>
        <v xml:space="preserve"> </v>
      </c>
      <c r="H50" s="51" t="str">
        <f t="shared" si="3"/>
        <v/>
      </c>
    </row>
    <row r="51" spans="1:9" s="12" customFormat="1" ht="15" x14ac:dyDescent="0.2">
      <c r="A51" s="77"/>
      <c r="B51" s="50" t="s">
        <v>12</v>
      </c>
      <c r="C51" s="21">
        <v>0</v>
      </c>
      <c r="D51" s="21">
        <v>0</v>
      </c>
      <c r="E51" s="19" t="str">
        <f t="shared" si="0"/>
        <v/>
      </c>
      <c r="F51" s="19" t="str">
        <f t="shared" si="1"/>
        <v/>
      </c>
      <c r="G51" s="18" t="str">
        <f t="shared" si="2"/>
        <v xml:space="preserve"> </v>
      </c>
      <c r="H51" s="51" t="str">
        <f t="shared" si="3"/>
        <v/>
      </c>
    </row>
    <row r="52" spans="1:9" s="12" customFormat="1" ht="30" x14ac:dyDescent="0.2">
      <c r="A52" s="77"/>
      <c r="B52" s="50" t="s">
        <v>11</v>
      </c>
      <c r="C52" s="21">
        <v>0</v>
      </c>
      <c r="D52" s="21">
        <v>0</v>
      </c>
      <c r="E52" s="19" t="str">
        <f t="shared" si="0"/>
        <v/>
      </c>
      <c r="F52" s="19" t="str">
        <f t="shared" si="1"/>
        <v/>
      </c>
      <c r="G52" s="18" t="str">
        <f t="shared" si="2"/>
        <v xml:space="preserve"> </v>
      </c>
      <c r="H52" s="51" t="str">
        <f t="shared" si="3"/>
        <v/>
      </c>
    </row>
    <row r="53" spans="1:9" s="12" customFormat="1" ht="15" x14ac:dyDescent="0.2">
      <c r="A53" s="77"/>
      <c r="B53" s="50" t="s">
        <v>416</v>
      </c>
      <c r="C53" s="21">
        <v>0</v>
      </c>
      <c r="D53" s="21">
        <v>1</v>
      </c>
      <c r="E53" s="19" t="str">
        <f t="shared" si="0"/>
        <v/>
      </c>
      <c r="F53" s="19">
        <f t="shared" si="1"/>
        <v>0.5</v>
      </c>
      <c r="G53" s="18">
        <f t="shared" si="2"/>
        <v>1</v>
      </c>
      <c r="H53" s="51" t="str">
        <f t="shared" si="3"/>
        <v/>
      </c>
    </row>
    <row r="54" spans="1:9" s="12" customFormat="1" ht="15" x14ac:dyDescent="0.2">
      <c r="A54" s="77"/>
      <c r="B54" s="50" t="s">
        <v>10</v>
      </c>
      <c r="C54" s="21">
        <v>0</v>
      </c>
      <c r="D54" s="21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1">
        <v>0</v>
      </c>
      <c r="D55" s="21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1">
        <v>0</v>
      </c>
      <c r="D56" s="21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4">
        <v>0</v>
      </c>
      <c r="D57" s="21">
        <v>0</v>
      </c>
      <c r="E57" s="17" t="str">
        <f t="shared" ref="E57" si="4">+IF(C57=0,"",C57/C$18)</f>
        <v/>
      </c>
      <c r="F57" s="17" t="str">
        <f t="shared" ref="F57" si="5">+IF(D57=0,"",D57/D$18)</f>
        <v/>
      </c>
      <c r="G57" s="73" t="str">
        <f t="shared" ref="G57" si="6">+IF(AND(C57=0,D57=0)," ",IF(C57=0,1,IF(D57=0,-1,(D57-C57)/C57)))</f>
        <v xml:space="preserve"> 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1">
        <v>0</v>
      </c>
      <c r="D58" s="21">
        <v>0</v>
      </c>
      <c r="E58" s="19" t="str">
        <f t="shared" si="0"/>
        <v/>
      </c>
      <c r="F58" s="19" t="str">
        <f t="shared" si="1"/>
        <v/>
      </c>
      <c r="G58" s="18" t="str">
        <f t="shared" si="2"/>
        <v xml:space="preserve"> </v>
      </c>
      <c r="H58" s="51" t="str">
        <f t="shared" si="3"/>
        <v/>
      </c>
    </row>
    <row r="59" spans="1:9" s="12" customFormat="1" ht="30" x14ac:dyDescent="0.2">
      <c r="A59" s="77"/>
      <c r="B59" s="50" t="s">
        <v>167</v>
      </c>
      <c r="C59" s="21">
        <v>0</v>
      </c>
      <c r="D59" s="21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1">
        <v>0</v>
      </c>
      <c r="D60" s="21">
        <v>0</v>
      </c>
      <c r="E60" s="19" t="str">
        <f t="shared" si="0"/>
        <v/>
      </c>
      <c r="F60" s="19" t="str">
        <f t="shared" si="1"/>
        <v/>
      </c>
      <c r="G60" s="18" t="str">
        <f t="shared" si="2"/>
        <v xml:space="preserve"> </v>
      </c>
      <c r="H60" s="51" t="str">
        <f t="shared" si="3"/>
        <v/>
      </c>
    </row>
    <row r="61" spans="1:9" s="12" customFormat="1" ht="15" x14ac:dyDescent="0.2">
      <c r="A61" s="77"/>
      <c r="B61" s="50" t="s">
        <v>168</v>
      </c>
      <c r="C61" s="21">
        <v>1</v>
      </c>
      <c r="D61" s="21">
        <v>0</v>
      </c>
      <c r="E61" s="19">
        <f t="shared" si="0"/>
        <v>0.16666666666666666</v>
      </c>
      <c r="F61" s="19" t="str">
        <f t="shared" si="1"/>
        <v/>
      </c>
      <c r="G61" s="18">
        <f t="shared" si="2"/>
        <v>-1</v>
      </c>
      <c r="H61" s="51">
        <f t="shared" si="3"/>
        <v>-0.16666666666666666</v>
      </c>
    </row>
    <row r="62" spans="1:9" s="12" customFormat="1" ht="15" x14ac:dyDescent="0.2">
      <c r="A62" s="77"/>
      <c r="B62" s="50" t="s">
        <v>169</v>
      </c>
      <c r="C62" s="21">
        <v>0</v>
      </c>
      <c r="D62" s="21">
        <v>0</v>
      </c>
      <c r="E62" s="19" t="str">
        <f t="shared" si="0"/>
        <v/>
      </c>
      <c r="F62" s="19" t="str">
        <f t="shared" si="1"/>
        <v/>
      </c>
      <c r="G62" s="18" t="str">
        <f t="shared" si="2"/>
        <v xml:space="preserve"> 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1">
        <v>1</v>
      </c>
      <c r="D63" s="21">
        <v>0</v>
      </c>
      <c r="E63" s="17">
        <f t="shared" ref="E63:E64" si="8">+IF(C63=0,"",C63/C$18)</f>
        <v>0.16666666666666666</v>
      </c>
      <c r="F63" s="17" t="str">
        <f t="shared" ref="F63:F64" si="9">+IF(D63=0,"",D63/D$18)</f>
        <v/>
      </c>
      <c r="G63" s="18">
        <f t="shared" si="2"/>
        <v>-1</v>
      </c>
      <c r="H63" s="53">
        <f t="shared" ref="H63:H64" si="10">+IF(OR(AND(E63=""),(G63="")),"",E63*G63)</f>
        <v>-0.16666666666666666</v>
      </c>
      <c r="I63" s="12"/>
    </row>
    <row r="64" spans="1:9" s="28" customFormat="1" ht="15" x14ac:dyDescent="0.2">
      <c r="A64" s="78"/>
      <c r="B64" s="52" t="s">
        <v>577</v>
      </c>
      <c r="C64" s="21">
        <v>0</v>
      </c>
      <c r="D64" s="21">
        <v>0</v>
      </c>
      <c r="E64" s="17" t="str">
        <f t="shared" si="8"/>
        <v/>
      </c>
      <c r="F64" s="17" t="str">
        <f t="shared" si="9"/>
        <v/>
      </c>
      <c r="G64" s="18" t="str">
        <f t="shared" si="2"/>
        <v xml:space="preserve"> 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4"/>
      <c r="D65" s="34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1">
        <v>1</v>
      </c>
      <c r="D66" s="21">
        <v>0</v>
      </c>
      <c r="E66" s="19">
        <f t="shared" si="0"/>
        <v>0.16666666666666666</v>
      </c>
      <c r="F66" s="19" t="str">
        <f t="shared" si="1"/>
        <v/>
      </c>
      <c r="G66" s="18">
        <f t="shared" si="2"/>
        <v>-1</v>
      </c>
      <c r="H66" s="51">
        <f t="shared" si="3"/>
        <v>-0.16666666666666666</v>
      </c>
    </row>
    <row r="67" spans="1:9" s="12" customFormat="1" ht="15" x14ac:dyDescent="0.2">
      <c r="A67" s="77"/>
      <c r="B67" s="50" t="s">
        <v>15</v>
      </c>
      <c r="C67" s="21">
        <v>1</v>
      </c>
      <c r="D67" s="21">
        <v>1</v>
      </c>
      <c r="E67" s="19">
        <f t="shared" si="0"/>
        <v>0.16666666666666666</v>
      </c>
      <c r="F67" s="19">
        <f t="shared" si="1"/>
        <v>0.5</v>
      </c>
      <c r="G67" s="18">
        <f t="shared" si="2"/>
        <v>0</v>
      </c>
      <c r="H67" s="51">
        <f t="shared" si="3"/>
        <v>0</v>
      </c>
    </row>
    <row r="68" spans="1:9" s="12" customFormat="1" ht="15" x14ac:dyDescent="0.2">
      <c r="A68" s="77"/>
      <c r="B68" s="50" t="s">
        <v>171</v>
      </c>
      <c r="C68" s="21">
        <v>0</v>
      </c>
      <c r="D68" s="21">
        <v>0</v>
      </c>
      <c r="E68" s="19" t="str">
        <f t="shared" si="0"/>
        <v/>
      </c>
      <c r="F68" s="19" t="str">
        <f t="shared" si="1"/>
        <v/>
      </c>
      <c r="G68" s="18" t="str">
        <f t="shared" si="2"/>
        <v xml:space="preserve"> </v>
      </c>
      <c r="H68" s="51" t="str">
        <f t="shared" si="3"/>
        <v/>
      </c>
    </row>
    <row r="69" spans="1:9" s="12" customFormat="1" ht="15.75" thickBot="1" x14ac:dyDescent="0.25">
      <c r="A69" s="77"/>
      <c r="B69" s="54" t="s">
        <v>172</v>
      </c>
      <c r="C69" s="55">
        <v>0</v>
      </c>
      <c r="D69" s="55">
        <v>0</v>
      </c>
      <c r="E69" s="56" t="str">
        <f t="shared" si="0"/>
        <v/>
      </c>
      <c r="F69" s="56" t="str">
        <f t="shared" si="1"/>
        <v/>
      </c>
      <c r="G69" s="48" t="str">
        <f t="shared" si="2"/>
        <v xml:space="preserve"> </v>
      </c>
      <c r="H69" s="57" t="str">
        <f t="shared" si="3"/>
        <v/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69</v>
      </c>
      <c r="D75" s="14">
        <f>SUM(D76:D170)</f>
        <v>31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-0.55072463768115942</v>
      </c>
      <c r="H75" s="42">
        <f>+IF(OR(AND(E75=""),(G75="")),"",E75*G75)</f>
        <v>-0.55072463768115942</v>
      </c>
    </row>
    <row r="76" spans="1:9" s="12" customFormat="1" ht="15" x14ac:dyDescent="0.2">
      <c r="A76" s="77"/>
      <c r="B76" s="50" t="s">
        <v>418</v>
      </c>
      <c r="C76" s="21">
        <v>1</v>
      </c>
      <c r="D76" s="21">
        <v>0</v>
      </c>
      <c r="E76" s="22">
        <f>+IF(C76=0,"",C76/C$75)</f>
        <v>1.4492753623188406E-2</v>
      </c>
      <c r="F76" s="22" t="str">
        <f>+IF(D76=0,"",D76/D$75)</f>
        <v/>
      </c>
      <c r="G76" s="18">
        <f t="shared" ref="G76:G144" si="15">+IF(AND(C76=0,D76=0)," ",IF(C76=0,1,IF(D76=0,-1,(D76-C76)/C76)))</f>
        <v>-1</v>
      </c>
      <c r="H76" s="51">
        <f>+IF(OR(AND(E76=""),(G76="")),"",E76*G76)</f>
        <v>-1.4492753623188406E-2</v>
      </c>
    </row>
    <row r="77" spans="1:9" s="12" customFormat="1" ht="30" x14ac:dyDescent="0.2">
      <c r="A77" s="77"/>
      <c r="B77" s="50" t="s">
        <v>593</v>
      </c>
      <c r="C77" s="21">
        <v>1</v>
      </c>
      <c r="D77" s="21">
        <v>0</v>
      </c>
      <c r="E77" s="22">
        <f t="shared" ref="E77:E145" si="16">+IF(C77=0,"",C77/C$75)</f>
        <v>1.4492753623188406E-2</v>
      </c>
      <c r="F77" s="22" t="str">
        <f t="shared" ref="F77:F145" si="17">+IF(D77=0,"",D77/D$75)</f>
        <v/>
      </c>
      <c r="G77" s="18">
        <f t="shared" si="15"/>
        <v>-1</v>
      </c>
      <c r="H77" s="51">
        <f t="shared" ref="H77:H145" si="18">+IF(OR(AND(E77=""),(G77="")),"",E77*G77)</f>
        <v>-1.4492753623188406E-2</v>
      </c>
    </row>
    <row r="78" spans="1:9" s="28" customFormat="1" ht="15" x14ac:dyDescent="0.2">
      <c r="A78" s="78"/>
      <c r="B78" s="52" t="s">
        <v>499</v>
      </c>
      <c r="C78" s="21">
        <v>0</v>
      </c>
      <c r="D78" s="21">
        <v>0</v>
      </c>
      <c r="E78" s="37" t="str">
        <f t="shared" si="16"/>
        <v/>
      </c>
      <c r="F78" s="37" t="str">
        <f t="shared" si="17"/>
        <v/>
      </c>
      <c r="G78" s="18" t="str">
        <f t="shared" si="15"/>
        <v xml:space="preserve"> </v>
      </c>
      <c r="H78" s="53" t="str">
        <f t="shared" si="18"/>
        <v/>
      </c>
      <c r="I78" s="12"/>
    </row>
    <row r="79" spans="1:9" s="12" customFormat="1" ht="15" x14ac:dyDescent="0.2">
      <c r="A79" s="77"/>
      <c r="B79" s="50" t="s">
        <v>552</v>
      </c>
      <c r="C79" s="21">
        <v>1</v>
      </c>
      <c r="D79" s="21">
        <v>0</v>
      </c>
      <c r="E79" s="22">
        <f t="shared" si="16"/>
        <v>1.4492753623188406E-2</v>
      </c>
      <c r="F79" s="22" t="str">
        <f t="shared" si="17"/>
        <v/>
      </c>
      <c r="G79" s="18">
        <f t="shared" si="15"/>
        <v>-1</v>
      </c>
      <c r="H79" s="51">
        <f t="shared" si="18"/>
        <v>-1.4492753623188406E-2</v>
      </c>
    </row>
    <row r="80" spans="1:9" s="12" customFormat="1" ht="30" x14ac:dyDescent="0.2">
      <c r="A80" s="77"/>
      <c r="B80" s="50" t="s">
        <v>173</v>
      </c>
      <c r="C80" s="21">
        <v>0</v>
      </c>
      <c r="D80" s="21">
        <v>1</v>
      </c>
      <c r="E80" s="22" t="str">
        <f t="shared" si="16"/>
        <v/>
      </c>
      <c r="F80" s="22">
        <f t="shared" si="17"/>
        <v>3.2258064516129031E-2</v>
      </c>
      <c r="G80" s="18">
        <f t="shared" si="15"/>
        <v>1</v>
      </c>
      <c r="H80" s="51" t="str">
        <f t="shared" si="18"/>
        <v/>
      </c>
    </row>
    <row r="81" spans="1:9" s="12" customFormat="1" ht="15" x14ac:dyDescent="0.2">
      <c r="A81" s="77"/>
      <c r="B81" s="50" t="s">
        <v>16</v>
      </c>
      <c r="C81" s="21">
        <v>0</v>
      </c>
      <c r="D81" s="21">
        <v>0</v>
      </c>
      <c r="E81" s="22" t="str">
        <f t="shared" si="16"/>
        <v/>
      </c>
      <c r="F81" s="22" t="str">
        <f t="shared" si="17"/>
        <v/>
      </c>
      <c r="G81" s="18" t="str">
        <f t="shared" si="15"/>
        <v xml:space="preserve"> </v>
      </c>
      <c r="H81" s="51" t="str">
        <f t="shared" si="18"/>
        <v/>
      </c>
    </row>
    <row r="82" spans="1:9" s="28" customFormat="1" ht="15" x14ac:dyDescent="0.2">
      <c r="A82" s="78"/>
      <c r="B82" s="52" t="s">
        <v>35</v>
      </c>
      <c r="C82" s="21">
        <v>0</v>
      </c>
      <c r="D82" s="21">
        <v>0</v>
      </c>
      <c r="E82" s="37" t="str">
        <f t="shared" si="16"/>
        <v/>
      </c>
      <c r="F82" s="37" t="str">
        <f t="shared" si="17"/>
        <v/>
      </c>
      <c r="G82" s="18" t="str">
        <f t="shared" si="15"/>
        <v xml:space="preserve"> </v>
      </c>
      <c r="H82" s="53" t="str">
        <f t="shared" si="18"/>
        <v/>
      </c>
      <c r="I82" s="12"/>
    </row>
    <row r="83" spans="1:9" s="28" customFormat="1" ht="30" x14ac:dyDescent="0.2">
      <c r="A83" s="78" t="s">
        <v>643</v>
      </c>
      <c r="B83" s="52" t="s">
        <v>645</v>
      </c>
      <c r="C83" s="34"/>
      <c r="D83" s="34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4">
        <v>0</v>
      </c>
      <c r="D84" s="34">
        <v>0</v>
      </c>
      <c r="E84" s="37" t="str">
        <f t="shared" si="16"/>
        <v/>
      </c>
      <c r="F84" s="37" t="str">
        <f t="shared" si="17"/>
        <v/>
      </c>
      <c r="G84" s="73" t="str">
        <f t="shared" si="15"/>
        <v xml:space="preserve"> 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4">
        <v>0</v>
      </c>
      <c r="D85" s="34">
        <v>0</v>
      </c>
      <c r="E85" s="37" t="str">
        <f t="shared" si="16"/>
        <v/>
      </c>
      <c r="F85" s="37" t="str">
        <f t="shared" si="17"/>
        <v/>
      </c>
      <c r="G85" s="73" t="str">
        <f t="shared" si="15"/>
        <v xml:space="preserve"> </v>
      </c>
      <c r="H85" s="53" t="str">
        <f t="shared" si="18"/>
        <v/>
      </c>
    </row>
    <row r="86" spans="1:9" s="28" customFormat="1" ht="15" x14ac:dyDescent="0.2">
      <c r="A86" s="78"/>
      <c r="B86" s="52" t="s">
        <v>419</v>
      </c>
      <c r="C86" s="34">
        <v>0</v>
      </c>
      <c r="D86" s="34">
        <v>0</v>
      </c>
      <c r="E86" s="37" t="str">
        <f t="shared" si="16"/>
        <v/>
      </c>
      <c r="F86" s="37" t="str">
        <f t="shared" si="17"/>
        <v/>
      </c>
      <c r="G86" s="73" t="str">
        <f t="shared" si="15"/>
        <v xml:space="preserve"> </v>
      </c>
      <c r="H86" s="53" t="str">
        <f t="shared" si="18"/>
        <v/>
      </c>
    </row>
    <row r="87" spans="1:9" s="28" customFormat="1" ht="15" x14ac:dyDescent="0.2">
      <c r="A87" s="78"/>
      <c r="B87" s="52" t="s">
        <v>176</v>
      </c>
      <c r="C87" s="34">
        <v>0</v>
      </c>
      <c r="D87" s="34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4">
        <v>0</v>
      </c>
      <c r="D88" s="34">
        <v>13</v>
      </c>
      <c r="E88" s="37" t="str">
        <f t="shared" si="16"/>
        <v/>
      </c>
      <c r="F88" s="37">
        <f t="shared" si="17"/>
        <v>0.41935483870967744</v>
      </c>
      <c r="G88" s="73">
        <f t="shared" si="15"/>
        <v>1</v>
      </c>
      <c r="H88" s="53" t="str">
        <f t="shared" si="18"/>
        <v/>
      </c>
    </row>
    <row r="89" spans="1:9" s="28" customFormat="1" ht="15" x14ac:dyDescent="0.2">
      <c r="A89" s="78"/>
      <c r="B89" s="52" t="s">
        <v>17</v>
      </c>
      <c r="C89" s="34">
        <v>0</v>
      </c>
      <c r="D89" s="34">
        <v>0</v>
      </c>
      <c r="E89" s="37" t="str">
        <f t="shared" si="16"/>
        <v/>
      </c>
      <c r="F89" s="37" t="str">
        <f t="shared" si="17"/>
        <v/>
      </c>
      <c r="G89" s="73" t="str">
        <f t="shared" si="15"/>
        <v xml:space="preserve"> </v>
      </c>
      <c r="H89" s="53" t="str">
        <f t="shared" si="18"/>
        <v/>
      </c>
    </row>
    <row r="90" spans="1:9" s="28" customFormat="1" ht="15" x14ac:dyDescent="0.2">
      <c r="A90" s="78"/>
      <c r="B90" s="52" t="s">
        <v>178</v>
      </c>
      <c r="C90" s="34">
        <v>0</v>
      </c>
      <c r="D90" s="34">
        <v>0</v>
      </c>
      <c r="E90" s="37" t="str">
        <f t="shared" si="16"/>
        <v/>
      </c>
      <c r="F90" s="37" t="str">
        <f t="shared" si="17"/>
        <v/>
      </c>
      <c r="G90" s="73" t="str">
        <f t="shared" si="15"/>
        <v xml:space="preserve"> </v>
      </c>
      <c r="H90" s="53" t="str">
        <f t="shared" si="18"/>
        <v/>
      </c>
    </row>
    <row r="91" spans="1:9" s="28" customFormat="1" ht="15" x14ac:dyDescent="0.2">
      <c r="A91" s="78"/>
      <c r="B91" s="52" t="s">
        <v>553</v>
      </c>
      <c r="C91" s="34">
        <v>0</v>
      </c>
      <c r="D91" s="34">
        <v>1</v>
      </c>
      <c r="E91" s="37" t="str">
        <f t="shared" si="16"/>
        <v/>
      </c>
      <c r="F91" s="37">
        <f t="shared" si="17"/>
        <v>3.2258064516129031E-2</v>
      </c>
      <c r="G91" s="73">
        <f t="shared" si="15"/>
        <v>1</v>
      </c>
      <c r="H91" s="53" t="str">
        <f t="shared" si="18"/>
        <v/>
      </c>
    </row>
    <row r="92" spans="1:9" s="28" customFormat="1" ht="15" x14ac:dyDescent="0.2">
      <c r="A92" s="78" t="s">
        <v>643</v>
      </c>
      <c r="B92" s="52" t="s">
        <v>647</v>
      </c>
      <c r="C92" s="34"/>
      <c r="D92" s="34">
        <v>0</v>
      </c>
      <c r="E92" s="37" t="str">
        <f t="shared" ref="E92" si="23">+IF(C92=0,"",C92/C$75)</f>
        <v/>
      </c>
      <c r="F92" s="37" t="str">
        <f t="shared" ref="F92" si="24">+IF(D92=0,"",D92/D$75)</f>
        <v/>
      </c>
      <c r="G92" s="73" t="str">
        <f t="shared" ref="G92" si="25">+IF(AND(C92=0,D92=0)," ",IF(C92=0,1,IF(D92=0,-1,(D92-C92)/C92)))</f>
        <v xml:space="preserve"> 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4">
        <v>5</v>
      </c>
      <c r="D93" s="34">
        <v>3</v>
      </c>
      <c r="E93" s="37">
        <f t="shared" si="16"/>
        <v>7.2463768115942032E-2</v>
      </c>
      <c r="F93" s="37">
        <f t="shared" si="17"/>
        <v>9.6774193548387094E-2</v>
      </c>
      <c r="G93" s="73">
        <f t="shared" si="15"/>
        <v>-0.4</v>
      </c>
      <c r="H93" s="53">
        <f t="shared" si="18"/>
        <v>-2.8985507246376815E-2</v>
      </c>
    </row>
    <row r="94" spans="1:9" s="12" customFormat="1" ht="15" x14ac:dyDescent="0.2">
      <c r="A94" s="77"/>
      <c r="B94" s="50" t="s">
        <v>180</v>
      </c>
      <c r="C94" s="21">
        <v>1</v>
      </c>
      <c r="D94" s="21">
        <v>2</v>
      </c>
      <c r="E94" s="22">
        <f t="shared" si="16"/>
        <v>1.4492753623188406E-2</v>
      </c>
      <c r="F94" s="22">
        <f t="shared" si="17"/>
        <v>6.4516129032258063E-2</v>
      </c>
      <c r="G94" s="18">
        <f t="shared" si="15"/>
        <v>1</v>
      </c>
      <c r="H94" s="51">
        <f t="shared" si="18"/>
        <v>1.4492753623188406E-2</v>
      </c>
    </row>
    <row r="95" spans="1:9" s="12" customFormat="1" ht="15" x14ac:dyDescent="0.2">
      <c r="A95" s="77"/>
      <c r="B95" s="50" t="s">
        <v>21</v>
      </c>
      <c r="C95" s="21">
        <v>0</v>
      </c>
      <c r="D95" s="21">
        <v>2</v>
      </c>
      <c r="E95" s="22" t="str">
        <f t="shared" si="16"/>
        <v/>
      </c>
      <c r="F95" s="22">
        <f t="shared" si="17"/>
        <v>6.4516129032258063E-2</v>
      </c>
      <c r="G95" s="18">
        <f t="shared" si="15"/>
        <v>1</v>
      </c>
      <c r="H95" s="51" t="str">
        <f t="shared" si="18"/>
        <v/>
      </c>
    </row>
    <row r="96" spans="1:9" s="12" customFormat="1" ht="15" x14ac:dyDescent="0.2">
      <c r="A96" s="77"/>
      <c r="B96" s="50" t="s">
        <v>420</v>
      </c>
      <c r="C96" s="21">
        <v>0</v>
      </c>
      <c r="D96" s="21">
        <v>0</v>
      </c>
      <c r="E96" s="22" t="str">
        <f t="shared" si="16"/>
        <v/>
      </c>
      <c r="F96" s="22" t="str">
        <f t="shared" si="17"/>
        <v/>
      </c>
      <c r="G96" s="18" t="str">
        <f t="shared" si="15"/>
        <v xml:space="preserve"> </v>
      </c>
      <c r="H96" s="51" t="str">
        <f t="shared" si="18"/>
        <v/>
      </c>
    </row>
    <row r="97" spans="1:9" s="12" customFormat="1" ht="15" x14ac:dyDescent="0.2">
      <c r="A97" s="77"/>
      <c r="B97" s="50" t="s">
        <v>181</v>
      </c>
      <c r="C97" s="21">
        <v>0</v>
      </c>
      <c r="D97" s="21">
        <v>0</v>
      </c>
      <c r="E97" s="22" t="str">
        <f t="shared" si="16"/>
        <v/>
      </c>
      <c r="F97" s="22" t="str">
        <f t="shared" si="17"/>
        <v/>
      </c>
      <c r="G97" s="18" t="str">
        <f t="shared" si="15"/>
        <v xml:space="preserve"> </v>
      </c>
      <c r="H97" s="51" t="str">
        <f t="shared" si="18"/>
        <v/>
      </c>
    </row>
    <row r="98" spans="1:9" s="28" customFormat="1" ht="30" x14ac:dyDescent="0.2">
      <c r="A98" s="78"/>
      <c r="B98" s="52" t="s">
        <v>503</v>
      </c>
      <c r="C98" s="21">
        <v>0</v>
      </c>
      <c r="D98" s="21">
        <v>1</v>
      </c>
      <c r="E98" s="37" t="str">
        <f t="shared" si="16"/>
        <v/>
      </c>
      <c r="F98" s="37">
        <f t="shared" si="17"/>
        <v>3.2258064516129031E-2</v>
      </c>
      <c r="G98" s="18">
        <f t="shared" si="15"/>
        <v>1</v>
      </c>
      <c r="H98" s="53" t="str">
        <f t="shared" si="18"/>
        <v/>
      </c>
      <c r="I98" s="12"/>
    </row>
    <row r="99" spans="1:9" s="28" customFormat="1" ht="15" x14ac:dyDescent="0.2">
      <c r="A99" s="78"/>
      <c r="B99" s="52" t="s">
        <v>627</v>
      </c>
      <c r="C99" s="21">
        <v>0</v>
      </c>
      <c r="D99" s="21">
        <v>0</v>
      </c>
      <c r="E99" s="37" t="str">
        <f t="shared" si="16"/>
        <v/>
      </c>
      <c r="F99" s="37" t="str">
        <f t="shared" si="17"/>
        <v/>
      </c>
      <c r="G99" s="18" t="str">
        <f t="shared" si="15"/>
        <v xml:space="preserve"> </v>
      </c>
      <c r="H99" s="53" t="str">
        <f t="shared" si="18"/>
        <v/>
      </c>
      <c r="I99" s="12"/>
    </row>
    <row r="100" spans="1:9" s="28" customFormat="1" ht="15" x14ac:dyDescent="0.2">
      <c r="A100" s="78"/>
      <c r="B100" s="52" t="s">
        <v>579</v>
      </c>
      <c r="C100" s="34">
        <v>0</v>
      </c>
      <c r="D100" s="21">
        <v>0</v>
      </c>
      <c r="E100" s="37" t="str">
        <f t="shared" ref="E100" si="27">+IF(C100=0,"",C100/C$75)</f>
        <v/>
      </c>
      <c r="F100" s="37" t="str">
        <f t="shared" ref="F100" si="28">+IF(D100=0,"",D100/D$75)</f>
        <v/>
      </c>
      <c r="G100" s="73" t="str">
        <f t="shared" ref="G100" si="29">+IF(AND(C100=0,D100=0)," ",IF(C100=0,1,IF(D100=0,-1,(D100-C100)/C100)))</f>
        <v xml:space="preserve"> 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1">
        <v>0</v>
      </c>
      <c r="D101" s="21">
        <v>1</v>
      </c>
      <c r="E101" s="22" t="str">
        <f t="shared" si="16"/>
        <v/>
      </c>
      <c r="F101" s="22">
        <f t="shared" si="17"/>
        <v>3.2258064516129031E-2</v>
      </c>
      <c r="G101" s="18">
        <f t="shared" si="15"/>
        <v>1</v>
      </c>
      <c r="H101" s="51" t="str">
        <f t="shared" si="18"/>
        <v/>
      </c>
    </row>
    <row r="102" spans="1:9" s="12" customFormat="1" ht="15" x14ac:dyDescent="0.2">
      <c r="A102" s="77"/>
      <c r="B102" s="50" t="s">
        <v>19</v>
      </c>
      <c r="C102" s="21">
        <v>0</v>
      </c>
      <c r="D102" s="21">
        <v>0</v>
      </c>
      <c r="E102" s="22" t="str">
        <f t="shared" si="16"/>
        <v/>
      </c>
      <c r="F102" s="22" t="str">
        <f t="shared" si="17"/>
        <v/>
      </c>
      <c r="G102" s="18" t="str">
        <f t="shared" si="15"/>
        <v xml:space="preserve"> </v>
      </c>
      <c r="H102" s="51" t="str">
        <f t="shared" si="18"/>
        <v/>
      </c>
    </row>
    <row r="103" spans="1:9" s="12" customFormat="1" ht="15" x14ac:dyDescent="0.2">
      <c r="A103" s="77"/>
      <c r="B103" s="50" t="s">
        <v>22</v>
      </c>
      <c r="C103" s="21">
        <v>0</v>
      </c>
      <c r="D103" s="21">
        <v>0</v>
      </c>
      <c r="E103" s="22" t="str">
        <f t="shared" si="16"/>
        <v/>
      </c>
      <c r="F103" s="22" t="str">
        <f t="shared" si="17"/>
        <v/>
      </c>
      <c r="G103" s="18" t="str">
        <f t="shared" si="15"/>
        <v xml:space="preserve"> </v>
      </c>
      <c r="H103" s="51" t="str">
        <f t="shared" si="18"/>
        <v/>
      </c>
    </row>
    <row r="104" spans="1:9" s="12" customFormat="1" ht="15" x14ac:dyDescent="0.2">
      <c r="A104" s="77"/>
      <c r="B104" s="50" t="s">
        <v>183</v>
      </c>
      <c r="C104" s="21">
        <v>2</v>
      </c>
      <c r="D104" s="21">
        <v>0</v>
      </c>
      <c r="E104" s="22">
        <f t="shared" si="16"/>
        <v>2.8985507246376812E-2</v>
      </c>
      <c r="F104" s="22" t="str">
        <f t="shared" si="17"/>
        <v/>
      </c>
      <c r="G104" s="18">
        <f t="shared" si="15"/>
        <v>-1</v>
      </c>
      <c r="H104" s="51">
        <f t="shared" si="18"/>
        <v>-2.8985507246376812E-2</v>
      </c>
    </row>
    <row r="105" spans="1:9" s="12" customFormat="1" ht="15" x14ac:dyDescent="0.2">
      <c r="A105" s="77"/>
      <c r="B105" s="50" t="s">
        <v>586</v>
      </c>
      <c r="C105" s="21">
        <v>0</v>
      </c>
      <c r="D105" s="21">
        <v>0</v>
      </c>
      <c r="E105" s="22" t="str">
        <f t="shared" si="16"/>
        <v/>
      </c>
      <c r="F105" s="22" t="str">
        <f t="shared" si="17"/>
        <v/>
      </c>
      <c r="G105" s="18" t="str">
        <f t="shared" si="15"/>
        <v xml:space="preserve"> </v>
      </c>
      <c r="H105" s="51" t="str">
        <f t="shared" si="18"/>
        <v/>
      </c>
    </row>
    <row r="106" spans="1:9" s="12" customFormat="1" ht="15" x14ac:dyDescent="0.2">
      <c r="A106" s="77"/>
      <c r="B106" s="50" t="s">
        <v>421</v>
      </c>
      <c r="C106" s="21">
        <v>0</v>
      </c>
      <c r="D106" s="21">
        <v>0</v>
      </c>
      <c r="E106" s="22" t="str">
        <f t="shared" si="16"/>
        <v/>
      </c>
      <c r="F106" s="22" t="str">
        <f t="shared" si="17"/>
        <v/>
      </c>
      <c r="G106" s="18" t="str">
        <f t="shared" si="15"/>
        <v xml:space="preserve"> </v>
      </c>
      <c r="H106" s="51" t="str">
        <f t="shared" si="18"/>
        <v/>
      </c>
    </row>
    <row r="107" spans="1:9" s="28" customFormat="1" ht="15" x14ac:dyDescent="0.2">
      <c r="A107" s="78"/>
      <c r="B107" s="52" t="s">
        <v>608</v>
      </c>
      <c r="C107" s="34">
        <v>0</v>
      </c>
      <c r="D107" s="21">
        <v>0</v>
      </c>
      <c r="E107" s="37" t="str">
        <f t="shared" ref="E107" si="31">+IF(C107=0,"",C107/C$75)</f>
        <v/>
      </c>
      <c r="F107" s="37" t="str">
        <f t="shared" ref="F107" si="32">+IF(D107=0,"",D107/D$75)</f>
        <v/>
      </c>
      <c r="G107" s="73" t="str">
        <f t="shared" ref="G107" si="33">+IF(AND(C107=0,D107=0)," ",IF(C107=0,1,IF(D107=0,-1,(D107-C107)/C107)))</f>
        <v xml:space="preserve"> 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1">
        <v>0</v>
      </c>
      <c r="D108" s="21">
        <v>0</v>
      </c>
      <c r="E108" s="22" t="str">
        <f t="shared" si="16"/>
        <v/>
      </c>
      <c r="F108" s="22" t="str">
        <f t="shared" si="17"/>
        <v/>
      </c>
      <c r="G108" s="18" t="str">
        <f t="shared" si="15"/>
        <v xml:space="preserve"> </v>
      </c>
      <c r="H108" s="51" t="str">
        <f t="shared" si="18"/>
        <v/>
      </c>
    </row>
    <row r="109" spans="1:9" s="12" customFormat="1" ht="15" x14ac:dyDescent="0.2">
      <c r="A109" s="77"/>
      <c r="B109" s="50" t="s">
        <v>20</v>
      </c>
      <c r="C109" s="21">
        <v>0</v>
      </c>
      <c r="D109" s="21">
        <v>0</v>
      </c>
      <c r="E109" s="22" t="str">
        <f t="shared" si="16"/>
        <v/>
      </c>
      <c r="F109" s="22" t="str">
        <f t="shared" si="17"/>
        <v/>
      </c>
      <c r="G109" s="18" t="str">
        <f t="shared" si="15"/>
        <v xml:space="preserve"> </v>
      </c>
      <c r="H109" s="51" t="str">
        <f t="shared" si="18"/>
        <v/>
      </c>
    </row>
    <row r="110" spans="1:9" s="12" customFormat="1" ht="15" x14ac:dyDescent="0.2">
      <c r="A110" s="77"/>
      <c r="B110" s="50" t="s">
        <v>594</v>
      </c>
      <c r="C110" s="21">
        <v>0</v>
      </c>
      <c r="D110" s="21">
        <v>0</v>
      </c>
      <c r="E110" s="22" t="str">
        <f t="shared" si="16"/>
        <v/>
      </c>
      <c r="F110" s="22" t="str">
        <f t="shared" si="17"/>
        <v/>
      </c>
      <c r="G110" s="18" t="str">
        <f t="shared" si="15"/>
        <v xml:space="preserve"> </v>
      </c>
      <c r="H110" s="51" t="str">
        <f t="shared" si="18"/>
        <v/>
      </c>
    </row>
    <row r="111" spans="1:9" s="28" customFormat="1" ht="15" x14ac:dyDescent="0.2">
      <c r="A111" s="78"/>
      <c r="B111" s="52" t="s">
        <v>214</v>
      </c>
      <c r="C111" s="21">
        <v>0</v>
      </c>
      <c r="D111" s="21">
        <v>0</v>
      </c>
      <c r="E111" s="37" t="str">
        <f t="shared" si="16"/>
        <v/>
      </c>
      <c r="F111" s="37" t="str">
        <f t="shared" si="17"/>
        <v/>
      </c>
      <c r="G111" s="18" t="str">
        <f t="shared" si="15"/>
        <v xml:space="preserve"> </v>
      </c>
      <c r="H111" s="53" t="str">
        <f t="shared" si="18"/>
        <v/>
      </c>
      <c r="I111" s="12"/>
    </row>
    <row r="112" spans="1:9" s="12" customFormat="1" ht="15" x14ac:dyDescent="0.2">
      <c r="A112" s="77"/>
      <c r="B112" s="50" t="s">
        <v>184</v>
      </c>
      <c r="C112" s="21">
        <v>0</v>
      </c>
      <c r="D112" s="21">
        <v>0</v>
      </c>
      <c r="E112" s="22" t="str">
        <f t="shared" si="16"/>
        <v/>
      </c>
      <c r="F112" s="22" t="str">
        <f t="shared" si="17"/>
        <v/>
      </c>
      <c r="G112" s="18" t="str">
        <f t="shared" si="15"/>
        <v xml:space="preserve"> </v>
      </c>
      <c r="H112" s="51" t="str">
        <f t="shared" si="18"/>
        <v/>
      </c>
    </row>
    <row r="113" spans="1:8" s="12" customFormat="1" ht="15" x14ac:dyDescent="0.2">
      <c r="A113" s="77"/>
      <c r="B113" s="50" t="s">
        <v>185</v>
      </c>
      <c r="C113" s="21">
        <v>0</v>
      </c>
      <c r="D113" s="21">
        <v>0</v>
      </c>
      <c r="E113" s="22" t="str">
        <f t="shared" si="16"/>
        <v/>
      </c>
      <c r="F113" s="22" t="str">
        <f t="shared" si="17"/>
        <v/>
      </c>
      <c r="G113" s="18" t="str">
        <f t="shared" si="15"/>
        <v xml:space="preserve"> </v>
      </c>
      <c r="H113" s="51" t="str">
        <f t="shared" si="18"/>
        <v/>
      </c>
    </row>
    <row r="114" spans="1:8" s="12" customFormat="1" ht="30" x14ac:dyDescent="0.2">
      <c r="A114" s="77"/>
      <c r="B114" s="50" t="s">
        <v>587</v>
      </c>
      <c r="C114" s="21">
        <v>0</v>
      </c>
      <c r="D114" s="21">
        <v>0</v>
      </c>
      <c r="E114" s="22" t="str">
        <f t="shared" si="16"/>
        <v/>
      </c>
      <c r="F114" s="22" t="str">
        <f t="shared" si="17"/>
        <v/>
      </c>
      <c r="G114" s="18" t="str">
        <f t="shared" si="15"/>
        <v xml:space="preserve"> </v>
      </c>
      <c r="H114" s="51" t="str">
        <f t="shared" si="18"/>
        <v/>
      </c>
    </row>
    <row r="115" spans="1:8" s="12" customFormat="1" ht="30" x14ac:dyDescent="0.2">
      <c r="A115" s="77"/>
      <c r="B115" s="50" t="s">
        <v>588</v>
      </c>
      <c r="C115" s="21">
        <v>0</v>
      </c>
      <c r="D115" s="21">
        <v>0</v>
      </c>
      <c r="E115" s="22" t="str">
        <f t="shared" si="16"/>
        <v/>
      </c>
      <c r="F115" s="22" t="str">
        <f t="shared" si="17"/>
        <v/>
      </c>
      <c r="G115" s="18" t="str">
        <f t="shared" si="15"/>
        <v xml:space="preserve"> </v>
      </c>
      <c r="H115" s="51" t="str">
        <f t="shared" si="18"/>
        <v/>
      </c>
    </row>
    <row r="116" spans="1:8" s="12" customFormat="1" ht="15" x14ac:dyDescent="0.2">
      <c r="A116" s="77"/>
      <c r="B116" s="50" t="s">
        <v>186</v>
      </c>
      <c r="C116" s="21">
        <v>0</v>
      </c>
      <c r="D116" s="21">
        <v>0</v>
      </c>
      <c r="E116" s="22" t="str">
        <f t="shared" si="16"/>
        <v/>
      </c>
      <c r="F116" s="22" t="str">
        <f t="shared" si="17"/>
        <v/>
      </c>
      <c r="G116" s="18" t="str">
        <f t="shared" si="15"/>
        <v xml:space="preserve"> </v>
      </c>
      <c r="H116" s="51" t="str">
        <f t="shared" si="18"/>
        <v/>
      </c>
    </row>
    <row r="117" spans="1:8" s="12" customFormat="1" ht="15" x14ac:dyDescent="0.2">
      <c r="A117" s="77"/>
      <c r="B117" s="50" t="s">
        <v>187</v>
      </c>
      <c r="C117" s="21">
        <v>0</v>
      </c>
      <c r="D117" s="21">
        <v>0</v>
      </c>
      <c r="E117" s="22" t="str">
        <f t="shared" si="16"/>
        <v/>
      </c>
      <c r="F117" s="22" t="str">
        <f t="shared" si="17"/>
        <v/>
      </c>
      <c r="G117" s="18" t="str">
        <f t="shared" si="15"/>
        <v xml:space="preserve"> </v>
      </c>
      <c r="H117" s="51" t="str">
        <f t="shared" si="18"/>
        <v/>
      </c>
    </row>
    <row r="118" spans="1:8" s="12" customFormat="1" ht="15" x14ac:dyDescent="0.2">
      <c r="A118" s="77"/>
      <c r="B118" s="50" t="s">
        <v>188</v>
      </c>
      <c r="C118" s="21">
        <v>0</v>
      </c>
      <c r="D118" s="21">
        <v>0</v>
      </c>
      <c r="E118" s="22" t="str">
        <f t="shared" si="16"/>
        <v/>
      </c>
      <c r="F118" s="22" t="str">
        <f t="shared" si="17"/>
        <v/>
      </c>
      <c r="G118" s="18" t="str">
        <f t="shared" si="15"/>
        <v xml:space="preserve"> </v>
      </c>
      <c r="H118" s="51" t="str">
        <f t="shared" si="18"/>
        <v/>
      </c>
    </row>
    <row r="119" spans="1:8" s="12" customFormat="1" ht="15" x14ac:dyDescent="0.2">
      <c r="A119" s="77"/>
      <c r="B119" s="50" t="s">
        <v>27</v>
      </c>
      <c r="C119" s="21">
        <v>0</v>
      </c>
      <c r="D119" s="21">
        <v>0</v>
      </c>
      <c r="E119" s="22" t="str">
        <f t="shared" si="16"/>
        <v/>
      </c>
      <c r="F119" s="22" t="str">
        <f t="shared" si="17"/>
        <v/>
      </c>
      <c r="G119" s="18" t="str">
        <f t="shared" si="15"/>
        <v xml:space="preserve"> </v>
      </c>
      <c r="H119" s="51" t="str">
        <f t="shared" si="18"/>
        <v/>
      </c>
    </row>
    <row r="120" spans="1:8" s="12" customFormat="1" ht="15" x14ac:dyDescent="0.2">
      <c r="A120" s="77"/>
      <c r="B120" s="50" t="s">
        <v>189</v>
      </c>
      <c r="C120" s="21">
        <v>0</v>
      </c>
      <c r="D120" s="21">
        <v>0</v>
      </c>
      <c r="E120" s="22" t="str">
        <f t="shared" si="16"/>
        <v/>
      </c>
      <c r="F120" s="22" t="str">
        <f t="shared" si="17"/>
        <v/>
      </c>
      <c r="G120" s="18" t="str">
        <f t="shared" si="15"/>
        <v xml:space="preserve"> </v>
      </c>
      <c r="H120" s="51" t="str">
        <f t="shared" si="18"/>
        <v/>
      </c>
    </row>
    <row r="121" spans="1:8" s="12" customFormat="1" ht="30" x14ac:dyDescent="0.2">
      <c r="A121" s="77"/>
      <c r="B121" s="50" t="s">
        <v>422</v>
      </c>
      <c r="C121" s="21">
        <v>0</v>
      </c>
      <c r="D121" s="21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1">
        <v>0</v>
      </c>
      <c r="D122" s="21">
        <v>0</v>
      </c>
      <c r="E122" s="22" t="str">
        <f t="shared" si="16"/>
        <v/>
      </c>
      <c r="F122" s="22" t="str">
        <f t="shared" si="17"/>
        <v/>
      </c>
      <c r="G122" s="18" t="str">
        <f t="shared" si="15"/>
        <v xml:space="preserve"> </v>
      </c>
      <c r="H122" s="51" t="str">
        <f t="shared" si="18"/>
        <v/>
      </c>
    </row>
    <row r="123" spans="1:8" s="12" customFormat="1" ht="15" x14ac:dyDescent="0.2">
      <c r="A123" s="77"/>
      <c r="B123" s="50" t="s">
        <v>24</v>
      </c>
      <c r="C123" s="21">
        <v>0</v>
      </c>
      <c r="D123" s="21">
        <v>0</v>
      </c>
      <c r="E123" s="22" t="str">
        <f t="shared" si="16"/>
        <v/>
      </c>
      <c r="F123" s="22" t="str">
        <f t="shared" si="17"/>
        <v/>
      </c>
      <c r="G123" s="18" t="str">
        <f t="shared" si="15"/>
        <v xml:space="preserve"> </v>
      </c>
      <c r="H123" s="51" t="str">
        <f t="shared" si="18"/>
        <v/>
      </c>
    </row>
    <row r="124" spans="1:8" s="12" customFormat="1" ht="15" x14ac:dyDescent="0.2">
      <c r="A124" s="77"/>
      <c r="B124" s="50" t="s">
        <v>190</v>
      </c>
      <c r="C124" s="21">
        <v>0</v>
      </c>
      <c r="D124" s="21">
        <v>0</v>
      </c>
      <c r="E124" s="22" t="str">
        <f t="shared" si="16"/>
        <v/>
      </c>
      <c r="F124" s="22" t="str">
        <f t="shared" si="17"/>
        <v/>
      </c>
      <c r="G124" s="18" t="str">
        <f t="shared" si="15"/>
        <v xml:space="preserve"> </v>
      </c>
      <c r="H124" s="51" t="str">
        <f t="shared" si="18"/>
        <v/>
      </c>
    </row>
    <row r="125" spans="1:8" s="12" customFormat="1" ht="15" x14ac:dyDescent="0.2">
      <c r="A125" s="77"/>
      <c r="B125" s="50" t="s">
        <v>25</v>
      </c>
      <c r="C125" s="21">
        <v>0</v>
      </c>
      <c r="D125" s="21">
        <v>0</v>
      </c>
      <c r="E125" s="22" t="str">
        <f t="shared" si="16"/>
        <v/>
      </c>
      <c r="F125" s="22" t="str">
        <f t="shared" si="17"/>
        <v/>
      </c>
      <c r="G125" s="18" t="str">
        <f t="shared" si="15"/>
        <v xml:space="preserve"> </v>
      </c>
      <c r="H125" s="51" t="str">
        <f t="shared" si="18"/>
        <v/>
      </c>
    </row>
    <row r="126" spans="1:8" s="12" customFormat="1" ht="15" x14ac:dyDescent="0.2">
      <c r="A126" s="77"/>
      <c r="B126" s="50" t="s">
        <v>23</v>
      </c>
      <c r="C126" s="21">
        <v>0</v>
      </c>
      <c r="D126" s="21">
        <v>0</v>
      </c>
      <c r="E126" s="22" t="str">
        <f t="shared" si="16"/>
        <v/>
      </c>
      <c r="F126" s="22" t="str">
        <f t="shared" si="17"/>
        <v/>
      </c>
      <c r="G126" s="18" t="str">
        <f t="shared" si="15"/>
        <v xml:space="preserve"> </v>
      </c>
      <c r="H126" s="51" t="str">
        <f t="shared" si="18"/>
        <v/>
      </c>
    </row>
    <row r="127" spans="1:8" s="12" customFormat="1" ht="15" x14ac:dyDescent="0.2">
      <c r="A127" s="77"/>
      <c r="B127" s="50" t="s">
        <v>26</v>
      </c>
      <c r="C127" s="21">
        <v>0</v>
      </c>
      <c r="D127" s="21">
        <v>0</v>
      </c>
      <c r="E127" s="22" t="str">
        <f t="shared" si="16"/>
        <v/>
      </c>
      <c r="F127" s="22" t="str">
        <f t="shared" si="17"/>
        <v/>
      </c>
      <c r="G127" s="18" t="str">
        <f t="shared" si="15"/>
        <v xml:space="preserve"> </v>
      </c>
      <c r="H127" s="51" t="str">
        <f t="shared" si="18"/>
        <v/>
      </c>
    </row>
    <row r="128" spans="1:8" s="28" customFormat="1" ht="15" x14ac:dyDescent="0.2">
      <c r="A128" s="78" t="s">
        <v>643</v>
      </c>
      <c r="B128" s="52" t="s">
        <v>649</v>
      </c>
      <c r="C128" s="34">
        <v>0</v>
      </c>
      <c r="D128" s="34">
        <v>0</v>
      </c>
      <c r="E128" s="37" t="str">
        <f t="shared" ref="E128" si="35">+IF(C128=0,"",C128/C$75)</f>
        <v/>
      </c>
      <c r="F128" s="37" t="str">
        <f t="shared" ref="F128" si="36">+IF(D128=0,"",D128/D$75)</f>
        <v/>
      </c>
      <c r="G128" s="73" t="str">
        <f t="shared" ref="G128" si="37">+IF(AND(C128=0,D128=0)," ",IF(C128=0,1,IF(D128=0,-1,(D128-C128)/C128)))</f>
        <v xml:space="preserve"> </v>
      </c>
      <c r="H128" s="53" t="str">
        <f t="shared" ref="H128" si="38">+IF(OR(AND(E128=""),(G128="")),"",E128*G128)</f>
        <v/>
      </c>
    </row>
    <row r="129" spans="1:9" s="12" customFormat="1" ht="15" x14ac:dyDescent="0.2">
      <c r="A129" s="77"/>
      <c r="B129" s="50" t="s">
        <v>191</v>
      </c>
      <c r="C129" s="21">
        <v>0</v>
      </c>
      <c r="D129" s="21">
        <v>0</v>
      </c>
      <c r="E129" s="22" t="str">
        <f t="shared" si="16"/>
        <v/>
      </c>
      <c r="F129" s="22" t="str">
        <f t="shared" si="17"/>
        <v/>
      </c>
      <c r="G129" s="18" t="str">
        <f t="shared" si="15"/>
        <v xml:space="preserve"> </v>
      </c>
      <c r="H129" s="51" t="str">
        <f t="shared" si="18"/>
        <v/>
      </c>
    </row>
    <row r="130" spans="1:9" s="12" customFormat="1" ht="15" x14ac:dyDescent="0.2">
      <c r="A130" s="77"/>
      <c r="B130" s="50" t="s">
        <v>31</v>
      </c>
      <c r="C130" s="21">
        <v>0</v>
      </c>
      <c r="D130" s="21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1">
        <v>0</v>
      </c>
      <c r="D131" s="21">
        <v>0</v>
      </c>
      <c r="E131" s="22" t="str">
        <f t="shared" si="16"/>
        <v/>
      </c>
      <c r="F131" s="22" t="str">
        <f t="shared" si="17"/>
        <v/>
      </c>
      <c r="G131" s="18" t="str">
        <f t="shared" si="15"/>
        <v xml:space="preserve"> </v>
      </c>
      <c r="H131" s="51" t="str">
        <f t="shared" si="18"/>
        <v/>
      </c>
    </row>
    <row r="132" spans="1:9" s="12" customFormat="1" ht="15" x14ac:dyDescent="0.2">
      <c r="A132" s="77"/>
      <c r="B132" s="50" t="s">
        <v>192</v>
      </c>
      <c r="C132" s="21">
        <v>0</v>
      </c>
      <c r="D132" s="21">
        <v>0</v>
      </c>
      <c r="E132" s="22" t="str">
        <f t="shared" si="16"/>
        <v/>
      </c>
      <c r="F132" s="22" t="str">
        <f t="shared" si="17"/>
        <v/>
      </c>
      <c r="G132" s="18" t="str">
        <f t="shared" si="15"/>
        <v xml:space="preserve"> </v>
      </c>
      <c r="H132" s="51" t="str">
        <f t="shared" si="18"/>
        <v/>
      </c>
    </row>
    <row r="133" spans="1:9" s="12" customFormat="1" ht="15" x14ac:dyDescent="0.2">
      <c r="A133" s="77"/>
      <c r="B133" s="50" t="s">
        <v>423</v>
      </c>
      <c r="C133" s="21">
        <v>0</v>
      </c>
      <c r="D133" s="21">
        <v>0</v>
      </c>
      <c r="E133" s="22" t="str">
        <f t="shared" si="16"/>
        <v/>
      </c>
      <c r="F133" s="22" t="str">
        <f t="shared" si="17"/>
        <v/>
      </c>
      <c r="G133" s="18" t="str">
        <f t="shared" si="15"/>
        <v xml:space="preserve"> </v>
      </c>
      <c r="H133" s="51" t="str">
        <f t="shared" si="18"/>
        <v/>
      </c>
    </row>
    <row r="134" spans="1:9" s="12" customFormat="1" ht="30" x14ac:dyDescent="0.2">
      <c r="A134" s="77"/>
      <c r="B134" s="50" t="s">
        <v>424</v>
      </c>
      <c r="C134" s="21">
        <v>58</v>
      </c>
      <c r="D134" s="21">
        <v>7</v>
      </c>
      <c r="E134" s="22">
        <f t="shared" si="16"/>
        <v>0.84057971014492749</v>
      </c>
      <c r="F134" s="22">
        <f t="shared" si="17"/>
        <v>0.22580645161290322</v>
      </c>
      <c r="G134" s="18">
        <f t="shared" si="15"/>
        <v>-0.87931034482758619</v>
      </c>
      <c r="H134" s="51">
        <f t="shared" si="18"/>
        <v>-0.73913043478260865</v>
      </c>
    </row>
    <row r="135" spans="1:9" s="12" customFormat="1" ht="30" x14ac:dyDescent="0.2">
      <c r="A135" s="77"/>
      <c r="B135" s="50" t="s">
        <v>193</v>
      </c>
      <c r="C135" s="21">
        <v>0</v>
      </c>
      <c r="D135" s="21">
        <v>0</v>
      </c>
      <c r="E135" s="22" t="str">
        <f t="shared" si="16"/>
        <v/>
      </c>
      <c r="F135" s="22" t="str">
        <f t="shared" si="17"/>
        <v/>
      </c>
      <c r="G135" s="18" t="str">
        <f t="shared" si="15"/>
        <v xml:space="preserve"> </v>
      </c>
      <c r="H135" s="51" t="str">
        <f t="shared" si="18"/>
        <v/>
      </c>
    </row>
    <row r="136" spans="1:9" s="12" customFormat="1" ht="15" x14ac:dyDescent="0.2">
      <c r="A136" s="77"/>
      <c r="B136" s="50" t="s">
        <v>194</v>
      </c>
      <c r="C136" s="21">
        <v>0</v>
      </c>
      <c r="D136" s="21">
        <v>0</v>
      </c>
      <c r="E136" s="22" t="str">
        <f t="shared" si="16"/>
        <v/>
      </c>
      <c r="F136" s="22" t="str">
        <f t="shared" si="17"/>
        <v/>
      </c>
      <c r="G136" s="18" t="str">
        <f t="shared" si="15"/>
        <v xml:space="preserve"> </v>
      </c>
      <c r="H136" s="51" t="str">
        <f t="shared" si="18"/>
        <v/>
      </c>
    </row>
    <row r="137" spans="1:9" s="12" customFormat="1" ht="15" x14ac:dyDescent="0.2">
      <c r="A137" s="77"/>
      <c r="B137" s="50" t="s">
        <v>28</v>
      </c>
      <c r="C137" s="21">
        <v>0</v>
      </c>
      <c r="D137" s="21">
        <v>0</v>
      </c>
      <c r="E137" s="22" t="str">
        <f t="shared" si="16"/>
        <v/>
      </c>
      <c r="F137" s="22" t="str">
        <f t="shared" si="17"/>
        <v/>
      </c>
      <c r="G137" s="18" t="str">
        <f t="shared" si="15"/>
        <v xml:space="preserve"> </v>
      </c>
      <c r="H137" s="51" t="str">
        <f t="shared" si="18"/>
        <v/>
      </c>
    </row>
    <row r="138" spans="1:9" s="12" customFormat="1" ht="15" x14ac:dyDescent="0.2">
      <c r="A138" s="77"/>
      <c r="B138" s="50" t="s">
        <v>32</v>
      </c>
      <c r="C138" s="21">
        <v>0</v>
      </c>
      <c r="D138" s="21">
        <v>0</v>
      </c>
      <c r="E138" s="22" t="str">
        <f t="shared" si="16"/>
        <v/>
      </c>
      <c r="F138" s="22" t="str">
        <f t="shared" si="17"/>
        <v/>
      </c>
      <c r="G138" s="18" t="str">
        <f t="shared" si="15"/>
        <v xml:space="preserve"> </v>
      </c>
      <c r="H138" s="51" t="str">
        <f t="shared" si="18"/>
        <v/>
      </c>
    </row>
    <row r="139" spans="1:9" s="28" customFormat="1" ht="15" x14ac:dyDescent="0.2">
      <c r="A139" s="78"/>
      <c r="B139" s="52" t="s">
        <v>507</v>
      </c>
      <c r="C139" s="21">
        <v>0</v>
      </c>
      <c r="D139" s="21">
        <v>0</v>
      </c>
      <c r="E139" s="37" t="str">
        <f t="shared" si="16"/>
        <v/>
      </c>
      <c r="F139" s="37" t="str">
        <f t="shared" si="17"/>
        <v/>
      </c>
      <c r="G139" s="18" t="str">
        <f t="shared" si="15"/>
        <v xml:space="preserve"> </v>
      </c>
      <c r="H139" s="53" t="str">
        <f t="shared" si="18"/>
        <v/>
      </c>
      <c r="I139" s="12"/>
    </row>
    <row r="140" spans="1:9" s="12" customFormat="1" ht="16.5" customHeight="1" x14ac:dyDescent="0.2">
      <c r="A140" s="77"/>
      <c r="B140" s="50" t="s">
        <v>30</v>
      </c>
      <c r="C140" s="21">
        <v>0</v>
      </c>
      <c r="D140" s="21">
        <v>0</v>
      </c>
      <c r="E140" s="22" t="str">
        <f t="shared" si="16"/>
        <v/>
      </c>
      <c r="F140" s="22" t="str">
        <f t="shared" si="17"/>
        <v/>
      </c>
      <c r="G140" s="18" t="str">
        <f t="shared" si="15"/>
        <v xml:space="preserve"> </v>
      </c>
      <c r="H140" s="51" t="str">
        <f t="shared" si="18"/>
        <v/>
      </c>
    </row>
    <row r="141" spans="1:9" s="12" customFormat="1" ht="15" x14ac:dyDescent="0.2">
      <c r="A141" s="77"/>
      <c r="B141" s="50" t="s">
        <v>29</v>
      </c>
      <c r="C141" s="21">
        <v>0</v>
      </c>
      <c r="D141" s="21">
        <v>0</v>
      </c>
      <c r="E141" s="22" t="str">
        <f t="shared" si="16"/>
        <v/>
      </c>
      <c r="F141" s="22" t="str">
        <f t="shared" si="17"/>
        <v/>
      </c>
      <c r="G141" s="18" t="str">
        <f t="shared" si="15"/>
        <v xml:space="preserve"> </v>
      </c>
      <c r="H141" s="51" t="str">
        <f t="shared" si="18"/>
        <v/>
      </c>
    </row>
    <row r="142" spans="1:9" s="12" customFormat="1" ht="15" x14ac:dyDescent="0.2">
      <c r="A142" s="77"/>
      <c r="B142" s="50" t="s">
        <v>195</v>
      </c>
      <c r="C142" s="21">
        <v>0</v>
      </c>
      <c r="D142" s="21">
        <v>0</v>
      </c>
      <c r="E142" s="22" t="str">
        <f t="shared" si="16"/>
        <v/>
      </c>
      <c r="F142" s="22" t="str">
        <f t="shared" si="17"/>
        <v/>
      </c>
      <c r="G142" s="18" t="str">
        <f t="shared" si="15"/>
        <v xml:space="preserve"> </v>
      </c>
      <c r="H142" s="51" t="str">
        <f t="shared" si="18"/>
        <v/>
      </c>
    </row>
    <row r="143" spans="1:9" s="12" customFormat="1" ht="15" x14ac:dyDescent="0.2">
      <c r="A143" s="77"/>
      <c r="B143" s="50" t="s">
        <v>196</v>
      </c>
      <c r="C143" s="21">
        <v>0</v>
      </c>
      <c r="D143" s="21">
        <v>0</v>
      </c>
      <c r="E143" s="22" t="str">
        <f t="shared" si="16"/>
        <v/>
      </c>
      <c r="F143" s="22" t="str">
        <f t="shared" si="17"/>
        <v/>
      </c>
      <c r="G143" s="18" t="str">
        <f t="shared" si="15"/>
        <v xml:space="preserve"> </v>
      </c>
      <c r="H143" s="51" t="str">
        <f t="shared" si="18"/>
        <v/>
      </c>
    </row>
    <row r="144" spans="1:9" s="12" customFormat="1" ht="30" x14ac:dyDescent="0.2">
      <c r="A144" s="77"/>
      <c r="B144" s="50" t="s">
        <v>197</v>
      </c>
      <c r="C144" s="21">
        <v>0</v>
      </c>
      <c r="D144" s="21">
        <v>0</v>
      </c>
      <c r="E144" s="22" t="str">
        <f t="shared" si="16"/>
        <v/>
      </c>
      <c r="F144" s="22" t="str">
        <f t="shared" si="17"/>
        <v/>
      </c>
      <c r="G144" s="18" t="str">
        <f t="shared" si="15"/>
        <v xml:space="preserve"> </v>
      </c>
      <c r="H144" s="51" t="str">
        <f t="shared" si="18"/>
        <v/>
      </c>
    </row>
    <row r="145" spans="1:9" s="12" customFormat="1" ht="30" x14ac:dyDescent="0.2">
      <c r="A145" s="77"/>
      <c r="B145" s="50" t="s">
        <v>198</v>
      </c>
      <c r="C145" s="21">
        <v>0</v>
      </c>
      <c r="D145" s="21">
        <v>0</v>
      </c>
      <c r="E145" s="22" t="str">
        <f t="shared" si="16"/>
        <v/>
      </c>
      <c r="F145" s="22" t="str">
        <f t="shared" si="17"/>
        <v/>
      </c>
      <c r="G145" s="18" t="str">
        <f t="shared" ref="G145:G170" si="39">+IF(AND(C145=0,D145=0)," ",IF(C145=0,1,IF(D145=0,-1,(D145-C145)/C145)))</f>
        <v xml:space="preserve"> </v>
      </c>
      <c r="H145" s="51" t="str">
        <f t="shared" si="18"/>
        <v/>
      </c>
    </row>
    <row r="146" spans="1:9" s="12" customFormat="1" ht="30" x14ac:dyDescent="0.2">
      <c r="A146" s="77"/>
      <c r="B146" s="50" t="s">
        <v>425</v>
      </c>
      <c r="C146" s="21">
        <v>0</v>
      </c>
      <c r="D146" s="21">
        <v>0</v>
      </c>
      <c r="E146" s="22" t="str">
        <f t="shared" ref="E146:E170" si="40">+IF(C146=0,"",C146/C$75)</f>
        <v/>
      </c>
      <c r="F146" s="22" t="str">
        <f t="shared" ref="F146:F170" si="41">+IF(D146=0,"",D146/D$75)</f>
        <v/>
      </c>
      <c r="G146" s="18" t="str">
        <f t="shared" si="39"/>
        <v xml:space="preserve"> </v>
      </c>
      <c r="H146" s="51" t="str">
        <f t="shared" ref="H146:H170" si="42">+IF(OR(AND(E146=""),(G146="")),"",E146*G146)</f>
        <v/>
      </c>
    </row>
    <row r="147" spans="1:9" s="12" customFormat="1" ht="30" x14ac:dyDescent="0.2">
      <c r="A147" s="77"/>
      <c r="B147" s="50" t="s">
        <v>199</v>
      </c>
      <c r="C147" s="21">
        <v>0</v>
      </c>
      <c r="D147" s="21">
        <v>0</v>
      </c>
      <c r="E147" s="22" t="str">
        <f t="shared" si="40"/>
        <v/>
      </c>
      <c r="F147" s="22" t="str">
        <f t="shared" si="41"/>
        <v/>
      </c>
      <c r="G147" s="18" t="str">
        <f t="shared" si="39"/>
        <v xml:space="preserve"> </v>
      </c>
      <c r="H147" s="51" t="str">
        <f t="shared" si="42"/>
        <v/>
      </c>
    </row>
    <row r="148" spans="1:9" s="12" customFormat="1" ht="30" x14ac:dyDescent="0.2">
      <c r="A148" s="77"/>
      <c r="B148" s="50" t="s">
        <v>200</v>
      </c>
      <c r="C148" s="21">
        <v>0</v>
      </c>
      <c r="D148" s="21">
        <v>0</v>
      </c>
      <c r="E148" s="22" t="str">
        <f t="shared" si="40"/>
        <v/>
      </c>
      <c r="F148" s="22" t="str">
        <f t="shared" si="41"/>
        <v/>
      </c>
      <c r="G148" s="18" t="str">
        <f t="shared" si="39"/>
        <v xml:space="preserve"> </v>
      </c>
      <c r="H148" s="51" t="str">
        <f t="shared" si="42"/>
        <v/>
      </c>
    </row>
    <row r="149" spans="1:9" s="28" customFormat="1" ht="30" x14ac:dyDescent="0.2">
      <c r="A149" s="78"/>
      <c r="B149" s="52" t="s">
        <v>613</v>
      </c>
      <c r="C149" s="34">
        <v>0</v>
      </c>
      <c r="D149" s="21">
        <v>0</v>
      </c>
      <c r="E149" s="37" t="str">
        <f t="shared" ref="E149" si="43">+IF(C149=0,"",C149/C$75)</f>
        <v/>
      </c>
      <c r="F149" s="37" t="str">
        <f t="shared" ref="F149" si="44">+IF(D149=0,"",D149/D$75)</f>
        <v/>
      </c>
      <c r="G149" s="73" t="str">
        <f t="shared" ref="G149" si="45">+IF(AND(C149=0,D149=0)," ",IF(C149=0,1,IF(D149=0,-1,(D149-C149)/C149)))</f>
        <v xml:space="preserve"> </v>
      </c>
      <c r="H149" s="53" t="str">
        <f t="shared" ref="H149" si="46">+IF(OR(AND(E149=""),(G149="")),"",E149*G149)</f>
        <v/>
      </c>
      <c r="I149" s="12"/>
    </row>
    <row r="150" spans="1:9" s="28" customFormat="1" ht="15" x14ac:dyDescent="0.2">
      <c r="A150" s="78"/>
      <c r="B150" s="52" t="s">
        <v>543</v>
      </c>
      <c r="C150" s="34">
        <v>0</v>
      </c>
      <c r="D150" s="21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4">
        <v>0</v>
      </c>
      <c r="D151" s="21">
        <v>0</v>
      </c>
      <c r="E151" s="37" t="str">
        <f t="shared" si="47"/>
        <v/>
      </c>
      <c r="F151" s="37" t="str">
        <f t="shared" si="48"/>
        <v/>
      </c>
      <c r="G151" s="73" t="str">
        <f t="shared" si="39"/>
        <v xml:space="preserve"> </v>
      </c>
      <c r="H151" s="53" t="str">
        <f t="shared" si="49"/>
        <v/>
      </c>
      <c r="I151" s="12"/>
    </row>
    <row r="152" spans="1:9" s="28" customFormat="1" ht="15" x14ac:dyDescent="0.2">
      <c r="A152" s="78"/>
      <c r="B152" s="52" t="s">
        <v>555</v>
      </c>
      <c r="C152" s="34">
        <v>0</v>
      </c>
      <c r="D152" s="21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4">
        <v>0</v>
      </c>
      <c r="D153" s="21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4">
        <v>0</v>
      </c>
      <c r="D154" s="21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4">
        <v>0</v>
      </c>
      <c r="D155" s="21">
        <v>0</v>
      </c>
      <c r="E155" s="37" t="str">
        <f t="shared" si="40"/>
        <v/>
      </c>
      <c r="F155" s="37" t="str">
        <f t="shared" si="41"/>
        <v/>
      </c>
      <c r="G155" s="73" t="str">
        <f t="shared" si="39"/>
        <v xml:space="preserve"> </v>
      </c>
      <c r="H155" s="53" t="str">
        <f t="shared" si="42"/>
        <v/>
      </c>
      <c r="I155" s="12"/>
    </row>
    <row r="156" spans="1:9" s="28" customFormat="1" ht="15" x14ac:dyDescent="0.2">
      <c r="A156" s="78"/>
      <c r="B156" s="52" t="s">
        <v>34</v>
      </c>
      <c r="C156" s="34">
        <v>0</v>
      </c>
      <c r="D156" s="21">
        <v>0</v>
      </c>
      <c r="E156" s="37" t="str">
        <f t="shared" si="40"/>
        <v/>
      </c>
      <c r="F156" s="37" t="str">
        <f t="shared" si="41"/>
        <v/>
      </c>
      <c r="G156" s="73" t="str">
        <f t="shared" si="39"/>
        <v xml:space="preserve"> </v>
      </c>
      <c r="H156" s="53" t="str">
        <f t="shared" si="42"/>
        <v/>
      </c>
      <c r="I156" s="12"/>
    </row>
    <row r="157" spans="1:9" s="28" customFormat="1" ht="15" x14ac:dyDescent="0.2">
      <c r="A157" s="78"/>
      <c r="B157" s="52" t="s">
        <v>201</v>
      </c>
      <c r="C157" s="34">
        <v>0</v>
      </c>
      <c r="D157" s="21">
        <v>0</v>
      </c>
      <c r="E157" s="37" t="str">
        <f t="shared" si="40"/>
        <v/>
      </c>
      <c r="F157" s="37" t="str">
        <f t="shared" si="41"/>
        <v/>
      </c>
      <c r="G157" s="73" t="str">
        <f t="shared" si="39"/>
        <v xml:space="preserve"> </v>
      </c>
      <c r="H157" s="53" t="str">
        <f t="shared" si="42"/>
        <v/>
      </c>
      <c r="I157" s="12"/>
    </row>
    <row r="158" spans="1:9" s="28" customFormat="1" ht="30" x14ac:dyDescent="0.2">
      <c r="A158" s="78"/>
      <c r="B158" s="52" t="s">
        <v>202</v>
      </c>
      <c r="C158" s="34">
        <v>0</v>
      </c>
      <c r="D158" s="21">
        <v>0</v>
      </c>
      <c r="E158" s="37" t="str">
        <f t="shared" si="40"/>
        <v/>
      </c>
      <c r="F158" s="37" t="str">
        <f t="shared" si="41"/>
        <v/>
      </c>
      <c r="G158" s="73" t="str">
        <f t="shared" si="39"/>
        <v xml:space="preserve"> </v>
      </c>
      <c r="H158" s="53" t="str">
        <f t="shared" si="42"/>
        <v/>
      </c>
      <c r="I158" s="12"/>
    </row>
    <row r="159" spans="1:9" s="28" customFormat="1" ht="15" x14ac:dyDescent="0.2">
      <c r="A159" s="78"/>
      <c r="B159" s="52" t="s">
        <v>614</v>
      </c>
      <c r="C159" s="34">
        <v>0</v>
      </c>
      <c r="D159" s="21">
        <v>0</v>
      </c>
      <c r="E159" s="37" t="str">
        <f t="shared" ref="E159" si="50">+IF(C159=0,"",C159/C$75)</f>
        <v/>
      </c>
      <c r="F159" s="37" t="str">
        <f t="shared" ref="F159" si="51">+IF(D159=0,"",D159/D$75)</f>
        <v/>
      </c>
      <c r="G159" s="73" t="str">
        <f t="shared" ref="G159" si="52">+IF(AND(C159=0,D159=0)," ",IF(C159=0,1,IF(D159=0,-1,(D159-C159)/C159)))</f>
        <v xml:space="preserve"> </v>
      </c>
      <c r="H159" s="53" t="str">
        <f t="shared" ref="H159" si="53">+IF(OR(AND(E159=""),(G159="")),"",E159*G159)</f>
        <v/>
      </c>
      <c r="I159" s="12"/>
    </row>
    <row r="160" spans="1:9" s="28" customFormat="1" ht="30" x14ac:dyDescent="0.2">
      <c r="A160" s="78"/>
      <c r="B160" s="52" t="s">
        <v>203</v>
      </c>
      <c r="C160" s="34">
        <v>0</v>
      </c>
      <c r="D160" s="21">
        <v>0</v>
      </c>
      <c r="E160" s="37" t="str">
        <f t="shared" si="40"/>
        <v/>
      </c>
      <c r="F160" s="37" t="str">
        <f t="shared" si="41"/>
        <v/>
      </c>
      <c r="G160" s="73" t="str">
        <f t="shared" si="39"/>
        <v xml:space="preserve"> </v>
      </c>
      <c r="H160" s="53" t="str">
        <f t="shared" si="42"/>
        <v/>
      </c>
      <c r="I160" s="12"/>
    </row>
    <row r="161" spans="1:9" s="28" customFormat="1" ht="15" x14ac:dyDescent="0.2">
      <c r="A161" s="78"/>
      <c r="B161" s="52" t="s">
        <v>596</v>
      </c>
      <c r="C161" s="34">
        <v>0</v>
      </c>
      <c r="D161" s="21">
        <v>0</v>
      </c>
      <c r="E161" s="37" t="str">
        <f t="shared" si="40"/>
        <v/>
      </c>
      <c r="F161" s="37" t="str">
        <f t="shared" si="41"/>
        <v/>
      </c>
      <c r="G161" s="73" t="str">
        <f t="shared" si="39"/>
        <v xml:space="preserve"> </v>
      </c>
      <c r="H161" s="53" t="str">
        <f t="shared" si="42"/>
        <v/>
      </c>
      <c r="I161" s="12"/>
    </row>
    <row r="162" spans="1:9" s="28" customFormat="1" ht="15" x14ac:dyDescent="0.2">
      <c r="A162" s="78"/>
      <c r="B162" s="52" t="s">
        <v>39</v>
      </c>
      <c r="C162" s="34">
        <v>0</v>
      </c>
      <c r="D162" s="21">
        <v>0</v>
      </c>
      <c r="E162" s="37" t="str">
        <f t="shared" si="40"/>
        <v/>
      </c>
      <c r="F162" s="37" t="str">
        <f t="shared" si="41"/>
        <v/>
      </c>
      <c r="G162" s="73" t="str">
        <f t="shared" si="39"/>
        <v xml:space="preserve"> </v>
      </c>
      <c r="H162" s="53" t="str">
        <f t="shared" si="42"/>
        <v/>
      </c>
      <c r="I162" s="12"/>
    </row>
    <row r="163" spans="1:9" s="28" customFormat="1" ht="15" x14ac:dyDescent="0.2">
      <c r="A163" s="78"/>
      <c r="B163" s="52" t="s">
        <v>37</v>
      </c>
      <c r="C163" s="34">
        <v>0</v>
      </c>
      <c r="D163" s="21">
        <v>0</v>
      </c>
      <c r="E163" s="37" t="str">
        <f t="shared" si="40"/>
        <v/>
      </c>
      <c r="F163" s="37" t="str">
        <f t="shared" si="41"/>
        <v/>
      </c>
      <c r="G163" s="73" t="str">
        <f t="shared" si="39"/>
        <v xml:space="preserve"> </v>
      </c>
      <c r="H163" s="53" t="str">
        <f t="shared" si="42"/>
        <v/>
      </c>
      <c r="I163" s="12"/>
    </row>
    <row r="164" spans="1:9" s="28" customFormat="1" ht="15" x14ac:dyDescent="0.2">
      <c r="A164" s="78"/>
      <c r="B164" s="52" t="s">
        <v>38</v>
      </c>
      <c r="C164" s="34">
        <v>0</v>
      </c>
      <c r="D164" s="21">
        <v>0</v>
      </c>
      <c r="E164" s="37" t="str">
        <f t="shared" si="40"/>
        <v/>
      </c>
      <c r="F164" s="37" t="str">
        <f t="shared" si="41"/>
        <v/>
      </c>
      <c r="G164" s="73" t="str">
        <f t="shared" si="39"/>
        <v xml:space="preserve"> </v>
      </c>
      <c r="H164" s="53" t="str">
        <f t="shared" si="42"/>
        <v/>
      </c>
      <c r="I164" s="12"/>
    </row>
    <row r="165" spans="1:9" s="28" customFormat="1" ht="15" x14ac:dyDescent="0.2">
      <c r="A165" s="78"/>
      <c r="B165" s="52" t="s">
        <v>615</v>
      </c>
      <c r="C165" s="34">
        <v>0</v>
      </c>
      <c r="D165" s="21">
        <v>0</v>
      </c>
      <c r="E165" s="37" t="str">
        <f t="shared" ref="E165:E166" si="54">+IF(C165=0,"",C165/C$75)</f>
        <v/>
      </c>
      <c r="F165" s="37" t="str">
        <f t="shared" ref="F165:F166" si="55">+IF(D165=0,"",D165/D$75)</f>
        <v/>
      </c>
      <c r="G165" s="73" t="str">
        <f t="shared" ref="G165:G166" si="56">+IF(AND(C165=0,D165=0)," ",IF(C165=0,1,IF(D165=0,-1,(D165-C165)/C165)))</f>
        <v xml:space="preserve"> </v>
      </c>
      <c r="H165" s="53" t="str">
        <f t="shared" ref="H165:H166" si="57">+IF(OR(AND(E165=""),(G165="")),"",E165*G165)</f>
        <v/>
      </c>
      <c r="I165" s="12"/>
    </row>
    <row r="166" spans="1:9" s="28" customFormat="1" ht="15" x14ac:dyDescent="0.2">
      <c r="A166" s="78"/>
      <c r="B166" s="52" t="s">
        <v>616</v>
      </c>
      <c r="C166" s="34">
        <v>0</v>
      </c>
      <c r="D166" s="21">
        <v>0</v>
      </c>
      <c r="E166" s="37" t="str">
        <f t="shared" si="54"/>
        <v/>
      </c>
      <c r="F166" s="37" t="str">
        <f t="shared" si="55"/>
        <v/>
      </c>
      <c r="G166" s="73" t="str">
        <f t="shared" si="56"/>
        <v xml:space="preserve"> </v>
      </c>
      <c r="H166" s="53" t="str">
        <f t="shared" si="57"/>
        <v/>
      </c>
      <c r="I166" s="12"/>
    </row>
    <row r="167" spans="1:9" s="28" customFormat="1" ht="15" x14ac:dyDescent="0.2">
      <c r="A167" s="78"/>
      <c r="B167" s="52" t="s">
        <v>508</v>
      </c>
      <c r="C167" s="21">
        <v>0</v>
      </c>
      <c r="D167" s="21">
        <v>0</v>
      </c>
      <c r="E167" s="37" t="str">
        <f t="shared" si="40"/>
        <v/>
      </c>
      <c r="F167" s="37" t="str">
        <f t="shared" si="41"/>
        <v/>
      </c>
      <c r="G167" s="18" t="str">
        <f t="shared" si="39"/>
        <v xml:space="preserve"> </v>
      </c>
      <c r="H167" s="53" t="str">
        <f t="shared" si="42"/>
        <v/>
      </c>
      <c r="I167" s="12"/>
    </row>
    <row r="168" spans="1:9" s="28" customFormat="1" ht="45" x14ac:dyDescent="0.2">
      <c r="A168" s="78"/>
      <c r="B168" s="52" t="s">
        <v>526</v>
      </c>
      <c r="C168" s="21">
        <v>0</v>
      </c>
      <c r="D168" s="21">
        <v>0</v>
      </c>
      <c r="E168" s="37" t="str">
        <f t="shared" si="40"/>
        <v/>
      </c>
      <c r="F168" s="37" t="str">
        <f t="shared" si="41"/>
        <v/>
      </c>
      <c r="G168" s="18" t="str">
        <f t="shared" si="39"/>
        <v xml:space="preserve"> </v>
      </c>
      <c r="H168" s="53" t="str">
        <f t="shared" si="42"/>
        <v/>
      </c>
      <c r="I168" s="12"/>
    </row>
    <row r="169" spans="1:9" s="28" customFormat="1" ht="30" x14ac:dyDescent="0.2">
      <c r="A169" s="78"/>
      <c r="B169" s="52" t="s">
        <v>556</v>
      </c>
      <c r="C169" s="21">
        <v>0</v>
      </c>
      <c r="D169" s="21">
        <v>0</v>
      </c>
      <c r="E169" s="37" t="str">
        <f t="shared" si="40"/>
        <v/>
      </c>
      <c r="F169" s="37" t="str">
        <f t="shared" si="41"/>
        <v/>
      </c>
      <c r="G169" s="18" t="str">
        <f t="shared" si="39"/>
        <v xml:space="preserve"> </v>
      </c>
      <c r="H169" s="53" t="str">
        <f t="shared" si="42"/>
        <v/>
      </c>
      <c r="I169" s="12"/>
    </row>
    <row r="170" spans="1:9" s="28" customFormat="1" ht="15.75" thickBot="1" x14ac:dyDescent="0.25">
      <c r="A170" s="78"/>
      <c r="B170" s="61" t="s">
        <v>534</v>
      </c>
      <c r="C170" s="55">
        <v>0</v>
      </c>
      <c r="D170" s="55">
        <v>0</v>
      </c>
      <c r="E170" s="62" t="str">
        <f t="shared" si="40"/>
        <v/>
      </c>
      <c r="F170" s="62" t="str">
        <f t="shared" si="41"/>
        <v/>
      </c>
      <c r="G170" s="48" t="str">
        <f t="shared" si="39"/>
        <v xml:space="preserve"> </v>
      </c>
      <c r="H170" s="63" t="str">
        <f t="shared" si="42"/>
        <v/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33</v>
      </c>
      <c r="D176" s="14">
        <f>SUM(D177:D349)</f>
        <v>73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1.2121212121212122</v>
      </c>
      <c r="H176" s="42">
        <f>+IF(OR(AND(E176=""),(G176="")),"",E176*G176)</f>
        <v>1.2121212121212122</v>
      </c>
    </row>
    <row r="177" spans="1:9" s="12" customFormat="1" ht="30" x14ac:dyDescent="0.2">
      <c r="A177" s="77"/>
      <c r="B177" s="65" t="s">
        <v>427</v>
      </c>
      <c r="C177" s="21">
        <v>0</v>
      </c>
      <c r="D177" s="21">
        <v>1</v>
      </c>
      <c r="E177" s="22" t="str">
        <f>+IF(C177=0,"",C177/C$176)</f>
        <v/>
      </c>
      <c r="F177" s="22">
        <f>+IF(D177=0,"",D177/D$176)</f>
        <v>1.3698630136986301E-2</v>
      </c>
      <c r="G177" s="18">
        <f t="shared" ref="G177:G243" si="58">+IF(AND(C177=0,D177=0)," ",IF(C177=0,1,IF(D177=0,-1,(D177-C177)/C177)))</f>
        <v>1</v>
      </c>
      <c r="H177" s="51" t="str">
        <f>+IF(OR(AND(E177=""),(G177="")),"",E177*G177)</f>
        <v/>
      </c>
    </row>
    <row r="178" spans="1:9" s="12" customFormat="1" ht="15" x14ac:dyDescent="0.2">
      <c r="A178" s="77"/>
      <c r="B178" s="65" t="s">
        <v>557</v>
      </c>
      <c r="C178" s="21">
        <v>0</v>
      </c>
      <c r="D178" s="21">
        <v>0</v>
      </c>
      <c r="E178" s="22" t="str">
        <f t="shared" ref="E178:E245" si="59">+IF(C178=0,"",C178/C$176)</f>
        <v/>
      </c>
      <c r="F178" s="22" t="str">
        <f t="shared" ref="F178:F245" si="60">+IF(D178=0,"",D178/D$176)</f>
        <v/>
      </c>
      <c r="G178" s="18" t="str">
        <f t="shared" si="58"/>
        <v xml:space="preserve"> </v>
      </c>
      <c r="H178" s="51" t="str">
        <f t="shared" ref="H178:H245" si="61">+IF(OR(AND(E178=""),(G178="")),"",E178*G178)</f>
        <v/>
      </c>
    </row>
    <row r="179" spans="1:9" s="12" customFormat="1" ht="45" x14ac:dyDescent="0.2">
      <c r="A179" s="77"/>
      <c r="B179" s="65" t="s">
        <v>428</v>
      </c>
      <c r="C179" s="21">
        <v>0</v>
      </c>
      <c r="D179" s="21">
        <v>0</v>
      </c>
      <c r="E179" s="22" t="str">
        <f t="shared" si="59"/>
        <v/>
      </c>
      <c r="F179" s="22" t="str">
        <f t="shared" si="60"/>
        <v/>
      </c>
      <c r="G179" s="18" t="str">
        <f t="shared" si="58"/>
        <v xml:space="preserve"> </v>
      </c>
      <c r="H179" s="51" t="str">
        <f t="shared" si="61"/>
        <v/>
      </c>
    </row>
    <row r="180" spans="1:9" s="12" customFormat="1" ht="30" x14ac:dyDescent="0.2">
      <c r="A180" s="77"/>
      <c r="B180" s="65" t="s">
        <v>429</v>
      </c>
      <c r="C180" s="21">
        <v>0</v>
      </c>
      <c r="D180" s="21">
        <v>0</v>
      </c>
      <c r="E180" s="22" t="str">
        <f t="shared" si="59"/>
        <v/>
      </c>
      <c r="F180" s="22" t="str">
        <f t="shared" si="60"/>
        <v/>
      </c>
      <c r="G180" s="18" t="str">
        <f t="shared" si="58"/>
        <v xml:space="preserve"> 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1">
        <v>0</v>
      </c>
      <c r="D181" s="21">
        <v>0</v>
      </c>
      <c r="E181" s="22" t="str">
        <f t="shared" si="59"/>
        <v/>
      </c>
      <c r="F181" s="22" t="str">
        <f t="shared" si="60"/>
        <v/>
      </c>
      <c r="G181" s="18" t="str">
        <f t="shared" si="58"/>
        <v xml:space="preserve"> </v>
      </c>
      <c r="H181" s="51" t="str">
        <f t="shared" si="61"/>
        <v/>
      </c>
    </row>
    <row r="182" spans="1:9" s="28" customFormat="1" ht="30" x14ac:dyDescent="0.2">
      <c r="A182" s="78" t="s">
        <v>643</v>
      </c>
      <c r="B182" s="67" t="s">
        <v>646</v>
      </c>
      <c r="C182" s="34"/>
      <c r="D182" s="34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1">
        <v>0</v>
      </c>
      <c r="D183" s="21">
        <v>2</v>
      </c>
      <c r="E183" s="22" t="str">
        <f t="shared" si="59"/>
        <v/>
      </c>
      <c r="F183" s="22">
        <f t="shared" si="60"/>
        <v>2.7397260273972601E-2</v>
      </c>
      <c r="G183" s="18">
        <f t="shared" si="58"/>
        <v>1</v>
      </c>
      <c r="H183" s="51" t="str">
        <f t="shared" si="61"/>
        <v/>
      </c>
    </row>
    <row r="184" spans="1:9" s="12" customFormat="1" ht="15" x14ac:dyDescent="0.2">
      <c r="A184" s="77"/>
      <c r="B184" s="65" t="s">
        <v>559</v>
      </c>
      <c r="C184" s="21">
        <v>0</v>
      </c>
      <c r="D184" s="21">
        <v>0</v>
      </c>
      <c r="E184" s="22" t="str">
        <f t="shared" si="59"/>
        <v/>
      </c>
      <c r="F184" s="22" t="str">
        <f t="shared" si="60"/>
        <v/>
      </c>
      <c r="G184" s="18" t="str">
        <f t="shared" si="58"/>
        <v xml:space="preserve"> </v>
      </c>
      <c r="H184" s="51" t="str">
        <f t="shared" si="61"/>
        <v/>
      </c>
    </row>
    <row r="185" spans="1:9" s="12" customFormat="1" ht="15" x14ac:dyDescent="0.2">
      <c r="A185" s="77"/>
      <c r="B185" s="65" t="s">
        <v>560</v>
      </c>
      <c r="C185" s="21">
        <v>0</v>
      </c>
      <c r="D185" s="21">
        <v>0</v>
      </c>
      <c r="E185" s="22" t="str">
        <f t="shared" si="59"/>
        <v/>
      </c>
      <c r="F185" s="22" t="str">
        <f t="shared" si="60"/>
        <v/>
      </c>
      <c r="G185" s="18" t="str">
        <f t="shared" si="58"/>
        <v xml:space="preserve"> </v>
      </c>
      <c r="H185" s="51" t="str">
        <f t="shared" si="61"/>
        <v/>
      </c>
    </row>
    <row r="186" spans="1:9" s="12" customFormat="1" ht="15" x14ac:dyDescent="0.2">
      <c r="A186" s="77"/>
      <c r="B186" s="65" t="s">
        <v>561</v>
      </c>
      <c r="C186" s="21">
        <v>0</v>
      </c>
      <c r="D186" s="21">
        <v>0</v>
      </c>
      <c r="E186" s="22" t="str">
        <f t="shared" si="59"/>
        <v/>
      </c>
      <c r="F186" s="22" t="str">
        <f t="shared" si="60"/>
        <v/>
      </c>
      <c r="G186" s="18" t="str">
        <f t="shared" si="58"/>
        <v xml:space="preserve"> </v>
      </c>
      <c r="H186" s="51" t="str">
        <f t="shared" si="61"/>
        <v/>
      </c>
    </row>
    <row r="187" spans="1:9" s="12" customFormat="1" ht="15" x14ac:dyDescent="0.2">
      <c r="A187" s="77"/>
      <c r="B187" s="65" t="s">
        <v>40</v>
      </c>
      <c r="C187" s="21">
        <v>0</v>
      </c>
      <c r="D187" s="21">
        <v>0</v>
      </c>
      <c r="E187" s="22" t="str">
        <f t="shared" si="59"/>
        <v/>
      </c>
      <c r="F187" s="22" t="str">
        <f t="shared" si="60"/>
        <v/>
      </c>
      <c r="G187" s="18" t="str">
        <f t="shared" si="58"/>
        <v xml:space="preserve"> 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1">
        <v>0</v>
      </c>
      <c r="D188" s="21">
        <v>0</v>
      </c>
      <c r="E188" s="22" t="str">
        <f t="shared" si="59"/>
        <v/>
      </c>
      <c r="F188" s="22" t="str">
        <f t="shared" si="60"/>
        <v/>
      </c>
      <c r="G188" s="18" t="str">
        <f t="shared" si="58"/>
        <v xml:space="preserve"> 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1">
        <v>0</v>
      </c>
      <c r="D189" s="21">
        <v>0</v>
      </c>
      <c r="E189" s="22" t="str">
        <f t="shared" si="59"/>
        <v/>
      </c>
      <c r="F189" s="22" t="str">
        <f t="shared" si="60"/>
        <v/>
      </c>
      <c r="G189" s="18" t="str">
        <f t="shared" si="58"/>
        <v xml:space="preserve"> </v>
      </c>
      <c r="H189" s="51" t="str">
        <f t="shared" si="61"/>
        <v/>
      </c>
    </row>
    <row r="190" spans="1:9" s="28" customFormat="1" ht="15" x14ac:dyDescent="0.2">
      <c r="A190" s="78"/>
      <c r="B190" s="67" t="s">
        <v>500</v>
      </c>
      <c r="C190" s="21">
        <v>0</v>
      </c>
      <c r="D190" s="21">
        <v>1</v>
      </c>
      <c r="E190" s="37" t="str">
        <f t="shared" si="59"/>
        <v/>
      </c>
      <c r="F190" s="37">
        <f t="shared" si="60"/>
        <v>1.3698630136986301E-2</v>
      </c>
      <c r="G190" s="18">
        <f t="shared" si="58"/>
        <v>1</v>
      </c>
      <c r="H190" s="53" t="str">
        <f t="shared" si="61"/>
        <v/>
      </c>
      <c r="I190" s="12"/>
    </row>
    <row r="191" spans="1:9" s="28" customFormat="1" ht="15" x14ac:dyDescent="0.2">
      <c r="A191" s="78"/>
      <c r="B191" s="67" t="s">
        <v>430</v>
      </c>
      <c r="C191" s="21">
        <v>0</v>
      </c>
      <c r="D191" s="21">
        <v>0</v>
      </c>
      <c r="E191" s="37" t="str">
        <f t="shared" si="59"/>
        <v/>
      </c>
      <c r="F191" s="37" t="str">
        <f t="shared" si="60"/>
        <v/>
      </c>
      <c r="G191" s="18" t="str">
        <f t="shared" si="58"/>
        <v xml:space="preserve"> </v>
      </c>
      <c r="H191" s="53" t="str">
        <f t="shared" si="61"/>
        <v/>
      </c>
      <c r="I191" s="12"/>
    </row>
    <row r="192" spans="1:9" s="28" customFormat="1" ht="30" x14ac:dyDescent="0.2">
      <c r="A192" s="78"/>
      <c r="B192" s="67" t="s">
        <v>597</v>
      </c>
      <c r="C192" s="21">
        <v>0</v>
      </c>
      <c r="D192" s="21">
        <v>0</v>
      </c>
      <c r="E192" s="37" t="str">
        <f t="shared" si="59"/>
        <v/>
      </c>
      <c r="F192" s="37" t="str">
        <f t="shared" si="60"/>
        <v/>
      </c>
      <c r="G192" s="18" t="str">
        <f t="shared" si="58"/>
        <v xml:space="preserve"> </v>
      </c>
      <c r="H192" s="53" t="str">
        <f t="shared" si="61"/>
        <v/>
      </c>
      <c r="I192" s="12"/>
    </row>
    <row r="193" spans="1:9" s="28" customFormat="1" ht="30" x14ac:dyDescent="0.2">
      <c r="A193" s="78"/>
      <c r="B193" s="67" t="s">
        <v>598</v>
      </c>
      <c r="C193" s="21">
        <v>0</v>
      </c>
      <c r="D193" s="21">
        <v>0</v>
      </c>
      <c r="E193" s="37" t="str">
        <f t="shared" si="59"/>
        <v/>
      </c>
      <c r="F193" s="37" t="str">
        <f t="shared" si="60"/>
        <v/>
      </c>
      <c r="G193" s="18" t="str">
        <f t="shared" si="58"/>
        <v xml:space="preserve"> </v>
      </c>
      <c r="H193" s="53" t="str">
        <f t="shared" si="61"/>
        <v/>
      </c>
      <c r="I193" s="12"/>
    </row>
    <row r="194" spans="1:9" s="28" customFormat="1" ht="15" x14ac:dyDescent="0.2">
      <c r="A194" s="78"/>
      <c r="B194" s="67" t="s">
        <v>42</v>
      </c>
      <c r="C194" s="21">
        <v>0</v>
      </c>
      <c r="D194" s="21">
        <v>0</v>
      </c>
      <c r="E194" s="37" t="str">
        <f t="shared" si="59"/>
        <v/>
      </c>
      <c r="F194" s="37" t="str">
        <f t="shared" si="60"/>
        <v/>
      </c>
      <c r="G194" s="18" t="str">
        <f t="shared" si="58"/>
        <v xml:space="preserve"> </v>
      </c>
      <c r="H194" s="53" t="str">
        <f t="shared" si="61"/>
        <v/>
      </c>
      <c r="I194" s="12"/>
    </row>
    <row r="195" spans="1:9" s="28" customFormat="1" ht="15" x14ac:dyDescent="0.2">
      <c r="A195" s="78"/>
      <c r="B195" s="67" t="s">
        <v>501</v>
      </c>
      <c r="C195" s="21">
        <v>0</v>
      </c>
      <c r="D195" s="21">
        <v>0</v>
      </c>
      <c r="E195" s="37" t="str">
        <f t="shared" si="59"/>
        <v/>
      </c>
      <c r="F195" s="37" t="str">
        <f t="shared" si="60"/>
        <v/>
      </c>
      <c r="G195" s="18" t="str">
        <f t="shared" si="58"/>
        <v xml:space="preserve"> </v>
      </c>
      <c r="H195" s="53" t="str">
        <f t="shared" si="61"/>
        <v/>
      </c>
      <c r="I195" s="12"/>
    </row>
    <row r="196" spans="1:9" s="28" customFormat="1" ht="15" x14ac:dyDescent="0.2">
      <c r="A196" s="78"/>
      <c r="B196" s="67" t="s">
        <v>502</v>
      </c>
      <c r="C196" s="21">
        <v>0</v>
      </c>
      <c r="D196" s="21">
        <v>0</v>
      </c>
      <c r="E196" s="37" t="str">
        <f t="shared" si="59"/>
        <v/>
      </c>
      <c r="F196" s="37" t="str">
        <f t="shared" si="60"/>
        <v/>
      </c>
      <c r="G196" s="18" t="str">
        <f t="shared" si="58"/>
        <v xml:space="preserve"> </v>
      </c>
      <c r="H196" s="53" t="str">
        <f t="shared" si="61"/>
        <v/>
      </c>
      <c r="I196" s="12"/>
    </row>
    <row r="197" spans="1:9" s="28" customFormat="1" ht="30" x14ac:dyDescent="0.2">
      <c r="A197" s="78"/>
      <c r="B197" s="67" t="s">
        <v>607</v>
      </c>
      <c r="C197" s="34">
        <v>0</v>
      </c>
      <c r="D197" s="21">
        <v>0</v>
      </c>
      <c r="E197" s="37" t="str">
        <f t="shared" ref="E197" si="66">+IF(C197=0,"",C197/C$176)</f>
        <v/>
      </c>
      <c r="F197" s="37" t="str">
        <f t="shared" ref="F197" si="67">+IF(D197=0,"",D197/D$176)</f>
        <v/>
      </c>
      <c r="G197" s="73" t="str">
        <f t="shared" ref="G197" si="68">+IF(AND(C197=0,D197=0)," ",IF(C197=0,1,IF(D197=0,-1,(D197-C197)/C197)))</f>
        <v xml:space="preserve"> </v>
      </c>
      <c r="H197" s="53" t="str">
        <f t="shared" ref="H197" si="69">+IF(OR(AND(E197=""),(G197="")),"",E197*G197)</f>
        <v/>
      </c>
      <c r="I197" s="12"/>
    </row>
    <row r="198" spans="1:9" s="12" customFormat="1" ht="15" x14ac:dyDescent="0.2">
      <c r="A198" s="77"/>
      <c r="B198" s="65" t="s">
        <v>205</v>
      </c>
      <c r="C198" s="21">
        <v>0</v>
      </c>
      <c r="D198" s="21">
        <v>1</v>
      </c>
      <c r="E198" s="22" t="str">
        <f t="shared" si="59"/>
        <v/>
      </c>
      <c r="F198" s="22">
        <f t="shared" si="60"/>
        <v>1.3698630136986301E-2</v>
      </c>
      <c r="G198" s="18">
        <f t="shared" si="58"/>
        <v>1</v>
      </c>
      <c r="H198" s="51" t="str">
        <f t="shared" si="61"/>
        <v/>
      </c>
    </row>
    <row r="199" spans="1:9" s="12" customFormat="1" ht="15" x14ac:dyDescent="0.2">
      <c r="A199" s="77"/>
      <c r="B199" s="65" t="s">
        <v>206</v>
      </c>
      <c r="C199" s="21">
        <v>0</v>
      </c>
      <c r="D199" s="21">
        <v>0</v>
      </c>
      <c r="E199" s="22" t="str">
        <f t="shared" si="59"/>
        <v/>
      </c>
      <c r="F199" s="22" t="str">
        <f t="shared" si="60"/>
        <v/>
      </c>
      <c r="G199" s="18" t="str">
        <f t="shared" si="58"/>
        <v xml:space="preserve"> </v>
      </c>
      <c r="H199" s="51" t="str">
        <f t="shared" si="61"/>
        <v/>
      </c>
    </row>
    <row r="200" spans="1:9" s="12" customFormat="1" ht="15" x14ac:dyDescent="0.2">
      <c r="A200" s="77"/>
      <c r="B200" s="65" t="s">
        <v>207</v>
      </c>
      <c r="C200" s="21">
        <v>0</v>
      </c>
      <c r="D200" s="21">
        <v>0</v>
      </c>
      <c r="E200" s="22" t="str">
        <f t="shared" si="59"/>
        <v/>
      </c>
      <c r="F200" s="22" t="str">
        <f t="shared" si="60"/>
        <v/>
      </c>
      <c r="G200" s="18" t="str">
        <f t="shared" si="58"/>
        <v xml:space="preserve"> </v>
      </c>
      <c r="H200" s="51" t="str">
        <f t="shared" si="61"/>
        <v/>
      </c>
    </row>
    <row r="201" spans="1:9" s="28" customFormat="1" ht="15" x14ac:dyDescent="0.2">
      <c r="A201" s="78"/>
      <c r="B201" s="67" t="s">
        <v>541</v>
      </c>
      <c r="C201" s="21">
        <v>0</v>
      </c>
      <c r="D201" s="21">
        <v>0</v>
      </c>
      <c r="E201" s="37" t="str">
        <f t="shared" ref="E201" si="70">+IF(C201=0,"",C201/C$176)</f>
        <v/>
      </c>
      <c r="F201" s="37" t="str">
        <f t="shared" ref="F201" si="71">+IF(D201=0,"",D201/D$176)</f>
        <v/>
      </c>
      <c r="G201" s="18" t="str">
        <f t="shared" si="58"/>
        <v xml:space="preserve"> </v>
      </c>
      <c r="H201" s="53" t="str">
        <f t="shared" ref="H201" si="72">+IF(OR(AND(E201=""),(G201="")),"",E201*G201)</f>
        <v/>
      </c>
      <c r="I201" s="12"/>
    </row>
    <row r="202" spans="1:9" s="12" customFormat="1" ht="15" x14ac:dyDescent="0.2">
      <c r="A202" s="77"/>
      <c r="B202" s="65" t="s">
        <v>208</v>
      </c>
      <c r="C202" s="21">
        <v>0</v>
      </c>
      <c r="D202" s="21">
        <v>0</v>
      </c>
      <c r="E202" s="22" t="str">
        <f t="shared" si="59"/>
        <v/>
      </c>
      <c r="F202" s="22" t="str">
        <f t="shared" si="60"/>
        <v/>
      </c>
      <c r="G202" s="18" t="str">
        <f t="shared" si="58"/>
        <v xml:space="preserve"> </v>
      </c>
      <c r="H202" s="51" t="str">
        <f t="shared" si="61"/>
        <v/>
      </c>
    </row>
    <row r="203" spans="1:9" s="12" customFormat="1" ht="15" x14ac:dyDescent="0.2">
      <c r="A203" s="77"/>
      <c r="B203" s="65" t="s">
        <v>431</v>
      </c>
      <c r="C203" s="21">
        <v>0</v>
      </c>
      <c r="D203" s="21">
        <v>31</v>
      </c>
      <c r="E203" s="22" t="str">
        <f t="shared" si="59"/>
        <v/>
      </c>
      <c r="F203" s="22">
        <f t="shared" si="60"/>
        <v>0.42465753424657532</v>
      </c>
      <c r="G203" s="18">
        <f t="shared" si="58"/>
        <v>1</v>
      </c>
      <c r="H203" s="51" t="str">
        <f t="shared" si="61"/>
        <v/>
      </c>
    </row>
    <row r="204" spans="1:9" s="28" customFormat="1" ht="30" x14ac:dyDescent="0.2">
      <c r="A204" s="78"/>
      <c r="B204" s="67" t="s">
        <v>504</v>
      </c>
      <c r="C204" s="21">
        <v>1</v>
      </c>
      <c r="D204" s="21">
        <v>1</v>
      </c>
      <c r="E204" s="37">
        <f t="shared" si="59"/>
        <v>3.0303030303030304E-2</v>
      </c>
      <c r="F204" s="37">
        <f t="shared" si="60"/>
        <v>1.3698630136986301E-2</v>
      </c>
      <c r="G204" s="18">
        <f t="shared" si="58"/>
        <v>0</v>
      </c>
      <c r="H204" s="53">
        <f t="shared" si="61"/>
        <v>0</v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4"/>
      <c r="D205" s="34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1">
        <v>0</v>
      </c>
      <c r="D206" s="21">
        <v>2</v>
      </c>
      <c r="E206" s="22" t="str">
        <f t="shared" si="59"/>
        <v/>
      </c>
      <c r="F206" s="22">
        <f t="shared" si="60"/>
        <v>2.7397260273972601E-2</v>
      </c>
      <c r="G206" s="18">
        <f t="shared" si="58"/>
        <v>1</v>
      </c>
      <c r="H206" s="51" t="str">
        <f t="shared" si="61"/>
        <v/>
      </c>
    </row>
    <row r="207" spans="1:9" s="12" customFormat="1" ht="16.5" customHeight="1" x14ac:dyDescent="0.2">
      <c r="A207" s="77"/>
      <c r="B207" s="65" t="s">
        <v>210</v>
      </c>
      <c r="C207" s="21">
        <v>1</v>
      </c>
      <c r="D207" s="21">
        <v>0</v>
      </c>
      <c r="E207" s="22">
        <f t="shared" si="59"/>
        <v>3.0303030303030304E-2</v>
      </c>
      <c r="F207" s="22" t="str">
        <f t="shared" si="60"/>
        <v/>
      </c>
      <c r="G207" s="18">
        <f t="shared" si="58"/>
        <v>-1</v>
      </c>
      <c r="H207" s="51">
        <f t="shared" si="61"/>
        <v>-3.0303030303030304E-2</v>
      </c>
    </row>
    <row r="208" spans="1:9" s="12" customFormat="1" ht="15" x14ac:dyDescent="0.2">
      <c r="A208" s="77"/>
      <c r="B208" s="65" t="s">
        <v>211</v>
      </c>
      <c r="C208" s="21">
        <v>0</v>
      </c>
      <c r="D208" s="21">
        <v>2</v>
      </c>
      <c r="E208" s="22" t="str">
        <f t="shared" si="59"/>
        <v/>
      </c>
      <c r="F208" s="22">
        <f t="shared" si="60"/>
        <v>2.7397260273972601E-2</v>
      </c>
      <c r="G208" s="18">
        <f t="shared" si="58"/>
        <v>1</v>
      </c>
      <c r="H208" s="51" t="str">
        <f t="shared" si="61"/>
        <v/>
      </c>
    </row>
    <row r="209" spans="1:9" s="12" customFormat="1" ht="15" x14ac:dyDescent="0.2">
      <c r="A209" s="77"/>
      <c r="B209" s="65" t="s">
        <v>212</v>
      </c>
      <c r="C209" s="21">
        <v>1</v>
      </c>
      <c r="D209" s="21">
        <v>6</v>
      </c>
      <c r="E209" s="22">
        <f t="shared" si="59"/>
        <v>3.0303030303030304E-2</v>
      </c>
      <c r="F209" s="22">
        <f t="shared" si="60"/>
        <v>8.2191780821917804E-2</v>
      </c>
      <c r="G209" s="18">
        <f t="shared" si="58"/>
        <v>5</v>
      </c>
      <c r="H209" s="51">
        <f t="shared" si="61"/>
        <v>0.15151515151515152</v>
      </c>
    </row>
    <row r="210" spans="1:9" s="12" customFormat="1" ht="15" x14ac:dyDescent="0.2">
      <c r="A210" s="77"/>
      <c r="B210" s="65" t="s">
        <v>432</v>
      </c>
      <c r="C210" s="21">
        <v>0</v>
      </c>
      <c r="D210" s="21">
        <v>0</v>
      </c>
      <c r="E210" s="22" t="str">
        <f t="shared" si="59"/>
        <v/>
      </c>
      <c r="F210" s="22" t="str">
        <f t="shared" si="60"/>
        <v/>
      </c>
      <c r="G210" s="18" t="str">
        <f t="shared" si="58"/>
        <v xml:space="preserve"> </v>
      </c>
      <c r="H210" s="51" t="str">
        <f t="shared" si="61"/>
        <v/>
      </c>
    </row>
    <row r="211" spans="1:9" s="12" customFormat="1" ht="15" customHeight="1" x14ac:dyDescent="0.2">
      <c r="A211" s="77"/>
      <c r="B211" s="65" t="s">
        <v>433</v>
      </c>
      <c r="C211" s="21">
        <v>1</v>
      </c>
      <c r="D211" s="21">
        <v>0</v>
      </c>
      <c r="E211" s="22">
        <f t="shared" si="59"/>
        <v>3.0303030303030304E-2</v>
      </c>
      <c r="F211" s="22" t="str">
        <f t="shared" si="60"/>
        <v/>
      </c>
      <c r="G211" s="18">
        <f t="shared" si="58"/>
        <v>-1</v>
      </c>
      <c r="H211" s="51">
        <f t="shared" si="61"/>
        <v>-3.0303030303030304E-2</v>
      </c>
    </row>
    <row r="212" spans="1:9" s="12" customFormat="1" ht="15" x14ac:dyDescent="0.2">
      <c r="A212" s="77"/>
      <c r="B212" s="65" t="s">
        <v>213</v>
      </c>
      <c r="C212" s="21">
        <v>0</v>
      </c>
      <c r="D212" s="21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1">
        <v>0</v>
      </c>
      <c r="D213" s="21">
        <v>0</v>
      </c>
      <c r="E213" s="37" t="str">
        <f t="shared" si="59"/>
        <v/>
      </c>
      <c r="F213" s="37" t="str">
        <f t="shared" si="60"/>
        <v/>
      </c>
      <c r="G213" s="18" t="str">
        <f t="shared" si="58"/>
        <v xml:space="preserve"> </v>
      </c>
      <c r="H213" s="53" t="str">
        <f t="shared" si="61"/>
        <v/>
      </c>
      <c r="I213" s="12"/>
    </row>
    <row r="214" spans="1:9" s="12" customFormat="1" ht="15" x14ac:dyDescent="0.2">
      <c r="A214" s="77"/>
      <c r="B214" s="65" t="s">
        <v>215</v>
      </c>
      <c r="C214" s="21">
        <v>0</v>
      </c>
      <c r="D214" s="21">
        <v>0</v>
      </c>
      <c r="E214" s="22" t="str">
        <f t="shared" si="59"/>
        <v/>
      </c>
      <c r="F214" s="22" t="str">
        <f t="shared" si="60"/>
        <v/>
      </c>
      <c r="G214" s="18" t="str">
        <f t="shared" si="58"/>
        <v xml:space="preserve"> </v>
      </c>
      <c r="H214" s="51" t="str">
        <f t="shared" si="61"/>
        <v/>
      </c>
    </row>
    <row r="215" spans="1:9" s="12" customFormat="1" ht="15" x14ac:dyDescent="0.2">
      <c r="A215" s="77"/>
      <c r="B215" s="65" t="s">
        <v>216</v>
      </c>
      <c r="C215" s="21">
        <v>0</v>
      </c>
      <c r="D215" s="21">
        <v>2</v>
      </c>
      <c r="E215" s="22" t="str">
        <f t="shared" si="59"/>
        <v/>
      </c>
      <c r="F215" s="22">
        <f t="shared" si="60"/>
        <v>2.7397260273972601E-2</v>
      </c>
      <c r="G215" s="18">
        <f t="shared" si="58"/>
        <v>1</v>
      </c>
      <c r="H215" s="51" t="str">
        <f t="shared" si="61"/>
        <v/>
      </c>
    </row>
    <row r="216" spans="1:9" s="12" customFormat="1" ht="15" x14ac:dyDescent="0.2">
      <c r="A216" s="77"/>
      <c r="B216" s="65" t="s">
        <v>217</v>
      </c>
      <c r="C216" s="21">
        <v>0</v>
      </c>
      <c r="D216" s="21">
        <v>0</v>
      </c>
      <c r="E216" s="22" t="str">
        <f t="shared" si="59"/>
        <v/>
      </c>
      <c r="F216" s="22" t="str">
        <f t="shared" si="60"/>
        <v/>
      </c>
      <c r="G216" s="18" t="str">
        <f t="shared" si="58"/>
        <v xml:space="preserve"> </v>
      </c>
      <c r="H216" s="51" t="str">
        <f t="shared" si="61"/>
        <v/>
      </c>
    </row>
    <row r="217" spans="1:9" s="12" customFormat="1" ht="15" x14ac:dyDescent="0.2">
      <c r="A217" s="77"/>
      <c r="B217" s="65" t="s">
        <v>44</v>
      </c>
      <c r="C217" s="21">
        <v>0</v>
      </c>
      <c r="D217" s="21">
        <v>0</v>
      </c>
      <c r="E217" s="22" t="str">
        <f t="shared" si="59"/>
        <v/>
      </c>
      <c r="F217" s="22" t="str">
        <f t="shared" si="60"/>
        <v/>
      </c>
      <c r="G217" s="18" t="str">
        <f t="shared" si="58"/>
        <v xml:space="preserve"> </v>
      </c>
      <c r="H217" s="51" t="str">
        <f t="shared" si="61"/>
        <v/>
      </c>
    </row>
    <row r="218" spans="1:9" s="12" customFormat="1" ht="30" x14ac:dyDescent="0.2">
      <c r="A218" s="77"/>
      <c r="B218" s="65" t="s">
        <v>45</v>
      </c>
      <c r="C218" s="21">
        <v>5</v>
      </c>
      <c r="D218" s="21">
        <v>3</v>
      </c>
      <c r="E218" s="22">
        <f t="shared" si="59"/>
        <v>0.15151515151515152</v>
      </c>
      <c r="F218" s="22">
        <f t="shared" si="60"/>
        <v>4.1095890410958902E-2</v>
      </c>
      <c r="G218" s="18">
        <f t="shared" si="58"/>
        <v>-0.4</v>
      </c>
      <c r="H218" s="51">
        <f t="shared" si="61"/>
        <v>-6.0606060606060608E-2</v>
      </c>
    </row>
    <row r="219" spans="1:9" s="12" customFormat="1" ht="15" x14ac:dyDescent="0.2">
      <c r="A219" s="77"/>
      <c r="B219" s="65" t="s">
        <v>218</v>
      </c>
      <c r="C219" s="21">
        <v>0</v>
      </c>
      <c r="D219" s="21">
        <v>0</v>
      </c>
      <c r="E219" s="22" t="str">
        <f t="shared" si="59"/>
        <v/>
      </c>
      <c r="F219" s="22" t="str">
        <f t="shared" si="60"/>
        <v/>
      </c>
      <c r="G219" s="18" t="str">
        <f t="shared" si="58"/>
        <v xml:space="preserve"> </v>
      </c>
      <c r="H219" s="51" t="str">
        <f t="shared" si="61"/>
        <v/>
      </c>
    </row>
    <row r="220" spans="1:9" s="12" customFormat="1" ht="30" x14ac:dyDescent="0.2">
      <c r="A220" s="77"/>
      <c r="B220" s="65" t="s">
        <v>219</v>
      </c>
      <c r="C220" s="21">
        <v>0</v>
      </c>
      <c r="D220" s="21">
        <v>0</v>
      </c>
      <c r="E220" s="22" t="str">
        <f t="shared" si="59"/>
        <v/>
      </c>
      <c r="F220" s="22" t="str">
        <f t="shared" si="60"/>
        <v/>
      </c>
      <c r="G220" s="18" t="str">
        <f t="shared" si="58"/>
        <v xml:space="preserve"> </v>
      </c>
      <c r="H220" s="51" t="str">
        <f t="shared" si="61"/>
        <v/>
      </c>
    </row>
    <row r="221" spans="1:9" s="12" customFormat="1" ht="30" x14ac:dyDescent="0.2">
      <c r="A221" s="77"/>
      <c r="B221" s="65" t="s">
        <v>434</v>
      </c>
      <c r="C221" s="21">
        <v>0</v>
      </c>
      <c r="D221" s="21">
        <v>0</v>
      </c>
      <c r="E221" s="22" t="str">
        <f t="shared" si="59"/>
        <v/>
      </c>
      <c r="F221" s="22" t="str">
        <f t="shared" si="60"/>
        <v/>
      </c>
      <c r="G221" s="18" t="str">
        <f t="shared" si="58"/>
        <v xml:space="preserve"> </v>
      </c>
      <c r="H221" s="51" t="str">
        <f t="shared" si="61"/>
        <v/>
      </c>
    </row>
    <row r="222" spans="1:9" s="28" customFormat="1" ht="15" x14ac:dyDescent="0.2">
      <c r="A222" s="78"/>
      <c r="B222" s="67" t="s">
        <v>506</v>
      </c>
      <c r="C222" s="21">
        <v>0</v>
      </c>
      <c r="D222" s="21">
        <v>0</v>
      </c>
      <c r="E222" s="37" t="str">
        <f t="shared" si="59"/>
        <v/>
      </c>
      <c r="F222" s="37" t="str">
        <f t="shared" si="60"/>
        <v/>
      </c>
      <c r="G222" s="18" t="str">
        <f t="shared" si="58"/>
        <v xml:space="preserve"> </v>
      </c>
      <c r="H222" s="53" t="str">
        <f t="shared" si="61"/>
        <v/>
      </c>
      <c r="I222" s="12"/>
    </row>
    <row r="223" spans="1:9" s="28" customFormat="1" ht="30" x14ac:dyDescent="0.2">
      <c r="A223" s="78"/>
      <c r="B223" s="67" t="s">
        <v>609</v>
      </c>
      <c r="C223" s="34">
        <v>0</v>
      </c>
      <c r="D223" s="21">
        <v>3</v>
      </c>
      <c r="E223" s="37" t="str">
        <f t="shared" ref="E223" si="77">+IF(C223=0,"",C223/C$176)</f>
        <v/>
      </c>
      <c r="F223" s="37">
        <f t="shared" ref="F223" si="78">+IF(D223=0,"",D223/D$176)</f>
        <v>4.1095890410958902E-2</v>
      </c>
      <c r="G223" s="73">
        <f t="shared" ref="G223" si="79">+IF(AND(C223=0,D223=0)," ",IF(C223=0,1,IF(D223=0,-1,(D223-C223)/C223)))</f>
        <v>1</v>
      </c>
      <c r="H223" s="53" t="str">
        <f t="shared" ref="H223" si="80">+IF(OR(AND(E223=""),(G223="")),"",E223*G223)</f>
        <v/>
      </c>
      <c r="I223" s="12"/>
    </row>
    <row r="224" spans="1:9" s="12" customFormat="1" ht="15" x14ac:dyDescent="0.2">
      <c r="A224" s="77"/>
      <c r="B224" s="65" t="s">
        <v>562</v>
      </c>
      <c r="C224" s="21">
        <v>0</v>
      </c>
      <c r="D224" s="21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1">
        <v>0</v>
      </c>
      <c r="D225" s="21">
        <v>0</v>
      </c>
      <c r="E225" s="22" t="str">
        <f t="shared" si="59"/>
        <v/>
      </c>
      <c r="F225" s="22" t="str">
        <f t="shared" si="60"/>
        <v/>
      </c>
      <c r="G225" s="18" t="str">
        <f t="shared" si="58"/>
        <v xml:space="preserve"> </v>
      </c>
      <c r="H225" s="51" t="str">
        <f t="shared" si="61"/>
        <v/>
      </c>
    </row>
    <row r="226" spans="1:9" s="12" customFormat="1" ht="15" x14ac:dyDescent="0.2">
      <c r="A226" s="77"/>
      <c r="B226" s="65" t="s">
        <v>46</v>
      </c>
      <c r="C226" s="21">
        <v>0</v>
      </c>
      <c r="D226" s="21">
        <v>0</v>
      </c>
      <c r="E226" s="22" t="str">
        <f t="shared" si="59"/>
        <v/>
      </c>
      <c r="F226" s="22" t="str">
        <f t="shared" si="60"/>
        <v/>
      </c>
      <c r="G226" s="18" t="str">
        <f t="shared" si="58"/>
        <v xml:space="preserve"> </v>
      </c>
      <c r="H226" s="51" t="str">
        <f t="shared" si="61"/>
        <v/>
      </c>
    </row>
    <row r="227" spans="1:9" s="12" customFormat="1" ht="15" x14ac:dyDescent="0.2">
      <c r="A227" s="77"/>
      <c r="B227" s="65" t="s">
        <v>221</v>
      </c>
      <c r="C227" s="21">
        <v>0</v>
      </c>
      <c r="D227" s="21">
        <v>0</v>
      </c>
      <c r="E227" s="22" t="str">
        <f t="shared" si="59"/>
        <v/>
      </c>
      <c r="F227" s="22" t="str">
        <f t="shared" si="60"/>
        <v/>
      </c>
      <c r="G227" s="18" t="str">
        <f t="shared" si="58"/>
        <v xml:space="preserve"> </v>
      </c>
      <c r="H227" s="51" t="str">
        <f t="shared" si="61"/>
        <v/>
      </c>
    </row>
    <row r="228" spans="1:9" s="12" customFormat="1" ht="15.75" customHeight="1" x14ac:dyDescent="0.2">
      <c r="A228" s="77"/>
      <c r="B228" s="65" t="s">
        <v>222</v>
      </c>
      <c r="C228" s="21">
        <v>0</v>
      </c>
      <c r="D228" s="21">
        <v>0</v>
      </c>
      <c r="E228" s="22" t="str">
        <f t="shared" si="59"/>
        <v/>
      </c>
      <c r="F228" s="22" t="str">
        <f t="shared" si="60"/>
        <v/>
      </c>
      <c r="G228" s="18" t="str">
        <f t="shared" si="58"/>
        <v xml:space="preserve"> </v>
      </c>
      <c r="H228" s="51" t="str">
        <f t="shared" si="61"/>
        <v/>
      </c>
    </row>
    <row r="229" spans="1:9" s="12" customFormat="1" ht="15" x14ac:dyDescent="0.2">
      <c r="A229" s="77"/>
      <c r="B229" s="65" t="s">
        <v>435</v>
      </c>
      <c r="C229" s="21">
        <v>0</v>
      </c>
      <c r="D229" s="21">
        <v>0</v>
      </c>
      <c r="E229" s="22" t="str">
        <f t="shared" si="59"/>
        <v/>
      </c>
      <c r="F229" s="22" t="str">
        <f t="shared" si="60"/>
        <v/>
      </c>
      <c r="G229" s="18" t="str">
        <f t="shared" si="58"/>
        <v xml:space="preserve"> 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1">
        <v>0</v>
      </c>
      <c r="D230" s="21">
        <v>0</v>
      </c>
      <c r="E230" s="22" t="str">
        <f t="shared" si="59"/>
        <v/>
      </c>
      <c r="F230" s="22" t="str">
        <f t="shared" si="60"/>
        <v/>
      </c>
      <c r="G230" s="18" t="str">
        <f t="shared" si="58"/>
        <v xml:space="preserve"> </v>
      </c>
      <c r="H230" s="51" t="str">
        <f t="shared" si="61"/>
        <v/>
      </c>
    </row>
    <row r="231" spans="1:9" s="12" customFormat="1" ht="15" x14ac:dyDescent="0.2">
      <c r="A231" s="77"/>
      <c r="B231" s="65" t="s">
        <v>223</v>
      </c>
      <c r="C231" s="21">
        <v>0</v>
      </c>
      <c r="D231" s="21">
        <v>0</v>
      </c>
      <c r="E231" s="22" t="str">
        <f t="shared" si="59"/>
        <v/>
      </c>
      <c r="F231" s="22" t="str">
        <f t="shared" si="60"/>
        <v/>
      </c>
      <c r="G231" s="18" t="str">
        <f t="shared" si="58"/>
        <v xml:space="preserve"> </v>
      </c>
      <c r="H231" s="51" t="str">
        <f t="shared" si="61"/>
        <v/>
      </c>
    </row>
    <row r="232" spans="1:9" s="12" customFormat="1" ht="30" x14ac:dyDescent="0.2">
      <c r="A232" s="77"/>
      <c r="B232" s="65" t="s">
        <v>224</v>
      </c>
      <c r="C232" s="21">
        <v>0</v>
      </c>
      <c r="D232" s="21">
        <v>0</v>
      </c>
      <c r="E232" s="22" t="str">
        <f t="shared" si="59"/>
        <v/>
      </c>
      <c r="F232" s="22" t="str">
        <f t="shared" si="60"/>
        <v/>
      </c>
      <c r="G232" s="18" t="str">
        <f t="shared" si="58"/>
        <v xml:space="preserve"> </v>
      </c>
      <c r="H232" s="51" t="str">
        <f t="shared" si="61"/>
        <v/>
      </c>
    </row>
    <row r="233" spans="1:9" s="12" customFormat="1" ht="15" x14ac:dyDescent="0.2">
      <c r="A233" s="77"/>
      <c r="B233" s="65" t="s">
        <v>225</v>
      </c>
      <c r="C233" s="21">
        <v>0</v>
      </c>
      <c r="D233" s="21">
        <v>0</v>
      </c>
      <c r="E233" s="22" t="str">
        <f t="shared" si="59"/>
        <v/>
      </c>
      <c r="F233" s="22" t="str">
        <f t="shared" si="60"/>
        <v/>
      </c>
      <c r="G233" s="18" t="str">
        <f t="shared" si="58"/>
        <v xml:space="preserve"> </v>
      </c>
      <c r="H233" s="51" t="str">
        <f t="shared" si="61"/>
        <v/>
      </c>
    </row>
    <row r="234" spans="1:9" s="12" customFormat="1" ht="15" x14ac:dyDescent="0.2">
      <c r="A234" s="77"/>
      <c r="B234" s="65" t="s">
        <v>628</v>
      </c>
      <c r="C234" s="21">
        <v>0</v>
      </c>
      <c r="D234" s="21">
        <v>0</v>
      </c>
      <c r="E234" s="22" t="str">
        <f t="shared" si="59"/>
        <v/>
      </c>
      <c r="F234" s="22" t="str">
        <f t="shared" si="60"/>
        <v/>
      </c>
      <c r="G234" s="18" t="str">
        <f t="shared" si="58"/>
        <v xml:space="preserve"> 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21">
        <v>0</v>
      </c>
      <c r="D235" s="21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67" t="s">
        <v>612</v>
      </c>
      <c r="C236" s="34">
        <v>0</v>
      </c>
      <c r="D236" s="21">
        <v>0</v>
      </c>
      <c r="E236" s="37" t="str">
        <f t="shared" ref="E236" si="84">+IF(C236=0,"",C236/C$176)</f>
        <v/>
      </c>
      <c r="F236" s="37" t="str">
        <f t="shared" ref="F236" si="85">+IF(D236=0,"",D236/D$176)</f>
        <v/>
      </c>
      <c r="G236" s="73" t="str">
        <f t="shared" ref="G236" si="86">+IF(AND(C236=0,D236=0)," ",IF(C236=0,1,IF(D236=0,-1,(D236-C236)/C236)))</f>
        <v xml:space="preserve"> </v>
      </c>
      <c r="H236" s="53" t="str">
        <f t="shared" ref="H236" si="87">+IF(OR(AND(E236=""),(G236="")),"",E236*G236)</f>
        <v/>
      </c>
      <c r="I236" s="12"/>
    </row>
    <row r="237" spans="1:9" s="12" customFormat="1" ht="15" x14ac:dyDescent="0.2">
      <c r="A237" s="77"/>
      <c r="B237" s="65" t="s">
        <v>48</v>
      </c>
      <c r="C237" s="21">
        <v>0</v>
      </c>
      <c r="D237" s="21">
        <v>0</v>
      </c>
      <c r="E237" s="22" t="str">
        <f t="shared" si="59"/>
        <v/>
      </c>
      <c r="F237" s="22" t="str">
        <f t="shared" si="60"/>
        <v/>
      </c>
      <c r="G237" s="18" t="str">
        <f t="shared" si="58"/>
        <v xml:space="preserve"> </v>
      </c>
      <c r="H237" s="51" t="str">
        <f t="shared" si="61"/>
        <v/>
      </c>
    </row>
    <row r="238" spans="1:9" s="12" customFormat="1" ht="15" x14ac:dyDescent="0.2">
      <c r="A238" s="77"/>
      <c r="B238" s="65" t="s">
        <v>226</v>
      </c>
      <c r="C238" s="21">
        <v>0</v>
      </c>
      <c r="D238" s="21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1">
        <v>0</v>
      </c>
      <c r="D239" s="21">
        <v>0</v>
      </c>
      <c r="E239" s="22" t="str">
        <f t="shared" si="59"/>
        <v/>
      </c>
      <c r="F239" s="22" t="str">
        <f t="shared" si="60"/>
        <v/>
      </c>
      <c r="G239" s="18" t="str">
        <f t="shared" si="58"/>
        <v xml:space="preserve"> 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1">
        <v>0</v>
      </c>
      <c r="D240" s="21">
        <v>0</v>
      </c>
      <c r="E240" s="22" t="str">
        <f t="shared" si="59"/>
        <v/>
      </c>
      <c r="F240" s="22" t="str">
        <f t="shared" si="60"/>
        <v/>
      </c>
      <c r="G240" s="18" t="str">
        <f t="shared" si="58"/>
        <v xml:space="preserve"> </v>
      </c>
      <c r="H240" s="51" t="str">
        <f t="shared" si="61"/>
        <v/>
      </c>
    </row>
    <row r="241" spans="1:8" s="12" customFormat="1" ht="30" x14ac:dyDescent="0.2">
      <c r="A241" s="77"/>
      <c r="B241" s="65" t="s">
        <v>633</v>
      </c>
      <c r="C241" s="21">
        <v>0</v>
      </c>
      <c r="D241" s="21">
        <v>0</v>
      </c>
      <c r="E241" s="22" t="str">
        <f t="shared" si="59"/>
        <v/>
      </c>
      <c r="F241" s="22" t="str">
        <f t="shared" si="60"/>
        <v/>
      </c>
      <c r="G241" s="18" t="str">
        <f t="shared" si="58"/>
        <v xml:space="preserve"> </v>
      </c>
      <c r="H241" s="51" t="str">
        <f t="shared" si="61"/>
        <v/>
      </c>
    </row>
    <row r="242" spans="1:8" s="28" customFormat="1" ht="15" x14ac:dyDescent="0.2">
      <c r="A242" s="78" t="s">
        <v>643</v>
      </c>
      <c r="B242" s="67" t="s">
        <v>650</v>
      </c>
      <c r="C242" s="34"/>
      <c r="D242" s="34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1">
        <v>0</v>
      </c>
      <c r="D243" s="21">
        <v>1</v>
      </c>
      <c r="E243" s="22" t="str">
        <f t="shared" si="59"/>
        <v/>
      </c>
      <c r="F243" s="22">
        <f t="shared" si="60"/>
        <v>1.3698630136986301E-2</v>
      </c>
      <c r="G243" s="18">
        <f t="shared" si="58"/>
        <v>1</v>
      </c>
      <c r="H243" s="51" t="str">
        <f t="shared" si="61"/>
        <v/>
      </c>
    </row>
    <row r="244" spans="1:8" s="12" customFormat="1" ht="15" x14ac:dyDescent="0.2">
      <c r="A244" s="77"/>
      <c r="B244" s="65" t="s">
        <v>52</v>
      </c>
      <c r="C244" s="21">
        <v>0</v>
      </c>
      <c r="D244" s="21">
        <v>0</v>
      </c>
      <c r="E244" s="22" t="str">
        <f t="shared" si="59"/>
        <v/>
      </c>
      <c r="F244" s="22" t="str">
        <f t="shared" si="60"/>
        <v/>
      </c>
      <c r="G244" s="18" t="str">
        <f t="shared" ref="G244:G314" si="92">+IF(AND(C244=0,D244=0)," ",IF(C244=0,1,IF(D244=0,-1,(D244-C244)/C244)))</f>
        <v xml:space="preserve"> </v>
      </c>
      <c r="H244" s="51" t="str">
        <f t="shared" si="61"/>
        <v/>
      </c>
    </row>
    <row r="245" spans="1:8" s="12" customFormat="1" ht="30" x14ac:dyDescent="0.2">
      <c r="A245" s="77"/>
      <c r="B245" s="65" t="s">
        <v>563</v>
      </c>
      <c r="C245" s="21">
        <v>0</v>
      </c>
      <c r="D245" s="21">
        <v>0</v>
      </c>
      <c r="E245" s="22" t="str">
        <f t="shared" si="59"/>
        <v/>
      </c>
      <c r="F245" s="22" t="str">
        <f t="shared" si="60"/>
        <v/>
      </c>
      <c r="G245" s="18" t="str">
        <f t="shared" si="92"/>
        <v xml:space="preserve"> </v>
      </c>
      <c r="H245" s="51" t="str">
        <f t="shared" si="61"/>
        <v/>
      </c>
    </row>
    <row r="246" spans="1:8" s="12" customFormat="1" ht="15" x14ac:dyDescent="0.2">
      <c r="A246" s="77"/>
      <c r="B246" s="65" t="s">
        <v>50</v>
      </c>
      <c r="C246" s="21">
        <v>7</v>
      </c>
      <c r="D246" s="21">
        <v>0</v>
      </c>
      <c r="E246" s="22">
        <f t="shared" ref="E246:E315" si="93">+IF(C246=0,"",C246/C$176)</f>
        <v>0.21212121212121213</v>
      </c>
      <c r="F246" s="22" t="str">
        <f t="shared" ref="F246:F315" si="94">+IF(D246=0,"",D246/D$176)</f>
        <v/>
      </c>
      <c r="G246" s="18">
        <f t="shared" si="92"/>
        <v>-1</v>
      </c>
      <c r="H246" s="51">
        <f t="shared" ref="H246:H315" si="95">+IF(OR(AND(E246=""),(G246="")),"",E246*G246)</f>
        <v>-0.21212121212121213</v>
      </c>
    </row>
    <row r="247" spans="1:8" s="12" customFormat="1" ht="15" x14ac:dyDescent="0.2">
      <c r="A247" s="77"/>
      <c r="B247" s="65" t="s">
        <v>49</v>
      </c>
      <c r="C247" s="21">
        <v>0</v>
      </c>
      <c r="D247" s="21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1">
        <v>0</v>
      </c>
      <c r="D248" s="21">
        <v>0</v>
      </c>
      <c r="E248" s="22" t="str">
        <f t="shared" si="93"/>
        <v/>
      </c>
      <c r="F248" s="22" t="str">
        <f t="shared" si="94"/>
        <v/>
      </c>
      <c r="G248" s="18" t="str">
        <f t="shared" si="92"/>
        <v xml:space="preserve"> 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1">
        <v>0</v>
      </c>
      <c r="D249" s="21">
        <v>0</v>
      </c>
      <c r="E249" s="22" t="str">
        <f t="shared" si="93"/>
        <v/>
      </c>
      <c r="F249" s="22" t="str">
        <f t="shared" si="94"/>
        <v/>
      </c>
      <c r="G249" s="18" t="str">
        <f t="shared" si="92"/>
        <v xml:space="preserve"> </v>
      </c>
      <c r="H249" s="51" t="str">
        <f t="shared" si="95"/>
        <v/>
      </c>
    </row>
    <row r="250" spans="1:8" s="12" customFormat="1" ht="30" x14ac:dyDescent="0.2">
      <c r="A250" s="77"/>
      <c r="B250" s="65" t="s">
        <v>228</v>
      </c>
      <c r="C250" s="21">
        <v>0</v>
      </c>
      <c r="D250" s="21">
        <v>0</v>
      </c>
      <c r="E250" s="22" t="str">
        <f t="shared" si="93"/>
        <v/>
      </c>
      <c r="F250" s="22" t="str">
        <f t="shared" si="94"/>
        <v/>
      </c>
      <c r="G250" s="18" t="str">
        <f t="shared" si="92"/>
        <v xml:space="preserve"> </v>
      </c>
      <c r="H250" s="51" t="str">
        <f t="shared" si="95"/>
        <v/>
      </c>
    </row>
    <row r="251" spans="1:8" s="12" customFormat="1" ht="15" x14ac:dyDescent="0.2">
      <c r="A251" s="77"/>
      <c r="B251" s="65" t="s">
        <v>436</v>
      </c>
      <c r="C251" s="21">
        <v>0</v>
      </c>
      <c r="D251" s="21">
        <v>0</v>
      </c>
      <c r="E251" s="22" t="str">
        <f t="shared" si="93"/>
        <v/>
      </c>
      <c r="F251" s="22" t="str">
        <f t="shared" si="94"/>
        <v/>
      </c>
      <c r="G251" s="18" t="str">
        <f t="shared" si="92"/>
        <v xml:space="preserve"> </v>
      </c>
      <c r="H251" s="51" t="str">
        <f t="shared" si="95"/>
        <v/>
      </c>
    </row>
    <row r="252" spans="1:8" s="12" customFormat="1" ht="30" x14ac:dyDescent="0.2">
      <c r="A252" s="77"/>
      <c r="B252" s="65" t="s">
        <v>325</v>
      </c>
      <c r="C252" s="21">
        <v>0</v>
      </c>
      <c r="D252" s="21">
        <v>0</v>
      </c>
      <c r="E252" s="22" t="str">
        <f t="shared" si="93"/>
        <v/>
      </c>
      <c r="F252" s="22" t="str">
        <f t="shared" si="94"/>
        <v/>
      </c>
      <c r="G252" s="18" t="str">
        <f t="shared" si="92"/>
        <v xml:space="preserve"> </v>
      </c>
      <c r="H252" s="51" t="str">
        <f t="shared" si="95"/>
        <v/>
      </c>
    </row>
    <row r="253" spans="1:8" s="12" customFormat="1" ht="15" x14ac:dyDescent="0.2">
      <c r="A253" s="77"/>
      <c r="B253" s="65" t="s">
        <v>229</v>
      </c>
      <c r="C253" s="21">
        <v>0</v>
      </c>
      <c r="D253" s="21">
        <v>0</v>
      </c>
      <c r="E253" s="22" t="str">
        <f t="shared" si="93"/>
        <v/>
      </c>
      <c r="F253" s="22" t="str">
        <f t="shared" si="94"/>
        <v/>
      </c>
      <c r="G253" s="18" t="str">
        <f t="shared" si="92"/>
        <v xml:space="preserve"> </v>
      </c>
      <c r="H253" s="51" t="str">
        <f t="shared" si="95"/>
        <v/>
      </c>
    </row>
    <row r="254" spans="1:8" s="12" customFormat="1" ht="15" x14ac:dyDescent="0.2">
      <c r="A254" s="77"/>
      <c r="B254" s="65" t="s">
        <v>230</v>
      </c>
      <c r="C254" s="21">
        <v>0</v>
      </c>
      <c r="D254" s="21">
        <v>0</v>
      </c>
      <c r="E254" s="22" t="str">
        <f t="shared" si="93"/>
        <v/>
      </c>
      <c r="F254" s="22" t="str">
        <f t="shared" si="94"/>
        <v/>
      </c>
      <c r="G254" s="18" t="str">
        <f t="shared" si="92"/>
        <v xml:space="preserve"> </v>
      </c>
      <c r="H254" s="51" t="str">
        <f t="shared" si="95"/>
        <v/>
      </c>
    </row>
    <row r="255" spans="1:8" s="12" customFormat="1" ht="15" x14ac:dyDescent="0.2">
      <c r="A255" s="77"/>
      <c r="B255" s="65" t="s">
        <v>437</v>
      </c>
      <c r="C255" s="21">
        <v>0</v>
      </c>
      <c r="D255" s="21">
        <v>0</v>
      </c>
      <c r="E255" s="22" t="str">
        <f t="shared" si="93"/>
        <v/>
      </c>
      <c r="F255" s="22" t="str">
        <f t="shared" si="94"/>
        <v/>
      </c>
      <c r="G255" s="18" t="str">
        <f t="shared" si="92"/>
        <v xml:space="preserve"> </v>
      </c>
      <c r="H255" s="51" t="str">
        <f t="shared" si="95"/>
        <v/>
      </c>
    </row>
    <row r="256" spans="1:8" s="12" customFormat="1" ht="15" x14ac:dyDescent="0.2">
      <c r="A256" s="77"/>
      <c r="B256" s="65" t="s">
        <v>231</v>
      </c>
      <c r="C256" s="21">
        <v>0</v>
      </c>
      <c r="D256" s="21">
        <v>0</v>
      </c>
      <c r="E256" s="22" t="str">
        <f t="shared" si="93"/>
        <v/>
      </c>
      <c r="F256" s="22" t="str">
        <f t="shared" si="94"/>
        <v/>
      </c>
      <c r="G256" s="18" t="str">
        <f t="shared" si="92"/>
        <v xml:space="preserve"> 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21">
        <v>0</v>
      </c>
      <c r="D257" s="21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21">
        <v>0</v>
      </c>
      <c r="D258" s="21">
        <v>0</v>
      </c>
      <c r="E258" s="22" t="str">
        <f t="shared" si="93"/>
        <v/>
      </c>
      <c r="F258" s="22" t="str">
        <f t="shared" si="94"/>
        <v/>
      </c>
      <c r="G258" s="18" t="str">
        <f t="shared" si="92"/>
        <v xml:space="preserve"> </v>
      </c>
      <c r="H258" s="51" t="str">
        <f t="shared" si="95"/>
        <v/>
      </c>
    </row>
    <row r="259" spans="1:9" s="12" customFormat="1" ht="15" x14ac:dyDescent="0.2">
      <c r="A259" s="77"/>
      <c r="B259" s="65" t="s">
        <v>413</v>
      </c>
      <c r="C259" s="21">
        <v>0</v>
      </c>
      <c r="D259" s="21">
        <v>0</v>
      </c>
      <c r="E259" s="22" t="str">
        <f t="shared" si="93"/>
        <v/>
      </c>
      <c r="F259" s="22" t="str">
        <f t="shared" si="94"/>
        <v/>
      </c>
      <c r="G259" s="18" t="str">
        <f t="shared" si="92"/>
        <v xml:space="preserve"> 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21">
        <v>0</v>
      </c>
      <c r="D260" s="21">
        <v>0</v>
      </c>
      <c r="E260" s="22" t="str">
        <f t="shared" si="93"/>
        <v/>
      </c>
      <c r="F260" s="22" t="str">
        <f t="shared" si="94"/>
        <v/>
      </c>
      <c r="G260" s="18" t="str">
        <f t="shared" si="92"/>
        <v xml:space="preserve"> </v>
      </c>
      <c r="H260" s="51" t="str">
        <f t="shared" si="95"/>
        <v/>
      </c>
    </row>
    <row r="261" spans="1:9" s="12" customFormat="1" ht="15" x14ac:dyDescent="0.2">
      <c r="A261" s="77"/>
      <c r="B261" s="65" t="s">
        <v>600</v>
      </c>
      <c r="C261" s="21">
        <v>0</v>
      </c>
      <c r="D261" s="21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21">
        <v>0</v>
      </c>
      <c r="D262" s="21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1">
        <v>0</v>
      </c>
      <c r="D263" s="21">
        <v>0</v>
      </c>
      <c r="E263" s="22" t="str">
        <f t="shared" si="93"/>
        <v/>
      </c>
      <c r="F263" s="22" t="str">
        <f t="shared" si="94"/>
        <v/>
      </c>
      <c r="G263" s="18" t="str">
        <f t="shared" si="92"/>
        <v xml:space="preserve"> </v>
      </c>
      <c r="H263" s="51" t="str">
        <f t="shared" si="95"/>
        <v/>
      </c>
    </row>
    <row r="264" spans="1:9" s="12" customFormat="1" ht="30" x14ac:dyDescent="0.2">
      <c r="A264" s="77"/>
      <c r="B264" s="65" t="s">
        <v>441</v>
      </c>
      <c r="C264" s="21">
        <v>0</v>
      </c>
      <c r="D264" s="21">
        <v>0</v>
      </c>
      <c r="E264" s="22" t="str">
        <f t="shared" si="93"/>
        <v/>
      </c>
      <c r="F264" s="22" t="str">
        <f t="shared" si="94"/>
        <v/>
      </c>
      <c r="G264" s="18" t="str">
        <f t="shared" si="92"/>
        <v xml:space="preserve"> </v>
      </c>
      <c r="H264" s="51" t="str">
        <f t="shared" si="95"/>
        <v/>
      </c>
    </row>
    <row r="265" spans="1:9" s="12" customFormat="1" ht="15" x14ac:dyDescent="0.2">
      <c r="A265" s="77"/>
      <c r="B265" s="65" t="s">
        <v>442</v>
      </c>
      <c r="C265" s="21">
        <v>0</v>
      </c>
      <c r="D265" s="21">
        <v>0</v>
      </c>
      <c r="E265" s="22" t="str">
        <f t="shared" si="93"/>
        <v/>
      </c>
      <c r="F265" s="22" t="str">
        <f t="shared" si="94"/>
        <v/>
      </c>
      <c r="G265" s="18" t="str">
        <f t="shared" si="92"/>
        <v xml:space="preserve"> </v>
      </c>
      <c r="H265" s="51" t="str">
        <f t="shared" si="95"/>
        <v/>
      </c>
    </row>
    <row r="266" spans="1:9" s="28" customFormat="1" ht="15" x14ac:dyDescent="0.2">
      <c r="A266" s="78"/>
      <c r="B266" s="67" t="s">
        <v>509</v>
      </c>
      <c r="C266" s="21">
        <v>0</v>
      </c>
      <c r="D266" s="21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1">
        <v>0</v>
      </c>
      <c r="D267" s="21">
        <v>0</v>
      </c>
      <c r="E267" s="37" t="str">
        <f t="shared" si="93"/>
        <v/>
      </c>
      <c r="F267" s="37" t="str">
        <f t="shared" si="94"/>
        <v/>
      </c>
      <c r="G267" s="18" t="str">
        <f t="shared" si="92"/>
        <v xml:space="preserve"> </v>
      </c>
      <c r="H267" s="53" t="str">
        <f t="shared" si="95"/>
        <v/>
      </c>
      <c r="I267" s="12"/>
    </row>
    <row r="268" spans="1:9" s="28" customFormat="1" ht="15" x14ac:dyDescent="0.2">
      <c r="A268" s="78"/>
      <c r="B268" s="67" t="s">
        <v>54</v>
      </c>
      <c r="C268" s="21">
        <v>0</v>
      </c>
      <c r="D268" s="21">
        <v>0</v>
      </c>
      <c r="E268" s="37" t="str">
        <f t="shared" si="93"/>
        <v/>
      </c>
      <c r="F268" s="37" t="str">
        <f t="shared" si="94"/>
        <v/>
      </c>
      <c r="G268" s="18" t="str">
        <f t="shared" si="92"/>
        <v xml:space="preserve"> </v>
      </c>
      <c r="H268" s="53" t="str">
        <f t="shared" si="95"/>
        <v/>
      </c>
      <c r="I268" s="12"/>
    </row>
    <row r="269" spans="1:9" s="12" customFormat="1" ht="15" x14ac:dyDescent="0.2">
      <c r="A269" s="77"/>
      <c r="B269" s="65" t="s">
        <v>233</v>
      </c>
      <c r="C269" s="21">
        <v>0</v>
      </c>
      <c r="D269" s="21">
        <v>0</v>
      </c>
      <c r="E269" s="22" t="str">
        <f t="shared" si="93"/>
        <v/>
      </c>
      <c r="F269" s="22" t="str">
        <f t="shared" si="94"/>
        <v/>
      </c>
      <c r="G269" s="18" t="str">
        <f t="shared" si="92"/>
        <v xml:space="preserve"> </v>
      </c>
      <c r="H269" s="51" t="str">
        <f t="shared" si="95"/>
        <v/>
      </c>
    </row>
    <row r="270" spans="1:9" s="12" customFormat="1" ht="15" x14ac:dyDescent="0.2">
      <c r="A270" s="77"/>
      <c r="B270" s="65" t="s">
        <v>602</v>
      </c>
      <c r="C270" s="21">
        <v>0</v>
      </c>
      <c r="D270" s="21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1">
        <v>0</v>
      </c>
      <c r="D271" s="21">
        <v>0</v>
      </c>
      <c r="E271" s="37" t="str">
        <f t="shared" si="93"/>
        <v/>
      </c>
      <c r="F271" s="37" t="str">
        <f t="shared" si="94"/>
        <v/>
      </c>
      <c r="G271" s="18" t="str">
        <f t="shared" si="92"/>
        <v xml:space="preserve"> 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1">
        <v>0</v>
      </c>
      <c r="D272" s="21">
        <v>0</v>
      </c>
      <c r="E272" s="37" t="str">
        <f t="shared" si="93"/>
        <v/>
      </c>
      <c r="F272" s="37" t="str">
        <f t="shared" si="94"/>
        <v/>
      </c>
      <c r="G272" s="18" t="str">
        <f t="shared" si="92"/>
        <v xml:space="preserve"> </v>
      </c>
      <c r="H272" s="53" t="str">
        <f t="shared" si="95"/>
        <v/>
      </c>
      <c r="I272" s="12"/>
    </row>
    <row r="273" spans="1:9" s="28" customFormat="1" ht="30" x14ac:dyDescent="0.2">
      <c r="A273" s="78"/>
      <c r="B273" s="67" t="s">
        <v>590</v>
      </c>
      <c r="C273" s="21">
        <v>0</v>
      </c>
      <c r="D273" s="21">
        <v>0</v>
      </c>
      <c r="E273" s="37" t="str">
        <f t="shared" si="93"/>
        <v/>
      </c>
      <c r="F273" s="37" t="str">
        <f t="shared" si="94"/>
        <v/>
      </c>
      <c r="G273" s="18" t="str">
        <f t="shared" si="92"/>
        <v xml:space="preserve"> </v>
      </c>
      <c r="H273" s="53" t="str">
        <f t="shared" si="95"/>
        <v/>
      </c>
      <c r="I273" s="12"/>
    </row>
    <row r="274" spans="1:9" s="28" customFormat="1" ht="15" x14ac:dyDescent="0.2">
      <c r="A274" s="78"/>
      <c r="B274" s="67" t="s">
        <v>513</v>
      </c>
      <c r="C274" s="21">
        <v>0</v>
      </c>
      <c r="D274" s="21">
        <v>0</v>
      </c>
      <c r="E274" s="37" t="str">
        <f t="shared" si="93"/>
        <v/>
      </c>
      <c r="F274" s="37" t="str">
        <f t="shared" si="94"/>
        <v/>
      </c>
      <c r="G274" s="18" t="str">
        <f t="shared" si="92"/>
        <v xml:space="preserve"> 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1">
        <v>0</v>
      </c>
      <c r="D275" s="21">
        <v>0</v>
      </c>
      <c r="E275" s="37" t="str">
        <f t="shared" si="93"/>
        <v/>
      </c>
      <c r="F275" s="37" t="str">
        <f t="shared" si="94"/>
        <v/>
      </c>
      <c r="G275" s="18" t="str">
        <f t="shared" si="92"/>
        <v xml:space="preserve"> </v>
      </c>
      <c r="H275" s="53" t="str">
        <f t="shared" si="95"/>
        <v/>
      </c>
      <c r="I275" s="12"/>
    </row>
    <row r="276" spans="1:9" s="28" customFormat="1" ht="15" x14ac:dyDescent="0.2">
      <c r="A276" s="78"/>
      <c r="B276" s="67" t="s">
        <v>515</v>
      </c>
      <c r="C276" s="21">
        <v>0</v>
      </c>
      <c r="D276" s="21">
        <v>0</v>
      </c>
      <c r="E276" s="37" t="str">
        <f t="shared" si="93"/>
        <v/>
      </c>
      <c r="F276" s="37" t="str">
        <f t="shared" si="94"/>
        <v/>
      </c>
      <c r="G276" s="18" t="str">
        <f t="shared" si="92"/>
        <v xml:space="preserve"> </v>
      </c>
      <c r="H276" s="53" t="str">
        <f t="shared" si="95"/>
        <v/>
      </c>
      <c r="I276" s="12"/>
    </row>
    <row r="277" spans="1:9" s="28" customFormat="1" ht="15" x14ac:dyDescent="0.2">
      <c r="A277" s="78"/>
      <c r="B277" s="67" t="s">
        <v>581</v>
      </c>
      <c r="C277" s="34">
        <v>0</v>
      </c>
      <c r="D277" s="21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4">
        <v>0</v>
      </c>
      <c r="D278" s="21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4">
        <v>0</v>
      </c>
      <c r="D279" s="21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1">
        <v>0</v>
      </c>
      <c r="D280" s="21">
        <v>0</v>
      </c>
      <c r="E280" s="22" t="str">
        <f t="shared" si="93"/>
        <v/>
      </c>
      <c r="F280" s="22" t="str">
        <f t="shared" si="94"/>
        <v/>
      </c>
      <c r="G280" s="18" t="str">
        <f t="shared" si="92"/>
        <v xml:space="preserve"> </v>
      </c>
      <c r="H280" s="51" t="str">
        <f t="shared" si="95"/>
        <v/>
      </c>
    </row>
    <row r="281" spans="1:9" s="12" customFormat="1" ht="30" x14ac:dyDescent="0.2">
      <c r="A281" s="77"/>
      <c r="B281" s="65" t="s">
        <v>61</v>
      </c>
      <c r="C281" s="21">
        <v>0</v>
      </c>
      <c r="D281" s="21">
        <v>0</v>
      </c>
      <c r="E281" s="22" t="str">
        <f t="shared" si="93"/>
        <v/>
      </c>
      <c r="F281" s="22" t="str">
        <f t="shared" si="94"/>
        <v/>
      </c>
      <c r="G281" s="18" t="str">
        <f t="shared" si="92"/>
        <v xml:space="preserve"> </v>
      </c>
      <c r="H281" s="51" t="str">
        <f t="shared" si="95"/>
        <v/>
      </c>
    </row>
    <row r="282" spans="1:9" s="12" customFormat="1" ht="15" x14ac:dyDescent="0.2">
      <c r="A282" s="77"/>
      <c r="B282" s="65" t="s">
        <v>58</v>
      </c>
      <c r="C282" s="21">
        <v>0</v>
      </c>
      <c r="D282" s="21">
        <v>1</v>
      </c>
      <c r="E282" s="22" t="str">
        <f t="shared" si="93"/>
        <v/>
      </c>
      <c r="F282" s="22">
        <f t="shared" si="94"/>
        <v>1.3698630136986301E-2</v>
      </c>
      <c r="G282" s="18">
        <f t="shared" si="92"/>
        <v>1</v>
      </c>
      <c r="H282" s="51" t="str">
        <f t="shared" si="95"/>
        <v/>
      </c>
    </row>
    <row r="283" spans="1:9" s="12" customFormat="1" ht="30" x14ac:dyDescent="0.2">
      <c r="A283" s="77"/>
      <c r="B283" s="65" t="s">
        <v>234</v>
      </c>
      <c r="C283" s="21">
        <v>0</v>
      </c>
      <c r="D283" s="21">
        <v>0</v>
      </c>
      <c r="E283" s="22" t="str">
        <f t="shared" si="93"/>
        <v/>
      </c>
      <c r="F283" s="22" t="str">
        <f t="shared" si="94"/>
        <v/>
      </c>
      <c r="G283" s="18" t="str">
        <f t="shared" si="92"/>
        <v xml:space="preserve"> </v>
      </c>
      <c r="H283" s="51" t="str">
        <f t="shared" si="95"/>
        <v/>
      </c>
    </row>
    <row r="284" spans="1:9" s="12" customFormat="1" ht="15" x14ac:dyDescent="0.2">
      <c r="A284" s="77"/>
      <c r="B284" s="65" t="s">
        <v>55</v>
      </c>
      <c r="C284" s="21">
        <v>0</v>
      </c>
      <c r="D284" s="21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1">
        <v>0</v>
      </c>
      <c r="D285" s="21">
        <v>0</v>
      </c>
      <c r="E285" s="37" t="str">
        <f t="shared" si="93"/>
        <v/>
      </c>
      <c r="F285" s="37" t="str">
        <f t="shared" si="94"/>
        <v/>
      </c>
      <c r="G285" s="18" t="str">
        <f t="shared" si="92"/>
        <v xml:space="preserve"> </v>
      </c>
      <c r="H285" s="53" t="str">
        <f t="shared" si="95"/>
        <v/>
      </c>
      <c r="I285" s="12"/>
    </row>
    <row r="286" spans="1:9" s="12" customFormat="1" ht="15" x14ac:dyDescent="0.2">
      <c r="A286" s="77"/>
      <c r="B286" s="65" t="s">
        <v>59</v>
      </c>
      <c r="C286" s="21">
        <v>0</v>
      </c>
      <c r="D286" s="21">
        <v>0</v>
      </c>
      <c r="E286" s="22" t="str">
        <f t="shared" si="93"/>
        <v/>
      </c>
      <c r="F286" s="22" t="str">
        <f t="shared" si="94"/>
        <v/>
      </c>
      <c r="G286" s="18" t="str">
        <f t="shared" si="92"/>
        <v xml:space="preserve"> </v>
      </c>
      <c r="H286" s="51" t="str">
        <f t="shared" si="95"/>
        <v/>
      </c>
    </row>
    <row r="287" spans="1:9" s="12" customFormat="1" ht="15" x14ac:dyDescent="0.2">
      <c r="A287" s="77"/>
      <c r="B287" s="65" t="s">
        <v>443</v>
      </c>
      <c r="C287" s="21">
        <v>0</v>
      </c>
      <c r="D287" s="21">
        <v>0</v>
      </c>
      <c r="E287" s="22" t="str">
        <f t="shared" si="93"/>
        <v/>
      </c>
      <c r="F287" s="22" t="str">
        <f t="shared" si="94"/>
        <v/>
      </c>
      <c r="G287" s="18" t="str">
        <f t="shared" si="92"/>
        <v xml:space="preserve"> </v>
      </c>
      <c r="H287" s="51" t="str">
        <f t="shared" si="95"/>
        <v/>
      </c>
    </row>
    <row r="288" spans="1:9" s="12" customFormat="1" ht="15" x14ac:dyDescent="0.2">
      <c r="A288" s="77"/>
      <c r="B288" s="65" t="s">
        <v>56</v>
      </c>
      <c r="C288" s="21">
        <v>3</v>
      </c>
      <c r="D288" s="21">
        <v>0</v>
      </c>
      <c r="E288" s="22">
        <f t="shared" si="93"/>
        <v>9.0909090909090912E-2</v>
      </c>
      <c r="F288" s="22" t="str">
        <f t="shared" si="94"/>
        <v/>
      </c>
      <c r="G288" s="18">
        <f t="shared" si="92"/>
        <v>-1</v>
      </c>
      <c r="H288" s="51">
        <f t="shared" si="95"/>
        <v>-9.0909090909090912E-2</v>
      </c>
    </row>
    <row r="289" spans="1:9" s="28" customFormat="1" ht="30" x14ac:dyDescent="0.2">
      <c r="A289" s="78"/>
      <c r="B289" s="67" t="s">
        <v>584</v>
      </c>
      <c r="C289" s="34">
        <v>0</v>
      </c>
      <c r="D289" s="21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4">
        <v>0</v>
      </c>
      <c r="D290" s="21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1">
        <v>0</v>
      </c>
      <c r="D291" s="21">
        <v>0</v>
      </c>
      <c r="E291" s="22" t="str">
        <f t="shared" si="93"/>
        <v/>
      </c>
      <c r="F291" s="22" t="str">
        <f t="shared" si="94"/>
        <v/>
      </c>
      <c r="G291" s="18" t="str">
        <f t="shared" si="92"/>
        <v xml:space="preserve"> </v>
      </c>
      <c r="H291" s="51" t="str">
        <f t="shared" si="95"/>
        <v/>
      </c>
    </row>
    <row r="292" spans="1:9" s="12" customFormat="1" ht="15" x14ac:dyDescent="0.2">
      <c r="A292" s="77"/>
      <c r="B292" s="65" t="s">
        <v>235</v>
      </c>
      <c r="C292" s="21">
        <v>0</v>
      </c>
      <c r="D292" s="21">
        <v>0</v>
      </c>
      <c r="E292" s="22" t="str">
        <f t="shared" si="93"/>
        <v/>
      </c>
      <c r="F292" s="22" t="str">
        <f t="shared" si="94"/>
        <v/>
      </c>
      <c r="G292" s="18" t="str">
        <f t="shared" si="92"/>
        <v xml:space="preserve"> </v>
      </c>
      <c r="H292" s="51" t="str">
        <f t="shared" si="95"/>
        <v/>
      </c>
    </row>
    <row r="293" spans="1:9" s="12" customFormat="1" ht="15" x14ac:dyDescent="0.2">
      <c r="A293" s="77"/>
      <c r="B293" s="65" t="s">
        <v>444</v>
      </c>
      <c r="C293" s="21">
        <v>0</v>
      </c>
      <c r="D293" s="21">
        <v>0</v>
      </c>
      <c r="E293" s="22" t="str">
        <f t="shared" si="93"/>
        <v/>
      </c>
      <c r="F293" s="22" t="str">
        <f t="shared" si="94"/>
        <v/>
      </c>
      <c r="G293" s="18" t="str">
        <f t="shared" si="92"/>
        <v xml:space="preserve"> </v>
      </c>
      <c r="H293" s="51" t="str">
        <f t="shared" si="95"/>
        <v/>
      </c>
    </row>
    <row r="294" spans="1:9" s="12" customFormat="1" ht="15" x14ac:dyDescent="0.2">
      <c r="A294" s="77"/>
      <c r="B294" s="65" t="s">
        <v>62</v>
      </c>
      <c r="C294" s="21">
        <v>0</v>
      </c>
      <c r="D294" s="21">
        <v>0</v>
      </c>
      <c r="E294" s="22" t="str">
        <f t="shared" si="93"/>
        <v/>
      </c>
      <c r="F294" s="22" t="str">
        <f t="shared" si="94"/>
        <v/>
      </c>
      <c r="G294" s="18" t="str">
        <f t="shared" si="92"/>
        <v xml:space="preserve"> </v>
      </c>
      <c r="H294" s="51" t="str">
        <f t="shared" si="95"/>
        <v/>
      </c>
    </row>
    <row r="295" spans="1:9" s="28" customFormat="1" ht="30" x14ac:dyDescent="0.2">
      <c r="A295" s="78"/>
      <c r="B295" s="67" t="s">
        <v>656</v>
      </c>
      <c r="C295" s="21">
        <v>0</v>
      </c>
      <c r="D295" s="21">
        <v>0</v>
      </c>
      <c r="E295" s="37" t="str">
        <f t="shared" si="93"/>
        <v/>
      </c>
      <c r="F295" s="37" t="str">
        <f t="shared" si="94"/>
        <v/>
      </c>
      <c r="G295" s="18" t="str">
        <f t="shared" si="92"/>
        <v xml:space="preserve"> </v>
      </c>
      <c r="H295" s="53" t="str">
        <f t="shared" si="95"/>
        <v/>
      </c>
      <c r="I295" s="12"/>
    </row>
    <row r="296" spans="1:9" s="28" customFormat="1" ht="15" x14ac:dyDescent="0.2">
      <c r="A296" s="78"/>
      <c r="B296" s="67" t="s">
        <v>517</v>
      </c>
      <c r="C296" s="21">
        <v>0</v>
      </c>
      <c r="D296" s="21">
        <v>0</v>
      </c>
      <c r="E296" s="37" t="str">
        <f t="shared" si="93"/>
        <v/>
      </c>
      <c r="F296" s="37" t="str">
        <f t="shared" si="94"/>
        <v/>
      </c>
      <c r="G296" s="18" t="str">
        <f t="shared" si="92"/>
        <v xml:space="preserve"> </v>
      </c>
      <c r="H296" s="53" t="str">
        <f t="shared" si="95"/>
        <v/>
      </c>
      <c r="I296" s="12"/>
    </row>
    <row r="297" spans="1:9" s="28" customFormat="1" ht="15" x14ac:dyDescent="0.2">
      <c r="A297" s="78"/>
      <c r="B297" s="67" t="s">
        <v>619</v>
      </c>
      <c r="C297" s="34">
        <v>0</v>
      </c>
      <c r="D297" s="21">
        <v>0</v>
      </c>
      <c r="E297" s="37" t="str">
        <f t="shared" ref="E297:E298" si="108">+IF(C297=0,"",C297/C$176)</f>
        <v/>
      </c>
      <c r="F297" s="37" t="str">
        <f t="shared" ref="F297:F298" si="109">+IF(D297=0,"",D297/D$176)</f>
        <v/>
      </c>
      <c r="G297" s="73" t="str">
        <f t="shared" ref="G297:G298" si="110">+IF(AND(C297=0,D297=0)," ",IF(C297=0,1,IF(D297=0,-1,(D297-C297)/C297)))</f>
        <v xml:space="preserve"> </v>
      </c>
      <c r="H297" s="53" t="str">
        <f t="shared" ref="H297:H298" si="111">+IF(OR(AND(E297=""),(G297="")),"",E297*G297)</f>
        <v/>
      </c>
      <c r="I297" s="12"/>
    </row>
    <row r="298" spans="1:9" s="28" customFormat="1" ht="30" x14ac:dyDescent="0.2">
      <c r="A298" s="78"/>
      <c r="B298" s="67" t="s">
        <v>620</v>
      </c>
      <c r="C298" s="34">
        <v>0</v>
      </c>
      <c r="D298" s="21">
        <v>0</v>
      </c>
      <c r="E298" s="37" t="str">
        <f t="shared" si="108"/>
        <v/>
      </c>
      <c r="F298" s="37" t="str">
        <f t="shared" si="109"/>
        <v/>
      </c>
      <c r="G298" s="73" t="str">
        <f t="shared" si="110"/>
        <v xml:space="preserve"> </v>
      </c>
      <c r="H298" s="53" t="str">
        <f t="shared" si="111"/>
        <v/>
      </c>
      <c r="I298" s="12"/>
    </row>
    <row r="299" spans="1:9" s="28" customFormat="1" ht="15" x14ac:dyDescent="0.2">
      <c r="A299" s="78"/>
      <c r="B299" s="67" t="s">
        <v>63</v>
      </c>
      <c r="C299" s="21">
        <v>0</v>
      </c>
      <c r="D299" s="21">
        <v>3</v>
      </c>
      <c r="E299" s="37" t="str">
        <f t="shared" si="93"/>
        <v/>
      </c>
      <c r="F299" s="37">
        <f t="shared" si="94"/>
        <v>4.1095890410958902E-2</v>
      </c>
      <c r="G299" s="18">
        <f t="shared" si="92"/>
        <v>1</v>
      </c>
      <c r="H299" s="53" t="str">
        <f t="shared" si="95"/>
        <v/>
      </c>
      <c r="I299" s="12"/>
    </row>
    <row r="300" spans="1:9" s="28" customFormat="1" ht="15" x14ac:dyDescent="0.2">
      <c r="A300" s="78"/>
      <c r="B300" s="67" t="s">
        <v>603</v>
      </c>
      <c r="C300" s="21">
        <v>0</v>
      </c>
      <c r="D300" s="21">
        <v>0</v>
      </c>
      <c r="E300" s="37" t="str">
        <f t="shared" si="93"/>
        <v/>
      </c>
      <c r="F300" s="37" t="str">
        <f t="shared" si="94"/>
        <v/>
      </c>
      <c r="G300" s="18" t="str">
        <f t="shared" si="92"/>
        <v xml:space="preserve"> </v>
      </c>
      <c r="H300" s="53" t="str">
        <f t="shared" si="95"/>
        <v/>
      </c>
      <c r="I300" s="12"/>
    </row>
    <row r="301" spans="1:9" s="28" customFormat="1" ht="15" x14ac:dyDescent="0.2">
      <c r="A301" s="78"/>
      <c r="B301" s="67" t="s">
        <v>518</v>
      </c>
      <c r="C301" s="21">
        <v>0</v>
      </c>
      <c r="D301" s="21">
        <v>0</v>
      </c>
      <c r="E301" s="37" t="str">
        <f t="shared" si="93"/>
        <v/>
      </c>
      <c r="F301" s="37" t="str">
        <f t="shared" si="94"/>
        <v/>
      </c>
      <c r="G301" s="18" t="str">
        <f t="shared" si="92"/>
        <v xml:space="preserve"> 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1">
        <v>0</v>
      </c>
      <c r="D302" s="21">
        <v>0</v>
      </c>
      <c r="E302" s="37" t="str">
        <f t="shared" si="93"/>
        <v/>
      </c>
      <c r="F302" s="37" t="str">
        <f t="shared" si="94"/>
        <v/>
      </c>
      <c r="G302" s="18" t="str">
        <f t="shared" si="92"/>
        <v xml:space="preserve"> </v>
      </c>
      <c r="H302" s="53" t="str">
        <f t="shared" si="95"/>
        <v/>
      </c>
      <c r="I302" s="12"/>
    </row>
    <row r="303" spans="1:9" s="28" customFormat="1" ht="30" x14ac:dyDescent="0.2">
      <c r="A303" s="78"/>
      <c r="B303" s="67" t="s">
        <v>520</v>
      </c>
      <c r="C303" s="21">
        <v>0</v>
      </c>
      <c r="D303" s="21">
        <v>0</v>
      </c>
      <c r="E303" s="37" t="str">
        <f t="shared" si="93"/>
        <v/>
      </c>
      <c r="F303" s="37" t="str">
        <f t="shared" si="94"/>
        <v/>
      </c>
      <c r="G303" s="18" t="str">
        <f t="shared" si="92"/>
        <v xml:space="preserve"> </v>
      </c>
      <c r="H303" s="53" t="str">
        <f t="shared" si="95"/>
        <v/>
      </c>
      <c r="I303" s="12"/>
    </row>
    <row r="304" spans="1:9" s="28" customFormat="1" ht="15" x14ac:dyDescent="0.2">
      <c r="A304" s="78"/>
      <c r="B304" s="67" t="s">
        <v>546</v>
      </c>
      <c r="C304" s="21">
        <v>0</v>
      </c>
      <c r="D304" s="21">
        <v>0</v>
      </c>
      <c r="E304" s="37" t="str">
        <f t="shared" ref="E304:E305" si="112">+IF(C304=0,"",C304/C$176)</f>
        <v/>
      </c>
      <c r="F304" s="37" t="str">
        <f t="shared" ref="F304:F305" si="113">+IF(D304=0,"",D304/D$176)</f>
        <v/>
      </c>
      <c r="G304" s="18" t="str">
        <f t="shared" si="92"/>
        <v xml:space="preserve"> </v>
      </c>
      <c r="H304" s="53" t="str">
        <f t="shared" ref="H304:H305" si="114">+IF(OR(AND(E304=""),(G304="")),"",E304*G304)</f>
        <v/>
      </c>
      <c r="I304" s="12"/>
    </row>
    <row r="305" spans="1:9" s="28" customFormat="1" ht="15" x14ac:dyDescent="0.2">
      <c r="A305" s="78"/>
      <c r="B305" s="67" t="s">
        <v>547</v>
      </c>
      <c r="C305" s="21">
        <v>0</v>
      </c>
      <c r="D305" s="21">
        <v>0</v>
      </c>
      <c r="E305" s="37" t="str">
        <f t="shared" si="112"/>
        <v/>
      </c>
      <c r="F305" s="37" t="str">
        <f t="shared" si="113"/>
        <v/>
      </c>
      <c r="G305" s="18" t="str">
        <f t="shared" si="92"/>
        <v xml:space="preserve"> </v>
      </c>
      <c r="H305" s="53" t="str">
        <f t="shared" si="114"/>
        <v/>
      </c>
      <c r="I305" s="12"/>
    </row>
    <row r="306" spans="1:9" s="28" customFormat="1" ht="15" x14ac:dyDescent="0.2">
      <c r="A306" s="78"/>
      <c r="B306" s="67" t="s">
        <v>445</v>
      </c>
      <c r="C306" s="21">
        <v>0</v>
      </c>
      <c r="D306" s="21">
        <v>0</v>
      </c>
      <c r="E306" s="37" t="str">
        <f t="shared" si="93"/>
        <v/>
      </c>
      <c r="F306" s="37" t="str">
        <f t="shared" si="94"/>
        <v/>
      </c>
      <c r="G306" s="18" t="str">
        <f t="shared" si="92"/>
        <v xml:space="preserve"> </v>
      </c>
      <c r="H306" s="53" t="str">
        <f t="shared" si="95"/>
        <v/>
      </c>
      <c r="I306" s="12"/>
    </row>
    <row r="307" spans="1:9" s="12" customFormat="1" ht="30" x14ac:dyDescent="0.2">
      <c r="A307" s="77"/>
      <c r="B307" s="65" t="s">
        <v>655</v>
      </c>
      <c r="C307" s="21">
        <v>9</v>
      </c>
      <c r="D307" s="21">
        <v>8</v>
      </c>
      <c r="E307" s="22">
        <f t="shared" si="93"/>
        <v>0.27272727272727271</v>
      </c>
      <c r="F307" s="22">
        <f t="shared" si="94"/>
        <v>0.1095890410958904</v>
      </c>
      <c r="G307" s="18">
        <f t="shared" si="92"/>
        <v>-0.1111111111111111</v>
      </c>
      <c r="H307" s="51">
        <f t="shared" si="95"/>
        <v>-3.03030303030303E-2</v>
      </c>
    </row>
    <row r="308" spans="1:9" s="28" customFormat="1" ht="18.75" customHeight="1" x14ac:dyDescent="0.2">
      <c r="A308" s="78"/>
      <c r="B308" s="67" t="s">
        <v>591</v>
      </c>
      <c r="C308" s="21">
        <v>0</v>
      </c>
      <c r="D308" s="21">
        <v>0</v>
      </c>
      <c r="E308" s="37" t="str">
        <f t="shared" si="93"/>
        <v/>
      </c>
      <c r="F308" s="37" t="str">
        <f t="shared" si="94"/>
        <v/>
      </c>
      <c r="G308" s="18" t="str">
        <f t="shared" si="92"/>
        <v xml:space="preserve"> </v>
      </c>
      <c r="H308" s="53" t="str">
        <f t="shared" si="95"/>
        <v/>
      </c>
      <c r="I308" s="12"/>
    </row>
    <row r="309" spans="1:9" s="28" customFormat="1" ht="18.75" customHeight="1" x14ac:dyDescent="0.2">
      <c r="A309" s="78"/>
      <c r="B309" s="67" t="s">
        <v>623</v>
      </c>
      <c r="C309" s="34">
        <v>1</v>
      </c>
      <c r="D309" s="21">
        <v>0</v>
      </c>
      <c r="E309" s="37">
        <f t="shared" ref="E309" si="115">+IF(C309=0,"",C309/C$176)</f>
        <v>3.0303030303030304E-2</v>
      </c>
      <c r="F309" s="37" t="str">
        <f t="shared" ref="F309" si="116">+IF(D309=0,"",D309/D$176)</f>
        <v/>
      </c>
      <c r="G309" s="73">
        <f t="shared" ref="G309" si="117">+IF(AND(C309=0,D309=0)," ",IF(C309=0,1,IF(D309=0,-1,(D309-C309)/C309)))</f>
        <v>-1</v>
      </c>
      <c r="H309" s="53">
        <f t="shared" ref="H309" si="118">+IF(OR(AND(E309=""),(G309="")),"",E309*G309)</f>
        <v>-3.0303030303030304E-2</v>
      </c>
      <c r="I309" s="12"/>
    </row>
    <row r="310" spans="1:9" s="12" customFormat="1" ht="15" x14ac:dyDescent="0.2">
      <c r="A310" s="77"/>
      <c r="B310" s="65" t="s">
        <v>446</v>
      </c>
      <c r="C310" s="21">
        <v>0</v>
      </c>
      <c r="D310" s="21">
        <v>0</v>
      </c>
      <c r="E310" s="22" t="str">
        <f t="shared" si="93"/>
        <v/>
      </c>
      <c r="F310" s="22" t="str">
        <f t="shared" si="94"/>
        <v/>
      </c>
      <c r="G310" s="18" t="str">
        <f t="shared" si="92"/>
        <v xml:space="preserve"> </v>
      </c>
      <c r="H310" s="51" t="str">
        <f t="shared" si="95"/>
        <v/>
      </c>
    </row>
    <row r="311" spans="1:9" s="12" customFormat="1" ht="15" x14ac:dyDescent="0.2">
      <c r="A311" s="77"/>
      <c r="B311" s="65" t="s">
        <v>447</v>
      </c>
      <c r="C311" s="21">
        <v>0</v>
      </c>
      <c r="D311" s="21">
        <v>0</v>
      </c>
      <c r="E311" s="22" t="str">
        <f t="shared" si="93"/>
        <v/>
      </c>
      <c r="F311" s="22" t="str">
        <f t="shared" si="94"/>
        <v/>
      </c>
      <c r="G311" s="18" t="str">
        <f t="shared" si="92"/>
        <v xml:space="preserve"> </v>
      </c>
      <c r="H311" s="51" t="str">
        <f t="shared" si="95"/>
        <v/>
      </c>
    </row>
    <row r="312" spans="1:9" s="12" customFormat="1" ht="30" x14ac:dyDescent="0.2">
      <c r="A312" s="77"/>
      <c r="B312" s="65" t="s">
        <v>448</v>
      </c>
      <c r="C312" s="21">
        <v>0</v>
      </c>
      <c r="D312" s="21">
        <v>0</v>
      </c>
      <c r="E312" s="22" t="str">
        <f t="shared" si="93"/>
        <v/>
      </c>
      <c r="F312" s="22" t="str">
        <f t="shared" si="94"/>
        <v/>
      </c>
      <c r="G312" s="18" t="str">
        <f t="shared" si="92"/>
        <v xml:space="preserve"> </v>
      </c>
      <c r="H312" s="51" t="str">
        <f t="shared" si="95"/>
        <v/>
      </c>
    </row>
    <row r="313" spans="1:9" s="12" customFormat="1" ht="15" x14ac:dyDescent="0.2">
      <c r="A313" s="77"/>
      <c r="B313" s="65" t="s">
        <v>64</v>
      </c>
      <c r="C313" s="21">
        <v>0</v>
      </c>
      <c r="D313" s="21">
        <v>0</v>
      </c>
      <c r="E313" s="22" t="str">
        <f t="shared" si="93"/>
        <v/>
      </c>
      <c r="F313" s="22" t="str">
        <f t="shared" si="94"/>
        <v/>
      </c>
      <c r="G313" s="18" t="str">
        <f t="shared" si="92"/>
        <v xml:space="preserve"> </v>
      </c>
      <c r="H313" s="51" t="str">
        <f t="shared" si="95"/>
        <v/>
      </c>
    </row>
    <row r="314" spans="1:9" s="12" customFormat="1" ht="30" x14ac:dyDescent="0.2">
      <c r="A314" s="77"/>
      <c r="B314" s="65" t="s">
        <v>236</v>
      </c>
      <c r="C314" s="21">
        <v>0</v>
      </c>
      <c r="D314" s="21">
        <v>0</v>
      </c>
      <c r="E314" s="22" t="str">
        <f t="shared" si="93"/>
        <v/>
      </c>
      <c r="F314" s="22" t="str">
        <f t="shared" si="94"/>
        <v/>
      </c>
      <c r="G314" s="18" t="str">
        <f t="shared" si="92"/>
        <v xml:space="preserve"> </v>
      </c>
      <c r="H314" s="51" t="str">
        <f t="shared" si="95"/>
        <v/>
      </c>
    </row>
    <row r="315" spans="1:9" s="12" customFormat="1" ht="30" x14ac:dyDescent="0.2">
      <c r="A315" s="77"/>
      <c r="B315" s="65" t="s">
        <v>237</v>
      </c>
      <c r="C315" s="21">
        <v>0</v>
      </c>
      <c r="D315" s="21">
        <v>0</v>
      </c>
      <c r="E315" s="22" t="str">
        <f t="shared" si="93"/>
        <v/>
      </c>
      <c r="F315" s="22" t="str">
        <f t="shared" si="94"/>
        <v/>
      </c>
      <c r="G315" s="18" t="str">
        <f t="shared" ref="G315:G349" si="119">+IF(AND(C315=0,D315=0)," ",IF(C315=0,1,IF(D315=0,-1,(D315-C315)/C315)))</f>
        <v xml:space="preserve"> </v>
      </c>
      <c r="H315" s="51" t="str">
        <f t="shared" si="95"/>
        <v/>
      </c>
    </row>
    <row r="316" spans="1:9" s="12" customFormat="1" ht="15" x14ac:dyDescent="0.2">
      <c r="A316" s="77"/>
      <c r="B316" s="65" t="s">
        <v>65</v>
      </c>
      <c r="C316" s="21">
        <v>0</v>
      </c>
      <c r="D316" s="21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1">
        <v>0</v>
      </c>
      <c r="D317" s="21">
        <v>0</v>
      </c>
      <c r="E317" s="22" t="str">
        <f t="shared" si="120"/>
        <v/>
      </c>
      <c r="F317" s="22" t="str">
        <f t="shared" si="121"/>
        <v/>
      </c>
      <c r="G317" s="18" t="str">
        <f t="shared" si="119"/>
        <v xml:space="preserve"> </v>
      </c>
      <c r="H317" s="51" t="str">
        <f t="shared" si="122"/>
        <v/>
      </c>
    </row>
    <row r="318" spans="1:9" s="12" customFormat="1" ht="30" x14ac:dyDescent="0.2">
      <c r="A318" s="77"/>
      <c r="B318" s="65" t="s">
        <v>450</v>
      </c>
      <c r="C318" s="21">
        <v>0</v>
      </c>
      <c r="D318" s="21">
        <v>1</v>
      </c>
      <c r="E318" s="22" t="str">
        <f t="shared" si="120"/>
        <v/>
      </c>
      <c r="F318" s="22">
        <f t="shared" si="121"/>
        <v>1.3698630136986301E-2</v>
      </c>
      <c r="G318" s="18">
        <f t="shared" si="119"/>
        <v>1</v>
      </c>
      <c r="H318" s="51" t="str">
        <f t="shared" si="122"/>
        <v/>
      </c>
    </row>
    <row r="319" spans="1:9" s="12" customFormat="1" ht="30" x14ac:dyDescent="0.2">
      <c r="A319" s="77"/>
      <c r="B319" s="65" t="s">
        <v>451</v>
      </c>
      <c r="C319" s="21">
        <v>0</v>
      </c>
      <c r="D319" s="21">
        <v>0</v>
      </c>
      <c r="E319" s="22" t="str">
        <f t="shared" si="120"/>
        <v/>
      </c>
      <c r="F319" s="22" t="str">
        <f t="shared" si="121"/>
        <v/>
      </c>
      <c r="G319" s="18" t="str">
        <f t="shared" si="119"/>
        <v xml:space="preserve"> 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1">
        <v>0</v>
      </c>
      <c r="D320" s="21">
        <v>0</v>
      </c>
      <c r="E320" s="22" t="str">
        <f t="shared" si="120"/>
        <v/>
      </c>
      <c r="F320" s="22" t="str">
        <f t="shared" si="121"/>
        <v/>
      </c>
      <c r="G320" s="18" t="str">
        <f t="shared" si="119"/>
        <v xml:space="preserve"> </v>
      </c>
      <c r="H320" s="51" t="str">
        <f t="shared" si="122"/>
        <v/>
      </c>
    </row>
    <row r="321" spans="1:9" s="12" customFormat="1" ht="15" x14ac:dyDescent="0.2">
      <c r="A321" s="77"/>
      <c r="B321" s="65" t="s">
        <v>453</v>
      </c>
      <c r="C321" s="21">
        <v>0</v>
      </c>
      <c r="D321" s="21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1">
        <v>0</v>
      </c>
      <c r="D322" s="21">
        <v>0</v>
      </c>
      <c r="E322" s="22" t="str">
        <f t="shared" si="120"/>
        <v/>
      </c>
      <c r="F322" s="22" t="str">
        <f t="shared" si="121"/>
        <v/>
      </c>
      <c r="G322" s="18" t="str">
        <f t="shared" si="119"/>
        <v xml:space="preserve"> </v>
      </c>
      <c r="H322" s="51" t="str">
        <f t="shared" si="122"/>
        <v/>
      </c>
    </row>
    <row r="323" spans="1:9" s="12" customFormat="1" ht="30" x14ac:dyDescent="0.2">
      <c r="A323" s="77"/>
      <c r="B323" s="65" t="s">
        <v>455</v>
      </c>
      <c r="C323" s="21">
        <v>0</v>
      </c>
      <c r="D323" s="21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1">
        <v>4</v>
      </c>
      <c r="D324" s="21">
        <v>2</v>
      </c>
      <c r="E324" s="22">
        <f t="shared" si="120"/>
        <v>0.12121212121212122</v>
      </c>
      <c r="F324" s="22">
        <f t="shared" si="121"/>
        <v>2.7397260273972601E-2</v>
      </c>
      <c r="G324" s="18">
        <f t="shared" si="119"/>
        <v>-0.5</v>
      </c>
      <c r="H324" s="51">
        <f t="shared" si="122"/>
        <v>-6.0606060606060608E-2</v>
      </c>
    </row>
    <row r="325" spans="1:9" s="12" customFormat="1" ht="30" x14ac:dyDescent="0.2">
      <c r="A325" s="77"/>
      <c r="B325" s="65" t="s">
        <v>238</v>
      </c>
      <c r="C325" s="21">
        <v>0</v>
      </c>
      <c r="D325" s="21">
        <v>0</v>
      </c>
      <c r="E325" s="22" t="str">
        <f t="shared" si="120"/>
        <v/>
      </c>
      <c r="F325" s="22" t="str">
        <f t="shared" si="121"/>
        <v/>
      </c>
      <c r="G325" s="18" t="str">
        <f t="shared" si="119"/>
        <v xml:space="preserve"> 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1">
        <v>0</v>
      </c>
      <c r="D326" s="21">
        <v>1</v>
      </c>
      <c r="E326" s="22" t="str">
        <f t="shared" si="120"/>
        <v/>
      </c>
      <c r="F326" s="22">
        <f t="shared" si="121"/>
        <v>1.3698630136986301E-2</v>
      </c>
      <c r="G326" s="18">
        <f t="shared" si="119"/>
        <v>1</v>
      </c>
      <c r="H326" s="51" t="str">
        <f t="shared" si="122"/>
        <v/>
      </c>
    </row>
    <row r="327" spans="1:9" s="12" customFormat="1" ht="30" x14ac:dyDescent="0.2">
      <c r="A327" s="77"/>
      <c r="B327" s="65" t="s">
        <v>456</v>
      </c>
      <c r="C327" s="21">
        <v>0</v>
      </c>
      <c r="D327" s="21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1">
        <v>0</v>
      </c>
      <c r="D328" s="21">
        <v>0</v>
      </c>
      <c r="E328" s="22" t="str">
        <f t="shared" si="120"/>
        <v/>
      </c>
      <c r="F328" s="22" t="str">
        <f t="shared" si="121"/>
        <v/>
      </c>
      <c r="G328" s="18" t="str">
        <f t="shared" si="119"/>
        <v xml:space="preserve"> </v>
      </c>
      <c r="H328" s="51" t="str">
        <f t="shared" si="122"/>
        <v/>
      </c>
    </row>
    <row r="329" spans="1:9" s="12" customFormat="1" ht="30" x14ac:dyDescent="0.2">
      <c r="A329" s="77"/>
      <c r="B329" s="65" t="s">
        <v>634</v>
      </c>
      <c r="C329" s="21">
        <v>0</v>
      </c>
      <c r="D329" s="21">
        <v>0</v>
      </c>
      <c r="E329" s="22" t="str">
        <f t="shared" si="120"/>
        <v/>
      </c>
      <c r="F329" s="22" t="str">
        <f t="shared" si="121"/>
        <v/>
      </c>
      <c r="G329" s="18" t="str">
        <f t="shared" si="119"/>
        <v xml:space="preserve"> </v>
      </c>
      <c r="H329" s="51" t="str">
        <f t="shared" si="122"/>
        <v/>
      </c>
    </row>
    <row r="330" spans="1:9" s="12" customFormat="1" ht="30" x14ac:dyDescent="0.2">
      <c r="A330" s="77"/>
      <c r="B330" s="65" t="s">
        <v>458</v>
      </c>
      <c r="C330" s="21">
        <v>0</v>
      </c>
      <c r="D330" s="21">
        <v>0</v>
      </c>
      <c r="E330" s="22" t="str">
        <f t="shared" si="120"/>
        <v/>
      </c>
      <c r="F330" s="22" t="str">
        <f t="shared" si="121"/>
        <v/>
      </c>
      <c r="G330" s="18" t="str">
        <f t="shared" si="119"/>
        <v xml:space="preserve"> 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1">
        <v>0</v>
      </c>
      <c r="D331" s="21">
        <v>0</v>
      </c>
      <c r="E331" s="22" t="str">
        <f t="shared" si="120"/>
        <v/>
      </c>
      <c r="F331" s="22" t="str">
        <f t="shared" si="121"/>
        <v/>
      </c>
      <c r="G331" s="18" t="str">
        <f t="shared" si="119"/>
        <v xml:space="preserve"> </v>
      </c>
      <c r="H331" s="51" t="str">
        <f t="shared" si="122"/>
        <v/>
      </c>
    </row>
    <row r="332" spans="1:9" s="12" customFormat="1" ht="15" x14ac:dyDescent="0.2">
      <c r="A332" s="77"/>
      <c r="B332" s="65" t="s">
        <v>460</v>
      </c>
      <c r="C332" s="21">
        <v>0</v>
      </c>
      <c r="D332" s="21">
        <v>0</v>
      </c>
      <c r="E332" s="22" t="str">
        <f t="shared" si="120"/>
        <v/>
      </c>
      <c r="F332" s="22" t="str">
        <f t="shared" si="121"/>
        <v/>
      </c>
      <c r="G332" s="18" t="str">
        <f t="shared" si="119"/>
        <v xml:space="preserve"> </v>
      </c>
      <c r="H332" s="51" t="str">
        <f t="shared" si="122"/>
        <v/>
      </c>
    </row>
    <row r="333" spans="1:9" s="28" customFormat="1" ht="30" x14ac:dyDescent="0.2">
      <c r="A333" s="78"/>
      <c r="B333" s="67" t="s">
        <v>117</v>
      </c>
      <c r="C333" s="21">
        <v>0</v>
      </c>
      <c r="D333" s="21">
        <v>0</v>
      </c>
      <c r="E333" s="37" t="str">
        <f t="shared" si="120"/>
        <v/>
      </c>
      <c r="F333" s="37" t="str">
        <f t="shared" si="121"/>
        <v/>
      </c>
      <c r="G333" s="18" t="str">
        <f t="shared" si="119"/>
        <v xml:space="preserve"> </v>
      </c>
      <c r="H333" s="53" t="str">
        <f t="shared" si="122"/>
        <v/>
      </c>
      <c r="I333" s="12"/>
    </row>
    <row r="334" spans="1:9" s="12" customFormat="1" ht="30" x14ac:dyDescent="0.2">
      <c r="A334" s="77"/>
      <c r="B334" s="65" t="s">
        <v>461</v>
      </c>
      <c r="C334" s="21">
        <v>0</v>
      </c>
      <c r="D334" s="21">
        <v>1</v>
      </c>
      <c r="E334" s="22" t="str">
        <f t="shared" si="120"/>
        <v/>
      </c>
      <c r="F334" s="22">
        <f t="shared" si="121"/>
        <v>1.3698630136986301E-2</v>
      </c>
      <c r="G334" s="18">
        <f t="shared" si="119"/>
        <v>1</v>
      </c>
      <c r="H334" s="51" t="str">
        <f t="shared" si="122"/>
        <v/>
      </c>
    </row>
    <row r="335" spans="1:9" s="12" customFormat="1" ht="30" x14ac:dyDescent="0.2">
      <c r="A335" s="77"/>
      <c r="B335" s="65" t="s">
        <v>462</v>
      </c>
      <c r="C335" s="21">
        <v>0</v>
      </c>
      <c r="D335" s="21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1">
        <v>0</v>
      </c>
      <c r="D336" s="21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1">
        <v>0</v>
      </c>
      <c r="D337" s="21">
        <v>0</v>
      </c>
      <c r="E337" s="22" t="str">
        <f t="shared" si="120"/>
        <v/>
      </c>
      <c r="F337" s="22" t="str">
        <f t="shared" si="121"/>
        <v/>
      </c>
      <c r="G337" s="18" t="str">
        <f t="shared" si="119"/>
        <v xml:space="preserve"> 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1">
        <v>0</v>
      </c>
      <c r="D338" s="21">
        <v>0</v>
      </c>
      <c r="E338" s="22" t="str">
        <f t="shared" si="120"/>
        <v/>
      </c>
      <c r="F338" s="22" t="str">
        <f t="shared" si="121"/>
        <v/>
      </c>
      <c r="G338" s="18" t="str">
        <f t="shared" si="119"/>
        <v xml:space="preserve"> </v>
      </c>
      <c r="H338" s="51" t="str">
        <f t="shared" si="122"/>
        <v/>
      </c>
    </row>
    <row r="339" spans="1:9" s="12" customFormat="1" ht="30" x14ac:dyDescent="0.2">
      <c r="A339" s="77"/>
      <c r="B339" s="65" t="s">
        <v>466</v>
      </c>
      <c r="C339" s="21">
        <v>0</v>
      </c>
      <c r="D339" s="21">
        <v>0</v>
      </c>
      <c r="E339" s="22" t="str">
        <f t="shared" si="120"/>
        <v/>
      </c>
      <c r="F339" s="22" t="str">
        <f t="shared" si="121"/>
        <v/>
      </c>
      <c r="G339" s="18" t="str">
        <f t="shared" si="119"/>
        <v xml:space="preserve"> </v>
      </c>
      <c r="H339" s="51" t="str">
        <f t="shared" si="122"/>
        <v/>
      </c>
    </row>
    <row r="340" spans="1:9" s="12" customFormat="1" ht="30" x14ac:dyDescent="0.2">
      <c r="A340" s="77"/>
      <c r="B340" s="65" t="s">
        <v>467</v>
      </c>
      <c r="C340" s="21">
        <v>0</v>
      </c>
      <c r="D340" s="21">
        <v>0</v>
      </c>
      <c r="E340" s="22" t="str">
        <f t="shared" si="120"/>
        <v/>
      </c>
      <c r="F340" s="22" t="str">
        <f t="shared" si="121"/>
        <v/>
      </c>
      <c r="G340" s="18" t="str">
        <f t="shared" si="119"/>
        <v xml:space="preserve"> </v>
      </c>
      <c r="H340" s="51" t="str">
        <f t="shared" si="122"/>
        <v/>
      </c>
    </row>
    <row r="341" spans="1:9" s="12" customFormat="1" ht="30" x14ac:dyDescent="0.2">
      <c r="A341" s="77"/>
      <c r="B341" s="65" t="s">
        <v>468</v>
      </c>
      <c r="C341" s="21">
        <v>0</v>
      </c>
      <c r="D341" s="21">
        <v>0</v>
      </c>
      <c r="E341" s="22" t="str">
        <f t="shared" si="120"/>
        <v/>
      </c>
      <c r="F341" s="22" t="str">
        <f t="shared" si="121"/>
        <v/>
      </c>
      <c r="G341" s="18" t="str">
        <f t="shared" si="119"/>
        <v xml:space="preserve"> 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4"/>
      <c r="D342" s="34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1">
        <v>0</v>
      </c>
      <c r="D343" s="21">
        <v>0</v>
      </c>
      <c r="E343" s="22" t="str">
        <f t="shared" si="120"/>
        <v/>
      </c>
      <c r="F343" s="22" t="str">
        <f t="shared" si="121"/>
        <v/>
      </c>
      <c r="G343" s="18" t="str">
        <f t="shared" si="119"/>
        <v xml:space="preserve"> 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1">
        <v>0</v>
      </c>
      <c r="D344" s="21">
        <v>0</v>
      </c>
      <c r="E344" s="22" t="str">
        <f t="shared" si="120"/>
        <v/>
      </c>
      <c r="F344" s="22" t="str">
        <f t="shared" si="121"/>
        <v/>
      </c>
      <c r="G344" s="18" t="str">
        <f t="shared" si="119"/>
        <v xml:space="preserve"> </v>
      </c>
      <c r="H344" s="51" t="str">
        <f t="shared" si="122"/>
        <v/>
      </c>
    </row>
    <row r="345" spans="1:9" s="12" customFormat="1" ht="30" x14ac:dyDescent="0.2">
      <c r="A345" s="77"/>
      <c r="B345" s="65" t="s">
        <v>241</v>
      </c>
      <c r="C345" s="21">
        <v>0</v>
      </c>
      <c r="D345" s="21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1">
        <v>0</v>
      </c>
      <c r="D346" s="21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1">
        <v>0</v>
      </c>
      <c r="D347" s="21">
        <v>0</v>
      </c>
      <c r="E347" s="37" t="str">
        <f t="shared" si="120"/>
        <v/>
      </c>
      <c r="F347" s="37" t="str">
        <f t="shared" si="121"/>
        <v/>
      </c>
      <c r="G347" s="18" t="str">
        <f t="shared" si="119"/>
        <v xml:space="preserve"> </v>
      </c>
      <c r="H347" s="53" t="str">
        <f t="shared" si="122"/>
        <v/>
      </c>
      <c r="I347" s="12"/>
    </row>
    <row r="348" spans="1:9" s="28" customFormat="1" ht="15" x14ac:dyDescent="0.2">
      <c r="A348" s="78"/>
      <c r="B348" s="67" t="s">
        <v>536</v>
      </c>
      <c r="C348" s="21">
        <v>0</v>
      </c>
      <c r="D348" s="21">
        <v>0</v>
      </c>
      <c r="E348" s="37" t="str">
        <f t="shared" si="120"/>
        <v/>
      </c>
      <c r="F348" s="37" t="str">
        <f t="shared" si="121"/>
        <v/>
      </c>
      <c r="G348" s="18" t="str">
        <f t="shared" si="119"/>
        <v xml:space="preserve"> </v>
      </c>
      <c r="H348" s="53" t="str">
        <f t="shared" si="122"/>
        <v/>
      </c>
      <c r="I348" s="12"/>
    </row>
    <row r="349" spans="1:9" s="28" customFormat="1" ht="30.75" thickBot="1" x14ac:dyDescent="0.25">
      <c r="A349" s="78"/>
      <c r="B349" s="71" t="s">
        <v>537</v>
      </c>
      <c r="C349" s="55">
        <v>0</v>
      </c>
      <c r="D349" s="55">
        <v>0</v>
      </c>
      <c r="E349" s="62" t="str">
        <f t="shared" si="120"/>
        <v/>
      </c>
      <c r="F349" s="62" t="str">
        <f t="shared" si="121"/>
        <v/>
      </c>
      <c r="G349" s="48" t="str">
        <f t="shared" si="119"/>
        <v xml:space="preserve"> </v>
      </c>
      <c r="H349" s="63" t="str">
        <f t="shared" si="122"/>
        <v/>
      </c>
      <c r="I349" s="12"/>
    </row>
    <row r="350" spans="1:9" s="12" customFormat="1" ht="15" x14ac:dyDescent="0.2">
      <c r="A350" s="77"/>
      <c r="B350" s="6"/>
      <c r="E350" s="23"/>
      <c r="F350" s="23"/>
      <c r="G350" s="24"/>
      <c r="H350" s="25"/>
    </row>
    <row r="351" spans="1:9" s="12" customFormat="1" ht="15" x14ac:dyDescent="0.2">
      <c r="A351" s="77"/>
      <c r="B351" s="6"/>
      <c r="E351" s="23"/>
      <c r="F351" s="23"/>
      <c r="G351" s="24"/>
      <c r="H351" s="25"/>
    </row>
    <row r="352" spans="1:9" s="26" customFormat="1" ht="15.75" thickBot="1" x14ac:dyDescent="0.25">
      <c r="A352" s="77"/>
      <c r="B352" s="64"/>
      <c r="C352" s="64"/>
      <c r="D352" s="64"/>
      <c r="E352" s="64"/>
      <c r="F352" s="64"/>
      <c r="H352" s="3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234</v>
      </c>
      <c r="D355" s="14">
        <f>SUM(D356:D584)</f>
        <v>220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-5.9829059829059832E-2</v>
      </c>
      <c r="H355" s="42">
        <f>+IF(OR(AND(E355=""),(G355="")),"",E355*G355)</f>
        <v>-5.9829059829059832E-2</v>
      </c>
    </row>
    <row r="356" spans="1:9" s="12" customFormat="1" ht="15" x14ac:dyDescent="0.2">
      <c r="A356" s="77"/>
      <c r="B356" s="50" t="s">
        <v>71</v>
      </c>
      <c r="C356" s="21">
        <v>0</v>
      </c>
      <c r="D356" s="21">
        <v>0</v>
      </c>
      <c r="E356" s="22" t="str">
        <f>+IF(C356=0,"",C356/C$355)</f>
        <v/>
      </c>
      <c r="F356" s="22" t="str">
        <f>+IF(D356=0,"",D356/D$355)</f>
        <v/>
      </c>
      <c r="G356" s="18" t="str">
        <f t="shared" ref="G356:G429" si="127">+IF(AND(C356=0,D356=0)," ",IF(C356=0,1,IF(D356=0,-1,(D356-C356)/C356)))</f>
        <v xml:space="preserve"> </v>
      </c>
      <c r="H356" s="51" t="str">
        <f>+IF(OR(AND(E356=""),(G356="")),"",E356*G356)</f>
        <v/>
      </c>
    </row>
    <row r="357" spans="1:9" s="12" customFormat="1" ht="15" x14ac:dyDescent="0.2">
      <c r="A357" s="77"/>
      <c r="B357" s="50" t="s">
        <v>74</v>
      </c>
      <c r="C357" s="21">
        <v>0</v>
      </c>
      <c r="D357" s="21">
        <v>0</v>
      </c>
      <c r="E357" s="22" t="str">
        <f t="shared" ref="E357:E431" si="128">+IF(C357=0,"",C357/C$355)</f>
        <v/>
      </c>
      <c r="F357" s="22" t="str">
        <f t="shared" ref="F357:F431" si="129">+IF(D357=0,"",D357/D$355)</f>
        <v/>
      </c>
      <c r="G357" s="18" t="str">
        <f t="shared" si="127"/>
        <v xml:space="preserve"> </v>
      </c>
      <c r="H357" s="51" t="str">
        <f t="shared" ref="H357:H431" si="130">+IF(OR(AND(E357=""),(G357="")),"",E357*G357)</f>
        <v/>
      </c>
    </row>
    <row r="358" spans="1:9" s="12" customFormat="1" ht="15" x14ac:dyDescent="0.2">
      <c r="A358" s="77"/>
      <c r="B358" s="50" t="s">
        <v>67</v>
      </c>
      <c r="C358" s="21">
        <v>0</v>
      </c>
      <c r="D358" s="21">
        <v>0</v>
      </c>
      <c r="E358" s="22" t="str">
        <f t="shared" si="128"/>
        <v/>
      </c>
      <c r="F358" s="22" t="str">
        <f t="shared" si="129"/>
        <v/>
      </c>
      <c r="G358" s="18" t="str">
        <f t="shared" si="127"/>
        <v xml:space="preserve"> </v>
      </c>
      <c r="H358" s="51" t="str">
        <f t="shared" si="130"/>
        <v/>
      </c>
    </row>
    <row r="359" spans="1:9" s="12" customFormat="1" ht="15" x14ac:dyDescent="0.2">
      <c r="A359" s="77"/>
      <c r="B359" s="50" t="s">
        <v>80</v>
      </c>
      <c r="C359" s="21">
        <v>0</v>
      </c>
      <c r="D359" s="21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1">
        <v>0</v>
      </c>
      <c r="D360" s="21">
        <v>0</v>
      </c>
      <c r="E360" s="22" t="str">
        <f t="shared" si="128"/>
        <v/>
      </c>
      <c r="F360" s="22" t="str">
        <f t="shared" si="129"/>
        <v/>
      </c>
      <c r="G360" s="18" t="str">
        <f t="shared" si="127"/>
        <v xml:space="preserve"> 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1">
        <v>0</v>
      </c>
      <c r="D361" s="21">
        <v>0</v>
      </c>
      <c r="E361" s="22" t="str">
        <f t="shared" si="128"/>
        <v/>
      </c>
      <c r="F361" s="22" t="str">
        <f t="shared" si="129"/>
        <v/>
      </c>
      <c r="G361" s="18" t="str">
        <f t="shared" si="127"/>
        <v xml:space="preserve"> </v>
      </c>
      <c r="H361" s="51" t="str">
        <f t="shared" si="130"/>
        <v/>
      </c>
    </row>
    <row r="362" spans="1:9" s="12" customFormat="1" ht="15" x14ac:dyDescent="0.2">
      <c r="A362" s="77"/>
      <c r="B362" s="50" t="s">
        <v>77</v>
      </c>
      <c r="C362" s="21">
        <v>0</v>
      </c>
      <c r="D362" s="21">
        <v>0</v>
      </c>
      <c r="E362" s="22" t="str">
        <f t="shared" si="128"/>
        <v/>
      </c>
      <c r="F362" s="22" t="str">
        <f t="shared" si="129"/>
        <v/>
      </c>
      <c r="G362" s="18" t="str">
        <f t="shared" si="127"/>
        <v xml:space="preserve"> </v>
      </c>
      <c r="H362" s="51" t="str">
        <f t="shared" si="130"/>
        <v/>
      </c>
    </row>
    <row r="363" spans="1:9" s="12" customFormat="1" ht="15" x14ac:dyDescent="0.2">
      <c r="A363" s="77"/>
      <c r="B363" s="50" t="s">
        <v>565</v>
      </c>
      <c r="C363" s="21">
        <v>0</v>
      </c>
      <c r="D363" s="21">
        <v>0</v>
      </c>
      <c r="E363" s="22" t="str">
        <f t="shared" si="128"/>
        <v/>
      </c>
      <c r="F363" s="22" t="str">
        <f t="shared" si="129"/>
        <v/>
      </c>
      <c r="G363" s="18" t="str">
        <f t="shared" si="127"/>
        <v xml:space="preserve"> </v>
      </c>
      <c r="H363" s="51" t="str">
        <f t="shared" si="130"/>
        <v/>
      </c>
    </row>
    <row r="364" spans="1:9" s="12" customFormat="1" ht="15" x14ac:dyDescent="0.2">
      <c r="A364" s="77"/>
      <c r="B364" s="50" t="s">
        <v>76</v>
      </c>
      <c r="C364" s="21">
        <v>0</v>
      </c>
      <c r="D364" s="21">
        <v>0</v>
      </c>
      <c r="E364" s="22" t="str">
        <f t="shared" si="128"/>
        <v/>
      </c>
      <c r="F364" s="22" t="str">
        <f t="shared" si="129"/>
        <v/>
      </c>
      <c r="G364" s="18" t="str">
        <f t="shared" si="127"/>
        <v xml:space="preserve"> </v>
      </c>
      <c r="H364" s="51" t="str">
        <f t="shared" si="130"/>
        <v/>
      </c>
    </row>
    <row r="365" spans="1:9" s="12" customFormat="1" ht="15" x14ac:dyDescent="0.2">
      <c r="A365" s="77"/>
      <c r="B365" s="50" t="s">
        <v>243</v>
      </c>
      <c r="C365" s="21">
        <v>1</v>
      </c>
      <c r="D365" s="21">
        <v>0</v>
      </c>
      <c r="E365" s="22">
        <f t="shared" si="128"/>
        <v>4.2735042735042739E-3</v>
      </c>
      <c r="F365" s="22" t="str">
        <f t="shared" si="129"/>
        <v/>
      </c>
      <c r="G365" s="18">
        <f t="shared" si="127"/>
        <v>-1</v>
      </c>
      <c r="H365" s="51">
        <f t="shared" si="130"/>
        <v>-4.2735042735042739E-3</v>
      </c>
    </row>
    <row r="366" spans="1:9" s="12" customFormat="1" ht="15" x14ac:dyDescent="0.2">
      <c r="A366" s="77"/>
      <c r="B366" s="50" t="s">
        <v>604</v>
      </c>
      <c r="C366" s="21">
        <v>0</v>
      </c>
      <c r="D366" s="21">
        <v>0</v>
      </c>
      <c r="E366" s="22" t="str">
        <f t="shared" si="128"/>
        <v/>
      </c>
      <c r="F366" s="22" t="str">
        <f t="shared" si="129"/>
        <v/>
      </c>
      <c r="G366" s="18" t="str">
        <f t="shared" si="127"/>
        <v xml:space="preserve"> </v>
      </c>
      <c r="H366" s="51" t="str">
        <f t="shared" si="130"/>
        <v/>
      </c>
    </row>
    <row r="367" spans="1:9" s="12" customFormat="1" ht="15" x14ac:dyDescent="0.2">
      <c r="A367" s="77"/>
      <c r="B367" s="50" t="s">
        <v>78</v>
      </c>
      <c r="C367" s="21">
        <v>3</v>
      </c>
      <c r="D367" s="21">
        <v>1</v>
      </c>
      <c r="E367" s="22">
        <f t="shared" si="128"/>
        <v>1.282051282051282E-2</v>
      </c>
      <c r="F367" s="22">
        <f t="shared" si="129"/>
        <v>4.5454545454545452E-3</v>
      </c>
      <c r="G367" s="18">
        <f t="shared" si="127"/>
        <v>-0.66666666666666663</v>
      </c>
      <c r="H367" s="51">
        <f t="shared" si="130"/>
        <v>-8.5470085470085461E-3</v>
      </c>
    </row>
    <row r="368" spans="1:9" s="12" customFormat="1" ht="15" x14ac:dyDescent="0.2">
      <c r="A368" s="77"/>
      <c r="B368" s="50" t="s">
        <v>566</v>
      </c>
      <c r="C368" s="21">
        <v>1</v>
      </c>
      <c r="D368" s="21">
        <v>0</v>
      </c>
      <c r="E368" s="22">
        <f t="shared" si="128"/>
        <v>4.2735042735042739E-3</v>
      </c>
      <c r="F368" s="22" t="str">
        <f t="shared" si="129"/>
        <v/>
      </c>
      <c r="G368" s="18">
        <f t="shared" si="127"/>
        <v>-1</v>
      </c>
      <c r="H368" s="51">
        <f t="shared" si="130"/>
        <v>-4.2735042735042739E-3</v>
      </c>
    </row>
    <row r="369" spans="1:9" s="12" customFormat="1" ht="15" x14ac:dyDescent="0.2">
      <c r="A369" s="77"/>
      <c r="B369" s="50" t="s">
        <v>68</v>
      </c>
      <c r="C369" s="21">
        <v>0</v>
      </c>
      <c r="D369" s="21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1">
        <v>0</v>
      </c>
      <c r="D370" s="21">
        <v>0</v>
      </c>
      <c r="E370" s="22" t="str">
        <f t="shared" si="128"/>
        <v/>
      </c>
      <c r="F370" s="22" t="str">
        <f t="shared" si="129"/>
        <v/>
      </c>
      <c r="G370" s="18" t="str">
        <f t="shared" si="127"/>
        <v xml:space="preserve"> </v>
      </c>
      <c r="H370" s="51" t="str">
        <f t="shared" si="130"/>
        <v/>
      </c>
    </row>
    <row r="371" spans="1:9" s="12" customFormat="1" ht="15" x14ac:dyDescent="0.2">
      <c r="A371" s="77"/>
      <c r="B371" s="50" t="s">
        <v>605</v>
      </c>
      <c r="C371" s="21">
        <v>0</v>
      </c>
      <c r="D371" s="21">
        <v>0</v>
      </c>
      <c r="E371" s="22" t="str">
        <f t="shared" si="128"/>
        <v/>
      </c>
      <c r="F371" s="22" t="str">
        <f t="shared" si="129"/>
        <v/>
      </c>
      <c r="G371" s="18" t="str">
        <f t="shared" si="127"/>
        <v xml:space="preserve"> </v>
      </c>
      <c r="H371" s="51" t="str">
        <f t="shared" si="130"/>
        <v/>
      </c>
    </row>
    <row r="372" spans="1:9" s="28" customFormat="1" ht="15" x14ac:dyDescent="0.2">
      <c r="A372" s="78"/>
      <c r="B372" s="52" t="s">
        <v>540</v>
      </c>
      <c r="C372" s="21">
        <v>0</v>
      </c>
      <c r="D372" s="21">
        <v>0</v>
      </c>
      <c r="E372" s="37" t="str">
        <f t="shared" ref="E372" si="131">+IF(C372=0,"",C372/C$355)</f>
        <v/>
      </c>
      <c r="F372" s="37" t="str">
        <f t="shared" ref="F372" si="132">+IF(D372=0,"",D372/D$355)</f>
        <v/>
      </c>
      <c r="G372" s="18" t="str">
        <f t="shared" si="127"/>
        <v xml:space="preserve"> </v>
      </c>
      <c r="H372" s="53" t="str">
        <f t="shared" ref="H372" si="133">+IF(OR(AND(E372=""),(G372="")),"",E372*G372)</f>
        <v/>
      </c>
      <c r="I372" s="12"/>
    </row>
    <row r="373" spans="1:9" s="12" customFormat="1" ht="15" x14ac:dyDescent="0.2">
      <c r="A373" s="77"/>
      <c r="B373" s="50" t="s">
        <v>69</v>
      </c>
      <c r="C373" s="21">
        <v>0</v>
      </c>
      <c r="D373" s="21">
        <v>0</v>
      </c>
      <c r="E373" s="22" t="str">
        <f t="shared" si="128"/>
        <v/>
      </c>
      <c r="F373" s="22" t="str">
        <f t="shared" si="129"/>
        <v/>
      </c>
      <c r="G373" s="18" t="str">
        <f t="shared" si="127"/>
        <v xml:space="preserve"> </v>
      </c>
      <c r="H373" s="51" t="str">
        <f t="shared" si="130"/>
        <v/>
      </c>
    </row>
    <row r="374" spans="1:9" s="12" customFormat="1" ht="15" x14ac:dyDescent="0.2">
      <c r="A374" s="77"/>
      <c r="B374" s="50" t="s">
        <v>244</v>
      </c>
      <c r="C374" s="21">
        <v>0</v>
      </c>
      <c r="D374" s="21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1">
        <v>0</v>
      </c>
      <c r="D375" s="21">
        <v>0</v>
      </c>
      <c r="E375" s="22" t="str">
        <f t="shared" si="128"/>
        <v/>
      </c>
      <c r="F375" s="22" t="str">
        <f t="shared" si="129"/>
        <v/>
      </c>
      <c r="G375" s="18" t="str">
        <f t="shared" si="127"/>
        <v xml:space="preserve"> </v>
      </c>
      <c r="H375" s="51" t="str">
        <f t="shared" si="130"/>
        <v/>
      </c>
    </row>
    <row r="376" spans="1:9" s="12" customFormat="1" ht="15" x14ac:dyDescent="0.2">
      <c r="A376" s="77"/>
      <c r="B376" s="50" t="s">
        <v>246</v>
      </c>
      <c r="C376" s="21">
        <v>0</v>
      </c>
      <c r="D376" s="21">
        <v>0</v>
      </c>
      <c r="E376" s="22" t="str">
        <f t="shared" si="128"/>
        <v/>
      </c>
      <c r="F376" s="22" t="str">
        <f t="shared" si="129"/>
        <v/>
      </c>
      <c r="G376" s="18" t="str">
        <f t="shared" si="127"/>
        <v xml:space="preserve"> </v>
      </c>
      <c r="H376" s="51" t="str">
        <f t="shared" si="130"/>
        <v/>
      </c>
    </row>
    <row r="377" spans="1:9" s="12" customFormat="1" ht="15" x14ac:dyDescent="0.2">
      <c r="A377" s="77"/>
      <c r="B377" s="50" t="s">
        <v>72</v>
      </c>
      <c r="C377" s="21">
        <v>0</v>
      </c>
      <c r="D377" s="21">
        <v>0</v>
      </c>
      <c r="E377" s="22" t="str">
        <f t="shared" si="128"/>
        <v/>
      </c>
      <c r="F377" s="22" t="str">
        <f t="shared" si="129"/>
        <v/>
      </c>
      <c r="G377" s="18" t="str">
        <f t="shared" si="127"/>
        <v xml:space="preserve"> 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1">
        <v>0</v>
      </c>
      <c r="D378" s="21">
        <v>0</v>
      </c>
      <c r="E378" s="22" t="str">
        <f t="shared" si="128"/>
        <v/>
      </c>
      <c r="F378" s="22" t="str">
        <f t="shared" si="129"/>
        <v/>
      </c>
      <c r="G378" s="18" t="str">
        <f t="shared" si="127"/>
        <v xml:space="preserve"> </v>
      </c>
      <c r="H378" s="51" t="str">
        <f t="shared" si="130"/>
        <v/>
      </c>
    </row>
    <row r="379" spans="1:9" s="12" customFormat="1" ht="15" x14ac:dyDescent="0.2">
      <c r="A379" s="77"/>
      <c r="B379" s="50" t="s">
        <v>567</v>
      </c>
      <c r="C379" s="21">
        <v>1</v>
      </c>
      <c r="D379" s="21">
        <v>5</v>
      </c>
      <c r="E379" s="22">
        <f t="shared" si="128"/>
        <v>4.2735042735042739E-3</v>
      </c>
      <c r="F379" s="22">
        <f t="shared" si="129"/>
        <v>2.2727272727272728E-2</v>
      </c>
      <c r="G379" s="18">
        <f t="shared" si="127"/>
        <v>4</v>
      </c>
      <c r="H379" s="51">
        <f t="shared" si="130"/>
        <v>1.7094017094017096E-2</v>
      </c>
    </row>
    <row r="380" spans="1:9" s="12" customFormat="1" ht="15" x14ac:dyDescent="0.2">
      <c r="A380" s="77"/>
      <c r="B380" s="50" t="s">
        <v>82</v>
      </c>
      <c r="C380" s="21">
        <v>0</v>
      </c>
      <c r="D380" s="21">
        <v>0</v>
      </c>
      <c r="E380" s="22" t="str">
        <f t="shared" si="128"/>
        <v/>
      </c>
      <c r="F380" s="22" t="str">
        <f t="shared" si="129"/>
        <v/>
      </c>
      <c r="G380" s="18" t="str">
        <f t="shared" si="127"/>
        <v xml:space="preserve"> </v>
      </c>
      <c r="H380" s="51" t="str">
        <f t="shared" si="130"/>
        <v/>
      </c>
    </row>
    <row r="381" spans="1:9" s="12" customFormat="1" ht="15" x14ac:dyDescent="0.2">
      <c r="A381" s="77"/>
      <c r="B381" s="50" t="s">
        <v>81</v>
      </c>
      <c r="C381" s="21">
        <v>0</v>
      </c>
      <c r="D381" s="21">
        <v>0</v>
      </c>
      <c r="E381" s="22" t="str">
        <f t="shared" si="128"/>
        <v/>
      </c>
      <c r="F381" s="22" t="str">
        <f t="shared" si="129"/>
        <v/>
      </c>
      <c r="G381" s="18" t="str">
        <f t="shared" si="127"/>
        <v xml:space="preserve"> </v>
      </c>
      <c r="H381" s="51" t="str">
        <f t="shared" si="130"/>
        <v/>
      </c>
    </row>
    <row r="382" spans="1:9" s="12" customFormat="1" ht="15" x14ac:dyDescent="0.2">
      <c r="A382" s="77"/>
      <c r="B382" s="50" t="s">
        <v>70</v>
      </c>
      <c r="C382" s="21">
        <v>0</v>
      </c>
      <c r="D382" s="21">
        <v>0</v>
      </c>
      <c r="E382" s="22" t="str">
        <f t="shared" si="128"/>
        <v/>
      </c>
      <c r="F382" s="22" t="str">
        <f t="shared" si="129"/>
        <v/>
      </c>
      <c r="G382" s="18" t="str">
        <f t="shared" si="127"/>
        <v xml:space="preserve"> </v>
      </c>
      <c r="H382" s="51" t="str">
        <f t="shared" si="130"/>
        <v/>
      </c>
    </row>
    <row r="383" spans="1:9" s="12" customFormat="1" ht="15" x14ac:dyDescent="0.2">
      <c r="A383" s="77"/>
      <c r="B383" s="50" t="s">
        <v>247</v>
      </c>
      <c r="C383" s="21">
        <v>0</v>
      </c>
      <c r="D383" s="21">
        <v>0</v>
      </c>
      <c r="E383" s="22" t="str">
        <f t="shared" si="128"/>
        <v/>
      </c>
      <c r="F383" s="22" t="str">
        <f t="shared" si="129"/>
        <v/>
      </c>
      <c r="G383" s="18" t="str">
        <f t="shared" si="127"/>
        <v xml:space="preserve"> </v>
      </c>
      <c r="H383" s="51" t="str">
        <f t="shared" si="130"/>
        <v/>
      </c>
    </row>
    <row r="384" spans="1:9" s="12" customFormat="1" ht="15" x14ac:dyDescent="0.2">
      <c r="A384" s="77"/>
      <c r="B384" s="50" t="s">
        <v>326</v>
      </c>
      <c r="C384" s="21">
        <v>0</v>
      </c>
      <c r="D384" s="21">
        <v>0</v>
      </c>
      <c r="E384" s="22" t="str">
        <f t="shared" si="128"/>
        <v/>
      </c>
      <c r="F384" s="22" t="str">
        <f t="shared" si="129"/>
        <v/>
      </c>
      <c r="G384" s="18" t="str">
        <f t="shared" si="127"/>
        <v xml:space="preserve"> </v>
      </c>
      <c r="H384" s="51" t="str">
        <f t="shared" si="130"/>
        <v/>
      </c>
    </row>
    <row r="385" spans="1:9" s="12" customFormat="1" ht="15" x14ac:dyDescent="0.2">
      <c r="A385" s="77"/>
      <c r="B385" s="50" t="s">
        <v>327</v>
      </c>
      <c r="C385" s="21">
        <v>1</v>
      </c>
      <c r="D385" s="21">
        <v>0</v>
      </c>
      <c r="E385" s="22">
        <f t="shared" si="128"/>
        <v>4.2735042735042739E-3</v>
      </c>
      <c r="F385" s="22" t="str">
        <f t="shared" si="129"/>
        <v/>
      </c>
      <c r="G385" s="18">
        <f t="shared" si="127"/>
        <v>-1</v>
      </c>
      <c r="H385" s="51">
        <f t="shared" si="130"/>
        <v>-4.2735042735042739E-3</v>
      </c>
    </row>
    <row r="386" spans="1:9" s="28" customFormat="1" ht="15" x14ac:dyDescent="0.2">
      <c r="A386" s="78"/>
      <c r="B386" s="52" t="s">
        <v>610</v>
      </c>
      <c r="C386" s="34">
        <v>0</v>
      </c>
      <c r="D386" s="21">
        <v>0</v>
      </c>
      <c r="E386" s="37" t="str">
        <f t="shared" ref="E386:E387" si="134">+IF(C386=0,"",C386/C$355)</f>
        <v/>
      </c>
      <c r="F386" s="37" t="str">
        <f t="shared" ref="F386:F387" si="135">+IF(D386=0,"",D386/D$355)</f>
        <v/>
      </c>
      <c r="G386" s="73" t="str">
        <f t="shared" ref="G386:G387" si="136">+IF(AND(C386=0,D386=0)," ",IF(C386=0,1,IF(D386=0,-1,(D386-C386)/C386)))</f>
        <v xml:space="preserve"> </v>
      </c>
      <c r="H386" s="53" t="str">
        <f t="shared" ref="H386:H387" si="137">+IF(OR(AND(E386=""),(G386="")),"",E386*G386)</f>
        <v/>
      </c>
      <c r="I386" s="12"/>
    </row>
    <row r="387" spans="1:9" s="28" customFormat="1" ht="15" x14ac:dyDescent="0.2">
      <c r="A387" s="78"/>
      <c r="B387" s="52" t="s">
        <v>611</v>
      </c>
      <c r="C387" s="34">
        <v>0</v>
      </c>
      <c r="D387" s="21">
        <v>0</v>
      </c>
      <c r="E387" s="37" t="str">
        <f t="shared" si="134"/>
        <v/>
      </c>
      <c r="F387" s="37" t="str">
        <f t="shared" si="135"/>
        <v/>
      </c>
      <c r="G387" s="73" t="str">
        <f t="shared" si="136"/>
        <v xml:space="preserve"> 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1">
        <v>0</v>
      </c>
      <c r="D388" s="21">
        <v>1</v>
      </c>
      <c r="E388" s="22" t="str">
        <f t="shared" si="128"/>
        <v/>
      </c>
      <c r="F388" s="22">
        <f t="shared" si="129"/>
        <v>4.5454545454545452E-3</v>
      </c>
      <c r="G388" s="18">
        <f t="shared" si="127"/>
        <v>1</v>
      </c>
      <c r="H388" s="51" t="str">
        <f t="shared" si="130"/>
        <v/>
      </c>
    </row>
    <row r="389" spans="1:9" s="28" customFormat="1" ht="30" x14ac:dyDescent="0.2">
      <c r="A389" s="78"/>
      <c r="B389" s="52" t="s">
        <v>580</v>
      </c>
      <c r="C389" s="34">
        <v>0</v>
      </c>
      <c r="D389" s="21">
        <v>0</v>
      </c>
      <c r="E389" s="37" t="str">
        <f t="shared" ref="E389" si="138">+IF(C389=0,"",C389/C$355)</f>
        <v/>
      </c>
      <c r="F389" s="37" t="str">
        <f t="shared" ref="F389" si="139">+IF(D389=0,"",D389/D$355)</f>
        <v/>
      </c>
      <c r="G389" s="73" t="str">
        <f t="shared" ref="G389" si="140">+IF(AND(C389=0,D389=0)," ",IF(C389=0,1,IF(D389=0,-1,(D389-C389)/C389)))</f>
        <v xml:space="preserve"> </v>
      </c>
      <c r="H389" s="53" t="str">
        <f t="shared" ref="H389" si="141">+IF(OR(AND(E389=""),(G389="")),"",E389*G389)</f>
        <v/>
      </c>
      <c r="I389" s="12"/>
    </row>
    <row r="390" spans="1:9" s="12" customFormat="1" ht="15" x14ac:dyDescent="0.2">
      <c r="A390" s="77"/>
      <c r="B390" s="50" t="s">
        <v>471</v>
      </c>
      <c r="C390" s="21">
        <v>3</v>
      </c>
      <c r="D390" s="21">
        <v>0</v>
      </c>
      <c r="E390" s="22">
        <f t="shared" si="128"/>
        <v>1.282051282051282E-2</v>
      </c>
      <c r="F390" s="22" t="str">
        <f t="shared" si="129"/>
        <v/>
      </c>
      <c r="G390" s="18">
        <f t="shared" si="127"/>
        <v>-1</v>
      </c>
      <c r="H390" s="51">
        <f t="shared" si="130"/>
        <v>-1.282051282051282E-2</v>
      </c>
    </row>
    <row r="391" spans="1:9" s="12" customFormat="1" ht="15" x14ac:dyDescent="0.2">
      <c r="A391" s="77"/>
      <c r="B391" s="50" t="s">
        <v>472</v>
      </c>
      <c r="C391" s="21">
        <v>0</v>
      </c>
      <c r="D391" s="21">
        <v>0</v>
      </c>
      <c r="E391" s="22" t="str">
        <f t="shared" si="128"/>
        <v/>
      </c>
      <c r="F391" s="22" t="str">
        <f t="shared" si="129"/>
        <v/>
      </c>
      <c r="G391" s="18" t="str">
        <f t="shared" si="127"/>
        <v xml:space="preserve"> </v>
      </c>
      <c r="H391" s="51" t="str">
        <f t="shared" si="130"/>
        <v/>
      </c>
    </row>
    <row r="392" spans="1:9" s="12" customFormat="1" ht="15" x14ac:dyDescent="0.2">
      <c r="A392" s="77"/>
      <c r="B392" s="50" t="s">
        <v>473</v>
      </c>
      <c r="C392" s="21">
        <v>0</v>
      </c>
      <c r="D392" s="21">
        <v>0</v>
      </c>
      <c r="E392" s="22" t="str">
        <f t="shared" si="128"/>
        <v/>
      </c>
      <c r="F392" s="22" t="str">
        <f t="shared" si="129"/>
        <v/>
      </c>
      <c r="G392" s="18" t="str">
        <f t="shared" si="127"/>
        <v xml:space="preserve"> </v>
      </c>
      <c r="H392" s="51" t="str">
        <f t="shared" si="130"/>
        <v/>
      </c>
    </row>
    <row r="393" spans="1:9" s="12" customFormat="1" ht="15" x14ac:dyDescent="0.2">
      <c r="A393" s="77"/>
      <c r="B393" s="50" t="s">
        <v>248</v>
      </c>
      <c r="C393" s="21">
        <v>0</v>
      </c>
      <c r="D393" s="21">
        <v>0</v>
      </c>
      <c r="E393" s="22" t="str">
        <f t="shared" si="128"/>
        <v/>
      </c>
      <c r="F393" s="22" t="str">
        <f t="shared" si="129"/>
        <v/>
      </c>
      <c r="G393" s="18" t="str">
        <f t="shared" si="127"/>
        <v xml:space="preserve"> </v>
      </c>
      <c r="H393" s="51" t="str">
        <f t="shared" si="130"/>
        <v/>
      </c>
    </row>
    <row r="394" spans="1:9" s="12" customFormat="1" ht="15" x14ac:dyDescent="0.2">
      <c r="A394" s="77"/>
      <c r="B394" s="50" t="s">
        <v>635</v>
      </c>
      <c r="C394" s="21">
        <v>0</v>
      </c>
      <c r="D394" s="21">
        <v>0</v>
      </c>
      <c r="E394" s="22" t="str">
        <f t="shared" si="128"/>
        <v/>
      </c>
      <c r="F394" s="22" t="str">
        <f t="shared" si="129"/>
        <v/>
      </c>
      <c r="G394" s="18" t="str">
        <f t="shared" si="127"/>
        <v xml:space="preserve"> </v>
      </c>
      <c r="H394" s="51" t="str">
        <f t="shared" si="130"/>
        <v/>
      </c>
    </row>
    <row r="395" spans="1:9" s="12" customFormat="1" ht="15" x14ac:dyDescent="0.2">
      <c r="A395" s="77"/>
      <c r="B395" s="50" t="s">
        <v>474</v>
      </c>
      <c r="C395" s="21">
        <v>0</v>
      </c>
      <c r="D395" s="21">
        <v>0</v>
      </c>
      <c r="E395" s="22" t="str">
        <f t="shared" si="128"/>
        <v/>
      </c>
      <c r="F395" s="22" t="str">
        <f t="shared" si="129"/>
        <v/>
      </c>
      <c r="G395" s="18" t="str">
        <f t="shared" si="127"/>
        <v xml:space="preserve"> </v>
      </c>
      <c r="H395" s="51" t="str">
        <f t="shared" si="130"/>
        <v/>
      </c>
    </row>
    <row r="396" spans="1:9" s="28" customFormat="1" ht="15" x14ac:dyDescent="0.2">
      <c r="A396" s="78"/>
      <c r="B396" s="52" t="s">
        <v>629</v>
      </c>
      <c r="C396" s="34">
        <v>0</v>
      </c>
      <c r="D396" s="21">
        <v>0</v>
      </c>
      <c r="E396" s="37" t="str">
        <f t="shared" ref="E396" si="142">+IF(C396=0,"",C396/C$355)</f>
        <v/>
      </c>
      <c r="F396" s="37" t="str">
        <f t="shared" ref="F396" si="143">+IF(D396=0,"",D396/D$355)</f>
        <v/>
      </c>
      <c r="G396" s="73" t="str">
        <f t="shared" ref="G396" si="144">+IF(AND(C396=0,D396=0)," ",IF(C396=0,1,IF(D396=0,-1,(D396-C396)/C396)))</f>
        <v xml:space="preserve"> </v>
      </c>
      <c r="H396" s="53" t="str">
        <f t="shared" ref="H396" si="145">+IF(OR(AND(E396=""),(G396="")),"",E396*G396)</f>
        <v/>
      </c>
      <c r="I396" s="12"/>
    </row>
    <row r="397" spans="1:9" s="28" customFormat="1" ht="30" x14ac:dyDescent="0.2">
      <c r="A397" s="78"/>
      <c r="B397" s="52" t="s">
        <v>544</v>
      </c>
      <c r="C397" s="34">
        <v>0</v>
      </c>
      <c r="D397" s="21">
        <v>0</v>
      </c>
      <c r="E397" s="37" t="str">
        <f t="shared" ref="E397" si="146">+IF(C397=0,"",C397/C$355)</f>
        <v/>
      </c>
      <c r="F397" s="37" t="str">
        <f t="shared" ref="F397" si="147">+IF(D397=0,"",D397/D$355)</f>
        <v/>
      </c>
      <c r="G397" s="73" t="str">
        <f t="shared" si="127"/>
        <v xml:space="preserve"> </v>
      </c>
      <c r="H397" s="53" t="str">
        <f t="shared" ref="H397" si="148">+IF(OR(AND(E397=""),(G397="")),"",E397*G397)</f>
        <v/>
      </c>
      <c r="I397" s="12"/>
    </row>
    <row r="398" spans="1:9" s="28" customFormat="1" ht="15" x14ac:dyDescent="0.2">
      <c r="A398" s="78"/>
      <c r="B398" s="52" t="s">
        <v>438</v>
      </c>
      <c r="C398" s="34">
        <v>0</v>
      </c>
      <c r="D398" s="21">
        <v>0</v>
      </c>
      <c r="E398" s="37" t="str">
        <f t="shared" ref="E398:E400" si="149">+IF(C398=0,"",C398/C$355)</f>
        <v/>
      </c>
      <c r="F398" s="37" t="str">
        <f t="shared" ref="F398:F400" si="150">+IF(D398=0,"",D398/D$355)</f>
        <v/>
      </c>
      <c r="G398" s="73" t="str">
        <f t="shared" ref="G398:G400" si="151">+IF(AND(C398=0,D398=0)," ",IF(C398=0,1,IF(D398=0,-1,(D398-C398)/C398)))</f>
        <v xml:space="preserve"> </v>
      </c>
      <c r="H398" s="53" t="str">
        <f t="shared" ref="H398:H400" si="152">+IF(OR(AND(E398=""),(G398="")),"",E398*G398)</f>
        <v/>
      </c>
      <c r="I398" s="12"/>
    </row>
    <row r="399" spans="1:9" s="28" customFormat="1" ht="15" x14ac:dyDescent="0.2">
      <c r="A399" s="78"/>
      <c r="B399" s="52" t="s">
        <v>617</v>
      </c>
      <c r="C399" s="34">
        <v>0</v>
      </c>
      <c r="D399" s="21">
        <v>0</v>
      </c>
      <c r="E399" s="37" t="str">
        <f t="shared" si="149"/>
        <v/>
      </c>
      <c r="F399" s="37" t="str">
        <f t="shared" si="150"/>
        <v/>
      </c>
      <c r="G399" s="73" t="str">
        <f t="shared" si="151"/>
        <v xml:space="preserve"> </v>
      </c>
      <c r="H399" s="53" t="str">
        <f t="shared" si="152"/>
        <v/>
      </c>
      <c r="I399" s="12"/>
    </row>
    <row r="400" spans="1:9" s="28" customFormat="1" ht="15" x14ac:dyDescent="0.2">
      <c r="A400" s="78"/>
      <c r="B400" s="52" t="s">
        <v>618</v>
      </c>
      <c r="C400" s="34">
        <v>0</v>
      </c>
      <c r="D400" s="21">
        <v>0</v>
      </c>
      <c r="E400" s="37" t="str">
        <f t="shared" si="149"/>
        <v/>
      </c>
      <c r="F400" s="37" t="str">
        <f t="shared" si="150"/>
        <v/>
      </c>
      <c r="G400" s="73" t="str">
        <f t="shared" si="151"/>
        <v xml:space="preserve"> </v>
      </c>
      <c r="H400" s="53" t="str">
        <f t="shared" si="152"/>
        <v/>
      </c>
      <c r="I400" s="12"/>
    </row>
    <row r="401" spans="1:9" s="28" customFormat="1" ht="15" x14ac:dyDescent="0.2">
      <c r="A401" s="78"/>
      <c r="B401" s="52" t="s">
        <v>475</v>
      </c>
      <c r="C401" s="34">
        <v>0</v>
      </c>
      <c r="D401" s="21">
        <v>0</v>
      </c>
      <c r="E401" s="37" t="str">
        <f t="shared" si="128"/>
        <v/>
      </c>
      <c r="F401" s="37" t="str">
        <f t="shared" si="129"/>
        <v/>
      </c>
      <c r="G401" s="73" t="str">
        <f t="shared" si="127"/>
        <v xml:space="preserve"> </v>
      </c>
      <c r="H401" s="53" t="str">
        <f t="shared" si="130"/>
        <v/>
      </c>
      <c r="I401" s="12"/>
    </row>
    <row r="402" spans="1:9" s="28" customFormat="1" ht="15" x14ac:dyDescent="0.2">
      <c r="A402" s="78"/>
      <c r="B402" s="52" t="s">
        <v>621</v>
      </c>
      <c r="C402" s="34">
        <v>0</v>
      </c>
      <c r="D402" s="21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4"/>
      <c r="D403" s="34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1">
        <v>0</v>
      </c>
      <c r="D404" s="21">
        <v>0</v>
      </c>
      <c r="E404" s="22" t="str">
        <f t="shared" si="128"/>
        <v/>
      </c>
      <c r="F404" s="22" t="str">
        <f t="shared" si="129"/>
        <v/>
      </c>
      <c r="G404" s="18" t="str">
        <f t="shared" si="127"/>
        <v xml:space="preserve"> </v>
      </c>
      <c r="H404" s="51" t="str">
        <f t="shared" si="130"/>
        <v/>
      </c>
    </row>
    <row r="405" spans="1:9" s="12" customFormat="1" ht="15" x14ac:dyDescent="0.2">
      <c r="A405" s="77"/>
      <c r="B405" s="50" t="s">
        <v>83</v>
      </c>
      <c r="C405" s="21">
        <v>0</v>
      </c>
      <c r="D405" s="21">
        <v>0</v>
      </c>
      <c r="E405" s="22" t="str">
        <f t="shared" si="128"/>
        <v/>
      </c>
      <c r="F405" s="22" t="str">
        <f t="shared" si="129"/>
        <v/>
      </c>
      <c r="G405" s="18" t="str">
        <f t="shared" si="127"/>
        <v xml:space="preserve"> </v>
      </c>
      <c r="H405" s="51" t="str">
        <f t="shared" si="130"/>
        <v/>
      </c>
    </row>
    <row r="406" spans="1:9" s="12" customFormat="1" ht="15" x14ac:dyDescent="0.2">
      <c r="A406" s="77"/>
      <c r="B406" s="50" t="s">
        <v>89</v>
      </c>
      <c r="C406" s="21">
        <v>0</v>
      </c>
      <c r="D406" s="21">
        <v>0</v>
      </c>
      <c r="E406" s="22" t="str">
        <f t="shared" si="128"/>
        <v/>
      </c>
      <c r="F406" s="22" t="str">
        <f t="shared" si="129"/>
        <v/>
      </c>
      <c r="G406" s="18" t="str">
        <f t="shared" si="127"/>
        <v xml:space="preserve"> </v>
      </c>
      <c r="H406" s="51" t="str">
        <f t="shared" si="130"/>
        <v/>
      </c>
    </row>
    <row r="407" spans="1:9" s="12" customFormat="1" ht="15" x14ac:dyDescent="0.2">
      <c r="A407" s="77"/>
      <c r="B407" s="50" t="s">
        <v>92</v>
      </c>
      <c r="C407" s="21">
        <v>0</v>
      </c>
      <c r="D407" s="21">
        <v>0</v>
      </c>
      <c r="E407" s="22" t="str">
        <f t="shared" si="128"/>
        <v/>
      </c>
      <c r="F407" s="22" t="str">
        <f t="shared" si="129"/>
        <v/>
      </c>
      <c r="G407" s="18" t="str">
        <f t="shared" si="127"/>
        <v xml:space="preserve"> 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1">
        <v>0</v>
      </c>
      <c r="D408" s="21">
        <v>0</v>
      </c>
      <c r="E408" s="22" t="str">
        <f t="shared" si="128"/>
        <v/>
      </c>
      <c r="F408" s="22" t="str">
        <f t="shared" si="129"/>
        <v/>
      </c>
      <c r="G408" s="18" t="str">
        <f t="shared" si="127"/>
        <v xml:space="preserve"> </v>
      </c>
      <c r="H408" s="51" t="str">
        <f t="shared" si="130"/>
        <v/>
      </c>
    </row>
    <row r="409" spans="1:9" s="12" customFormat="1" ht="30" x14ac:dyDescent="0.2">
      <c r="A409" s="77"/>
      <c r="B409" s="50" t="s">
        <v>249</v>
      </c>
      <c r="C409" s="21">
        <v>0</v>
      </c>
      <c r="D409" s="21">
        <v>0</v>
      </c>
      <c r="E409" s="22" t="str">
        <f t="shared" si="128"/>
        <v/>
      </c>
      <c r="F409" s="22" t="str">
        <f t="shared" si="129"/>
        <v/>
      </c>
      <c r="G409" s="18" t="str">
        <f t="shared" si="127"/>
        <v xml:space="preserve"> </v>
      </c>
      <c r="H409" s="51" t="str">
        <f t="shared" si="130"/>
        <v/>
      </c>
    </row>
    <row r="410" spans="1:9" s="12" customFormat="1" ht="15" x14ac:dyDescent="0.2">
      <c r="A410" s="77"/>
      <c r="B410" s="50" t="s">
        <v>250</v>
      </c>
      <c r="C410" s="21">
        <v>0</v>
      </c>
      <c r="D410" s="21">
        <v>0</v>
      </c>
      <c r="E410" s="22" t="str">
        <f t="shared" si="128"/>
        <v/>
      </c>
      <c r="F410" s="22" t="str">
        <f t="shared" si="129"/>
        <v/>
      </c>
      <c r="G410" s="18" t="str">
        <f t="shared" si="127"/>
        <v xml:space="preserve"> </v>
      </c>
      <c r="H410" s="51" t="str">
        <f t="shared" si="130"/>
        <v/>
      </c>
    </row>
    <row r="411" spans="1:9" s="12" customFormat="1" ht="15" x14ac:dyDescent="0.2">
      <c r="A411" s="77"/>
      <c r="B411" s="50" t="s">
        <v>568</v>
      </c>
      <c r="C411" s="21">
        <v>0</v>
      </c>
      <c r="D411" s="21">
        <v>0</v>
      </c>
      <c r="E411" s="22" t="str">
        <f t="shared" si="128"/>
        <v/>
      </c>
      <c r="F411" s="22" t="str">
        <f t="shared" si="129"/>
        <v/>
      </c>
      <c r="G411" s="18" t="str">
        <f t="shared" si="127"/>
        <v xml:space="preserve"> </v>
      </c>
      <c r="H411" s="51" t="str">
        <f t="shared" si="130"/>
        <v/>
      </c>
    </row>
    <row r="412" spans="1:9" s="12" customFormat="1" ht="15" x14ac:dyDescent="0.2">
      <c r="A412" s="77"/>
      <c r="B412" s="50" t="s">
        <v>569</v>
      </c>
      <c r="C412" s="21">
        <v>0</v>
      </c>
      <c r="D412" s="21">
        <v>0</v>
      </c>
      <c r="E412" s="22" t="str">
        <f t="shared" si="128"/>
        <v/>
      </c>
      <c r="F412" s="22" t="str">
        <f t="shared" si="129"/>
        <v/>
      </c>
      <c r="G412" s="18" t="str">
        <f t="shared" si="127"/>
        <v xml:space="preserve"> </v>
      </c>
      <c r="H412" s="51" t="str">
        <f t="shared" si="130"/>
        <v/>
      </c>
    </row>
    <row r="413" spans="1:9" s="12" customFormat="1" ht="15" x14ac:dyDescent="0.2">
      <c r="A413" s="77"/>
      <c r="B413" s="50" t="s">
        <v>251</v>
      </c>
      <c r="C413" s="21">
        <v>0</v>
      </c>
      <c r="D413" s="21">
        <v>0</v>
      </c>
      <c r="E413" s="22" t="str">
        <f t="shared" si="128"/>
        <v/>
      </c>
      <c r="F413" s="22" t="str">
        <f t="shared" si="129"/>
        <v/>
      </c>
      <c r="G413" s="18" t="str">
        <f t="shared" si="127"/>
        <v xml:space="preserve"> </v>
      </c>
      <c r="H413" s="51" t="str">
        <f t="shared" si="130"/>
        <v/>
      </c>
    </row>
    <row r="414" spans="1:9" s="28" customFormat="1" ht="30" x14ac:dyDescent="0.2">
      <c r="A414" s="78"/>
      <c r="B414" s="52" t="s">
        <v>636</v>
      </c>
      <c r="C414" s="34">
        <v>0</v>
      </c>
      <c r="D414" s="21">
        <v>0</v>
      </c>
      <c r="E414" s="37" t="str">
        <f t="shared" ref="E414" si="161">+IF(C414=0,"",C414/C$355)</f>
        <v/>
      </c>
      <c r="F414" s="37" t="str">
        <f t="shared" ref="F414" si="162">+IF(D414=0,"",D414/D$355)</f>
        <v/>
      </c>
      <c r="G414" s="73" t="str">
        <f t="shared" ref="G414" si="163">+IF(AND(C414=0,D414=0)," ",IF(C414=0,1,IF(D414=0,-1,(D414-C414)/C414)))</f>
        <v xml:space="preserve"> </v>
      </c>
      <c r="H414" s="53" t="str">
        <f t="shared" ref="H414" si="164">+IF(OR(AND(E414=""),(G414="")),"",E414*G414)</f>
        <v/>
      </c>
      <c r="I414" s="12"/>
    </row>
    <row r="415" spans="1:9" s="12" customFormat="1" ht="30" x14ac:dyDescent="0.2">
      <c r="A415" s="77"/>
      <c r="B415" s="50" t="s">
        <v>476</v>
      </c>
      <c r="C415" s="21">
        <v>0</v>
      </c>
      <c r="D415" s="21">
        <v>0</v>
      </c>
      <c r="E415" s="22" t="str">
        <f t="shared" si="128"/>
        <v/>
      </c>
      <c r="F415" s="22" t="str">
        <f t="shared" si="129"/>
        <v/>
      </c>
      <c r="G415" s="18" t="str">
        <f t="shared" si="127"/>
        <v xml:space="preserve"> </v>
      </c>
      <c r="H415" s="51" t="str">
        <f t="shared" si="130"/>
        <v/>
      </c>
    </row>
    <row r="416" spans="1:9" s="12" customFormat="1" ht="15" x14ac:dyDescent="0.2">
      <c r="A416" s="77"/>
      <c r="B416" s="50" t="s">
        <v>91</v>
      </c>
      <c r="C416" s="21">
        <v>0</v>
      </c>
      <c r="D416" s="21">
        <v>0</v>
      </c>
      <c r="E416" s="22" t="str">
        <f t="shared" si="128"/>
        <v/>
      </c>
      <c r="F416" s="22" t="str">
        <f t="shared" si="129"/>
        <v/>
      </c>
      <c r="G416" s="18" t="str">
        <f t="shared" si="127"/>
        <v xml:space="preserve"> </v>
      </c>
      <c r="H416" s="51" t="str">
        <f t="shared" si="130"/>
        <v/>
      </c>
    </row>
    <row r="417" spans="1:9" s="12" customFormat="1" ht="15" x14ac:dyDescent="0.2">
      <c r="A417" s="77"/>
      <c r="B417" s="50" t="s">
        <v>252</v>
      </c>
      <c r="C417" s="21">
        <v>4</v>
      </c>
      <c r="D417" s="21">
        <v>5</v>
      </c>
      <c r="E417" s="22">
        <f t="shared" si="128"/>
        <v>1.7094017094017096E-2</v>
      </c>
      <c r="F417" s="22">
        <f t="shared" si="129"/>
        <v>2.2727272727272728E-2</v>
      </c>
      <c r="G417" s="18">
        <f t="shared" si="127"/>
        <v>0.25</v>
      </c>
      <c r="H417" s="51">
        <f t="shared" si="130"/>
        <v>4.2735042735042739E-3</v>
      </c>
    </row>
    <row r="418" spans="1:9" s="12" customFormat="1" ht="15" x14ac:dyDescent="0.2">
      <c r="A418" s="77"/>
      <c r="B418" s="50" t="s">
        <v>570</v>
      </c>
      <c r="C418" s="21">
        <v>0</v>
      </c>
      <c r="D418" s="21">
        <v>0</v>
      </c>
      <c r="E418" s="22" t="str">
        <f t="shared" si="128"/>
        <v/>
      </c>
      <c r="F418" s="22" t="str">
        <f t="shared" si="129"/>
        <v/>
      </c>
      <c r="G418" s="18" t="str">
        <f t="shared" si="127"/>
        <v xml:space="preserve"> </v>
      </c>
      <c r="H418" s="51" t="str">
        <f t="shared" si="130"/>
        <v/>
      </c>
    </row>
    <row r="419" spans="1:9" s="12" customFormat="1" ht="15" x14ac:dyDescent="0.2">
      <c r="A419" s="77"/>
      <c r="B419" s="50" t="s">
        <v>85</v>
      </c>
      <c r="C419" s="21">
        <v>1</v>
      </c>
      <c r="D419" s="21">
        <v>1</v>
      </c>
      <c r="E419" s="22">
        <f t="shared" si="128"/>
        <v>4.2735042735042739E-3</v>
      </c>
      <c r="F419" s="22">
        <f t="shared" si="129"/>
        <v>4.5454545454545452E-3</v>
      </c>
      <c r="G419" s="18">
        <f t="shared" si="127"/>
        <v>0</v>
      </c>
      <c r="H419" s="51">
        <f t="shared" si="130"/>
        <v>0</v>
      </c>
    </row>
    <row r="420" spans="1:9" s="28" customFormat="1" ht="15" x14ac:dyDescent="0.2">
      <c r="A420" s="78"/>
      <c r="B420" s="52" t="s">
        <v>521</v>
      </c>
      <c r="C420" s="21">
        <v>0</v>
      </c>
      <c r="D420" s="21">
        <v>0</v>
      </c>
      <c r="E420" s="37" t="str">
        <f t="shared" si="128"/>
        <v/>
      </c>
      <c r="F420" s="37" t="str">
        <f t="shared" si="129"/>
        <v/>
      </c>
      <c r="G420" s="18" t="str">
        <f t="shared" si="127"/>
        <v xml:space="preserve"> </v>
      </c>
      <c r="H420" s="53" t="str">
        <f t="shared" si="130"/>
        <v/>
      </c>
      <c r="I420" s="12"/>
    </row>
    <row r="421" spans="1:9" s="12" customFormat="1" ht="15" x14ac:dyDescent="0.2">
      <c r="A421" s="77"/>
      <c r="B421" s="50" t="s">
        <v>253</v>
      </c>
      <c r="C421" s="21">
        <v>0</v>
      </c>
      <c r="D421" s="21">
        <v>0</v>
      </c>
      <c r="E421" s="22" t="str">
        <f t="shared" si="128"/>
        <v/>
      </c>
      <c r="F421" s="22" t="str">
        <f t="shared" si="129"/>
        <v/>
      </c>
      <c r="G421" s="18" t="str">
        <f t="shared" si="127"/>
        <v xml:space="preserve"> 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1">
        <v>0</v>
      </c>
      <c r="D422" s="21">
        <v>0</v>
      </c>
      <c r="E422" s="22" t="str">
        <f t="shared" si="128"/>
        <v/>
      </c>
      <c r="F422" s="22" t="str">
        <f t="shared" si="129"/>
        <v/>
      </c>
      <c r="G422" s="18" t="str">
        <f t="shared" si="127"/>
        <v xml:space="preserve"> </v>
      </c>
      <c r="H422" s="51" t="str">
        <f t="shared" si="130"/>
        <v/>
      </c>
    </row>
    <row r="423" spans="1:9" s="12" customFormat="1" ht="15" x14ac:dyDescent="0.2">
      <c r="A423" s="77"/>
      <c r="B423" s="50" t="s">
        <v>571</v>
      </c>
      <c r="C423" s="21">
        <v>0</v>
      </c>
      <c r="D423" s="21">
        <v>0</v>
      </c>
      <c r="E423" s="22" t="str">
        <f t="shared" si="128"/>
        <v/>
      </c>
      <c r="F423" s="22" t="str">
        <f t="shared" si="129"/>
        <v/>
      </c>
      <c r="G423" s="18" t="str">
        <f t="shared" si="127"/>
        <v xml:space="preserve"> </v>
      </c>
      <c r="H423" s="51" t="str">
        <f t="shared" si="130"/>
        <v/>
      </c>
    </row>
    <row r="424" spans="1:9" s="12" customFormat="1" ht="15" x14ac:dyDescent="0.2">
      <c r="A424" s="77"/>
      <c r="B424" s="50" t="s">
        <v>84</v>
      </c>
      <c r="C424" s="21">
        <v>0</v>
      </c>
      <c r="D424" s="21">
        <v>0</v>
      </c>
      <c r="E424" s="22" t="str">
        <f t="shared" si="128"/>
        <v/>
      </c>
      <c r="F424" s="22" t="str">
        <f t="shared" si="129"/>
        <v/>
      </c>
      <c r="G424" s="18" t="str">
        <f t="shared" si="127"/>
        <v xml:space="preserve"> </v>
      </c>
      <c r="H424" s="51" t="str">
        <f t="shared" si="130"/>
        <v/>
      </c>
    </row>
    <row r="425" spans="1:9" s="12" customFormat="1" ht="15" x14ac:dyDescent="0.2">
      <c r="A425" s="77"/>
      <c r="B425" s="50" t="s">
        <v>255</v>
      </c>
      <c r="C425" s="21">
        <v>0</v>
      </c>
      <c r="D425" s="21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1">
        <v>0</v>
      </c>
      <c r="D426" s="21">
        <v>0</v>
      </c>
      <c r="E426" s="22" t="str">
        <f t="shared" si="128"/>
        <v/>
      </c>
      <c r="F426" s="22" t="str">
        <f t="shared" si="129"/>
        <v/>
      </c>
      <c r="G426" s="18" t="str">
        <f t="shared" si="127"/>
        <v xml:space="preserve"> </v>
      </c>
      <c r="H426" s="51" t="str">
        <f t="shared" si="130"/>
        <v/>
      </c>
    </row>
    <row r="427" spans="1:9" s="12" customFormat="1" ht="15" x14ac:dyDescent="0.2">
      <c r="A427" s="77"/>
      <c r="B427" s="50" t="s">
        <v>87</v>
      </c>
      <c r="C427" s="21">
        <v>54</v>
      </c>
      <c r="D427" s="21">
        <v>74</v>
      </c>
      <c r="E427" s="22">
        <f t="shared" si="128"/>
        <v>0.23076923076923078</v>
      </c>
      <c r="F427" s="22">
        <f t="shared" si="129"/>
        <v>0.33636363636363636</v>
      </c>
      <c r="G427" s="18">
        <f t="shared" si="127"/>
        <v>0.37037037037037035</v>
      </c>
      <c r="H427" s="51">
        <f t="shared" si="130"/>
        <v>8.5470085470085472E-2</v>
      </c>
    </row>
    <row r="428" spans="1:9" s="12" customFormat="1" ht="30" x14ac:dyDescent="0.2">
      <c r="A428" s="77"/>
      <c r="B428" s="50" t="s">
        <v>477</v>
      </c>
      <c r="C428" s="21">
        <v>0</v>
      </c>
      <c r="D428" s="21">
        <v>0</v>
      </c>
      <c r="E428" s="22" t="str">
        <f t="shared" si="128"/>
        <v/>
      </c>
      <c r="F428" s="22" t="str">
        <f t="shared" si="129"/>
        <v/>
      </c>
      <c r="G428" s="18" t="str">
        <f t="shared" si="127"/>
        <v xml:space="preserve"> </v>
      </c>
      <c r="H428" s="51" t="str">
        <f t="shared" si="130"/>
        <v/>
      </c>
    </row>
    <row r="429" spans="1:9" s="12" customFormat="1" ht="15" x14ac:dyDescent="0.2">
      <c r="A429" s="77"/>
      <c r="B429" s="50" t="s">
        <v>256</v>
      </c>
      <c r="C429" s="21">
        <v>0</v>
      </c>
      <c r="D429" s="21">
        <v>0</v>
      </c>
      <c r="E429" s="22" t="str">
        <f t="shared" si="128"/>
        <v/>
      </c>
      <c r="F429" s="22" t="str">
        <f t="shared" si="129"/>
        <v/>
      </c>
      <c r="G429" s="18" t="str">
        <f t="shared" si="127"/>
        <v xml:space="preserve"> </v>
      </c>
      <c r="H429" s="51" t="str">
        <f t="shared" si="130"/>
        <v/>
      </c>
    </row>
    <row r="430" spans="1:9" s="12" customFormat="1" ht="15" x14ac:dyDescent="0.2">
      <c r="A430" s="77"/>
      <c r="B430" s="50" t="s">
        <v>257</v>
      </c>
      <c r="C430" s="21">
        <v>0</v>
      </c>
      <c r="D430" s="21">
        <v>0</v>
      </c>
      <c r="E430" s="22" t="str">
        <f t="shared" si="128"/>
        <v/>
      </c>
      <c r="F430" s="22" t="str">
        <f t="shared" si="129"/>
        <v/>
      </c>
      <c r="G430" s="18" t="str">
        <f t="shared" ref="G430:G498" si="165">+IF(AND(C430=0,D430=0)," ",IF(C430=0,1,IF(D430=0,-1,(D430-C430)/C430)))</f>
        <v xml:space="preserve"> </v>
      </c>
      <c r="H430" s="51" t="str">
        <f t="shared" si="130"/>
        <v/>
      </c>
    </row>
    <row r="431" spans="1:9" s="12" customFormat="1" ht="15" x14ac:dyDescent="0.2">
      <c r="A431" s="77"/>
      <c r="B431" s="50" t="s">
        <v>478</v>
      </c>
      <c r="C431" s="21">
        <v>0</v>
      </c>
      <c r="D431" s="21">
        <v>0</v>
      </c>
      <c r="E431" s="22" t="str">
        <f t="shared" si="128"/>
        <v/>
      </c>
      <c r="F431" s="22" t="str">
        <f t="shared" si="129"/>
        <v/>
      </c>
      <c r="G431" s="18" t="str">
        <f t="shared" si="165"/>
        <v xml:space="preserve"> </v>
      </c>
      <c r="H431" s="51" t="str">
        <f t="shared" si="130"/>
        <v/>
      </c>
    </row>
    <row r="432" spans="1:9" s="12" customFormat="1" ht="15" x14ac:dyDescent="0.2">
      <c r="A432" s="77"/>
      <c r="B432" s="50" t="s">
        <v>86</v>
      </c>
      <c r="C432" s="21">
        <v>0</v>
      </c>
      <c r="D432" s="21">
        <v>0</v>
      </c>
      <c r="E432" s="22" t="str">
        <f t="shared" ref="E432:E500" si="166">+IF(C432=0,"",C432/C$355)</f>
        <v/>
      </c>
      <c r="F432" s="22" t="str">
        <f t="shared" ref="F432:F500" si="167">+IF(D432=0,"",D432/D$355)</f>
        <v/>
      </c>
      <c r="G432" s="18" t="str">
        <f t="shared" si="165"/>
        <v xml:space="preserve"> </v>
      </c>
      <c r="H432" s="51" t="str">
        <f t="shared" ref="H432:H500" si="168">+IF(OR(AND(E432=""),(G432="")),"",E432*G432)</f>
        <v/>
      </c>
    </row>
    <row r="433" spans="1:9" s="12" customFormat="1" ht="15" x14ac:dyDescent="0.2">
      <c r="A433" s="77"/>
      <c r="B433" s="50" t="s">
        <v>572</v>
      </c>
      <c r="C433" s="21">
        <v>0</v>
      </c>
      <c r="D433" s="21">
        <v>0</v>
      </c>
      <c r="E433" s="22" t="str">
        <f t="shared" si="166"/>
        <v/>
      </c>
      <c r="F433" s="22" t="str">
        <f t="shared" si="167"/>
        <v/>
      </c>
      <c r="G433" s="18" t="str">
        <f t="shared" si="165"/>
        <v xml:space="preserve"> 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1">
        <v>0</v>
      </c>
      <c r="D434" s="21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1">
        <v>0</v>
      </c>
      <c r="D435" s="21">
        <v>0</v>
      </c>
      <c r="E435" s="37" t="str">
        <f t="shared" si="166"/>
        <v/>
      </c>
      <c r="F435" s="37" t="str">
        <f t="shared" si="167"/>
        <v/>
      </c>
      <c r="G435" s="18" t="str">
        <f t="shared" si="165"/>
        <v xml:space="preserve"> </v>
      </c>
      <c r="H435" s="53" t="str">
        <f t="shared" si="168"/>
        <v/>
      </c>
      <c r="I435" s="12"/>
    </row>
    <row r="436" spans="1:9" s="28" customFormat="1" ht="15" x14ac:dyDescent="0.2">
      <c r="A436" s="78"/>
      <c r="B436" s="52" t="s">
        <v>523</v>
      </c>
      <c r="C436" s="21">
        <v>0</v>
      </c>
      <c r="D436" s="21">
        <v>0</v>
      </c>
      <c r="E436" s="37" t="str">
        <f t="shared" si="166"/>
        <v/>
      </c>
      <c r="F436" s="37" t="str">
        <f t="shared" si="167"/>
        <v/>
      </c>
      <c r="G436" s="18" t="str">
        <f t="shared" si="165"/>
        <v xml:space="preserve"> </v>
      </c>
      <c r="H436" s="53" t="str">
        <f t="shared" si="168"/>
        <v/>
      </c>
      <c r="I436" s="12"/>
    </row>
    <row r="437" spans="1:9" s="28" customFormat="1" ht="15" x14ac:dyDescent="0.2">
      <c r="A437" s="78"/>
      <c r="B437" s="52" t="s">
        <v>524</v>
      </c>
      <c r="C437" s="21">
        <v>0</v>
      </c>
      <c r="D437" s="21">
        <v>0</v>
      </c>
      <c r="E437" s="37" t="str">
        <f t="shared" si="166"/>
        <v/>
      </c>
      <c r="F437" s="37" t="str">
        <f t="shared" si="167"/>
        <v/>
      </c>
      <c r="G437" s="18" t="str">
        <f t="shared" si="165"/>
        <v xml:space="preserve"> 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4"/>
      <c r="D438" s="34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4"/>
      <c r="D439" s="34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1">
        <v>0</v>
      </c>
      <c r="D440" s="21">
        <v>0</v>
      </c>
      <c r="E440" s="22" t="str">
        <f t="shared" si="166"/>
        <v/>
      </c>
      <c r="F440" s="22" t="str">
        <f t="shared" si="167"/>
        <v/>
      </c>
      <c r="G440" s="18" t="str">
        <f t="shared" si="165"/>
        <v xml:space="preserve"> </v>
      </c>
      <c r="H440" s="51" t="str">
        <f t="shared" si="168"/>
        <v/>
      </c>
    </row>
    <row r="441" spans="1:9" s="12" customFormat="1" ht="30" x14ac:dyDescent="0.2">
      <c r="A441" s="77"/>
      <c r="B441" s="50" t="s">
        <v>260</v>
      </c>
      <c r="C441" s="21">
        <v>29</v>
      </c>
      <c r="D441" s="21">
        <v>32</v>
      </c>
      <c r="E441" s="22">
        <f t="shared" si="166"/>
        <v>0.12393162393162394</v>
      </c>
      <c r="F441" s="22">
        <f t="shared" si="167"/>
        <v>0.14545454545454545</v>
      </c>
      <c r="G441" s="18">
        <f t="shared" si="165"/>
        <v>0.10344827586206896</v>
      </c>
      <c r="H441" s="51">
        <f t="shared" si="168"/>
        <v>1.282051282051282E-2</v>
      </c>
    </row>
    <row r="442" spans="1:9" s="12" customFormat="1" ht="15" x14ac:dyDescent="0.2">
      <c r="A442" s="77"/>
      <c r="B442" s="50" t="s">
        <v>573</v>
      </c>
      <c r="C442" s="21">
        <v>0</v>
      </c>
      <c r="D442" s="21">
        <v>0</v>
      </c>
      <c r="E442" s="22" t="str">
        <f t="shared" si="166"/>
        <v/>
      </c>
      <c r="F442" s="22" t="str">
        <f t="shared" si="167"/>
        <v/>
      </c>
      <c r="G442" s="18" t="str">
        <f t="shared" si="165"/>
        <v xml:space="preserve"> </v>
      </c>
      <c r="H442" s="51" t="str">
        <f t="shared" si="168"/>
        <v/>
      </c>
    </row>
    <row r="443" spans="1:9" s="12" customFormat="1" ht="30" x14ac:dyDescent="0.2">
      <c r="A443" s="77"/>
      <c r="B443" s="50" t="s">
        <v>261</v>
      </c>
      <c r="C443" s="21">
        <v>4</v>
      </c>
      <c r="D443" s="21">
        <v>0</v>
      </c>
      <c r="E443" s="22">
        <f t="shared" si="166"/>
        <v>1.7094017094017096E-2</v>
      </c>
      <c r="F443" s="22" t="str">
        <f t="shared" si="167"/>
        <v/>
      </c>
      <c r="G443" s="18">
        <f t="shared" si="165"/>
        <v>-1</v>
      </c>
      <c r="H443" s="51">
        <f t="shared" si="168"/>
        <v>-1.7094017094017096E-2</v>
      </c>
    </row>
    <row r="444" spans="1:9" s="12" customFormat="1" ht="30" x14ac:dyDescent="0.2">
      <c r="A444" s="77"/>
      <c r="B444" s="50" t="s">
        <v>479</v>
      </c>
      <c r="C444" s="21">
        <v>0</v>
      </c>
      <c r="D444" s="21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1">
        <v>0</v>
      </c>
      <c r="D445" s="21">
        <v>0</v>
      </c>
      <c r="E445" s="37" t="str">
        <f t="shared" si="166"/>
        <v/>
      </c>
      <c r="F445" s="37" t="str">
        <f t="shared" si="167"/>
        <v/>
      </c>
      <c r="G445" s="18" t="str">
        <f t="shared" si="165"/>
        <v xml:space="preserve"> </v>
      </c>
      <c r="H445" s="53" t="str">
        <f t="shared" si="168"/>
        <v/>
      </c>
      <c r="I445" s="12"/>
    </row>
    <row r="446" spans="1:9" s="28" customFormat="1" x14ac:dyDescent="0.2">
      <c r="A446" s="78"/>
      <c r="B446" s="83" t="s">
        <v>630</v>
      </c>
      <c r="C446" s="34">
        <v>2</v>
      </c>
      <c r="D446" s="21">
        <v>3</v>
      </c>
      <c r="E446" s="37">
        <f t="shared" ref="E446:E448" si="173">+IF(C446=0,"",C446/C$355)</f>
        <v>8.5470085470085479E-3</v>
      </c>
      <c r="F446" s="37">
        <f t="shared" ref="F446:F448" si="174">+IF(D446=0,"",D446/D$355)</f>
        <v>1.3636363636363636E-2</v>
      </c>
      <c r="G446" s="73">
        <f t="shared" ref="G446:G448" si="175">+IF(AND(C446=0,D446=0)," ",IF(C446=0,1,IF(D446=0,-1,(D446-C446)/C446)))</f>
        <v>0.5</v>
      </c>
      <c r="H446" s="53">
        <f t="shared" ref="H446:H448" si="176">+IF(OR(AND(E446=""),(G446="")),"",E446*G446)</f>
        <v>4.2735042735042739E-3</v>
      </c>
      <c r="I446" s="12"/>
    </row>
    <row r="447" spans="1:9" s="28" customFormat="1" x14ac:dyDescent="0.2">
      <c r="A447" s="78"/>
      <c r="B447" s="83" t="s">
        <v>624</v>
      </c>
      <c r="C447" s="34">
        <v>0</v>
      </c>
      <c r="D447" s="21">
        <v>0</v>
      </c>
      <c r="E447" s="37" t="str">
        <f t="shared" si="173"/>
        <v/>
      </c>
      <c r="F447" s="37" t="str">
        <f t="shared" si="174"/>
        <v/>
      </c>
      <c r="G447" s="73" t="str">
        <f t="shared" si="175"/>
        <v xml:space="preserve"> </v>
      </c>
      <c r="H447" s="53" t="str">
        <f t="shared" si="176"/>
        <v/>
      </c>
      <c r="I447" s="12"/>
    </row>
    <row r="448" spans="1:9" s="28" customFormat="1" x14ac:dyDescent="0.2">
      <c r="A448" s="78"/>
      <c r="B448" s="83" t="s">
        <v>625</v>
      </c>
      <c r="C448" s="34">
        <v>0</v>
      </c>
      <c r="D448" s="21">
        <v>6</v>
      </c>
      <c r="E448" s="37" t="str">
        <f t="shared" si="173"/>
        <v/>
      </c>
      <c r="F448" s="37">
        <f t="shared" si="174"/>
        <v>2.7272727272727271E-2</v>
      </c>
      <c r="G448" s="73">
        <f t="shared" si="175"/>
        <v>1</v>
      </c>
      <c r="H448" s="53" t="str">
        <f t="shared" si="176"/>
        <v/>
      </c>
      <c r="I448" s="12"/>
    </row>
    <row r="449" spans="1:9" s="12" customFormat="1" ht="15" x14ac:dyDescent="0.2">
      <c r="A449" s="77"/>
      <c r="B449" s="50" t="s">
        <v>262</v>
      </c>
      <c r="C449" s="21">
        <v>0</v>
      </c>
      <c r="D449" s="21">
        <v>0</v>
      </c>
      <c r="E449" s="22" t="str">
        <f t="shared" si="166"/>
        <v/>
      </c>
      <c r="F449" s="22" t="str">
        <f t="shared" si="167"/>
        <v/>
      </c>
      <c r="G449" s="18" t="str">
        <f t="shared" si="165"/>
        <v xml:space="preserve"> </v>
      </c>
      <c r="H449" s="51" t="str">
        <f t="shared" si="168"/>
        <v/>
      </c>
    </row>
    <row r="450" spans="1:9" s="12" customFormat="1" ht="15" x14ac:dyDescent="0.2">
      <c r="A450" s="77"/>
      <c r="B450" s="50" t="s">
        <v>263</v>
      </c>
      <c r="C450" s="21">
        <v>0</v>
      </c>
      <c r="D450" s="21">
        <v>0</v>
      </c>
      <c r="E450" s="22" t="str">
        <f t="shared" si="166"/>
        <v/>
      </c>
      <c r="F450" s="22" t="str">
        <f t="shared" si="167"/>
        <v/>
      </c>
      <c r="G450" s="18" t="str">
        <f t="shared" si="165"/>
        <v xml:space="preserve"> </v>
      </c>
      <c r="H450" s="51" t="str">
        <f t="shared" si="168"/>
        <v/>
      </c>
    </row>
    <row r="451" spans="1:9" s="12" customFormat="1" ht="15" x14ac:dyDescent="0.2">
      <c r="A451" s="77"/>
      <c r="B451" s="50" t="s">
        <v>264</v>
      </c>
      <c r="C451" s="21">
        <v>18</v>
      </c>
      <c r="D451" s="21">
        <v>0</v>
      </c>
      <c r="E451" s="22">
        <f t="shared" si="166"/>
        <v>7.6923076923076927E-2</v>
      </c>
      <c r="F451" s="22" t="str">
        <f t="shared" si="167"/>
        <v/>
      </c>
      <c r="G451" s="18">
        <f t="shared" si="165"/>
        <v>-1</v>
      </c>
      <c r="H451" s="51">
        <f t="shared" si="168"/>
        <v>-7.6923076923076927E-2</v>
      </c>
    </row>
    <row r="452" spans="1:9" s="12" customFormat="1" ht="15" x14ac:dyDescent="0.2">
      <c r="A452" s="77"/>
      <c r="B452" s="50" t="s">
        <v>95</v>
      </c>
      <c r="C452" s="21">
        <v>0</v>
      </c>
      <c r="D452" s="21">
        <v>0</v>
      </c>
      <c r="E452" s="22" t="str">
        <f t="shared" si="166"/>
        <v/>
      </c>
      <c r="F452" s="22" t="str">
        <f t="shared" si="167"/>
        <v/>
      </c>
      <c r="G452" s="18" t="str">
        <f t="shared" si="165"/>
        <v xml:space="preserve"> </v>
      </c>
      <c r="H452" s="51" t="str">
        <f t="shared" si="168"/>
        <v/>
      </c>
    </row>
    <row r="453" spans="1:9" s="12" customFormat="1" ht="15" x14ac:dyDescent="0.2">
      <c r="A453" s="77"/>
      <c r="B453" s="50" t="s">
        <v>96</v>
      </c>
      <c r="C453" s="21">
        <v>0</v>
      </c>
      <c r="D453" s="21">
        <v>0</v>
      </c>
      <c r="E453" s="22" t="str">
        <f t="shared" si="166"/>
        <v/>
      </c>
      <c r="F453" s="22" t="str">
        <f t="shared" si="167"/>
        <v/>
      </c>
      <c r="G453" s="18" t="str">
        <f t="shared" si="165"/>
        <v xml:space="preserve"> </v>
      </c>
      <c r="H453" s="51" t="str">
        <f t="shared" si="168"/>
        <v/>
      </c>
    </row>
    <row r="454" spans="1:9" s="12" customFormat="1" ht="15" x14ac:dyDescent="0.2">
      <c r="A454" s="77"/>
      <c r="B454" s="50" t="s">
        <v>97</v>
      </c>
      <c r="C454" s="21">
        <v>0</v>
      </c>
      <c r="D454" s="21">
        <v>0</v>
      </c>
      <c r="E454" s="22" t="str">
        <f t="shared" si="166"/>
        <v/>
      </c>
      <c r="F454" s="22" t="str">
        <f t="shared" si="167"/>
        <v/>
      </c>
      <c r="G454" s="18" t="str">
        <f t="shared" si="165"/>
        <v xml:space="preserve"> </v>
      </c>
      <c r="H454" s="51" t="str">
        <f t="shared" si="168"/>
        <v/>
      </c>
    </row>
    <row r="455" spans="1:9" s="12" customFormat="1" ht="15.75" customHeight="1" x14ac:dyDescent="0.2">
      <c r="A455" s="77"/>
      <c r="B455" s="50" t="s">
        <v>265</v>
      </c>
      <c r="C455" s="21">
        <v>0</v>
      </c>
      <c r="D455" s="21">
        <v>0</v>
      </c>
      <c r="E455" s="22" t="str">
        <f t="shared" si="166"/>
        <v/>
      </c>
      <c r="F455" s="22" t="str">
        <f t="shared" si="167"/>
        <v/>
      </c>
      <c r="G455" s="18" t="str">
        <f t="shared" si="165"/>
        <v xml:space="preserve"> 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1">
        <v>0</v>
      </c>
      <c r="D456" s="21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1">
        <v>0</v>
      </c>
      <c r="D457" s="21">
        <v>0</v>
      </c>
      <c r="E457" s="37" t="str">
        <f t="shared" si="166"/>
        <v/>
      </c>
      <c r="F457" s="37" t="str">
        <f t="shared" si="167"/>
        <v/>
      </c>
      <c r="G457" s="18" t="str">
        <f t="shared" si="165"/>
        <v xml:space="preserve"> </v>
      </c>
      <c r="H457" s="53" t="str">
        <f t="shared" si="168"/>
        <v/>
      </c>
      <c r="I457" s="12"/>
    </row>
    <row r="458" spans="1:9" s="12" customFormat="1" ht="15" x14ac:dyDescent="0.2">
      <c r="A458" s="77"/>
      <c r="B458" s="50" t="s">
        <v>94</v>
      </c>
      <c r="C458" s="21">
        <v>0</v>
      </c>
      <c r="D458" s="21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1">
        <v>0</v>
      </c>
      <c r="D459" s="21">
        <v>0</v>
      </c>
      <c r="E459" s="37" t="str">
        <f t="shared" si="166"/>
        <v/>
      </c>
      <c r="F459" s="37" t="str">
        <f t="shared" si="167"/>
        <v/>
      </c>
      <c r="G459" s="18" t="str">
        <f t="shared" si="165"/>
        <v xml:space="preserve"> </v>
      </c>
      <c r="H459" s="53" t="str">
        <f t="shared" si="168"/>
        <v/>
      </c>
      <c r="I459" s="12"/>
    </row>
    <row r="460" spans="1:9" s="28" customFormat="1" ht="15" x14ac:dyDescent="0.2">
      <c r="A460" s="78"/>
      <c r="B460" s="52" t="s">
        <v>531</v>
      </c>
      <c r="C460" s="21">
        <v>0</v>
      </c>
      <c r="D460" s="21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1">
        <v>0</v>
      </c>
      <c r="D461" s="21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1">
        <v>0</v>
      </c>
      <c r="D462" s="21">
        <v>0</v>
      </c>
      <c r="E462" s="22" t="str">
        <f t="shared" si="166"/>
        <v/>
      </c>
      <c r="F462" s="22" t="str">
        <f t="shared" si="167"/>
        <v/>
      </c>
      <c r="G462" s="18" t="str">
        <f t="shared" si="165"/>
        <v xml:space="preserve"> </v>
      </c>
      <c r="H462" s="51" t="str">
        <f t="shared" si="168"/>
        <v/>
      </c>
    </row>
    <row r="463" spans="1:9" s="12" customFormat="1" ht="15" x14ac:dyDescent="0.2">
      <c r="A463" s="77"/>
      <c r="B463" s="50" t="s">
        <v>101</v>
      </c>
      <c r="C463" s="21">
        <v>0</v>
      </c>
      <c r="D463" s="21">
        <v>0</v>
      </c>
      <c r="E463" s="22" t="str">
        <f t="shared" si="166"/>
        <v/>
      </c>
      <c r="F463" s="22" t="str">
        <f t="shared" si="167"/>
        <v/>
      </c>
      <c r="G463" s="18" t="str">
        <f t="shared" si="165"/>
        <v xml:space="preserve"> </v>
      </c>
      <c r="H463" s="51" t="str">
        <f t="shared" si="168"/>
        <v/>
      </c>
    </row>
    <row r="464" spans="1:9" s="12" customFormat="1" ht="15" x14ac:dyDescent="0.2">
      <c r="A464" s="77"/>
      <c r="B464" s="50" t="s">
        <v>109</v>
      </c>
      <c r="C464" s="21">
        <v>0</v>
      </c>
      <c r="D464" s="21">
        <v>0</v>
      </c>
      <c r="E464" s="22" t="str">
        <f t="shared" si="166"/>
        <v/>
      </c>
      <c r="F464" s="22" t="str">
        <f t="shared" si="167"/>
        <v/>
      </c>
      <c r="G464" s="18" t="str">
        <f t="shared" si="165"/>
        <v xml:space="preserve"> </v>
      </c>
      <c r="H464" s="51" t="str">
        <f t="shared" si="168"/>
        <v/>
      </c>
    </row>
    <row r="465" spans="1:8" s="12" customFormat="1" ht="15" x14ac:dyDescent="0.2">
      <c r="A465" s="77"/>
      <c r="B465" s="50" t="s">
        <v>108</v>
      </c>
      <c r="C465" s="21">
        <v>0</v>
      </c>
      <c r="D465" s="21">
        <v>0</v>
      </c>
      <c r="E465" s="22" t="str">
        <f t="shared" si="166"/>
        <v/>
      </c>
      <c r="F465" s="22" t="str">
        <f t="shared" si="167"/>
        <v/>
      </c>
      <c r="G465" s="18" t="str">
        <f t="shared" si="165"/>
        <v xml:space="preserve"> </v>
      </c>
      <c r="H465" s="51" t="str">
        <f t="shared" si="168"/>
        <v/>
      </c>
    </row>
    <row r="466" spans="1:8" s="12" customFormat="1" ht="15" x14ac:dyDescent="0.2">
      <c r="A466" s="77"/>
      <c r="B466" s="50" t="s">
        <v>266</v>
      </c>
      <c r="C466" s="21">
        <v>0</v>
      </c>
      <c r="D466" s="21">
        <v>0</v>
      </c>
      <c r="E466" s="22" t="str">
        <f t="shared" si="166"/>
        <v/>
      </c>
      <c r="F466" s="22" t="str">
        <f t="shared" si="167"/>
        <v/>
      </c>
      <c r="G466" s="18" t="str">
        <f t="shared" si="165"/>
        <v xml:space="preserve"> </v>
      </c>
      <c r="H466" s="51" t="str">
        <f t="shared" si="168"/>
        <v/>
      </c>
    </row>
    <row r="467" spans="1:8" s="12" customFormat="1" ht="30" x14ac:dyDescent="0.2">
      <c r="A467" s="77"/>
      <c r="B467" s="50" t="s">
        <v>480</v>
      </c>
      <c r="C467" s="21">
        <v>0</v>
      </c>
      <c r="D467" s="21">
        <v>0</v>
      </c>
      <c r="E467" s="22" t="str">
        <f t="shared" si="166"/>
        <v/>
      </c>
      <c r="F467" s="22" t="str">
        <f t="shared" si="167"/>
        <v/>
      </c>
      <c r="G467" s="18" t="str">
        <f t="shared" si="165"/>
        <v xml:space="preserve"> </v>
      </c>
      <c r="H467" s="51" t="str">
        <f t="shared" si="168"/>
        <v/>
      </c>
    </row>
    <row r="468" spans="1:8" s="12" customFormat="1" ht="45" x14ac:dyDescent="0.2">
      <c r="A468" s="77"/>
      <c r="B468" s="50" t="s">
        <v>574</v>
      </c>
      <c r="C468" s="21">
        <v>0</v>
      </c>
      <c r="D468" s="21">
        <v>0</v>
      </c>
      <c r="E468" s="22" t="str">
        <f t="shared" si="166"/>
        <v/>
      </c>
      <c r="F468" s="22" t="str">
        <f t="shared" si="167"/>
        <v/>
      </c>
      <c r="G468" s="18" t="str">
        <f t="shared" si="165"/>
        <v xml:space="preserve"> </v>
      </c>
      <c r="H468" s="51" t="str">
        <f t="shared" si="168"/>
        <v/>
      </c>
    </row>
    <row r="469" spans="1:8" s="12" customFormat="1" ht="30" x14ac:dyDescent="0.2">
      <c r="A469" s="77"/>
      <c r="B469" s="50" t="s">
        <v>481</v>
      </c>
      <c r="C469" s="21">
        <v>0</v>
      </c>
      <c r="D469" s="21">
        <v>0</v>
      </c>
      <c r="E469" s="22" t="str">
        <f t="shared" si="166"/>
        <v/>
      </c>
      <c r="F469" s="22" t="str">
        <f t="shared" si="167"/>
        <v/>
      </c>
      <c r="G469" s="18" t="str">
        <f t="shared" si="165"/>
        <v xml:space="preserve"> </v>
      </c>
      <c r="H469" s="51" t="str">
        <f t="shared" si="168"/>
        <v/>
      </c>
    </row>
    <row r="470" spans="1:8" s="12" customFormat="1" ht="15" x14ac:dyDescent="0.2">
      <c r="A470" s="77"/>
      <c r="B470" s="50" t="s">
        <v>104</v>
      </c>
      <c r="C470" s="21">
        <v>0</v>
      </c>
      <c r="D470" s="21">
        <v>0</v>
      </c>
      <c r="E470" s="22" t="str">
        <f t="shared" si="166"/>
        <v/>
      </c>
      <c r="F470" s="22" t="str">
        <f t="shared" si="167"/>
        <v/>
      </c>
      <c r="G470" s="18" t="str">
        <f t="shared" si="165"/>
        <v xml:space="preserve"> </v>
      </c>
      <c r="H470" s="51" t="str">
        <f t="shared" si="168"/>
        <v/>
      </c>
    </row>
    <row r="471" spans="1:8" s="12" customFormat="1" ht="30" x14ac:dyDescent="0.2">
      <c r="A471" s="77"/>
      <c r="B471" s="50" t="s">
        <v>592</v>
      </c>
      <c r="C471" s="21">
        <v>0</v>
      </c>
      <c r="D471" s="21">
        <v>0</v>
      </c>
      <c r="E471" s="22" t="str">
        <f t="shared" si="166"/>
        <v/>
      </c>
      <c r="F471" s="22" t="str">
        <f t="shared" si="167"/>
        <v/>
      </c>
      <c r="G471" s="18" t="str">
        <f t="shared" si="165"/>
        <v xml:space="preserve"> 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1">
        <v>0</v>
      </c>
      <c r="D472" s="21">
        <v>0</v>
      </c>
      <c r="E472" s="22" t="str">
        <f t="shared" si="166"/>
        <v/>
      </c>
      <c r="F472" s="22" t="str">
        <f t="shared" si="167"/>
        <v/>
      </c>
      <c r="G472" s="18" t="str">
        <f t="shared" si="165"/>
        <v xml:space="preserve"> </v>
      </c>
      <c r="H472" s="51" t="str">
        <f t="shared" si="168"/>
        <v/>
      </c>
    </row>
    <row r="473" spans="1:8" s="12" customFormat="1" ht="15" x14ac:dyDescent="0.2">
      <c r="A473" s="77"/>
      <c r="B473" s="50" t="s">
        <v>365</v>
      </c>
      <c r="C473" s="21">
        <v>0</v>
      </c>
      <c r="D473" s="21">
        <v>1</v>
      </c>
      <c r="E473" s="22" t="str">
        <f t="shared" si="166"/>
        <v/>
      </c>
      <c r="F473" s="22">
        <f t="shared" si="167"/>
        <v>4.5454545454545452E-3</v>
      </c>
      <c r="G473" s="18">
        <f t="shared" si="165"/>
        <v>1</v>
      </c>
      <c r="H473" s="51" t="str">
        <f t="shared" si="168"/>
        <v/>
      </c>
    </row>
    <row r="474" spans="1:8" s="12" customFormat="1" ht="15" x14ac:dyDescent="0.2">
      <c r="A474" s="77"/>
      <c r="B474" s="50" t="s">
        <v>103</v>
      </c>
      <c r="C474" s="21">
        <v>5</v>
      </c>
      <c r="D474" s="21">
        <v>8</v>
      </c>
      <c r="E474" s="22">
        <f t="shared" si="166"/>
        <v>2.1367521367521368E-2</v>
      </c>
      <c r="F474" s="22">
        <f t="shared" si="167"/>
        <v>3.6363636363636362E-2</v>
      </c>
      <c r="G474" s="18">
        <f t="shared" si="165"/>
        <v>0.6</v>
      </c>
      <c r="H474" s="51">
        <f t="shared" si="168"/>
        <v>1.282051282051282E-2</v>
      </c>
    </row>
    <row r="475" spans="1:8" s="12" customFormat="1" ht="15" x14ac:dyDescent="0.2">
      <c r="A475" s="77"/>
      <c r="B475" s="50" t="s">
        <v>267</v>
      </c>
      <c r="C475" s="21">
        <v>12</v>
      </c>
      <c r="D475" s="21">
        <v>1</v>
      </c>
      <c r="E475" s="22">
        <f t="shared" si="166"/>
        <v>5.128205128205128E-2</v>
      </c>
      <c r="F475" s="22">
        <f t="shared" si="167"/>
        <v>4.5454545454545452E-3</v>
      </c>
      <c r="G475" s="18">
        <f t="shared" si="165"/>
        <v>-0.91666666666666663</v>
      </c>
      <c r="H475" s="51">
        <f t="shared" si="168"/>
        <v>-4.7008547008547008E-2</v>
      </c>
    </row>
    <row r="476" spans="1:8" s="12" customFormat="1" ht="15" x14ac:dyDescent="0.2">
      <c r="A476" s="77"/>
      <c r="B476" s="50" t="s">
        <v>638</v>
      </c>
      <c r="C476" s="21">
        <v>0</v>
      </c>
      <c r="D476" s="21">
        <v>0</v>
      </c>
      <c r="E476" s="22" t="str">
        <f t="shared" si="166"/>
        <v/>
      </c>
      <c r="F476" s="22" t="str">
        <f t="shared" si="167"/>
        <v/>
      </c>
      <c r="G476" s="18" t="str">
        <f t="shared" si="165"/>
        <v xml:space="preserve"> </v>
      </c>
      <c r="H476" s="51" t="str">
        <f t="shared" si="168"/>
        <v/>
      </c>
    </row>
    <row r="477" spans="1:8" s="12" customFormat="1" ht="15" x14ac:dyDescent="0.2">
      <c r="A477" s="77"/>
      <c r="B477" s="50" t="s">
        <v>328</v>
      </c>
      <c r="C477" s="21">
        <v>3</v>
      </c>
      <c r="D477" s="21">
        <v>0</v>
      </c>
      <c r="E477" s="22">
        <f t="shared" si="166"/>
        <v>1.282051282051282E-2</v>
      </c>
      <c r="F477" s="22" t="str">
        <f t="shared" si="167"/>
        <v/>
      </c>
      <c r="G477" s="18">
        <f t="shared" si="165"/>
        <v>-1</v>
      </c>
      <c r="H477" s="51">
        <f t="shared" si="168"/>
        <v>-1.282051282051282E-2</v>
      </c>
    </row>
    <row r="478" spans="1:8" s="12" customFormat="1" ht="15" x14ac:dyDescent="0.2">
      <c r="A478" s="77"/>
      <c r="B478" s="50" t="s">
        <v>112</v>
      </c>
      <c r="C478" s="21">
        <v>0</v>
      </c>
      <c r="D478" s="21">
        <v>0</v>
      </c>
      <c r="E478" s="22" t="str">
        <f t="shared" si="166"/>
        <v/>
      </c>
      <c r="F478" s="22" t="str">
        <f t="shared" si="167"/>
        <v/>
      </c>
      <c r="G478" s="18" t="str">
        <f t="shared" si="165"/>
        <v xml:space="preserve"> </v>
      </c>
      <c r="H478" s="51" t="str">
        <f t="shared" si="168"/>
        <v/>
      </c>
    </row>
    <row r="479" spans="1:8" s="12" customFormat="1" ht="15" x14ac:dyDescent="0.2">
      <c r="A479" s="77"/>
      <c r="B479" s="50" t="s">
        <v>100</v>
      </c>
      <c r="C479" s="21">
        <v>0</v>
      </c>
      <c r="D479" s="21">
        <v>0</v>
      </c>
      <c r="E479" s="22" t="str">
        <f t="shared" si="166"/>
        <v/>
      </c>
      <c r="F479" s="22" t="str">
        <f t="shared" si="167"/>
        <v/>
      </c>
      <c r="G479" s="18" t="str">
        <f t="shared" si="165"/>
        <v xml:space="preserve"> </v>
      </c>
      <c r="H479" s="51" t="str">
        <f t="shared" si="168"/>
        <v/>
      </c>
    </row>
    <row r="480" spans="1:8" s="12" customFormat="1" ht="15" x14ac:dyDescent="0.2">
      <c r="A480" s="77"/>
      <c r="B480" s="50" t="s">
        <v>268</v>
      </c>
      <c r="C480" s="21">
        <v>29</v>
      </c>
      <c r="D480" s="21">
        <v>27</v>
      </c>
      <c r="E480" s="22">
        <f t="shared" si="166"/>
        <v>0.12393162393162394</v>
      </c>
      <c r="F480" s="22">
        <f t="shared" si="167"/>
        <v>0.12272727272727273</v>
      </c>
      <c r="G480" s="18">
        <f t="shared" si="165"/>
        <v>-6.8965517241379309E-2</v>
      </c>
      <c r="H480" s="51">
        <f t="shared" si="168"/>
        <v>-8.5470085470085479E-3</v>
      </c>
    </row>
    <row r="481" spans="1:8" s="12" customFormat="1" ht="30" x14ac:dyDescent="0.2">
      <c r="A481" s="77"/>
      <c r="B481" s="50" t="s">
        <v>482</v>
      </c>
      <c r="C481" s="21">
        <v>0</v>
      </c>
      <c r="D481" s="21">
        <v>0</v>
      </c>
      <c r="E481" s="22" t="str">
        <f t="shared" si="166"/>
        <v/>
      </c>
      <c r="F481" s="22" t="str">
        <f t="shared" si="167"/>
        <v/>
      </c>
      <c r="G481" s="18" t="str">
        <f t="shared" si="165"/>
        <v xml:space="preserve"> </v>
      </c>
      <c r="H481" s="51" t="str">
        <f t="shared" si="168"/>
        <v/>
      </c>
    </row>
    <row r="482" spans="1:8" s="12" customFormat="1" ht="15" x14ac:dyDescent="0.2">
      <c r="A482" s="77"/>
      <c r="B482" s="50" t="s">
        <v>106</v>
      </c>
      <c r="C482" s="21">
        <v>0</v>
      </c>
      <c r="D482" s="21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1">
        <v>0</v>
      </c>
      <c r="D483" s="21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1">
        <v>0</v>
      </c>
      <c r="D484" s="21">
        <v>0</v>
      </c>
      <c r="E484" s="22" t="str">
        <f t="shared" si="166"/>
        <v/>
      </c>
      <c r="F484" s="22" t="str">
        <f t="shared" si="167"/>
        <v/>
      </c>
      <c r="G484" s="18" t="str">
        <f t="shared" si="165"/>
        <v xml:space="preserve"> </v>
      </c>
      <c r="H484" s="51" t="str">
        <f t="shared" si="168"/>
        <v/>
      </c>
    </row>
    <row r="485" spans="1:8" s="12" customFormat="1" ht="15" x14ac:dyDescent="0.2">
      <c r="A485" s="77"/>
      <c r="B485" s="50" t="s">
        <v>102</v>
      </c>
      <c r="C485" s="21">
        <v>0</v>
      </c>
      <c r="D485" s="21">
        <v>0</v>
      </c>
      <c r="E485" s="22" t="str">
        <f t="shared" si="166"/>
        <v/>
      </c>
      <c r="F485" s="22" t="str">
        <f t="shared" si="167"/>
        <v/>
      </c>
      <c r="G485" s="18" t="str">
        <f t="shared" si="165"/>
        <v xml:space="preserve"> </v>
      </c>
      <c r="H485" s="51" t="str">
        <f t="shared" si="168"/>
        <v/>
      </c>
    </row>
    <row r="486" spans="1:8" s="12" customFormat="1" ht="15" x14ac:dyDescent="0.2">
      <c r="A486" s="77"/>
      <c r="B486" s="50" t="s">
        <v>107</v>
      </c>
      <c r="C486" s="21">
        <v>0</v>
      </c>
      <c r="D486" s="21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1">
        <v>0</v>
      </c>
      <c r="D487" s="21">
        <v>0</v>
      </c>
      <c r="E487" s="22" t="str">
        <f t="shared" si="166"/>
        <v/>
      </c>
      <c r="F487" s="22" t="str">
        <f t="shared" si="167"/>
        <v/>
      </c>
      <c r="G487" s="18" t="str">
        <f t="shared" si="165"/>
        <v xml:space="preserve"> </v>
      </c>
      <c r="H487" s="51" t="str">
        <f t="shared" si="168"/>
        <v/>
      </c>
    </row>
    <row r="488" spans="1:8" s="12" customFormat="1" ht="15" x14ac:dyDescent="0.2">
      <c r="A488" s="77"/>
      <c r="B488" s="50" t="s">
        <v>269</v>
      </c>
      <c r="C488" s="21">
        <v>0</v>
      </c>
      <c r="D488" s="21">
        <v>3</v>
      </c>
      <c r="E488" s="22" t="str">
        <f t="shared" si="166"/>
        <v/>
      </c>
      <c r="F488" s="22">
        <f t="shared" si="167"/>
        <v>1.3636363636363636E-2</v>
      </c>
      <c r="G488" s="18">
        <f t="shared" si="165"/>
        <v>1</v>
      </c>
      <c r="H488" s="51" t="str">
        <f t="shared" si="168"/>
        <v/>
      </c>
    </row>
    <row r="489" spans="1:8" s="12" customFormat="1" ht="30" x14ac:dyDescent="0.2">
      <c r="A489" s="77"/>
      <c r="B489" s="50" t="s">
        <v>483</v>
      </c>
      <c r="C489" s="21">
        <v>0</v>
      </c>
      <c r="D489" s="21">
        <v>0</v>
      </c>
      <c r="E489" s="22" t="str">
        <f t="shared" si="166"/>
        <v/>
      </c>
      <c r="F489" s="22" t="str">
        <f t="shared" si="167"/>
        <v/>
      </c>
      <c r="G489" s="18" t="str">
        <f t="shared" si="165"/>
        <v xml:space="preserve"> </v>
      </c>
      <c r="H489" s="51" t="str">
        <f t="shared" si="168"/>
        <v/>
      </c>
    </row>
    <row r="490" spans="1:8" s="12" customFormat="1" ht="15" x14ac:dyDescent="0.2">
      <c r="A490" s="77"/>
      <c r="B490" s="50" t="s">
        <v>270</v>
      </c>
      <c r="C490" s="21">
        <v>0</v>
      </c>
      <c r="D490" s="21">
        <v>0</v>
      </c>
      <c r="E490" s="22" t="str">
        <f t="shared" si="166"/>
        <v/>
      </c>
      <c r="F490" s="22" t="str">
        <f t="shared" si="167"/>
        <v/>
      </c>
      <c r="G490" s="18" t="str">
        <f t="shared" si="165"/>
        <v xml:space="preserve"> </v>
      </c>
      <c r="H490" s="51" t="str">
        <f t="shared" si="168"/>
        <v/>
      </c>
    </row>
    <row r="491" spans="1:8" s="12" customFormat="1" ht="15" x14ac:dyDescent="0.2">
      <c r="A491" s="77"/>
      <c r="B491" s="50" t="s">
        <v>271</v>
      </c>
      <c r="C491" s="21">
        <v>0</v>
      </c>
      <c r="D491" s="21">
        <v>0</v>
      </c>
      <c r="E491" s="22" t="str">
        <f t="shared" si="166"/>
        <v/>
      </c>
      <c r="F491" s="22" t="str">
        <f t="shared" si="167"/>
        <v/>
      </c>
      <c r="G491" s="18" t="str">
        <f t="shared" si="165"/>
        <v xml:space="preserve"> 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1">
        <v>0</v>
      </c>
      <c r="D492" s="21">
        <v>0</v>
      </c>
      <c r="E492" s="22" t="str">
        <f t="shared" si="166"/>
        <v/>
      </c>
      <c r="F492" s="22" t="str">
        <f t="shared" si="167"/>
        <v/>
      </c>
      <c r="G492" s="18" t="str">
        <f t="shared" si="165"/>
        <v xml:space="preserve"> </v>
      </c>
      <c r="H492" s="51" t="str">
        <f t="shared" si="168"/>
        <v/>
      </c>
    </row>
    <row r="493" spans="1:8" s="12" customFormat="1" ht="15" x14ac:dyDescent="0.2">
      <c r="A493" s="77"/>
      <c r="B493" s="50" t="s">
        <v>272</v>
      </c>
      <c r="C493" s="21">
        <v>0</v>
      </c>
      <c r="D493" s="21">
        <v>0</v>
      </c>
      <c r="E493" s="22" t="str">
        <f t="shared" si="166"/>
        <v/>
      </c>
      <c r="F493" s="22" t="str">
        <f t="shared" si="167"/>
        <v/>
      </c>
      <c r="G493" s="18" t="str">
        <f t="shared" si="165"/>
        <v xml:space="preserve"> </v>
      </c>
      <c r="H493" s="51" t="str">
        <f t="shared" si="168"/>
        <v/>
      </c>
    </row>
    <row r="494" spans="1:8" s="12" customFormat="1" ht="15" x14ac:dyDescent="0.2">
      <c r="A494" s="77"/>
      <c r="B494" s="50" t="s">
        <v>273</v>
      </c>
      <c r="C494" s="21">
        <v>1</v>
      </c>
      <c r="D494" s="21">
        <v>0</v>
      </c>
      <c r="E494" s="22">
        <f t="shared" si="166"/>
        <v>4.2735042735042739E-3</v>
      </c>
      <c r="F494" s="22" t="str">
        <f t="shared" si="167"/>
        <v/>
      </c>
      <c r="G494" s="18">
        <f t="shared" si="165"/>
        <v>-1</v>
      </c>
      <c r="H494" s="51">
        <f t="shared" si="168"/>
        <v>-4.2735042735042739E-3</v>
      </c>
    </row>
    <row r="495" spans="1:8" s="12" customFormat="1" ht="15" x14ac:dyDescent="0.2">
      <c r="A495" s="77"/>
      <c r="B495" s="50" t="s">
        <v>274</v>
      </c>
      <c r="C495" s="21">
        <v>0</v>
      </c>
      <c r="D495" s="21">
        <v>0</v>
      </c>
      <c r="E495" s="22" t="str">
        <f t="shared" si="166"/>
        <v/>
      </c>
      <c r="F495" s="22" t="str">
        <f t="shared" si="167"/>
        <v/>
      </c>
      <c r="G495" s="18" t="str">
        <f t="shared" si="165"/>
        <v xml:space="preserve"> </v>
      </c>
      <c r="H495" s="51" t="str">
        <f t="shared" si="168"/>
        <v/>
      </c>
    </row>
    <row r="496" spans="1:8" s="12" customFormat="1" ht="15" x14ac:dyDescent="0.2">
      <c r="A496" s="77"/>
      <c r="B496" s="50" t="s">
        <v>99</v>
      </c>
      <c r="C496" s="21">
        <v>0</v>
      </c>
      <c r="D496" s="21">
        <v>0</v>
      </c>
      <c r="E496" s="22" t="str">
        <f t="shared" si="166"/>
        <v/>
      </c>
      <c r="F496" s="22" t="str">
        <f t="shared" si="167"/>
        <v/>
      </c>
      <c r="G496" s="18" t="str">
        <f t="shared" si="165"/>
        <v xml:space="preserve"> </v>
      </c>
      <c r="H496" s="51" t="str">
        <f t="shared" si="168"/>
        <v/>
      </c>
    </row>
    <row r="497" spans="1:8" s="12" customFormat="1" ht="15" x14ac:dyDescent="0.2">
      <c r="A497" s="77"/>
      <c r="B497" s="50" t="s">
        <v>275</v>
      </c>
      <c r="C497" s="21">
        <v>0</v>
      </c>
      <c r="D497" s="21">
        <v>0</v>
      </c>
      <c r="E497" s="22" t="str">
        <f t="shared" si="166"/>
        <v/>
      </c>
      <c r="F497" s="22" t="str">
        <f t="shared" si="167"/>
        <v/>
      </c>
      <c r="G497" s="18" t="str">
        <f t="shared" si="165"/>
        <v xml:space="preserve"> </v>
      </c>
      <c r="H497" s="51" t="str">
        <f t="shared" si="168"/>
        <v/>
      </c>
    </row>
    <row r="498" spans="1:8" s="12" customFormat="1" ht="15" x14ac:dyDescent="0.2">
      <c r="A498" s="77"/>
      <c r="B498" s="50" t="s">
        <v>276</v>
      </c>
      <c r="C498" s="21">
        <v>3</v>
      </c>
      <c r="D498" s="21">
        <v>0</v>
      </c>
      <c r="E498" s="22">
        <f t="shared" si="166"/>
        <v>1.282051282051282E-2</v>
      </c>
      <c r="F498" s="22" t="str">
        <f t="shared" si="167"/>
        <v/>
      </c>
      <c r="G498" s="18">
        <f t="shared" si="165"/>
        <v>-1</v>
      </c>
      <c r="H498" s="51">
        <f t="shared" si="168"/>
        <v>-1.282051282051282E-2</v>
      </c>
    </row>
    <row r="499" spans="1:8" s="12" customFormat="1" ht="15" x14ac:dyDescent="0.2">
      <c r="A499" s="77"/>
      <c r="B499" s="50" t="s">
        <v>575</v>
      </c>
      <c r="C499" s="21">
        <v>0</v>
      </c>
      <c r="D499" s="21">
        <v>0</v>
      </c>
      <c r="E499" s="22" t="str">
        <f t="shared" si="166"/>
        <v/>
      </c>
      <c r="F499" s="22" t="str">
        <f t="shared" si="167"/>
        <v/>
      </c>
      <c r="G499" s="18" t="str">
        <f t="shared" ref="G499:G563" si="177">+IF(AND(C499=0,D499=0)," ",IF(C499=0,1,IF(D499=0,-1,(D499-C499)/C499)))</f>
        <v xml:space="preserve"> </v>
      </c>
      <c r="H499" s="51" t="str">
        <f t="shared" si="168"/>
        <v/>
      </c>
    </row>
    <row r="500" spans="1:8" s="12" customFormat="1" ht="30" x14ac:dyDescent="0.2">
      <c r="A500" s="77"/>
      <c r="B500" s="50" t="s">
        <v>277</v>
      </c>
      <c r="C500" s="21">
        <v>0</v>
      </c>
      <c r="D500" s="21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1">
        <v>0</v>
      </c>
      <c r="D501" s="21">
        <v>0</v>
      </c>
      <c r="E501" s="22" t="str">
        <f t="shared" ref="E501:E561" si="178">+IF(C501=0,"",C501/C$355)</f>
        <v/>
      </c>
      <c r="F501" s="22" t="str">
        <f t="shared" ref="F501:F561" si="179">+IF(D501=0,"",D501/D$355)</f>
        <v/>
      </c>
      <c r="G501" s="18" t="str">
        <f t="shared" si="177"/>
        <v xml:space="preserve"> 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1">
        <v>0</v>
      </c>
      <c r="D502" s="21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1">
        <v>0</v>
      </c>
      <c r="D503" s="21">
        <v>0</v>
      </c>
      <c r="E503" s="22" t="str">
        <f t="shared" si="178"/>
        <v/>
      </c>
      <c r="F503" s="22" t="str">
        <f t="shared" si="179"/>
        <v/>
      </c>
      <c r="G503" s="18" t="str">
        <f t="shared" si="177"/>
        <v xml:space="preserve"> 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1">
        <v>0</v>
      </c>
      <c r="D504" s="21">
        <v>0</v>
      </c>
      <c r="E504" s="22" t="str">
        <f t="shared" si="178"/>
        <v/>
      </c>
      <c r="F504" s="22" t="str">
        <f t="shared" si="179"/>
        <v/>
      </c>
      <c r="G504" s="18" t="str">
        <f t="shared" si="177"/>
        <v xml:space="preserve"> </v>
      </c>
      <c r="H504" s="51" t="str">
        <f t="shared" si="180"/>
        <v/>
      </c>
    </row>
    <row r="505" spans="1:8" s="12" customFormat="1" ht="30" x14ac:dyDescent="0.2">
      <c r="A505" s="77"/>
      <c r="B505" s="50" t="s">
        <v>123</v>
      </c>
      <c r="C505" s="21">
        <v>0</v>
      </c>
      <c r="D505" s="21">
        <v>0</v>
      </c>
      <c r="E505" s="22" t="str">
        <f t="shared" si="178"/>
        <v/>
      </c>
      <c r="F505" s="22" t="str">
        <f t="shared" si="179"/>
        <v/>
      </c>
      <c r="G505" s="18" t="str">
        <f t="shared" si="177"/>
        <v xml:space="preserve"> 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1">
        <v>1</v>
      </c>
      <c r="D506" s="21">
        <v>0</v>
      </c>
      <c r="E506" s="22">
        <f t="shared" si="178"/>
        <v>4.2735042735042739E-3</v>
      </c>
      <c r="F506" s="22" t="str">
        <f t="shared" si="179"/>
        <v/>
      </c>
      <c r="G506" s="18">
        <f t="shared" si="177"/>
        <v>-1</v>
      </c>
      <c r="H506" s="51">
        <f t="shared" si="180"/>
        <v>-4.2735042735042739E-3</v>
      </c>
    </row>
    <row r="507" spans="1:8" s="12" customFormat="1" ht="30" x14ac:dyDescent="0.2">
      <c r="A507" s="77"/>
      <c r="B507" s="50" t="s">
        <v>281</v>
      </c>
      <c r="C507" s="21">
        <v>0</v>
      </c>
      <c r="D507" s="21">
        <v>0</v>
      </c>
      <c r="E507" s="22" t="str">
        <f t="shared" si="178"/>
        <v/>
      </c>
      <c r="F507" s="22" t="str">
        <f t="shared" si="179"/>
        <v/>
      </c>
      <c r="G507" s="18" t="str">
        <f t="shared" si="177"/>
        <v xml:space="preserve"> </v>
      </c>
      <c r="H507" s="51" t="str">
        <f t="shared" si="180"/>
        <v/>
      </c>
    </row>
    <row r="508" spans="1:8" s="12" customFormat="1" ht="32.25" customHeight="1" x14ac:dyDescent="0.2">
      <c r="A508" s="77"/>
      <c r="B508" s="50" t="s">
        <v>282</v>
      </c>
      <c r="C508" s="21">
        <v>0</v>
      </c>
      <c r="D508" s="21">
        <v>0</v>
      </c>
      <c r="E508" s="22" t="str">
        <f t="shared" si="178"/>
        <v/>
      </c>
      <c r="F508" s="22" t="str">
        <f t="shared" si="179"/>
        <v/>
      </c>
      <c r="G508" s="18" t="str">
        <f t="shared" si="177"/>
        <v xml:space="preserve"> 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1">
        <v>0</v>
      </c>
      <c r="D509" s="21">
        <v>0</v>
      </c>
      <c r="E509" s="22" t="str">
        <f t="shared" si="178"/>
        <v/>
      </c>
      <c r="F509" s="22" t="str">
        <f t="shared" si="179"/>
        <v/>
      </c>
      <c r="G509" s="18" t="str">
        <f t="shared" si="177"/>
        <v xml:space="preserve"> </v>
      </c>
      <c r="H509" s="51" t="str">
        <f t="shared" si="180"/>
        <v/>
      </c>
    </row>
    <row r="510" spans="1:8" s="12" customFormat="1" ht="30" x14ac:dyDescent="0.2">
      <c r="A510" s="77"/>
      <c r="B510" s="50" t="s">
        <v>283</v>
      </c>
      <c r="C510" s="21">
        <v>0</v>
      </c>
      <c r="D510" s="21">
        <v>0</v>
      </c>
      <c r="E510" s="22" t="str">
        <f t="shared" si="178"/>
        <v/>
      </c>
      <c r="F510" s="22" t="str">
        <f t="shared" si="179"/>
        <v/>
      </c>
      <c r="G510" s="18" t="str">
        <f t="shared" si="177"/>
        <v xml:space="preserve"> </v>
      </c>
      <c r="H510" s="51" t="str">
        <f t="shared" si="180"/>
        <v/>
      </c>
    </row>
    <row r="511" spans="1:8" s="12" customFormat="1" ht="30" x14ac:dyDescent="0.2">
      <c r="A511" s="77"/>
      <c r="B511" s="50" t="s">
        <v>284</v>
      </c>
      <c r="C511" s="21">
        <v>0</v>
      </c>
      <c r="D511" s="21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1">
        <v>0</v>
      </c>
      <c r="D512" s="21">
        <v>0</v>
      </c>
      <c r="E512" s="22" t="str">
        <f t="shared" si="178"/>
        <v/>
      </c>
      <c r="F512" s="22" t="str">
        <f t="shared" si="179"/>
        <v/>
      </c>
      <c r="G512" s="18" t="str">
        <f t="shared" si="177"/>
        <v xml:space="preserve"> 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1">
        <v>0</v>
      </c>
      <c r="D513" s="21">
        <v>0</v>
      </c>
      <c r="E513" s="22" t="str">
        <f t="shared" si="178"/>
        <v/>
      </c>
      <c r="F513" s="22" t="str">
        <f t="shared" si="179"/>
        <v/>
      </c>
      <c r="G513" s="18" t="str">
        <f t="shared" si="177"/>
        <v xml:space="preserve"> 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1">
        <v>0</v>
      </c>
      <c r="D514" s="21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1">
        <v>0</v>
      </c>
      <c r="D515" s="21">
        <v>0</v>
      </c>
      <c r="E515" s="22" t="str">
        <f t="shared" si="178"/>
        <v/>
      </c>
      <c r="F515" s="22" t="str">
        <f t="shared" si="179"/>
        <v/>
      </c>
      <c r="G515" s="18" t="str">
        <f t="shared" si="177"/>
        <v xml:space="preserve"> </v>
      </c>
      <c r="H515" s="51" t="str">
        <f t="shared" si="180"/>
        <v/>
      </c>
    </row>
    <row r="516" spans="1:8" s="12" customFormat="1" ht="30" x14ac:dyDescent="0.2">
      <c r="A516" s="77"/>
      <c r="B516" s="50" t="s">
        <v>288</v>
      </c>
      <c r="C516" s="21">
        <v>0</v>
      </c>
      <c r="D516" s="21">
        <v>0</v>
      </c>
      <c r="E516" s="22" t="str">
        <f t="shared" si="178"/>
        <v/>
      </c>
      <c r="F516" s="22" t="str">
        <f t="shared" si="179"/>
        <v/>
      </c>
      <c r="G516" s="18" t="str">
        <f t="shared" si="177"/>
        <v xml:space="preserve"> </v>
      </c>
      <c r="H516" s="51" t="str">
        <f t="shared" si="180"/>
        <v/>
      </c>
    </row>
    <row r="517" spans="1:8" s="12" customFormat="1" ht="30" x14ac:dyDescent="0.2">
      <c r="A517" s="77"/>
      <c r="B517" s="50" t="s">
        <v>485</v>
      </c>
      <c r="C517" s="21">
        <v>0</v>
      </c>
      <c r="D517" s="21">
        <v>0</v>
      </c>
      <c r="E517" s="22" t="str">
        <f t="shared" si="178"/>
        <v/>
      </c>
      <c r="F517" s="22" t="str">
        <f t="shared" si="179"/>
        <v/>
      </c>
      <c r="G517" s="18" t="str">
        <f t="shared" si="177"/>
        <v xml:space="preserve"> </v>
      </c>
      <c r="H517" s="51" t="str">
        <f t="shared" si="180"/>
        <v/>
      </c>
    </row>
    <row r="518" spans="1:8" s="12" customFormat="1" ht="15" x14ac:dyDescent="0.2">
      <c r="A518" s="77"/>
      <c r="B518" s="50" t="s">
        <v>126</v>
      </c>
      <c r="C518" s="21">
        <v>0</v>
      </c>
      <c r="D518" s="21">
        <v>0</v>
      </c>
      <c r="E518" s="22" t="str">
        <f t="shared" si="178"/>
        <v/>
      </c>
      <c r="F518" s="22" t="str">
        <f t="shared" si="179"/>
        <v/>
      </c>
      <c r="G518" s="18" t="str">
        <f t="shared" si="177"/>
        <v xml:space="preserve"> </v>
      </c>
      <c r="H518" s="51" t="str">
        <f t="shared" si="180"/>
        <v/>
      </c>
    </row>
    <row r="519" spans="1:8" s="12" customFormat="1" ht="15" x14ac:dyDescent="0.2">
      <c r="A519" s="77"/>
      <c r="B519" s="50" t="s">
        <v>486</v>
      </c>
      <c r="C519" s="21">
        <v>0</v>
      </c>
      <c r="D519" s="21">
        <v>0</v>
      </c>
      <c r="E519" s="22" t="str">
        <f t="shared" si="178"/>
        <v/>
      </c>
      <c r="F519" s="22" t="str">
        <f t="shared" si="179"/>
        <v/>
      </c>
      <c r="G519" s="18" t="str">
        <f t="shared" si="177"/>
        <v xml:space="preserve"> </v>
      </c>
      <c r="H519" s="51" t="str">
        <f t="shared" si="180"/>
        <v/>
      </c>
    </row>
    <row r="520" spans="1:8" s="12" customFormat="1" ht="15" x14ac:dyDescent="0.2">
      <c r="A520" s="77"/>
      <c r="B520" s="50" t="s">
        <v>119</v>
      </c>
      <c r="C520" s="21">
        <v>0</v>
      </c>
      <c r="D520" s="21">
        <v>0</v>
      </c>
      <c r="E520" s="22" t="str">
        <f t="shared" si="178"/>
        <v/>
      </c>
      <c r="F520" s="22" t="str">
        <f t="shared" si="179"/>
        <v/>
      </c>
      <c r="G520" s="18" t="str">
        <f t="shared" si="177"/>
        <v xml:space="preserve"> </v>
      </c>
      <c r="H520" s="51" t="str">
        <f t="shared" si="180"/>
        <v/>
      </c>
    </row>
    <row r="521" spans="1:8" s="12" customFormat="1" ht="45" x14ac:dyDescent="0.2">
      <c r="A521" s="77"/>
      <c r="B521" s="50" t="s">
        <v>289</v>
      </c>
      <c r="C521" s="21">
        <v>0</v>
      </c>
      <c r="D521" s="21">
        <v>0</v>
      </c>
      <c r="E521" s="22" t="str">
        <f t="shared" si="178"/>
        <v/>
      </c>
      <c r="F521" s="22" t="str">
        <f t="shared" si="179"/>
        <v/>
      </c>
      <c r="G521" s="18" t="str">
        <f t="shared" si="177"/>
        <v xml:space="preserve"> </v>
      </c>
      <c r="H521" s="51" t="str">
        <f t="shared" si="180"/>
        <v/>
      </c>
    </row>
    <row r="522" spans="1:8" s="12" customFormat="1" ht="30" x14ac:dyDescent="0.2">
      <c r="A522" s="77"/>
      <c r="B522" s="50" t="s">
        <v>121</v>
      </c>
      <c r="C522" s="21">
        <v>0</v>
      </c>
      <c r="D522" s="21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1">
        <v>0</v>
      </c>
      <c r="D523" s="21">
        <v>0</v>
      </c>
      <c r="E523" s="22" t="str">
        <f t="shared" si="178"/>
        <v/>
      </c>
      <c r="F523" s="22" t="str">
        <f t="shared" si="179"/>
        <v/>
      </c>
      <c r="G523" s="18" t="str">
        <f t="shared" si="177"/>
        <v xml:space="preserve"> </v>
      </c>
      <c r="H523" s="51" t="str">
        <f t="shared" si="180"/>
        <v/>
      </c>
    </row>
    <row r="524" spans="1:8" s="12" customFormat="1" ht="31.5" customHeight="1" x14ac:dyDescent="0.2">
      <c r="A524" s="77"/>
      <c r="B524" s="50" t="s">
        <v>291</v>
      </c>
      <c r="C524" s="21">
        <v>0</v>
      </c>
      <c r="D524" s="21">
        <v>0</v>
      </c>
      <c r="E524" s="22" t="str">
        <f t="shared" si="178"/>
        <v/>
      </c>
      <c r="F524" s="22" t="str">
        <f t="shared" si="179"/>
        <v/>
      </c>
      <c r="G524" s="18" t="str">
        <f t="shared" si="177"/>
        <v xml:space="preserve"> </v>
      </c>
      <c r="H524" s="51" t="str">
        <f t="shared" si="180"/>
        <v/>
      </c>
    </row>
    <row r="525" spans="1:8" s="12" customFormat="1" ht="15" x14ac:dyDescent="0.2">
      <c r="A525" s="77"/>
      <c r="B525" s="50" t="s">
        <v>113</v>
      </c>
      <c r="C525" s="21">
        <v>0</v>
      </c>
      <c r="D525" s="21">
        <v>0</v>
      </c>
      <c r="E525" s="22" t="str">
        <f t="shared" si="178"/>
        <v/>
      </c>
      <c r="F525" s="22" t="str">
        <f t="shared" si="179"/>
        <v/>
      </c>
      <c r="G525" s="18" t="str">
        <f t="shared" si="177"/>
        <v xml:space="preserve"> </v>
      </c>
      <c r="H525" s="51" t="str">
        <f t="shared" si="180"/>
        <v/>
      </c>
    </row>
    <row r="526" spans="1:8" s="12" customFormat="1" ht="30" x14ac:dyDescent="0.2">
      <c r="A526" s="77"/>
      <c r="B526" s="50" t="s">
        <v>487</v>
      </c>
      <c r="C526" s="21">
        <v>0</v>
      </c>
      <c r="D526" s="21">
        <v>0</v>
      </c>
      <c r="E526" s="22" t="str">
        <f t="shared" si="178"/>
        <v/>
      </c>
      <c r="F526" s="22" t="str">
        <f t="shared" si="179"/>
        <v/>
      </c>
      <c r="G526" s="18" t="str">
        <f t="shared" si="177"/>
        <v xml:space="preserve"> </v>
      </c>
      <c r="H526" s="51" t="str">
        <f t="shared" si="180"/>
        <v/>
      </c>
    </row>
    <row r="527" spans="1:8" s="12" customFormat="1" ht="30" x14ac:dyDescent="0.2">
      <c r="A527" s="77"/>
      <c r="B527" s="50" t="s">
        <v>292</v>
      </c>
      <c r="C527" s="21">
        <v>0</v>
      </c>
      <c r="D527" s="21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1">
        <v>0</v>
      </c>
      <c r="D528" s="21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1">
        <v>0</v>
      </c>
      <c r="D529" s="21">
        <v>0</v>
      </c>
      <c r="E529" s="22" t="str">
        <f t="shared" si="178"/>
        <v/>
      </c>
      <c r="F529" s="22" t="str">
        <f t="shared" si="179"/>
        <v/>
      </c>
      <c r="G529" s="18" t="str">
        <f t="shared" si="177"/>
        <v xml:space="preserve"> 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1">
        <v>0</v>
      </c>
      <c r="D530" s="21">
        <v>0</v>
      </c>
      <c r="E530" s="22" t="str">
        <f t="shared" si="178"/>
        <v/>
      </c>
      <c r="F530" s="22" t="str">
        <f t="shared" si="179"/>
        <v/>
      </c>
      <c r="G530" s="18" t="str">
        <f t="shared" si="177"/>
        <v xml:space="preserve"> </v>
      </c>
      <c r="H530" s="51" t="str">
        <f t="shared" si="180"/>
        <v/>
      </c>
    </row>
    <row r="531" spans="1:9" s="12" customFormat="1" ht="30" x14ac:dyDescent="0.2">
      <c r="A531" s="77"/>
      <c r="B531" s="50" t="s">
        <v>294</v>
      </c>
      <c r="C531" s="21">
        <v>0</v>
      </c>
      <c r="D531" s="21">
        <v>0</v>
      </c>
      <c r="E531" s="22" t="str">
        <f t="shared" si="178"/>
        <v/>
      </c>
      <c r="F531" s="22" t="str">
        <f t="shared" si="179"/>
        <v/>
      </c>
      <c r="G531" s="18" t="str">
        <f t="shared" si="177"/>
        <v xml:space="preserve"> 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1">
        <v>0</v>
      </c>
      <c r="D532" s="21">
        <v>0</v>
      </c>
      <c r="E532" s="22" t="str">
        <f t="shared" si="178"/>
        <v/>
      </c>
      <c r="F532" s="22" t="str">
        <f t="shared" si="179"/>
        <v/>
      </c>
      <c r="G532" s="18" t="str">
        <f t="shared" si="177"/>
        <v xml:space="preserve"> </v>
      </c>
      <c r="H532" s="51" t="str">
        <f t="shared" si="180"/>
        <v/>
      </c>
    </row>
    <row r="533" spans="1:9" s="12" customFormat="1" ht="30" x14ac:dyDescent="0.2">
      <c r="A533" s="77"/>
      <c r="B533" s="50" t="s">
        <v>296</v>
      </c>
      <c r="C533" s="21">
        <v>0</v>
      </c>
      <c r="D533" s="21">
        <v>0</v>
      </c>
      <c r="E533" s="22" t="str">
        <f t="shared" si="178"/>
        <v/>
      </c>
      <c r="F533" s="22" t="str">
        <f t="shared" si="179"/>
        <v/>
      </c>
      <c r="G533" s="18" t="str">
        <f t="shared" si="177"/>
        <v xml:space="preserve"> </v>
      </c>
      <c r="H533" s="51" t="str">
        <f t="shared" si="180"/>
        <v/>
      </c>
    </row>
    <row r="534" spans="1:9" s="12" customFormat="1" ht="30" x14ac:dyDescent="0.2">
      <c r="A534" s="77"/>
      <c r="B534" s="50" t="s">
        <v>115</v>
      </c>
      <c r="C534" s="21">
        <v>0</v>
      </c>
      <c r="D534" s="21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1">
        <v>0</v>
      </c>
      <c r="D535" s="21">
        <v>0</v>
      </c>
      <c r="E535" s="22" t="str">
        <f t="shared" si="178"/>
        <v/>
      </c>
      <c r="F535" s="22" t="str">
        <f t="shared" si="179"/>
        <v/>
      </c>
      <c r="G535" s="18" t="str">
        <f t="shared" si="177"/>
        <v xml:space="preserve"> 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1">
        <v>0</v>
      </c>
      <c r="D536" s="21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1">
        <v>0</v>
      </c>
      <c r="D537" s="21">
        <v>0</v>
      </c>
      <c r="E537" s="22" t="str">
        <f t="shared" si="178"/>
        <v/>
      </c>
      <c r="F537" s="22" t="str">
        <f t="shared" si="179"/>
        <v/>
      </c>
      <c r="G537" s="18" t="str">
        <f t="shared" si="177"/>
        <v xml:space="preserve"> </v>
      </c>
      <c r="H537" s="51" t="str">
        <f t="shared" si="180"/>
        <v/>
      </c>
    </row>
    <row r="538" spans="1:9" s="12" customFormat="1" ht="15" x14ac:dyDescent="0.2">
      <c r="A538" s="77"/>
      <c r="B538" s="50" t="s">
        <v>116</v>
      </c>
      <c r="C538" s="21">
        <v>0</v>
      </c>
      <c r="D538" s="21">
        <v>0</v>
      </c>
      <c r="E538" s="22" t="str">
        <f t="shared" si="178"/>
        <v/>
      </c>
      <c r="F538" s="22" t="str">
        <f t="shared" si="179"/>
        <v/>
      </c>
      <c r="G538" s="18" t="str">
        <f t="shared" si="177"/>
        <v xml:space="preserve"> </v>
      </c>
      <c r="H538" s="51" t="str">
        <f t="shared" si="180"/>
        <v/>
      </c>
    </row>
    <row r="539" spans="1:9" s="12" customFormat="1" ht="30" x14ac:dyDescent="0.2">
      <c r="A539" s="77"/>
      <c r="B539" s="50" t="s">
        <v>298</v>
      </c>
      <c r="C539" s="21">
        <v>0</v>
      </c>
      <c r="D539" s="21">
        <v>0</v>
      </c>
      <c r="E539" s="22" t="str">
        <f t="shared" si="178"/>
        <v/>
      </c>
      <c r="F539" s="22" t="str">
        <f t="shared" si="179"/>
        <v/>
      </c>
      <c r="G539" s="18" t="str">
        <f t="shared" si="177"/>
        <v xml:space="preserve"> </v>
      </c>
      <c r="H539" s="51" t="str">
        <f t="shared" si="180"/>
        <v/>
      </c>
    </row>
    <row r="540" spans="1:9" s="12" customFormat="1" ht="30" x14ac:dyDescent="0.2">
      <c r="A540" s="77"/>
      <c r="B540" s="50" t="s">
        <v>641</v>
      </c>
      <c r="C540" s="21">
        <v>0</v>
      </c>
      <c r="D540" s="21">
        <v>0</v>
      </c>
      <c r="E540" s="22" t="str">
        <f t="shared" si="178"/>
        <v/>
      </c>
      <c r="F540" s="22" t="str">
        <f t="shared" si="179"/>
        <v/>
      </c>
      <c r="G540" s="18" t="str">
        <f t="shared" si="177"/>
        <v xml:space="preserve"> </v>
      </c>
      <c r="H540" s="51" t="str">
        <f t="shared" si="180"/>
        <v/>
      </c>
    </row>
    <row r="541" spans="1:9" s="12" customFormat="1" ht="15" x14ac:dyDescent="0.2">
      <c r="A541" s="77"/>
      <c r="B541" s="50" t="s">
        <v>125</v>
      </c>
      <c r="C541" s="21">
        <v>0</v>
      </c>
      <c r="D541" s="21">
        <v>0</v>
      </c>
      <c r="E541" s="22" t="str">
        <f t="shared" si="178"/>
        <v/>
      </c>
      <c r="F541" s="22" t="str">
        <f t="shared" si="179"/>
        <v/>
      </c>
      <c r="G541" s="18" t="str">
        <f t="shared" si="177"/>
        <v xml:space="preserve"> </v>
      </c>
      <c r="H541" s="51" t="str">
        <f t="shared" si="180"/>
        <v/>
      </c>
    </row>
    <row r="542" spans="1:9" s="12" customFormat="1" ht="15" x14ac:dyDescent="0.2">
      <c r="A542" s="77"/>
      <c r="B542" s="50" t="s">
        <v>489</v>
      </c>
      <c r="C542" s="21">
        <v>0</v>
      </c>
      <c r="D542" s="21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1">
        <v>0</v>
      </c>
      <c r="D543" s="21">
        <v>0</v>
      </c>
      <c r="E543" s="37" t="str">
        <f t="shared" si="178"/>
        <v/>
      </c>
      <c r="F543" s="37" t="str">
        <f t="shared" si="179"/>
        <v/>
      </c>
      <c r="G543" s="18" t="str">
        <f t="shared" si="177"/>
        <v xml:space="preserve"> </v>
      </c>
      <c r="H543" s="53" t="str">
        <f t="shared" si="180"/>
        <v/>
      </c>
      <c r="I543" s="12"/>
    </row>
    <row r="544" spans="1:9" s="12" customFormat="1" ht="15" x14ac:dyDescent="0.2">
      <c r="A544" s="77"/>
      <c r="B544" s="50" t="s">
        <v>132</v>
      </c>
      <c r="C544" s="21">
        <v>0</v>
      </c>
      <c r="D544" s="21">
        <v>0</v>
      </c>
      <c r="E544" s="22" t="str">
        <f t="shared" si="178"/>
        <v/>
      </c>
      <c r="F544" s="22" t="str">
        <f t="shared" si="179"/>
        <v/>
      </c>
      <c r="G544" s="18" t="str">
        <f t="shared" si="177"/>
        <v xml:space="preserve"> </v>
      </c>
      <c r="H544" s="51" t="str">
        <f t="shared" si="180"/>
        <v/>
      </c>
    </row>
    <row r="545" spans="1:9" s="12" customFormat="1" ht="30" x14ac:dyDescent="0.2">
      <c r="A545" s="77"/>
      <c r="B545" s="50" t="s">
        <v>490</v>
      </c>
      <c r="C545" s="21">
        <v>0</v>
      </c>
      <c r="D545" s="21">
        <v>0</v>
      </c>
      <c r="E545" s="22" t="str">
        <f t="shared" si="178"/>
        <v/>
      </c>
      <c r="F545" s="22" t="str">
        <f t="shared" si="179"/>
        <v/>
      </c>
      <c r="G545" s="18" t="str">
        <f t="shared" si="177"/>
        <v xml:space="preserve"> </v>
      </c>
      <c r="H545" s="51" t="str">
        <f t="shared" si="180"/>
        <v/>
      </c>
    </row>
    <row r="546" spans="1:9" s="12" customFormat="1" ht="15" x14ac:dyDescent="0.2">
      <c r="A546" s="77"/>
      <c r="B546" s="50" t="s">
        <v>130</v>
      </c>
      <c r="C546" s="21">
        <v>0</v>
      </c>
      <c r="D546" s="21">
        <v>0</v>
      </c>
      <c r="E546" s="22" t="str">
        <f t="shared" si="178"/>
        <v/>
      </c>
      <c r="F546" s="22" t="str">
        <f t="shared" si="179"/>
        <v/>
      </c>
      <c r="G546" s="18" t="str">
        <f t="shared" si="177"/>
        <v xml:space="preserve"> 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1">
        <v>0</v>
      </c>
      <c r="D547" s="21">
        <v>2</v>
      </c>
      <c r="E547" s="22" t="str">
        <f t="shared" si="178"/>
        <v/>
      </c>
      <c r="F547" s="22">
        <f t="shared" si="179"/>
        <v>9.0909090909090905E-3</v>
      </c>
      <c r="G547" s="18">
        <f t="shared" si="177"/>
        <v>1</v>
      </c>
      <c r="H547" s="51" t="str">
        <f t="shared" si="180"/>
        <v/>
      </c>
    </row>
    <row r="548" spans="1:9" s="12" customFormat="1" ht="15" x14ac:dyDescent="0.2">
      <c r="A548" s="77"/>
      <c r="B548" s="50" t="s">
        <v>330</v>
      </c>
      <c r="C548" s="21">
        <v>0</v>
      </c>
      <c r="D548" s="21">
        <v>2</v>
      </c>
      <c r="E548" s="22" t="str">
        <f t="shared" si="178"/>
        <v/>
      </c>
      <c r="F548" s="22">
        <f t="shared" si="179"/>
        <v>9.0909090909090905E-3</v>
      </c>
      <c r="G548" s="18">
        <f t="shared" si="177"/>
        <v>1</v>
      </c>
      <c r="H548" s="51" t="str">
        <f t="shared" si="180"/>
        <v/>
      </c>
    </row>
    <row r="549" spans="1:9" s="12" customFormat="1" ht="15" x14ac:dyDescent="0.2">
      <c r="A549" s="77"/>
      <c r="B549" s="50" t="s">
        <v>606</v>
      </c>
      <c r="C549" s="21">
        <v>0</v>
      </c>
      <c r="D549" s="21">
        <v>0</v>
      </c>
      <c r="E549" s="22" t="str">
        <f t="shared" si="178"/>
        <v/>
      </c>
      <c r="F549" s="22" t="str">
        <f t="shared" si="179"/>
        <v/>
      </c>
      <c r="G549" s="18" t="str">
        <f t="shared" si="177"/>
        <v xml:space="preserve"> 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1">
        <v>0</v>
      </c>
      <c r="D550" s="21">
        <v>0</v>
      </c>
      <c r="E550" s="22" t="str">
        <f t="shared" si="178"/>
        <v/>
      </c>
      <c r="F550" s="22" t="str">
        <f t="shared" si="179"/>
        <v/>
      </c>
      <c r="G550" s="18" t="str">
        <f t="shared" si="177"/>
        <v xml:space="preserve"> </v>
      </c>
      <c r="H550" s="51" t="str">
        <f t="shared" si="180"/>
        <v/>
      </c>
    </row>
    <row r="551" spans="1:9" s="12" customFormat="1" ht="15" x14ac:dyDescent="0.2">
      <c r="A551" s="77"/>
      <c r="B551" s="50" t="s">
        <v>331</v>
      </c>
      <c r="C551" s="21">
        <v>0</v>
      </c>
      <c r="D551" s="21">
        <v>0</v>
      </c>
      <c r="E551" s="22" t="str">
        <f t="shared" si="178"/>
        <v/>
      </c>
      <c r="F551" s="22" t="str">
        <f t="shared" si="179"/>
        <v/>
      </c>
      <c r="G551" s="18" t="str">
        <f t="shared" si="177"/>
        <v xml:space="preserve"> </v>
      </c>
      <c r="H551" s="51" t="str">
        <f t="shared" si="180"/>
        <v/>
      </c>
    </row>
    <row r="552" spans="1:9" s="12" customFormat="1" ht="15" x14ac:dyDescent="0.2">
      <c r="A552" s="77"/>
      <c r="B552" s="50" t="s">
        <v>138</v>
      </c>
      <c r="C552" s="21">
        <v>0</v>
      </c>
      <c r="D552" s="21">
        <v>0</v>
      </c>
      <c r="E552" s="22" t="str">
        <f t="shared" si="178"/>
        <v/>
      </c>
      <c r="F552" s="22" t="str">
        <f t="shared" si="179"/>
        <v/>
      </c>
      <c r="G552" s="18" t="str">
        <f t="shared" si="177"/>
        <v xml:space="preserve"> </v>
      </c>
      <c r="H552" s="51" t="str">
        <f t="shared" si="180"/>
        <v/>
      </c>
    </row>
    <row r="553" spans="1:9" s="12" customFormat="1" ht="15" x14ac:dyDescent="0.2">
      <c r="A553" s="77"/>
      <c r="B553" s="50" t="s">
        <v>131</v>
      </c>
      <c r="C553" s="21">
        <v>0</v>
      </c>
      <c r="D553" s="21">
        <v>0</v>
      </c>
      <c r="E553" s="22" t="str">
        <f t="shared" si="178"/>
        <v/>
      </c>
      <c r="F553" s="22" t="str">
        <f t="shared" si="179"/>
        <v/>
      </c>
      <c r="G553" s="18" t="str">
        <f t="shared" si="177"/>
        <v xml:space="preserve"> </v>
      </c>
      <c r="H553" s="51" t="str">
        <f t="shared" si="180"/>
        <v/>
      </c>
    </row>
    <row r="554" spans="1:9" s="12" customFormat="1" ht="15" x14ac:dyDescent="0.2">
      <c r="A554" s="77"/>
      <c r="B554" s="50" t="s">
        <v>299</v>
      </c>
      <c r="C554" s="21">
        <v>0</v>
      </c>
      <c r="D554" s="21">
        <v>0</v>
      </c>
      <c r="E554" s="22" t="str">
        <f t="shared" si="178"/>
        <v/>
      </c>
      <c r="F554" s="22" t="str">
        <f t="shared" si="179"/>
        <v/>
      </c>
      <c r="G554" s="18" t="str">
        <f t="shared" si="177"/>
        <v xml:space="preserve"> 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1">
        <v>0</v>
      </c>
      <c r="D555" s="21">
        <v>0</v>
      </c>
      <c r="E555" s="22" t="str">
        <f t="shared" si="178"/>
        <v/>
      </c>
      <c r="F555" s="22" t="str">
        <f t="shared" si="179"/>
        <v/>
      </c>
      <c r="G555" s="18" t="str">
        <f t="shared" si="177"/>
        <v xml:space="preserve"> 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1">
        <v>0</v>
      </c>
      <c r="D556" s="21">
        <v>0</v>
      </c>
      <c r="E556" s="22" t="str">
        <f t="shared" si="178"/>
        <v/>
      </c>
      <c r="F556" s="22" t="str">
        <f t="shared" si="179"/>
        <v/>
      </c>
      <c r="G556" s="18" t="str">
        <f t="shared" si="177"/>
        <v xml:space="preserve"> </v>
      </c>
      <c r="H556" s="51" t="str">
        <f t="shared" si="180"/>
        <v/>
      </c>
    </row>
    <row r="557" spans="1:9" s="12" customFormat="1" ht="30" x14ac:dyDescent="0.2">
      <c r="A557" s="77"/>
      <c r="B557" s="50" t="s">
        <v>300</v>
      </c>
      <c r="C557" s="21">
        <v>0</v>
      </c>
      <c r="D557" s="21">
        <v>0</v>
      </c>
      <c r="E557" s="22" t="str">
        <f t="shared" si="178"/>
        <v/>
      </c>
      <c r="F557" s="22" t="str">
        <f t="shared" si="179"/>
        <v/>
      </c>
      <c r="G557" s="18" t="str">
        <f t="shared" si="177"/>
        <v xml:space="preserve"> </v>
      </c>
      <c r="H557" s="51" t="str">
        <f t="shared" si="180"/>
        <v/>
      </c>
    </row>
    <row r="558" spans="1:9" s="12" customFormat="1" ht="30" x14ac:dyDescent="0.2">
      <c r="A558" s="77"/>
      <c r="B558" s="50" t="s">
        <v>301</v>
      </c>
      <c r="C558" s="21">
        <v>0</v>
      </c>
      <c r="D558" s="21">
        <v>0</v>
      </c>
      <c r="E558" s="22" t="str">
        <f t="shared" si="178"/>
        <v/>
      </c>
      <c r="F558" s="22" t="str">
        <f t="shared" si="179"/>
        <v/>
      </c>
      <c r="G558" s="18" t="str">
        <f t="shared" si="177"/>
        <v xml:space="preserve"> </v>
      </c>
      <c r="H558" s="51" t="str">
        <f t="shared" si="180"/>
        <v/>
      </c>
    </row>
    <row r="559" spans="1:9" s="28" customFormat="1" ht="15" x14ac:dyDescent="0.2">
      <c r="A559" s="78"/>
      <c r="B559" s="52" t="s">
        <v>626</v>
      </c>
      <c r="C559" s="34">
        <v>0</v>
      </c>
      <c r="D559" s="21">
        <v>0</v>
      </c>
      <c r="E559" s="37" t="str">
        <f t="shared" ref="E559" si="181">+IF(C559=0,"",C559/C$355)</f>
        <v/>
      </c>
      <c r="F559" s="37" t="str">
        <f t="shared" ref="F559" si="182">+IF(D559=0,"",D559/D$355)</f>
        <v/>
      </c>
      <c r="G559" s="73" t="str">
        <f t="shared" ref="G559" si="183">+IF(AND(C559=0,D559=0)," ",IF(C559=0,1,IF(D559=0,-1,(D559-C559)/C559)))</f>
        <v xml:space="preserve"> </v>
      </c>
      <c r="H559" s="53" t="str">
        <f t="shared" ref="H559" si="184">+IF(OR(AND(E559=""),(G559="")),"",E559*G559)</f>
        <v/>
      </c>
      <c r="I559" s="12"/>
    </row>
    <row r="560" spans="1:9" s="12" customFormat="1" ht="15" x14ac:dyDescent="0.2">
      <c r="A560" s="77"/>
      <c r="B560" s="50" t="s">
        <v>302</v>
      </c>
      <c r="C560" s="21">
        <v>0</v>
      </c>
      <c r="D560" s="21">
        <v>0</v>
      </c>
      <c r="E560" s="22" t="str">
        <f t="shared" si="178"/>
        <v/>
      </c>
      <c r="F560" s="22" t="str">
        <f t="shared" si="179"/>
        <v/>
      </c>
      <c r="G560" s="18" t="str">
        <f t="shared" si="177"/>
        <v xml:space="preserve"> </v>
      </c>
      <c r="H560" s="51" t="str">
        <f t="shared" si="180"/>
        <v/>
      </c>
    </row>
    <row r="561" spans="1:9" s="12" customFormat="1" ht="45" x14ac:dyDescent="0.2">
      <c r="A561" s="77"/>
      <c r="B561" s="50" t="s">
        <v>491</v>
      </c>
      <c r="C561" s="21">
        <v>0</v>
      </c>
      <c r="D561" s="21">
        <v>0</v>
      </c>
      <c r="E561" s="22" t="str">
        <f t="shared" si="178"/>
        <v/>
      </c>
      <c r="F561" s="22" t="str">
        <f t="shared" si="179"/>
        <v/>
      </c>
      <c r="G561" s="18" t="str">
        <f t="shared" si="177"/>
        <v xml:space="preserve"> </v>
      </c>
      <c r="H561" s="51" t="str">
        <f t="shared" si="180"/>
        <v/>
      </c>
    </row>
    <row r="562" spans="1:9" s="12" customFormat="1" ht="15" x14ac:dyDescent="0.2">
      <c r="A562" s="77"/>
      <c r="B562" s="50" t="s">
        <v>137</v>
      </c>
      <c r="C562" s="21">
        <v>0</v>
      </c>
      <c r="D562" s="21">
        <v>0</v>
      </c>
      <c r="E562" s="22" t="str">
        <f t="shared" ref="E562:E584" si="185">+IF(C562=0,"",C562/C$355)</f>
        <v/>
      </c>
      <c r="F562" s="22" t="str">
        <f t="shared" ref="F562:F584" si="186">+IF(D562=0,"",D562/D$355)</f>
        <v/>
      </c>
      <c r="G562" s="18" t="str">
        <f t="shared" si="177"/>
        <v xml:space="preserve"> 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1">
        <v>9</v>
      </c>
      <c r="D563" s="21">
        <v>6</v>
      </c>
      <c r="E563" s="22">
        <f t="shared" si="185"/>
        <v>3.8461538461538464E-2</v>
      </c>
      <c r="F563" s="22">
        <f t="shared" si="186"/>
        <v>2.7272727272727271E-2</v>
      </c>
      <c r="G563" s="18">
        <f t="shared" si="177"/>
        <v>-0.33333333333333331</v>
      </c>
      <c r="H563" s="51">
        <f t="shared" si="187"/>
        <v>-1.282051282051282E-2</v>
      </c>
    </row>
    <row r="564" spans="1:9" s="12" customFormat="1" ht="30" x14ac:dyDescent="0.2">
      <c r="A564" s="77"/>
      <c r="B564" s="50" t="s">
        <v>304</v>
      </c>
      <c r="C564" s="21">
        <v>0</v>
      </c>
      <c r="D564" s="21">
        <v>0</v>
      </c>
      <c r="E564" s="22" t="str">
        <f t="shared" si="185"/>
        <v/>
      </c>
      <c r="F564" s="22" t="str">
        <f t="shared" si="186"/>
        <v/>
      </c>
      <c r="G564" s="18" t="str">
        <f t="shared" ref="G564:G584" si="188">+IF(AND(C564=0,D564=0)," ",IF(C564=0,1,IF(D564=0,-1,(D564-C564)/C564)))</f>
        <v xml:space="preserve"> </v>
      </c>
      <c r="H564" s="51" t="str">
        <f t="shared" si="187"/>
        <v/>
      </c>
    </row>
    <row r="565" spans="1:9" s="12" customFormat="1" ht="15" x14ac:dyDescent="0.2">
      <c r="A565" s="77"/>
      <c r="B565" s="50" t="s">
        <v>305</v>
      </c>
      <c r="C565" s="21">
        <v>0</v>
      </c>
      <c r="D565" s="21">
        <v>0</v>
      </c>
      <c r="E565" s="22" t="str">
        <f t="shared" si="185"/>
        <v/>
      </c>
      <c r="F565" s="22" t="str">
        <f t="shared" si="186"/>
        <v/>
      </c>
      <c r="G565" s="18" t="str">
        <f t="shared" si="188"/>
        <v xml:space="preserve"> </v>
      </c>
      <c r="H565" s="51" t="str">
        <f t="shared" si="187"/>
        <v/>
      </c>
    </row>
    <row r="566" spans="1:9" s="12" customFormat="1" ht="15" x14ac:dyDescent="0.2">
      <c r="A566" s="77"/>
      <c r="B566" s="50" t="s">
        <v>133</v>
      </c>
      <c r="C566" s="21">
        <v>0</v>
      </c>
      <c r="D566" s="21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1">
        <v>0</v>
      </c>
      <c r="D567" s="21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1">
        <v>6</v>
      </c>
      <c r="D568" s="21">
        <v>3</v>
      </c>
      <c r="E568" s="22">
        <f t="shared" si="185"/>
        <v>2.564102564102564E-2</v>
      </c>
      <c r="F568" s="22">
        <f t="shared" si="186"/>
        <v>1.3636363636363636E-2</v>
      </c>
      <c r="G568" s="18">
        <f t="shared" si="188"/>
        <v>-0.5</v>
      </c>
      <c r="H568" s="51">
        <f t="shared" si="187"/>
        <v>-1.282051282051282E-2</v>
      </c>
    </row>
    <row r="569" spans="1:9" s="12" customFormat="1" ht="30" x14ac:dyDescent="0.2">
      <c r="A569" s="77"/>
      <c r="B569" s="50" t="s">
        <v>139</v>
      </c>
      <c r="C569" s="21">
        <v>6</v>
      </c>
      <c r="D569" s="21">
        <v>17</v>
      </c>
      <c r="E569" s="22">
        <f t="shared" si="185"/>
        <v>2.564102564102564E-2</v>
      </c>
      <c r="F569" s="22">
        <f t="shared" si="186"/>
        <v>7.7272727272727271E-2</v>
      </c>
      <c r="G569" s="18">
        <f t="shared" si="188"/>
        <v>1.8333333333333333</v>
      </c>
      <c r="H569" s="51">
        <f t="shared" si="187"/>
        <v>4.7008547008547008E-2</v>
      </c>
    </row>
    <row r="570" spans="1:9" s="12" customFormat="1" ht="15" x14ac:dyDescent="0.2">
      <c r="A570" s="77"/>
      <c r="B570" s="50" t="s">
        <v>307</v>
      </c>
      <c r="C570" s="21">
        <v>37</v>
      </c>
      <c r="D570" s="21">
        <v>19</v>
      </c>
      <c r="E570" s="22">
        <f t="shared" si="185"/>
        <v>0.15811965811965811</v>
      </c>
      <c r="F570" s="22">
        <f t="shared" si="186"/>
        <v>8.6363636363636365E-2</v>
      </c>
      <c r="G570" s="18">
        <f t="shared" si="188"/>
        <v>-0.48648648648648651</v>
      </c>
      <c r="H570" s="51">
        <f t="shared" si="187"/>
        <v>-7.6923076923076927E-2</v>
      </c>
    </row>
    <row r="571" spans="1:9" s="28" customFormat="1" ht="15" x14ac:dyDescent="0.2">
      <c r="A571" s="78"/>
      <c r="B571" s="52" t="s">
        <v>533</v>
      </c>
      <c r="C571" s="21">
        <v>0</v>
      </c>
      <c r="D571" s="21">
        <v>0</v>
      </c>
      <c r="E571" s="37" t="str">
        <f t="shared" si="185"/>
        <v/>
      </c>
      <c r="F571" s="37" t="str">
        <f t="shared" si="186"/>
        <v/>
      </c>
      <c r="G571" s="18" t="str">
        <f t="shared" si="188"/>
        <v xml:space="preserve"> </v>
      </c>
      <c r="H571" s="53" t="str">
        <f t="shared" si="187"/>
        <v/>
      </c>
      <c r="I571" s="12"/>
    </row>
    <row r="572" spans="1:9" s="12" customFormat="1" ht="15" x14ac:dyDescent="0.2">
      <c r="A572" s="77"/>
      <c r="B572" s="50" t="s">
        <v>128</v>
      </c>
      <c r="C572" s="21">
        <v>0</v>
      </c>
      <c r="D572" s="21">
        <v>0</v>
      </c>
      <c r="E572" s="22" t="str">
        <f t="shared" si="185"/>
        <v/>
      </c>
      <c r="F572" s="22" t="str">
        <f t="shared" si="186"/>
        <v/>
      </c>
      <c r="G572" s="18" t="str">
        <f t="shared" si="188"/>
        <v xml:space="preserve"> </v>
      </c>
      <c r="H572" s="51" t="str">
        <f t="shared" si="187"/>
        <v/>
      </c>
    </row>
    <row r="573" spans="1:9" s="12" customFormat="1" ht="15" x14ac:dyDescent="0.2">
      <c r="A573" s="77"/>
      <c r="B573" s="50" t="s">
        <v>308</v>
      </c>
      <c r="C573" s="21">
        <v>0</v>
      </c>
      <c r="D573" s="21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1">
        <v>0</v>
      </c>
      <c r="D574" s="21">
        <v>0</v>
      </c>
      <c r="E574" s="22" t="str">
        <f t="shared" si="185"/>
        <v/>
      </c>
      <c r="F574" s="22" t="str">
        <f t="shared" si="186"/>
        <v/>
      </c>
      <c r="G574" s="18" t="str">
        <f t="shared" si="188"/>
        <v xml:space="preserve"> </v>
      </c>
      <c r="H574" s="51" t="str">
        <f t="shared" si="187"/>
        <v/>
      </c>
    </row>
    <row r="575" spans="1:9" s="12" customFormat="1" ht="15" x14ac:dyDescent="0.2">
      <c r="A575" s="77"/>
      <c r="B575" s="50" t="s">
        <v>492</v>
      </c>
      <c r="C575" s="21">
        <v>0</v>
      </c>
      <c r="D575" s="21">
        <v>0</v>
      </c>
      <c r="E575" s="22" t="str">
        <f t="shared" si="185"/>
        <v/>
      </c>
      <c r="F575" s="22" t="str">
        <f t="shared" si="186"/>
        <v/>
      </c>
      <c r="G575" s="18" t="str">
        <f t="shared" si="188"/>
        <v xml:space="preserve"> </v>
      </c>
      <c r="H575" s="51" t="str">
        <f t="shared" si="187"/>
        <v/>
      </c>
    </row>
    <row r="576" spans="1:9" s="12" customFormat="1" ht="15" x14ac:dyDescent="0.2">
      <c r="A576" s="77"/>
      <c r="B576" s="50" t="s">
        <v>129</v>
      </c>
      <c r="C576" s="21">
        <v>0</v>
      </c>
      <c r="D576" s="21">
        <v>0</v>
      </c>
      <c r="E576" s="22" t="str">
        <f t="shared" si="185"/>
        <v/>
      </c>
      <c r="F576" s="22" t="str">
        <f t="shared" si="186"/>
        <v/>
      </c>
      <c r="G576" s="18" t="str">
        <f t="shared" si="188"/>
        <v xml:space="preserve"> </v>
      </c>
      <c r="H576" s="51" t="str">
        <f t="shared" si="187"/>
        <v/>
      </c>
    </row>
    <row r="577" spans="1:9" s="12" customFormat="1" ht="16.5" customHeight="1" x14ac:dyDescent="0.2">
      <c r="A577" s="77"/>
      <c r="B577" s="50" t="s">
        <v>136</v>
      </c>
      <c r="C577" s="21">
        <v>0</v>
      </c>
      <c r="D577" s="21">
        <v>0</v>
      </c>
      <c r="E577" s="22" t="str">
        <f t="shared" si="185"/>
        <v/>
      </c>
      <c r="F577" s="22" t="str">
        <f t="shared" si="186"/>
        <v/>
      </c>
      <c r="G577" s="18" t="str">
        <f t="shared" si="188"/>
        <v xml:space="preserve"> </v>
      </c>
      <c r="H577" s="51" t="str">
        <f t="shared" si="187"/>
        <v/>
      </c>
    </row>
    <row r="578" spans="1:9" s="12" customFormat="1" ht="15" x14ac:dyDescent="0.2">
      <c r="A578" s="77"/>
      <c r="B578" s="50" t="s">
        <v>493</v>
      </c>
      <c r="C578" s="21">
        <v>0</v>
      </c>
      <c r="D578" s="21">
        <v>3</v>
      </c>
      <c r="E578" s="22" t="str">
        <f t="shared" si="185"/>
        <v/>
      </c>
      <c r="F578" s="22">
        <f t="shared" si="186"/>
        <v>1.3636363636363636E-2</v>
      </c>
      <c r="G578" s="18">
        <f t="shared" si="188"/>
        <v>1</v>
      </c>
      <c r="H578" s="51" t="str">
        <f t="shared" si="187"/>
        <v/>
      </c>
    </row>
    <row r="579" spans="1:9" s="12" customFormat="1" ht="30" x14ac:dyDescent="0.2">
      <c r="A579" s="77"/>
      <c r="B579" s="50" t="s">
        <v>310</v>
      </c>
      <c r="C579" s="21">
        <v>0</v>
      </c>
      <c r="D579" s="21">
        <v>0</v>
      </c>
      <c r="E579" s="22" t="str">
        <f t="shared" si="185"/>
        <v/>
      </c>
      <c r="F579" s="22" t="str">
        <f t="shared" si="186"/>
        <v/>
      </c>
      <c r="G579" s="18" t="str">
        <f t="shared" si="188"/>
        <v xml:space="preserve"> </v>
      </c>
      <c r="H579" s="51" t="str">
        <f t="shared" si="187"/>
        <v/>
      </c>
    </row>
    <row r="580" spans="1:9" s="12" customFormat="1" ht="30" x14ac:dyDescent="0.2">
      <c r="A580" s="77"/>
      <c r="B580" s="50" t="s">
        <v>311</v>
      </c>
      <c r="C580" s="21">
        <v>0</v>
      </c>
      <c r="D580" s="21">
        <v>0</v>
      </c>
      <c r="E580" s="22" t="str">
        <f t="shared" si="185"/>
        <v/>
      </c>
      <c r="F580" s="22" t="str">
        <f t="shared" si="186"/>
        <v/>
      </c>
      <c r="G580" s="18" t="str">
        <f t="shared" si="188"/>
        <v xml:space="preserve"> </v>
      </c>
      <c r="H580" s="51" t="str">
        <f t="shared" si="187"/>
        <v/>
      </c>
    </row>
    <row r="581" spans="1:9" s="26" customFormat="1" ht="15" x14ac:dyDescent="0.2">
      <c r="A581" s="77"/>
      <c r="B581" s="50" t="s">
        <v>312</v>
      </c>
      <c r="C581" s="21">
        <v>0</v>
      </c>
      <c r="D581" s="21">
        <v>0</v>
      </c>
      <c r="E581" s="22" t="str">
        <f t="shared" si="185"/>
        <v/>
      </c>
      <c r="F581" s="22" t="str">
        <f t="shared" si="186"/>
        <v/>
      </c>
      <c r="G581" s="18" t="str">
        <f t="shared" si="188"/>
        <v xml:space="preserve"> 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21">
        <v>0</v>
      </c>
      <c r="D582" s="21">
        <v>0</v>
      </c>
      <c r="E582" s="22" t="str">
        <f t="shared" si="185"/>
        <v/>
      </c>
      <c r="F582" s="22" t="str">
        <f t="shared" si="186"/>
        <v/>
      </c>
      <c r="G582" s="18" t="str">
        <f t="shared" si="188"/>
        <v xml:space="preserve"> </v>
      </c>
      <c r="H582" s="51" t="str">
        <f t="shared" si="187"/>
        <v/>
      </c>
    </row>
    <row r="583" spans="1:9" s="12" customFormat="1" ht="30" x14ac:dyDescent="0.2">
      <c r="A583" s="77"/>
      <c r="B583" s="50" t="s">
        <v>494</v>
      </c>
      <c r="C583" s="21">
        <v>0</v>
      </c>
      <c r="D583" s="21">
        <v>0</v>
      </c>
      <c r="E583" s="22" t="str">
        <f t="shared" si="185"/>
        <v/>
      </c>
      <c r="F583" s="22" t="str">
        <f t="shared" si="186"/>
        <v/>
      </c>
      <c r="G583" s="18" t="str">
        <f t="shared" si="188"/>
        <v xml:space="preserve"> 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5">
        <v>0</v>
      </c>
      <c r="D584" s="55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E585" s="23"/>
      <c r="F585" s="23"/>
      <c r="G585" s="24"/>
      <c r="H585" s="25"/>
    </row>
    <row r="586" spans="1:9" s="12" customFormat="1" x14ac:dyDescent="0.2">
      <c r="A586" s="77"/>
      <c r="B586" s="20"/>
      <c r="C586" s="20"/>
      <c r="D586" s="20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142</v>
      </c>
      <c r="D590" s="14">
        <f>SUM(D591:D617)</f>
        <v>157</v>
      </c>
      <c r="E590" s="11">
        <f t="shared" ref="E590:E617" si="189">+IF(C590=0,"",C590/C$590)</f>
        <v>1</v>
      </c>
      <c r="F590" s="11">
        <f t="shared" ref="F590:F617" si="190">+IF(D590=0,"",D590/D$590)</f>
        <v>1</v>
      </c>
      <c r="G590" s="11">
        <f>+IF(OR(AND(D590=0),(C590=0)),"0",((D590-C590)/C590))</f>
        <v>0.10563380281690141</v>
      </c>
      <c r="H590" s="42">
        <f>+IF(OR(AND(E590=""),(G590="")),"",E590*G590)</f>
        <v>0.10563380281690141</v>
      </c>
    </row>
    <row r="591" spans="1:9" s="12" customFormat="1" ht="15" x14ac:dyDescent="0.2">
      <c r="A591" s="77"/>
      <c r="B591" s="50" t="s">
        <v>314</v>
      </c>
      <c r="C591" s="21">
        <v>0</v>
      </c>
      <c r="D591" s="21">
        <v>0</v>
      </c>
      <c r="E591" s="22" t="str">
        <f t="shared" si="189"/>
        <v/>
      </c>
      <c r="F591" s="22" t="str">
        <f t="shared" si="190"/>
        <v/>
      </c>
      <c r="G591" s="18" t="str">
        <f t="shared" ref="G591:G617" si="191">+IF(AND(C591=0,D591=0)," ",IF(C591=0,1,IF(D591=0,-1,(D591-C591)/C591)))</f>
        <v xml:space="preserve"> </v>
      </c>
      <c r="H591" s="51" t="str">
        <f>+IF(OR(AND(E591=""),(G591="")),"",E591*G591)</f>
        <v/>
      </c>
    </row>
    <row r="592" spans="1:9" s="12" customFormat="1" ht="15" x14ac:dyDescent="0.2">
      <c r="A592" s="77"/>
      <c r="B592" s="50" t="s">
        <v>142</v>
      </c>
      <c r="C592" s="21">
        <v>0</v>
      </c>
      <c r="D592" s="21">
        <v>0</v>
      </c>
      <c r="E592" s="22" t="str">
        <f t="shared" si="189"/>
        <v/>
      </c>
      <c r="F592" s="22" t="str">
        <f t="shared" si="190"/>
        <v/>
      </c>
      <c r="G592" s="18" t="str">
        <f t="shared" si="191"/>
        <v xml:space="preserve"> </v>
      </c>
      <c r="H592" s="51" t="str">
        <f t="shared" ref="H592:H617" si="192">+IF(OR(AND(E592=""),(G592="")),"",E592*G592)</f>
        <v/>
      </c>
    </row>
    <row r="593" spans="1:9" s="12" customFormat="1" ht="30" x14ac:dyDescent="0.2">
      <c r="A593" s="77"/>
      <c r="B593" s="50" t="s">
        <v>576</v>
      </c>
      <c r="C593" s="21">
        <v>0</v>
      </c>
      <c r="D593" s="21">
        <v>1</v>
      </c>
      <c r="E593" s="22" t="str">
        <f t="shared" si="189"/>
        <v/>
      </c>
      <c r="F593" s="22">
        <f t="shared" si="190"/>
        <v>6.369426751592357E-3</v>
      </c>
      <c r="G593" s="18">
        <f t="shared" si="191"/>
        <v>1</v>
      </c>
      <c r="H593" s="51" t="str">
        <f t="shared" si="192"/>
        <v/>
      </c>
    </row>
    <row r="594" spans="1:9" s="12" customFormat="1" ht="15" x14ac:dyDescent="0.2">
      <c r="A594" s="77"/>
      <c r="B594" s="50" t="s">
        <v>315</v>
      </c>
      <c r="C594" s="21">
        <v>13</v>
      </c>
      <c r="D594" s="21">
        <v>10</v>
      </c>
      <c r="E594" s="22">
        <f t="shared" si="189"/>
        <v>9.154929577464789E-2</v>
      </c>
      <c r="F594" s="22">
        <f t="shared" si="190"/>
        <v>6.3694267515923567E-2</v>
      </c>
      <c r="G594" s="18">
        <f t="shared" si="191"/>
        <v>-0.23076923076923078</v>
      </c>
      <c r="H594" s="51">
        <f t="shared" si="192"/>
        <v>-2.1126760563380285E-2</v>
      </c>
    </row>
    <row r="595" spans="1:9" s="12" customFormat="1" ht="15" x14ac:dyDescent="0.2">
      <c r="A595" s="77"/>
      <c r="B595" s="50" t="s">
        <v>143</v>
      </c>
      <c r="C595" s="21">
        <v>0</v>
      </c>
      <c r="D595" s="21">
        <v>0</v>
      </c>
      <c r="E595" s="22" t="str">
        <f t="shared" si="189"/>
        <v/>
      </c>
      <c r="F595" s="22" t="str">
        <f t="shared" si="190"/>
        <v/>
      </c>
      <c r="G595" s="18" t="str">
        <f t="shared" si="191"/>
        <v xml:space="preserve"> </v>
      </c>
      <c r="H595" s="51" t="str">
        <f t="shared" si="192"/>
        <v/>
      </c>
    </row>
    <row r="596" spans="1:9" s="12" customFormat="1" ht="15" x14ac:dyDescent="0.2">
      <c r="A596" s="77"/>
      <c r="B596" s="50" t="s">
        <v>141</v>
      </c>
      <c r="C596" s="21">
        <v>0</v>
      </c>
      <c r="D596" s="21">
        <v>0</v>
      </c>
      <c r="E596" s="22" t="str">
        <f t="shared" si="189"/>
        <v/>
      </c>
      <c r="F596" s="22" t="str">
        <f t="shared" si="190"/>
        <v/>
      </c>
      <c r="G596" s="18" t="str">
        <f t="shared" si="191"/>
        <v xml:space="preserve"> </v>
      </c>
      <c r="H596" s="51" t="str">
        <f t="shared" si="192"/>
        <v/>
      </c>
    </row>
    <row r="597" spans="1:9" s="12" customFormat="1" ht="15" x14ac:dyDescent="0.2">
      <c r="A597" s="77"/>
      <c r="B597" s="50" t="s">
        <v>144</v>
      </c>
      <c r="C597" s="21">
        <v>0</v>
      </c>
      <c r="D597" s="21">
        <v>2</v>
      </c>
      <c r="E597" s="22" t="str">
        <f t="shared" si="189"/>
        <v/>
      </c>
      <c r="F597" s="22">
        <f t="shared" si="190"/>
        <v>1.2738853503184714E-2</v>
      </c>
      <c r="G597" s="18">
        <f t="shared" si="191"/>
        <v>1</v>
      </c>
      <c r="H597" s="51" t="str">
        <f t="shared" si="192"/>
        <v/>
      </c>
    </row>
    <row r="598" spans="1:9" s="12" customFormat="1" ht="14.25" customHeight="1" x14ac:dyDescent="0.2">
      <c r="A598" s="77"/>
      <c r="B598" s="50" t="s">
        <v>316</v>
      </c>
      <c r="C598" s="21">
        <v>0</v>
      </c>
      <c r="D598" s="21">
        <v>0</v>
      </c>
      <c r="E598" s="22" t="str">
        <f t="shared" si="189"/>
        <v/>
      </c>
      <c r="F598" s="22" t="str">
        <f t="shared" si="190"/>
        <v/>
      </c>
      <c r="G598" s="18" t="str">
        <f t="shared" si="191"/>
        <v xml:space="preserve"> </v>
      </c>
      <c r="H598" s="51" t="str">
        <f t="shared" si="192"/>
        <v/>
      </c>
    </row>
    <row r="599" spans="1:9" s="12" customFormat="1" ht="15" x14ac:dyDescent="0.2">
      <c r="A599" s="77"/>
      <c r="B599" s="50" t="s">
        <v>317</v>
      </c>
      <c r="C599" s="21">
        <v>0</v>
      </c>
      <c r="D599" s="21">
        <v>0</v>
      </c>
      <c r="E599" s="22" t="str">
        <f t="shared" si="189"/>
        <v/>
      </c>
      <c r="F599" s="22" t="str">
        <f t="shared" si="190"/>
        <v/>
      </c>
      <c r="G599" s="18" t="str">
        <f t="shared" si="191"/>
        <v xml:space="preserve"> </v>
      </c>
      <c r="H599" s="51" t="str">
        <f t="shared" si="192"/>
        <v/>
      </c>
    </row>
    <row r="600" spans="1:9" s="12" customFormat="1" ht="30" x14ac:dyDescent="0.2">
      <c r="A600" s="77"/>
      <c r="B600" s="50" t="s">
        <v>496</v>
      </c>
      <c r="C600" s="21">
        <v>0</v>
      </c>
      <c r="D600" s="21">
        <v>0</v>
      </c>
      <c r="E600" s="22" t="str">
        <f t="shared" si="189"/>
        <v/>
      </c>
      <c r="F600" s="22" t="str">
        <f t="shared" si="190"/>
        <v/>
      </c>
      <c r="G600" s="18" t="str">
        <f t="shared" si="191"/>
        <v xml:space="preserve"> </v>
      </c>
      <c r="H600" s="51" t="str">
        <f t="shared" si="192"/>
        <v/>
      </c>
    </row>
    <row r="601" spans="1:9" s="28" customFormat="1" ht="15" x14ac:dyDescent="0.2">
      <c r="A601" s="78"/>
      <c r="B601" s="52" t="s">
        <v>525</v>
      </c>
      <c r="C601" s="21">
        <v>0</v>
      </c>
      <c r="D601" s="21">
        <v>1</v>
      </c>
      <c r="E601" s="37" t="str">
        <f t="shared" si="189"/>
        <v/>
      </c>
      <c r="F601" s="37">
        <f t="shared" si="190"/>
        <v>6.369426751592357E-3</v>
      </c>
      <c r="G601" s="18">
        <f t="shared" si="191"/>
        <v>1</v>
      </c>
      <c r="H601" s="53" t="str">
        <f t="shared" si="192"/>
        <v/>
      </c>
      <c r="I601" s="12"/>
    </row>
    <row r="602" spans="1:9" s="28" customFormat="1" ht="15" x14ac:dyDescent="0.2">
      <c r="A602" s="78"/>
      <c r="B602" s="52" t="s">
        <v>548</v>
      </c>
      <c r="C602" s="21">
        <v>0</v>
      </c>
      <c r="D602" s="21">
        <v>0</v>
      </c>
      <c r="E602" s="37" t="str">
        <f t="shared" si="189"/>
        <v/>
      </c>
      <c r="F602" s="37" t="str">
        <f t="shared" si="190"/>
        <v/>
      </c>
      <c r="G602" s="18" t="str">
        <f t="shared" si="191"/>
        <v xml:space="preserve"> 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4">
        <v>0</v>
      </c>
      <c r="D603" s="21">
        <v>10</v>
      </c>
      <c r="E603" s="37" t="str">
        <f t="shared" ref="E603" si="194">+IF(C603=0,"",C603/C$590)</f>
        <v/>
      </c>
      <c r="F603" s="37">
        <f t="shared" ref="F603" si="195">+IF(D603=0,"",D603/D$590)</f>
        <v>6.3694267515923567E-2</v>
      </c>
      <c r="G603" s="73">
        <f t="shared" ref="G603" si="196">+IF(AND(C603=0,D603=0)," ",IF(C603=0,1,IF(D603=0,-1,(D603-C603)/C603)))</f>
        <v>1</v>
      </c>
      <c r="H603" s="53" t="str">
        <f t="shared" ref="H603" si="197">+IF(OR(AND(E603=""),(G603="")),"",E603*G603)</f>
        <v/>
      </c>
      <c r="I603" s="12"/>
    </row>
    <row r="604" spans="1:9" s="12" customFormat="1" ht="15" x14ac:dyDescent="0.2">
      <c r="A604" s="77"/>
      <c r="B604" s="50" t="s">
        <v>318</v>
      </c>
      <c r="C604" s="21">
        <v>0</v>
      </c>
      <c r="D604" s="21">
        <v>0</v>
      </c>
      <c r="E604" s="22" t="str">
        <f t="shared" si="189"/>
        <v/>
      </c>
      <c r="F604" s="22" t="str">
        <f t="shared" si="190"/>
        <v/>
      </c>
      <c r="G604" s="18" t="str">
        <f t="shared" si="191"/>
        <v xml:space="preserve"> 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1">
        <v>20</v>
      </c>
      <c r="D605" s="21">
        <v>6</v>
      </c>
      <c r="E605" s="22">
        <f t="shared" si="189"/>
        <v>0.14084507042253522</v>
      </c>
      <c r="F605" s="22">
        <f t="shared" si="190"/>
        <v>3.8216560509554139E-2</v>
      </c>
      <c r="G605" s="18">
        <f t="shared" si="191"/>
        <v>-0.7</v>
      </c>
      <c r="H605" s="51">
        <f t="shared" si="192"/>
        <v>-9.8591549295774641E-2</v>
      </c>
    </row>
    <row r="606" spans="1:9" s="12" customFormat="1" ht="15" x14ac:dyDescent="0.2">
      <c r="A606" s="77"/>
      <c r="B606" s="50" t="s">
        <v>145</v>
      </c>
      <c r="C606" s="21">
        <v>0</v>
      </c>
      <c r="D606" s="21">
        <v>1</v>
      </c>
      <c r="E606" s="22" t="str">
        <f t="shared" si="189"/>
        <v/>
      </c>
      <c r="F606" s="22">
        <f t="shared" si="190"/>
        <v>6.369426751592357E-3</v>
      </c>
      <c r="G606" s="18">
        <f t="shared" si="191"/>
        <v>1</v>
      </c>
      <c r="H606" s="51" t="str">
        <f t="shared" si="192"/>
        <v/>
      </c>
    </row>
    <row r="607" spans="1:9" s="12" customFormat="1" ht="15" x14ac:dyDescent="0.2">
      <c r="A607" s="77"/>
      <c r="B607" s="50" t="s">
        <v>146</v>
      </c>
      <c r="C607" s="21">
        <v>0</v>
      </c>
      <c r="D607" s="21">
        <v>10</v>
      </c>
      <c r="E607" s="22" t="str">
        <f t="shared" si="189"/>
        <v/>
      </c>
      <c r="F607" s="22">
        <f t="shared" si="190"/>
        <v>6.3694267515923567E-2</v>
      </c>
      <c r="G607" s="18">
        <f t="shared" si="191"/>
        <v>1</v>
      </c>
      <c r="H607" s="51" t="str">
        <f t="shared" si="192"/>
        <v/>
      </c>
    </row>
    <row r="608" spans="1:9" s="12" customFormat="1" ht="15" x14ac:dyDescent="0.2">
      <c r="A608" s="77"/>
      <c r="B608" s="50" t="s">
        <v>320</v>
      </c>
      <c r="C608" s="21">
        <v>107</v>
      </c>
      <c r="D608" s="21">
        <v>114</v>
      </c>
      <c r="E608" s="22">
        <f t="shared" si="189"/>
        <v>0.75352112676056338</v>
      </c>
      <c r="F608" s="22">
        <f t="shared" si="190"/>
        <v>0.72611464968152861</v>
      </c>
      <c r="G608" s="18">
        <f t="shared" si="191"/>
        <v>6.5420560747663545E-2</v>
      </c>
      <c r="H608" s="51">
        <f t="shared" si="192"/>
        <v>4.9295774647887321E-2</v>
      </c>
    </row>
    <row r="609" spans="1:9" s="12" customFormat="1" ht="15" x14ac:dyDescent="0.2">
      <c r="A609" s="77"/>
      <c r="B609" s="50" t="s">
        <v>147</v>
      </c>
      <c r="C609" s="21">
        <v>2</v>
      </c>
      <c r="D609" s="21">
        <v>0</v>
      </c>
      <c r="E609" s="22">
        <f t="shared" si="189"/>
        <v>1.4084507042253521E-2</v>
      </c>
      <c r="F609" s="22" t="str">
        <f t="shared" si="190"/>
        <v/>
      </c>
      <c r="G609" s="18">
        <f t="shared" si="191"/>
        <v>-1</v>
      </c>
      <c r="H609" s="51">
        <f t="shared" si="192"/>
        <v>-1.4084507042253521E-2</v>
      </c>
    </row>
    <row r="610" spans="1:9" s="12" customFormat="1" ht="15" x14ac:dyDescent="0.2">
      <c r="A610" s="77"/>
      <c r="B610" s="50" t="s">
        <v>321</v>
      </c>
      <c r="C610" s="21">
        <v>0</v>
      </c>
      <c r="D610" s="21">
        <v>0</v>
      </c>
      <c r="E610" s="22" t="str">
        <f t="shared" si="189"/>
        <v/>
      </c>
      <c r="F610" s="22" t="str">
        <f t="shared" si="190"/>
        <v/>
      </c>
      <c r="G610" s="18" t="str">
        <f t="shared" si="191"/>
        <v xml:space="preserve"> </v>
      </c>
      <c r="H610" s="51" t="str">
        <f t="shared" si="192"/>
        <v/>
      </c>
    </row>
    <row r="611" spans="1:9" s="12" customFormat="1" ht="15" x14ac:dyDescent="0.2">
      <c r="A611" s="77"/>
      <c r="B611" s="50" t="s">
        <v>148</v>
      </c>
      <c r="C611" s="21">
        <v>0</v>
      </c>
      <c r="D611" s="21">
        <v>0</v>
      </c>
      <c r="E611" s="22" t="str">
        <f t="shared" si="189"/>
        <v/>
      </c>
      <c r="F611" s="22" t="str">
        <f t="shared" si="190"/>
        <v/>
      </c>
      <c r="G611" s="18" t="str">
        <f t="shared" si="191"/>
        <v xml:space="preserve"> </v>
      </c>
      <c r="H611" s="51" t="str">
        <f t="shared" si="192"/>
        <v/>
      </c>
    </row>
    <row r="612" spans="1:9" s="12" customFormat="1" ht="30" x14ac:dyDescent="0.2">
      <c r="A612" s="77"/>
      <c r="B612" s="50" t="s">
        <v>149</v>
      </c>
      <c r="C612" s="21">
        <v>0</v>
      </c>
      <c r="D612" s="21">
        <v>0</v>
      </c>
      <c r="E612" s="22" t="str">
        <f t="shared" si="189"/>
        <v/>
      </c>
      <c r="F612" s="22" t="str">
        <f t="shared" si="190"/>
        <v/>
      </c>
      <c r="G612" s="18" t="str">
        <f t="shared" si="191"/>
        <v xml:space="preserve"> </v>
      </c>
      <c r="H612" s="51" t="str">
        <f t="shared" si="192"/>
        <v/>
      </c>
    </row>
    <row r="613" spans="1:9" s="12" customFormat="1" ht="15" x14ac:dyDescent="0.2">
      <c r="A613" s="77"/>
      <c r="B613" s="50" t="s">
        <v>322</v>
      </c>
      <c r="C613" s="21">
        <v>0</v>
      </c>
      <c r="D613" s="21">
        <v>2</v>
      </c>
      <c r="E613" s="22" t="str">
        <f t="shared" si="189"/>
        <v/>
      </c>
      <c r="F613" s="22">
        <f t="shared" si="190"/>
        <v>1.2738853503184714E-2</v>
      </c>
      <c r="G613" s="18">
        <f t="shared" si="191"/>
        <v>1</v>
      </c>
      <c r="H613" s="51" t="str">
        <f t="shared" si="192"/>
        <v/>
      </c>
    </row>
    <row r="614" spans="1:9" s="12" customFormat="1" ht="15" x14ac:dyDescent="0.2">
      <c r="A614" s="77"/>
      <c r="B614" s="50" t="s">
        <v>323</v>
      </c>
      <c r="C614" s="21">
        <v>0</v>
      </c>
      <c r="D614" s="21">
        <v>0</v>
      </c>
      <c r="E614" s="22" t="str">
        <f t="shared" si="189"/>
        <v/>
      </c>
      <c r="F614" s="22" t="str">
        <f t="shared" si="190"/>
        <v/>
      </c>
      <c r="G614" s="18" t="str">
        <f t="shared" si="191"/>
        <v xml:space="preserve"> </v>
      </c>
      <c r="H614" s="51" t="str">
        <f t="shared" si="192"/>
        <v/>
      </c>
    </row>
    <row r="615" spans="1:9" s="12" customFormat="1" ht="30" x14ac:dyDescent="0.2">
      <c r="A615" s="77"/>
      <c r="B615" s="50" t="s">
        <v>324</v>
      </c>
      <c r="C615" s="21">
        <v>0</v>
      </c>
      <c r="D615" s="21">
        <v>0</v>
      </c>
      <c r="E615" s="22" t="str">
        <f t="shared" si="189"/>
        <v/>
      </c>
      <c r="F615" s="22" t="str">
        <f t="shared" si="190"/>
        <v/>
      </c>
      <c r="G615" s="18" t="str">
        <f t="shared" si="191"/>
        <v xml:space="preserve"> </v>
      </c>
      <c r="H615" s="51" t="str">
        <f t="shared" si="192"/>
        <v/>
      </c>
    </row>
    <row r="616" spans="1:9" s="12" customFormat="1" ht="30" x14ac:dyDescent="0.2">
      <c r="A616" s="77"/>
      <c r="B616" s="74" t="s">
        <v>642</v>
      </c>
      <c r="C616" s="21">
        <v>0</v>
      </c>
      <c r="D616" s="21">
        <v>0</v>
      </c>
      <c r="E616" s="22" t="str">
        <f t="shared" si="189"/>
        <v/>
      </c>
      <c r="F616" s="22" t="str">
        <f t="shared" si="190"/>
        <v/>
      </c>
      <c r="G616" s="18" t="str">
        <f t="shared" si="191"/>
        <v xml:space="preserve"> </v>
      </c>
      <c r="H616" s="51" t="str">
        <f t="shared" si="192"/>
        <v/>
      </c>
    </row>
    <row r="617" spans="1:9" s="12" customFormat="1" ht="30.75" thickBot="1" x14ac:dyDescent="0.25">
      <c r="A617" s="77"/>
      <c r="B617" s="54" t="s">
        <v>497</v>
      </c>
      <c r="C617" s="55">
        <v>0</v>
      </c>
      <c r="D617" s="55">
        <v>0</v>
      </c>
      <c r="E617" s="72" t="str">
        <f t="shared" si="189"/>
        <v/>
      </c>
      <c r="F617" s="72" t="str">
        <f t="shared" si="190"/>
        <v/>
      </c>
      <c r="G617" s="48" t="str">
        <f t="shared" si="191"/>
        <v xml:space="preserve"> </v>
      </c>
      <c r="H617" s="57" t="str">
        <f t="shared" si="192"/>
        <v/>
      </c>
    </row>
    <row r="618" spans="1:9" x14ac:dyDescent="0.2">
      <c r="B618" s="5" t="s">
        <v>364</v>
      </c>
      <c r="D618" s="2"/>
      <c r="I618" s="12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618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379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340</v>
      </c>
      <c r="C8" s="14">
        <f>+C18+C75+C176+C355+C590</f>
        <v>1054</v>
      </c>
      <c r="D8" s="14">
        <f>+D18+D75+D176+D355+D590</f>
        <v>877</v>
      </c>
      <c r="E8" s="11">
        <f>SUM(E9:E13)</f>
        <v>1</v>
      </c>
      <c r="F8" s="11">
        <f>SUM(F9:F13)</f>
        <v>1.0000000000000002</v>
      </c>
      <c r="G8" s="11">
        <f>+(D8-C8)/C8</f>
        <v>-0.16793168880455409</v>
      </c>
      <c r="H8" s="42">
        <f>+E8*G8</f>
        <v>-0.16793168880455409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0</v>
      </c>
      <c r="D9" s="16">
        <f>+D18</f>
        <v>4</v>
      </c>
      <c r="E9" s="17">
        <f>C9/$C$8</f>
        <v>0</v>
      </c>
      <c r="F9" s="17">
        <f>D9/$D$8</f>
        <v>4.5610034207525657E-3</v>
      </c>
      <c r="G9" s="18" t="str">
        <f>+IF(OR(AND(D9=0),(C9=0)),"0",((D9-C9)/C9))</f>
        <v>0</v>
      </c>
      <c r="H9" s="44">
        <f>+IF(OR(AND(E9=""),(G9="")),"",E9*G9)</f>
        <v>0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594</v>
      </c>
      <c r="D10" s="16">
        <f>+D75</f>
        <v>571</v>
      </c>
      <c r="E10" s="17">
        <f>C10/$C$8</f>
        <v>0.56356736242884253</v>
      </c>
      <c r="F10" s="17">
        <f>D10/$D$8</f>
        <v>0.65108323831242876</v>
      </c>
      <c r="G10" s="18">
        <f>+IF(OR(AND(D10=0),(C10=0)),"0",((D10-C10)/C10))</f>
        <v>-3.8720538720538718E-2</v>
      </c>
      <c r="H10" s="44">
        <f>+IF(OR(AND(E10=""),(G10="")),"",E10*G10)</f>
        <v>-2.1821631878557873E-2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47</v>
      </c>
      <c r="D11" s="16">
        <f>+D176</f>
        <v>58</v>
      </c>
      <c r="E11" s="17">
        <f>C11/$C$8</f>
        <v>4.4592030360531311E-2</v>
      </c>
      <c r="F11" s="17">
        <f>D11/$D$8</f>
        <v>6.6134549600912196E-2</v>
      </c>
      <c r="G11" s="18">
        <f>+IF(OR(AND(D11=0),(C11=0)),"0",((D11-C11)/C11))</f>
        <v>0.23404255319148937</v>
      </c>
      <c r="H11" s="44">
        <f>+IF(OR(AND(E11=""),(G11="")),"",E11*G11)</f>
        <v>1.0436432637571158E-2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223</v>
      </c>
      <c r="D12" s="16">
        <f>+D355</f>
        <v>214</v>
      </c>
      <c r="E12" s="17">
        <f>C12/$C$8</f>
        <v>0.21157495256166983</v>
      </c>
      <c r="F12" s="17">
        <f>D12/$D$8</f>
        <v>0.24401368301026224</v>
      </c>
      <c r="G12" s="18">
        <f>+IF(OR(AND(D12=0),(C12=0)),"0",((D12-C12)/C12))</f>
        <v>-4.0358744394618833E-2</v>
      </c>
      <c r="H12" s="44">
        <f>+IF(OR(AND(E12=""),(G12="")),"",E12*G12)</f>
        <v>-8.5388994307400382E-3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190</v>
      </c>
      <c r="D13" s="46">
        <f>+D590</f>
        <v>30</v>
      </c>
      <c r="E13" s="47">
        <f>C13/$C$8</f>
        <v>0.18026565464895636</v>
      </c>
      <c r="F13" s="47">
        <f>D13/$D$8</f>
        <v>3.4207525655644243E-2</v>
      </c>
      <c r="G13" s="48">
        <f>+IF(OR(AND(D13=0),(C13=0)),"0",((D13-C13)/C13))</f>
        <v>-0.84210526315789469</v>
      </c>
      <c r="H13" s="49">
        <f>+IF(OR(AND(E13=""),(G13="")),"",E13*G13)</f>
        <v>-0.15180265654648956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0</v>
      </c>
      <c r="D18" s="14">
        <f>SUM(D19:D69)</f>
        <v>4</v>
      </c>
      <c r="E18" s="11" t="str">
        <f>+IF(C18=0,"",C18/C$18)</f>
        <v/>
      </c>
      <c r="F18" s="11">
        <f>+IF(D18=0,"",D18/D$18)</f>
        <v>1</v>
      </c>
      <c r="G18" s="11" t="str">
        <f>+IF(OR(AND(D18=0),(C18=0)),"0",((D18-C18)/C18))</f>
        <v>0</v>
      </c>
      <c r="H18" s="42" t="str">
        <f>+IF(OR(AND(E18=""),(G18="")),"",E18*G18)</f>
        <v/>
      </c>
    </row>
    <row r="19" spans="1:9" s="12" customFormat="1" ht="15" x14ac:dyDescent="0.2">
      <c r="A19" s="77"/>
      <c r="B19" s="50" t="s">
        <v>0</v>
      </c>
      <c r="C19" s="21">
        <v>0</v>
      </c>
      <c r="D19" s="21">
        <v>0</v>
      </c>
      <c r="E19" s="19" t="str">
        <f>+IF(C19=0,"",C19/C$18)</f>
        <v/>
      </c>
      <c r="F19" s="19" t="str">
        <f>+IF(D19=0,"",D19/D$18)</f>
        <v/>
      </c>
      <c r="G19" s="1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12" customFormat="1" ht="21" customHeight="1" x14ac:dyDescent="0.2">
      <c r="A20" s="77"/>
      <c r="B20" s="50" t="s">
        <v>150</v>
      </c>
      <c r="C20" s="21">
        <v>0</v>
      </c>
      <c r="D20" s="21">
        <v>0</v>
      </c>
      <c r="E20" s="19" t="str">
        <f t="shared" ref="E20:E69" si="0">+IF(C20=0,"",C20/C$18)</f>
        <v/>
      </c>
      <c r="F20" s="19" t="str">
        <f t="shared" ref="F20:F69" si="1">+IF(D20=0,"",D20/D$18)</f>
        <v/>
      </c>
      <c r="G20" s="18" t="str">
        <f t="shared" ref="G20:G69" si="2">+IF(AND(C20=0,D20=0)," ",IF(C20=0,1,IF(D20=0,-1,(D20-C20)/C20)))</f>
        <v xml:space="preserve"> </v>
      </c>
      <c r="H20" s="51" t="str">
        <f t="shared" ref="H20:H69" si="3">+IF(OR(AND(E20=""),(G20="")),"",E20*G20)</f>
        <v/>
      </c>
    </row>
    <row r="21" spans="1:9" s="12" customFormat="1" ht="45" x14ac:dyDescent="0.2">
      <c r="A21" s="77"/>
      <c r="B21" s="50" t="s">
        <v>1</v>
      </c>
      <c r="C21" s="21">
        <v>0</v>
      </c>
      <c r="D21" s="21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1">
        <v>0</v>
      </c>
      <c r="D22" s="21">
        <v>0</v>
      </c>
      <c r="E22" s="19" t="str">
        <f t="shared" si="0"/>
        <v/>
      </c>
      <c r="F22" s="19" t="str">
        <f t="shared" si="1"/>
        <v/>
      </c>
      <c r="G22" s="18" t="str">
        <f t="shared" si="2"/>
        <v xml:space="preserve"> </v>
      </c>
      <c r="H22" s="51" t="str">
        <f t="shared" si="3"/>
        <v/>
      </c>
    </row>
    <row r="23" spans="1:9" s="12" customFormat="1" ht="30" x14ac:dyDescent="0.2">
      <c r="A23" s="77"/>
      <c r="B23" s="50" t="s">
        <v>151</v>
      </c>
      <c r="C23" s="21">
        <v>0</v>
      </c>
      <c r="D23" s="21">
        <v>0</v>
      </c>
      <c r="E23" s="19" t="str">
        <f t="shared" si="0"/>
        <v/>
      </c>
      <c r="F23" s="19" t="str">
        <f t="shared" si="1"/>
        <v/>
      </c>
      <c r="G23" s="18" t="str">
        <f t="shared" si="2"/>
        <v xml:space="preserve"> </v>
      </c>
      <c r="H23" s="51" t="str">
        <f t="shared" si="3"/>
        <v/>
      </c>
    </row>
    <row r="24" spans="1:9" s="12" customFormat="1" ht="45" x14ac:dyDescent="0.2">
      <c r="A24" s="77"/>
      <c r="B24" s="50" t="s">
        <v>152</v>
      </c>
      <c r="C24" s="21">
        <v>0</v>
      </c>
      <c r="D24" s="21">
        <v>0</v>
      </c>
      <c r="E24" s="19" t="str">
        <f t="shared" si="0"/>
        <v/>
      </c>
      <c r="F24" s="19" t="str">
        <f t="shared" si="1"/>
        <v/>
      </c>
      <c r="G24" s="18" t="str">
        <f t="shared" si="2"/>
        <v xml:space="preserve"> </v>
      </c>
      <c r="H24" s="51" t="str">
        <f t="shared" si="3"/>
        <v/>
      </c>
    </row>
    <row r="25" spans="1:9" s="28" customFormat="1" ht="30" x14ac:dyDescent="0.2">
      <c r="A25" s="78"/>
      <c r="B25" s="52" t="s">
        <v>498</v>
      </c>
      <c r="C25" s="21">
        <v>0</v>
      </c>
      <c r="D25" s="21">
        <v>0</v>
      </c>
      <c r="E25" s="17" t="str">
        <f t="shared" si="0"/>
        <v/>
      </c>
      <c r="F25" s="17" t="str">
        <f t="shared" si="1"/>
        <v/>
      </c>
      <c r="G25" s="18" t="str">
        <f t="shared" si="2"/>
        <v xml:space="preserve"> </v>
      </c>
      <c r="H25" s="53" t="str">
        <f t="shared" si="3"/>
        <v/>
      </c>
      <c r="I25" s="12"/>
    </row>
    <row r="26" spans="1:9" s="12" customFormat="1" ht="15" x14ac:dyDescent="0.2">
      <c r="A26" s="77"/>
      <c r="B26" s="50" t="s">
        <v>2</v>
      </c>
      <c r="C26" s="21">
        <v>0</v>
      </c>
      <c r="D26" s="21">
        <v>1</v>
      </c>
      <c r="E26" s="19" t="str">
        <f t="shared" si="0"/>
        <v/>
      </c>
      <c r="F26" s="19">
        <f t="shared" si="1"/>
        <v>0.25</v>
      </c>
      <c r="G26" s="18">
        <f t="shared" si="2"/>
        <v>1</v>
      </c>
      <c r="H26" s="51" t="str">
        <f t="shared" si="3"/>
        <v/>
      </c>
    </row>
    <row r="27" spans="1:9" s="12" customFormat="1" ht="15" x14ac:dyDescent="0.2">
      <c r="A27" s="77"/>
      <c r="B27" s="50" t="s">
        <v>549</v>
      </c>
      <c r="C27" s="21">
        <v>0</v>
      </c>
      <c r="D27" s="21">
        <v>0</v>
      </c>
      <c r="E27" s="19" t="str">
        <f t="shared" si="0"/>
        <v/>
      </c>
      <c r="F27" s="19" t="str">
        <f t="shared" si="1"/>
        <v/>
      </c>
      <c r="G27" s="18" t="str">
        <f t="shared" si="2"/>
        <v xml:space="preserve"> </v>
      </c>
      <c r="H27" s="51" t="str">
        <f t="shared" si="3"/>
        <v/>
      </c>
    </row>
    <row r="28" spans="1:9" s="12" customFormat="1" ht="15" x14ac:dyDescent="0.2">
      <c r="A28" s="77"/>
      <c r="B28" s="50" t="s">
        <v>3</v>
      </c>
      <c r="C28" s="21">
        <v>0</v>
      </c>
      <c r="D28" s="21">
        <v>0</v>
      </c>
      <c r="E28" s="19" t="str">
        <f t="shared" si="0"/>
        <v/>
      </c>
      <c r="F28" s="19" t="str">
        <f t="shared" si="1"/>
        <v/>
      </c>
      <c r="G28" s="18" t="str">
        <f t="shared" si="2"/>
        <v xml:space="preserve"> </v>
      </c>
      <c r="H28" s="51" t="str">
        <f t="shared" si="3"/>
        <v/>
      </c>
    </row>
    <row r="29" spans="1:9" s="12" customFormat="1" ht="15" x14ac:dyDescent="0.2">
      <c r="A29" s="77"/>
      <c r="B29" s="50" t="s">
        <v>5</v>
      </c>
      <c r="C29" s="21">
        <v>0</v>
      </c>
      <c r="D29" s="21">
        <v>1</v>
      </c>
      <c r="E29" s="19" t="str">
        <f t="shared" si="0"/>
        <v/>
      </c>
      <c r="F29" s="19">
        <f t="shared" si="1"/>
        <v>0.25</v>
      </c>
      <c r="G29" s="18">
        <f t="shared" si="2"/>
        <v>1</v>
      </c>
      <c r="H29" s="51" t="str">
        <f t="shared" si="3"/>
        <v/>
      </c>
    </row>
    <row r="30" spans="1:9" s="12" customFormat="1" ht="30" x14ac:dyDescent="0.2">
      <c r="A30" s="77"/>
      <c r="B30" s="50" t="s">
        <v>153</v>
      </c>
      <c r="C30" s="21">
        <v>0</v>
      </c>
      <c r="D30" s="21">
        <v>0</v>
      </c>
      <c r="E30" s="19" t="str">
        <f t="shared" si="0"/>
        <v/>
      </c>
      <c r="F30" s="19" t="str">
        <f t="shared" si="1"/>
        <v/>
      </c>
      <c r="G30" s="18" t="str">
        <f t="shared" si="2"/>
        <v xml:space="preserve"> 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1">
        <v>0</v>
      </c>
      <c r="D31" s="21">
        <v>0</v>
      </c>
      <c r="E31" s="19" t="str">
        <f t="shared" si="0"/>
        <v/>
      </c>
      <c r="F31" s="19" t="str">
        <f t="shared" si="1"/>
        <v/>
      </c>
      <c r="G31" s="18" t="str">
        <f t="shared" si="2"/>
        <v xml:space="preserve"> 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1">
        <v>0</v>
      </c>
      <c r="D32" s="21">
        <v>0</v>
      </c>
      <c r="E32" s="19" t="str">
        <f t="shared" si="0"/>
        <v/>
      </c>
      <c r="F32" s="19" t="str">
        <f t="shared" si="1"/>
        <v/>
      </c>
      <c r="G32" s="18" t="str">
        <f t="shared" si="2"/>
        <v xml:space="preserve"> </v>
      </c>
      <c r="H32" s="51" t="str">
        <f t="shared" si="3"/>
        <v/>
      </c>
    </row>
    <row r="33" spans="1:8" s="12" customFormat="1" ht="18.75" customHeight="1" x14ac:dyDescent="0.2">
      <c r="A33" s="77"/>
      <c r="B33" s="50" t="s">
        <v>6</v>
      </c>
      <c r="C33" s="21">
        <v>0</v>
      </c>
      <c r="D33" s="21">
        <v>0</v>
      </c>
      <c r="E33" s="19" t="str">
        <f t="shared" si="0"/>
        <v/>
      </c>
      <c r="F33" s="19" t="str">
        <f t="shared" si="1"/>
        <v/>
      </c>
      <c r="G33" s="18" t="str">
        <f t="shared" si="2"/>
        <v xml:space="preserve"> </v>
      </c>
      <c r="H33" s="51" t="str">
        <f t="shared" si="3"/>
        <v/>
      </c>
    </row>
    <row r="34" spans="1:8" s="12" customFormat="1" ht="15" x14ac:dyDescent="0.2">
      <c r="A34" s="77"/>
      <c r="B34" s="50" t="s">
        <v>155</v>
      </c>
      <c r="C34" s="21">
        <v>0</v>
      </c>
      <c r="D34" s="21">
        <v>0</v>
      </c>
      <c r="E34" s="19" t="str">
        <f t="shared" si="0"/>
        <v/>
      </c>
      <c r="F34" s="19" t="str">
        <f t="shared" si="1"/>
        <v/>
      </c>
      <c r="G34" s="18" t="str">
        <f t="shared" si="2"/>
        <v xml:space="preserve"> 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1">
        <v>0</v>
      </c>
      <c r="D35" s="21">
        <v>0</v>
      </c>
      <c r="E35" s="19" t="str">
        <f t="shared" si="0"/>
        <v/>
      </c>
      <c r="F35" s="19" t="str">
        <f t="shared" si="1"/>
        <v/>
      </c>
      <c r="G35" s="18" t="str">
        <f t="shared" si="2"/>
        <v xml:space="preserve"> </v>
      </c>
      <c r="H35" s="51" t="str">
        <f t="shared" si="3"/>
        <v/>
      </c>
    </row>
    <row r="36" spans="1:8" s="12" customFormat="1" ht="30" x14ac:dyDescent="0.2">
      <c r="A36" s="77"/>
      <c r="B36" s="50" t="s">
        <v>157</v>
      </c>
      <c r="C36" s="21">
        <v>0</v>
      </c>
      <c r="D36" s="21">
        <v>0</v>
      </c>
      <c r="E36" s="19" t="str">
        <f t="shared" si="0"/>
        <v/>
      </c>
      <c r="F36" s="19" t="str">
        <f t="shared" si="1"/>
        <v/>
      </c>
      <c r="G36" s="18" t="str">
        <f t="shared" si="2"/>
        <v xml:space="preserve"> </v>
      </c>
      <c r="H36" s="51" t="str">
        <f t="shared" si="3"/>
        <v/>
      </c>
    </row>
    <row r="37" spans="1:8" s="12" customFormat="1" ht="30" x14ac:dyDescent="0.2">
      <c r="A37" s="77"/>
      <c r="B37" s="50" t="s">
        <v>158</v>
      </c>
      <c r="C37" s="21">
        <v>0</v>
      </c>
      <c r="D37" s="21">
        <v>0</v>
      </c>
      <c r="E37" s="19" t="str">
        <f t="shared" si="0"/>
        <v/>
      </c>
      <c r="F37" s="19" t="str">
        <f t="shared" si="1"/>
        <v/>
      </c>
      <c r="G37" s="18" t="str">
        <f t="shared" si="2"/>
        <v xml:space="preserve"> </v>
      </c>
      <c r="H37" s="51" t="str">
        <f t="shared" si="3"/>
        <v/>
      </c>
    </row>
    <row r="38" spans="1:8" s="12" customFormat="1" ht="15" x14ac:dyDescent="0.2">
      <c r="A38" s="77"/>
      <c r="B38" s="50" t="s">
        <v>7</v>
      </c>
      <c r="C38" s="21">
        <v>0</v>
      </c>
      <c r="D38" s="21">
        <v>0</v>
      </c>
      <c r="E38" s="19" t="str">
        <f t="shared" si="0"/>
        <v/>
      </c>
      <c r="F38" s="19" t="str">
        <f t="shared" si="1"/>
        <v/>
      </c>
      <c r="G38" s="18" t="str">
        <f t="shared" si="2"/>
        <v xml:space="preserve"> </v>
      </c>
      <c r="H38" s="51" t="str">
        <f t="shared" si="3"/>
        <v/>
      </c>
    </row>
    <row r="39" spans="1:8" s="12" customFormat="1" ht="30" x14ac:dyDescent="0.2">
      <c r="A39" s="77"/>
      <c r="B39" s="50" t="s">
        <v>159</v>
      </c>
      <c r="C39" s="21">
        <v>0</v>
      </c>
      <c r="D39" s="21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1">
        <v>0</v>
      </c>
      <c r="D40" s="21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1">
        <v>0</v>
      </c>
      <c r="D41" s="21">
        <v>0</v>
      </c>
      <c r="E41" s="19" t="str">
        <f t="shared" si="0"/>
        <v/>
      </c>
      <c r="F41" s="19" t="str">
        <f t="shared" si="1"/>
        <v/>
      </c>
      <c r="G41" s="18" t="str">
        <f t="shared" si="2"/>
        <v xml:space="preserve"> 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1">
        <v>0</v>
      </c>
      <c r="D42" s="21">
        <v>0</v>
      </c>
      <c r="E42" s="19" t="str">
        <f t="shared" si="0"/>
        <v/>
      </c>
      <c r="F42" s="19" t="str">
        <f t="shared" si="1"/>
        <v/>
      </c>
      <c r="G42" s="18" t="str">
        <f t="shared" si="2"/>
        <v xml:space="preserve"> </v>
      </c>
      <c r="H42" s="51" t="str">
        <f t="shared" si="3"/>
        <v/>
      </c>
    </row>
    <row r="43" spans="1:8" s="12" customFormat="1" ht="30" x14ac:dyDescent="0.2">
      <c r="A43" s="77"/>
      <c r="B43" s="50" t="s">
        <v>163</v>
      </c>
      <c r="C43" s="21">
        <v>0</v>
      </c>
      <c r="D43" s="21">
        <v>0</v>
      </c>
      <c r="E43" s="19" t="str">
        <f t="shared" si="0"/>
        <v/>
      </c>
      <c r="F43" s="19" t="str">
        <f t="shared" si="1"/>
        <v/>
      </c>
      <c r="G43" s="18" t="str">
        <f t="shared" si="2"/>
        <v xml:space="preserve"> </v>
      </c>
      <c r="H43" s="51" t="str">
        <f t="shared" si="3"/>
        <v/>
      </c>
    </row>
    <row r="44" spans="1:8" s="12" customFormat="1" ht="30" x14ac:dyDescent="0.2">
      <c r="A44" s="77"/>
      <c r="B44" s="50" t="s">
        <v>164</v>
      </c>
      <c r="C44" s="21">
        <v>0</v>
      </c>
      <c r="D44" s="21">
        <v>0</v>
      </c>
      <c r="E44" s="19" t="str">
        <f t="shared" si="0"/>
        <v/>
      </c>
      <c r="F44" s="19" t="str">
        <f t="shared" si="1"/>
        <v/>
      </c>
      <c r="G44" s="18" t="str">
        <f t="shared" si="2"/>
        <v xml:space="preserve"> </v>
      </c>
      <c r="H44" s="51" t="str">
        <f t="shared" si="3"/>
        <v/>
      </c>
    </row>
    <row r="45" spans="1:8" s="12" customFormat="1" ht="30" x14ac:dyDescent="0.2">
      <c r="A45" s="77"/>
      <c r="B45" s="50" t="s">
        <v>8</v>
      </c>
      <c r="C45" s="21">
        <v>0</v>
      </c>
      <c r="D45" s="21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1">
        <v>0</v>
      </c>
      <c r="D46" s="21">
        <v>0</v>
      </c>
      <c r="E46" s="19" t="str">
        <f t="shared" si="0"/>
        <v/>
      </c>
      <c r="F46" s="19" t="str">
        <f t="shared" si="1"/>
        <v/>
      </c>
      <c r="G46" s="18" t="str">
        <f t="shared" si="2"/>
        <v xml:space="preserve"> </v>
      </c>
      <c r="H46" s="51" t="str">
        <f t="shared" si="3"/>
        <v/>
      </c>
    </row>
    <row r="47" spans="1:8" s="12" customFormat="1" ht="30" x14ac:dyDescent="0.2">
      <c r="A47" s="77"/>
      <c r="B47" s="50" t="s">
        <v>165</v>
      </c>
      <c r="C47" s="21">
        <v>0</v>
      </c>
      <c r="D47" s="21">
        <v>0</v>
      </c>
      <c r="E47" s="19" t="str">
        <f t="shared" si="0"/>
        <v/>
      </c>
      <c r="F47" s="19" t="str">
        <f t="shared" si="1"/>
        <v/>
      </c>
      <c r="G47" s="18" t="str">
        <f t="shared" si="2"/>
        <v xml:space="preserve"> </v>
      </c>
      <c r="H47" s="51" t="str">
        <f t="shared" si="3"/>
        <v/>
      </c>
    </row>
    <row r="48" spans="1:8" s="12" customFormat="1" ht="30" x14ac:dyDescent="0.2">
      <c r="A48" s="77"/>
      <c r="B48" s="50" t="s">
        <v>550</v>
      </c>
      <c r="C48" s="21">
        <v>0</v>
      </c>
      <c r="D48" s="21">
        <v>0</v>
      </c>
      <c r="E48" s="19" t="str">
        <f t="shared" si="0"/>
        <v/>
      </c>
      <c r="F48" s="19" t="str">
        <f t="shared" si="1"/>
        <v/>
      </c>
      <c r="G48" s="18" t="str">
        <f t="shared" si="2"/>
        <v xml:space="preserve"> </v>
      </c>
      <c r="H48" s="51" t="str">
        <f t="shared" si="3"/>
        <v/>
      </c>
    </row>
    <row r="49" spans="1:9" s="12" customFormat="1" ht="15" x14ac:dyDescent="0.2">
      <c r="A49" s="77"/>
      <c r="B49" s="50" t="s">
        <v>9</v>
      </c>
      <c r="C49" s="21">
        <v>0</v>
      </c>
      <c r="D49" s="21">
        <v>2</v>
      </c>
      <c r="E49" s="19" t="str">
        <f t="shared" si="0"/>
        <v/>
      </c>
      <c r="F49" s="19">
        <f t="shared" si="1"/>
        <v>0.5</v>
      </c>
      <c r="G49" s="18">
        <f t="shared" si="2"/>
        <v>1</v>
      </c>
      <c r="H49" s="51" t="str">
        <f t="shared" si="3"/>
        <v/>
      </c>
    </row>
    <row r="50" spans="1:9" s="12" customFormat="1" ht="15" x14ac:dyDescent="0.2">
      <c r="A50" s="77"/>
      <c r="B50" s="50" t="s">
        <v>551</v>
      </c>
      <c r="C50" s="21">
        <v>0</v>
      </c>
      <c r="D50" s="21">
        <v>0</v>
      </c>
      <c r="E50" s="19" t="str">
        <f t="shared" si="0"/>
        <v/>
      </c>
      <c r="F50" s="19" t="str">
        <f t="shared" si="1"/>
        <v/>
      </c>
      <c r="G50" s="18" t="str">
        <f t="shared" si="2"/>
        <v xml:space="preserve"> </v>
      </c>
      <c r="H50" s="51" t="str">
        <f t="shared" si="3"/>
        <v/>
      </c>
    </row>
    <row r="51" spans="1:9" s="12" customFormat="1" ht="15" x14ac:dyDescent="0.2">
      <c r="A51" s="77"/>
      <c r="B51" s="50" t="s">
        <v>12</v>
      </c>
      <c r="C51" s="21">
        <v>0</v>
      </c>
      <c r="D51" s="21">
        <v>0</v>
      </c>
      <c r="E51" s="19" t="str">
        <f t="shared" si="0"/>
        <v/>
      </c>
      <c r="F51" s="19" t="str">
        <f t="shared" si="1"/>
        <v/>
      </c>
      <c r="G51" s="18" t="str">
        <f t="shared" si="2"/>
        <v xml:space="preserve"> </v>
      </c>
      <c r="H51" s="51" t="str">
        <f t="shared" si="3"/>
        <v/>
      </c>
    </row>
    <row r="52" spans="1:9" s="12" customFormat="1" ht="30" x14ac:dyDescent="0.2">
      <c r="A52" s="77"/>
      <c r="B52" s="50" t="s">
        <v>11</v>
      </c>
      <c r="C52" s="21">
        <v>0</v>
      </c>
      <c r="D52" s="21">
        <v>0</v>
      </c>
      <c r="E52" s="19" t="str">
        <f t="shared" si="0"/>
        <v/>
      </c>
      <c r="F52" s="19" t="str">
        <f t="shared" si="1"/>
        <v/>
      </c>
      <c r="G52" s="18" t="str">
        <f t="shared" si="2"/>
        <v xml:space="preserve"> </v>
      </c>
      <c r="H52" s="51" t="str">
        <f t="shared" si="3"/>
        <v/>
      </c>
    </row>
    <row r="53" spans="1:9" s="12" customFormat="1" ht="15" x14ac:dyDescent="0.2">
      <c r="A53" s="77"/>
      <c r="B53" s="50" t="s">
        <v>416</v>
      </c>
      <c r="C53" s="21">
        <v>0</v>
      </c>
      <c r="D53" s="21">
        <v>0</v>
      </c>
      <c r="E53" s="19" t="str">
        <f t="shared" si="0"/>
        <v/>
      </c>
      <c r="F53" s="19" t="str">
        <f t="shared" si="1"/>
        <v/>
      </c>
      <c r="G53" s="18" t="str">
        <f t="shared" si="2"/>
        <v xml:space="preserve"> </v>
      </c>
      <c r="H53" s="51" t="str">
        <f t="shared" si="3"/>
        <v/>
      </c>
    </row>
    <row r="54" spans="1:9" s="12" customFormat="1" ht="15" x14ac:dyDescent="0.2">
      <c r="A54" s="77"/>
      <c r="B54" s="50" t="s">
        <v>10</v>
      </c>
      <c r="C54" s="21">
        <v>0</v>
      </c>
      <c r="D54" s="21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1">
        <v>0</v>
      </c>
      <c r="D55" s="21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1">
        <v>0</v>
      </c>
      <c r="D56" s="21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4">
        <v>0</v>
      </c>
      <c r="D57" s="21">
        <v>0</v>
      </c>
      <c r="E57" s="17" t="str">
        <f t="shared" ref="E57" si="4">+IF(C57=0,"",C57/C$18)</f>
        <v/>
      </c>
      <c r="F57" s="17" t="str">
        <f t="shared" ref="F57" si="5">+IF(D57=0,"",D57/D$18)</f>
        <v/>
      </c>
      <c r="G57" s="73" t="str">
        <f t="shared" ref="G57" si="6">+IF(AND(C57=0,D57=0)," ",IF(C57=0,1,IF(D57=0,-1,(D57-C57)/C57)))</f>
        <v xml:space="preserve"> 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1">
        <v>0</v>
      </c>
      <c r="D58" s="21">
        <v>0</v>
      </c>
      <c r="E58" s="19" t="str">
        <f t="shared" si="0"/>
        <v/>
      </c>
      <c r="F58" s="19" t="str">
        <f t="shared" si="1"/>
        <v/>
      </c>
      <c r="G58" s="18" t="str">
        <f t="shared" si="2"/>
        <v xml:space="preserve"> </v>
      </c>
      <c r="H58" s="51" t="str">
        <f t="shared" si="3"/>
        <v/>
      </c>
    </row>
    <row r="59" spans="1:9" s="12" customFormat="1" ht="30" x14ac:dyDescent="0.2">
      <c r="A59" s="77"/>
      <c r="B59" s="50" t="s">
        <v>167</v>
      </c>
      <c r="C59" s="21">
        <v>0</v>
      </c>
      <c r="D59" s="21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1">
        <v>0</v>
      </c>
      <c r="D60" s="21">
        <v>0</v>
      </c>
      <c r="E60" s="19" t="str">
        <f t="shared" si="0"/>
        <v/>
      </c>
      <c r="F60" s="19" t="str">
        <f t="shared" si="1"/>
        <v/>
      </c>
      <c r="G60" s="18" t="str">
        <f t="shared" si="2"/>
        <v xml:space="preserve"> </v>
      </c>
      <c r="H60" s="51" t="str">
        <f t="shared" si="3"/>
        <v/>
      </c>
    </row>
    <row r="61" spans="1:9" s="12" customFormat="1" ht="15" x14ac:dyDescent="0.2">
      <c r="A61" s="77"/>
      <c r="B61" s="50" t="s">
        <v>168</v>
      </c>
      <c r="C61" s="21">
        <v>0</v>
      </c>
      <c r="D61" s="21">
        <v>0</v>
      </c>
      <c r="E61" s="19" t="str">
        <f t="shared" si="0"/>
        <v/>
      </c>
      <c r="F61" s="19" t="str">
        <f t="shared" si="1"/>
        <v/>
      </c>
      <c r="G61" s="18" t="str">
        <f t="shared" si="2"/>
        <v xml:space="preserve"> </v>
      </c>
      <c r="H61" s="51" t="str">
        <f t="shared" si="3"/>
        <v/>
      </c>
    </row>
    <row r="62" spans="1:9" s="12" customFormat="1" ht="15" x14ac:dyDescent="0.2">
      <c r="A62" s="77"/>
      <c r="B62" s="50" t="s">
        <v>169</v>
      </c>
      <c r="C62" s="21">
        <v>0</v>
      </c>
      <c r="D62" s="21">
        <v>0</v>
      </c>
      <c r="E62" s="19" t="str">
        <f t="shared" si="0"/>
        <v/>
      </c>
      <c r="F62" s="19" t="str">
        <f t="shared" si="1"/>
        <v/>
      </c>
      <c r="G62" s="18" t="str">
        <f t="shared" si="2"/>
        <v xml:space="preserve"> 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1">
        <v>0</v>
      </c>
      <c r="D63" s="21">
        <v>0</v>
      </c>
      <c r="E63" s="17" t="str">
        <f t="shared" ref="E63:E64" si="8">+IF(C63=0,"",C63/C$18)</f>
        <v/>
      </c>
      <c r="F63" s="17" t="str">
        <f t="shared" ref="F63:F64" si="9">+IF(D63=0,"",D63/D$18)</f>
        <v/>
      </c>
      <c r="G63" s="18" t="str">
        <f t="shared" si="2"/>
        <v xml:space="preserve"> </v>
      </c>
      <c r="H63" s="53" t="str">
        <f t="shared" ref="H63:H64" si="10">+IF(OR(AND(E63=""),(G63="")),"",E63*G63)</f>
        <v/>
      </c>
      <c r="I63" s="12"/>
    </row>
    <row r="64" spans="1:9" s="28" customFormat="1" ht="15" x14ac:dyDescent="0.2">
      <c r="A64" s="78"/>
      <c r="B64" s="52" t="s">
        <v>577</v>
      </c>
      <c r="C64" s="21">
        <v>0</v>
      </c>
      <c r="D64" s="21">
        <v>0</v>
      </c>
      <c r="E64" s="17" t="str">
        <f t="shared" si="8"/>
        <v/>
      </c>
      <c r="F64" s="17" t="str">
        <f t="shared" si="9"/>
        <v/>
      </c>
      <c r="G64" s="18" t="str">
        <f t="shared" si="2"/>
        <v xml:space="preserve"> 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4"/>
      <c r="D65" s="34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1">
        <v>0</v>
      </c>
      <c r="D66" s="21">
        <v>0</v>
      </c>
      <c r="E66" s="19" t="str">
        <f t="shared" si="0"/>
        <v/>
      </c>
      <c r="F66" s="19" t="str">
        <f t="shared" si="1"/>
        <v/>
      </c>
      <c r="G66" s="18" t="str">
        <f t="shared" si="2"/>
        <v xml:space="preserve"> </v>
      </c>
      <c r="H66" s="51" t="str">
        <f t="shared" si="3"/>
        <v/>
      </c>
    </row>
    <row r="67" spans="1:9" s="12" customFormat="1" ht="15" x14ac:dyDescent="0.2">
      <c r="A67" s="77"/>
      <c r="B67" s="50" t="s">
        <v>15</v>
      </c>
      <c r="C67" s="21">
        <v>0</v>
      </c>
      <c r="D67" s="21">
        <v>0</v>
      </c>
      <c r="E67" s="19" t="str">
        <f t="shared" si="0"/>
        <v/>
      </c>
      <c r="F67" s="19" t="str">
        <f t="shared" si="1"/>
        <v/>
      </c>
      <c r="G67" s="18" t="str">
        <f t="shared" si="2"/>
        <v xml:space="preserve"> </v>
      </c>
      <c r="H67" s="51" t="str">
        <f t="shared" si="3"/>
        <v/>
      </c>
    </row>
    <row r="68" spans="1:9" s="12" customFormat="1" ht="15" x14ac:dyDescent="0.2">
      <c r="A68" s="77"/>
      <c r="B68" s="50" t="s">
        <v>171</v>
      </c>
      <c r="C68" s="21">
        <v>0</v>
      </c>
      <c r="D68" s="21">
        <v>0</v>
      </c>
      <c r="E68" s="19" t="str">
        <f t="shared" si="0"/>
        <v/>
      </c>
      <c r="F68" s="19" t="str">
        <f t="shared" si="1"/>
        <v/>
      </c>
      <c r="G68" s="18" t="str">
        <f t="shared" si="2"/>
        <v xml:space="preserve"> </v>
      </c>
      <c r="H68" s="51" t="str">
        <f t="shared" si="3"/>
        <v/>
      </c>
    </row>
    <row r="69" spans="1:9" s="12" customFormat="1" ht="15.75" thickBot="1" x14ac:dyDescent="0.25">
      <c r="A69" s="77"/>
      <c r="B69" s="54" t="s">
        <v>172</v>
      </c>
      <c r="C69" s="55">
        <v>0</v>
      </c>
      <c r="D69" s="55">
        <v>0</v>
      </c>
      <c r="E69" s="56" t="str">
        <f t="shared" si="0"/>
        <v/>
      </c>
      <c r="F69" s="56" t="str">
        <f t="shared" si="1"/>
        <v/>
      </c>
      <c r="G69" s="48" t="str">
        <f t="shared" si="2"/>
        <v xml:space="preserve"> </v>
      </c>
      <c r="H69" s="57" t="str">
        <f t="shared" si="3"/>
        <v/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594</v>
      </c>
      <c r="D75" s="14">
        <f>SUM(D76:D170)</f>
        <v>571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-3.8720538720538718E-2</v>
      </c>
      <c r="H75" s="42">
        <f>+IF(OR(AND(E75=""),(G75="")),"",E75*G75)</f>
        <v>-3.8720538720538718E-2</v>
      </c>
    </row>
    <row r="76" spans="1:9" s="12" customFormat="1" ht="15" x14ac:dyDescent="0.2">
      <c r="A76" s="77"/>
      <c r="B76" s="50" t="s">
        <v>418</v>
      </c>
      <c r="C76" s="21">
        <v>0</v>
      </c>
      <c r="D76" s="21">
        <v>1</v>
      </c>
      <c r="E76" s="22" t="str">
        <f>+IF(C76=0,"",C76/C$75)</f>
        <v/>
      </c>
      <c r="F76" s="22">
        <f>+IF(D76=0,"",D76/D$75)</f>
        <v>1.7513134851138354E-3</v>
      </c>
      <c r="G76" s="18">
        <f t="shared" ref="G76:G144" si="15">+IF(AND(C76=0,D76=0)," ",IF(C76=0,1,IF(D76=0,-1,(D76-C76)/C76)))</f>
        <v>1</v>
      </c>
      <c r="H76" s="51" t="str">
        <f>+IF(OR(AND(E76=""),(G76="")),"",E76*G76)</f>
        <v/>
      </c>
    </row>
    <row r="77" spans="1:9" s="12" customFormat="1" ht="30" x14ac:dyDescent="0.2">
      <c r="A77" s="77"/>
      <c r="B77" s="50" t="s">
        <v>593</v>
      </c>
      <c r="C77" s="21">
        <v>0</v>
      </c>
      <c r="D77" s="21">
        <v>0</v>
      </c>
      <c r="E77" s="22" t="str">
        <f t="shared" ref="E77:E145" si="16">+IF(C77=0,"",C77/C$75)</f>
        <v/>
      </c>
      <c r="F77" s="22" t="str">
        <f t="shared" ref="F77:F145" si="17">+IF(D77=0,"",D77/D$75)</f>
        <v/>
      </c>
      <c r="G77" s="18" t="str">
        <f t="shared" si="15"/>
        <v xml:space="preserve"> </v>
      </c>
      <c r="H77" s="51" t="str">
        <f t="shared" ref="H77:H145" si="18">+IF(OR(AND(E77=""),(G77="")),"",E77*G77)</f>
        <v/>
      </c>
    </row>
    <row r="78" spans="1:9" s="28" customFormat="1" ht="15" x14ac:dyDescent="0.2">
      <c r="A78" s="78"/>
      <c r="B78" s="52" t="s">
        <v>499</v>
      </c>
      <c r="C78" s="21">
        <v>0</v>
      </c>
      <c r="D78" s="21">
        <v>0</v>
      </c>
      <c r="E78" s="37" t="str">
        <f t="shared" si="16"/>
        <v/>
      </c>
      <c r="F78" s="37" t="str">
        <f t="shared" si="17"/>
        <v/>
      </c>
      <c r="G78" s="18" t="str">
        <f t="shared" si="15"/>
        <v xml:space="preserve"> </v>
      </c>
      <c r="H78" s="53" t="str">
        <f t="shared" si="18"/>
        <v/>
      </c>
      <c r="I78" s="12"/>
    </row>
    <row r="79" spans="1:9" s="12" customFormat="1" ht="15" x14ac:dyDescent="0.2">
      <c r="A79" s="77"/>
      <c r="B79" s="50" t="s">
        <v>552</v>
      </c>
      <c r="C79" s="21">
        <v>1</v>
      </c>
      <c r="D79" s="21">
        <v>0</v>
      </c>
      <c r="E79" s="22">
        <f t="shared" si="16"/>
        <v>1.6835016835016834E-3</v>
      </c>
      <c r="F79" s="22" t="str">
        <f t="shared" si="17"/>
        <v/>
      </c>
      <c r="G79" s="18">
        <f t="shared" si="15"/>
        <v>-1</v>
      </c>
      <c r="H79" s="51">
        <f t="shared" si="18"/>
        <v>-1.6835016835016834E-3</v>
      </c>
    </row>
    <row r="80" spans="1:9" s="12" customFormat="1" ht="30" x14ac:dyDescent="0.2">
      <c r="A80" s="77"/>
      <c r="B80" s="50" t="s">
        <v>173</v>
      </c>
      <c r="C80" s="21">
        <v>48</v>
      </c>
      <c r="D80" s="21">
        <v>56</v>
      </c>
      <c r="E80" s="22">
        <f t="shared" si="16"/>
        <v>8.0808080808080815E-2</v>
      </c>
      <c r="F80" s="22">
        <f t="shared" si="17"/>
        <v>9.8073555166374782E-2</v>
      </c>
      <c r="G80" s="18">
        <f t="shared" si="15"/>
        <v>0.16666666666666666</v>
      </c>
      <c r="H80" s="51">
        <f t="shared" si="18"/>
        <v>1.3468013468013469E-2</v>
      </c>
    </row>
    <row r="81" spans="1:9" s="12" customFormat="1" ht="15" x14ac:dyDescent="0.2">
      <c r="A81" s="77"/>
      <c r="B81" s="50" t="s">
        <v>16</v>
      </c>
      <c r="C81" s="21">
        <v>8</v>
      </c>
      <c r="D81" s="21">
        <v>0</v>
      </c>
      <c r="E81" s="22">
        <f t="shared" si="16"/>
        <v>1.3468013468013467E-2</v>
      </c>
      <c r="F81" s="22" t="str">
        <f t="shared" si="17"/>
        <v/>
      </c>
      <c r="G81" s="18">
        <f t="shared" si="15"/>
        <v>-1</v>
      </c>
      <c r="H81" s="51">
        <f t="shared" si="18"/>
        <v>-1.3468013468013467E-2</v>
      </c>
    </row>
    <row r="82" spans="1:9" s="28" customFormat="1" ht="15" x14ac:dyDescent="0.2">
      <c r="A82" s="78"/>
      <c r="B82" s="52" t="s">
        <v>35</v>
      </c>
      <c r="C82" s="21">
        <v>0</v>
      </c>
      <c r="D82" s="21">
        <v>0</v>
      </c>
      <c r="E82" s="37" t="str">
        <f t="shared" si="16"/>
        <v/>
      </c>
      <c r="F82" s="37" t="str">
        <f t="shared" si="17"/>
        <v/>
      </c>
      <c r="G82" s="18" t="str">
        <f t="shared" si="15"/>
        <v xml:space="preserve"> </v>
      </c>
      <c r="H82" s="53" t="str">
        <f t="shared" si="18"/>
        <v/>
      </c>
      <c r="I82" s="12"/>
    </row>
    <row r="83" spans="1:9" s="28" customFormat="1" ht="30" x14ac:dyDescent="0.2">
      <c r="A83" s="78" t="s">
        <v>643</v>
      </c>
      <c r="B83" s="52" t="s">
        <v>645</v>
      </c>
      <c r="C83" s="34"/>
      <c r="D83" s="34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4">
        <v>0</v>
      </c>
      <c r="D84" s="34">
        <v>0</v>
      </c>
      <c r="E84" s="37" t="str">
        <f t="shared" si="16"/>
        <v/>
      </c>
      <c r="F84" s="37" t="str">
        <f t="shared" si="17"/>
        <v/>
      </c>
      <c r="G84" s="73" t="str">
        <f t="shared" si="15"/>
        <v xml:space="preserve"> 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4">
        <v>0</v>
      </c>
      <c r="D85" s="34">
        <v>0</v>
      </c>
      <c r="E85" s="37" t="str">
        <f t="shared" si="16"/>
        <v/>
      </c>
      <c r="F85" s="37" t="str">
        <f t="shared" si="17"/>
        <v/>
      </c>
      <c r="G85" s="73" t="str">
        <f t="shared" si="15"/>
        <v xml:space="preserve"> </v>
      </c>
      <c r="H85" s="53" t="str">
        <f t="shared" si="18"/>
        <v/>
      </c>
    </row>
    <row r="86" spans="1:9" s="28" customFormat="1" ht="15" x14ac:dyDescent="0.2">
      <c r="A86" s="78"/>
      <c r="B86" s="52" t="s">
        <v>419</v>
      </c>
      <c r="C86" s="34">
        <v>0</v>
      </c>
      <c r="D86" s="34">
        <v>0</v>
      </c>
      <c r="E86" s="37" t="str">
        <f t="shared" si="16"/>
        <v/>
      </c>
      <c r="F86" s="37" t="str">
        <f t="shared" si="17"/>
        <v/>
      </c>
      <c r="G86" s="73" t="str">
        <f t="shared" si="15"/>
        <v xml:space="preserve"> </v>
      </c>
      <c r="H86" s="53" t="str">
        <f t="shared" si="18"/>
        <v/>
      </c>
    </row>
    <row r="87" spans="1:9" s="28" customFormat="1" ht="15" x14ac:dyDescent="0.2">
      <c r="A87" s="78"/>
      <c r="B87" s="52" t="s">
        <v>176</v>
      </c>
      <c r="C87" s="34">
        <v>0</v>
      </c>
      <c r="D87" s="34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4">
        <v>0</v>
      </c>
      <c r="D88" s="34">
        <v>0</v>
      </c>
      <c r="E88" s="37" t="str">
        <f t="shared" si="16"/>
        <v/>
      </c>
      <c r="F88" s="37" t="str">
        <f t="shared" si="17"/>
        <v/>
      </c>
      <c r="G88" s="73" t="str">
        <f t="shared" si="15"/>
        <v xml:space="preserve"> </v>
      </c>
      <c r="H88" s="53" t="str">
        <f t="shared" si="18"/>
        <v/>
      </c>
    </row>
    <row r="89" spans="1:9" s="28" customFormat="1" ht="15" x14ac:dyDescent="0.2">
      <c r="A89" s="78"/>
      <c r="B89" s="52" t="s">
        <v>17</v>
      </c>
      <c r="C89" s="34">
        <v>0</v>
      </c>
      <c r="D89" s="34">
        <v>0</v>
      </c>
      <c r="E89" s="37" t="str">
        <f t="shared" si="16"/>
        <v/>
      </c>
      <c r="F89" s="37" t="str">
        <f t="shared" si="17"/>
        <v/>
      </c>
      <c r="G89" s="73" t="str">
        <f t="shared" si="15"/>
        <v xml:space="preserve"> </v>
      </c>
      <c r="H89" s="53" t="str">
        <f t="shared" si="18"/>
        <v/>
      </c>
    </row>
    <row r="90" spans="1:9" s="28" customFormat="1" ht="15" x14ac:dyDescent="0.2">
      <c r="A90" s="78"/>
      <c r="B90" s="52" t="s">
        <v>178</v>
      </c>
      <c r="C90" s="34">
        <v>0</v>
      </c>
      <c r="D90" s="34">
        <v>0</v>
      </c>
      <c r="E90" s="37" t="str">
        <f t="shared" si="16"/>
        <v/>
      </c>
      <c r="F90" s="37" t="str">
        <f t="shared" si="17"/>
        <v/>
      </c>
      <c r="G90" s="73" t="str">
        <f t="shared" si="15"/>
        <v xml:space="preserve"> </v>
      </c>
      <c r="H90" s="53" t="str">
        <f t="shared" si="18"/>
        <v/>
      </c>
    </row>
    <row r="91" spans="1:9" s="28" customFormat="1" ht="15" x14ac:dyDescent="0.2">
      <c r="A91" s="78"/>
      <c r="B91" s="52" t="s">
        <v>553</v>
      </c>
      <c r="C91" s="34">
        <v>0</v>
      </c>
      <c r="D91" s="34">
        <v>0</v>
      </c>
      <c r="E91" s="37" t="str">
        <f t="shared" si="16"/>
        <v/>
      </c>
      <c r="F91" s="37" t="str">
        <f t="shared" si="17"/>
        <v/>
      </c>
      <c r="G91" s="73" t="str">
        <f t="shared" si="15"/>
        <v xml:space="preserve"> </v>
      </c>
      <c r="H91" s="53" t="str">
        <f t="shared" si="18"/>
        <v/>
      </c>
    </row>
    <row r="92" spans="1:9" s="28" customFormat="1" ht="15" x14ac:dyDescent="0.2">
      <c r="A92" s="78" t="s">
        <v>643</v>
      </c>
      <c r="B92" s="52" t="s">
        <v>647</v>
      </c>
      <c r="C92" s="34"/>
      <c r="D92" s="34">
        <v>0</v>
      </c>
      <c r="E92" s="37" t="str">
        <f t="shared" ref="E92" si="23">+IF(C92=0,"",C92/C$75)</f>
        <v/>
      </c>
      <c r="F92" s="37" t="str">
        <f t="shared" ref="F92" si="24">+IF(D92=0,"",D92/D$75)</f>
        <v/>
      </c>
      <c r="G92" s="73" t="str">
        <f t="shared" ref="G92" si="25">+IF(AND(C92=0,D92=0)," ",IF(C92=0,1,IF(D92=0,-1,(D92-C92)/C92)))</f>
        <v xml:space="preserve"> 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4">
        <v>0</v>
      </c>
      <c r="D93" s="34">
        <v>0</v>
      </c>
      <c r="E93" s="37" t="str">
        <f t="shared" si="16"/>
        <v/>
      </c>
      <c r="F93" s="37" t="str">
        <f t="shared" si="17"/>
        <v/>
      </c>
      <c r="G93" s="73" t="str">
        <f t="shared" si="15"/>
        <v xml:space="preserve"> </v>
      </c>
      <c r="H93" s="53" t="str">
        <f t="shared" si="18"/>
        <v/>
      </c>
    </row>
    <row r="94" spans="1:9" s="12" customFormat="1" ht="15" x14ac:dyDescent="0.2">
      <c r="A94" s="77"/>
      <c r="B94" s="50" t="s">
        <v>180</v>
      </c>
      <c r="C94" s="21">
        <v>0</v>
      </c>
      <c r="D94" s="21">
        <v>0</v>
      </c>
      <c r="E94" s="22" t="str">
        <f t="shared" si="16"/>
        <v/>
      </c>
      <c r="F94" s="22" t="str">
        <f t="shared" si="17"/>
        <v/>
      </c>
      <c r="G94" s="18" t="str">
        <f t="shared" si="15"/>
        <v xml:space="preserve"> </v>
      </c>
      <c r="H94" s="51" t="str">
        <f t="shared" si="18"/>
        <v/>
      </c>
    </row>
    <row r="95" spans="1:9" s="12" customFormat="1" ht="15" x14ac:dyDescent="0.2">
      <c r="A95" s="77"/>
      <c r="B95" s="50" t="s">
        <v>21</v>
      </c>
      <c r="C95" s="21">
        <v>0</v>
      </c>
      <c r="D95" s="21">
        <v>1</v>
      </c>
      <c r="E95" s="22" t="str">
        <f t="shared" si="16"/>
        <v/>
      </c>
      <c r="F95" s="22">
        <f t="shared" si="17"/>
        <v>1.7513134851138354E-3</v>
      </c>
      <c r="G95" s="18">
        <f t="shared" si="15"/>
        <v>1</v>
      </c>
      <c r="H95" s="51" t="str">
        <f t="shared" si="18"/>
        <v/>
      </c>
    </row>
    <row r="96" spans="1:9" s="12" customFormat="1" ht="15" x14ac:dyDescent="0.2">
      <c r="A96" s="77"/>
      <c r="B96" s="50" t="s">
        <v>420</v>
      </c>
      <c r="C96" s="21">
        <v>0</v>
      </c>
      <c r="D96" s="21">
        <v>0</v>
      </c>
      <c r="E96" s="22" t="str">
        <f t="shared" si="16"/>
        <v/>
      </c>
      <c r="F96" s="22" t="str">
        <f t="shared" si="17"/>
        <v/>
      </c>
      <c r="G96" s="18" t="str">
        <f t="shared" si="15"/>
        <v xml:space="preserve"> </v>
      </c>
      <c r="H96" s="51" t="str">
        <f t="shared" si="18"/>
        <v/>
      </c>
    </row>
    <row r="97" spans="1:9" s="12" customFormat="1" ht="15" x14ac:dyDescent="0.2">
      <c r="A97" s="77"/>
      <c r="B97" s="50" t="s">
        <v>181</v>
      </c>
      <c r="C97" s="21">
        <v>0</v>
      </c>
      <c r="D97" s="21">
        <v>0</v>
      </c>
      <c r="E97" s="22" t="str">
        <f t="shared" si="16"/>
        <v/>
      </c>
      <c r="F97" s="22" t="str">
        <f t="shared" si="17"/>
        <v/>
      </c>
      <c r="G97" s="18" t="str">
        <f t="shared" si="15"/>
        <v xml:space="preserve"> </v>
      </c>
      <c r="H97" s="51" t="str">
        <f t="shared" si="18"/>
        <v/>
      </c>
    </row>
    <row r="98" spans="1:9" s="28" customFormat="1" ht="30" x14ac:dyDescent="0.2">
      <c r="A98" s="78"/>
      <c r="B98" s="52" t="s">
        <v>503</v>
      </c>
      <c r="C98" s="21">
        <v>0</v>
      </c>
      <c r="D98" s="21">
        <v>0</v>
      </c>
      <c r="E98" s="37" t="str">
        <f t="shared" si="16"/>
        <v/>
      </c>
      <c r="F98" s="37" t="str">
        <f t="shared" si="17"/>
        <v/>
      </c>
      <c r="G98" s="18" t="str">
        <f t="shared" si="15"/>
        <v xml:space="preserve"> </v>
      </c>
      <c r="H98" s="53" t="str">
        <f t="shared" si="18"/>
        <v/>
      </c>
      <c r="I98" s="12"/>
    </row>
    <row r="99" spans="1:9" s="28" customFormat="1" ht="15" x14ac:dyDescent="0.2">
      <c r="A99" s="78"/>
      <c r="B99" s="52" t="s">
        <v>627</v>
      </c>
      <c r="C99" s="21">
        <v>0</v>
      </c>
      <c r="D99" s="21">
        <v>1</v>
      </c>
      <c r="E99" s="37" t="str">
        <f t="shared" si="16"/>
        <v/>
      </c>
      <c r="F99" s="37">
        <f t="shared" si="17"/>
        <v>1.7513134851138354E-3</v>
      </c>
      <c r="G99" s="18">
        <f t="shared" si="15"/>
        <v>1</v>
      </c>
      <c r="H99" s="53" t="str">
        <f t="shared" si="18"/>
        <v/>
      </c>
      <c r="I99" s="12"/>
    </row>
    <row r="100" spans="1:9" s="28" customFormat="1" ht="15" x14ac:dyDescent="0.2">
      <c r="A100" s="78"/>
      <c r="B100" s="52" t="s">
        <v>579</v>
      </c>
      <c r="C100" s="34">
        <v>0</v>
      </c>
      <c r="D100" s="21">
        <v>0</v>
      </c>
      <c r="E100" s="37" t="str">
        <f t="shared" ref="E100" si="27">+IF(C100=0,"",C100/C$75)</f>
        <v/>
      </c>
      <c r="F100" s="37" t="str">
        <f t="shared" ref="F100" si="28">+IF(D100=0,"",D100/D$75)</f>
        <v/>
      </c>
      <c r="G100" s="73" t="str">
        <f t="shared" ref="G100" si="29">+IF(AND(C100=0,D100=0)," ",IF(C100=0,1,IF(D100=0,-1,(D100-C100)/C100)))</f>
        <v xml:space="preserve"> 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1">
        <v>1</v>
      </c>
      <c r="D101" s="21">
        <v>4</v>
      </c>
      <c r="E101" s="22">
        <f t="shared" si="16"/>
        <v>1.6835016835016834E-3</v>
      </c>
      <c r="F101" s="22">
        <f t="shared" si="17"/>
        <v>7.0052539404553416E-3</v>
      </c>
      <c r="G101" s="18">
        <f t="shared" si="15"/>
        <v>3</v>
      </c>
      <c r="H101" s="51">
        <f t="shared" si="18"/>
        <v>5.0505050505050501E-3</v>
      </c>
    </row>
    <row r="102" spans="1:9" s="12" customFormat="1" ht="15" x14ac:dyDescent="0.2">
      <c r="A102" s="77"/>
      <c r="B102" s="50" t="s">
        <v>19</v>
      </c>
      <c r="C102" s="21">
        <v>0</v>
      </c>
      <c r="D102" s="21">
        <v>0</v>
      </c>
      <c r="E102" s="22" t="str">
        <f t="shared" si="16"/>
        <v/>
      </c>
      <c r="F102" s="22" t="str">
        <f t="shared" si="17"/>
        <v/>
      </c>
      <c r="G102" s="18" t="str">
        <f t="shared" si="15"/>
        <v xml:space="preserve"> </v>
      </c>
      <c r="H102" s="51" t="str">
        <f t="shared" si="18"/>
        <v/>
      </c>
    </row>
    <row r="103" spans="1:9" s="12" customFormat="1" ht="15" x14ac:dyDescent="0.2">
      <c r="A103" s="77"/>
      <c r="B103" s="50" t="s">
        <v>22</v>
      </c>
      <c r="C103" s="21">
        <v>0</v>
      </c>
      <c r="D103" s="21">
        <v>0</v>
      </c>
      <c r="E103" s="22" t="str">
        <f t="shared" si="16"/>
        <v/>
      </c>
      <c r="F103" s="22" t="str">
        <f t="shared" si="17"/>
        <v/>
      </c>
      <c r="G103" s="18" t="str">
        <f t="shared" si="15"/>
        <v xml:space="preserve"> </v>
      </c>
      <c r="H103" s="51" t="str">
        <f t="shared" si="18"/>
        <v/>
      </c>
    </row>
    <row r="104" spans="1:9" s="12" customFormat="1" ht="15" x14ac:dyDescent="0.2">
      <c r="A104" s="77"/>
      <c r="B104" s="50" t="s">
        <v>183</v>
      </c>
      <c r="C104" s="21">
        <v>0</v>
      </c>
      <c r="D104" s="21">
        <v>0</v>
      </c>
      <c r="E104" s="22" t="str">
        <f t="shared" si="16"/>
        <v/>
      </c>
      <c r="F104" s="22" t="str">
        <f t="shared" si="17"/>
        <v/>
      </c>
      <c r="G104" s="18" t="str">
        <f t="shared" si="15"/>
        <v xml:space="preserve"> </v>
      </c>
      <c r="H104" s="51" t="str">
        <f t="shared" si="18"/>
        <v/>
      </c>
    </row>
    <row r="105" spans="1:9" s="12" customFormat="1" ht="15" x14ac:dyDescent="0.2">
      <c r="A105" s="77"/>
      <c r="B105" s="50" t="s">
        <v>586</v>
      </c>
      <c r="C105" s="21">
        <v>0</v>
      </c>
      <c r="D105" s="21">
        <v>0</v>
      </c>
      <c r="E105" s="22" t="str">
        <f t="shared" si="16"/>
        <v/>
      </c>
      <c r="F105" s="22" t="str">
        <f t="shared" si="17"/>
        <v/>
      </c>
      <c r="G105" s="18" t="str">
        <f t="shared" si="15"/>
        <v xml:space="preserve"> </v>
      </c>
      <c r="H105" s="51" t="str">
        <f t="shared" si="18"/>
        <v/>
      </c>
    </row>
    <row r="106" spans="1:9" s="12" customFormat="1" ht="15" x14ac:dyDescent="0.2">
      <c r="A106" s="77"/>
      <c r="B106" s="50" t="s">
        <v>421</v>
      </c>
      <c r="C106" s="21">
        <v>0</v>
      </c>
      <c r="D106" s="21">
        <v>1</v>
      </c>
      <c r="E106" s="22" t="str">
        <f t="shared" si="16"/>
        <v/>
      </c>
      <c r="F106" s="22">
        <f t="shared" si="17"/>
        <v>1.7513134851138354E-3</v>
      </c>
      <c r="G106" s="18">
        <f t="shared" si="15"/>
        <v>1</v>
      </c>
      <c r="H106" s="51" t="str">
        <f t="shared" si="18"/>
        <v/>
      </c>
    </row>
    <row r="107" spans="1:9" s="28" customFormat="1" ht="15" x14ac:dyDescent="0.2">
      <c r="A107" s="78"/>
      <c r="B107" s="52" t="s">
        <v>608</v>
      </c>
      <c r="C107" s="34">
        <v>0</v>
      </c>
      <c r="D107" s="21">
        <v>0</v>
      </c>
      <c r="E107" s="37" t="str">
        <f t="shared" ref="E107" si="31">+IF(C107=0,"",C107/C$75)</f>
        <v/>
      </c>
      <c r="F107" s="37" t="str">
        <f t="shared" ref="F107" si="32">+IF(D107=0,"",D107/D$75)</f>
        <v/>
      </c>
      <c r="G107" s="73" t="str">
        <f t="shared" ref="G107" si="33">+IF(AND(C107=0,D107=0)," ",IF(C107=0,1,IF(D107=0,-1,(D107-C107)/C107)))</f>
        <v xml:space="preserve"> 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1">
        <v>0</v>
      </c>
      <c r="D108" s="21">
        <v>0</v>
      </c>
      <c r="E108" s="22" t="str">
        <f t="shared" si="16"/>
        <v/>
      </c>
      <c r="F108" s="22" t="str">
        <f t="shared" si="17"/>
        <v/>
      </c>
      <c r="G108" s="18" t="str">
        <f t="shared" si="15"/>
        <v xml:space="preserve"> </v>
      </c>
      <c r="H108" s="51" t="str">
        <f t="shared" si="18"/>
        <v/>
      </c>
    </row>
    <row r="109" spans="1:9" s="12" customFormat="1" ht="15" x14ac:dyDescent="0.2">
      <c r="A109" s="77"/>
      <c r="B109" s="50" t="s">
        <v>20</v>
      </c>
      <c r="C109" s="21">
        <v>0</v>
      </c>
      <c r="D109" s="21">
        <v>0</v>
      </c>
      <c r="E109" s="22" t="str">
        <f t="shared" si="16"/>
        <v/>
      </c>
      <c r="F109" s="22" t="str">
        <f t="shared" si="17"/>
        <v/>
      </c>
      <c r="G109" s="18" t="str">
        <f t="shared" si="15"/>
        <v xml:space="preserve"> </v>
      </c>
      <c r="H109" s="51" t="str">
        <f t="shared" si="18"/>
        <v/>
      </c>
    </row>
    <row r="110" spans="1:9" s="12" customFormat="1" ht="15" x14ac:dyDescent="0.2">
      <c r="A110" s="77"/>
      <c r="B110" s="50" t="s">
        <v>594</v>
      </c>
      <c r="C110" s="21">
        <v>0</v>
      </c>
      <c r="D110" s="21">
        <v>0</v>
      </c>
      <c r="E110" s="22" t="str">
        <f t="shared" si="16"/>
        <v/>
      </c>
      <c r="F110" s="22" t="str">
        <f t="shared" si="17"/>
        <v/>
      </c>
      <c r="G110" s="18" t="str">
        <f t="shared" si="15"/>
        <v xml:space="preserve"> </v>
      </c>
      <c r="H110" s="51" t="str">
        <f t="shared" si="18"/>
        <v/>
      </c>
    </row>
    <row r="111" spans="1:9" s="28" customFormat="1" ht="15" x14ac:dyDescent="0.2">
      <c r="A111" s="78"/>
      <c r="B111" s="52" t="s">
        <v>214</v>
      </c>
      <c r="C111" s="21">
        <v>0</v>
      </c>
      <c r="D111" s="21">
        <v>0</v>
      </c>
      <c r="E111" s="37" t="str">
        <f t="shared" si="16"/>
        <v/>
      </c>
      <c r="F111" s="37" t="str">
        <f t="shared" si="17"/>
        <v/>
      </c>
      <c r="G111" s="18" t="str">
        <f t="shared" si="15"/>
        <v xml:space="preserve"> </v>
      </c>
      <c r="H111" s="53" t="str">
        <f t="shared" si="18"/>
        <v/>
      </c>
      <c r="I111" s="12"/>
    </row>
    <row r="112" spans="1:9" s="12" customFormat="1" ht="15" x14ac:dyDescent="0.2">
      <c r="A112" s="77"/>
      <c r="B112" s="50" t="s">
        <v>184</v>
      </c>
      <c r="C112" s="21">
        <v>0</v>
      </c>
      <c r="D112" s="21">
        <v>0</v>
      </c>
      <c r="E112" s="22" t="str">
        <f t="shared" si="16"/>
        <v/>
      </c>
      <c r="F112" s="22" t="str">
        <f t="shared" si="17"/>
        <v/>
      </c>
      <c r="G112" s="18" t="str">
        <f t="shared" si="15"/>
        <v xml:space="preserve"> </v>
      </c>
      <c r="H112" s="51" t="str">
        <f t="shared" si="18"/>
        <v/>
      </c>
    </row>
    <row r="113" spans="1:8" s="12" customFormat="1" ht="15" x14ac:dyDescent="0.2">
      <c r="A113" s="77"/>
      <c r="B113" s="50" t="s">
        <v>185</v>
      </c>
      <c r="C113" s="21">
        <v>1</v>
      </c>
      <c r="D113" s="21">
        <v>0</v>
      </c>
      <c r="E113" s="22">
        <f t="shared" si="16"/>
        <v>1.6835016835016834E-3</v>
      </c>
      <c r="F113" s="22" t="str">
        <f t="shared" si="17"/>
        <v/>
      </c>
      <c r="G113" s="18">
        <f t="shared" si="15"/>
        <v>-1</v>
      </c>
      <c r="H113" s="51">
        <f t="shared" si="18"/>
        <v>-1.6835016835016834E-3</v>
      </c>
    </row>
    <row r="114" spans="1:8" s="12" customFormat="1" ht="30" x14ac:dyDescent="0.2">
      <c r="A114" s="77"/>
      <c r="B114" s="50" t="s">
        <v>587</v>
      </c>
      <c r="C114" s="21">
        <v>0</v>
      </c>
      <c r="D114" s="21">
        <v>1</v>
      </c>
      <c r="E114" s="22" t="str">
        <f t="shared" si="16"/>
        <v/>
      </c>
      <c r="F114" s="22">
        <f t="shared" si="17"/>
        <v>1.7513134851138354E-3</v>
      </c>
      <c r="G114" s="18">
        <f t="shared" si="15"/>
        <v>1</v>
      </c>
      <c r="H114" s="51" t="str">
        <f t="shared" si="18"/>
        <v/>
      </c>
    </row>
    <row r="115" spans="1:8" s="12" customFormat="1" ht="30" x14ac:dyDescent="0.2">
      <c r="A115" s="77"/>
      <c r="B115" s="50" t="s">
        <v>588</v>
      </c>
      <c r="C115" s="21">
        <v>0</v>
      </c>
      <c r="D115" s="21">
        <v>4</v>
      </c>
      <c r="E115" s="22" t="str">
        <f t="shared" si="16"/>
        <v/>
      </c>
      <c r="F115" s="22">
        <f t="shared" si="17"/>
        <v>7.0052539404553416E-3</v>
      </c>
      <c r="G115" s="18">
        <f t="shared" si="15"/>
        <v>1</v>
      </c>
      <c r="H115" s="51" t="str">
        <f t="shared" si="18"/>
        <v/>
      </c>
    </row>
    <row r="116" spans="1:8" s="12" customFormat="1" ht="15" x14ac:dyDescent="0.2">
      <c r="A116" s="77"/>
      <c r="B116" s="50" t="s">
        <v>186</v>
      </c>
      <c r="C116" s="21">
        <v>0</v>
      </c>
      <c r="D116" s="21">
        <v>0</v>
      </c>
      <c r="E116" s="22" t="str">
        <f t="shared" si="16"/>
        <v/>
      </c>
      <c r="F116" s="22" t="str">
        <f t="shared" si="17"/>
        <v/>
      </c>
      <c r="G116" s="18" t="str">
        <f t="shared" si="15"/>
        <v xml:space="preserve"> </v>
      </c>
      <c r="H116" s="51" t="str">
        <f t="shared" si="18"/>
        <v/>
      </c>
    </row>
    <row r="117" spans="1:8" s="12" customFormat="1" ht="15" x14ac:dyDescent="0.2">
      <c r="A117" s="77"/>
      <c r="B117" s="50" t="s">
        <v>187</v>
      </c>
      <c r="C117" s="21">
        <v>0</v>
      </c>
      <c r="D117" s="21">
        <v>0</v>
      </c>
      <c r="E117" s="22" t="str">
        <f t="shared" si="16"/>
        <v/>
      </c>
      <c r="F117" s="22" t="str">
        <f t="shared" si="17"/>
        <v/>
      </c>
      <c r="G117" s="18" t="str">
        <f t="shared" si="15"/>
        <v xml:space="preserve"> </v>
      </c>
      <c r="H117" s="51" t="str">
        <f t="shared" si="18"/>
        <v/>
      </c>
    </row>
    <row r="118" spans="1:8" s="12" customFormat="1" ht="15" x14ac:dyDescent="0.2">
      <c r="A118" s="77"/>
      <c r="B118" s="50" t="s">
        <v>188</v>
      </c>
      <c r="C118" s="21">
        <v>0</v>
      </c>
      <c r="D118" s="21">
        <v>0</v>
      </c>
      <c r="E118" s="22" t="str">
        <f t="shared" si="16"/>
        <v/>
      </c>
      <c r="F118" s="22" t="str">
        <f t="shared" si="17"/>
        <v/>
      </c>
      <c r="G118" s="18" t="str">
        <f t="shared" si="15"/>
        <v xml:space="preserve"> </v>
      </c>
      <c r="H118" s="51" t="str">
        <f t="shared" si="18"/>
        <v/>
      </c>
    </row>
    <row r="119" spans="1:8" s="12" customFormat="1" ht="15" x14ac:dyDescent="0.2">
      <c r="A119" s="77"/>
      <c r="B119" s="50" t="s">
        <v>27</v>
      </c>
      <c r="C119" s="21">
        <v>0</v>
      </c>
      <c r="D119" s="21">
        <v>0</v>
      </c>
      <c r="E119" s="22" t="str">
        <f t="shared" si="16"/>
        <v/>
      </c>
      <c r="F119" s="22" t="str">
        <f t="shared" si="17"/>
        <v/>
      </c>
      <c r="G119" s="18" t="str">
        <f t="shared" si="15"/>
        <v xml:space="preserve"> </v>
      </c>
      <c r="H119" s="51" t="str">
        <f t="shared" si="18"/>
        <v/>
      </c>
    </row>
    <row r="120" spans="1:8" s="12" customFormat="1" ht="15" x14ac:dyDescent="0.2">
      <c r="A120" s="77"/>
      <c r="B120" s="50" t="s">
        <v>189</v>
      </c>
      <c r="C120" s="21">
        <v>0</v>
      </c>
      <c r="D120" s="21">
        <v>0</v>
      </c>
      <c r="E120" s="22" t="str">
        <f t="shared" si="16"/>
        <v/>
      </c>
      <c r="F120" s="22" t="str">
        <f t="shared" si="17"/>
        <v/>
      </c>
      <c r="G120" s="18" t="str">
        <f t="shared" si="15"/>
        <v xml:space="preserve"> </v>
      </c>
      <c r="H120" s="51" t="str">
        <f t="shared" si="18"/>
        <v/>
      </c>
    </row>
    <row r="121" spans="1:8" s="12" customFormat="1" ht="30" x14ac:dyDescent="0.2">
      <c r="A121" s="77"/>
      <c r="B121" s="50" t="s">
        <v>422</v>
      </c>
      <c r="C121" s="21">
        <v>0</v>
      </c>
      <c r="D121" s="21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1">
        <v>1</v>
      </c>
      <c r="D122" s="21">
        <v>0</v>
      </c>
      <c r="E122" s="22">
        <f t="shared" si="16"/>
        <v>1.6835016835016834E-3</v>
      </c>
      <c r="F122" s="22" t="str">
        <f t="shared" si="17"/>
        <v/>
      </c>
      <c r="G122" s="18">
        <f t="shared" si="15"/>
        <v>-1</v>
      </c>
      <c r="H122" s="51">
        <f t="shared" si="18"/>
        <v>-1.6835016835016834E-3</v>
      </c>
    </row>
    <row r="123" spans="1:8" s="12" customFormat="1" ht="15" x14ac:dyDescent="0.2">
      <c r="A123" s="77"/>
      <c r="B123" s="50" t="s">
        <v>24</v>
      </c>
      <c r="C123" s="21">
        <v>0</v>
      </c>
      <c r="D123" s="21">
        <v>1</v>
      </c>
      <c r="E123" s="22" t="str">
        <f t="shared" si="16"/>
        <v/>
      </c>
      <c r="F123" s="22">
        <f t="shared" si="17"/>
        <v>1.7513134851138354E-3</v>
      </c>
      <c r="G123" s="18">
        <f t="shared" si="15"/>
        <v>1</v>
      </c>
      <c r="H123" s="51" t="str">
        <f t="shared" si="18"/>
        <v/>
      </c>
    </row>
    <row r="124" spans="1:8" s="12" customFormat="1" ht="15" x14ac:dyDescent="0.2">
      <c r="A124" s="77"/>
      <c r="B124" s="50" t="s">
        <v>190</v>
      </c>
      <c r="C124" s="21">
        <v>0</v>
      </c>
      <c r="D124" s="21">
        <v>0</v>
      </c>
      <c r="E124" s="22" t="str">
        <f t="shared" si="16"/>
        <v/>
      </c>
      <c r="F124" s="22" t="str">
        <f t="shared" si="17"/>
        <v/>
      </c>
      <c r="G124" s="18" t="str">
        <f t="shared" si="15"/>
        <v xml:space="preserve"> </v>
      </c>
      <c r="H124" s="51" t="str">
        <f t="shared" si="18"/>
        <v/>
      </c>
    </row>
    <row r="125" spans="1:8" s="12" customFormat="1" ht="15" x14ac:dyDescent="0.2">
      <c r="A125" s="77"/>
      <c r="B125" s="50" t="s">
        <v>25</v>
      </c>
      <c r="C125" s="21">
        <v>0</v>
      </c>
      <c r="D125" s="21">
        <v>1</v>
      </c>
      <c r="E125" s="22" t="str">
        <f t="shared" si="16"/>
        <v/>
      </c>
      <c r="F125" s="22">
        <f t="shared" si="17"/>
        <v>1.7513134851138354E-3</v>
      </c>
      <c r="G125" s="18">
        <f t="shared" si="15"/>
        <v>1</v>
      </c>
      <c r="H125" s="51" t="str">
        <f t="shared" si="18"/>
        <v/>
      </c>
    </row>
    <row r="126" spans="1:8" s="12" customFormat="1" ht="15" x14ac:dyDescent="0.2">
      <c r="A126" s="77"/>
      <c r="B126" s="50" t="s">
        <v>23</v>
      </c>
      <c r="C126" s="21">
        <v>0</v>
      </c>
      <c r="D126" s="21">
        <v>0</v>
      </c>
      <c r="E126" s="22" t="str">
        <f t="shared" si="16"/>
        <v/>
      </c>
      <c r="F126" s="22" t="str">
        <f t="shared" si="17"/>
        <v/>
      </c>
      <c r="G126" s="18" t="str">
        <f t="shared" si="15"/>
        <v xml:space="preserve"> </v>
      </c>
      <c r="H126" s="51" t="str">
        <f t="shared" si="18"/>
        <v/>
      </c>
    </row>
    <row r="127" spans="1:8" s="12" customFormat="1" ht="15" x14ac:dyDescent="0.2">
      <c r="A127" s="77"/>
      <c r="B127" s="50" t="s">
        <v>26</v>
      </c>
      <c r="C127" s="21">
        <v>1</v>
      </c>
      <c r="D127" s="21">
        <v>0</v>
      </c>
      <c r="E127" s="22">
        <f t="shared" si="16"/>
        <v>1.6835016835016834E-3</v>
      </c>
      <c r="F127" s="22" t="str">
        <f t="shared" si="17"/>
        <v/>
      </c>
      <c r="G127" s="18">
        <f t="shared" si="15"/>
        <v>-1</v>
      </c>
      <c r="H127" s="51">
        <f t="shared" si="18"/>
        <v>-1.6835016835016834E-3</v>
      </c>
    </row>
    <row r="128" spans="1:8" s="28" customFormat="1" ht="15" x14ac:dyDescent="0.2">
      <c r="A128" s="78" t="s">
        <v>643</v>
      </c>
      <c r="B128" s="52" t="s">
        <v>649</v>
      </c>
      <c r="C128" s="34">
        <v>0</v>
      </c>
      <c r="D128" s="34">
        <v>0</v>
      </c>
      <c r="E128" s="37" t="str">
        <f t="shared" ref="E128" si="35">+IF(C128=0,"",C128/C$75)</f>
        <v/>
      </c>
      <c r="F128" s="37" t="str">
        <f t="shared" ref="F128" si="36">+IF(D128=0,"",D128/D$75)</f>
        <v/>
      </c>
      <c r="G128" s="73" t="str">
        <f t="shared" ref="G128" si="37">+IF(AND(C128=0,D128=0)," ",IF(C128=0,1,IF(D128=0,-1,(D128-C128)/C128)))</f>
        <v xml:space="preserve"> </v>
      </c>
      <c r="H128" s="53" t="str">
        <f t="shared" ref="H128" si="38">+IF(OR(AND(E128=""),(G128="")),"",E128*G128)</f>
        <v/>
      </c>
    </row>
    <row r="129" spans="1:9" s="12" customFormat="1" ht="15" x14ac:dyDescent="0.2">
      <c r="A129" s="77"/>
      <c r="B129" s="50" t="s">
        <v>191</v>
      </c>
      <c r="C129" s="21">
        <v>2</v>
      </c>
      <c r="D129" s="21">
        <v>0</v>
      </c>
      <c r="E129" s="22">
        <f t="shared" si="16"/>
        <v>3.3670033670033669E-3</v>
      </c>
      <c r="F129" s="22" t="str">
        <f t="shared" si="17"/>
        <v/>
      </c>
      <c r="G129" s="18">
        <f t="shared" si="15"/>
        <v>-1</v>
      </c>
      <c r="H129" s="51">
        <f t="shared" si="18"/>
        <v>-3.3670033670033669E-3</v>
      </c>
    </row>
    <row r="130" spans="1:9" s="12" customFormat="1" ht="15" x14ac:dyDescent="0.2">
      <c r="A130" s="77"/>
      <c r="B130" s="50" t="s">
        <v>31</v>
      </c>
      <c r="C130" s="21">
        <v>0</v>
      </c>
      <c r="D130" s="21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1">
        <v>2</v>
      </c>
      <c r="D131" s="21">
        <v>0</v>
      </c>
      <c r="E131" s="22">
        <f t="shared" si="16"/>
        <v>3.3670033670033669E-3</v>
      </c>
      <c r="F131" s="22" t="str">
        <f t="shared" si="17"/>
        <v/>
      </c>
      <c r="G131" s="18">
        <f t="shared" si="15"/>
        <v>-1</v>
      </c>
      <c r="H131" s="51">
        <f t="shared" si="18"/>
        <v>-3.3670033670033669E-3</v>
      </c>
    </row>
    <row r="132" spans="1:9" s="12" customFormat="1" ht="15" x14ac:dyDescent="0.2">
      <c r="A132" s="77"/>
      <c r="B132" s="50" t="s">
        <v>192</v>
      </c>
      <c r="C132" s="21">
        <v>0</v>
      </c>
      <c r="D132" s="21">
        <v>0</v>
      </c>
      <c r="E132" s="22" t="str">
        <f t="shared" si="16"/>
        <v/>
      </c>
      <c r="F132" s="22" t="str">
        <f t="shared" si="17"/>
        <v/>
      </c>
      <c r="G132" s="18" t="str">
        <f t="shared" si="15"/>
        <v xml:space="preserve"> </v>
      </c>
      <c r="H132" s="51" t="str">
        <f t="shared" si="18"/>
        <v/>
      </c>
    </row>
    <row r="133" spans="1:9" s="12" customFormat="1" ht="15" x14ac:dyDescent="0.2">
      <c r="A133" s="77"/>
      <c r="B133" s="50" t="s">
        <v>423</v>
      </c>
      <c r="C133" s="21">
        <v>0</v>
      </c>
      <c r="D133" s="21">
        <v>0</v>
      </c>
      <c r="E133" s="22" t="str">
        <f t="shared" si="16"/>
        <v/>
      </c>
      <c r="F133" s="22" t="str">
        <f t="shared" si="17"/>
        <v/>
      </c>
      <c r="G133" s="18" t="str">
        <f t="shared" si="15"/>
        <v xml:space="preserve"> </v>
      </c>
      <c r="H133" s="51" t="str">
        <f t="shared" si="18"/>
        <v/>
      </c>
    </row>
    <row r="134" spans="1:9" s="12" customFormat="1" ht="30" x14ac:dyDescent="0.2">
      <c r="A134" s="77"/>
      <c r="B134" s="50" t="s">
        <v>424</v>
      </c>
      <c r="C134" s="21">
        <v>443</v>
      </c>
      <c r="D134" s="21">
        <v>499</v>
      </c>
      <c r="E134" s="22">
        <f t="shared" si="16"/>
        <v>0.74579124579124578</v>
      </c>
      <c r="F134" s="22">
        <f t="shared" si="17"/>
        <v>0.87390542907180391</v>
      </c>
      <c r="G134" s="18">
        <f t="shared" si="15"/>
        <v>0.12641083521444696</v>
      </c>
      <c r="H134" s="51">
        <f t="shared" si="18"/>
        <v>9.4276094276094277E-2</v>
      </c>
    </row>
    <row r="135" spans="1:9" s="12" customFormat="1" ht="30" x14ac:dyDescent="0.2">
      <c r="A135" s="77"/>
      <c r="B135" s="50" t="s">
        <v>193</v>
      </c>
      <c r="C135" s="21">
        <v>0</v>
      </c>
      <c r="D135" s="21">
        <v>0</v>
      </c>
      <c r="E135" s="22" t="str">
        <f t="shared" si="16"/>
        <v/>
      </c>
      <c r="F135" s="22" t="str">
        <f t="shared" si="17"/>
        <v/>
      </c>
      <c r="G135" s="18" t="str">
        <f t="shared" si="15"/>
        <v xml:space="preserve"> </v>
      </c>
      <c r="H135" s="51" t="str">
        <f t="shared" si="18"/>
        <v/>
      </c>
    </row>
    <row r="136" spans="1:9" s="12" customFormat="1" ht="15" x14ac:dyDescent="0.2">
      <c r="A136" s="77"/>
      <c r="B136" s="50" t="s">
        <v>194</v>
      </c>
      <c r="C136" s="21">
        <v>0</v>
      </c>
      <c r="D136" s="21">
        <v>0</v>
      </c>
      <c r="E136" s="22" t="str">
        <f t="shared" si="16"/>
        <v/>
      </c>
      <c r="F136" s="22" t="str">
        <f t="shared" si="17"/>
        <v/>
      </c>
      <c r="G136" s="18" t="str">
        <f t="shared" si="15"/>
        <v xml:space="preserve"> </v>
      </c>
      <c r="H136" s="51" t="str">
        <f t="shared" si="18"/>
        <v/>
      </c>
    </row>
    <row r="137" spans="1:9" s="12" customFormat="1" ht="15" x14ac:dyDescent="0.2">
      <c r="A137" s="77"/>
      <c r="B137" s="50" t="s">
        <v>28</v>
      </c>
      <c r="C137" s="21">
        <v>0</v>
      </c>
      <c r="D137" s="21">
        <v>0</v>
      </c>
      <c r="E137" s="22" t="str">
        <f t="shared" si="16"/>
        <v/>
      </c>
      <c r="F137" s="22" t="str">
        <f t="shared" si="17"/>
        <v/>
      </c>
      <c r="G137" s="18" t="str">
        <f t="shared" si="15"/>
        <v xml:space="preserve"> </v>
      </c>
      <c r="H137" s="51" t="str">
        <f t="shared" si="18"/>
        <v/>
      </c>
    </row>
    <row r="138" spans="1:9" s="12" customFormat="1" ht="15" x14ac:dyDescent="0.2">
      <c r="A138" s="77"/>
      <c r="B138" s="50" t="s">
        <v>32</v>
      </c>
      <c r="C138" s="21">
        <v>0</v>
      </c>
      <c r="D138" s="21">
        <v>0</v>
      </c>
      <c r="E138" s="22" t="str">
        <f t="shared" si="16"/>
        <v/>
      </c>
      <c r="F138" s="22" t="str">
        <f t="shared" si="17"/>
        <v/>
      </c>
      <c r="G138" s="18" t="str">
        <f t="shared" si="15"/>
        <v xml:space="preserve"> </v>
      </c>
      <c r="H138" s="51" t="str">
        <f t="shared" si="18"/>
        <v/>
      </c>
    </row>
    <row r="139" spans="1:9" s="28" customFormat="1" ht="15" x14ac:dyDescent="0.2">
      <c r="A139" s="78"/>
      <c r="B139" s="52" t="s">
        <v>507</v>
      </c>
      <c r="C139" s="21">
        <v>0</v>
      </c>
      <c r="D139" s="21">
        <v>0</v>
      </c>
      <c r="E139" s="37" t="str">
        <f t="shared" si="16"/>
        <v/>
      </c>
      <c r="F139" s="37" t="str">
        <f t="shared" si="17"/>
        <v/>
      </c>
      <c r="G139" s="18" t="str">
        <f t="shared" si="15"/>
        <v xml:space="preserve"> </v>
      </c>
      <c r="H139" s="53" t="str">
        <f t="shared" si="18"/>
        <v/>
      </c>
      <c r="I139" s="12"/>
    </row>
    <row r="140" spans="1:9" s="12" customFormat="1" ht="16.5" customHeight="1" x14ac:dyDescent="0.2">
      <c r="A140" s="77"/>
      <c r="B140" s="50" t="s">
        <v>30</v>
      </c>
      <c r="C140" s="21">
        <v>3</v>
      </c>
      <c r="D140" s="21">
        <v>0</v>
      </c>
      <c r="E140" s="22">
        <f t="shared" si="16"/>
        <v>5.0505050505050509E-3</v>
      </c>
      <c r="F140" s="22" t="str">
        <f t="shared" si="17"/>
        <v/>
      </c>
      <c r="G140" s="18">
        <f t="shared" si="15"/>
        <v>-1</v>
      </c>
      <c r="H140" s="51">
        <f t="shared" si="18"/>
        <v>-5.0505050505050509E-3</v>
      </c>
    </row>
    <row r="141" spans="1:9" s="12" customFormat="1" ht="15" x14ac:dyDescent="0.2">
      <c r="A141" s="77"/>
      <c r="B141" s="50" t="s">
        <v>29</v>
      </c>
      <c r="C141" s="21">
        <v>0</v>
      </c>
      <c r="D141" s="21">
        <v>0</v>
      </c>
      <c r="E141" s="22" t="str">
        <f t="shared" si="16"/>
        <v/>
      </c>
      <c r="F141" s="22" t="str">
        <f t="shared" si="17"/>
        <v/>
      </c>
      <c r="G141" s="18" t="str">
        <f t="shared" si="15"/>
        <v xml:space="preserve"> </v>
      </c>
      <c r="H141" s="51" t="str">
        <f t="shared" si="18"/>
        <v/>
      </c>
    </row>
    <row r="142" spans="1:9" s="12" customFormat="1" ht="15" x14ac:dyDescent="0.2">
      <c r="A142" s="77"/>
      <c r="B142" s="50" t="s">
        <v>195</v>
      </c>
      <c r="C142" s="21">
        <v>0</v>
      </c>
      <c r="D142" s="21">
        <v>0</v>
      </c>
      <c r="E142" s="22" t="str">
        <f t="shared" si="16"/>
        <v/>
      </c>
      <c r="F142" s="22" t="str">
        <f t="shared" si="17"/>
        <v/>
      </c>
      <c r="G142" s="18" t="str">
        <f t="shared" si="15"/>
        <v xml:space="preserve"> </v>
      </c>
      <c r="H142" s="51" t="str">
        <f t="shared" si="18"/>
        <v/>
      </c>
    </row>
    <row r="143" spans="1:9" s="12" customFormat="1" ht="15" x14ac:dyDescent="0.2">
      <c r="A143" s="77"/>
      <c r="B143" s="50" t="s">
        <v>196</v>
      </c>
      <c r="C143" s="21">
        <v>0</v>
      </c>
      <c r="D143" s="21">
        <v>0</v>
      </c>
      <c r="E143" s="22" t="str">
        <f t="shared" si="16"/>
        <v/>
      </c>
      <c r="F143" s="22" t="str">
        <f t="shared" si="17"/>
        <v/>
      </c>
      <c r="G143" s="18" t="str">
        <f t="shared" si="15"/>
        <v xml:space="preserve"> </v>
      </c>
      <c r="H143" s="51" t="str">
        <f t="shared" si="18"/>
        <v/>
      </c>
    </row>
    <row r="144" spans="1:9" s="12" customFormat="1" ht="30" x14ac:dyDescent="0.2">
      <c r="A144" s="77"/>
      <c r="B144" s="50" t="s">
        <v>197</v>
      </c>
      <c r="C144" s="21">
        <v>0</v>
      </c>
      <c r="D144" s="21">
        <v>0</v>
      </c>
      <c r="E144" s="22" t="str">
        <f t="shared" si="16"/>
        <v/>
      </c>
      <c r="F144" s="22" t="str">
        <f t="shared" si="17"/>
        <v/>
      </c>
      <c r="G144" s="18" t="str">
        <f t="shared" si="15"/>
        <v xml:space="preserve"> </v>
      </c>
      <c r="H144" s="51" t="str">
        <f t="shared" si="18"/>
        <v/>
      </c>
    </row>
    <row r="145" spans="1:9" s="12" customFormat="1" ht="30" x14ac:dyDescent="0.2">
      <c r="A145" s="77"/>
      <c r="B145" s="50" t="s">
        <v>198</v>
      </c>
      <c r="C145" s="21">
        <v>0</v>
      </c>
      <c r="D145" s="21">
        <v>0</v>
      </c>
      <c r="E145" s="22" t="str">
        <f t="shared" si="16"/>
        <v/>
      </c>
      <c r="F145" s="22" t="str">
        <f t="shared" si="17"/>
        <v/>
      </c>
      <c r="G145" s="18" t="str">
        <f t="shared" ref="G145:G170" si="39">+IF(AND(C145=0,D145=0)," ",IF(C145=0,1,IF(D145=0,-1,(D145-C145)/C145)))</f>
        <v xml:space="preserve"> </v>
      </c>
      <c r="H145" s="51" t="str">
        <f t="shared" si="18"/>
        <v/>
      </c>
    </row>
    <row r="146" spans="1:9" s="12" customFormat="1" ht="30" x14ac:dyDescent="0.2">
      <c r="A146" s="77"/>
      <c r="B146" s="50" t="s">
        <v>425</v>
      </c>
      <c r="C146" s="21">
        <v>79</v>
      </c>
      <c r="D146" s="21">
        <v>1</v>
      </c>
      <c r="E146" s="22">
        <f t="shared" ref="E146:E170" si="40">+IF(C146=0,"",C146/C$75)</f>
        <v>0.132996632996633</v>
      </c>
      <c r="F146" s="22">
        <f t="shared" ref="F146:F170" si="41">+IF(D146=0,"",D146/D$75)</f>
        <v>1.7513134851138354E-3</v>
      </c>
      <c r="G146" s="18">
        <f t="shared" si="39"/>
        <v>-0.98734177215189878</v>
      </c>
      <c r="H146" s="51">
        <f t="shared" ref="H146:H170" si="42">+IF(OR(AND(E146=""),(G146="")),"",E146*G146)</f>
        <v>-0.13131313131313133</v>
      </c>
    </row>
    <row r="147" spans="1:9" s="12" customFormat="1" ht="30" x14ac:dyDescent="0.2">
      <c r="A147" s="77"/>
      <c r="B147" s="50" t="s">
        <v>199</v>
      </c>
      <c r="C147" s="21">
        <v>0</v>
      </c>
      <c r="D147" s="21">
        <v>0</v>
      </c>
      <c r="E147" s="22" t="str">
        <f t="shared" si="40"/>
        <v/>
      </c>
      <c r="F147" s="22" t="str">
        <f t="shared" si="41"/>
        <v/>
      </c>
      <c r="G147" s="18" t="str">
        <f t="shared" si="39"/>
        <v xml:space="preserve"> </v>
      </c>
      <c r="H147" s="51" t="str">
        <f t="shared" si="42"/>
        <v/>
      </c>
    </row>
    <row r="148" spans="1:9" s="12" customFormat="1" ht="30" x14ac:dyDescent="0.2">
      <c r="A148" s="77"/>
      <c r="B148" s="50" t="s">
        <v>200</v>
      </c>
      <c r="C148" s="21">
        <v>0</v>
      </c>
      <c r="D148" s="21">
        <v>0</v>
      </c>
      <c r="E148" s="22" t="str">
        <f t="shared" si="40"/>
        <v/>
      </c>
      <c r="F148" s="22" t="str">
        <f t="shared" si="41"/>
        <v/>
      </c>
      <c r="G148" s="18" t="str">
        <f t="shared" si="39"/>
        <v xml:space="preserve"> </v>
      </c>
      <c r="H148" s="51" t="str">
        <f t="shared" si="42"/>
        <v/>
      </c>
    </row>
    <row r="149" spans="1:9" s="28" customFormat="1" ht="30" x14ac:dyDescent="0.2">
      <c r="A149" s="78"/>
      <c r="B149" s="52" t="s">
        <v>613</v>
      </c>
      <c r="C149" s="34">
        <v>0</v>
      </c>
      <c r="D149" s="21">
        <v>0</v>
      </c>
      <c r="E149" s="37" t="str">
        <f t="shared" ref="E149" si="43">+IF(C149=0,"",C149/C$75)</f>
        <v/>
      </c>
      <c r="F149" s="37" t="str">
        <f t="shared" ref="F149" si="44">+IF(D149=0,"",D149/D$75)</f>
        <v/>
      </c>
      <c r="G149" s="73" t="str">
        <f t="shared" ref="G149" si="45">+IF(AND(C149=0,D149=0)," ",IF(C149=0,1,IF(D149=0,-1,(D149-C149)/C149)))</f>
        <v xml:space="preserve"> </v>
      </c>
      <c r="H149" s="53" t="str">
        <f t="shared" ref="H149" si="46">+IF(OR(AND(E149=""),(G149="")),"",E149*G149)</f>
        <v/>
      </c>
      <c r="I149" s="12"/>
    </row>
    <row r="150" spans="1:9" s="28" customFormat="1" ht="15" x14ac:dyDescent="0.2">
      <c r="A150" s="78"/>
      <c r="B150" s="52" t="s">
        <v>543</v>
      </c>
      <c r="C150" s="34">
        <v>0</v>
      </c>
      <c r="D150" s="21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4">
        <v>1</v>
      </c>
      <c r="D151" s="21">
        <v>0</v>
      </c>
      <c r="E151" s="37">
        <f t="shared" si="47"/>
        <v>1.6835016835016834E-3</v>
      </c>
      <c r="F151" s="37" t="str">
        <f t="shared" si="48"/>
        <v/>
      </c>
      <c r="G151" s="73">
        <f t="shared" si="39"/>
        <v>-1</v>
      </c>
      <c r="H151" s="53">
        <f t="shared" si="49"/>
        <v>-1.6835016835016834E-3</v>
      </c>
      <c r="I151" s="12"/>
    </row>
    <row r="152" spans="1:9" s="28" customFormat="1" ht="15" x14ac:dyDescent="0.2">
      <c r="A152" s="78"/>
      <c r="B152" s="52" t="s">
        <v>555</v>
      </c>
      <c r="C152" s="34">
        <v>0</v>
      </c>
      <c r="D152" s="21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4">
        <v>0</v>
      </c>
      <c r="D153" s="21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4">
        <v>0</v>
      </c>
      <c r="D154" s="21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4">
        <v>0</v>
      </c>
      <c r="D155" s="21">
        <v>0</v>
      </c>
      <c r="E155" s="37" t="str">
        <f t="shared" si="40"/>
        <v/>
      </c>
      <c r="F155" s="37" t="str">
        <f t="shared" si="41"/>
        <v/>
      </c>
      <c r="G155" s="73" t="str">
        <f t="shared" si="39"/>
        <v xml:space="preserve"> </v>
      </c>
      <c r="H155" s="53" t="str">
        <f t="shared" si="42"/>
        <v/>
      </c>
      <c r="I155" s="12"/>
    </row>
    <row r="156" spans="1:9" s="28" customFormat="1" ht="15" x14ac:dyDescent="0.2">
      <c r="A156" s="78"/>
      <c r="B156" s="52" t="s">
        <v>34</v>
      </c>
      <c r="C156" s="34">
        <v>0</v>
      </c>
      <c r="D156" s="21">
        <v>0</v>
      </c>
      <c r="E156" s="37" t="str">
        <f t="shared" si="40"/>
        <v/>
      </c>
      <c r="F156" s="37" t="str">
        <f t="shared" si="41"/>
        <v/>
      </c>
      <c r="G156" s="73" t="str">
        <f t="shared" si="39"/>
        <v xml:space="preserve"> </v>
      </c>
      <c r="H156" s="53" t="str">
        <f t="shared" si="42"/>
        <v/>
      </c>
      <c r="I156" s="12"/>
    </row>
    <row r="157" spans="1:9" s="28" customFormat="1" ht="15" x14ac:dyDescent="0.2">
      <c r="A157" s="78"/>
      <c r="B157" s="52" t="s">
        <v>201</v>
      </c>
      <c r="C157" s="34">
        <v>1</v>
      </c>
      <c r="D157" s="21">
        <v>0</v>
      </c>
      <c r="E157" s="37">
        <f t="shared" si="40"/>
        <v>1.6835016835016834E-3</v>
      </c>
      <c r="F157" s="37" t="str">
        <f t="shared" si="41"/>
        <v/>
      </c>
      <c r="G157" s="73">
        <f t="shared" si="39"/>
        <v>-1</v>
      </c>
      <c r="H157" s="53">
        <f t="shared" si="42"/>
        <v>-1.6835016835016834E-3</v>
      </c>
      <c r="I157" s="12"/>
    </row>
    <row r="158" spans="1:9" s="28" customFormat="1" ht="30" x14ac:dyDescent="0.2">
      <c r="A158" s="78"/>
      <c r="B158" s="52" t="s">
        <v>202</v>
      </c>
      <c r="C158" s="34">
        <v>0</v>
      </c>
      <c r="D158" s="21">
        <v>0</v>
      </c>
      <c r="E158" s="37" t="str">
        <f t="shared" si="40"/>
        <v/>
      </c>
      <c r="F158" s="37" t="str">
        <f t="shared" si="41"/>
        <v/>
      </c>
      <c r="G158" s="73" t="str">
        <f t="shared" si="39"/>
        <v xml:space="preserve"> </v>
      </c>
      <c r="H158" s="53" t="str">
        <f t="shared" si="42"/>
        <v/>
      </c>
      <c r="I158" s="12"/>
    </row>
    <row r="159" spans="1:9" s="28" customFormat="1" ht="15" x14ac:dyDescent="0.2">
      <c r="A159" s="78"/>
      <c r="B159" s="52" t="s">
        <v>614</v>
      </c>
      <c r="C159" s="34">
        <v>0</v>
      </c>
      <c r="D159" s="21">
        <v>0</v>
      </c>
      <c r="E159" s="37" t="str">
        <f t="shared" ref="E159" si="50">+IF(C159=0,"",C159/C$75)</f>
        <v/>
      </c>
      <c r="F159" s="37" t="str">
        <f t="shared" ref="F159" si="51">+IF(D159=0,"",D159/D$75)</f>
        <v/>
      </c>
      <c r="G159" s="73" t="str">
        <f t="shared" ref="G159" si="52">+IF(AND(C159=0,D159=0)," ",IF(C159=0,1,IF(D159=0,-1,(D159-C159)/C159)))</f>
        <v xml:space="preserve"> </v>
      </c>
      <c r="H159" s="53" t="str">
        <f t="shared" ref="H159" si="53">+IF(OR(AND(E159=""),(G159="")),"",E159*G159)</f>
        <v/>
      </c>
      <c r="I159" s="12"/>
    </row>
    <row r="160" spans="1:9" s="28" customFormat="1" ht="30" x14ac:dyDescent="0.2">
      <c r="A160" s="78"/>
      <c r="B160" s="52" t="s">
        <v>203</v>
      </c>
      <c r="C160" s="34">
        <v>0</v>
      </c>
      <c r="D160" s="21">
        <v>0</v>
      </c>
      <c r="E160" s="37" t="str">
        <f t="shared" si="40"/>
        <v/>
      </c>
      <c r="F160" s="37" t="str">
        <f t="shared" si="41"/>
        <v/>
      </c>
      <c r="G160" s="73" t="str">
        <f t="shared" si="39"/>
        <v xml:space="preserve"> </v>
      </c>
      <c r="H160" s="53" t="str">
        <f t="shared" si="42"/>
        <v/>
      </c>
      <c r="I160" s="12"/>
    </row>
    <row r="161" spans="1:9" s="28" customFormat="1" ht="15" x14ac:dyDescent="0.2">
      <c r="A161" s="78"/>
      <c r="B161" s="52" t="s">
        <v>596</v>
      </c>
      <c r="C161" s="34">
        <v>1</v>
      </c>
      <c r="D161" s="21">
        <v>0</v>
      </c>
      <c r="E161" s="37">
        <f t="shared" si="40"/>
        <v>1.6835016835016834E-3</v>
      </c>
      <c r="F161" s="37" t="str">
        <f t="shared" si="41"/>
        <v/>
      </c>
      <c r="G161" s="73">
        <f t="shared" si="39"/>
        <v>-1</v>
      </c>
      <c r="H161" s="53">
        <f t="shared" si="42"/>
        <v>-1.6835016835016834E-3</v>
      </c>
      <c r="I161" s="12"/>
    </row>
    <row r="162" spans="1:9" s="28" customFormat="1" ht="15" x14ac:dyDescent="0.2">
      <c r="A162" s="78"/>
      <c r="B162" s="52" t="s">
        <v>39</v>
      </c>
      <c r="C162" s="34">
        <v>1</v>
      </c>
      <c r="D162" s="21">
        <v>0</v>
      </c>
      <c r="E162" s="37">
        <f t="shared" si="40"/>
        <v>1.6835016835016834E-3</v>
      </c>
      <c r="F162" s="37" t="str">
        <f t="shared" si="41"/>
        <v/>
      </c>
      <c r="G162" s="73">
        <f t="shared" si="39"/>
        <v>-1</v>
      </c>
      <c r="H162" s="53">
        <f t="shared" si="42"/>
        <v>-1.6835016835016834E-3</v>
      </c>
      <c r="I162" s="12"/>
    </row>
    <row r="163" spans="1:9" s="28" customFormat="1" ht="15" x14ac:dyDescent="0.2">
      <c r="A163" s="78"/>
      <c r="B163" s="52" t="s">
        <v>37</v>
      </c>
      <c r="C163" s="34">
        <v>0</v>
      </c>
      <c r="D163" s="21">
        <v>0</v>
      </c>
      <c r="E163" s="37" t="str">
        <f t="shared" si="40"/>
        <v/>
      </c>
      <c r="F163" s="37" t="str">
        <f t="shared" si="41"/>
        <v/>
      </c>
      <c r="G163" s="73" t="str">
        <f t="shared" si="39"/>
        <v xml:space="preserve"> </v>
      </c>
      <c r="H163" s="53" t="str">
        <f t="shared" si="42"/>
        <v/>
      </c>
      <c r="I163" s="12"/>
    </row>
    <row r="164" spans="1:9" s="28" customFormat="1" ht="15" x14ac:dyDescent="0.2">
      <c r="A164" s="78"/>
      <c r="B164" s="52" t="s">
        <v>38</v>
      </c>
      <c r="C164" s="34">
        <v>0</v>
      </c>
      <c r="D164" s="21">
        <v>0</v>
      </c>
      <c r="E164" s="37" t="str">
        <f t="shared" si="40"/>
        <v/>
      </c>
      <c r="F164" s="37" t="str">
        <f t="shared" si="41"/>
        <v/>
      </c>
      <c r="G164" s="73" t="str">
        <f t="shared" si="39"/>
        <v xml:space="preserve"> </v>
      </c>
      <c r="H164" s="53" t="str">
        <f t="shared" si="42"/>
        <v/>
      </c>
      <c r="I164" s="12"/>
    </row>
    <row r="165" spans="1:9" s="28" customFormat="1" ht="15" x14ac:dyDescent="0.2">
      <c r="A165" s="78"/>
      <c r="B165" s="52" t="s">
        <v>615</v>
      </c>
      <c r="C165" s="34">
        <v>0</v>
      </c>
      <c r="D165" s="21">
        <v>0</v>
      </c>
      <c r="E165" s="37" t="str">
        <f t="shared" ref="E165:E166" si="54">+IF(C165=0,"",C165/C$75)</f>
        <v/>
      </c>
      <c r="F165" s="37" t="str">
        <f t="shared" ref="F165:F166" si="55">+IF(D165=0,"",D165/D$75)</f>
        <v/>
      </c>
      <c r="G165" s="73" t="str">
        <f t="shared" ref="G165:G166" si="56">+IF(AND(C165=0,D165=0)," ",IF(C165=0,1,IF(D165=0,-1,(D165-C165)/C165)))</f>
        <v xml:space="preserve"> </v>
      </c>
      <c r="H165" s="53" t="str">
        <f t="shared" ref="H165:H166" si="57">+IF(OR(AND(E165=""),(G165="")),"",E165*G165)</f>
        <v/>
      </c>
      <c r="I165" s="12"/>
    </row>
    <row r="166" spans="1:9" s="28" customFormat="1" ht="15" x14ac:dyDescent="0.2">
      <c r="A166" s="78"/>
      <c r="B166" s="52" t="s">
        <v>616</v>
      </c>
      <c r="C166" s="34">
        <v>0</v>
      </c>
      <c r="D166" s="21">
        <v>0</v>
      </c>
      <c r="E166" s="37" t="str">
        <f t="shared" si="54"/>
        <v/>
      </c>
      <c r="F166" s="37" t="str">
        <f t="shared" si="55"/>
        <v/>
      </c>
      <c r="G166" s="73" t="str">
        <f t="shared" si="56"/>
        <v xml:space="preserve"> </v>
      </c>
      <c r="H166" s="53" t="str">
        <f t="shared" si="57"/>
        <v/>
      </c>
      <c r="I166" s="12"/>
    </row>
    <row r="167" spans="1:9" s="28" customFormat="1" ht="15" x14ac:dyDescent="0.2">
      <c r="A167" s="78"/>
      <c r="B167" s="52" t="s">
        <v>508</v>
      </c>
      <c r="C167" s="21">
        <v>0</v>
      </c>
      <c r="D167" s="21">
        <v>0</v>
      </c>
      <c r="E167" s="37" t="str">
        <f t="shared" si="40"/>
        <v/>
      </c>
      <c r="F167" s="37" t="str">
        <f t="shared" si="41"/>
        <v/>
      </c>
      <c r="G167" s="18" t="str">
        <f t="shared" si="39"/>
        <v xml:space="preserve"> </v>
      </c>
      <c r="H167" s="53" t="str">
        <f t="shared" si="42"/>
        <v/>
      </c>
      <c r="I167" s="12"/>
    </row>
    <row r="168" spans="1:9" s="28" customFormat="1" ht="45" x14ac:dyDescent="0.2">
      <c r="A168" s="78"/>
      <c r="B168" s="52" t="s">
        <v>526</v>
      </c>
      <c r="C168" s="21">
        <v>0</v>
      </c>
      <c r="D168" s="21">
        <v>0</v>
      </c>
      <c r="E168" s="37" t="str">
        <f t="shared" si="40"/>
        <v/>
      </c>
      <c r="F168" s="37" t="str">
        <f t="shared" si="41"/>
        <v/>
      </c>
      <c r="G168" s="18" t="str">
        <f t="shared" si="39"/>
        <v xml:space="preserve"> </v>
      </c>
      <c r="H168" s="53" t="str">
        <f t="shared" si="42"/>
        <v/>
      </c>
      <c r="I168" s="12"/>
    </row>
    <row r="169" spans="1:9" s="28" customFormat="1" ht="30" x14ac:dyDescent="0.2">
      <c r="A169" s="78"/>
      <c r="B169" s="52" t="s">
        <v>556</v>
      </c>
      <c r="C169" s="21">
        <v>0</v>
      </c>
      <c r="D169" s="21">
        <v>0</v>
      </c>
      <c r="E169" s="37" t="str">
        <f t="shared" si="40"/>
        <v/>
      </c>
      <c r="F169" s="37" t="str">
        <f t="shared" si="41"/>
        <v/>
      </c>
      <c r="G169" s="18" t="str">
        <f t="shared" si="39"/>
        <v xml:space="preserve"> </v>
      </c>
      <c r="H169" s="53" t="str">
        <f t="shared" si="42"/>
        <v/>
      </c>
      <c r="I169" s="12"/>
    </row>
    <row r="170" spans="1:9" s="28" customFormat="1" ht="15.75" thickBot="1" x14ac:dyDescent="0.25">
      <c r="A170" s="78"/>
      <c r="B170" s="61" t="s">
        <v>534</v>
      </c>
      <c r="C170" s="55">
        <v>0</v>
      </c>
      <c r="D170" s="55">
        <v>0</v>
      </c>
      <c r="E170" s="62" t="str">
        <f t="shared" si="40"/>
        <v/>
      </c>
      <c r="F170" s="62" t="str">
        <f t="shared" si="41"/>
        <v/>
      </c>
      <c r="G170" s="48" t="str">
        <f t="shared" si="39"/>
        <v xml:space="preserve"> </v>
      </c>
      <c r="H170" s="63" t="str">
        <f t="shared" si="42"/>
        <v/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47</v>
      </c>
      <c r="D176" s="14">
        <f>SUM(D177:D349)</f>
        <v>58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0.23404255319148937</v>
      </c>
      <c r="H176" s="42">
        <f>+IF(OR(AND(E176=""),(G176="")),"",E176*G176)</f>
        <v>0.23404255319148937</v>
      </c>
    </row>
    <row r="177" spans="1:9" s="12" customFormat="1" ht="30" x14ac:dyDescent="0.2">
      <c r="A177" s="77"/>
      <c r="B177" s="65" t="s">
        <v>427</v>
      </c>
      <c r="C177" s="21">
        <v>0</v>
      </c>
      <c r="D177" s="21">
        <v>0</v>
      </c>
      <c r="E177" s="22" t="str">
        <f>+IF(C177=0,"",C177/C$176)</f>
        <v/>
      </c>
      <c r="F177" s="22" t="str">
        <f>+IF(D177=0,"",D177/D$176)</f>
        <v/>
      </c>
      <c r="G177" s="18" t="str">
        <f t="shared" ref="G177:G243" si="58">+IF(AND(C177=0,D177=0)," ",IF(C177=0,1,IF(D177=0,-1,(D177-C177)/C177)))</f>
        <v xml:space="preserve"> </v>
      </c>
      <c r="H177" s="51" t="str">
        <f>+IF(OR(AND(E177=""),(G177="")),"",E177*G177)</f>
        <v/>
      </c>
    </row>
    <row r="178" spans="1:9" s="12" customFormat="1" ht="15" x14ac:dyDescent="0.2">
      <c r="A178" s="77"/>
      <c r="B178" s="65" t="s">
        <v>557</v>
      </c>
      <c r="C178" s="21">
        <v>0</v>
      </c>
      <c r="D178" s="21">
        <v>0</v>
      </c>
      <c r="E178" s="22" t="str">
        <f t="shared" ref="E178:E245" si="59">+IF(C178=0,"",C178/C$176)</f>
        <v/>
      </c>
      <c r="F178" s="22" t="str">
        <f t="shared" ref="F178:F245" si="60">+IF(D178=0,"",D178/D$176)</f>
        <v/>
      </c>
      <c r="G178" s="18" t="str">
        <f t="shared" si="58"/>
        <v xml:space="preserve"> </v>
      </c>
      <c r="H178" s="51" t="str">
        <f t="shared" ref="H178:H245" si="61">+IF(OR(AND(E178=""),(G178="")),"",E178*G178)</f>
        <v/>
      </c>
    </row>
    <row r="179" spans="1:9" s="12" customFormat="1" ht="45" x14ac:dyDescent="0.2">
      <c r="A179" s="77"/>
      <c r="B179" s="65" t="s">
        <v>428</v>
      </c>
      <c r="C179" s="21">
        <v>0</v>
      </c>
      <c r="D179" s="21">
        <v>0</v>
      </c>
      <c r="E179" s="22" t="str">
        <f t="shared" si="59"/>
        <v/>
      </c>
      <c r="F179" s="22" t="str">
        <f t="shared" si="60"/>
        <v/>
      </c>
      <c r="G179" s="18" t="str">
        <f t="shared" si="58"/>
        <v xml:space="preserve"> </v>
      </c>
      <c r="H179" s="51" t="str">
        <f t="shared" si="61"/>
        <v/>
      </c>
    </row>
    <row r="180" spans="1:9" s="12" customFormat="1" ht="30" x14ac:dyDescent="0.2">
      <c r="A180" s="77"/>
      <c r="B180" s="65" t="s">
        <v>429</v>
      </c>
      <c r="C180" s="21">
        <v>0</v>
      </c>
      <c r="D180" s="21">
        <v>0</v>
      </c>
      <c r="E180" s="22" t="str">
        <f t="shared" si="59"/>
        <v/>
      </c>
      <c r="F180" s="22" t="str">
        <f t="shared" si="60"/>
        <v/>
      </c>
      <c r="G180" s="18" t="str">
        <f t="shared" si="58"/>
        <v xml:space="preserve"> 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1">
        <v>2</v>
      </c>
      <c r="D181" s="21">
        <v>2</v>
      </c>
      <c r="E181" s="22">
        <f t="shared" si="59"/>
        <v>4.2553191489361701E-2</v>
      </c>
      <c r="F181" s="22">
        <f t="shared" si="60"/>
        <v>3.4482758620689655E-2</v>
      </c>
      <c r="G181" s="18">
        <f t="shared" si="58"/>
        <v>0</v>
      </c>
      <c r="H181" s="51">
        <f t="shared" si="61"/>
        <v>0</v>
      </c>
    </row>
    <row r="182" spans="1:9" s="28" customFormat="1" ht="30" x14ac:dyDescent="0.2">
      <c r="A182" s="78" t="s">
        <v>643</v>
      </c>
      <c r="B182" s="67" t="s">
        <v>646</v>
      </c>
      <c r="C182" s="34"/>
      <c r="D182" s="34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1">
        <v>1</v>
      </c>
      <c r="D183" s="21">
        <v>5</v>
      </c>
      <c r="E183" s="22">
        <f t="shared" si="59"/>
        <v>2.1276595744680851E-2</v>
      </c>
      <c r="F183" s="22">
        <f t="shared" si="60"/>
        <v>8.6206896551724144E-2</v>
      </c>
      <c r="G183" s="18">
        <f t="shared" si="58"/>
        <v>4</v>
      </c>
      <c r="H183" s="51">
        <f t="shared" si="61"/>
        <v>8.5106382978723402E-2</v>
      </c>
    </row>
    <row r="184" spans="1:9" s="12" customFormat="1" ht="15" x14ac:dyDescent="0.2">
      <c r="A184" s="77"/>
      <c r="B184" s="65" t="s">
        <v>559</v>
      </c>
      <c r="C184" s="21">
        <v>0</v>
      </c>
      <c r="D184" s="21">
        <v>0</v>
      </c>
      <c r="E184" s="22" t="str">
        <f t="shared" si="59"/>
        <v/>
      </c>
      <c r="F184" s="22" t="str">
        <f t="shared" si="60"/>
        <v/>
      </c>
      <c r="G184" s="18" t="str">
        <f t="shared" si="58"/>
        <v xml:space="preserve"> </v>
      </c>
      <c r="H184" s="51" t="str">
        <f t="shared" si="61"/>
        <v/>
      </c>
    </row>
    <row r="185" spans="1:9" s="12" customFormat="1" ht="15" x14ac:dyDescent="0.2">
      <c r="A185" s="77"/>
      <c r="B185" s="65" t="s">
        <v>560</v>
      </c>
      <c r="C185" s="21">
        <v>0</v>
      </c>
      <c r="D185" s="21">
        <v>0</v>
      </c>
      <c r="E185" s="22" t="str">
        <f t="shared" si="59"/>
        <v/>
      </c>
      <c r="F185" s="22" t="str">
        <f t="shared" si="60"/>
        <v/>
      </c>
      <c r="G185" s="18" t="str">
        <f t="shared" si="58"/>
        <v xml:space="preserve"> </v>
      </c>
      <c r="H185" s="51" t="str">
        <f t="shared" si="61"/>
        <v/>
      </c>
    </row>
    <row r="186" spans="1:9" s="12" customFormat="1" ht="15" x14ac:dyDescent="0.2">
      <c r="A186" s="77"/>
      <c r="B186" s="65" t="s">
        <v>561</v>
      </c>
      <c r="C186" s="21">
        <v>0</v>
      </c>
      <c r="D186" s="21">
        <v>0</v>
      </c>
      <c r="E186" s="22" t="str">
        <f t="shared" si="59"/>
        <v/>
      </c>
      <c r="F186" s="22" t="str">
        <f t="shared" si="60"/>
        <v/>
      </c>
      <c r="G186" s="18" t="str">
        <f t="shared" si="58"/>
        <v xml:space="preserve"> </v>
      </c>
      <c r="H186" s="51" t="str">
        <f t="shared" si="61"/>
        <v/>
      </c>
    </row>
    <row r="187" spans="1:9" s="12" customFormat="1" ht="15" x14ac:dyDescent="0.2">
      <c r="A187" s="77"/>
      <c r="B187" s="65" t="s">
        <v>40</v>
      </c>
      <c r="C187" s="21">
        <v>0</v>
      </c>
      <c r="D187" s="21">
        <v>0</v>
      </c>
      <c r="E187" s="22" t="str">
        <f t="shared" si="59"/>
        <v/>
      </c>
      <c r="F187" s="22" t="str">
        <f t="shared" si="60"/>
        <v/>
      </c>
      <c r="G187" s="18" t="str">
        <f t="shared" si="58"/>
        <v xml:space="preserve"> 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1">
        <v>0</v>
      </c>
      <c r="D188" s="21">
        <v>0</v>
      </c>
      <c r="E188" s="22" t="str">
        <f t="shared" si="59"/>
        <v/>
      </c>
      <c r="F188" s="22" t="str">
        <f t="shared" si="60"/>
        <v/>
      </c>
      <c r="G188" s="18" t="str">
        <f t="shared" si="58"/>
        <v xml:space="preserve"> 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1">
        <v>0</v>
      </c>
      <c r="D189" s="21">
        <v>0</v>
      </c>
      <c r="E189" s="22" t="str">
        <f t="shared" si="59"/>
        <v/>
      </c>
      <c r="F189" s="22" t="str">
        <f t="shared" si="60"/>
        <v/>
      </c>
      <c r="G189" s="18" t="str">
        <f t="shared" si="58"/>
        <v xml:space="preserve"> </v>
      </c>
      <c r="H189" s="51" t="str">
        <f t="shared" si="61"/>
        <v/>
      </c>
    </row>
    <row r="190" spans="1:9" s="28" customFormat="1" ht="15" x14ac:dyDescent="0.2">
      <c r="A190" s="78"/>
      <c r="B190" s="67" t="s">
        <v>500</v>
      </c>
      <c r="C190" s="21">
        <v>0</v>
      </c>
      <c r="D190" s="21">
        <v>4</v>
      </c>
      <c r="E190" s="37" t="str">
        <f t="shared" si="59"/>
        <v/>
      </c>
      <c r="F190" s="37">
        <f t="shared" si="60"/>
        <v>6.8965517241379309E-2</v>
      </c>
      <c r="G190" s="18">
        <f t="shared" si="58"/>
        <v>1</v>
      </c>
      <c r="H190" s="53" t="str">
        <f t="shared" si="61"/>
        <v/>
      </c>
      <c r="I190" s="12"/>
    </row>
    <row r="191" spans="1:9" s="28" customFormat="1" ht="15" x14ac:dyDescent="0.2">
      <c r="A191" s="78"/>
      <c r="B191" s="67" t="s">
        <v>430</v>
      </c>
      <c r="C191" s="21">
        <v>0</v>
      </c>
      <c r="D191" s="21">
        <v>0</v>
      </c>
      <c r="E191" s="37" t="str">
        <f t="shared" si="59"/>
        <v/>
      </c>
      <c r="F191" s="37" t="str">
        <f t="shared" si="60"/>
        <v/>
      </c>
      <c r="G191" s="18" t="str">
        <f t="shared" si="58"/>
        <v xml:space="preserve"> </v>
      </c>
      <c r="H191" s="53" t="str">
        <f t="shared" si="61"/>
        <v/>
      </c>
      <c r="I191" s="12"/>
    </row>
    <row r="192" spans="1:9" s="28" customFormat="1" ht="30" x14ac:dyDescent="0.2">
      <c r="A192" s="78"/>
      <c r="B192" s="67" t="s">
        <v>597</v>
      </c>
      <c r="C192" s="21">
        <v>0</v>
      </c>
      <c r="D192" s="21">
        <v>0</v>
      </c>
      <c r="E192" s="37" t="str">
        <f t="shared" si="59"/>
        <v/>
      </c>
      <c r="F192" s="37" t="str">
        <f t="shared" si="60"/>
        <v/>
      </c>
      <c r="G192" s="18" t="str">
        <f t="shared" si="58"/>
        <v xml:space="preserve"> </v>
      </c>
      <c r="H192" s="53" t="str">
        <f t="shared" si="61"/>
        <v/>
      </c>
      <c r="I192" s="12"/>
    </row>
    <row r="193" spans="1:9" s="28" customFormat="1" ht="30" x14ac:dyDescent="0.2">
      <c r="A193" s="78"/>
      <c r="B193" s="67" t="s">
        <v>598</v>
      </c>
      <c r="C193" s="21">
        <v>0</v>
      </c>
      <c r="D193" s="21">
        <v>0</v>
      </c>
      <c r="E193" s="37" t="str">
        <f t="shared" si="59"/>
        <v/>
      </c>
      <c r="F193" s="37" t="str">
        <f t="shared" si="60"/>
        <v/>
      </c>
      <c r="G193" s="18" t="str">
        <f t="shared" si="58"/>
        <v xml:space="preserve"> </v>
      </c>
      <c r="H193" s="53" t="str">
        <f t="shared" si="61"/>
        <v/>
      </c>
      <c r="I193" s="12"/>
    </row>
    <row r="194" spans="1:9" s="28" customFormat="1" ht="15" x14ac:dyDescent="0.2">
      <c r="A194" s="78"/>
      <c r="B194" s="67" t="s">
        <v>42</v>
      </c>
      <c r="C194" s="21">
        <v>0</v>
      </c>
      <c r="D194" s="21">
        <v>0</v>
      </c>
      <c r="E194" s="37" t="str">
        <f t="shared" si="59"/>
        <v/>
      </c>
      <c r="F194" s="37" t="str">
        <f t="shared" si="60"/>
        <v/>
      </c>
      <c r="G194" s="18" t="str">
        <f t="shared" si="58"/>
        <v xml:space="preserve"> </v>
      </c>
      <c r="H194" s="53" t="str">
        <f t="shared" si="61"/>
        <v/>
      </c>
      <c r="I194" s="12"/>
    </row>
    <row r="195" spans="1:9" s="28" customFormat="1" ht="15" x14ac:dyDescent="0.2">
      <c r="A195" s="78"/>
      <c r="B195" s="67" t="s">
        <v>501</v>
      </c>
      <c r="C195" s="21">
        <v>0</v>
      </c>
      <c r="D195" s="21">
        <v>1</v>
      </c>
      <c r="E195" s="37" t="str">
        <f t="shared" si="59"/>
        <v/>
      </c>
      <c r="F195" s="37">
        <f t="shared" si="60"/>
        <v>1.7241379310344827E-2</v>
      </c>
      <c r="G195" s="18">
        <f t="shared" si="58"/>
        <v>1</v>
      </c>
      <c r="H195" s="53" t="str">
        <f t="shared" si="61"/>
        <v/>
      </c>
      <c r="I195" s="12"/>
    </row>
    <row r="196" spans="1:9" s="28" customFormat="1" ht="15" x14ac:dyDescent="0.2">
      <c r="A196" s="78"/>
      <c r="B196" s="67" t="s">
        <v>502</v>
      </c>
      <c r="C196" s="21">
        <v>0</v>
      </c>
      <c r="D196" s="21">
        <v>0</v>
      </c>
      <c r="E196" s="37" t="str">
        <f t="shared" si="59"/>
        <v/>
      </c>
      <c r="F196" s="37" t="str">
        <f t="shared" si="60"/>
        <v/>
      </c>
      <c r="G196" s="18" t="str">
        <f t="shared" si="58"/>
        <v xml:space="preserve"> </v>
      </c>
      <c r="H196" s="53" t="str">
        <f t="shared" si="61"/>
        <v/>
      </c>
      <c r="I196" s="12"/>
    </row>
    <row r="197" spans="1:9" s="28" customFormat="1" ht="30" x14ac:dyDescent="0.2">
      <c r="A197" s="78"/>
      <c r="B197" s="67" t="s">
        <v>607</v>
      </c>
      <c r="C197" s="34">
        <v>0</v>
      </c>
      <c r="D197" s="21">
        <v>1</v>
      </c>
      <c r="E197" s="37" t="str">
        <f t="shared" ref="E197" si="66">+IF(C197=0,"",C197/C$176)</f>
        <v/>
      </c>
      <c r="F197" s="37">
        <f t="shared" ref="F197" si="67">+IF(D197=0,"",D197/D$176)</f>
        <v>1.7241379310344827E-2</v>
      </c>
      <c r="G197" s="73">
        <f t="shared" ref="G197" si="68">+IF(AND(C197=0,D197=0)," ",IF(C197=0,1,IF(D197=0,-1,(D197-C197)/C197)))</f>
        <v>1</v>
      </c>
      <c r="H197" s="53" t="str">
        <f t="shared" ref="H197" si="69">+IF(OR(AND(E197=""),(G197="")),"",E197*G197)</f>
        <v/>
      </c>
      <c r="I197" s="12"/>
    </row>
    <row r="198" spans="1:9" s="12" customFormat="1" ht="15" x14ac:dyDescent="0.2">
      <c r="A198" s="77"/>
      <c r="B198" s="65" t="s">
        <v>205</v>
      </c>
      <c r="C198" s="21">
        <v>0</v>
      </c>
      <c r="D198" s="21">
        <v>0</v>
      </c>
      <c r="E198" s="22" t="str">
        <f t="shared" si="59"/>
        <v/>
      </c>
      <c r="F198" s="22" t="str">
        <f t="shared" si="60"/>
        <v/>
      </c>
      <c r="G198" s="18" t="str">
        <f t="shared" si="58"/>
        <v xml:space="preserve"> </v>
      </c>
      <c r="H198" s="51" t="str">
        <f t="shared" si="61"/>
        <v/>
      </c>
    </row>
    <row r="199" spans="1:9" s="12" customFormat="1" ht="15" x14ac:dyDescent="0.2">
      <c r="A199" s="77"/>
      <c r="B199" s="65" t="s">
        <v>206</v>
      </c>
      <c r="C199" s="21">
        <v>0</v>
      </c>
      <c r="D199" s="21">
        <v>0</v>
      </c>
      <c r="E199" s="22" t="str">
        <f t="shared" si="59"/>
        <v/>
      </c>
      <c r="F199" s="22" t="str">
        <f t="shared" si="60"/>
        <v/>
      </c>
      <c r="G199" s="18" t="str">
        <f t="shared" si="58"/>
        <v xml:space="preserve"> </v>
      </c>
      <c r="H199" s="51" t="str">
        <f t="shared" si="61"/>
        <v/>
      </c>
    </row>
    <row r="200" spans="1:9" s="12" customFormat="1" ht="15" x14ac:dyDescent="0.2">
      <c r="A200" s="77"/>
      <c r="B200" s="65" t="s">
        <v>207</v>
      </c>
      <c r="C200" s="21">
        <v>0</v>
      </c>
      <c r="D200" s="21">
        <v>0</v>
      </c>
      <c r="E200" s="22" t="str">
        <f t="shared" si="59"/>
        <v/>
      </c>
      <c r="F200" s="22" t="str">
        <f t="shared" si="60"/>
        <v/>
      </c>
      <c r="G200" s="18" t="str">
        <f t="shared" si="58"/>
        <v xml:space="preserve"> </v>
      </c>
      <c r="H200" s="51" t="str">
        <f t="shared" si="61"/>
        <v/>
      </c>
    </row>
    <row r="201" spans="1:9" s="28" customFormat="1" ht="15" x14ac:dyDescent="0.2">
      <c r="A201" s="78"/>
      <c r="B201" s="67" t="s">
        <v>541</v>
      </c>
      <c r="C201" s="21">
        <v>0</v>
      </c>
      <c r="D201" s="21">
        <v>0</v>
      </c>
      <c r="E201" s="37" t="str">
        <f t="shared" ref="E201" si="70">+IF(C201=0,"",C201/C$176)</f>
        <v/>
      </c>
      <c r="F201" s="37" t="str">
        <f t="shared" ref="F201" si="71">+IF(D201=0,"",D201/D$176)</f>
        <v/>
      </c>
      <c r="G201" s="18" t="str">
        <f t="shared" si="58"/>
        <v xml:space="preserve"> </v>
      </c>
      <c r="H201" s="53" t="str">
        <f t="shared" ref="H201" si="72">+IF(OR(AND(E201=""),(G201="")),"",E201*G201)</f>
        <v/>
      </c>
      <c r="I201" s="12"/>
    </row>
    <row r="202" spans="1:9" s="12" customFormat="1" ht="15" x14ac:dyDescent="0.2">
      <c r="A202" s="77"/>
      <c r="B202" s="65" t="s">
        <v>208</v>
      </c>
      <c r="C202" s="21">
        <v>0</v>
      </c>
      <c r="D202" s="21">
        <v>0</v>
      </c>
      <c r="E202" s="22" t="str">
        <f t="shared" si="59"/>
        <v/>
      </c>
      <c r="F202" s="22" t="str">
        <f t="shared" si="60"/>
        <v/>
      </c>
      <c r="G202" s="18" t="str">
        <f t="shared" si="58"/>
        <v xml:space="preserve"> </v>
      </c>
      <c r="H202" s="51" t="str">
        <f t="shared" si="61"/>
        <v/>
      </c>
    </row>
    <row r="203" spans="1:9" s="12" customFormat="1" ht="15" x14ac:dyDescent="0.2">
      <c r="A203" s="77"/>
      <c r="B203" s="65" t="s">
        <v>431</v>
      </c>
      <c r="C203" s="21">
        <v>0</v>
      </c>
      <c r="D203" s="21">
        <v>0</v>
      </c>
      <c r="E203" s="22" t="str">
        <f t="shared" si="59"/>
        <v/>
      </c>
      <c r="F203" s="22" t="str">
        <f t="shared" si="60"/>
        <v/>
      </c>
      <c r="G203" s="18" t="str">
        <f t="shared" si="58"/>
        <v xml:space="preserve"> </v>
      </c>
      <c r="H203" s="51" t="str">
        <f t="shared" si="61"/>
        <v/>
      </c>
    </row>
    <row r="204" spans="1:9" s="28" customFormat="1" ht="30" x14ac:dyDescent="0.2">
      <c r="A204" s="78"/>
      <c r="B204" s="67" t="s">
        <v>504</v>
      </c>
      <c r="C204" s="21">
        <v>0</v>
      </c>
      <c r="D204" s="21">
        <v>0</v>
      </c>
      <c r="E204" s="37" t="str">
        <f t="shared" si="59"/>
        <v/>
      </c>
      <c r="F204" s="37" t="str">
        <f t="shared" si="60"/>
        <v/>
      </c>
      <c r="G204" s="18" t="str">
        <f t="shared" si="58"/>
        <v xml:space="preserve"> </v>
      </c>
      <c r="H204" s="53" t="str">
        <f t="shared" si="61"/>
        <v/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4"/>
      <c r="D205" s="34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1">
        <v>0</v>
      </c>
      <c r="D206" s="21">
        <v>0</v>
      </c>
      <c r="E206" s="22" t="str">
        <f t="shared" si="59"/>
        <v/>
      </c>
      <c r="F206" s="22" t="str">
        <f t="shared" si="60"/>
        <v/>
      </c>
      <c r="G206" s="18" t="str">
        <f t="shared" si="58"/>
        <v xml:space="preserve"> </v>
      </c>
      <c r="H206" s="51" t="str">
        <f t="shared" si="61"/>
        <v/>
      </c>
    </row>
    <row r="207" spans="1:9" s="12" customFormat="1" ht="16.5" customHeight="1" x14ac:dyDescent="0.2">
      <c r="A207" s="77"/>
      <c r="B207" s="65" t="s">
        <v>210</v>
      </c>
      <c r="C207" s="21">
        <v>0</v>
      </c>
      <c r="D207" s="21">
        <v>0</v>
      </c>
      <c r="E207" s="22" t="str">
        <f t="shared" si="59"/>
        <v/>
      </c>
      <c r="F207" s="22" t="str">
        <f t="shared" si="60"/>
        <v/>
      </c>
      <c r="G207" s="18" t="str">
        <f t="shared" si="58"/>
        <v xml:space="preserve"> </v>
      </c>
      <c r="H207" s="51" t="str">
        <f t="shared" si="61"/>
        <v/>
      </c>
    </row>
    <row r="208" spans="1:9" s="12" customFormat="1" ht="15" x14ac:dyDescent="0.2">
      <c r="A208" s="77"/>
      <c r="B208" s="65" t="s">
        <v>211</v>
      </c>
      <c r="C208" s="21">
        <v>1</v>
      </c>
      <c r="D208" s="21">
        <v>2</v>
      </c>
      <c r="E208" s="22">
        <f t="shared" si="59"/>
        <v>2.1276595744680851E-2</v>
      </c>
      <c r="F208" s="22">
        <f t="shared" si="60"/>
        <v>3.4482758620689655E-2</v>
      </c>
      <c r="G208" s="18">
        <f t="shared" si="58"/>
        <v>1</v>
      </c>
      <c r="H208" s="51">
        <f t="shared" si="61"/>
        <v>2.1276595744680851E-2</v>
      </c>
    </row>
    <row r="209" spans="1:9" s="12" customFormat="1" ht="15" x14ac:dyDescent="0.2">
      <c r="A209" s="77"/>
      <c r="B209" s="65" t="s">
        <v>212</v>
      </c>
      <c r="C209" s="21">
        <v>0</v>
      </c>
      <c r="D209" s="21">
        <v>0</v>
      </c>
      <c r="E209" s="22" t="str">
        <f t="shared" si="59"/>
        <v/>
      </c>
      <c r="F209" s="22" t="str">
        <f t="shared" si="60"/>
        <v/>
      </c>
      <c r="G209" s="18" t="str">
        <f t="shared" si="58"/>
        <v xml:space="preserve"> </v>
      </c>
      <c r="H209" s="51" t="str">
        <f t="shared" si="61"/>
        <v/>
      </c>
    </row>
    <row r="210" spans="1:9" s="12" customFormat="1" ht="15" x14ac:dyDescent="0.2">
      <c r="A210" s="77"/>
      <c r="B210" s="65" t="s">
        <v>432</v>
      </c>
      <c r="C210" s="21">
        <v>1</v>
      </c>
      <c r="D210" s="21">
        <v>0</v>
      </c>
      <c r="E210" s="22">
        <f t="shared" si="59"/>
        <v>2.1276595744680851E-2</v>
      </c>
      <c r="F210" s="22" t="str">
        <f t="shared" si="60"/>
        <v/>
      </c>
      <c r="G210" s="18">
        <f t="shared" si="58"/>
        <v>-1</v>
      </c>
      <c r="H210" s="51">
        <f t="shared" si="61"/>
        <v>-2.1276595744680851E-2</v>
      </c>
    </row>
    <row r="211" spans="1:9" s="12" customFormat="1" ht="15" customHeight="1" x14ac:dyDescent="0.2">
      <c r="A211" s="77"/>
      <c r="B211" s="65" t="s">
        <v>433</v>
      </c>
      <c r="C211" s="21">
        <v>0</v>
      </c>
      <c r="D211" s="21">
        <v>0</v>
      </c>
      <c r="E211" s="22" t="str">
        <f t="shared" si="59"/>
        <v/>
      </c>
      <c r="F211" s="22" t="str">
        <f t="shared" si="60"/>
        <v/>
      </c>
      <c r="G211" s="18" t="str">
        <f t="shared" si="58"/>
        <v xml:space="preserve"> </v>
      </c>
      <c r="H211" s="51" t="str">
        <f t="shared" si="61"/>
        <v/>
      </c>
    </row>
    <row r="212" spans="1:9" s="12" customFormat="1" ht="15" x14ac:dyDescent="0.2">
      <c r="A212" s="77"/>
      <c r="B212" s="65" t="s">
        <v>213</v>
      </c>
      <c r="C212" s="21">
        <v>0</v>
      </c>
      <c r="D212" s="21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1">
        <v>0</v>
      </c>
      <c r="D213" s="21">
        <v>0</v>
      </c>
      <c r="E213" s="37" t="str">
        <f t="shared" si="59"/>
        <v/>
      </c>
      <c r="F213" s="37" t="str">
        <f t="shared" si="60"/>
        <v/>
      </c>
      <c r="G213" s="18" t="str">
        <f t="shared" si="58"/>
        <v xml:space="preserve"> </v>
      </c>
      <c r="H213" s="53" t="str">
        <f t="shared" si="61"/>
        <v/>
      </c>
      <c r="I213" s="12"/>
    </row>
    <row r="214" spans="1:9" s="12" customFormat="1" ht="15" x14ac:dyDescent="0.2">
      <c r="A214" s="77"/>
      <c r="B214" s="65" t="s">
        <v>215</v>
      </c>
      <c r="C214" s="21">
        <v>0</v>
      </c>
      <c r="D214" s="21">
        <v>1</v>
      </c>
      <c r="E214" s="22" t="str">
        <f t="shared" si="59"/>
        <v/>
      </c>
      <c r="F214" s="22">
        <f t="shared" si="60"/>
        <v>1.7241379310344827E-2</v>
      </c>
      <c r="G214" s="18">
        <f t="shared" si="58"/>
        <v>1</v>
      </c>
      <c r="H214" s="51" t="str">
        <f t="shared" si="61"/>
        <v/>
      </c>
    </row>
    <row r="215" spans="1:9" s="12" customFormat="1" ht="15" x14ac:dyDescent="0.2">
      <c r="A215" s="77"/>
      <c r="B215" s="65" t="s">
        <v>216</v>
      </c>
      <c r="C215" s="21">
        <v>1</v>
      </c>
      <c r="D215" s="21">
        <v>1</v>
      </c>
      <c r="E215" s="22">
        <f t="shared" si="59"/>
        <v>2.1276595744680851E-2</v>
      </c>
      <c r="F215" s="22">
        <f t="shared" si="60"/>
        <v>1.7241379310344827E-2</v>
      </c>
      <c r="G215" s="18">
        <f t="shared" si="58"/>
        <v>0</v>
      </c>
      <c r="H215" s="51">
        <f t="shared" si="61"/>
        <v>0</v>
      </c>
    </row>
    <row r="216" spans="1:9" s="12" customFormat="1" ht="15" x14ac:dyDescent="0.2">
      <c r="A216" s="77"/>
      <c r="B216" s="65" t="s">
        <v>217</v>
      </c>
      <c r="C216" s="21">
        <v>0</v>
      </c>
      <c r="D216" s="21">
        <v>0</v>
      </c>
      <c r="E216" s="22" t="str">
        <f t="shared" si="59"/>
        <v/>
      </c>
      <c r="F216" s="22" t="str">
        <f t="shared" si="60"/>
        <v/>
      </c>
      <c r="G216" s="18" t="str">
        <f t="shared" si="58"/>
        <v xml:space="preserve"> </v>
      </c>
      <c r="H216" s="51" t="str">
        <f t="shared" si="61"/>
        <v/>
      </c>
    </row>
    <row r="217" spans="1:9" s="12" customFormat="1" ht="15" x14ac:dyDescent="0.2">
      <c r="A217" s="77"/>
      <c r="B217" s="65" t="s">
        <v>44</v>
      </c>
      <c r="C217" s="21">
        <v>0</v>
      </c>
      <c r="D217" s="21">
        <v>0</v>
      </c>
      <c r="E217" s="22" t="str">
        <f t="shared" si="59"/>
        <v/>
      </c>
      <c r="F217" s="22" t="str">
        <f t="shared" si="60"/>
        <v/>
      </c>
      <c r="G217" s="18" t="str">
        <f t="shared" si="58"/>
        <v xml:space="preserve"> </v>
      </c>
      <c r="H217" s="51" t="str">
        <f t="shared" si="61"/>
        <v/>
      </c>
    </row>
    <row r="218" spans="1:9" s="12" customFormat="1" ht="30" x14ac:dyDescent="0.2">
      <c r="A218" s="77"/>
      <c r="B218" s="65" t="s">
        <v>45</v>
      </c>
      <c r="C218" s="21">
        <v>1</v>
      </c>
      <c r="D218" s="21">
        <v>0</v>
      </c>
      <c r="E218" s="22">
        <f t="shared" si="59"/>
        <v>2.1276595744680851E-2</v>
      </c>
      <c r="F218" s="22" t="str">
        <f t="shared" si="60"/>
        <v/>
      </c>
      <c r="G218" s="18">
        <f t="shared" si="58"/>
        <v>-1</v>
      </c>
      <c r="H218" s="51">
        <f t="shared" si="61"/>
        <v>-2.1276595744680851E-2</v>
      </c>
    </row>
    <row r="219" spans="1:9" s="12" customFormat="1" ht="15" x14ac:dyDescent="0.2">
      <c r="A219" s="77"/>
      <c r="B219" s="65" t="s">
        <v>218</v>
      </c>
      <c r="C219" s="21">
        <v>0</v>
      </c>
      <c r="D219" s="21">
        <v>0</v>
      </c>
      <c r="E219" s="22" t="str">
        <f t="shared" si="59"/>
        <v/>
      </c>
      <c r="F219" s="22" t="str">
        <f t="shared" si="60"/>
        <v/>
      </c>
      <c r="G219" s="18" t="str">
        <f t="shared" si="58"/>
        <v xml:space="preserve"> </v>
      </c>
      <c r="H219" s="51" t="str">
        <f t="shared" si="61"/>
        <v/>
      </c>
    </row>
    <row r="220" spans="1:9" s="12" customFormat="1" ht="30" x14ac:dyDescent="0.2">
      <c r="A220" s="77"/>
      <c r="B220" s="65" t="s">
        <v>219</v>
      </c>
      <c r="C220" s="21">
        <v>0</v>
      </c>
      <c r="D220" s="21">
        <v>0</v>
      </c>
      <c r="E220" s="22" t="str">
        <f t="shared" si="59"/>
        <v/>
      </c>
      <c r="F220" s="22" t="str">
        <f t="shared" si="60"/>
        <v/>
      </c>
      <c r="G220" s="18" t="str">
        <f t="shared" si="58"/>
        <v xml:space="preserve"> </v>
      </c>
      <c r="H220" s="51" t="str">
        <f t="shared" si="61"/>
        <v/>
      </c>
    </row>
    <row r="221" spans="1:9" s="12" customFormat="1" ht="30" x14ac:dyDescent="0.2">
      <c r="A221" s="77"/>
      <c r="B221" s="65" t="s">
        <v>434</v>
      </c>
      <c r="C221" s="21">
        <v>0</v>
      </c>
      <c r="D221" s="21">
        <v>0</v>
      </c>
      <c r="E221" s="22" t="str">
        <f t="shared" si="59"/>
        <v/>
      </c>
      <c r="F221" s="22" t="str">
        <f t="shared" si="60"/>
        <v/>
      </c>
      <c r="G221" s="18" t="str">
        <f t="shared" si="58"/>
        <v xml:space="preserve"> </v>
      </c>
      <c r="H221" s="51" t="str">
        <f t="shared" si="61"/>
        <v/>
      </c>
    </row>
    <row r="222" spans="1:9" s="28" customFormat="1" ht="15" x14ac:dyDescent="0.2">
      <c r="A222" s="78"/>
      <c r="B222" s="67" t="s">
        <v>506</v>
      </c>
      <c r="C222" s="21">
        <v>0</v>
      </c>
      <c r="D222" s="21">
        <v>0</v>
      </c>
      <c r="E222" s="37" t="str">
        <f t="shared" si="59"/>
        <v/>
      </c>
      <c r="F222" s="37" t="str">
        <f t="shared" si="60"/>
        <v/>
      </c>
      <c r="G222" s="18" t="str">
        <f t="shared" si="58"/>
        <v xml:space="preserve"> </v>
      </c>
      <c r="H222" s="53" t="str">
        <f t="shared" si="61"/>
        <v/>
      </c>
      <c r="I222" s="12"/>
    </row>
    <row r="223" spans="1:9" s="28" customFormat="1" ht="30" x14ac:dyDescent="0.2">
      <c r="A223" s="78"/>
      <c r="B223" s="67" t="s">
        <v>609</v>
      </c>
      <c r="C223" s="34">
        <v>0</v>
      </c>
      <c r="D223" s="21">
        <v>0</v>
      </c>
      <c r="E223" s="37" t="str">
        <f t="shared" ref="E223" si="77">+IF(C223=0,"",C223/C$176)</f>
        <v/>
      </c>
      <c r="F223" s="37" t="str">
        <f t="shared" ref="F223" si="78">+IF(D223=0,"",D223/D$176)</f>
        <v/>
      </c>
      <c r="G223" s="73" t="str">
        <f t="shared" ref="G223" si="79">+IF(AND(C223=0,D223=0)," ",IF(C223=0,1,IF(D223=0,-1,(D223-C223)/C223)))</f>
        <v xml:space="preserve"> </v>
      </c>
      <c r="H223" s="53" t="str">
        <f t="shared" ref="H223" si="80">+IF(OR(AND(E223=""),(G223="")),"",E223*G223)</f>
        <v/>
      </c>
      <c r="I223" s="12"/>
    </row>
    <row r="224" spans="1:9" s="12" customFormat="1" ht="15" x14ac:dyDescent="0.2">
      <c r="A224" s="77"/>
      <c r="B224" s="65" t="s">
        <v>562</v>
      </c>
      <c r="C224" s="21">
        <v>0</v>
      </c>
      <c r="D224" s="21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1">
        <v>0</v>
      </c>
      <c r="D225" s="21">
        <v>0</v>
      </c>
      <c r="E225" s="22" t="str">
        <f t="shared" si="59"/>
        <v/>
      </c>
      <c r="F225" s="22" t="str">
        <f t="shared" si="60"/>
        <v/>
      </c>
      <c r="G225" s="18" t="str">
        <f t="shared" si="58"/>
        <v xml:space="preserve"> </v>
      </c>
      <c r="H225" s="51" t="str">
        <f t="shared" si="61"/>
        <v/>
      </c>
    </row>
    <row r="226" spans="1:9" s="12" customFormat="1" ht="15" x14ac:dyDescent="0.2">
      <c r="A226" s="77"/>
      <c r="B226" s="65" t="s">
        <v>46</v>
      </c>
      <c r="C226" s="21">
        <v>0</v>
      </c>
      <c r="D226" s="21">
        <v>0</v>
      </c>
      <c r="E226" s="22" t="str">
        <f t="shared" si="59"/>
        <v/>
      </c>
      <c r="F226" s="22" t="str">
        <f t="shared" si="60"/>
        <v/>
      </c>
      <c r="G226" s="18" t="str">
        <f t="shared" si="58"/>
        <v xml:space="preserve"> </v>
      </c>
      <c r="H226" s="51" t="str">
        <f t="shared" si="61"/>
        <v/>
      </c>
    </row>
    <row r="227" spans="1:9" s="12" customFormat="1" ht="15" x14ac:dyDescent="0.2">
      <c r="A227" s="77"/>
      <c r="B227" s="65" t="s">
        <v>221</v>
      </c>
      <c r="C227" s="21">
        <v>0</v>
      </c>
      <c r="D227" s="21">
        <v>0</v>
      </c>
      <c r="E227" s="22" t="str">
        <f t="shared" si="59"/>
        <v/>
      </c>
      <c r="F227" s="22" t="str">
        <f t="shared" si="60"/>
        <v/>
      </c>
      <c r="G227" s="18" t="str">
        <f t="shared" si="58"/>
        <v xml:space="preserve"> </v>
      </c>
      <c r="H227" s="51" t="str">
        <f t="shared" si="61"/>
        <v/>
      </c>
    </row>
    <row r="228" spans="1:9" s="12" customFormat="1" ht="15.75" customHeight="1" x14ac:dyDescent="0.2">
      <c r="A228" s="77"/>
      <c r="B228" s="65" t="s">
        <v>222</v>
      </c>
      <c r="C228" s="21">
        <v>0</v>
      </c>
      <c r="D228" s="21">
        <v>0</v>
      </c>
      <c r="E228" s="22" t="str">
        <f t="shared" si="59"/>
        <v/>
      </c>
      <c r="F228" s="22" t="str">
        <f t="shared" si="60"/>
        <v/>
      </c>
      <c r="G228" s="18" t="str">
        <f t="shared" si="58"/>
        <v xml:space="preserve"> </v>
      </c>
      <c r="H228" s="51" t="str">
        <f t="shared" si="61"/>
        <v/>
      </c>
    </row>
    <row r="229" spans="1:9" s="12" customFormat="1" ht="15" x14ac:dyDescent="0.2">
      <c r="A229" s="77"/>
      <c r="B229" s="65" t="s">
        <v>435</v>
      </c>
      <c r="C229" s="21">
        <v>0</v>
      </c>
      <c r="D229" s="21">
        <v>0</v>
      </c>
      <c r="E229" s="22" t="str">
        <f t="shared" si="59"/>
        <v/>
      </c>
      <c r="F229" s="22" t="str">
        <f t="shared" si="60"/>
        <v/>
      </c>
      <c r="G229" s="18" t="str">
        <f t="shared" si="58"/>
        <v xml:space="preserve"> 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1">
        <v>1</v>
      </c>
      <c r="D230" s="21">
        <v>5</v>
      </c>
      <c r="E230" s="22">
        <f t="shared" si="59"/>
        <v>2.1276595744680851E-2</v>
      </c>
      <c r="F230" s="22">
        <f t="shared" si="60"/>
        <v>8.6206896551724144E-2</v>
      </c>
      <c r="G230" s="18">
        <f t="shared" si="58"/>
        <v>4</v>
      </c>
      <c r="H230" s="51">
        <f t="shared" si="61"/>
        <v>8.5106382978723402E-2</v>
      </c>
    </row>
    <row r="231" spans="1:9" s="12" customFormat="1" ht="15" x14ac:dyDescent="0.2">
      <c r="A231" s="77"/>
      <c r="B231" s="65" t="s">
        <v>223</v>
      </c>
      <c r="C231" s="21">
        <v>0</v>
      </c>
      <c r="D231" s="21">
        <v>0</v>
      </c>
      <c r="E231" s="22" t="str">
        <f t="shared" si="59"/>
        <v/>
      </c>
      <c r="F231" s="22" t="str">
        <f t="shared" si="60"/>
        <v/>
      </c>
      <c r="G231" s="18" t="str">
        <f t="shared" si="58"/>
        <v xml:space="preserve"> </v>
      </c>
      <c r="H231" s="51" t="str">
        <f t="shared" si="61"/>
        <v/>
      </c>
    </row>
    <row r="232" spans="1:9" s="12" customFormat="1" ht="30" x14ac:dyDescent="0.2">
      <c r="A232" s="77"/>
      <c r="B232" s="65" t="s">
        <v>224</v>
      </c>
      <c r="C232" s="21">
        <v>0</v>
      </c>
      <c r="D232" s="21">
        <v>0</v>
      </c>
      <c r="E232" s="22" t="str">
        <f t="shared" si="59"/>
        <v/>
      </c>
      <c r="F232" s="22" t="str">
        <f t="shared" si="60"/>
        <v/>
      </c>
      <c r="G232" s="18" t="str">
        <f t="shared" si="58"/>
        <v xml:space="preserve"> </v>
      </c>
      <c r="H232" s="51" t="str">
        <f t="shared" si="61"/>
        <v/>
      </c>
    </row>
    <row r="233" spans="1:9" s="12" customFormat="1" ht="15" x14ac:dyDescent="0.2">
      <c r="A233" s="77"/>
      <c r="B233" s="65" t="s">
        <v>225</v>
      </c>
      <c r="C233" s="21">
        <v>0</v>
      </c>
      <c r="D233" s="21">
        <v>0</v>
      </c>
      <c r="E233" s="22" t="str">
        <f t="shared" si="59"/>
        <v/>
      </c>
      <c r="F233" s="22" t="str">
        <f t="shared" si="60"/>
        <v/>
      </c>
      <c r="G233" s="18" t="str">
        <f t="shared" si="58"/>
        <v xml:space="preserve"> </v>
      </c>
      <c r="H233" s="51" t="str">
        <f t="shared" si="61"/>
        <v/>
      </c>
    </row>
    <row r="234" spans="1:9" s="12" customFormat="1" ht="15" x14ac:dyDescent="0.2">
      <c r="A234" s="77"/>
      <c r="B234" s="65" t="s">
        <v>628</v>
      </c>
      <c r="C234" s="21">
        <v>0</v>
      </c>
      <c r="D234" s="21">
        <v>0</v>
      </c>
      <c r="E234" s="22" t="str">
        <f t="shared" si="59"/>
        <v/>
      </c>
      <c r="F234" s="22" t="str">
        <f t="shared" si="60"/>
        <v/>
      </c>
      <c r="G234" s="18" t="str">
        <f t="shared" si="58"/>
        <v xml:space="preserve"> 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21">
        <v>0</v>
      </c>
      <c r="D235" s="21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67" t="s">
        <v>612</v>
      </c>
      <c r="C236" s="34">
        <v>0</v>
      </c>
      <c r="D236" s="21">
        <v>1</v>
      </c>
      <c r="E236" s="37" t="str">
        <f t="shared" ref="E236" si="84">+IF(C236=0,"",C236/C$176)</f>
        <v/>
      </c>
      <c r="F236" s="37">
        <f t="shared" ref="F236" si="85">+IF(D236=0,"",D236/D$176)</f>
        <v>1.7241379310344827E-2</v>
      </c>
      <c r="G236" s="73">
        <f t="shared" ref="G236" si="86">+IF(AND(C236=0,D236=0)," ",IF(C236=0,1,IF(D236=0,-1,(D236-C236)/C236)))</f>
        <v>1</v>
      </c>
      <c r="H236" s="53" t="str">
        <f t="shared" ref="H236" si="87">+IF(OR(AND(E236=""),(G236="")),"",E236*G236)</f>
        <v/>
      </c>
      <c r="I236" s="12"/>
    </row>
    <row r="237" spans="1:9" s="12" customFormat="1" ht="15" x14ac:dyDescent="0.2">
      <c r="A237" s="77"/>
      <c r="B237" s="65" t="s">
        <v>48</v>
      </c>
      <c r="C237" s="21">
        <v>0</v>
      </c>
      <c r="D237" s="21">
        <v>0</v>
      </c>
      <c r="E237" s="22" t="str">
        <f t="shared" si="59"/>
        <v/>
      </c>
      <c r="F237" s="22" t="str">
        <f t="shared" si="60"/>
        <v/>
      </c>
      <c r="G237" s="18" t="str">
        <f t="shared" si="58"/>
        <v xml:space="preserve"> </v>
      </c>
      <c r="H237" s="51" t="str">
        <f t="shared" si="61"/>
        <v/>
      </c>
    </row>
    <row r="238" spans="1:9" s="12" customFormat="1" ht="15" x14ac:dyDescent="0.2">
      <c r="A238" s="77"/>
      <c r="B238" s="65" t="s">
        <v>226</v>
      </c>
      <c r="C238" s="21">
        <v>0</v>
      </c>
      <c r="D238" s="21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1">
        <v>0</v>
      </c>
      <c r="D239" s="21">
        <v>0</v>
      </c>
      <c r="E239" s="22" t="str">
        <f t="shared" si="59"/>
        <v/>
      </c>
      <c r="F239" s="22" t="str">
        <f t="shared" si="60"/>
        <v/>
      </c>
      <c r="G239" s="18" t="str">
        <f t="shared" si="58"/>
        <v xml:space="preserve"> 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1">
        <v>0</v>
      </c>
      <c r="D240" s="21">
        <v>0</v>
      </c>
      <c r="E240" s="22" t="str">
        <f t="shared" si="59"/>
        <v/>
      </c>
      <c r="F240" s="22" t="str">
        <f t="shared" si="60"/>
        <v/>
      </c>
      <c r="G240" s="18" t="str">
        <f t="shared" si="58"/>
        <v xml:space="preserve"> </v>
      </c>
      <c r="H240" s="51" t="str">
        <f t="shared" si="61"/>
        <v/>
      </c>
    </row>
    <row r="241" spans="1:8" s="12" customFormat="1" ht="30" x14ac:dyDescent="0.2">
      <c r="A241" s="77"/>
      <c r="B241" s="65" t="s">
        <v>633</v>
      </c>
      <c r="C241" s="21">
        <v>0</v>
      </c>
      <c r="D241" s="21">
        <v>0</v>
      </c>
      <c r="E241" s="22" t="str">
        <f t="shared" si="59"/>
        <v/>
      </c>
      <c r="F241" s="22" t="str">
        <f t="shared" si="60"/>
        <v/>
      </c>
      <c r="G241" s="18" t="str">
        <f t="shared" si="58"/>
        <v xml:space="preserve"> </v>
      </c>
      <c r="H241" s="51" t="str">
        <f t="shared" si="61"/>
        <v/>
      </c>
    </row>
    <row r="242" spans="1:8" s="28" customFormat="1" ht="15" x14ac:dyDescent="0.2">
      <c r="A242" s="78" t="s">
        <v>643</v>
      </c>
      <c r="B242" s="67" t="s">
        <v>650</v>
      </c>
      <c r="C242" s="34"/>
      <c r="D242" s="34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1">
        <v>0</v>
      </c>
      <c r="D243" s="21">
        <v>0</v>
      </c>
      <c r="E243" s="22" t="str">
        <f t="shared" si="59"/>
        <v/>
      </c>
      <c r="F243" s="22" t="str">
        <f t="shared" si="60"/>
        <v/>
      </c>
      <c r="G243" s="18" t="str">
        <f t="shared" si="58"/>
        <v xml:space="preserve"> </v>
      </c>
      <c r="H243" s="51" t="str">
        <f t="shared" si="61"/>
        <v/>
      </c>
    </row>
    <row r="244" spans="1:8" s="12" customFormat="1" ht="15" x14ac:dyDescent="0.2">
      <c r="A244" s="77"/>
      <c r="B244" s="65" t="s">
        <v>52</v>
      </c>
      <c r="C244" s="21">
        <v>0</v>
      </c>
      <c r="D244" s="21">
        <v>0</v>
      </c>
      <c r="E244" s="22" t="str">
        <f t="shared" si="59"/>
        <v/>
      </c>
      <c r="F244" s="22" t="str">
        <f t="shared" si="60"/>
        <v/>
      </c>
      <c r="G244" s="18" t="str">
        <f t="shared" ref="G244:G314" si="92">+IF(AND(C244=0,D244=0)," ",IF(C244=0,1,IF(D244=0,-1,(D244-C244)/C244)))</f>
        <v xml:space="preserve"> </v>
      </c>
      <c r="H244" s="51" t="str">
        <f t="shared" si="61"/>
        <v/>
      </c>
    </row>
    <row r="245" spans="1:8" s="12" customFormat="1" ht="30" x14ac:dyDescent="0.2">
      <c r="A245" s="77"/>
      <c r="B245" s="65" t="s">
        <v>563</v>
      </c>
      <c r="C245" s="21">
        <v>0</v>
      </c>
      <c r="D245" s="21">
        <v>0</v>
      </c>
      <c r="E245" s="22" t="str">
        <f t="shared" si="59"/>
        <v/>
      </c>
      <c r="F245" s="22" t="str">
        <f t="shared" si="60"/>
        <v/>
      </c>
      <c r="G245" s="18" t="str">
        <f t="shared" si="92"/>
        <v xml:space="preserve"> </v>
      </c>
      <c r="H245" s="51" t="str">
        <f t="shared" si="61"/>
        <v/>
      </c>
    </row>
    <row r="246" spans="1:8" s="12" customFormat="1" ht="15" x14ac:dyDescent="0.2">
      <c r="A246" s="77"/>
      <c r="B246" s="65" t="s">
        <v>50</v>
      </c>
      <c r="C246" s="21">
        <v>28</v>
      </c>
      <c r="D246" s="21">
        <v>27</v>
      </c>
      <c r="E246" s="22">
        <f t="shared" ref="E246:E315" si="93">+IF(C246=0,"",C246/C$176)</f>
        <v>0.5957446808510638</v>
      </c>
      <c r="F246" s="22">
        <f t="shared" ref="F246:F315" si="94">+IF(D246=0,"",D246/D$176)</f>
        <v>0.46551724137931033</v>
      </c>
      <c r="G246" s="18">
        <f t="shared" si="92"/>
        <v>-3.5714285714285712E-2</v>
      </c>
      <c r="H246" s="51">
        <f t="shared" ref="H246:H315" si="95">+IF(OR(AND(E246=""),(G246="")),"",E246*G246)</f>
        <v>-2.1276595744680851E-2</v>
      </c>
    </row>
    <row r="247" spans="1:8" s="12" customFormat="1" ht="15" x14ac:dyDescent="0.2">
      <c r="A247" s="77"/>
      <c r="B247" s="65" t="s">
        <v>49</v>
      </c>
      <c r="C247" s="21">
        <v>0</v>
      </c>
      <c r="D247" s="21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1">
        <v>0</v>
      </c>
      <c r="D248" s="21">
        <v>0</v>
      </c>
      <c r="E248" s="22" t="str">
        <f t="shared" si="93"/>
        <v/>
      </c>
      <c r="F248" s="22" t="str">
        <f t="shared" si="94"/>
        <v/>
      </c>
      <c r="G248" s="18" t="str">
        <f t="shared" si="92"/>
        <v xml:space="preserve"> 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1">
        <v>0</v>
      </c>
      <c r="D249" s="21">
        <v>0</v>
      </c>
      <c r="E249" s="22" t="str">
        <f t="shared" si="93"/>
        <v/>
      </c>
      <c r="F249" s="22" t="str">
        <f t="shared" si="94"/>
        <v/>
      </c>
      <c r="G249" s="18" t="str">
        <f t="shared" si="92"/>
        <v xml:space="preserve"> </v>
      </c>
      <c r="H249" s="51" t="str">
        <f t="shared" si="95"/>
        <v/>
      </c>
    </row>
    <row r="250" spans="1:8" s="12" customFormat="1" ht="30" x14ac:dyDescent="0.2">
      <c r="A250" s="77"/>
      <c r="B250" s="65" t="s">
        <v>228</v>
      </c>
      <c r="C250" s="21">
        <v>0</v>
      </c>
      <c r="D250" s="21">
        <v>0</v>
      </c>
      <c r="E250" s="22" t="str">
        <f t="shared" si="93"/>
        <v/>
      </c>
      <c r="F250" s="22" t="str">
        <f t="shared" si="94"/>
        <v/>
      </c>
      <c r="G250" s="18" t="str">
        <f t="shared" si="92"/>
        <v xml:space="preserve"> </v>
      </c>
      <c r="H250" s="51" t="str">
        <f t="shared" si="95"/>
        <v/>
      </c>
    </row>
    <row r="251" spans="1:8" s="12" customFormat="1" ht="15" x14ac:dyDescent="0.2">
      <c r="A251" s="77"/>
      <c r="B251" s="65" t="s">
        <v>436</v>
      </c>
      <c r="C251" s="21">
        <v>0</v>
      </c>
      <c r="D251" s="21">
        <v>0</v>
      </c>
      <c r="E251" s="22" t="str">
        <f t="shared" si="93"/>
        <v/>
      </c>
      <c r="F251" s="22" t="str">
        <f t="shared" si="94"/>
        <v/>
      </c>
      <c r="G251" s="18" t="str">
        <f t="shared" si="92"/>
        <v xml:space="preserve"> </v>
      </c>
      <c r="H251" s="51" t="str">
        <f t="shared" si="95"/>
        <v/>
      </c>
    </row>
    <row r="252" spans="1:8" s="12" customFormat="1" ht="30" x14ac:dyDescent="0.2">
      <c r="A252" s="77"/>
      <c r="B252" s="65" t="s">
        <v>325</v>
      </c>
      <c r="C252" s="21">
        <v>0</v>
      </c>
      <c r="D252" s="21">
        <v>0</v>
      </c>
      <c r="E252" s="22" t="str">
        <f t="shared" si="93"/>
        <v/>
      </c>
      <c r="F252" s="22" t="str">
        <f t="shared" si="94"/>
        <v/>
      </c>
      <c r="G252" s="18" t="str">
        <f t="shared" si="92"/>
        <v xml:space="preserve"> </v>
      </c>
      <c r="H252" s="51" t="str">
        <f t="shared" si="95"/>
        <v/>
      </c>
    </row>
    <row r="253" spans="1:8" s="12" customFormat="1" ht="15" x14ac:dyDescent="0.2">
      <c r="A253" s="77"/>
      <c r="B253" s="65" t="s">
        <v>229</v>
      </c>
      <c r="C253" s="21">
        <v>0</v>
      </c>
      <c r="D253" s="21">
        <v>0</v>
      </c>
      <c r="E253" s="22" t="str">
        <f t="shared" si="93"/>
        <v/>
      </c>
      <c r="F253" s="22" t="str">
        <f t="shared" si="94"/>
        <v/>
      </c>
      <c r="G253" s="18" t="str">
        <f t="shared" si="92"/>
        <v xml:space="preserve"> </v>
      </c>
      <c r="H253" s="51" t="str">
        <f t="shared" si="95"/>
        <v/>
      </c>
    </row>
    <row r="254" spans="1:8" s="12" customFormat="1" ht="15" x14ac:dyDescent="0.2">
      <c r="A254" s="77"/>
      <c r="B254" s="65" t="s">
        <v>230</v>
      </c>
      <c r="C254" s="21">
        <v>0</v>
      </c>
      <c r="D254" s="21">
        <v>0</v>
      </c>
      <c r="E254" s="22" t="str">
        <f t="shared" si="93"/>
        <v/>
      </c>
      <c r="F254" s="22" t="str">
        <f t="shared" si="94"/>
        <v/>
      </c>
      <c r="G254" s="18" t="str">
        <f t="shared" si="92"/>
        <v xml:space="preserve"> </v>
      </c>
      <c r="H254" s="51" t="str">
        <f t="shared" si="95"/>
        <v/>
      </c>
    </row>
    <row r="255" spans="1:8" s="12" customFormat="1" ht="15" x14ac:dyDescent="0.2">
      <c r="A255" s="77"/>
      <c r="B255" s="65" t="s">
        <v>437</v>
      </c>
      <c r="C255" s="21">
        <v>0</v>
      </c>
      <c r="D255" s="21">
        <v>0</v>
      </c>
      <c r="E255" s="22" t="str">
        <f t="shared" si="93"/>
        <v/>
      </c>
      <c r="F255" s="22" t="str">
        <f t="shared" si="94"/>
        <v/>
      </c>
      <c r="G255" s="18" t="str">
        <f t="shared" si="92"/>
        <v xml:space="preserve"> </v>
      </c>
      <c r="H255" s="51" t="str">
        <f t="shared" si="95"/>
        <v/>
      </c>
    </row>
    <row r="256" spans="1:8" s="12" customFormat="1" ht="15" x14ac:dyDescent="0.2">
      <c r="A256" s="77"/>
      <c r="B256" s="65" t="s">
        <v>231</v>
      </c>
      <c r="C256" s="21">
        <v>0</v>
      </c>
      <c r="D256" s="21">
        <v>0</v>
      </c>
      <c r="E256" s="22" t="str">
        <f t="shared" si="93"/>
        <v/>
      </c>
      <c r="F256" s="22" t="str">
        <f t="shared" si="94"/>
        <v/>
      </c>
      <c r="G256" s="18" t="str">
        <f t="shared" si="92"/>
        <v xml:space="preserve"> 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21">
        <v>0</v>
      </c>
      <c r="D257" s="21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21">
        <v>0</v>
      </c>
      <c r="D258" s="21">
        <v>0</v>
      </c>
      <c r="E258" s="22" t="str">
        <f t="shared" si="93"/>
        <v/>
      </c>
      <c r="F258" s="22" t="str">
        <f t="shared" si="94"/>
        <v/>
      </c>
      <c r="G258" s="18" t="str">
        <f t="shared" si="92"/>
        <v xml:space="preserve"> </v>
      </c>
      <c r="H258" s="51" t="str">
        <f t="shared" si="95"/>
        <v/>
      </c>
    </row>
    <row r="259" spans="1:9" s="12" customFormat="1" ht="15" x14ac:dyDescent="0.2">
      <c r="A259" s="77"/>
      <c r="B259" s="65" t="s">
        <v>413</v>
      </c>
      <c r="C259" s="21">
        <v>0</v>
      </c>
      <c r="D259" s="21">
        <v>0</v>
      </c>
      <c r="E259" s="22" t="str">
        <f t="shared" si="93"/>
        <v/>
      </c>
      <c r="F259" s="22" t="str">
        <f t="shared" si="94"/>
        <v/>
      </c>
      <c r="G259" s="18" t="str">
        <f t="shared" si="92"/>
        <v xml:space="preserve"> 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21">
        <v>0</v>
      </c>
      <c r="D260" s="21">
        <v>0</v>
      </c>
      <c r="E260" s="22" t="str">
        <f t="shared" si="93"/>
        <v/>
      </c>
      <c r="F260" s="22" t="str">
        <f t="shared" si="94"/>
        <v/>
      </c>
      <c r="G260" s="18" t="str">
        <f t="shared" si="92"/>
        <v xml:space="preserve"> </v>
      </c>
      <c r="H260" s="51" t="str">
        <f t="shared" si="95"/>
        <v/>
      </c>
    </row>
    <row r="261" spans="1:9" s="12" customFormat="1" ht="15" x14ac:dyDescent="0.2">
      <c r="A261" s="77"/>
      <c r="B261" s="65" t="s">
        <v>600</v>
      </c>
      <c r="C261" s="21">
        <v>0</v>
      </c>
      <c r="D261" s="21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21">
        <v>0</v>
      </c>
      <c r="D262" s="21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1">
        <v>0</v>
      </c>
      <c r="D263" s="21">
        <v>0</v>
      </c>
      <c r="E263" s="22" t="str">
        <f t="shared" si="93"/>
        <v/>
      </c>
      <c r="F263" s="22" t="str">
        <f t="shared" si="94"/>
        <v/>
      </c>
      <c r="G263" s="18" t="str">
        <f t="shared" si="92"/>
        <v xml:space="preserve"> </v>
      </c>
      <c r="H263" s="51" t="str">
        <f t="shared" si="95"/>
        <v/>
      </c>
    </row>
    <row r="264" spans="1:9" s="12" customFormat="1" ht="30" x14ac:dyDescent="0.2">
      <c r="A264" s="77"/>
      <c r="B264" s="65" t="s">
        <v>441</v>
      </c>
      <c r="C264" s="21">
        <v>0</v>
      </c>
      <c r="D264" s="21">
        <v>0</v>
      </c>
      <c r="E264" s="22" t="str">
        <f t="shared" si="93"/>
        <v/>
      </c>
      <c r="F264" s="22" t="str">
        <f t="shared" si="94"/>
        <v/>
      </c>
      <c r="G264" s="18" t="str">
        <f t="shared" si="92"/>
        <v xml:space="preserve"> </v>
      </c>
      <c r="H264" s="51" t="str">
        <f t="shared" si="95"/>
        <v/>
      </c>
    </row>
    <row r="265" spans="1:9" s="12" customFormat="1" ht="15" x14ac:dyDescent="0.2">
      <c r="A265" s="77"/>
      <c r="B265" s="65" t="s">
        <v>442</v>
      </c>
      <c r="C265" s="21">
        <v>0</v>
      </c>
      <c r="D265" s="21">
        <v>0</v>
      </c>
      <c r="E265" s="22" t="str">
        <f t="shared" si="93"/>
        <v/>
      </c>
      <c r="F265" s="22" t="str">
        <f t="shared" si="94"/>
        <v/>
      </c>
      <c r="G265" s="18" t="str">
        <f t="shared" si="92"/>
        <v xml:space="preserve"> </v>
      </c>
      <c r="H265" s="51" t="str">
        <f t="shared" si="95"/>
        <v/>
      </c>
    </row>
    <row r="266" spans="1:9" s="28" customFormat="1" ht="15" x14ac:dyDescent="0.2">
      <c r="A266" s="78"/>
      <c r="B266" s="67" t="s">
        <v>509</v>
      </c>
      <c r="C266" s="21">
        <v>0</v>
      </c>
      <c r="D266" s="21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1">
        <v>0</v>
      </c>
      <c r="D267" s="21">
        <v>0</v>
      </c>
      <c r="E267" s="37" t="str">
        <f t="shared" si="93"/>
        <v/>
      </c>
      <c r="F267" s="37" t="str">
        <f t="shared" si="94"/>
        <v/>
      </c>
      <c r="G267" s="18" t="str">
        <f t="shared" si="92"/>
        <v xml:space="preserve"> </v>
      </c>
      <c r="H267" s="53" t="str">
        <f t="shared" si="95"/>
        <v/>
      </c>
      <c r="I267" s="12"/>
    </row>
    <row r="268" spans="1:9" s="28" customFormat="1" ht="15" x14ac:dyDescent="0.2">
      <c r="A268" s="78"/>
      <c r="B268" s="67" t="s">
        <v>54</v>
      </c>
      <c r="C268" s="21">
        <v>0</v>
      </c>
      <c r="D268" s="21">
        <v>0</v>
      </c>
      <c r="E268" s="37" t="str">
        <f t="shared" si="93"/>
        <v/>
      </c>
      <c r="F268" s="37" t="str">
        <f t="shared" si="94"/>
        <v/>
      </c>
      <c r="G268" s="18" t="str">
        <f t="shared" si="92"/>
        <v xml:space="preserve"> </v>
      </c>
      <c r="H268" s="53" t="str">
        <f t="shared" si="95"/>
        <v/>
      </c>
      <c r="I268" s="12"/>
    </row>
    <row r="269" spans="1:9" s="12" customFormat="1" ht="15" x14ac:dyDescent="0.2">
      <c r="A269" s="77"/>
      <c r="B269" s="65" t="s">
        <v>233</v>
      </c>
      <c r="C269" s="21">
        <v>2</v>
      </c>
      <c r="D269" s="21">
        <v>2</v>
      </c>
      <c r="E269" s="22">
        <f t="shared" si="93"/>
        <v>4.2553191489361701E-2</v>
      </c>
      <c r="F269" s="22">
        <f t="shared" si="94"/>
        <v>3.4482758620689655E-2</v>
      </c>
      <c r="G269" s="18">
        <f t="shared" si="92"/>
        <v>0</v>
      </c>
      <c r="H269" s="51">
        <f t="shared" si="95"/>
        <v>0</v>
      </c>
    </row>
    <row r="270" spans="1:9" s="12" customFormat="1" ht="15" x14ac:dyDescent="0.2">
      <c r="A270" s="77"/>
      <c r="B270" s="65" t="s">
        <v>602</v>
      </c>
      <c r="C270" s="21">
        <v>0</v>
      </c>
      <c r="D270" s="21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1">
        <v>0</v>
      </c>
      <c r="D271" s="21">
        <v>0</v>
      </c>
      <c r="E271" s="37" t="str">
        <f t="shared" si="93"/>
        <v/>
      </c>
      <c r="F271" s="37" t="str">
        <f t="shared" si="94"/>
        <v/>
      </c>
      <c r="G271" s="18" t="str">
        <f t="shared" si="92"/>
        <v xml:space="preserve"> 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1">
        <v>0</v>
      </c>
      <c r="D272" s="21">
        <v>0</v>
      </c>
      <c r="E272" s="37" t="str">
        <f t="shared" si="93"/>
        <v/>
      </c>
      <c r="F272" s="37" t="str">
        <f t="shared" si="94"/>
        <v/>
      </c>
      <c r="G272" s="18" t="str">
        <f t="shared" si="92"/>
        <v xml:space="preserve"> </v>
      </c>
      <c r="H272" s="53" t="str">
        <f t="shared" si="95"/>
        <v/>
      </c>
      <c r="I272" s="12"/>
    </row>
    <row r="273" spans="1:9" s="28" customFormat="1" ht="30" x14ac:dyDescent="0.2">
      <c r="A273" s="78"/>
      <c r="B273" s="67" t="s">
        <v>590</v>
      </c>
      <c r="C273" s="21">
        <v>0</v>
      </c>
      <c r="D273" s="21">
        <v>0</v>
      </c>
      <c r="E273" s="37" t="str">
        <f t="shared" si="93"/>
        <v/>
      </c>
      <c r="F273" s="37" t="str">
        <f t="shared" si="94"/>
        <v/>
      </c>
      <c r="G273" s="18" t="str">
        <f t="shared" si="92"/>
        <v xml:space="preserve"> </v>
      </c>
      <c r="H273" s="53" t="str">
        <f t="shared" si="95"/>
        <v/>
      </c>
      <c r="I273" s="12"/>
    </row>
    <row r="274" spans="1:9" s="28" customFormat="1" ht="15" x14ac:dyDescent="0.2">
      <c r="A274" s="78"/>
      <c r="B274" s="67" t="s">
        <v>513</v>
      </c>
      <c r="C274" s="21">
        <v>0</v>
      </c>
      <c r="D274" s="21">
        <v>0</v>
      </c>
      <c r="E274" s="37" t="str">
        <f t="shared" si="93"/>
        <v/>
      </c>
      <c r="F274" s="37" t="str">
        <f t="shared" si="94"/>
        <v/>
      </c>
      <c r="G274" s="18" t="str">
        <f t="shared" si="92"/>
        <v xml:space="preserve"> 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1">
        <v>0</v>
      </c>
      <c r="D275" s="21">
        <v>0</v>
      </c>
      <c r="E275" s="37" t="str">
        <f t="shared" si="93"/>
        <v/>
      </c>
      <c r="F275" s="37" t="str">
        <f t="shared" si="94"/>
        <v/>
      </c>
      <c r="G275" s="18" t="str">
        <f t="shared" si="92"/>
        <v xml:space="preserve"> </v>
      </c>
      <c r="H275" s="53" t="str">
        <f t="shared" si="95"/>
        <v/>
      </c>
      <c r="I275" s="12"/>
    </row>
    <row r="276" spans="1:9" s="28" customFormat="1" ht="15" x14ac:dyDescent="0.2">
      <c r="A276" s="78"/>
      <c r="B276" s="67" t="s">
        <v>515</v>
      </c>
      <c r="C276" s="21">
        <v>0</v>
      </c>
      <c r="D276" s="21">
        <v>0</v>
      </c>
      <c r="E276" s="37" t="str">
        <f t="shared" si="93"/>
        <v/>
      </c>
      <c r="F276" s="37" t="str">
        <f t="shared" si="94"/>
        <v/>
      </c>
      <c r="G276" s="18" t="str">
        <f t="shared" si="92"/>
        <v xml:space="preserve"> </v>
      </c>
      <c r="H276" s="53" t="str">
        <f t="shared" si="95"/>
        <v/>
      </c>
      <c r="I276" s="12"/>
    </row>
    <row r="277" spans="1:9" s="28" customFormat="1" ht="15" x14ac:dyDescent="0.2">
      <c r="A277" s="78"/>
      <c r="B277" s="67" t="s">
        <v>581</v>
      </c>
      <c r="C277" s="34">
        <v>0</v>
      </c>
      <c r="D277" s="21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4">
        <v>0</v>
      </c>
      <c r="D278" s="21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4">
        <v>0</v>
      </c>
      <c r="D279" s="21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1">
        <v>1</v>
      </c>
      <c r="D280" s="21">
        <v>0</v>
      </c>
      <c r="E280" s="22">
        <f t="shared" si="93"/>
        <v>2.1276595744680851E-2</v>
      </c>
      <c r="F280" s="22" t="str">
        <f t="shared" si="94"/>
        <v/>
      </c>
      <c r="G280" s="18">
        <f t="shared" si="92"/>
        <v>-1</v>
      </c>
      <c r="H280" s="51">
        <f t="shared" si="95"/>
        <v>-2.1276595744680851E-2</v>
      </c>
    </row>
    <row r="281" spans="1:9" s="12" customFormat="1" ht="30" x14ac:dyDescent="0.2">
      <c r="A281" s="77"/>
      <c r="B281" s="65" t="s">
        <v>61</v>
      </c>
      <c r="C281" s="21">
        <v>0</v>
      </c>
      <c r="D281" s="21">
        <v>1</v>
      </c>
      <c r="E281" s="22" t="str">
        <f t="shared" si="93"/>
        <v/>
      </c>
      <c r="F281" s="22">
        <f t="shared" si="94"/>
        <v>1.7241379310344827E-2</v>
      </c>
      <c r="G281" s="18">
        <f t="shared" si="92"/>
        <v>1</v>
      </c>
      <c r="H281" s="51" t="str">
        <f t="shared" si="95"/>
        <v/>
      </c>
    </row>
    <row r="282" spans="1:9" s="12" customFormat="1" ht="15" x14ac:dyDescent="0.2">
      <c r="A282" s="77"/>
      <c r="B282" s="65" t="s">
        <v>58</v>
      </c>
      <c r="C282" s="21">
        <v>0</v>
      </c>
      <c r="D282" s="21">
        <v>0</v>
      </c>
      <c r="E282" s="22" t="str">
        <f t="shared" si="93"/>
        <v/>
      </c>
      <c r="F282" s="22" t="str">
        <f t="shared" si="94"/>
        <v/>
      </c>
      <c r="G282" s="18" t="str">
        <f t="shared" si="92"/>
        <v xml:space="preserve"> </v>
      </c>
      <c r="H282" s="51" t="str">
        <f t="shared" si="95"/>
        <v/>
      </c>
    </row>
    <row r="283" spans="1:9" s="12" customFormat="1" ht="30" x14ac:dyDescent="0.2">
      <c r="A283" s="77"/>
      <c r="B283" s="65" t="s">
        <v>234</v>
      </c>
      <c r="C283" s="21">
        <v>0</v>
      </c>
      <c r="D283" s="21">
        <v>0</v>
      </c>
      <c r="E283" s="22" t="str">
        <f t="shared" si="93"/>
        <v/>
      </c>
      <c r="F283" s="22" t="str">
        <f t="shared" si="94"/>
        <v/>
      </c>
      <c r="G283" s="18" t="str">
        <f t="shared" si="92"/>
        <v xml:space="preserve"> </v>
      </c>
      <c r="H283" s="51" t="str">
        <f t="shared" si="95"/>
        <v/>
      </c>
    </row>
    <row r="284" spans="1:9" s="12" customFormat="1" ht="15" x14ac:dyDescent="0.2">
      <c r="A284" s="77"/>
      <c r="B284" s="65" t="s">
        <v>55</v>
      </c>
      <c r="C284" s="21">
        <v>0</v>
      </c>
      <c r="D284" s="21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1">
        <v>0</v>
      </c>
      <c r="D285" s="21">
        <v>0</v>
      </c>
      <c r="E285" s="37" t="str">
        <f t="shared" si="93"/>
        <v/>
      </c>
      <c r="F285" s="37" t="str">
        <f t="shared" si="94"/>
        <v/>
      </c>
      <c r="G285" s="18" t="str">
        <f t="shared" si="92"/>
        <v xml:space="preserve"> </v>
      </c>
      <c r="H285" s="53" t="str">
        <f t="shared" si="95"/>
        <v/>
      </c>
      <c r="I285" s="12"/>
    </row>
    <row r="286" spans="1:9" s="12" customFormat="1" ht="15" x14ac:dyDescent="0.2">
      <c r="A286" s="77"/>
      <c r="B286" s="65" t="s">
        <v>59</v>
      </c>
      <c r="C286" s="21">
        <v>0</v>
      </c>
      <c r="D286" s="21">
        <v>0</v>
      </c>
      <c r="E286" s="22" t="str">
        <f t="shared" si="93"/>
        <v/>
      </c>
      <c r="F286" s="22" t="str">
        <f t="shared" si="94"/>
        <v/>
      </c>
      <c r="G286" s="18" t="str">
        <f t="shared" si="92"/>
        <v xml:space="preserve"> </v>
      </c>
      <c r="H286" s="51" t="str">
        <f t="shared" si="95"/>
        <v/>
      </c>
    </row>
    <row r="287" spans="1:9" s="12" customFormat="1" ht="15" x14ac:dyDescent="0.2">
      <c r="A287" s="77"/>
      <c r="B287" s="65" t="s">
        <v>443</v>
      </c>
      <c r="C287" s="21">
        <v>0</v>
      </c>
      <c r="D287" s="21">
        <v>0</v>
      </c>
      <c r="E287" s="22" t="str">
        <f t="shared" si="93"/>
        <v/>
      </c>
      <c r="F287" s="22" t="str">
        <f t="shared" si="94"/>
        <v/>
      </c>
      <c r="G287" s="18" t="str">
        <f t="shared" si="92"/>
        <v xml:space="preserve"> </v>
      </c>
      <c r="H287" s="51" t="str">
        <f t="shared" si="95"/>
        <v/>
      </c>
    </row>
    <row r="288" spans="1:9" s="12" customFormat="1" ht="15" x14ac:dyDescent="0.2">
      <c r="A288" s="77"/>
      <c r="B288" s="65" t="s">
        <v>56</v>
      </c>
      <c r="C288" s="21">
        <v>0</v>
      </c>
      <c r="D288" s="21">
        <v>0</v>
      </c>
      <c r="E288" s="22" t="str">
        <f t="shared" si="93"/>
        <v/>
      </c>
      <c r="F288" s="22" t="str">
        <f t="shared" si="94"/>
        <v/>
      </c>
      <c r="G288" s="18" t="str">
        <f t="shared" si="92"/>
        <v xml:space="preserve"> </v>
      </c>
      <c r="H288" s="51" t="str">
        <f t="shared" si="95"/>
        <v/>
      </c>
    </row>
    <row r="289" spans="1:9" s="28" customFormat="1" ht="30" x14ac:dyDescent="0.2">
      <c r="A289" s="78"/>
      <c r="B289" s="67" t="s">
        <v>584</v>
      </c>
      <c r="C289" s="34">
        <v>0</v>
      </c>
      <c r="D289" s="21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4">
        <v>0</v>
      </c>
      <c r="D290" s="21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1">
        <v>0</v>
      </c>
      <c r="D291" s="21">
        <v>0</v>
      </c>
      <c r="E291" s="22" t="str">
        <f t="shared" si="93"/>
        <v/>
      </c>
      <c r="F291" s="22" t="str">
        <f t="shared" si="94"/>
        <v/>
      </c>
      <c r="G291" s="18" t="str">
        <f t="shared" si="92"/>
        <v xml:space="preserve"> </v>
      </c>
      <c r="H291" s="51" t="str">
        <f t="shared" si="95"/>
        <v/>
      </c>
    </row>
    <row r="292" spans="1:9" s="12" customFormat="1" ht="15" x14ac:dyDescent="0.2">
      <c r="A292" s="77"/>
      <c r="B292" s="65" t="s">
        <v>235</v>
      </c>
      <c r="C292" s="21">
        <v>0</v>
      </c>
      <c r="D292" s="21">
        <v>0</v>
      </c>
      <c r="E292" s="22" t="str">
        <f t="shared" si="93"/>
        <v/>
      </c>
      <c r="F292" s="22" t="str">
        <f t="shared" si="94"/>
        <v/>
      </c>
      <c r="G292" s="18" t="str">
        <f t="shared" si="92"/>
        <v xml:space="preserve"> </v>
      </c>
      <c r="H292" s="51" t="str">
        <f t="shared" si="95"/>
        <v/>
      </c>
    </row>
    <row r="293" spans="1:9" s="12" customFormat="1" ht="15" x14ac:dyDescent="0.2">
      <c r="A293" s="77"/>
      <c r="B293" s="65" t="s">
        <v>444</v>
      </c>
      <c r="C293" s="21">
        <v>0</v>
      </c>
      <c r="D293" s="21">
        <v>0</v>
      </c>
      <c r="E293" s="22" t="str">
        <f t="shared" si="93"/>
        <v/>
      </c>
      <c r="F293" s="22" t="str">
        <f t="shared" si="94"/>
        <v/>
      </c>
      <c r="G293" s="18" t="str">
        <f t="shared" si="92"/>
        <v xml:space="preserve"> </v>
      </c>
      <c r="H293" s="51" t="str">
        <f t="shared" si="95"/>
        <v/>
      </c>
    </row>
    <row r="294" spans="1:9" s="12" customFormat="1" ht="15" x14ac:dyDescent="0.2">
      <c r="A294" s="77"/>
      <c r="B294" s="65" t="s">
        <v>62</v>
      </c>
      <c r="C294" s="21">
        <v>0</v>
      </c>
      <c r="D294" s="21">
        <v>0</v>
      </c>
      <c r="E294" s="22" t="str">
        <f t="shared" si="93"/>
        <v/>
      </c>
      <c r="F294" s="22" t="str">
        <f t="shared" si="94"/>
        <v/>
      </c>
      <c r="G294" s="18" t="str">
        <f t="shared" si="92"/>
        <v xml:space="preserve"> </v>
      </c>
      <c r="H294" s="51" t="str">
        <f t="shared" si="95"/>
        <v/>
      </c>
    </row>
    <row r="295" spans="1:9" s="28" customFormat="1" ht="30" x14ac:dyDescent="0.2">
      <c r="A295" s="78"/>
      <c r="B295" s="67" t="s">
        <v>656</v>
      </c>
      <c r="C295" s="21">
        <v>0</v>
      </c>
      <c r="D295" s="21">
        <v>0</v>
      </c>
      <c r="E295" s="37" t="str">
        <f t="shared" si="93"/>
        <v/>
      </c>
      <c r="F295" s="37" t="str">
        <f t="shared" si="94"/>
        <v/>
      </c>
      <c r="G295" s="18" t="str">
        <f t="shared" si="92"/>
        <v xml:space="preserve"> </v>
      </c>
      <c r="H295" s="53" t="str">
        <f t="shared" si="95"/>
        <v/>
      </c>
      <c r="I295" s="12"/>
    </row>
    <row r="296" spans="1:9" s="28" customFormat="1" ht="15" x14ac:dyDescent="0.2">
      <c r="A296" s="78"/>
      <c r="B296" s="67" t="s">
        <v>517</v>
      </c>
      <c r="C296" s="21">
        <v>0</v>
      </c>
      <c r="D296" s="21">
        <v>0</v>
      </c>
      <c r="E296" s="37" t="str">
        <f t="shared" si="93"/>
        <v/>
      </c>
      <c r="F296" s="37" t="str">
        <f t="shared" si="94"/>
        <v/>
      </c>
      <c r="G296" s="18" t="str">
        <f t="shared" si="92"/>
        <v xml:space="preserve"> </v>
      </c>
      <c r="H296" s="53" t="str">
        <f t="shared" si="95"/>
        <v/>
      </c>
      <c r="I296" s="12"/>
    </row>
    <row r="297" spans="1:9" s="28" customFormat="1" ht="15" x14ac:dyDescent="0.2">
      <c r="A297" s="78"/>
      <c r="B297" s="67" t="s">
        <v>619</v>
      </c>
      <c r="C297" s="34">
        <v>6</v>
      </c>
      <c r="D297" s="21">
        <v>0</v>
      </c>
      <c r="E297" s="37">
        <f t="shared" ref="E297:E298" si="108">+IF(C297=0,"",C297/C$176)</f>
        <v>0.1276595744680851</v>
      </c>
      <c r="F297" s="37" t="str">
        <f t="shared" ref="F297:F298" si="109">+IF(D297=0,"",D297/D$176)</f>
        <v/>
      </c>
      <c r="G297" s="73">
        <f t="shared" ref="G297:G298" si="110">+IF(AND(C297=0,D297=0)," ",IF(C297=0,1,IF(D297=0,-1,(D297-C297)/C297)))</f>
        <v>-1</v>
      </c>
      <c r="H297" s="53">
        <f t="shared" ref="H297:H298" si="111">+IF(OR(AND(E297=""),(G297="")),"",E297*G297)</f>
        <v>-0.1276595744680851</v>
      </c>
      <c r="I297" s="12"/>
    </row>
    <row r="298" spans="1:9" s="28" customFormat="1" ht="30" x14ac:dyDescent="0.2">
      <c r="A298" s="78"/>
      <c r="B298" s="67" t="s">
        <v>620</v>
      </c>
      <c r="C298" s="34">
        <v>0</v>
      </c>
      <c r="D298" s="21">
        <v>0</v>
      </c>
      <c r="E298" s="37" t="str">
        <f t="shared" si="108"/>
        <v/>
      </c>
      <c r="F298" s="37" t="str">
        <f t="shared" si="109"/>
        <v/>
      </c>
      <c r="G298" s="73" t="str">
        <f t="shared" si="110"/>
        <v xml:space="preserve"> </v>
      </c>
      <c r="H298" s="53" t="str">
        <f t="shared" si="111"/>
        <v/>
      </c>
      <c r="I298" s="12"/>
    </row>
    <row r="299" spans="1:9" s="28" customFormat="1" ht="15" x14ac:dyDescent="0.2">
      <c r="A299" s="78"/>
      <c r="B299" s="67" t="s">
        <v>63</v>
      </c>
      <c r="C299" s="21">
        <v>0</v>
      </c>
      <c r="D299" s="21">
        <v>0</v>
      </c>
      <c r="E299" s="37" t="str">
        <f t="shared" si="93"/>
        <v/>
      </c>
      <c r="F299" s="37" t="str">
        <f t="shared" si="94"/>
        <v/>
      </c>
      <c r="G299" s="18" t="str">
        <f t="shared" si="92"/>
        <v xml:space="preserve"> </v>
      </c>
      <c r="H299" s="53" t="str">
        <f t="shared" si="95"/>
        <v/>
      </c>
      <c r="I299" s="12"/>
    </row>
    <row r="300" spans="1:9" s="28" customFormat="1" ht="15" x14ac:dyDescent="0.2">
      <c r="A300" s="78"/>
      <c r="B300" s="67" t="s">
        <v>603</v>
      </c>
      <c r="C300" s="21">
        <v>0</v>
      </c>
      <c r="D300" s="21">
        <v>0</v>
      </c>
      <c r="E300" s="37" t="str">
        <f t="shared" si="93"/>
        <v/>
      </c>
      <c r="F300" s="37" t="str">
        <f t="shared" si="94"/>
        <v/>
      </c>
      <c r="G300" s="18" t="str">
        <f t="shared" si="92"/>
        <v xml:space="preserve"> </v>
      </c>
      <c r="H300" s="53" t="str">
        <f t="shared" si="95"/>
        <v/>
      </c>
      <c r="I300" s="12"/>
    </row>
    <row r="301" spans="1:9" s="28" customFormat="1" ht="15" x14ac:dyDescent="0.2">
      <c r="A301" s="78"/>
      <c r="B301" s="67" t="s">
        <v>518</v>
      </c>
      <c r="C301" s="21">
        <v>0</v>
      </c>
      <c r="D301" s="21">
        <v>0</v>
      </c>
      <c r="E301" s="37" t="str">
        <f t="shared" si="93"/>
        <v/>
      </c>
      <c r="F301" s="37" t="str">
        <f t="shared" si="94"/>
        <v/>
      </c>
      <c r="G301" s="18" t="str">
        <f t="shared" si="92"/>
        <v xml:space="preserve"> 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1">
        <v>0</v>
      </c>
      <c r="D302" s="21">
        <v>0</v>
      </c>
      <c r="E302" s="37" t="str">
        <f t="shared" si="93"/>
        <v/>
      </c>
      <c r="F302" s="37" t="str">
        <f t="shared" si="94"/>
        <v/>
      </c>
      <c r="G302" s="18" t="str">
        <f t="shared" si="92"/>
        <v xml:space="preserve"> </v>
      </c>
      <c r="H302" s="53" t="str">
        <f t="shared" si="95"/>
        <v/>
      </c>
      <c r="I302" s="12"/>
    </row>
    <row r="303" spans="1:9" s="28" customFormat="1" ht="30" x14ac:dyDescent="0.2">
      <c r="A303" s="78"/>
      <c r="B303" s="67" t="s">
        <v>520</v>
      </c>
      <c r="C303" s="21">
        <v>0</v>
      </c>
      <c r="D303" s="21">
        <v>0</v>
      </c>
      <c r="E303" s="37" t="str">
        <f t="shared" si="93"/>
        <v/>
      </c>
      <c r="F303" s="37" t="str">
        <f t="shared" si="94"/>
        <v/>
      </c>
      <c r="G303" s="18" t="str">
        <f t="shared" si="92"/>
        <v xml:space="preserve"> </v>
      </c>
      <c r="H303" s="53" t="str">
        <f t="shared" si="95"/>
        <v/>
      </c>
      <c r="I303" s="12"/>
    </row>
    <row r="304" spans="1:9" s="28" customFormat="1" ht="15" x14ac:dyDescent="0.2">
      <c r="A304" s="78"/>
      <c r="B304" s="67" t="s">
        <v>546</v>
      </c>
      <c r="C304" s="21">
        <v>0</v>
      </c>
      <c r="D304" s="21">
        <v>0</v>
      </c>
      <c r="E304" s="37" t="str">
        <f t="shared" ref="E304:E305" si="112">+IF(C304=0,"",C304/C$176)</f>
        <v/>
      </c>
      <c r="F304" s="37" t="str">
        <f t="shared" ref="F304:F305" si="113">+IF(D304=0,"",D304/D$176)</f>
        <v/>
      </c>
      <c r="G304" s="18" t="str">
        <f t="shared" si="92"/>
        <v xml:space="preserve"> </v>
      </c>
      <c r="H304" s="53" t="str">
        <f t="shared" ref="H304:H305" si="114">+IF(OR(AND(E304=""),(G304="")),"",E304*G304)</f>
        <v/>
      </c>
      <c r="I304" s="12"/>
    </row>
    <row r="305" spans="1:9" s="28" customFormat="1" ht="15" x14ac:dyDescent="0.2">
      <c r="A305" s="78"/>
      <c r="B305" s="67" t="s">
        <v>547</v>
      </c>
      <c r="C305" s="21">
        <v>1</v>
      </c>
      <c r="D305" s="21">
        <v>1</v>
      </c>
      <c r="E305" s="37">
        <f t="shared" si="112"/>
        <v>2.1276595744680851E-2</v>
      </c>
      <c r="F305" s="37">
        <f t="shared" si="113"/>
        <v>1.7241379310344827E-2</v>
      </c>
      <c r="G305" s="18">
        <f t="shared" si="92"/>
        <v>0</v>
      </c>
      <c r="H305" s="53">
        <f t="shared" si="114"/>
        <v>0</v>
      </c>
      <c r="I305" s="12"/>
    </row>
    <row r="306" spans="1:9" s="28" customFormat="1" ht="15" x14ac:dyDescent="0.2">
      <c r="A306" s="78"/>
      <c r="B306" s="67" t="s">
        <v>445</v>
      </c>
      <c r="C306" s="21">
        <v>0</v>
      </c>
      <c r="D306" s="21">
        <v>1</v>
      </c>
      <c r="E306" s="37" t="str">
        <f t="shared" si="93"/>
        <v/>
      </c>
      <c r="F306" s="37">
        <f t="shared" si="94"/>
        <v>1.7241379310344827E-2</v>
      </c>
      <c r="G306" s="18">
        <f t="shared" si="92"/>
        <v>1</v>
      </c>
      <c r="H306" s="53" t="str">
        <f t="shared" si="95"/>
        <v/>
      </c>
      <c r="I306" s="12"/>
    </row>
    <row r="307" spans="1:9" s="12" customFormat="1" ht="30" x14ac:dyDescent="0.2">
      <c r="A307" s="77"/>
      <c r="B307" s="65" t="s">
        <v>655</v>
      </c>
      <c r="C307" s="21">
        <v>0</v>
      </c>
      <c r="D307" s="21">
        <v>0</v>
      </c>
      <c r="E307" s="22" t="str">
        <f t="shared" si="93"/>
        <v/>
      </c>
      <c r="F307" s="22" t="str">
        <f t="shared" si="94"/>
        <v/>
      </c>
      <c r="G307" s="18" t="str">
        <f t="shared" si="92"/>
        <v xml:space="preserve"> </v>
      </c>
      <c r="H307" s="51" t="str">
        <f t="shared" si="95"/>
        <v/>
      </c>
    </row>
    <row r="308" spans="1:9" s="28" customFormat="1" ht="18.75" customHeight="1" x14ac:dyDescent="0.2">
      <c r="A308" s="78"/>
      <c r="B308" s="67" t="s">
        <v>591</v>
      </c>
      <c r="C308" s="21">
        <v>0</v>
      </c>
      <c r="D308" s="21">
        <v>0</v>
      </c>
      <c r="E308" s="37" t="str">
        <f t="shared" si="93"/>
        <v/>
      </c>
      <c r="F308" s="37" t="str">
        <f t="shared" si="94"/>
        <v/>
      </c>
      <c r="G308" s="18" t="str">
        <f t="shared" si="92"/>
        <v xml:space="preserve"> </v>
      </c>
      <c r="H308" s="53" t="str">
        <f t="shared" si="95"/>
        <v/>
      </c>
      <c r="I308" s="12"/>
    </row>
    <row r="309" spans="1:9" s="28" customFormat="1" ht="18.75" customHeight="1" x14ac:dyDescent="0.2">
      <c r="A309" s="78"/>
      <c r="B309" s="67" t="s">
        <v>623</v>
      </c>
      <c r="C309" s="34">
        <v>0</v>
      </c>
      <c r="D309" s="21">
        <v>0</v>
      </c>
      <c r="E309" s="37" t="str">
        <f t="shared" ref="E309" si="115">+IF(C309=0,"",C309/C$176)</f>
        <v/>
      </c>
      <c r="F309" s="37" t="str">
        <f t="shared" ref="F309" si="116">+IF(D309=0,"",D309/D$176)</f>
        <v/>
      </c>
      <c r="G309" s="73" t="str">
        <f t="shared" ref="G309" si="117">+IF(AND(C309=0,D309=0)," ",IF(C309=0,1,IF(D309=0,-1,(D309-C309)/C309)))</f>
        <v xml:space="preserve"> </v>
      </c>
      <c r="H309" s="53" t="str">
        <f t="shared" ref="H309" si="118">+IF(OR(AND(E309=""),(G309="")),"",E309*G309)</f>
        <v/>
      </c>
      <c r="I309" s="12"/>
    </row>
    <row r="310" spans="1:9" s="12" customFormat="1" ht="15" x14ac:dyDescent="0.2">
      <c r="A310" s="77"/>
      <c r="B310" s="65" t="s">
        <v>446</v>
      </c>
      <c r="C310" s="21">
        <v>0</v>
      </c>
      <c r="D310" s="21">
        <v>1</v>
      </c>
      <c r="E310" s="22" t="str">
        <f t="shared" si="93"/>
        <v/>
      </c>
      <c r="F310" s="22">
        <f t="shared" si="94"/>
        <v>1.7241379310344827E-2</v>
      </c>
      <c r="G310" s="18">
        <f t="shared" si="92"/>
        <v>1</v>
      </c>
      <c r="H310" s="51" t="str">
        <f t="shared" si="95"/>
        <v/>
      </c>
    </row>
    <row r="311" spans="1:9" s="12" customFormat="1" ht="15" x14ac:dyDescent="0.2">
      <c r="A311" s="77"/>
      <c r="B311" s="65" t="s">
        <v>447</v>
      </c>
      <c r="C311" s="21">
        <v>0</v>
      </c>
      <c r="D311" s="21">
        <v>0</v>
      </c>
      <c r="E311" s="22" t="str">
        <f t="shared" si="93"/>
        <v/>
      </c>
      <c r="F311" s="22" t="str">
        <f t="shared" si="94"/>
        <v/>
      </c>
      <c r="G311" s="18" t="str">
        <f t="shared" si="92"/>
        <v xml:space="preserve"> </v>
      </c>
      <c r="H311" s="51" t="str">
        <f t="shared" si="95"/>
        <v/>
      </c>
    </row>
    <row r="312" spans="1:9" s="12" customFormat="1" ht="30" x14ac:dyDescent="0.2">
      <c r="A312" s="77"/>
      <c r="B312" s="65" t="s">
        <v>448</v>
      </c>
      <c r="C312" s="21">
        <v>0</v>
      </c>
      <c r="D312" s="21">
        <v>0</v>
      </c>
      <c r="E312" s="22" t="str">
        <f t="shared" si="93"/>
        <v/>
      </c>
      <c r="F312" s="22" t="str">
        <f t="shared" si="94"/>
        <v/>
      </c>
      <c r="G312" s="18" t="str">
        <f t="shared" si="92"/>
        <v xml:space="preserve"> </v>
      </c>
      <c r="H312" s="51" t="str">
        <f t="shared" si="95"/>
        <v/>
      </c>
    </row>
    <row r="313" spans="1:9" s="12" customFormat="1" ht="15" x14ac:dyDescent="0.2">
      <c r="A313" s="77"/>
      <c r="B313" s="65" t="s">
        <v>64</v>
      </c>
      <c r="C313" s="21">
        <v>0</v>
      </c>
      <c r="D313" s="21">
        <v>0</v>
      </c>
      <c r="E313" s="22" t="str">
        <f t="shared" si="93"/>
        <v/>
      </c>
      <c r="F313" s="22" t="str">
        <f t="shared" si="94"/>
        <v/>
      </c>
      <c r="G313" s="18" t="str">
        <f t="shared" si="92"/>
        <v xml:space="preserve"> </v>
      </c>
      <c r="H313" s="51" t="str">
        <f t="shared" si="95"/>
        <v/>
      </c>
    </row>
    <row r="314" spans="1:9" s="12" customFormat="1" ht="30" x14ac:dyDescent="0.2">
      <c r="A314" s="77"/>
      <c r="B314" s="65" t="s">
        <v>236</v>
      </c>
      <c r="C314" s="21">
        <v>0</v>
      </c>
      <c r="D314" s="21">
        <v>0</v>
      </c>
      <c r="E314" s="22" t="str">
        <f t="shared" si="93"/>
        <v/>
      </c>
      <c r="F314" s="22" t="str">
        <f t="shared" si="94"/>
        <v/>
      </c>
      <c r="G314" s="18" t="str">
        <f t="shared" si="92"/>
        <v xml:space="preserve"> </v>
      </c>
      <c r="H314" s="51" t="str">
        <f t="shared" si="95"/>
        <v/>
      </c>
    </row>
    <row r="315" spans="1:9" s="12" customFormat="1" ht="30" x14ac:dyDescent="0.2">
      <c r="A315" s="77"/>
      <c r="B315" s="65" t="s">
        <v>237</v>
      </c>
      <c r="C315" s="21">
        <v>0</v>
      </c>
      <c r="D315" s="21">
        <v>0</v>
      </c>
      <c r="E315" s="22" t="str">
        <f t="shared" si="93"/>
        <v/>
      </c>
      <c r="F315" s="22" t="str">
        <f t="shared" si="94"/>
        <v/>
      </c>
      <c r="G315" s="18" t="str">
        <f t="shared" ref="G315:G349" si="119">+IF(AND(C315=0,D315=0)," ",IF(C315=0,1,IF(D315=0,-1,(D315-C315)/C315)))</f>
        <v xml:space="preserve"> </v>
      </c>
      <c r="H315" s="51" t="str">
        <f t="shared" si="95"/>
        <v/>
      </c>
    </row>
    <row r="316" spans="1:9" s="12" customFormat="1" ht="15" x14ac:dyDescent="0.2">
      <c r="A316" s="77"/>
      <c r="B316" s="65" t="s">
        <v>65</v>
      </c>
      <c r="C316" s="21">
        <v>0</v>
      </c>
      <c r="D316" s="21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1">
        <v>0</v>
      </c>
      <c r="D317" s="21">
        <v>0</v>
      </c>
      <c r="E317" s="22" t="str">
        <f t="shared" si="120"/>
        <v/>
      </c>
      <c r="F317" s="22" t="str">
        <f t="shared" si="121"/>
        <v/>
      </c>
      <c r="G317" s="18" t="str">
        <f t="shared" si="119"/>
        <v xml:space="preserve"> </v>
      </c>
      <c r="H317" s="51" t="str">
        <f t="shared" si="122"/>
        <v/>
      </c>
    </row>
    <row r="318" spans="1:9" s="12" customFormat="1" ht="30" x14ac:dyDescent="0.2">
      <c r="A318" s="77"/>
      <c r="B318" s="65" t="s">
        <v>450</v>
      </c>
      <c r="C318" s="21">
        <v>1</v>
      </c>
      <c r="D318" s="21">
        <v>0</v>
      </c>
      <c r="E318" s="22">
        <f t="shared" si="120"/>
        <v>2.1276595744680851E-2</v>
      </c>
      <c r="F318" s="22" t="str">
        <f t="shared" si="121"/>
        <v/>
      </c>
      <c r="G318" s="18">
        <f t="shared" si="119"/>
        <v>-1</v>
      </c>
      <c r="H318" s="51">
        <f t="shared" si="122"/>
        <v>-2.1276595744680851E-2</v>
      </c>
    </row>
    <row r="319" spans="1:9" s="12" customFormat="1" ht="30" x14ac:dyDescent="0.2">
      <c r="A319" s="77"/>
      <c r="B319" s="65" t="s">
        <v>451</v>
      </c>
      <c r="C319" s="21">
        <v>0</v>
      </c>
      <c r="D319" s="21">
        <v>0</v>
      </c>
      <c r="E319" s="22" t="str">
        <f t="shared" si="120"/>
        <v/>
      </c>
      <c r="F319" s="22" t="str">
        <f t="shared" si="121"/>
        <v/>
      </c>
      <c r="G319" s="18" t="str">
        <f t="shared" si="119"/>
        <v xml:space="preserve"> 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1">
        <v>0</v>
      </c>
      <c r="D320" s="21">
        <v>0</v>
      </c>
      <c r="E320" s="22" t="str">
        <f t="shared" si="120"/>
        <v/>
      </c>
      <c r="F320" s="22" t="str">
        <f t="shared" si="121"/>
        <v/>
      </c>
      <c r="G320" s="18" t="str">
        <f t="shared" si="119"/>
        <v xml:space="preserve"> </v>
      </c>
      <c r="H320" s="51" t="str">
        <f t="shared" si="122"/>
        <v/>
      </c>
    </row>
    <row r="321" spans="1:9" s="12" customFormat="1" ht="15" x14ac:dyDescent="0.2">
      <c r="A321" s="77"/>
      <c r="B321" s="65" t="s">
        <v>453</v>
      </c>
      <c r="C321" s="21">
        <v>0</v>
      </c>
      <c r="D321" s="21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1">
        <v>0</v>
      </c>
      <c r="D322" s="21">
        <v>0</v>
      </c>
      <c r="E322" s="22" t="str">
        <f t="shared" si="120"/>
        <v/>
      </c>
      <c r="F322" s="22" t="str">
        <f t="shared" si="121"/>
        <v/>
      </c>
      <c r="G322" s="18" t="str">
        <f t="shared" si="119"/>
        <v xml:space="preserve"> </v>
      </c>
      <c r="H322" s="51" t="str">
        <f t="shared" si="122"/>
        <v/>
      </c>
    </row>
    <row r="323" spans="1:9" s="12" customFormat="1" ht="30" x14ac:dyDescent="0.2">
      <c r="A323" s="77"/>
      <c r="B323" s="65" t="s">
        <v>455</v>
      </c>
      <c r="C323" s="21">
        <v>0</v>
      </c>
      <c r="D323" s="21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1">
        <v>0</v>
      </c>
      <c r="D324" s="21">
        <v>1</v>
      </c>
      <c r="E324" s="22" t="str">
        <f t="shared" si="120"/>
        <v/>
      </c>
      <c r="F324" s="22">
        <f t="shared" si="121"/>
        <v>1.7241379310344827E-2</v>
      </c>
      <c r="G324" s="18">
        <f t="shared" si="119"/>
        <v>1</v>
      </c>
      <c r="H324" s="51" t="str">
        <f t="shared" si="122"/>
        <v/>
      </c>
    </row>
    <row r="325" spans="1:9" s="12" customFormat="1" ht="30" x14ac:dyDescent="0.2">
      <c r="A325" s="77"/>
      <c r="B325" s="65" t="s">
        <v>238</v>
      </c>
      <c r="C325" s="21">
        <v>0</v>
      </c>
      <c r="D325" s="21">
        <v>0</v>
      </c>
      <c r="E325" s="22" t="str">
        <f t="shared" si="120"/>
        <v/>
      </c>
      <c r="F325" s="22" t="str">
        <f t="shared" si="121"/>
        <v/>
      </c>
      <c r="G325" s="18" t="str">
        <f t="shared" si="119"/>
        <v xml:space="preserve"> 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1">
        <v>0</v>
      </c>
      <c r="D326" s="21">
        <v>0</v>
      </c>
      <c r="E326" s="22" t="str">
        <f t="shared" si="120"/>
        <v/>
      </c>
      <c r="F326" s="22" t="str">
        <f t="shared" si="121"/>
        <v/>
      </c>
      <c r="G326" s="18" t="str">
        <f t="shared" si="119"/>
        <v xml:space="preserve"> </v>
      </c>
      <c r="H326" s="51" t="str">
        <f t="shared" si="122"/>
        <v/>
      </c>
    </row>
    <row r="327" spans="1:9" s="12" customFormat="1" ht="30" x14ac:dyDescent="0.2">
      <c r="A327" s="77"/>
      <c r="B327" s="65" t="s">
        <v>456</v>
      </c>
      <c r="C327" s="21">
        <v>0</v>
      </c>
      <c r="D327" s="21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1">
        <v>0</v>
      </c>
      <c r="D328" s="21">
        <v>0</v>
      </c>
      <c r="E328" s="22" t="str">
        <f t="shared" si="120"/>
        <v/>
      </c>
      <c r="F328" s="22" t="str">
        <f t="shared" si="121"/>
        <v/>
      </c>
      <c r="G328" s="18" t="str">
        <f t="shared" si="119"/>
        <v xml:space="preserve"> </v>
      </c>
      <c r="H328" s="51" t="str">
        <f t="shared" si="122"/>
        <v/>
      </c>
    </row>
    <row r="329" spans="1:9" s="12" customFormat="1" ht="30" x14ac:dyDescent="0.2">
      <c r="A329" s="77"/>
      <c r="B329" s="65" t="s">
        <v>634</v>
      </c>
      <c r="C329" s="21">
        <v>0</v>
      </c>
      <c r="D329" s="21">
        <v>0</v>
      </c>
      <c r="E329" s="22" t="str">
        <f t="shared" si="120"/>
        <v/>
      </c>
      <c r="F329" s="22" t="str">
        <f t="shared" si="121"/>
        <v/>
      </c>
      <c r="G329" s="18" t="str">
        <f t="shared" si="119"/>
        <v xml:space="preserve"> </v>
      </c>
      <c r="H329" s="51" t="str">
        <f t="shared" si="122"/>
        <v/>
      </c>
    </row>
    <row r="330" spans="1:9" s="12" customFormat="1" ht="30" x14ac:dyDescent="0.2">
      <c r="A330" s="77"/>
      <c r="B330" s="65" t="s">
        <v>458</v>
      </c>
      <c r="C330" s="21">
        <v>0</v>
      </c>
      <c r="D330" s="21">
        <v>0</v>
      </c>
      <c r="E330" s="22" t="str">
        <f t="shared" si="120"/>
        <v/>
      </c>
      <c r="F330" s="22" t="str">
        <f t="shared" si="121"/>
        <v/>
      </c>
      <c r="G330" s="18" t="str">
        <f t="shared" si="119"/>
        <v xml:space="preserve"> 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1">
        <v>0</v>
      </c>
      <c r="D331" s="21">
        <v>0</v>
      </c>
      <c r="E331" s="22" t="str">
        <f t="shared" si="120"/>
        <v/>
      </c>
      <c r="F331" s="22" t="str">
        <f t="shared" si="121"/>
        <v/>
      </c>
      <c r="G331" s="18" t="str">
        <f t="shared" si="119"/>
        <v xml:space="preserve"> </v>
      </c>
      <c r="H331" s="51" t="str">
        <f t="shared" si="122"/>
        <v/>
      </c>
    </row>
    <row r="332" spans="1:9" s="12" customFormat="1" ht="15" x14ac:dyDescent="0.2">
      <c r="A332" s="77"/>
      <c r="B332" s="65" t="s">
        <v>460</v>
      </c>
      <c r="C332" s="21">
        <v>0</v>
      </c>
      <c r="D332" s="21">
        <v>0</v>
      </c>
      <c r="E332" s="22" t="str">
        <f t="shared" si="120"/>
        <v/>
      </c>
      <c r="F332" s="22" t="str">
        <f t="shared" si="121"/>
        <v/>
      </c>
      <c r="G332" s="18" t="str">
        <f t="shared" si="119"/>
        <v xml:space="preserve"> </v>
      </c>
      <c r="H332" s="51" t="str">
        <f t="shared" si="122"/>
        <v/>
      </c>
    </row>
    <row r="333" spans="1:9" s="28" customFormat="1" ht="30" x14ac:dyDescent="0.2">
      <c r="A333" s="78"/>
      <c r="B333" s="67" t="s">
        <v>117</v>
      </c>
      <c r="C333" s="21">
        <v>0</v>
      </c>
      <c r="D333" s="21">
        <v>1</v>
      </c>
      <c r="E333" s="37" t="str">
        <f t="shared" si="120"/>
        <v/>
      </c>
      <c r="F333" s="37">
        <f t="shared" si="121"/>
        <v>1.7241379310344827E-2</v>
      </c>
      <c r="G333" s="18">
        <f t="shared" si="119"/>
        <v>1</v>
      </c>
      <c r="H333" s="53" t="str">
        <f t="shared" si="122"/>
        <v/>
      </c>
      <c r="I333" s="12"/>
    </row>
    <row r="334" spans="1:9" s="12" customFormat="1" ht="30" x14ac:dyDescent="0.2">
      <c r="A334" s="77"/>
      <c r="B334" s="65" t="s">
        <v>461</v>
      </c>
      <c r="C334" s="21">
        <v>0</v>
      </c>
      <c r="D334" s="21">
        <v>0</v>
      </c>
      <c r="E334" s="22" t="str">
        <f t="shared" si="120"/>
        <v/>
      </c>
      <c r="F334" s="22" t="str">
        <f t="shared" si="121"/>
        <v/>
      </c>
      <c r="G334" s="18" t="str">
        <f t="shared" si="119"/>
        <v xml:space="preserve"> </v>
      </c>
      <c r="H334" s="51" t="str">
        <f t="shared" si="122"/>
        <v/>
      </c>
    </row>
    <row r="335" spans="1:9" s="12" customFormat="1" ht="30" x14ac:dyDescent="0.2">
      <c r="A335" s="77"/>
      <c r="B335" s="65" t="s">
        <v>462</v>
      </c>
      <c r="C335" s="21">
        <v>0</v>
      </c>
      <c r="D335" s="21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1">
        <v>0</v>
      </c>
      <c r="D336" s="21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1">
        <v>0</v>
      </c>
      <c r="D337" s="21">
        <v>0</v>
      </c>
      <c r="E337" s="22" t="str">
        <f t="shared" si="120"/>
        <v/>
      </c>
      <c r="F337" s="22" t="str">
        <f t="shared" si="121"/>
        <v/>
      </c>
      <c r="G337" s="18" t="str">
        <f t="shared" si="119"/>
        <v xml:space="preserve"> 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1">
        <v>0</v>
      </c>
      <c r="D338" s="21">
        <v>0</v>
      </c>
      <c r="E338" s="22" t="str">
        <f t="shared" si="120"/>
        <v/>
      </c>
      <c r="F338" s="22" t="str">
        <f t="shared" si="121"/>
        <v/>
      </c>
      <c r="G338" s="18" t="str">
        <f t="shared" si="119"/>
        <v xml:space="preserve"> </v>
      </c>
      <c r="H338" s="51" t="str">
        <f t="shared" si="122"/>
        <v/>
      </c>
    </row>
    <row r="339" spans="1:9" s="12" customFormat="1" ht="30" x14ac:dyDescent="0.2">
      <c r="A339" s="77"/>
      <c r="B339" s="65" t="s">
        <v>466</v>
      </c>
      <c r="C339" s="21">
        <v>0</v>
      </c>
      <c r="D339" s="21">
        <v>0</v>
      </c>
      <c r="E339" s="22" t="str">
        <f t="shared" si="120"/>
        <v/>
      </c>
      <c r="F339" s="22" t="str">
        <f t="shared" si="121"/>
        <v/>
      </c>
      <c r="G339" s="18" t="str">
        <f t="shared" si="119"/>
        <v xml:space="preserve"> </v>
      </c>
      <c r="H339" s="51" t="str">
        <f t="shared" si="122"/>
        <v/>
      </c>
    </row>
    <row r="340" spans="1:9" s="12" customFormat="1" ht="30" x14ac:dyDescent="0.2">
      <c r="A340" s="77"/>
      <c r="B340" s="65" t="s">
        <v>467</v>
      </c>
      <c r="C340" s="21">
        <v>0</v>
      </c>
      <c r="D340" s="21">
        <v>0</v>
      </c>
      <c r="E340" s="22" t="str">
        <f t="shared" si="120"/>
        <v/>
      </c>
      <c r="F340" s="22" t="str">
        <f t="shared" si="121"/>
        <v/>
      </c>
      <c r="G340" s="18" t="str">
        <f t="shared" si="119"/>
        <v xml:space="preserve"> </v>
      </c>
      <c r="H340" s="51" t="str">
        <f t="shared" si="122"/>
        <v/>
      </c>
    </row>
    <row r="341" spans="1:9" s="12" customFormat="1" ht="30" x14ac:dyDescent="0.2">
      <c r="A341" s="77"/>
      <c r="B341" s="65" t="s">
        <v>468</v>
      </c>
      <c r="C341" s="21">
        <v>0</v>
      </c>
      <c r="D341" s="21">
        <v>0</v>
      </c>
      <c r="E341" s="22" t="str">
        <f t="shared" si="120"/>
        <v/>
      </c>
      <c r="F341" s="22" t="str">
        <f t="shared" si="121"/>
        <v/>
      </c>
      <c r="G341" s="18" t="str">
        <f t="shared" si="119"/>
        <v xml:space="preserve"> 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4"/>
      <c r="D342" s="34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1">
        <v>0</v>
      </c>
      <c r="D343" s="21">
        <v>0</v>
      </c>
      <c r="E343" s="22" t="str">
        <f t="shared" si="120"/>
        <v/>
      </c>
      <c r="F343" s="22" t="str">
        <f t="shared" si="121"/>
        <v/>
      </c>
      <c r="G343" s="18" t="str">
        <f t="shared" si="119"/>
        <v xml:space="preserve"> 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1">
        <v>0</v>
      </c>
      <c r="D344" s="21">
        <v>0</v>
      </c>
      <c r="E344" s="22" t="str">
        <f t="shared" si="120"/>
        <v/>
      </c>
      <c r="F344" s="22" t="str">
        <f t="shared" si="121"/>
        <v/>
      </c>
      <c r="G344" s="18" t="str">
        <f t="shared" si="119"/>
        <v xml:space="preserve"> </v>
      </c>
      <c r="H344" s="51" t="str">
        <f t="shared" si="122"/>
        <v/>
      </c>
    </row>
    <row r="345" spans="1:9" s="12" customFormat="1" ht="30" x14ac:dyDescent="0.2">
      <c r="A345" s="77"/>
      <c r="B345" s="65" t="s">
        <v>241</v>
      </c>
      <c r="C345" s="21">
        <v>0</v>
      </c>
      <c r="D345" s="21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1">
        <v>0</v>
      </c>
      <c r="D346" s="21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1">
        <v>0</v>
      </c>
      <c r="D347" s="21">
        <v>0</v>
      </c>
      <c r="E347" s="37" t="str">
        <f t="shared" si="120"/>
        <v/>
      </c>
      <c r="F347" s="37" t="str">
        <f t="shared" si="121"/>
        <v/>
      </c>
      <c r="G347" s="18" t="str">
        <f t="shared" si="119"/>
        <v xml:space="preserve"> </v>
      </c>
      <c r="H347" s="53" t="str">
        <f t="shared" si="122"/>
        <v/>
      </c>
      <c r="I347" s="12"/>
    </row>
    <row r="348" spans="1:9" s="28" customFormat="1" ht="15" x14ac:dyDescent="0.2">
      <c r="A348" s="78"/>
      <c r="B348" s="67" t="s">
        <v>536</v>
      </c>
      <c r="C348" s="21">
        <v>0</v>
      </c>
      <c r="D348" s="21">
        <v>0</v>
      </c>
      <c r="E348" s="37" t="str">
        <f t="shared" si="120"/>
        <v/>
      </c>
      <c r="F348" s="37" t="str">
        <f t="shared" si="121"/>
        <v/>
      </c>
      <c r="G348" s="18" t="str">
        <f t="shared" si="119"/>
        <v xml:space="preserve"> </v>
      </c>
      <c r="H348" s="53" t="str">
        <f t="shared" si="122"/>
        <v/>
      </c>
      <c r="I348" s="12"/>
    </row>
    <row r="349" spans="1:9" s="28" customFormat="1" ht="30.75" thickBot="1" x14ac:dyDescent="0.25">
      <c r="A349" s="78"/>
      <c r="B349" s="71" t="s">
        <v>537</v>
      </c>
      <c r="C349" s="55">
        <v>0</v>
      </c>
      <c r="D349" s="55">
        <v>0</v>
      </c>
      <c r="E349" s="62" t="str">
        <f t="shared" si="120"/>
        <v/>
      </c>
      <c r="F349" s="62" t="str">
        <f t="shared" si="121"/>
        <v/>
      </c>
      <c r="G349" s="48" t="str">
        <f t="shared" si="119"/>
        <v xml:space="preserve"> </v>
      </c>
      <c r="H349" s="63" t="str">
        <f t="shared" si="122"/>
        <v/>
      </c>
      <c r="I349" s="12"/>
    </row>
    <row r="350" spans="1:9" s="12" customFormat="1" ht="15" x14ac:dyDescent="0.2">
      <c r="A350" s="77"/>
      <c r="B350" s="6"/>
      <c r="E350" s="23"/>
      <c r="F350" s="23"/>
      <c r="G350" s="24"/>
      <c r="H350" s="25"/>
    </row>
    <row r="351" spans="1:9" s="12" customFormat="1" ht="15" x14ac:dyDescent="0.2">
      <c r="A351" s="77"/>
      <c r="B351" s="6"/>
      <c r="E351" s="23"/>
      <c r="F351" s="23"/>
      <c r="G351" s="24"/>
      <c r="H351" s="25"/>
    </row>
    <row r="352" spans="1:9" s="26" customFormat="1" ht="15.75" thickBot="1" x14ac:dyDescent="0.25">
      <c r="A352" s="77"/>
      <c r="B352" s="64"/>
      <c r="C352" s="64"/>
      <c r="D352" s="64"/>
      <c r="E352" s="64"/>
      <c r="F352" s="64"/>
      <c r="H352" s="3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223</v>
      </c>
      <c r="D355" s="14">
        <f>SUM(D356:D584)</f>
        <v>214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-4.0358744394618833E-2</v>
      </c>
      <c r="H355" s="42">
        <f>+IF(OR(AND(E355=""),(G355="")),"",E355*G355)</f>
        <v>-4.0358744394618833E-2</v>
      </c>
    </row>
    <row r="356" spans="1:9" s="12" customFormat="1" ht="15" x14ac:dyDescent="0.2">
      <c r="A356" s="77"/>
      <c r="B356" s="50" t="s">
        <v>71</v>
      </c>
      <c r="C356" s="21">
        <v>0</v>
      </c>
      <c r="D356" s="21">
        <v>5</v>
      </c>
      <c r="E356" s="22" t="str">
        <f>+IF(C356=0,"",C356/C$355)</f>
        <v/>
      </c>
      <c r="F356" s="22">
        <f>+IF(D356=0,"",D356/D$355)</f>
        <v>2.336448598130841E-2</v>
      </c>
      <c r="G356" s="18">
        <f t="shared" ref="G356:G429" si="127">+IF(AND(C356=0,D356=0)," ",IF(C356=0,1,IF(D356=0,-1,(D356-C356)/C356)))</f>
        <v>1</v>
      </c>
      <c r="H356" s="51" t="str">
        <f>+IF(OR(AND(E356=""),(G356="")),"",E356*G356)</f>
        <v/>
      </c>
    </row>
    <row r="357" spans="1:9" s="12" customFormat="1" ht="15" x14ac:dyDescent="0.2">
      <c r="A357" s="77"/>
      <c r="B357" s="50" t="s">
        <v>74</v>
      </c>
      <c r="C357" s="21">
        <v>0</v>
      </c>
      <c r="D357" s="21">
        <v>1</v>
      </c>
      <c r="E357" s="22" t="str">
        <f t="shared" ref="E357:E431" si="128">+IF(C357=0,"",C357/C$355)</f>
        <v/>
      </c>
      <c r="F357" s="22">
        <f t="shared" ref="F357:F431" si="129">+IF(D357=0,"",D357/D$355)</f>
        <v>4.6728971962616819E-3</v>
      </c>
      <c r="G357" s="18">
        <f t="shared" si="127"/>
        <v>1</v>
      </c>
      <c r="H357" s="51" t="str">
        <f t="shared" ref="H357:H431" si="130">+IF(OR(AND(E357=""),(G357="")),"",E357*G357)</f>
        <v/>
      </c>
    </row>
    <row r="358" spans="1:9" s="12" customFormat="1" ht="15" x14ac:dyDescent="0.2">
      <c r="A358" s="77"/>
      <c r="B358" s="50" t="s">
        <v>67</v>
      </c>
      <c r="C358" s="21">
        <v>0</v>
      </c>
      <c r="D358" s="21">
        <v>0</v>
      </c>
      <c r="E358" s="22" t="str">
        <f t="shared" si="128"/>
        <v/>
      </c>
      <c r="F358" s="22" t="str">
        <f t="shared" si="129"/>
        <v/>
      </c>
      <c r="G358" s="18" t="str">
        <f t="shared" si="127"/>
        <v xml:space="preserve"> </v>
      </c>
      <c r="H358" s="51" t="str">
        <f t="shared" si="130"/>
        <v/>
      </c>
    </row>
    <row r="359" spans="1:9" s="12" customFormat="1" ht="15" x14ac:dyDescent="0.2">
      <c r="A359" s="77"/>
      <c r="B359" s="50" t="s">
        <v>80</v>
      </c>
      <c r="C359" s="21">
        <v>0</v>
      </c>
      <c r="D359" s="21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1">
        <v>0</v>
      </c>
      <c r="D360" s="21">
        <v>0</v>
      </c>
      <c r="E360" s="22" t="str">
        <f t="shared" si="128"/>
        <v/>
      </c>
      <c r="F360" s="22" t="str">
        <f t="shared" si="129"/>
        <v/>
      </c>
      <c r="G360" s="18" t="str">
        <f t="shared" si="127"/>
        <v xml:space="preserve"> 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1">
        <v>5</v>
      </c>
      <c r="D361" s="21">
        <v>17</v>
      </c>
      <c r="E361" s="22">
        <f t="shared" si="128"/>
        <v>2.2421524663677129E-2</v>
      </c>
      <c r="F361" s="22">
        <f t="shared" si="129"/>
        <v>7.9439252336448593E-2</v>
      </c>
      <c r="G361" s="18">
        <f t="shared" si="127"/>
        <v>2.4</v>
      </c>
      <c r="H361" s="51">
        <f t="shared" si="130"/>
        <v>5.3811659192825108E-2</v>
      </c>
    </row>
    <row r="362" spans="1:9" s="12" customFormat="1" ht="15" x14ac:dyDescent="0.2">
      <c r="A362" s="77"/>
      <c r="B362" s="50" t="s">
        <v>77</v>
      </c>
      <c r="C362" s="21">
        <v>1</v>
      </c>
      <c r="D362" s="21">
        <v>0</v>
      </c>
      <c r="E362" s="22">
        <f t="shared" si="128"/>
        <v>4.4843049327354259E-3</v>
      </c>
      <c r="F362" s="22" t="str">
        <f t="shared" si="129"/>
        <v/>
      </c>
      <c r="G362" s="18">
        <f t="shared" si="127"/>
        <v>-1</v>
      </c>
      <c r="H362" s="51">
        <f t="shared" si="130"/>
        <v>-4.4843049327354259E-3</v>
      </c>
    </row>
    <row r="363" spans="1:9" s="12" customFormat="1" ht="15" x14ac:dyDescent="0.2">
      <c r="A363" s="77"/>
      <c r="B363" s="50" t="s">
        <v>565</v>
      </c>
      <c r="C363" s="21">
        <v>0</v>
      </c>
      <c r="D363" s="21">
        <v>0</v>
      </c>
      <c r="E363" s="22" t="str">
        <f t="shared" si="128"/>
        <v/>
      </c>
      <c r="F363" s="22" t="str">
        <f t="shared" si="129"/>
        <v/>
      </c>
      <c r="G363" s="18" t="str">
        <f t="shared" si="127"/>
        <v xml:space="preserve"> </v>
      </c>
      <c r="H363" s="51" t="str">
        <f t="shared" si="130"/>
        <v/>
      </c>
    </row>
    <row r="364" spans="1:9" s="12" customFormat="1" ht="15" x14ac:dyDescent="0.2">
      <c r="A364" s="77"/>
      <c r="B364" s="50" t="s">
        <v>76</v>
      </c>
      <c r="C364" s="21">
        <v>1</v>
      </c>
      <c r="D364" s="21">
        <v>0</v>
      </c>
      <c r="E364" s="22">
        <f t="shared" si="128"/>
        <v>4.4843049327354259E-3</v>
      </c>
      <c r="F364" s="22" t="str">
        <f t="shared" si="129"/>
        <v/>
      </c>
      <c r="G364" s="18">
        <f t="shared" si="127"/>
        <v>-1</v>
      </c>
      <c r="H364" s="51">
        <f t="shared" si="130"/>
        <v>-4.4843049327354259E-3</v>
      </c>
    </row>
    <row r="365" spans="1:9" s="12" customFormat="1" ht="15" x14ac:dyDescent="0.2">
      <c r="A365" s="77"/>
      <c r="B365" s="50" t="s">
        <v>243</v>
      </c>
      <c r="C365" s="21">
        <v>0</v>
      </c>
      <c r="D365" s="21">
        <v>0</v>
      </c>
      <c r="E365" s="22" t="str">
        <f t="shared" si="128"/>
        <v/>
      </c>
      <c r="F365" s="22" t="str">
        <f t="shared" si="129"/>
        <v/>
      </c>
      <c r="G365" s="18" t="str">
        <f t="shared" si="127"/>
        <v xml:space="preserve"> </v>
      </c>
      <c r="H365" s="51" t="str">
        <f t="shared" si="130"/>
        <v/>
      </c>
    </row>
    <row r="366" spans="1:9" s="12" customFormat="1" ht="15" x14ac:dyDescent="0.2">
      <c r="A366" s="77"/>
      <c r="B366" s="50" t="s">
        <v>604</v>
      </c>
      <c r="C366" s="21">
        <v>0</v>
      </c>
      <c r="D366" s="21">
        <v>0</v>
      </c>
      <c r="E366" s="22" t="str">
        <f t="shared" si="128"/>
        <v/>
      </c>
      <c r="F366" s="22" t="str">
        <f t="shared" si="129"/>
        <v/>
      </c>
      <c r="G366" s="18" t="str">
        <f t="shared" si="127"/>
        <v xml:space="preserve"> </v>
      </c>
      <c r="H366" s="51" t="str">
        <f t="shared" si="130"/>
        <v/>
      </c>
    </row>
    <row r="367" spans="1:9" s="12" customFormat="1" ht="15" x14ac:dyDescent="0.2">
      <c r="A367" s="77"/>
      <c r="B367" s="50" t="s">
        <v>78</v>
      </c>
      <c r="C367" s="21">
        <v>98</v>
      </c>
      <c r="D367" s="21">
        <v>35</v>
      </c>
      <c r="E367" s="22">
        <f t="shared" si="128"/>
        <v>0.43946188340807174</v>
      </c>
      <c r="F367" s="22">
        <f t="shared" si="129"/>
        <v>0.16355140186915887</v>
      </c>
      <c r="G367" s="18">
        <f t="shared" si="127"/>
        <v>-0.6428571428571429</v>
      </c>
      <c r="H367" s="51">
        <f t="shared" si="130"/>
        <v>-0.28251121076233188</v>
      </c>
    </row>
    <row r="368" spans="1:9" s="12" customFormat="1" ht="15" x14ac:dyDescent="0.2">
      <c r="A368" s="77"/>
      <c r="B368" s="50" t="s">
        <v>566</v>
      </c>
      <c r="C368" s="21">
        <v>1</v>
      </c>
      <c r="D368" s="21">
        <v>2</v>
      </c>
      <c r="E368" s="22">
        <f t="shared" si="128"/>
        <v>4.4843049327354259E-3</v>
      </c>
      <c r="F368" s="22">
        <f t="shared" si="129"/>
        <v>9.3457943925233638E-3</v>
      </c>
      <c r="G368" s="18">
        <f t="shared" si="127"/>
        <v>1</v>
      </c>
      <c r="H368" s="51">
        <f t="shared" si="130"/>
        <v>4.4843049327354259E-3</v>
      </c>
    </row>
    <row r="369" spans="1:9" s="12" customFormat="1" ht="15" x14ac:dyDescent="0.2">
      <c r="A369" s="77"/>
      <c r="B369" s="50" t="s">
        <v>68</v>
      </c>
      <c r="C369" s="21">
        <v>0</v>
      </c>
      <c r="D369" s="21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1">
        <v>2</v>
      </c>
      <c r="D370" s="21">
        <v>13</v>
      </c>
      <c r="E370" s="22">
        <f t="shared" si="128"/>
        <v>8.9686098654708519E-3</v>
      </c>
      <c r="F370" s="22">
        <f t="shared" si="129"/>
        <v>6.0747663551401869E-2</v>
      </c>
      <c r="G370" s="18">
        <f t="shared" si="127"/>
        <v>5.5</v>
      </c>
      <c r="H370" s="51">
        <f t="shared" si="130"/>
        <v>4.9327354260089683E-2</v>
      </c>
    </row>
    <row r="371" spans="1:9" s="12" customFormat="1" ht="15" x14ac:dyDescent="0.2">
      <c r="A371" s="77"/>
      <c r="B371" s="50" t="s">
        <v>605</v>
      </c>
      <c r="C371" s="21">
        <v>3</v>
      </c>
      <c r="D371" s="21">
        <v>11</v>
      </c>
      <c r="E371" s="22">
        <f t="shared" si="128"/>
        <v>1.3452914798206279E-2</v>
      </c>
      <c r="F371" s="22">
        <f t="shared" si="129"/>
        <v>5.1401869158878503E-2</v>
      </c>
      <c r="G371" s="18">
        <f t="shared" si="127"/>
        <v>2.6666666666666665</v>
      </c>
      <c r="H371" s="51">
        <f t="shared" si="130"/>
        <v>3.5874439461883408E-2</v>
      </c>
    </row>
    <row r="372" spans="1:9" s="28" customFormat="1" ht="15" x14ac:dyDescent="0.2">
      <c r="A372" s="78"/>
      <c r="B372" s="52" t="s">
        <v>540</v>
      </c>
      <c r="C372" s="21">
        <v>0</v>
      </c>
      <c r="D372" s="21">
        <v>0</v>
      </c>
      <c r="E372" s="37" t="str">
        <f t="shared" ref="E372" si="131">+IF(C372=0,"",C372/C$355)</f>
        <v/>
      </c>
      <c r="F372" s="37" t="str">
        <f t="shared" ref="F372" si="132">+IF(D372=0,"",D372/D$355)</f>
        <v/>
      </c>
      <c r="G372" s="18" t="str">
        <f t="shared" si="127"/>
        <v xml:space="preserve"> </v>
      </c>
      <c r="H372" s="53" t="str">
        <f t="shared" ref="H372" si="133">+IF(OR(AND(E372=""),(G372="")),"",E372*G372)</f>
        <v/>
      </c>
      <c r="I372" s="12"/>
    </row>
    <row r="373" spans="1:9" s="12" customFormat="1" ht="15" x14ac:dyDescent="0.2">
      <c r="A373" s="77"/>
      <c r="B373" s="50" t="s">
        <v>69</v>
      </c>
      <c r="C373" s="21">
        <v>0</v>
      </c>
      <c r="D373" s="21">
        <v>0</v>
      </c>
      <c r="E373" s="22" t="str">
        <f t="shared" si="128"/>
        <v/>
      </c>
      <c r="F373" s="22" t="str">
        <f t="shared" si="129"/>
        <v/>
      </c>
      <c r="G373" s="18" t="str">
        <f t="shared" si="127"/>
        <v xml:space="preserve"> </v>
      </c>
      <c r="H373" s="51" t="str">
        <f t="shared" si="130"/>
        <v/>
      </c>
    </row>
    <row r="374" spans="1:9" s="12" customFormat="1" ht="15" x14ac:dyDescent="0.2">
      <c r="A374" s="77"/>
      <c r="B374" s="50" t="s">
        <v>244</v>
      </c>
      <c r="C374" s="21">
        <v>0</v>
      </c>
      <c r="D374" s="21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1">
        <v>2</v>
      </c>
      <c r="D375" s="21">
        <v>0</v>
      </c>
      <c r="E375" s="22">
        <f t="shared" si="128"/>
        <v>8.9686098654708519E-3</v>
      </c>
      <c r="F375" s="22" t="str">
        <f t="shared" si="129"/>
        <v/>
      </c>
      <c r="G375" s="18">
        <f t="shared" si="127"/>
        <v>-1</v>
      </c>
      <c r="H375" s="51">
        <f t="shared" si="130"/>
        <v>-8.9686098654708519E-3</v>
      </c>
    </row>
    <row r="376" spans="1:9" s="12" customFormat="1" ht="15" x14ac:dyDescent="0.2">
      <c r="A376" s="77"/>
      <c r="B376" s="50" t="s">
        <v>246</v>
      </c>
      <c r="C376" s="21">
        <v>0</v>
      </c>
      <c r="D376" s="21">
        <v>0</v>
      </c>
      <c r="E376" s="22" t="str">
        <f t="shared" si="128"/>
        <v/>
      </c>
      <c r="F376" s="22" t="str">
        <f t="shared" si="129"/>
        <v/>
      </c>
      <c r="G376" s="18" t="str">
        <f t="shared" si="127"/>
        <v xml:space="preserve"> </v>
      </c>
      <c r="H376" s="51" t="str">
        <f t="shared" si="130"/>
        <v/>
      </c>
    </row>
    <row r="377" spans="1:9" s="12" customFormat="1" ht="15" x14ac:dyDescent="0.2">
      <c r="A377" s="77"/>
      <c r="B377" s="50" t="s">
        <v>72</v>
      </c>
      <c r="C377" s="21">
        <v>0</v>
      </c>
      <c r="D377" s="21">
        <v>0</v>
      </c>
      <c r="E377" s="22" t="str">
        <f t="shared" si="128"/>
        <v/>
      </c>
      <c r="F377" s="22" t="str">
        <f t="shared" si="129"/>
        <v/>
      </c>
      <c r="G377" s="18" t="str">
        <f t="shared" si="127"/>
        <v xml:space="preserve"> 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1">
        <v>0</v>
      </c>
      <c r="D378" s="21">
        <v>1</v>
      </c>
      <c r="E378" s="22" t="str">
        <f t="shared" si="128"/>
        <v/>
      </c>
      <c r="F378" s="22">
        <f t="shared" si="129"/>
        <v>4.6728971962616819E-3</v>
      </c>
      <c r="G378" s="18">
        <f t="shared" si="127"/>
        <v>1</v>
      </c>
      <c r="H378" s="51" t="str">
        <f t="shared" si="130"/>
        <v/>
      </c>
    </row>
    <row r="379" spans="1:9" s="12" customFormat="1" ht="15" x14ac:dyDescent="0.2">
      <c r="A379" s="77"/>
      <c r="B379" s="50" t="s">
        <v>567</v>
      </c>
      <c r="C379" s="21">
        <v>0</v>
      </c>
      <c r="D379" s="21">
        <v>9</v>
      </c>
      <c r="E379" s="22" t="str">
        <f t="shared" si="128"/>
        <v/>
      </c>
      <c r="F379" s="22">
        <f t="shared" si="129"/>
        <v>4.2056074766355138E-2</v>
      </c>
      <c r="G379" s="18">
        <f t="shared" si="127"/>
        <v>1</v>
      </c>
      <c r="H379" s="51" t="str">
        <f t="shared" si="130"/>
        <v/>
      </c>
    </row>
    <row r="380" spans="1:9" s="12" customFormat="1" ht="15" x14ac:dyDescent="0.2">
      <c r="A380" s="77"/>
      <c r="B380" s="50" t="s">
        <v>82</v>
      </c>
      <c r="C380" s="21">
        <v>1</v>
      </c>
      <c r="D380" s="21">
        <v>0</v>
      </c>
      <c r="E380" s="22">
        <f t="shared" si="128"/>
        <v>4.4843049327354259E-3</v>
      </c>
      <c r="F380" s="22" t="str">
        <f t="shared" si="129"/>
        <v/>
      </c>
      <c r="G380" s="18">
        <f t="shared" si="127"/>
        <v>-1</v>
      </c>
      <c r="H380" s="51">
        <f t="shared" si="130"/>
        <v>-4.4843049327354259E-3</v>
      </c>
    </row>
    <row r="381" spans="1:9" s="12" customFormat="1" ht="15" x14ac:dyDescent="0.2">
      <c r="A381" s="77"/>
      <c r="B381" s="50" t="s">
        <v>81</v>
      </c>
      <c r="C381" s="21">
        <v>0</v>
      </c>
      <c r="D381" s="21">
        <v>0</v>
      </c>
      <c r="E381" s="22" t="str">
        <f t="shared" si="128"/>
        <v/>
      </c>
      <c r="F381" s="22" t="str">
        <f t="shared" si="129"/>
        <v/>
      </c>
      <c r="G381" s="18" t="str">
        <f t="shared" si="127"/>
        <v xml:space="preserve"> </v>
      </c>
      <c r="H381" s="51" t="str">
        <f t="shared" si="130"/>
        <v/>
      </c>
    </row>
    <row r="382" spans="1:9" s="12" customFormat="1" ht="15" x14ac:dyDescent="0.2">
      <c r="A382" s="77"/>
      <c r="B382" s="50" t="s">
        <v>70</v>
      </c>
      <c r="C382" s="21">
        <v>1</v>
      </c>
      <c r="D382" s="21">
        <v>0</v>
      </c>
      <c r="E382" s="22">
        <f t="shared" si="128"/>
        <v>4.4843049327354259E-3</v>
      </c>
      <c r="F382" s="22" t="str">
        <f t="shared" si="129"/>
        <v/>
      </c>
      <c r="G382" s="18">
        <f t="shared" si="127"/>
        <v>-1</v>
      </c>
      <c r="H382" s="51">
        <f t="shared" si="130"/>
        <v>-4.4843049327354259E-3</v>
      </c>
    </row>
    <row r="383" spans="1:9" s="12" customFormat="1" ht="15" x14ac:dyDescent="0.2">
      <c r="A383" s="77"/>
      <c r="B383" s="50" t="s">
        <v>247</v>
      </c>
      <c r="C383" s="21">
        <v>0</v>
      </c>
      <c r="D383" s="21">
        <v>0</v>
      </c>
      <c r="E383" s="22" t="str">
        <f t="shared" si="128"/>
        <v/>
      </c>
      <c r="F383" s="22" t="str">
        <f t="shared" si="129"/>
        <v/>
      </c>
      <c r="G383" s="18" t="str">
        <f t="shared" si="127"/>
        <v xml:space="preserve"> </v>
      </c>
      <c r="H383" s="51" t="str">
        <f t="shared" si="130"/>
        <v/>
      </c>
    </row>
    <row r="384" spans="1:9" s="12" customFormat="1" ht="15" x14ac:dyDescent="0.2">
      <c r="A384" s="77"/>
      <c r="B384" s="50" t="s">
        <v>326</v>
      </c>
      <c r="C384" s="21">
        <v>0</v>
      </c>
      <c r="D384" s="21">
        <v>0</v>
      </c>
      <c r="E384" s="22" t="str">
        <f t="shared" si="128"/>
        <v/>
      </c>
      <c r="F384" s="22" t="str">
        <f t="shared" si="129"/>
        <v/>
      </c>
      <c r="G384" s="18" t="str">
        <f t="shared" si="127"/>
        <v xml:space="preserve"> </v>
      </c>
      <c r="H384" s="51" t="str">
        <f t="shared" si="130"/>
        <v/>
      </c>
    </row>
    <row r="385" spans="1:9" s="12" customFormat="1" ht="15" x14ac:dyDescent="0.2">
      <c r="A385" s="77"/>
      <c r="B385" s="50" t="s">
        <v>327</v>
      </c>
      <c r="C385" s="21">
        <v>0</v>
      </c>
      <c r="D385" s="21">
        <v>0</v>
      </c>
      <c r="E385" s="22" t="str">
        <f t="shared" si="128"/>
        <v/>
      </c>
      <c r="F385" s="22" t="str">
        <f t="shared" si="129"/>
        <v/>
      </c>
      <c r="G385" s="18" t="str">
        <f t="shared" si="127"/>
        <v xml:space="preserve"> </v>
      </c>
      <c r="H385" s="51" t="str">
        <f t="shared" si="130"/>
        <v/>
      </c>
    </row>
    <row r="386" spans="1:9" s="28" customFormat="1" ht="15" x14ac:dyDescent="0.2">
      <c r="A386" s="78"/>
      <c r="B386" s="52" t="s">
        <v>610</v>
      </c>
      <c r="C386" s="34">
        <v>0</v>
      </c>
      <c r="D386" s="21">
        <v>0</v>
      </c>
      <c r="E386" s="37" t="str">
        <f t="shared" ref="E386:E387" si="134">+IF(C386=0,"",C386/C$355)</f>
        <v/>
      </c>
      <c r="F386" s="37" t="str">
        <f t="shared" ref="F386:F387" si="135">+IF(D386=0,"",D386/D$355)</f>
        <v/>
      </c>
      <c r="G386" s="73" t="str">
        <f t="shared" ref="G386:G387" si="136">+IF(AND(C386=0,D386=0)," ",IF(C386=0,1,IF(D386=0,-1,(D386-C386)/C386)))</f>
        <v xml:space="preserve"> </v>
      </c>
      <c r="H386" s="53" t="str">
        <f t="shared" ref="H386:H387" si="137">+IF(OR(AND(E386=""),(G386="")),"",E386*G386)</f>
        <v/>
      </c>
      <c r="I386" s="12"/>
    </row>
    <row r="387" spans="1:9" s="28" customFormat="1" ht="15" x14ac:dyDescent="0.2">
      <c r="A387" s="78"/>
      <c r="B387" s="52" t="s">
        <v>611</v>
      </c>
      <c r="C387" s="34">
        <v>0</v>
      </c>
      <c r="D387" s="21">
        <v>0</v>
      </c>
      <c r="E387" s="37" t="str">
        <f t="shared" si="134"/>
        <v/>
      </c>
      <c r="F387" s="37" t="str">
        <f t="shared" si="135"/>
        <v/>
      </c>
      <c r="G387" s="73" t="str">
        <f t="shared" si="136"/>
        <v xml:space="preserve"> 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1">
        <v>0</v>
      </c>
      <c r="D388" s="21">
        <v>0</v>
      </c>
      <c r="E388" s="22" t="str">
        <f t="shared" si="128"/>
        <v/>
      </c>
      <c r="F388" s="22" t="str">
        <f t="shared" si="129"/>
        <v/>
      </c>
      <c r="G388" s="18" t="str">
        <f t="shared" si="127"/>
        <v xml:space="preserve"> </v>
      </c>
      <c r="H388" s="51" t="str">
        <f t="shared" si="130"/>
        <v/>
      </c>
    </row>
    <row r="389" spans="1:9" s="28" customFormat="1" ht="30" x14ac:dyDescent="0.2">
      <c r="A389" s="78"/>
      <c r="B389" s="52" t="s">
        <v>580</v>
      </c>
      <c r="C389" s="34">
        <v>0</v>
      </c>
      <c r="D389" s="21">
        <v>4</v>
      </c>
      <c r="E389" s="37" t="str">
        <f t="shared" ref="E389" si="138">+IF(C389=0,"",C389/C$355)</f>
        <v/>
      </c>
      <c r="F389" s="37">
        <f t="shared" ref="F389" si="139">+IF(D389=0,"",D389/D$355)</f>
        <v>1.8691588785046728E-2</v>
      </c>
      <c r="G389" s="73">
        <f t="shared" ref="G389" si="140">+IF(AND(C389=0,D389=0)," ",IF(C389=0,1,IF(D389=0,-1,(D389-C389)/C389)))</f>
        <v>1</v>
      </c>
      <c r="H389" s="53" t="str">
        <f t="shared" ref="H389" si="141">+IF(OR(AND(E389=""),(G389="")),"",E389*G389)</f>
        <v/>
      </c>
      <c r="I389" s="12"/>
    </row>
    <row r="390" spans="1:9" s="12" customFormat="1" ht="15" x14ac:dyDescent="0.2">
      <c r="A390" s="77"/>
      <c r="B390" s="50" t="s">
        <v>471</v>
      </c>
      <c r="C390" s="21">
        <v>2</v>
      </c>
      <c r="D390" s="21">
        <v>0</v>
      </c>
      <c r="E390" s="22">
        <f t="shared" si="128"/>
        <v>8.9686098654708519E-3</v>
      </c>
      <c r="F390" s="22" t="str">
        <f t="shared" si="129"/>
        <v/>
      </c>
      <c r="G390" s="18">
        <f t="shared" si="127"/>
        <v>-1</v>
      </c>
      <c r="H390" s="51">
        <f t="shared" si="130"/>
        <v>-8.9686098654708519E-3</v>
      </c>
    </row>
    <row r="391" spans="1:9" s="12" customFormat="1" ht="15" x14ac:dyDescent="0.2">
      <c r="A391" s="77"/>
      <c r="B391" s="50" t="s">
        <v>472</v>
      </c>
      <c r="C391" s="21">
        <v>0</v>
      </c>
      <c r="D391" s="21">
        <v>0</v>
      </c>
      <c r="E391" s="22" t="str">
        <f t="shared" si="128"/>
        <v/>
      </c>
      <c r="F391" s="22" t="str">
        <f t="shared" si="129"/>
        <v/>
      </c>
      <c r="G391" s="18" t="str">
        <f t="shared" si="127"/>
        <v xml:space="preserve"> </v>
      </c>
      <c r="H391" s="51" t="str">
        <f t="shared" si="130"/>
        <v/>
      </c>
    </row>
    <row r="392" spans="1:9" s="12" customFormat="1" ht="15" x14ac:dyDescent="0.2">
      <c r="A392" s="77"/>
      <c r="B392" s="50" t="s">
        <v>473</v>
      </c>
      <c r="C392" s="21">
        <v>0</v>
      </c>
      <c r="D392" s="21">
        <v>1</v>
      </c>
      <c r="E392" s="22" t="str">
        <f t="shared" si="128"/>
        <v/>
      </c>
      <c r="F392" s="22">
        <f t="shared" si="129"/>
        <v>4.6728971962616819E-3</v>
      </c>
      <c r="G392" s="18">
        <f t="shared" si="127"/>
        <v>1</v>
      </c>
      <c r="H392" s="51" t="str">
        <f t="shared" si="130"/>
        <v/>
      </c>
    </row>
    <row r="393" spans="1:9" s="12" customFormat="1" ht="15" x14ac:dyDescent="0.2">
      <c r="A393" s="77"/>
      <c r="B393" s="50" t="s">
        <v>248</v>
      </c>
      <c r="C393" s="21">
        <v>0</v>
      </c>
      <c r="D393" s="21">
        <v>0</v>
      </c>
      <c r="E393" s="22" t="str">
        <f t="shared" si="128"/>
        <v/>
      </c>
      <c r="F393" s="22" t="str">
        <f t="shared" si="129"/>
        <v/>
      </c>
      <c r="G393" s="18" t="str">
        <f t="shared" si="127"/>
        <v xml:space="preserve"> </v>
      </c>
      <c r="H393" s="51" t="str">
        <f t="shared" si="130"/>
        <v/>
      </c>
    </row>
    <row r="394" spans="1:9" s="12" customFormat="1" ht="15" x14ac:dyDescent="0.2">
      <c r="A394" s="77"/>
      <c r="B394" s="50" t="s">
        <v>635</v>
      </c>
      <c r="C394" s="21">
        <v>0</v>
      </c>
      <c r="D394" s="21">
        <v>1</v>
      </c>
      <c r="E394" s="22" t="str">
        <f t="shared" si="128"/>
        <v/>
      </c>
      <c r="F394" s="22">
        <f t="shared" si="129"/>
        <v>4.6728971962616819E-3</v>
      </c>
      <c r="G394" s="18">
        <f t="shared" si="127"/>
        <v>1</v>
      </c>
      <c r="H394" s="51" t="str">
        <f t="shared" si="130"/>
        <v/>
      </c>
    </row>
    <row r="395" spans="1:9" s="12" customFormat="1" ht="15" x14ac:dyDescent="0.2">
      <c r="A395" s="77"/>
      <c r="B395" s="50" t="s">
        <v>474</v>
      </c>
      <c r="C395" s="21">
        <v>0</v>
      </c>
      <c r="D395" s="21">
        <v>0</v>
      </c>
      <c r="E395" s="22" t="str">
        <f t="shared" si="128"/>
        <v/>
      </c>
      <c r="F395" s="22" t="str">
        <f t="shared" si="129"/>
        <v/>
      </c>
      <c r="G395" s="18" t="str">
        <f t="shared" si="127"/>
        <v xml:space="preserve"> </v>
      </c>
      <c r="H395" s="51" t="str">
        <f t="shared" si="130"/>
        <v/>
      </c>
    </row>
    <row r="396" spans="1:9" s="28" customFormat="1" ht="15" x14ac:dyDescent="0.2">
      <c r="A396" s="78"/>
      <c r="B396" s="52" t="s">
        <v>629</v>
      </c>
      <c r="C396" s="34">
        <v>0</v>
      </c>
      <c r="D396" s="21">
        <v>0</v>
      </c>
      <c r="E396" s="37" t="str">
        <f t="shared" ref="E396" si="142">+IF(C396=0,"",C396/C$355)</f>
        <v/>
      </c>
      <c r="F396" s="37" t="str">
        <f t="shared" ref="F396" si="143">+IF(D396=0,"",D396/D$355)</f>
        <v/>
      </c>
      <c r="G396" s="73" t="str">
        <f t="shared" ref="G396" si="144">+IF(AND(C396=0,D396=0)," ",IF(C396=0,1,IF(D396=0,-1,(D396-C396)/C396)))</f>
        <v xml:space="preserve"> </v>
      </c>
      <c r="H396" s="53" t="str">
        <f t="shared" ref="H396" si="145">+IF(OR(AND(E396=""),(G396="")),"",E396*G396)</f>
        <v/>
      </c>
      <c r="I396" s="12"/>
    </row>
    <row r="397" spans="1:9" s="28" customFormat="1" ht="30" x14ac:dyDescent="0.2">
      <c r="A397" s="78"/>
      <c r="B397" s="52" t="s">
        <v>544</v>
      </c>
      <c r="C397" s="34">
        <v>0</v>
      </c>
      <c r="D397" s="21">
        <v>1</v>
      </c>
      <c r="E397" s="37" t="str">
        <f t="shared" ref="E397" si="146">+IF(C397=0,"",C397/C$355)</f>
        <v/>
      </c>
      <c r="F397" s="37">
        <f t="shared" ref="F397" si="147">+IF(D397=0,"",D397/D$355)</f>
        <v>4.6728971962616819E-3</v>
      </c>
      <c r="G397" s="73">
        <f t="shared" si="127"/>
        <v>1</v>
      </c>
      <c r="H397" s="53" t="str">
        <f t="shared" ref="H397" si="148">+IF(OR(AND(E397=""),(G397="")),"",E397*G397)</f>
        <v/>
      </c>
      <c r="I397" s="12"/>
    </row>
    <row r="398" spans="1:9" s="28" customFormat="1" ht="15" x14ac:dyDescent="0.2">
      <c r="A398" s="78"/>
      <c r="B398" s="52" t="s">
        <v>438</v>
      </c>
      <c r="C398" s="34">
        <v>0</v>
      </c>
      <c r="D398" s="21">
        <v>0</v>
      </c>
      <c r="E398" s="37" t="str">
        <f t="shared" ref="E398:E400" si="149">+IF(C398=0,"",C398/C$355)</f>
        <v/>
      </c>
      <c r="F398" s="37" t="str">
        <f t="shared" ref="F398:F400" si="150">+IF(D398=0,"",D398/D$355)</f>
        <v/>
      </c>
      <c r="G398" s="73" t="str">
        <f t="shared" ref="G398:G400" si="151">+IF(AND(C398=0,D398=0)," ",IF(C398=0,1,IF(D398=0,-1,(D398-C398)/C398)))</f>
        <v xml:space="preserve"> </v>
      </c>
      <c r="H398" s="53" t="str">
        <f t="shared" ref="H398:H400" si="152">+IF(OR(AND(E398=""),(G398="")),"",E398*G398)</f>
        <v/>
      </c>
      <c r="I398" s="12"/>
    </row>
    <row r="399" spans="1:9" s="28" customFormat="1" ht="15" x14ac:dyDescent="0.2">
      <c r="A399" s="78"/>
      <c r="B399" s="52" t="s">
        <v>617</v>
      </c>
      <c r="C399" s="34">
        <v>0</v>
      </c>
      <c r="D399" s="21">
        <v>0</v>
      </c>
      <c r="E399" s="37" t="str">
        <f t="shared" si="149"/>
        <v/>
      </c>
      <c r="F399" s="37" t="str">
        <f t="shared" si="150"/>
        <v/>
      </c>
      <c r="G399" s="73" t="str">
        <f t="shared" si="151"/>
        <v xml:space="preserve"> </v>
      </c>
      <c r="H399" s="53" t="str">
        <f t="shared" si="152"/>
        <v/>
      </c>
      <c r="I399" s="12"/>
    </row>
    <row r="400" spans="1:9" s="28" customFormat="1" ht="15" x14ac:dyDescent="0.2">
      <c r="A400" s="78"/>
      <c r="B400" s="52" t="s">
        <v>618</v>
      </c>
      <c r="C400" s="34">
        <v>0</v>
      </c>
      <c r="D400" s="21">
        <v>0</v>
      </c>
      <c r="E400" s="37" t="str">
        <f t="shared" si="149"/>
        <v/>
      </c>
      <c r="F400" s="37" t="str">
        <f t="shared" si="150"/>
        <v/>
      </c>
      <c r="G400" s="73" t="str">
        <f t="shared" si="151"/>
        <v xml:space="preserve"> </v>
      </c>
      <c r="H400" s="53" t="str">
        <f t="shared" si="152"/>
        <v/>
      </c>
      <c r="I400" s="12"/>
    </row>
    <row r="401" spans="1:9" s="28" customFormat="1" ht="15" x14ac:dyDescent="0.2">
      <c r="A401" s="78"/>
      <c r="B401" s="52" t="s">
        <v>475</v>
      </c>
      <c r="C401" s="34">
        <v>2</v>
      </c>
      <c r="D401" s="21">
        <v>18</v>
      </c>
      <c r="E401" s="37">
        <f t="shared" si="128"/>
        <v>8.9686098654708519E-3</v>
      </c>
      <c r="F401" s="37">
        <f t="shared" si="129"/>
        <v>8.4112149532710276E-2</v>
      </c>
      <c r="G401" s="73">
        <f t="shared" si="127"/>
        <v>8</v>
      </c>
      <c r="H401" s="53">
        <f t="shared" si="130"/>
        <v>7.1748878923766815E-2</v>
      </c>
      <c r="I401" s="12"/>
    </row>
    <row r="402" spans="1:9" s="28" customFormat="1" ht="15" x14ac:dyDescent="0.2">
      <c r="A402" s="78"/>
      <c r="B402" s="52" t="s">
        <v>621</v>
      </c>
      <c r="C402" s="34">
        <v>0</v>
      </c>
      <c r="D402" s="21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4"/>
      <c r="D403" s="34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1">
        <v>27</v>
      </c>
      <c r="D404" s="21">
        <v>0</v>
      </c>
      <c r="E404" s="22">
        <f t="shared" si="128"/>
        <v>0.1210762331838565</v>
      </c>
      <c r="F404" s="22" t="str">
        <f t="shared" si="129"/>
        <v/>
      </c>
      <c r="G404" s="18">
        <f t="shared" si="127"/>
        <v>-1</v>
      </c>
      <c r="H404" s="51">
        <f t="shared" si="130"/>
        <v>-0.1210762331838565</v>
      </c>
    </row>
    <row r="405" spans="1:9" s="12" customFormat="1" ht="15" x14ac:dyDescent="0.2">
      <c r="A405" s="77"/>
      <c r="B405" s="50" t="s">
        <v>83</v>
      </c>
      <c r="C405" s="21">
        <v>0</v>
      </c>
      <c r="D405" s="21">
        <v>18</v>
      </c>
      <c r="E405" s="22" t="str">
        <f t="shared" si="128"/>
        <v/>
      </c>
      <c r="F405" s="22">
        <f t="shared" si="129"/>
        <v>8.4112149532710276E-2</v>
      </c>
      <c r="G405" s="18">
        <f t="shared" si="127"/>
        <v>1</v>
      </c>
      <c r="H405" s="51" t="str">
        <f t="shared" si="130"/>
        <v/>
      </c>
    </row>
    <row r="406" spans="1:9" s="12" customFormat="1" ht="15" x14ac:dyDescent="0.2">
      <c r="A406" s="77"/>
      <c r="B406" s="50" t="s">
        <v>89</v>
      </c>
      <c r="C406" s="21">
        <v>17</v>
      </c>
      <c r="D406" s="21">
        <v>2</v>
      </c>
      <c r="E406" s="22">
        <f t="shared" si="128"/>
        <v>7.623318385650224E-2</v>
      </c>
      <c r="F406" s="22">
        <f t="shared" si="129"/>
        <v>9.3457943925233638E-3</v>
      </c>
      <c r="G406" s="18">
        <f t="shared" si="127"/>
        <v>-0.88235294117647056</v>
      </c>
      <c r="H406" s="51">
        <f t="shared" si="130"/>
        <v>-6.726457399103139E-2</v>
      </c>
    </row>
    <row r="407" spans="1:9" s="12" customFormat="1" ht="15" x14ac:dyDescent="0.2">
      <c r="A407" s="77"/>
      <c r="B407" s="50" t="s">
        <v>92</v>
      </c>
      <c r="C407" s="21">
        <v>0</v>
      </c>
      <c r="D407" s="21">
        <v>0</v>
      </c>
      <c r="E407" s="22" t="str">
        <f t="shared" si="128"/>
        <v/>
      </c>
      <c r="F407" s="22" t="str">
        <f t="shared" si="129"/>
        <v/>
      </c>
      <c r="G407" s="18" t="str">
        <f t="shared" si="127"/>
        <v xml:space="preserve"> 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1">
        <v>6</v>
      </c>
      <c r="D408" s="21">
        <v>0</v>
      </c>
      <c r="E408" s="22">
        <f t="shared" si="128"/>
        <v>2.6905829596412557E-2</v>
      </c>
      <c r="F408" s="22" t="str">
        <f t="shared" si="129"/>
        <v/>
      </c>
      <c r="G408" s="18">
        <f t="shared" si="127"/>
        <v>-1</v>
      </c>
      <c r="H408" s="51">
        <f t="shared" si="130"/>
        <v>-2.6905829596412557E-2</v>
      </c>
    </row>
    <row r="409" spans="1:9" s="12" customFormat="1" ht="30" x14ac:dyDescent="0.2">
      <c r="A409" s="77"/>
      <c r="B409" s="50" t="s">
        <v>249</v>
      </c>
      <c r="C409" s="21">
        <v>0</v>
      </c>
      <c r="D409" s="21">
        <v>0</v>
      </c>
      <c r="E409" s="22" t="str">
        <f t="shared" si="128"/>
        <v/>
      </c>
      <c r="F409" s="22" t="str">
        <f t="shared" si="129"/>
        <v/>
      </c>
      <c r="G409" s="18" t="str">
        <f t="shared" si="127"/>
        <v xml:space="preserve"> </v>
      </c>
      <c r="H409" s="51" t="str">
        <f t="shared" si="130"/>
        <v/>
      </c>
    </row>
    <row r="410" spans="1:9" s="12" customFormat="1" ht="15" x14ac:dyDescent="0.2">
      <c r="A410" s="77"/>
      <c r="B410" s="50" t="s">
        <v>250</v>
      </c>
      <c r="C410" s="21">
        <v>0</v>
      </c>
      <c r="D410" s="21">
        <v>1</v>
      </c>
      <c r="E410" s="22" t="str">
        <f t="shared" si="128"/>
        <v/>
      </c>
      <c r="F410" s="22">
        <f t="shared" si="129"/>
        <v>4.6728971962616819E-3</v>
      </c>
      <c r="G410" s="18">
        <f t="shared" si="127"/>
        <v>1</v>
      </c>
      <c r="H410" s="51" t="str">
        <f t="shared" si="130"/>
        <v/>
      </c>
    </row>
    <row r="411" spans="1:9" s="12" customFormat="1" ht="15" x14ac:dyDescent="0.2">
      <c r="A411" s="77"/>
      <c r="B411" s="50" t="s">
        <v>568</v>
      </c>
      <c r="C411" s="21">
        <v>0</v>
      </c>
      <c r="D411" s="21">
        <v>0</v>
      </c>
      <c r="E411" s="22" t="str">
        <f t="shared" si="128"/>
        <v/>
      </c>
      <c r="F411" s="22" t="str">
        <f t="shared" si="129"/>
        <v/>
      </c>
      <c r="G411" s="18" t="str">
        <f t="shared" si="127"/>
        <v xml:space="preserve"> </v>
      </c>
      <c r="H411" s="51" t="str">
        <f t="shared" si="130"/>
        <v/>
      </c>
    </row>
    <row r="412" spans="1:9" s="12" customFormat="1" ht="15" x14ac:dyDescent="0.2">
      <c r="A412" s="77"/>
      <c r="B412" s="50" t="s">
        <v>569</v>
      </c>
      <c r="C412" s="21">
        <v>0</v>
      </c>
      <c r="D412" s="21">
        <v>0</v>
      </c>
      <c r="E412" s="22" t="str">
        <f t="shared" si="128"/>
        <v/>
      </c>
      <c r="F412" s="22" t="str">
        <f t="shared" si="129"/>
        <v/>
      </c>
      <c r="G412" s="18" t="str">
        <f t="shared" si="127"/>
        <v xml:space="preserve"> </v>
      </c>
      <c r="H412" s="51" t="str">
        <f t="shared" si="130"/>
        <v/>
      </c>
    </row>
    <row r="413" spans="1:9" s="12" customFormat="1" ht="15" x14ac:dyDescent="0.2">
      <c r="A413" s="77"/>
      <c r="B413" s="50" t="s">
        <v>251</v>
      </c>
      <c r="C413" s="21">
        <v>0</v>
      </c>
      <c r="D413" s="21">
        <v>0</v>
      </c>
      <c r="E413" s="22" t="str">
        <f t="shared" si="128"/>
        <v/>
      </c>
      <c r="F413" s="22" t="str">
        <f t="shared" si="129"/>
        <v/>
      </c>
      <c r="G413" s="18" t="str">
        <f t="shared" si="127"/>
        <v xml:space="preserve"> </v>
      </c>
      <c r="H413" s="51" t="str">
        <f t="shared" si="130"/>
        <v/>
      </c>
    </row>
    <row r="414" spans="1:9" s="28" customFormat="1" ht="30" x14ac:dyDescent="0.2">
      <c r="A414" s="78"/>
      <c r="B414" s="52" t="s">
        <v>636</v>
      </c>
      <c r="C414" s="34">
        <v>0</v>
      </c>
      <c r="D414" s="21">
        <v>0</v>
      </c>
      <c r="E414" s="37" t="str">
        <f t="shared" ref="E414" si="161">+IF(C414=0,"",C414/C$355)</f>
        <v/>
      </c>
      <c r="F414" s="37" t="str">
        <f t="shared" ref="F414" si="162">+IF(D414=0,"",D414/D$355)</f>
        <v/>
      </c>
      <c r="G414" s="73" t="str">
        <f t="shared" ref="G414" si="163">+IF(AND(C414=0,D414=0)," ",IF(C414=0,1,IF(D414=0,-1,(D414-C414)/C414)))</f>
        <v xml:space="preserve"> </v>
      </c>
      <c r="H414" s="53" t="str">
        <f t="shared" ref="H414" si="164">+IF(OR(AND(E414=""),(G414="")),"",E414*G414)</f>
        <v/>
      </c>
      <c r="I414" s="12"/>
    </row>
    <row r="415" spans="1:9" s="12" customFormat="1" ht="30" x14ac:dyDescent="0.2">
      <c r="A415" s="77"/>
      <c r="B415" s="50" t="s">
        <v>476</v>
      </c>
      <c r="C415" s="21">
        <v>0</v>
      </c>
      <c r="D415" s="21">
        <v>0</v>
      </c>
      <c r="E415" s="22" t="str">
        <f t="shared" si="128"/>
        <v/>
      </c>
      <c r="F415" s="22" t="str">
        <f t="shared" si="129"/>
        <v/>
      </c>
      <c r="G415" s="18" t="str">
        <f t="shared" si="127"/>
        <v xml:space="preserve"> </v>
      </c>
      <c r="H415" s="51" t="str">
        <f t="shared" si="130"/>
        <v/>
      </c>
    </row>
    <row r="416" spans="1:9" s="12" customFormat="1" ht="15" x14ac:dyDescent="0.2">
      <c r="A416" s="77"/>
      <c r="B416" s="50" t="s">
        <v>91</v>
      </c>
      <c r="C416" s="21">
        <v>0</v>
      </c>
      <c r="D416" s="21">
        <v>0</v>
      </c>
      <c r="E416" s="22" t="str">
        <f t="shared" si="128"/>
        <v/>
      </c>
      <c r="F416" s="22" t="str">
        <f t="shared" si="129"/>
        <v/>
      </c>
      <c r="G416" s="18" t="str">
        <f t="shared" si="127"/>
        <v xml:space="preserve"> </v>
      </c>
      <c r="H416" s="51" t="str">
        <f t="shared" si="130"/>
        <v/>
      </c>
    </row>
    <row r="417" spans="1:9" s="12" customFormat="1" ht="15" x14ac:dyDescent="0.2">
      <c r="A417" s="77"/>
      <c r="B417" s="50" t="s">
        <v>252</v>
      </c>
      <c r="C417" s="21">
        <v>0</v>
      </c>
      <c r="D417" s="21">
        <v>0</v>
      </c>
      <c r="E417" s="22" t="str">
        <f t="shared" si="128"/>
        <v/>
      </c>
      <c r="F417" s="22" t="str">
        <f t="shared" si="129"/>
        <v/>
      </c>
      <c r="G417" s="18" t="str">
        <f t="shared" si="127"/>
        <v xml:space="preserve"> </v>
      </c>
      <c r="H417" s="51" t="str">
        <f t="shared" si="130"/>
        <v/>
      </c>
    </row>
    <row r="418" spans="1:9" s="12" customFormat="1" ht="15" x14ac:dyDescent="0.2">
      <c r="A418" s="77"/>
      <c r="B418" s="50" t="s">
        <v>570</v>
      </c>
      <c r="C418" s="21">
        <v>0</v>
      </c>
      <c r="D418" s="21">
        <v>0</v>
      </c>
      <c r="E418" s="22" t="str">
        <f t="shared" si="128"/>
        <v/>
      </c>
      <c r="F418" s="22" t="str">
        <f t="shared" si="129"/>
        <v/>
      </c>
      <c r="G418" s="18" t="str">
        <f t="shared" si="127"/>
        <v xml:space="preserve"> </v>
      </c>
      <c r="H418" s="51" t="str">
        <f t="shared" si="130"/>
        <v/>
      </c>
    </row>
    <row r="419" spans="1:9" s="12" customFormat="1" ht="15" x14ac:dyDescent="0.2">
      <c r="A419" s="77"/>
      <c r="B419" s="50" t="s">
        <v>85</v>
      </c>
      <c r="C419" s="21">
        <v>0</v>
      </c>
      <c r="D419" s="21">
        <v>0</v>
      </c>
      <c r="E419" s="22" t="str">
        <f t="shared" si="128"/>
        <v/>
      </c>
      <c r="F419" s="22" t="str">
        <f t="shared" si="129"/>
        <v/>
      </c>
      <c r="G419" s="18" t="str">
        <f t="shared" si="127"/>
        <v xml:space="preserve"> </v>
      </c>
      <c r="H419" s="51" t="str">
        <f t="shared" si="130"/>
        <v/>
      </c>
    </row>
    <row r="420" spans="1:9" s="28" customFormat="1" ht="15" x14ac:dyDescent="0.2">
      <c r="A420" s="78"/>
      <c r="B420" s="52" t="s">
        <v>521</v>
      </c>
      <c r="C420" s="21">
        <v>0</v>
      </c>
      <c r="D420" s="21">
        <v>0</v>
      </c>
      <c r="E420" s="37" t="str">
        <f t="shared" si="128"/>
        <v/>
      </c>
      <c r="F420" s="37" t="str">
        <f t="shared" si="129"/>
        <v/>
      </c>
      <c r="G420" s="18" t="str">
        <f t="shared" si="127"/>
        <v xml:space="preserve"> </v>
      </c>
      <c r="H420" s="53" t="str">
        <f t="shared" si="130"/>
        <v/>
      </c>
      <c r="I420" s="12"/>
    </row>
    <row r="421" spans="1:9" s="12" customFormat="1" ht="15" x14ac:dyDescent="0.2">
      <c r="A421" s="77"/>
      <c r="B421" s="50" t="s">
        <v>253</v>
      </c>
      <c r="C421" s="21">
        <v>0</v>
      </c>
      <c r="D421" s="21">
        <v>0</v>
      </c>
      <c r="E421" s="22" t="str">
        <f t="shared" si="128"/>
        <v/>
      </c>
      <c r="F421" s="22" t="str">
        <f t="shared" si="129"/>
        <v/>
      </c>
      <c r="G421" s="18" t="str">
        <f t="shared" si="127"/>
        <v xml:space="preserve"> 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1">
        <v>1</v>
      </c>
      <c r="D422" s="21">
        <v>0</v>
      </c>
      <c r="E422" s="22">
        <f t="shared" si="128"/>
        <v>4.4843049327354259E-3</v>
      </c>
      <c r="F422" s="22" t="str">
        <f t="shared" si="129"/>
        <v/>
      </c>
      <c r="G422" s="18">
        <f t="shared" si="127"/>
        <v>-1</v>
      </c>
      <c r="H422" s="51">
        <f t="shared" si="130"/>
        <v>-4.4843049327354259E-3</v>
      </c>
    </row>
    <row r="423" spans="1:9" s="12" customFormat="1" ht="15" x14ac:dyDescent="0.2">
      <c r="A423" s="77"/>
      <c r="B423" s="50" t="s">
        <v>571</v>
      </c>
      <c r="C423" s="21">
        <v>0</v>
      </c>
      <c r="D423" s="21">
        <v>0</v>
      </c>
      <c r="E423" s="22" t="str">
        <f t="shared" si="128"/>
        <v/>
      </c>
      <c r="F423" s="22" t="str">
        <f t="shared" si="129"/>
        <v/>
      </c>
      <c r="G423" s="18" t="str">
        <f t="shared" si="127"/>
        <v xml:space="preserve"> </v>
      </c>
      <c r="H423" s="51" t="str">
        <f t="shared" si="130"/>
        <v/>
      </c>
    </row>
    <row r="424" spans="1:9" s="12" customFormat="1" ht="15" x14ac:dyDescent="0.2">
      <c r="A424" s="77"/>
      <c r="B424" s="50" t="s">
        <v>84</v>
      </c>
      <c r="C424" s="21">
        <v>0</v>
      </c>
      <c r="D424" s="21">
        <v>0</v>
      </c>
      <c r="E424" s="22" t="str">
        <f t="shared" si="128"/>
        <v/>
      </c>
      <c r="F424" s="22" t="str">
        <f t="shared" si="129"/>
        <v/>
      </c>
      <c r="G424" s="18" t="str">
        <f t="shared" si="127"/>
        <v xml:space="preserve"> </v>
      </c>
      <c r="H424" s="51" t="str">
        <f t="shared" si="130"/>
        <v/>
      </c>
    </row>
    <row r="425" spans="1:9" s="12" customFormat="1" ht="15" x14ac:dyDescent="0.2">
      <c r="A425" s="77"/>
      <c r="B425" s="50" t="s">
        <v>255</v>
      </c>
      <c r="C425" s="21">
        <v>0</v>
      </c>
      <c r="D425" s="21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1">
        <v>0</v>
      </c>
      <c r="D426" s="21">
        <v>0</v>
      </c>
      <c r="E426" s="22" t="str">
        <f t="shared" si="128"/>
        <v/>
      </c>
      <c r="F426" s="22" t="str">
        <f t="shared" si="129"/>
        <v/>
      </c>
      <c r="G426" s="18" t="str">
        <f t="shared" si="127"/>
        <v xml:space="preserve"> </v>
      </c>
      <c r="H426" s="51" t="str">
        <f t="shared" si="130"/>
        <v/>
      </c>
    </row>
    <row r="427" spans="1:9" s="12" customFormat="1" ht="15" x14ac:dyDescent="0.2">
      <c r="A427" s="77"/>
      <c r="B427" s="50" t="s">
        <v>87</v>
      </c>
      <c r="C427" s="21">
        <v>36</v>
      </c>
      <c r="D427" s="21">
        <v>43</v>
      </c>
      <c r="E427" s="22">
        <f t="shared" si="128"/>
        <v>0.16143497757847533</v>
      </c>
      <c r="F427" s="22">
        <f t="shared" si="129"/>
        <v>0.20093457943925233</v>
      </c>
      <c r="G427" s="18">
        <f t="shared" si="127"/>
        <v>0.19444444444444445</v>
      </c>
      <c r="H427" s="51">
        <f t="shared" si="130"/>
        <v>3.1390134529147982E-2</v>
      </c>
    </row>
    <row r="428" spans="1:9" s="12" customFormat="1" ht="30" x14ac:dyDescent="0.2">
      <c r="A428" s="77"/>
      <c r="B428" s="50" t="s">
        <v>477</v>
      </c>
      <c r="C428" s="21">
        <v>0</v>
      </c>
      <c r="D428" s="21">
        <v>0</v>
      </c>
      <c r="E428" s="22" t="str">
        <f t="shared" si="128"/>
        <v/>
      </c>
      <c r="F428" s="22" t="str">
        <f t="shared" si="129"/>
        <v/>
      </c>
      <c r="G428" s="18" t="str">
        <f t="shared" si="127"/>
        <v xml:space="preserve"> </v>
      </c>
      <c r="H428" s="51" t="str">
        <f t="shared" si="130"/>
        <v/>
      </c>
    </row>
    <row r="429" spans="1:9" s="12" customFormat="1" ht="15" x14ac:dyDescent="0.2">
      <c r="A429" s="77"/>
      <c r="B429" s="50" t="s">
        <v>256</v>
      </c>
      <c r="C429" s="21">
        <v>0</v>
      </c>
      <c r="D429" s="21">
        <v>0</v>
      </c>
      <c r="E429" s="22" t="str">
        <f t="shared" si="128"/>
        <v/>
      </c>
      <c r="F429" s="22" t="str">
        <f t="shared" si="129"/>
        <v/>
      </c>
      <c r="G429" s="18" t="str">
        <f t="shared" si="127"/>
        <v xml:space="preserve"> </v>
      </c>
      <c r="H429" s="51" t="str">
        <f t="shared" si="130"/>
        <v/>
      </c>
    </row>
    <row r="430" spans="1:9" s="12" customFormat="1" ht="15" x14ac:dyDescent="0.2">
      <c r="A430" s="77"/>
      <c r="B430" s="50" t="s">
        <v>257</v>
      </c>
      <c r="C430" s="21">
        <v>0</v>
      </c>
      <c r="D430" s="21">
        <v>0</v>
      </c>
      <c r="E430" s="22" t="str">
        <f t="shared" si="128"/>
        <v/>
      </c>
      <c r="F430" s="22" t="str">
        <f t="shared" si="129"/>
        <v/>
      </c>
      <c r="G430" s="18" t="str">
        <f t="shared" ref="G430:G498" si="165">+IF(AND(C430=0,D430=0)," ",IF(C430=0,1,IF(D430=0,-1,(D430-C430)/C430)))</f>
        <v xml:space="preserve"> </v>
      </c>
      <c r="H430" s="51" t="str">
        <f t="shared" si="130"/>
        <v/>
      </c>
    </row>
    <row r="431" spans="1:9" s="12" customFormat="1" ht="15" x14ac:dyDescent="0.2">
      <c r="A431" s="77"/>
      <c r="B431" s="50" t="s">
        <v>478</v>
      </c>
      <c r="C431" s="21">
        <v>0</v>
      </c>
      <c r="D431" s="21">
        <v>1</v>
      </c>
      <c r="E431" s="22" t="str">
        <f t="shared" si="128"/>
        <v/>
      </c>
      <c r="F431" s="22">
        <f t="shared" si="129"/>
        <v>4.6728971962616819E-3</v>
      </c>
      <c r="G431" s="18">
        <f t="shared" si="165"/>
        <v>1</v>
      </c>
      <c r="H431" s="51" t="str">
        <f t="shared" si="130"/>
        <v/>
      </c>
    </row>
    <row r="432" spans="1:9" s="12" customFormat="1" ht="15" x14ac:dyDescent="0.2">
      <c r="A432" s="77"/>
      <c r="B432" s="50" t="s">
        <v>86</v>
      </c>
      <c r="C432" s="21">
        <v>0</v>
      </c>
      <c r="D432" s="21">
        <v>0</v>
      </c>
      <c r="E432" s="22" t="str">
        <f t="shared" ref="E432:E500" si="166">+IF(C432=0,"",C432/C$355)</f>
        <v/>
      </c>
      <c r="F432" s="22" t="str">
        <f t="shared" ref="F432:F500" si="167">+IF(D432=0,"",D432/D$355)</f>
        <v/>
      </c>
      <c r="G432" s="18" t="str">
        <f t="shared" si="165"/>
        <v xml:space="preserve"> </v>
      </c>
      <c r="H432" s="51" t="str">
        <f t="shared" ref="H432:H500" si="168">+IF(OR(AND(E432=""),(G432="")),"",E432*G432)</f>
        <v/>
      </c>
    </row>
    <row r="433" spans="1:9" s="12" customFormat="1" ht="15" x14ac:dyDescent="0.2">
      <c r="A433" s="77"/>
      <c r="B433" s="50" t="s">
        <v>572</v>
      </c>
      <c r="C433" s="21">
        <v>0</v>
      </c>
      <c r="D433" s="21">
        <v>0</v>
      </c>
      <c r="E433" s="22" t="str">
        <f t="shared" si="166"/>
        <v/>
      </c>
      <c r="F433" s="22" t="str">
        <f t="shared" si="167"/>
        <v/>
      </c>
      <c r="G433" s="18" t="str">
        <f t="shared" si="165"/>
        <v xml:space="preserve"> 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1">
        <v>0</v>
      </c>
      <c r="D434" s="21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1">
        <v>0</v>
      </c>
      <c r="D435" s="21">
        <v>0</v>
      </c>
      <c r="E435" s="37" t="str">
        <f t="shared" si="166"/>
        <v/>
      </c>
      <c r="F435" s="37" t="str">
        <f t="shared" si="167"/>
        <v/>
      </c>
      <c r="G435" s="18" t="str">
        <f t="shared" si="165"/>
        <v xml:space="preserve"> </v>
      </c>
      <c r="H435" s="53" t="str">
        <f t="shared" si="168"/>
        <v/>
      </c>
      <c r="I435" s="12"/>
    </row>
    <row r="436" spans="1:9" s="28" customFormat="1" ht="15" x14ac:dyDescent="0.2">
      <c r="A436" s="78"/>
      <c r="B436" s="52" t="s">
        <v>523</v>
      </c>
      <c r="C436" s="21">
        <v>0</v>
      </c>
      <c r="D436" s="21">
        <v>0</v>
      </c>
      <c r="E436" s="37" t="str">
        <f t="shared" si="166"/>
        <v/>
      </c>
      <c r="F436" s="37" t="str">
        <f t="shared" si="167"/>
        <v/>
      </c>
      <c r="G436" s="18" t="str">
        <f t="shared" si="165"/>
        <v xml:space="preserve"> </v>
      </c>
      <c r="H436" s="53" t="str">
        <f t="shared" si="168"/>
        <v/>
      </c>
      <c r="I436" s="12"/>
    </row>
    <row r="437" spans="1:9" s="28" customFormat="1" ht="15" x14ac:dyDescent="0.2">
      <c r="A437" s="78"/>
      <c r="B437" s="52" t="s">
        <v>524</v>
      </c>
      <c r="C437" s="21">
        <v>0</v>
      </c>
      <c r="D437" s="21">
        <v>0</v>
      </c>
      <c r="E437" s="37" t="str">
        <f t="shared" si="166"/>
        <v/>
      </c>
      <c r="F437" s="37" t="str">
        <f t="shared" si="167"/>
        <v/>
      </c>
      <c r="G437" s="18" t="str">
        <f t="shared" si="165"/>
        <v xml:space="preserve"> 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4"/>
      <c r="D438" s="34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4"/>
      <c r="D439" s="34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1">
        <v>0</v>
      </c>
      <c r="D440" s="21">
        <v>0</v>
      </c>
      <c r="E440" s="22" t="str">
        <f t="shared" si="166"/>
        <v/>
      </c>
      <c r="F440" s="22" t="str">
        <f t="shared" si="167"/>
        <v/>
      </c>
      <c r="G440" s="18" t="str">
        <f t="shared" si="165"/>
        <v xml:space="preserve"> </v>
      </c>
      <c r="H440" s="51" t="str">
        <f t="shared" si="168"/>
        <v/>
      </c>
    </row>
    <row r="441" spans="1:9" s="12" customFormat="1" ht="30" x14ac:dyDescent="0.2">
      <c r="A441" s="77"/>
      <c r="B441" s="50" t="s">
        <v>260</v>
      </c>
      <c r="C441" s="21">
        <v>0</v>
      </c>
      <c r="D441" s="21">
        <v>0</v>
      </c>
      <c r="E441" s="22" t="str">
        <f t="shared" si="166"/>
        <v/>
      </c>
      <c r="F441" s="22" t="str">
        <f t="shared" si="167"/>
        <v/>
      </c>
      <c r="G441" s="18" t="str">
        <f t="shared" si="165"/>
        <v xml:space="preserve"> </v>
      </c>
      <c r="H441" s="51" t="str">
        <f t="shared" si="168"/>
        <v/>
      </c>
    </row>
    <row r="442" spans="1:9" s="12" customFormat="1" ht="15" x14ac:dyDescent="0.2">
      <c r="A442" s="77"/>
      <c r="B442" s="50" t="s">
        <v>573</v>
      </c>
      <c r="C442" s="21">
        <v>0</v>
      </c>
      <c r="D442" s="21">
        <v>0</v>
      </c>
      <c r="E442" s="22" t="str">
        <f t="shared" si="166"/>
        <v/>
      </c>
      <c r="F442" s="22" t="str">
        <f t="shared" si="167"/>
        <v/>
      </c>
      <c r="G442" s="18" t="str">
        <f t="shared" si="165"/>
        <v xml:space="preserve"> </v>
      </c>
      <c r="H442" s="51" t="str">
        <f t="shared" si="168"/>
        <v/>
      </c>
    </row>
    <row r="443" spans="1:9" s="12" customFormat="1" ht="30" x14ac:dyDescent="0.2">
      <c r="A443" s="77"/>
      <c r="B443" s="50" t="s">
        <v>261</v>
      </c>
      <c r="C443" s="21">
        <v>0</v>
      </c>
      <c r="D443" s="21">
        <v>0</v>
      </c>
      <c r="E443" s="22" t="str">
        <f t="shared" si="166"/>
        <v/>
      </c>
      <c r="F443" s="22" t="str">
        <f t="shared" si="167"/>
        <v/>
      </c>
      <c r="G443" s="18" t="str">
        <f t="shared" si="165"/>
        <v xml:space="preserve"> </v>
      </c>
      <c r="H443" s="51" t="str">
        <f t="shared" si="168"/>
        <v/>
      </c>
    </row>
    <row r="444" spans="1:9" s="12" customFormat="1" ht="30" x14ac:dyDescent="0.2">
      <c r="A444" s="77"/>
      <c r="B444" s="50" t="s">
        <v>479</v>
      </c>
      <c r="C444" s="21">
        <v>0</v>
      </c>
      <c r="D444" s="21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1">
        <v>0</v>
      </c>
      <c r="D445" s="21">
        <v>0</v>
      </c>
      <c r="E445" s="37" t="str">
        <f t="shared" si="166"/>
        <v/>
      </c>
      <c r="F445" s="37" t="str">
        <f t="shared" si="167"/>
        <v/>
      </c>
      <c r="G445" s="18" t="str">
        <f t="shared" si="165"/>
        <v xml:space="preserve"> </v>
      </c>
      <c r="H445" s="53" t="str">
        <f t="shared" si="168"/>
        <v/>
      </c>
      <c r="I445" s="12"/>
    </row>
    <row r="446" spans="1:9" s="28" customFormat="1" x14ac:dyDescent="0.2">
      <c r="A446" s="78"/>
      <c r="B446" s="83" t="s">
        <v>630</v>
      </c>
      <c r="C446" s="34">
        <v>0</v>
      </c>
      <c r="D446" s="21">
        <v>0</v>
      </c>
      <c r="E446" s="37" t="str">
        <f t="shared" ref="E446:E448" si="173">+IF(C446=0,"",C446/C$355)</f>
        <v/>
      </c>
      <c r="F446" s="37" t="str">
        <f t="shared" ref="F446:F448" si="174">+IF(D446=0,"",D446/D$355)</f>
        <v/>
      </c>
      <c r="G446" s="73" t="str">
        <f t="shared" ref="G446:G448" si="175">+IF(AND(C446=0,D446=0)," ",IF(C446=0,1,IF(D446=0,-1,(D446-C446)/C446)))</f>
        <v xml:space="preserve"> </v>
      </c>
      <c r="H446" s="53" t="str">
        <f t="shared" ref="H446:H448" si="176">+IF(OR(AND(E446=""),(G446="")),"",E446*G446)</f>
        <v/>
      </c>
      <c r="I446" s="12"/>
    </row>
    <row r="447" spans="1:9" s="28" customFormat="1" x14ac:dyDescent="0.2">
      <c r="A447" s="78"/>
      <c r="B447" s="83" t="s">
        <v>624</v>
      </c>
      <c r="C447" s="34">
        <v>0</v>
      </c>
      <c r="D447" s="21">
        <v>0</v>
      </c>
      <c r="E447" s="37" t="str">
        <f t="shared" si="173"/>
        <v/>
      </c>
      <c r="F447" s="37" t="str">
        <f t="shared" si="174"/>
        <v/>
      </c>
      <c r="G447" s="73" t="str">
        <f t="shared" si="175"/>
        <v xml:space="preserve"> </v>
      </c>
      <c r="H447" s="53" t="str">
        <f t="shared" si="176"/>
        <v/>
      </c>
      <c r="I447" s="12"/>
    </row>
    <row r="448" spans="1:9" s="28" customFormat="1" x14ac:dyDescent="0.2">
      <c r="A448" s="78"/>
      <c r="B448" s="83" t="s">
        <v>625</v>
      </c>
      <c r="C448" s="34">
        <v>0</v>
      </c>
      <c r="D448" s="21">
        <v>0</v>
      </c>
      <c r="E448" s="37" t="str">
        <f t="shared" si="173"/>
        <v/>
      </c>
      <c r="F448" s="37" t="str">
        <f t="shared" si="174"/>
        <v/>
      </c>
      <c r="G448" s="73" t="str">
        <f t="shared" si="175"/>
        <v xml:space="preserve"> </v>
      </c>
      <c r="H448" s="53" t="str">
        <f t="shared" si="176"/>
        <v/>
      </c>
      <c r="I448" s="12"/>
    </row>
    <row r="449" spans="1:9" s="12" customFormat="1" ht="15" x14ac:dyDescent="0.2">
      <c r="A449" s="77"/>
      <c r="B449" s="50" t="s">
        <v>262</v>
      </c>
      <c r="C449" s="21">
        <v>0</v>
      </c>
      <c r="D449" s="21">
        <v>0</v>
      </c>
      <c r="E449" s="22" t="str">
        <f t="shared" si="166"/>
        <v/>
      </c>
      <c r="F449" s="22" t="str">
        <f t="shared" si="167"/>
        <v/>
      </c>
      <c r="G449" s="18" t="str">
        <f t="shared" si="165"/>
        <v xml:space="preserve"> </v>
      </c>
      <c r="H449" s="51" t="str">
        <f t="shared" si="168"/>
        <v/>
      </c>
    </row>
    <row r="450" spans="1:9" s="12" customFormat="1" ht="15" x14ac:dyDescent="0.2">
      <c r="A450" s="77"/>
      <c r="B450" s="50" t="s">
        <v>263</v>
      </c>
      <c r="C450" s="21">
        <v>0</v>
      </c>
      <c r="D450" s="21">
        <v>1</v>
      </c>
      <c r="E450" s="22" t="str">
        <f t="shared" si="166"/>
        <v/>
      </c>
      <c r="F450" s="22">
        <f t="shared" si="167"/>
        <v>4.6728971962616819E-3</v>
      </c>
      <c r="G450" s="18">
        <f t="shared" si="165"/>
        <v>1</v>
      </c>
      <c r="H450" s="51" t="str">
        <f t="shared" si="168"/>
        <v/>
      </c>
    </row>
    <row r="451" spans="1:9" s="12" customFormat="1" ht="15" x14ac:dyDescent="0.2">
      <c r="A451" s="77"/>
      <c r="B451" s="50" t="s">
        <v>264</v>
      </c>
      <c r="C451" s="21">
        <v>0</v>
      </c>
      <c r="D451" s="21">
        <v>0</v>
      </c>
      <c r="E451" s="22" t="str">
        <f t="shared" si="166"/>
        <v/>
      </c>
      <c r="F451" s="22" t="str">
        <f t="shared" si="167"/>
        <v/>
      </c>
      <c r="G451" s="18" t="str">
        <f t="shared" si="165"/>
        <v xml:space="preserve"> </v>
      </c>
      <c r="H451" s="51" t="str">
        <f t="shared" si="168"/>
        <v/>
      </c>
    </row>
    <row r="452" spans="1:9" s="12" customFormat="1" ht="15" x14ac:dyDescent="0.2">
      <c r="A452" s="77"/>
      <c r="B452" s="50" t="s">
        <v>95</v>
      </c>
      <c r="C452" s="21">
        <v>0</v>
      </c>
      <c r="D452" s="21">
        <v>0</v>
      </c>
      <c r="E452" s="22" t="str">
        <f t="shared" si="166"/>
        <v/>
      </c>
      <c r="F452" s="22" t="str">
        <f t="shared" si="167"/>
        <v/>
      </c>
      <c r="G452" s="18" t="str">
        <f t="shared" si="165"/>
        <v xml:space="preserve"> </v>
      </c>
      <c r="H452" s="51" t="str">
        <f t="shared" si="168"/>
        <v/>
      </c>
    </row>
    <row r="453" spans="1:9" s="12" customFormat="1" ht="15" x14ac:dyDescent="0.2">
      <c r="A453" s="77"/>
      <c r="B453" s="50" t="s">
        <v>96</v>
      </c>
      <c r="C453" s="21">
        <v>0</v>
      </c>
      <c r="D453" s="21">
        <v>0</v>
      </c>
      <c r="E453" s="22" t="str">
        <f t="shared" si="166"/>
        <v/>
      </c>
      <c r="F453" s="22" t="str">
        <f t="shared" si="167"/>
        <v/>
      </c>
      <c r="G453" s="18" t="str">
        <f t="shared" si="165"/>
        <v xml:space="preserve"> </v>
      </c>
      <c r="H453" s="51" t="str">
        <f t="shared" si="168"/>
        <v/>
      </c>
    </row>
    <row r="454" spans="1:9" s="12" customFormat="1" ht="15" x14ac:dyDescent="0.2">
      <c r="A454" s="77"/>
      <c r="B454" s="50" t="s">
        <v>97</v>
      </c>
      <c r="C454" s="21">
        <v>3</v>
      </c>
      <c r="D454" s="21">
        <v>0</v>
      </c>
      <c r="E454" s="22">
        <f t="shared" si="166"/>
        <v>1.3452914798206279E-2</v>
      </c>
      <c r="F454" s="22" t="str">
        <f t="shared" si="167"/>
        <v/>
      </c>
      <c r="G454" s="18">
        <f t="shared" si="165"/>
        <v>-1</v>
      </c>
      <c r="H454" s="51">
        <f t="shared" si="168"/>
        <v>-1.3452914798206279E-2</v>
      </c>
    </row>
    <row r="455" spans="1:9" s="12" customFormat="1" ht="15.75" customHeight="1" x14ac:dyDescent="0.2">
      <c r="A455" s="77"/>
      <c r="B455" s="50" t="s">
        <v>265</v>
      </c>
      <c r="C455" s="21">
        <v>0</v>
      </c>
      <c r="D455" s="21">
        <v>0</v>
      </c>
      <c r="E455" s="22" t="str">
        <f t="shared" si="166"/>
        <v/>
      </c>
      <c r="F455" s="22" t="str">
        <f t="shared" si="167"/>
        <v/>
      </c>
      <c r="G455" s="18" t="str">
        <f t="shared" si="165"/>
        <v xml:space="preserve"> 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1">
        <v>0</v>
      </c>
      <c r="D456" s="21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1">
        <v>0</v>
      </c>
      <c r="D457" s="21">
        <v>0</v>
      </c>
      <c r="E457" s="37" t="str">
        <f t="shared" si="166"/>
        <v/>
      </c>
      <c r="F457" s="37" t="str">
        <f t="shared" si="167"/>
        <v/>
      </c>
      <c r="G457" s="18" t="str">
        <f t="shared" si="165"/>
        <v xml:space="preserve"> </v>
      </c>
      <c r="H457" s="53" t="str">
        <f t="shared" si="168"/>
        <v/>
      </c>
      <c r="I457" s="12"/>
    </row>
    <row r="458" spans="1:9" s="12" customFormat="1" ht="15" x14ac:dyDescent="0.2">
      <c r="A458" s="77"/>
      <c r="B458" s="50" t="s">
        <v>94</v>
      </c>
      <c r="C458" s="21">
        <v>0</v>
      </c>
      <c r="D458" s="21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1">
        <v>0</v>
      </c>
      <c r="D459" s="21">
        <v>0</v>
      </c>
      <c r="E459" s="37" t="str">
        <f t="shared" si="166"/>
        <v/>
      </c>
      <c r="F459" s="37" t="str">
        <f t="shared" si="167"/>
        <v/>
      </c>
      <c r="G459" s="18" t="str">
        <f t="shared" si="165"/>
        <v xml:space="preserve"> </v>
      </c>
      <c r="H459" s="53" t="str">
        <f t="shared" si="168"/>
        <v/>
      </c>
      <c r="I459" s="12"/>
    </row>
    <row r="460" spans="1:9" s="28" customFormat="1" ht="15" x14ac:dyDescent="0.2">
      <c r="A460" s="78"/>
      <c r="B460" s="52" t="s">
        <v>531</v>
      </c>
      <c r="C460" s="21">
        <v>0</v>
      </c>
      <c r="D460" s="21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1">
        <v>0</v>
      </c>
      <c r="D461" s="21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1">
        <v>0</v>
      </c>
      <c r="D462" s="21">
        <v>0</v>
      </c>
      <c r="E462" s="22" t="str">
        <f t="shared" si="166"/>
        <v/>
      </c>
      <c r="F462" s="22" t="str">
        <f t="shared" si="167"/>
        <v/>
      </c>
      <c r="G462" s="18" t="str">
        <f t="shared" si="165"/>
        <v xml:space="preserve"> </v>
      </c>
      <c r="H462" s="51" t="str">
        <f t="shared" si="168"/>
        <v/>
      </c>
    </row>
    <row r="463" spans="1:9" s="12" customFormat="1" ht="15" x14ac:dyDescent="0.2">
      <c r="A463" s="77"/>
      <c r="B463" s="50" t="s">
        <v>101</v>
      </c>
      <c r="C463" s="21">
        <v>0</v>
      </c>
      <c r="D463" s="21">
        <v>0</v>
      </c>
      <c r="E463" s="22" t="str">
        <f t="shared" si="166"/>
        <v/>
      </c>
      <c r="F463" s="22" t="str">
        <f t="shared" si="167"/>
        <v/>
      </c>
      <c r="G463" s="18" t="str">
        <f t="shared" si="165"/>
        <v xml:space="preserve"> </v>
      </c>
      <c r="H463" s="51" t="str">
        <f t="shared" si="168"/>
        <v/>
      </c>
    </row>
    <row r="464" spans="1:9" s="12" customFormat="1" ht="15" x14ac:dyDescent="0.2">
      <c r="A464" s="77"/>
      <c r="B464" s="50" t="s">
        <v>109</v>
      </c>
      <c r="C464" s="21">
        <v>2</v>
      </c>
      <c r="D464" s="21">
        <v>0</v>
      </c>
      <c r="E464" s="22">
        <f t="shared" si="166"/>
        <v>8.9686098654708519E-3</v>
      </c>
      <c r="F464" s="22" t="str">
        <f t="shared" si="167"/>
        <v/>
      </c>
      <c r="G464" s="18">
        <f t="shared" si="165"/>
        <v>-1</v>
      </c>
      <c r="H464" s="51">
        <f t="shared" si="168"/>
        <v>-8.9686098654708519E-3</v>
      </c>
    </row>
    <row r="465" spans="1:8" s="12" customFormat="1" ht="15" x14ac:dyDescent="0.2">
      <c r="A465" s="77"/>
      <c r="B465" s="50" t="s">
        <v>108</v>
      </c>
      <c r="C465" s="21">
        <v>0</v>
      </c>
      <c r="D465" s="21">
        <v>1</v>
      </c>
      <c r="E465" s="22" t="str">
        <f t="shared" si="166"/>
        <v/>
      </c>
      <c r="F465" s="22">
        <f t="shared" si="167"/>
        <v>4.6728971962616819E-3</v>
      </c>
      <c r="G465" s="18">
        <f t="shared" si="165"/>
        <v>1</v>
      </c>
      <c r="H465" s="51" t="str">
        <f t="shared" si="168"/>
        <v/>
      </c>
    </row>
    <row r="466" spans="1:8" s="12" customFormat="1" ht="15" x14ac:dyDescent="0.2">
      <c r="A466" s="77"/>
      <c r="B466" s="50" t="s">
        <v>266</v>
      </c>
      <c r="C466" s="21">
        <v>0</v>
      </c>
      <c r="D466" s="21">
        <v>0</v>
      </c>
      <c r="E466" s="22" t="str">
        <f t="shared" si="166"/>
        <v/>
      </c>
      <c r="F466" s="22" t="str">
        <f t="shared" si="167"/>
        <v/>
      </c>
      <c r="G466" s="18" t="str">
        <f t="shared" si="165"/>
        <v xml:space="preserve"> </v>
      </c>
      <c r="H466" s="51" t="str">
        <f t="shared" si="168"/>
        <v/>
      </c>
    </row>
    <row r="467" spans="1:8" s="12" customFormat="1" ht="30" x14ac:dyDescent="0.2">
      <c r="A467" s="77"/>
      <c r="B467" s="50" t="s">
        <v>480</v>
      </c>
      <c r="C467" s="21">
        <v>1</v>
      </c>
      <c r="D467" s="21">
        <v>0</v>
      </c>
      <c r="E467" s="22">
        <f t="shared" si="166"/>
        <v>4.4843049327354259E-3</v>
      </c>
      <c r="F467" s="22" t="str">
        <f t="shared" si="167"/>
        <v/>
      </c>
      <c r="G467" s="18">
        <f t="shared" si="165"/>
        <v>-1</v>
      </c>
      <c r="H467" s="51">
        <f t="shared" si="168"/>
        <v>-4.4843049327354259E-3</v>
      </c>
    </row>
    <row r="468" spans="1:8" s="12" customFormat="1" ht="45" x14ac:dyDescent="0.2">
      <c r="A468" s="77"/>
      <c r="B468" s="50" t="s">
        <v>574</v>
      </c>
      <c r="C468" s="21">
        <v>1</v>
      </c>
      <c r="D468" s="21">
        <v>4</v>
      </c>
      <c r="E468" s="22">
        <f t="shared" si="166"/>
        <v>4.4843049327354259E-3</v>
      </c>
      <c r="F468" s="22">
        <f t="shared" si="167"/>
        <v>1.8691588785046728E-2</v>
      </c>
      <c r="G468" s="18">
        <f t="shared" si="165"/>
        <v>3</v>
      </c>
      <c r="H468" s="51">
        <f t="shared" si="168"/>
        <v>1.3452914798206279E-2</v>
      </c>
    </row>
    <row r="469" spans="1:8" s="12" customFormat="1" ht="30" x14ac:dyDescent="0.2">
      <c r="A469" s="77"/>
      <c r="B469" s="50" t="s">
        <v>481</v>
      </c>
      <c r="C469" s="21">
        <v>0</v>
      </c>
      <c r="D469" s="21">
        <v>0</v>
      </c>
      <c r="E469" s="22" t="str">
        <f t="shared" si="166"/>
        <v/>
      </c>
      <c r="F469" s="22" t="str">
        <f t="shared" si="167"/>
        <v/>
      </c>
      <c r="G469" s="18" t="str">
        <f t="shared" si="165"/>
        <v xml:space="preserve"> </v>
      </c>
      <c r="H469" s="51" t="str">
        <f t="shared" si="168"/>
        <v/>
      </c>
    </row>
    <row r="470" spans="1:8" s="12" customFormat="1" ht="15" x14ac:dyDescent="0.2">
      <c r="A470" s="77"/>
      <c r="B470" s="50" t="s">
        <v>104</v>
      </c>
      <c r="C470" s="21">
        <v>0</v>
      </c>
      <c r="D470" s="21">
        <v>0</v>
      </c>
      <c r="E470" s="22" t="str">
        <f t="shared" si="166"/>
        <v/>
      </c>
      <c r="F470" s="22" t="str">
        <f t="shared" si="167"/>
        <v/>
      </c>
      <c r="G470" s="18" t="str">
        <f t="shared" si="165"/>
        <v xml:space="preserve"> </v>
      </c>
      <c r="H470" s="51" t="str">
        <f t="shared" si="168"/>
        <v/>
      </c>
    </row>
    <row r="471" spans="1:8" s="12" customFormat="1" ht="30" x14ac:dyDescent="0.2">
      <c r="A471" s="77"/>
      <c r="B471" s="50" t="s">
        <v>592</v>
      </c>
      <c r="C471" s="21">
        <v>0</v>
      </c>
      <c r="D471" s="21">
        <v>0</v>
      </c>
      <c r="E471" s="22" t="str">
        <f t="shared" si="166"/>
        <v/>
      </c>
      <c r="F471" s="22" t="str">
        <f t="shared" si="167"/>
        <v/>
      </c>
      <c r="G471" s="18" t="str">
        <f t="shared" si="165"/>
        <v xml:space="preserve"> 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1">
        <v>0</v>
      </c>
      <c r="D472" s="21">
        <v>0</v>
      </c>
      <c r="E472" s="22" t="str">
        <f t="shared" si="166"/>
        <v/>
      </c>
      <c r="F472" s="22" t="str">
        <f t="shared" si="167"/>
        <v/>
      </c>
      <c r="G472" s="18" t="str">
        <f t="shared" si="165"/>
        <v xml:space="preserve"> </v>
      </c>
      <c r="H472" s="51" t="str">
        <f t="shared" si="168"/>
        <v/>
      </c>
    </row>
    <row r="473" spans="1:8" s="12" customFormat="1" ht="15" x14ac:dyDescent="0.2">
      <c r="A473" s="77"/>
      <c r="B473" s="50" t="s">
        <v>365</v>
      </c>
      <c r="C473" s="21">
        <v>0</v>
      </c>
      <c r="D473" s="21">
        <v>0</v>
      </c>
      <c r="E473" s="22" t="str">
        <f t="shared" si="166"/>
        <v/>
      </c>
      <c r="F473" s="22" t="str">
        <f t="shared" si="167"/>
        <v/>
      </c>
      <c r="G473" s="18" t="str">
        <f t="shared" si="165"/>
        <v xml:space="preserve"> </v>
      </c>
      <c r="H473" s="51" t="str">
        <f t="shared" si="168"/>
        <v/>
      </c>
    </row>
    <row r="474" spans="1:8" s="12" customFormat="1" ht="15" x14ac:dyDescent="0.2">
      <c r="A474" s="77"/>
      <c r="B474" s="50" t="s">
        <v>103</v>
      </c>
      <c r="C474" s="21">
        <v>0</v>
      </c>
      <c r="D474" s="21">
        <v>0</v>
      </c>
      <c r="E474" s="22" t="str">
        <f t="shared" si="166"/>
        <v/>
      </c>
      <c r="F474" s="22" t="str">
        <f t="shared" si="167"/>
        <v/>
      </c>
      <c r="G474" s="18" t="str">
        <f t="shared" si="165"/>
        <v xml:space="preserve"> </v>
      </c>
      <c r="H474" s="51" t="str">
        <f t="shared" si="168"/>
        <v/>
      </c>
    </row>
    <row r="475" spans="1:8" s="12" customFormat="1" ht="15" x14ac:dyDescent="0.2">
      <c r="A475" s="77"/>
      <c r="B475" s="50" t="s">
        <v>267</v>
      </c>
      <c r="C475" s="21">
        <v>0</v>
      </c>
      <c r="D475" s="21">
        <v>0</v>
      </c>
      <c r="E475" s="22" t="str">
        <f t="shared" si="166"/>
        <v/>
      </c>
      <c r="F475" s="22" t="str">
        <f t="shared" si="167"/>
        <v/>
      </c>
      <c r="G475" s="18" t="str">
        <f t="shared" si="165"/>
        <v xml:space="preserve"> </v>
      </c>
      <c r="H475" s="51" t="str">
        <f t="shared" si="168"/>
        <v/>
      </c>
    </row>
    <row r="476" spans="1:8" s="12" customFormat="1" ht="15" x14ac:dyDescent="0.2">
      <c r="A476" s="77"/>
      <c r="B476" s="50" t="s">
        <v>638</v>
      </c>
      <c r="C476" s="21">
        <v>0</v>
      </c>
      <c r="D476" s="21">
        <v>0</v>
      </c>
      <c r="E476" s="22" t="str">
        <f t="shared" si="166"/>
        <v/>
      </c>
      <c r="F476" s="22" t="str">
        <f t="shared" si="167"/>
        <v/>
      </c>
      <c r="G476" s="18" t="str">
        <f t="shared" si="165"/>
        <v xml:space="preserve"> </v>
      </c>
      <c r="H476" s="51" t="str">
        <f t="shared" si="168"/>
        <v/>
      </c>
    </row>
    <row r="477" spans="1:8" s="12" customFormat="1" ht="15" x14ac:dyDescent="0.2">
      <c r="A477" s="77"/>
      <c r="B477" s="50" t="s">
        <v>328</v>
      </c>
      <c r="C477" s="21">
        <v>0</v>
      </c>
      <c r="D477" s="21">
        <v>0</v>
      </c>
      <c r="E477" s="22" t="str">
        <f t="shared" si="166"/>
        <v/>
      </c>
      <c r="F477" s="22" t="str">
        <f t="shared" si="167"/>
        <v/>
      </c>
      <c r="G477" s="18" t="str">
        <f t="shared" si="165"/>
        <v xml:space="preserve"> </v>
      </c>
      <c r="H477" s="51" t="str">
        <f t="shared" si="168"/>
        <v/>
      </c>
    </row>
    <row r="478" spans="1:8" s="12" customFormat="1" ht="15" x14ac:dyDescent="0.2">
      <c r="A478" s="77"/>
      <c r="B478" s="50" t="s">
        <v>112</v>
      </c>
      <c r="C478" s="21">
        <v>0</v>
      </c>
      <c r="D478" s="21">
        <v>0</v>
      </c>
      <c r="E478" s="22" t="str">
        <f t="shared" si="166"/>
        <v/>
      </c>
      <c r="F478" s="22" t="str">
        <f t="shared" si="167"/>
        <v/>
      </c>
      <c r="G478" s="18" t="str">
        <f t="shared" si="165"/>
        <v xml:space="preserve"> </v>
      </c>
      <c r="H478" s="51" t="str">
        <f t="shared" si="168"/>
        <v/>
      </c>
    </row>
    <row r="479" spans="1:8" s="12" customFormat="1" ht="15" x14ac:dyDescent="0.2">
      <c r="A479" s="77"/>
      <c r="B479" s="50" t="s">
        <v>100</v>
      </c>
      <c r="C479" s="21">
        <v>0</v>
      </c>
      <c r="D479" s="21">
        <v>0</v>
      </c>
      <c r="E479" s="22" t="str">
        <f t="shared" si="166"/>
        <v/>
      </c>
      <c r="F479" s="22" t="str">
        <f t="shared" si="167"/>
        <v/>
      </c>
      <c r="G479" s="18" t="str">
        <f t="shared" si="165"/>
        <v xml:space="preserve"> </v>
      </c>
      <c r="H479" s="51" t="str">
        <f t="shared" si="168"/>
        <v/>
      </c>
    </row>
    <row r="480" spans="1:8" s="12" customFormat="1" ht="15" x14ac:dyDescent="0.2">
      <c r="A480" s="77"/>
      <c r="B480" s="50" t="s">
        <v>268</v>
      </c>
      <c r="C480" s="21">
        <v>0</v>
      </c>
      <c r="D480" s="21">
        <v>2</v>
      </c>
      <c r="E480" s="22" t="str">
        <f t="shared" si="166"/>
        <v/>
      </c>
      <c r="F480" s="22">
        <f t="shared" si="167"/>
        <v>9.3457943925233638E-3</v>
      </c>
      <c r="G480" s="18">
        <f t="shared" si="165"/>
        <v>1</v>
      </c>
      <c r="H480" s="51" t="str">
        <f t="shared" si="168"/>
        <v/>
      </c>
    </row>
    <row r="481" spans="1:8" s="12" customFormat="1" ht="30" x14ac:dyDescent="0.2">
      <c r="A481" s="77"/>
      <c r="B481" s="50" t="s">
        <v>482</v>
      </c>
      <c r="C481" s="21">
        <v>0</v>
      </c>
      <c r="D481" s="21">
        <v>0</v>
      </c>
      <c r="E481" s="22" t="str">
        <f t="shared" si="166"/>
        <v/>
      </c>
      <c r="F481" s="22" t="str">
        <f t="shared" si="167"/>
        <v/>
      </c>
      <c r="G481" s="18" t="str">
        <f t="shared" si="165"/>
        <v xml:space="preserve"> </v>
      </c>
      <c r="H481" s="51" t="str">
        <f t="shared" si="168"/>
        <v/>
      </c>
    </row>
    <row r="482" spans="1:8" s="12" customFormat="1" ht="15" x14ac:dyDescent="0.2">
      <c r="A482" s="77"/>
      <c r="B482" s="50" t="s">
        <v>106</v>
      </c>
      <c r="C482" s="21">
        <v>0</v>
      </c>
      <c r="D482" s="21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1">
        <v>0</v>
      </c>
      <c r="D483" s="21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1">
        <v>0</v>
      </c>
      <c r="D484" s="21">
        <v>0</v>
      </c>
      <c r="E484" s="22" t="str">
        <f t="shared" si="166"/>
        <v/>
      </c>
      <c r="F484" s="22" t="str">
        <f t="shared" si="167"/>
        <v/>
      </c>
      <c r="G484" s="18" t="str">
        <f t="shared" si="165"/>
        <v xml:space="preserve"> </v>
      </c>
      <c r="H484" s="51" t="str">
        <f t="shared" si="168"/>
        <v/>
      </c>
    </row>
    <row r="485" spans="1:8" s="12" customFormat="1" ht="15" x14ac:dyDescent="0.2">
      <c r="A485" s="77"/>
      <c r="B485" s="50" t="s">
        <v>102</v>
      </c>
      <c r="C485" s="21">
        <v>0</v>
      </c>
      <c r="D485" s="21">
        <v>0</v>
      </c>
      <c r="E485" s="22" t="str">
        <f t="shared" si="166"/>
        <v/>
      </c>
      <c r="F485" s="22" t="str">
        <f t="shared" si="167"/>
        <v/>
      </c>
      <c r="G485" s="18" t="str">
        <f t="shared" si="165"/>
        <v xml:space="preserve"> </v>
      </c>
      <c r="H485" s="51" t="str">
        <f t="shared" si="168"/>
        <v/>
      </c>
    </row>
    <row r="486" spans="1:8" s="12" customFormat="1" ht="15" x14ac:dyDescent="0.2">
      <c r="A486" s="77"/>
      <c r="B486" s="50" t="s">
        <v>107</v>
      </c>
      <c r="C486" s="21">
        <v>0</v>
      </c>
      <c r="D486" s="21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1">
        <v>0</v>
      </c>
      <c r="D487" s="21">
        <v>0</v>
      </c>
      <c r="E487" s="22" t="str">
        <f t="shared" si="166"/>
        <v/>
      </c>
      <c r="F487" s="22" t="str">
        <f t="shared" si="167"/>
        <v/>
      </c>
      <c r="G487" s="18" t="str">
        <f t="shared" si="165"/>
        <v xml:space="preserve"> </v>
      </c>
      <c r="H487" s="51" t="str">
        <f t="shared" si="168"/>
        <v/>
      </c>
    </row>
    <row r="488" spans="1:8" s="12" customFormat="1" ht="15" x14ac:dyDescent="0.2">
      <c r="A488" s="77"/>
      <c r="B488" s="50" t="s">
        <v>269</v>
      </c>
      <c r="C488" s="21">
        <v>0</v>
      </c>
      <c r="D488" s="21">
        <v>5</v>
      </c>
      <c r="E488" s="22" t="str">
        <f t="shared" si="166"/>
        <v/>
      </c>
      <c r="F488" s="22">
        <f t="shared" si="167"/>
        <v>2.336448598130841E-2</v>
      </c>
      <c r="G488" s="18">
        <f t="shared" si="165"/>
        <v>1</v>
      </c>
      <c r="H488" s="51" t="str">
        <f t="shared" si="168"/>
        <v/>
      </c>
    </row>
    <row r="489" spans="1:8" s="12" customFormat="1" ht="30" x14ac:dyDescent="0.2">
      <c r="A489" s="77"/>
      <c r="B489" s="50" t="s">
        <v>483</v>
      </c>
      <c r="C489" s="21">
        <v>0</v>
      </c>
      <c r="D489" s="21">
        <v>0</v>
      </c>
      <c r="E489" s="22" t="str">
        <f t="shared" si="166"/>
        <v/>
      </c>
      <c r="F489" s="22" t="str">
        <f t="shared" si="167"/>
        <v/>
      </c>
      <c r="G489" s="18" t="str">
        <f t="shared" si="165"/>
        <v xml:space="preserve"> </v>
      </c>
      <c r="H489" s="51" t="str">
        <f t="shared" si="168"/>
        <v/>
      </c>
    </row>
    <row r="490" spans="1:8" s="12" customFormat="1" ht="15" x14ac:dyDescent="0.2">
      <c r="A490" s="77"/>
      <c r="B490" s="50" t="s">
        <v>270</v>
      </c>
      <c r="C490" s="21">
        <v>0</v>
      </c>
      <c r="D490" s="21">
        <v>0</v>
      </c>
      <c r="E490" s="22" t="str">
        <f t="shared" si="166"/>
        <v/>
      </c>
      <c r="F490" s="22" t="str">
        <f t="shared" si="167"/>
        <v/>
      </c>
      <c r="G490" s="18" t="str">
        <f t="shared" si="165"/>
        <v xml:space="preserve"> </v>
      </c>
      <c r="H490" s="51" t="str">
        <f t="shared" si="168"/>
        <v/>
      </c>
    </row>
    <row r="491" spans="1:8" s="12" customFormat="1" ht="15" x14ac:dyDescent="0.2">
      <c r="A491" s="77"/>
      <c r="B491" s="50" t="s">
        <v>271</v>
      </c>
      <c r="C491" s="21">
        <v>0</v>
      </c>
      <c r="D491" s="21">
        <v>0</v>
      </c>
      <c r="E491" s="22" t="str">
        <f t="shared" si="166"/>
        <v/>
      </c>
      <c r="F491" s="22" t="str">
        <f t="shared" si="167"/>
        <v/>
      </c>
      <c r="G491" s="18" t="str">
        <f t="shared" si="165"/>
        <v xml:space="preserve"> 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1">
        <v>0</v>
      </c>
      <c r="D492" s="21">
        <v>0</v>
      </c>
      <c r="E492" s="22" t="str">
        <f t="shared" si="166"/>
        <v/>
      </c>
      <c r="F492" s="22" t="str">
        <f t="shared" si="167"/>
        <v/>
      </c>
      <c r="G492" s="18" t="str">
        <f t="shared" si="165"/>
        <v xml:space="preserve"> </v>
      </c>
      <c r="H492" s="51" t="str">
        <f t="shared" si="168"/>
        <v/>
      </c>
    </row>
    <row r="493" spans="1:8" s="12" customFormat="1" ht="15" x14ac:dyDescent="0.2">
      <c r="A493" s="77"/>
      <c r="B493" s="50" t="s">
        <v>272</v>
      </c>
      <c r="C493" s="21">
        <v>2</v>
      </c>
      <c r="D493" s="21">
        <v>0</v>
      </c>
      <c r="E493" s="22">
        <f t="shared" si="166"/>
        <v>8.9686098654708519E-3</v>
      </c>
      <c r="F493" s="22" t="str">
        <f t="shared" si="167"/>
        <v/>
      </c>
      <c r="G493" s="18">
        <f t="shared" si="165"/>
        <v>-1</v>
      </c>
      <c r="H493" s="51">
        <f t="shared" si="168"/>
        <v>-8.9686098654708519E-3</v>
      </c>
    </row>
    <row r="494" spans="1:8" s="12" customFormat="1" ht="15" x14ac:dyDescent="0.2">
      <c r="A494" s="77"/>
      <c r="B494" s="50" t="s">
        <v>273</v>
      </c>
      <c r="C494" s="21">
        <v>0</v>
      </c>
      <c r="D494" s="21">
        <v>0</v>
      </c>
      <c r="E494" s="22" t="str">
        <f t="shared" si="166"/>
        <v/>
      </c>
      <c r="F494" s="22" t="str">
        <f t="shared" si="167"/>
        <v/>
      </c>
      <c r="G494" s="18" t="str">
        <f t="shared" si="165"/>
        <v xml:space="preserve"> </v>
      </c>
      <c r="H494" s="51" t="str">
        <f t="shared" si="168"/>
        <v/>
      </c>
    </row>
    <row r="495" spans="1:8" s="12" customFormat="1" ht="15" x14ac:dyDescent="0.2">
      <c r="A495" s="77"/>
      <c r="B495" s="50" t="s">
        <v>274</v>
      </c>
      <c r="C495" s="21">
        <v>2</v>
      </c>
      <c r="D495" s="21">
        <v>4</v>
      </c>
      <c r="E495" s="22">
        <f t="shared" si="166"/>
        <v>8.9686098654708519E-3</v>
      </c>
      <c r="F495" s="22">
        <f t="shared" si="167"/>
        <v>1.8691588785046728E-2</v>
      </c>
      <c r="G495" s="18">
        <f t="shared" si="165"/>
        <v>1</v>
      </c>
      <c r="H495" s="51">
        <f t="shared" si="168"/>
        <v>8.9686098654708519E-3</v>
      </c>
    </row>
    <row r="496" spans="1:8" s="12" customFormat="1" ht="15" x14ac:dyDescent="0.2">
      <c r="A496" s="77"/>
      <c r="B496" s="50" t="s">
        <v>99</v>
      </c>
      <c r="C496" s="21">
        <v>0</v>
      </c>
      <c r="D496" s="21">
        <v>0</v>
      </c>
      <c r="E496" s="22" t="str">
        <f t="shared" si="166"/>
        <v/>
      </c>
      <c r="F496" s="22" t="str">
        <f t="shared" si="167"/>
        <v/>
      </c>
      <c r="G496" s="18" t="str">
        <f t="shared" si="165"/>
        <v xml:space="preserve"> </v>
      </c>
      <c r="H496" s="51" t="str">
        <f t="shared" si="168"/>
        <v/>
      </c>
    </row>
    <row r="497" spans="1:8" s="12" customFormat="1" ht="15" x14ac:dyDescent="0.2">
      <c r="A497" s="77"/>
      <c r="B497" s="50" t="s">
        <v>275</v>
      </c>
      <c r="C497" s="21">
        <v>0</v>
      </c>
      <c r="D497" s="21">
        <v>0</v>
      </c>
      <c r="E497" s="22" t="str">
        <f t="shared" si="166"/>
        <v/>
      </c>
      <c r="F497" s="22" t="str">
        <f t="shared" si="167"/>
        <v/>
      </c>
      <c r="G497" s="18" t="str">
        <f t="shared" si="165"/>
        <v xml:space="preserve"> </v>
      </c>
      <c r="H497" s="51" t="str">
        <f t="shared" si="168"/>
        <v/>
      </c>
    </row>
    <row r="498" spans="1:8" s="12" customFormat="1" ht="15" x14ac:dyDescent="0.2">
      <c r="A498" s="77"/>
      <c r="B498" s="50" t="s">
        <v>276</v>
      </c>
      <c r="C498" s="21">
        <v>0</v>
      </c>
      <c r="D498" s="21">
        <v>0</v>
      </c>
      <c r="E498" s="22" t="str">
        <f t="shared" si="166"/>
        <v/>
      </c>
      <c r="F498" s="22" t="str">
        <f t="shared" si="167"/>
        <v/>
      </c>
      <c r="G498" s="18" t="str">
        <f t="shared" si="165"/>
        <v xml:space="preserve"> </v>
      </c>
      <c r="H498" s="51" t="str">
        <f t="shared" si="168"/>
        <v/>
      </c>
    </row>
    <row r="499" spans="1:8" s="12" customFormat="1" ht="15" x14ac:dyDescent="0.2">
      <c r="A499" s="77"/>
      <c r="B499" s="50" t="s">
        <v>575</v>
      </c>
      <c r="C499" s="21">
        <v>1</v>
      </c>
      <c r="D499" s="21">
        <v>3</v>
      </c>
      <c r="E499" s="22">
        <f t="shared" si="166"/>
        <v>4.4843049327354259E-3</v>
      </c>
      <c r="F499" s="22">
        <f t="shared" si="167"/>
        <v>1.4018691588785047E-2</v>
      </c>
      <c r="G499" s="18">
        <f t="shared" ref="G499:G563" si="177">+IF(AND(C499=0,D499=0)," ",IF(C499=0,1,IF(D499=0,-1,(D499-C499)/C499)))</f>
        <v>2</v>
      </c>
      <c r="H499" s="51">
        <f t="shared" si="168"/>
        <v>8.9686098654708519E-3</v>
      </c>
    </row>
    <row r="500" spans="1:8" s="12" customFormat="1" ht="30" x14ac:dyDescent="0.2">
      <c r="A500" s="77"/>
      <c r="B500" s="50" t="s">
        <v>277</v>
      </c>
      <c r="C500" s="21">
        <v>0</v>
      </c>
      <c r="D500" s="21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1">
        <v>0</v>
      </c>
      <c r="D501" s="21">
        <v>0</v>
      </c>
      <c r="E501" s="22" t="str">
        <f t="shared" ref="E501:E561" si="178">+IF(C501=0,"",C501/C$355)</f>
        <v/>
      </c>
      <c r="F501" s="22" t="str">
        <f t="shared" ref="F501:F561" si="179">+IF(D501=0,"",D501/D$355)</f>
        <v/>
      </c>
      <c r="G501" s="18" t="str">
        <f t="shared" si="177"/>
        <v xml:space="preserve"> 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1">
        <v>0</v>
      </c>
      <c r="D502" s="21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1">
        <v>0</v>
      </c>
      <c r="D503" s="21">
        <v>0</v>
      </c>
      <c r="E503" s="22" t="str">
        <f t="shared" si="178"/>
        <v/>
      </c>
      <c r="F503" s="22" t="str">
        <f t="shared" si="179"/>
        <v/>
      </c>
      <c r="G503" s="18" t="str">
        <f t="shared" si="177"/>
        <v xml:space="preserve"> 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1">
        <v>0</v>
      </c>
      <c r="D504" s="21">
        <v>0</v>
      </c>
      <c r="E504" s="22" t="str">
        <f t="shared" si="178"/>
        <v/>
      </c>
      <c r="F504" s="22" t="str">
        <f t="shared" si="179"/>
        <v/>
      </c>
      <c r="G504" s="18" t="str">
        <f t="shared" si="177"/>
        <v xml:space="preserve"> </v>
      </c>
      <c r="H504" s="51" t="str">
        <f t="shared" si="180"/>
        <v/>
      </c>
    </row>
    <row r="505" spans="1:8" s="12" customFormat="1" ht="30" x14ac:dyDescent="0.2">
      <c r="A505" s="77"/>
      <c r="B505" s="50" t="s">
        <v>123</v>
      </c>
      <c r="C505" s="21">
        <v>0</v>
      </c>
      <c r="D505" s="21">
        <v>0</v>
      </c>
      <c r="E505" s="22" t="str">
        <f t="shared" si="178"/>
        <v/>
      </c>
      <c r="F505" s="22" t="str">
        <f t="shared" si="179"/>
        <v/>
      </c>
      <c r="G505" s="18" t="str">
        <f t="shared" si="177"/>
        <v xml:space="preserve"> 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1">
        <v>0</v>
      </c>
      <c r="D506" s="21">
        <v>0</v>
      </c>
      <c r="E506" s="22" t="str">
        <f t="shared" si="178"/>
        <v/>
      </c>
      <c r="F506" s="22" t="str">
        <f t="shared" si="179"/>
        <v/>
      </c>
      <c r="G506" s="18" t="str">
        <f t="shared" si="177"/>
        <v xml:space="preserve"> </v>
      </c>
      <c r="H506" s="51" t="str">
        <f t="shared" si="180"/>
        <v/>
      </c>
    </row>
    <row r="507" spans="1:8" s="12" customFormat="1" ht="30" x14ac:dyDescent="0.2">
      <c r="A507" s="77"/>
      <c r="B507" s="50" t="s">
        <v>281</v>
      </c>
      <c r="C507" s="21">
        <v>0</v>
      </c>
      <c r="D507" s="21">
        <v>0</v>
      </c>
      <c r="E507" s="22" t="str">
        <f t="shared" si="178"/>
        <v/>
      </c>
      <c r="F507" s="22" t="str">
        <f t="shared" si="179"/>
        <v/>
      </c>
      <c r="G507" s="18" t="str">
        <f t="shared" si="177"/>
        <v xml:space="preserve"> </v>
      </c>
      <c r="H507" s="51" t="str">
        <f t="shared" si="180"/>
        <v/>
      </c>
    </row>
    <row r="508" spans="1:8" s="12" customFormat="1" ht="32.25" customHeight="1" x14ac:dyDescent="0.2">
      <c r="A508" s="77"/>
      <c r="B508" s="50" t="s">
        <v>282</v>
      </c>
      <c r="C508" s="21">
        <v>0</v>
      </c>
      <c r="D508" s="21">
        <v>0</v>
      </c>
      <c r="E508" s="22" t="str">
        <f t="shared" si="178"/>
        <v/>
      </c>
      <c r="F508" s="22" t="str">
        <f t="shared" si="179"/>
        <v/>
      </c>
      <c r="G508" s="18" t="str">
        <f t="shared" si="177"/>
        <v xml:space="preserve"> 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1">
        <v>0</v>
      </c>
      <c r="D509" s="21">
        <v>2</v>
      </c>
      <c r="E509" s="22" t="str">
        <f t="shared" si="178"/>
        <v/>
      </c>
      <c r="F509" s="22">
        <f t="shared" si="179"/>
        <v>9.3457943925233638E-3</v>
      </c>
      <c r="G509" s="18">
        <f t="shared" si="177"/>
        <v>1</v>
      </c>
      <c r="H509" s="51" t="str">
        <f t="shared" si="180"/>
        <v/>
      </c>
    </row>
    <row r="510" spans="1:8" s="12" customFormat="1" ht="30" x14ac:dyDescent="0.2">
      <c r="A510" s="77"/>
      <c r="B510" s="50" t="s">
        <v>283</v>
      </c>
      <c r="C510" s="21">
        <v>0</v>
      </c>
      <c r="D510" s="21">
        <v>0</v>
      </c>
      <c r="E510" s="22" t="str">
        <f t="shared" si="178"/>
        <v/>
      </c>
      <c r="F510" s="22" t="str">
        <f t="shared" si="179"/>
        <v/>
      </c>
      <c r="G510" s="18" t="str">
        <f t="shared" si="177"/>
        <v xml:space="preserve"> </v>
      </c>
      <c r="H510" s="51" t="str">
        <f t="shared" si="180"/>
        <v/>
      </c>
    </row>
    <row r="511" spans="1:8" s="12" customFormat="1" ht="30" x14ac:dyDescent="0.2">
      <c r="A511" s="77"/>
      <c r="B511" s="50" t="s">
        <v>284</v>
      </c>
      <c r="C511" s="21">
        <v>0</v>
      </c>
      <c r="D511" s="21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1">
        <v>0</v>
      </c>
      <c r="D512" s="21">
        <v>0</v>
      </c>
      <c r="E512" s="22" t="str">
        <f t="shared" si="178"/>
        <v/>
      </c>
      <c r="F512" s="22" t="str">
        <f t="shared" si="179"/>
        <v/>
      </c>
      <c r="G512" s="18" t="str">
        <f t="shared" si="177"/>
        <v xml:space="preserve"> 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1">
        <v>0</v>
      </c>
      <c r="D513" s="21">
        <v>0</v>
      </c>
      <c r="E513" s="22" t="str">
        <f t="shared" si="178"/>
        <v/>
      </c>
      <c r="F513" s="22" t="str">
        <f t="shared" si="179"/>
        <v/>
      </c>
      <c r="G513" s="18" t="str">
        <f t="shared" si="177"/>
        <v xml:space="preserve"> 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1">
        <v>0</v>
      </c>
      <c r="D514" s="21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1">
        <v>0</v>
      </c>
      <c r="D515" s="21">
        <v>0</v>
      </c>
      <c r="E515" s="22" t="str">
        <f t="shared" si="178"/>
        <v/>
      </c>
      <c r="F515" s="22" t="str">
        <f t="shared" si="179"/>
        <v/>
      </c>
      <c r="G515" s="18" t="str">
        <f t="shared" si="177"/>
        <v xml:space="preserve"> </v>
      </c>
      <c r="H515" s="51" t="str">
        <f t="shared" si="180"/>
        <v/>
      </c>
    </row>
    <row r="516" spans="1:8" s="12" customFormat="1" ht="30" x14ac:dyDescent="0.2">
      <c r="A516" s="77"/>
      <c r="B516" s="50" t="s">
        <v>288</v>
      </c>
      <c r="C516" s="21">
        <v>0</v>
      </c>
      <c r="D516" s="21">
        <v>0</v>
      </c>
      <c r="E516" s="22" t="str">
        <f t="shared" si="178"/>
        <v/>
      </c>
      <c r="F516" s="22" t="str">
        <f t="shared" si="179"/>
        <v/>
      </c>
      <c r="G516" s="18" t="str">
        <f t="shared" si="177"/>
        <v xml:space="preserve"> </v>
      </c>
      <c r="H516" s="51" t="str">
        <f t="shared" si="180"/>
        <v/>
      </c>
    </row>
    <row r="517" spans="1:8" s="12" customFormat="1" ht="30" x14ac:dyDescent="0.2">
      <c r="A517" s="77"/>
      <c r="B517" s="50" t="s">
        <v>485</v>
      </c>
      <c r="C517" s="21">
        <v>0</v>
      </c>
      <c r="D517" s="21">
        <v>0</v>
      </c>
      <c r="E517" s="22" t="str">
        <f t="shared" si="178"/>
        <v/>
      </c>
      <c r="F517" s="22" t="str">
        <f t="shared" si="179"/>
        <v/>
      </c>
      <c r="G517" s="18" t="str">
        <f t="shared" si="177"/>
        <v xml:space="preserve"> </v>
      </c>
      <c r="H517" s="51" t="str">
        <f t="shared" si="180"/>
        <v/>
      </c>
    </row>
    <row r="518" spans="1:8" s="12" customFormat="1" ht="15" x14ac:dyDescent="0.2">
      <c r="A518" s="77"/>
      <c r="B518" s="50" t="s">
        <v>126</v>
      </c>
      <c r="C518" s="21">
        <v>0</v>
      </c>
      <c r="D518" s="21">
        <v>0</v>
      </c>
      <c r="E518" s="22" t="str">
        <f t="shared" si="178"/>
        <v/>
      </c>
      <c r="F518" s="22" t="str">
        <f t="shared" si="179"/>
        <v/>
      </c>
      <c r="G518" s="18" t="str">
        <f t="shared" si="177"/>
        <v xml:space="preserve"> </v>
      </c>
      <c r="H518" s="51" t="str">
        <f t="shared" si="180"/>
        <v/>
      </c>
    </row>
    <row r="519" spans="1:8" s="12" customFormat="1" ht="15" x14ac:dyDescent="0.2">
      <c r="A519" s="77"/>
      <c r="B519" s="50" t="s">
        <v>486</v>
      </c>
      <c r="C519" s="21">
        <v>0</v>
      </c>
      <c r="D519" s="21">
        <v>3</v>
      </c>
      <c r="E519" s="22" t="str">
        <f t="shared" si="178"/>
        <v/>
      </c>
      <c r="F519" s="22">
        <f t="shared" si="179"/>
        <v>1.4018691588785047E-2</v>
      </c>
      <c r="G519" s="18">
        <f t="shared" si="177"/>
        <v>1</v>
      </c>
      <c r="H519" s="51" t="str">
        <f t="shared" si="180"/>
        <v/>
      </c>
    </row>
    <row r="520" spans="1:8" s="12" customFormat="1" ht="15" x14ac:dyDescent="0.2">
      <c r="A520" s="77"/>
      <c r="B520" s="50" t="s">
        <v>119</v>
      </c>
      <c r="C520" s="21">
        <v>0</v>
      </c>
      <c r="D520" s="21">
        <v>0</v>
      </c>
      <c r="E520" s="22" t="str">
        <f t="shared" si="178"/>
        <v/>
      </c>
      <c r="F520" s="22" t="str">
        <f t="shared" si="179"/>
        <v/>
      </c>
      <c r="G520" s="18" t="str">
        <f t="shared" si="177"/>
        <v xml:space="preserve"> </v>
      </c>
      <c r="H520" s="51" t="str">
        <f t="shared" si="180"/>
        <v/>
      </c>
    </row>
    <row r="521" spans="1:8" s="12" customFormat="1" ht="45" x14ac:dyDescent="0.2">
      <c r="A521" s="77"/>
      <c r="B521" s="50" t="s">
        <v>289</v>
      </c>
      <c r="C521" s="21">
        <v>0</v>
      </c>
      <c r="D521" s="21">
        <v>0</v>
      </c>
      <c r="E521" s="22" t="str">
        <f t="shared" si="178"/>
        <v/>
      </c>
      <c r="F521" s="22" t="str">
        <f t="shared" si="179"/>
        <v/>
      </c>
      <c r="G521" s="18" t="str">
        <f t="shared" si="177"/>
        <v xml:space="preserve"> </v>
      </c>
      <c r="H521" s="51" t="str">
        <f t="shared" si="180"/>
        <v/>
      </c>
    </row>
    <row r="522" spans="1:8" s="12" customFormat="1" ht="30" x14ac:dyDescent="0.2">
      <c r="A522" s="77"/>
      <c r="B522" s="50" t="s">
        <v>121</v>
      </c>
      <c r="C522" s="21">
        <v>0</v>
      </c>
      <c r="D522" s="21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1">
        <v>0</v>
      </c>
      <c r="D523" s="21">
        <v>0</v>
      </c>
      <c r="E523" s="22" t="str">
        <f t="shared" si="178"/>
        <v/>
      </c>
      <c r="F523" s="22" t="str">
        <f t="shared" si="179"/>
        <v/>
      </c>
      <c r="G523" s="18" t="str">
        <f t="shared" si="177"/>
        <v xml:space="preserve"> </v>
      </c>
      <c r="H523" s="51" t="str">
        <f t="shared" si="180"/>
        <v/>
      </c>
    </row>
    <row r="524" spans="1:8" s="12" customFormat="1" ht="31.5" customHeight="1" x14ac:dyDescent="0.2">
      <c r="A524" s="77"/>
      <c r="B524" s="50" t="s">
        <v>291</v>
      </c>
      <c r="C524" s="21">
        <v>1</v>
      </c>
      <c r="D524" s="21">
        <v>0</v>
      </c>
      <c r="E524" s="22">
        <f t="shared" si="178"/>
        <v>4.4843049327354259E-3</v>
      </c>
      <c r="F524" s="22" t="str">
        <f t="shared" si="179"/>
        <v/>
      </c>
      <c r="G524" s="18">
        <f t="shared" si="177"/>
        <v>-1</v>
      </c>
      <c r="H524" s="51">
        <f t="shared" si="180"/>
        <v>-4.4843049327354259E-3</v>
      </c>
    </row>
    <row r="525" spans="1:8" s="12" customFormat="1" ht="15" x14ac:dyDescent="0.2">
      <c r="A525" s="77"/>
      <c r="B525" s="50" t="s">
        <v>113</v>
      </c>
      <c r="C525" s="21">
        <v>0</v>
      </c>
      <c r="D525" s="21">
        <v>0</v>
      </c>
      <c r="E525" s="22" t="str">
        <f t="shared" si="178"/>
        <v/>
      </c>
      <c r="F525" s="22" t="str">
        <f t="shared" si="179"/>
        <v/>
      </c>
      <c r="G525" s="18" t="str">
        <f t="shared" si="177"/>
        <v xml:space="preserve"> </v>
      </c>
      <c r="H525" s="51" t="str">
        <f t="shared" si="180"/>
        <v/>
      </c>
    </row>
    <row r="526" spans="1:8" s="12" customFormat="1" ht="30" x14ac:dyDescent="0.2">
      <c r="A526" s="77"/>
      <c r="B526" s="50" t="s">
        <v>487</v>
      </c>
      <c r="C526" s="21">
        <v>0</v>
      </c>
      <c r="D526" s="21">
        <v>0</v>
      </c>
      <c r="E526" s="22" t="str">
        <f t="shared" si="178"/>
        <v/>
      </c>
      <c r="F526" s="22" t="str">
        <f t="shared" si="179"/>
        <v/>
      </c>
      <c r="G526" s="18" t="str">
        <f t="shared" si="177"/>
        <v xml:space="preserve"> </v>
      </c>
      <c r="H526" s="51" t="str">
        <f t="shared" si="180"/>
        <v/>
      </c>
    </row>
    <row r="527" spans="1:8" s="12" customFormat="1" ht="30" x14ac:dyDescent="0.2">
      <c r="A527" s="77"/>
      <c r="B527" s="50" t="s">
        <v>292</v>
      </c>
      <c r="C527" s="21">
        <v>0</v>
      </c>
      <c r="D527" s="21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1">
        <v>0</v>
      </c>
      <c r="D528" s="21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1">
        <v>0</v>
      </c>
      <c r="D529" s="21">
        <v>0</v>
      </c>
      <c r="E529" s="22" t="str">
        <f t="shared" si="178"/>
        <v/>
      </c>
      <c r="F529" s="22" t="str">
        <f t="shared" si="179"/>
        <v/>
      </c>
      <c r="G529" s="18" t="str">
        <f t="shared" si="177"/>
        <v xml:space="preserve"> 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1">
        <v>0</v>
      </c>
      <c r="D530" s="21">
        <v>0</v>
      </c>
      <c r="E530" s="22" t="str">
        <f t="shared" si="178"/>
        <v/>
      </c>
      <c r="F530" s="22" t="str">
        <f t="shared" si="179"/>
        <v/>
      </c>
      <c r="G530" s="18" t="str">
        <f t="shared" si="177"/>
        <v xml:space="preserve"> </v>
      </c>
      <c r="H530" s="51" t="str">
        <f t="shared" si="180"/>
        <v/>
      </c>
    </row>
    <row r="531" spans="1:9" s="12" customFormat="1" ht="30" x14ac:dyDescent="0.2">
      <c r="A531" s="77"/>
      <c r="B531" s="50" t="s">
        <v>294</v>
      </c>
      <c r="C531" s="21">
        <v>0</v>
      </c>
      <c r="D531" s="21">
        <v>0</v>
      </c>
      <c r="E531" s="22" t="str">
        <f t="shared" si="178"/>
        <v/>
      </c>
      <c r="F531" s="22" t="str">
        <f t="shared" si="179"/>
        <v/>
      </c>
      <c r="G531" s="18" t="str">
        <f t="shared" si="177"/>
        <v xml:space="preserve"> 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1">
        <v>0</v>
      </c>
      <c r="D532" s="21">
        <v>0</v>
      </c>
      <c r="E532" s="22" t="str">
        <f t="shared" si="178"/>
        <v/>
      </c>
      <c r="F532" s="22" t="str">
        <f t="shared" si="179"/>
        <v/>
      </c>
      <c r="G532" s="18" t="str">
        <f t="shared" si="177"/>
        <v xml:space="preserve"> </v>
      </c>
      <c r="H532" s="51" t="str">
        <f t="shared" si="180"/>
        <v/>
      </c>
    </row>
    <row r="533" spans="1:9" s="12" customFormat="1" ht="30" x14ac:dyDescent="0.2">
      <c r="A533" s="77"/>
      <c r="B533" s="50" t="s">
        <v>296</v>
      </c>
      <c r="C533" s="21">
        <v>0</v>
      </c>
      <c r="D533" s="21">
        <v>0</v>
      </c>
      <c r="E533" s="22" t="str">
        <f t="shared" si="178"/>
        <v/>
      </c>
      <c r="F533" s="22" t="str">
        <f t="shared" si="179"/>
        <v/>
      </c>
      <c r="G533" s="18" t="str">
        <f t="shared" si="177"/>
        <v xml:space="preserve"> </v>
      </c>
      <c r="H533" s="51" t="str">
        <f t="shared" si="180"/>
        <v/>
      </c>
    </row>
    <row r="534" spans="1:9" s="12" customFormat="1" ht="30" x14ac:dyDescent="0.2">
      <c r="A534" s="77"/>
      <c r="B534" s="50" t="s">
        <v>115</v>
      </c>
      <c r="C534" s="21">
        <v>0</v>
      </c>
      <c r="D534" s="21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1">
        <v>0</v>
      </c>
      <c r="D535" s="21">
        <v>0</v>
      </c>
      <c r="E535" s="22" t="str">
        <f t="shared" si="178"/>
        <v/>
      </c>
      <c r="F535" s="22" t="str">
        <f t="shared" si="179"/>
        <v/>
      </c>
      <c r="G535" s="18" t="str">
        <f t="shared" si="177"/>
        <v xml:space="preserve"> 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1">
        <v>0</v>
      </c>
      <c r="D536" s="21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1">
        <v>0</v>
      </c>
      <c r="D537" s="21">
        <v>0</v>
      </c>
      <c r="E537" s="22" t="str">
        <f t="shared" si="178"/>
        <v/>
      </c>
      <c r="F537" s="22" t="str">
        <f t="shared" si="179"/>
        <v/>
      </c>
      <c r="G537" s="18" t="str">
        <f t="shared" si="177"/>
        <v xml:space="preserve"> </v>
      </c>
      <c r="H537" s="51" t="str">
        <f t="shared" si="180"/>
        <v/>
      </c>
    </row>
    <row r="538" spans="1:9" s="12" customFormat="1" ht="15" x14ac:dyDescent="0.2">
      <c r="A538" s="77"/>
      <c r="B538" s="50" t="s">
        <v>116</v>
      </c>
      <c r="C538" s="21">
        <v>0</v>
      </c>
      <c r="D538" s="21">
        <v>0</v>
      </c>
      <c r="E538" s="22" t="str">
        <f t="shared" si="178"/>
        <v/>
      </c>
      <c r="F538" s="22" t="str">
        <f t="shared" si="179"/>
        <v/>
      </c>
      <c r="G538" s="18" t="str">
        <f t="shared" si="177"/>
        <v xml:space="preserve"> </v>
      </c>
      <c r="H538" s="51" t="str">
        <f t="shared" si="180"/>
        <v/>
      </c>
    </row>
    <row r="539" spans="1:9" s="12" customFormat="1" ht="30" x14ac:dyDescent="0.2">
      <c r="A539" s="77"/>
      <c r="B539" s="50" t="s">
        <v>298</v>
      </c>
      <c r="C539" s="21">
        <v>0</v>
      </c>
      <c r="D539" s="21">
        <v>0</v>
      </c>
      <c r="E539" s="22" t="str">
        <f t="shared" si="178"/>
        <v/>
      </c>
      <c r="F539" s="22" t="str">
        <f t="shared" si="179"/>
        <v/>
      </c>
      <c r="G539" s="18" t="str">
        <f t="shared" si="177"/>
        <v xml:space="preserve"> </v>
      </c>
      <c r="H539" s="51" t="str">
        <f t="shared" si="180"/>
        <v/>
      </c>
    </row>
    <row r="540" spans="1:9" s="12" customFormat="1" ht="30" x14ac:dyDescent="0.2">
      <c r="A540" s="77"/>
      <c r="B540" s="50" t="s">
        <v>641</v>
      </c>
      <c r="C540" s="21">
        <v>0</v>
      </c>
      <c r="D540" s="21">
        <v>0</v>
      </c>
      <c r="E540" s="22" t="str">
        <f t="shared" si="178"/>
        <v/>
      </c>
      <c r="F540" s="22" t="str">
        <f t="shared" si="179"/>
        <v/>
      </c>
      <c r="G540" s="18" t="str">
        <f t="shared" si="177"/>
        <v xml:space="preserve"> </v>
      </c>
      <c r="H540" s="51" t="str">
        <f t="shared" si="180"/>
        <v/>
      </c>
    </row>
    <row r="541" spans="1:9" s="12" customFormat="1" ht="15" x14ac:dyDescent="0.2">
      <c r="A541" s="77"/>
      <c r="B541" s="50" t="s">
        <v>125</v>
      </c>
      <c r="C541" s="21">
        <v>0</v>
      </c>
      <c r="D541" s="21">
        <v>0</v>
      </c>
      <c r="E541" s="22" t="str">
        <f t="shared" si="178"/>
        <v/>
      </c>
      <c r="F541" s="22" t="str">
        <f t="shared" si="179"/>
        <v/>
      </c>
      <c r="G541" s="18" t="str">
        <f t="shared" si="177"/>
        <v xml:space="preserve"> </v>
      </c>
      <c r="H541" s="51" t="str">
        <f t="shared" si="180"/>
        <v/>
      </c>
    </row>
    <row r="542" spans="1:9" s="12" customFormat="1" ht="15" x14ac:dyDescent="0.2">
      <c r="A542" s="77"/>
      <c r="B542" s="50" t="s">
        <v>489</v>
      </c>
      <c r="C542" s="21">
        <v>0</v>
      </c>
      <c r="D542" s="21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1">
        <v>0</v>
      </c>
      <c r="D543" s="21">
        <v>0</v>
      </c>
      <c r="E543" s="37" t="str">
        <f t="shared" si="178"/>
        <v/>
      </c>
      <c r="F543" s="37" t="str">
        <f t="shared" si="179"/>
        <v/>
      </c>
      <c r="G543" s="18" t="str">
        <f t="shared" si="177"/>
        <v xml:space="preserve"> </v>
      </c>
      <c r="H543" s="53" t="str">
        <f t="shared" si="180"/>
        <v/>
      </c>
      <c r="I543" s="12"/>
    </row>
    <row r="544" spans="1:9" s="12" customFormat="1" ht="15" x14ac:dyDescent="0.2">
      <c r="A544" s="77"/>
      <c r="B544" s="50" t="s">
        <v>132</v>
      </c>
      <c r="C544" s="21">
        <v>0</v>
      </c>
      <c r="D544" s="21">
        <v>1</v>
      </c>
      <c r="E544" s="22" t="str">
        <f t="shared" si="178"/>
        <v/>
      </c>
      <c r="F544" s="22">
        <f t="shared" si="179"/>
        <v>4.6728971962616819E-3</v>
      </c>
      <c r="G544" s="18">
        <f t="shared" si="177"/>
        <v>1</v>
      </c>
      <c r="H544" s="51" t="str">
        <f t="shared" si="180"/>
        <v/>
      </c>
    </row>
    <row r="545" spans="1:9" s="12" customFormat="1" ht="30" x14ac:dyDescent="0.2">
      <c r="A545" s="77"/>
      <c r="B545" s="50" t="s">
        <v>490</v>
      </c>
      <c r="C545" s="21">
        <v>0</v>
      </c>
      <c r="D545" s="21">
        <v>0</v>
      </c>
      <c r="E545" s="22" t="str">
        <f t="shared" si="178"/>
        <v/>
      </c>
      <c r="F545" s="22" t="str">
        <f t="shared" si="179"/>
        <v/>
      </c>
      <c r="G545" s="18" t="str">
        <f t="shared" si="177"/>
        <v xml:space="preserve"> </v>
      </c>
      <c r="H545" s="51" t="str">
        <f t="shared" si="180"/>
        <v/>
      </c>
    </row>
    <row r="546" spans="1:9" s="12" customFormat="1" ht="15" x14ac:dyDescent="0.2">
      <c r="A546" s="77"/>
      <c r="B546" s="50" t="s">
        <v>130</v>
      </c>
      <c r="C546" s="21">
        <v>0</v>
      </c>
      <c r="D546" s="21">
        <v>0</v>
      </c>
      <c r="E546" s="22" t="str">
        <f t="shared" si="178"/>
        <v/>
      </c>
      <c r="F546" s="22" t="str">
        <f t="shared" si="179"/>
        <v/>
      </c>
      <c r="G546" s="18" t="str">
        <f t="shared" si="177"/>
        <v xml:space="preserve"> 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1">
        <v>2</v>
      </c>
      <c r="D547" s="21">
        <v>0</v>
      </c>
      <c r="E547" s="22">
        <f t="shared" si="178"/>
        <v>8.9686098654708519E-3</v>
      </c>
      <c r="F547" s="22" t="str">
        <f t="shared" si="179"/>
        <v/>
      </c>
      <c r="G547" s="18">
        <f t="shared" si="177"/>
        <v>-1</v>
      </c>
      <c r="H547" s="51">
        <f t="shared" si="180"/>
        <v>-8.9686098654708519E-3</v>
      </c>
    </row>
    <row r="548" spans="1:9" s="12" customFormat="1" ht="15" x14ac:dyDescent="0.2">
      <c r="A548" s="77"/>
      <c r="B548" s="50" t="s">
        <v>330</v>
      </c>
      <c r="C548" s="21">
        <v>0</v>
      </c>
      <c r="D548" s="21">
        <v>0</v>
      </c>
      <c r="E548" s="22" t="str">
        <f t="shared" si="178"/>
        <v/>
      </c>
      <c r="F548" s="22" t="str">
        <f t="shared" si="179"/>
        <v/>
      </c>
      <c r="G548" s="18" t="str">
        <f t="shared" si="177"/>
        <v xml:space="preserve"> </v>
      </c>
      <c r="H548" s="51" t="str">
        <f t="shared" si="180"/>
        <v/>
      </c>
    </row>
    <row r="549" spans="1:9" s="12" customFormat="1" ht="15" x14ac:dyDescent="0.2">
      <c r="A549" s="77"/>
      <c r="B549" s="50" t="s">
        <v>606</v>
      </c>
      <c r="C549" s="21">
        <v>0</v>
      </c>
      <c r="D549" s="21">
        <v>0</v>
      </c>
      <c r="E549" s="22" t="str">
        <f t="shared" si="178"/>
        <v/>
      </c>
      <c r="F549" s="22" t="str">
        <f t="shared" si="179"/>
        <v/>
      </c>
      <c r="G549" s="18" t="str">
        <f t="shared" si="177"/>
        <v xml:space="preserve"> 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1">
        <v>0</v>
      </c>
      <c r="D550" s="21">
        <v>0</v>
      </c>
      <c r="E550" s="22" t="str">
        <f t="shared" si="178"/>
        <v/>
      </c>
      <c r="F550" s="22" t="str">
        <f t="shared" si="179"/>
        <v/>
      </c>
      <c r="G550" s="18" t="str">
        <f t="shared" si="177"/>
        <v xml:space="preserve"> </v>
      </c>
      <c r="H550" s="51" t="str">
        <f t="shared" si="180"/>
        <v/>
      </c>
    </row>
    <row r="551" spans="1:9" s="12" customFormat="1" ht="15" x14ac:dyDescent="0.2">
      <c r="A551" s="77"/>
      <c r="B551" s="50" t="s">
        <v>331</v>
      </c>
      <c r="C551" s="21">
        <v>0</v>
      </c>
      <c r="D551" s="21">
        <v>0</v>
      </c>
      <c r="E551" s="22" t="str">
        <f t="shared" si="178"/>
        <v/>
      </c>
      <c r="F551" s="22" t="str">
        <f t="shared" si="179"/>
        <v/>
      </c>
      <c r="G551" s="18" t="str">
        <f t="shared" si="177"/>
        <v xml:space="preserve"> </v>
      </c>
      <c r="H551" s="51" t="str">
        <f t="shared" si="180"/>
        <v/>
      </c>
    </row>
    <row r="552" spans="1:9" s="12" customFormat="1" ht="15" x14ac:dyDescent="0.2">
      <c r="A552" s="77"/>
      <c r="B552" s="50" t="s">
        <v>138</v>
      </c>
      <c r="C552" s="21">
        <v>0</v>
      </c>
      <c r="D552" s="21">
        <v>0</v>
      </c>
      <c r="E552" s="22" t="str">
        <f t="shared" si="178"/>
        <v/>
      </c>
      <c r="F552" s="22" t="str">
        <f t="shared" si="179"/>
        <v/>
      </c>
      <c r="G552" s="18" t="str">
        <f t="shared" si="177"/>
        <v xml:space="preserve"> </v>
      </c>
      <c r="H552" s="51" t="str">
        <f t="shared" si="180"/>
        <v/>
      </c>
    </row>
    <row r="553" spans="1:9" s="12" customFormat="1" ht="15" x14ac:dyDescent="0.2">
      <c r="A553" s="77"/>
      <c r="B553" s="50" t="s">
        <v>131</v>
      </c>
      <c r="C553" s="21">
        <v>0</v>
      </c>
      <c r="D553" s="21">
        <v>0</v>
      </c>
      <c r="E553" s="22" t="str">
        <f t="shared" si="178"/>
        <v/>
      </c>
      <c r="F553" s="22" t="str">
        <f t="shared" si="179"/>
        <v/>
      </c>
      <c r="G553" s="18" t="str">
        <f t="shared" si="177"/>
        <v xml:space="preserve"> </v>
      </c>
      <c r="H553" s="51" t="str">
        <f t="shared" si="180"/>
        <v/>
      </c>
    </row>
    <row r="554" spans="1:9" s="12" customFormat="1" ht="15" x14ac:dyDescent="0.2">
      <c r="A554" s="77"/>
      <c r="B554" s="50" t="s">
        <v>299</v>
      </c>
      <c r="C554" s="21">
        <v>0</v>
      </c>
      <c r="D554" s="21">
        <v>0</v>
      </c>
      <c r="E554" s="22" t="str">
        <f t="shared" si="178"/>
        <v/>
      </c>
      <c r="F554" s="22" t="str">
        <f t="shared" si="179"/>
        <v/>
      </c>
      <c r="G554" s="18" t="str">
        <f t="shared" si="177"/>
        <v xml:space="preserve"> 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1">
        <v>0</v>
      </c>
      <c r="D555" s="21">
        <v>0</v>
      </c>
      <c r="E555" s="22" t="str">
        <f t="shared" si="178"/>
        <v/>
      </c>
      <c r="F555" s="22" t="str">
        <f t="shared" si="179"/>
        <v/>
      </c>
      <c r="G555" s="18" t="str">
        <f t="shared" si="177"/>
        <v xml:space="preserve"> 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1">
        <v>0</v>
      </c>
      <c r="D556" s="21">
        <v>0</v>
      </c>
      <c r="E556" s="22" t="str">
        <f t="shared" si="178"/>
        <v/>
      </c>
      <c r="F556" s="22" t="str">
        <f t="shared" si="179"/>
        <v/>
      </c>
      <c r="G556" s="18" t="str">
        <f t="shared" si="177"/>
        <v xml:space="preserve"> </v>
      </c>
      <c r="H556" s="51" t="str">
        <f t="shared" si="180"/>
        <v/>
      </c>
    </row>
    <row r="557" spans="1:9" s="12" customFormat="1" ht="30" x14ac:dyDescent="0.2">
      <c r="A557" s="77"/>
      <c r="B557" s="50" t="s">
        <v>300</v>
      </c>
      <c r="C557" s="21">
        <v>0</v>
      </c>
      <c r="D557" s="21">
        <v>0</v>
      </c>
      <c r="E557" s="22" t="str">
        <f t="shared" si="178"/>
        <v/>
      </c>
      <c r="F557" s="22" t="str">
        <f t="shared" si="179"/>
        <v/>
      </c>
      <c r="G557" s="18" t="str">
        <f t="shared" si="177"/>
        <v xml:space="preserve"> </v>
      </c>
      <c r="H557" s="51" t="str">
        <f t="shared" si="180"/>
        <v/>
      </c>
    </row>
    <row r="558" spans="1:9" s="12" customFormat="1" ht="30" x14ac:dyDescent="0.2">
      <c r="A558" s="77"/>
      <c r="B558" s="50" t="s">
        <v>301</v>
      </c>
      <c r="C558" s="21">
        <v>0</v>
      </c>
      <c r="D558" s="21">
        <v>0</v>
      </c>
      <c r="E558" s="22" t="str">
        <f t="shared" si="178"/>
        <v/>
      </c>
      <c r="F558" s="22" t="str">
        <f t="shared" si="179"/>
        <v/>
      </c>
      <c r="G558" s="18" t="str">
        <f t="shared" si="177"/>
        <v xml:space="preserve"> </v>
      </c>
      <c r="H558" s="51" t="str">
        <f t="shared" si="180"/>
        <v/>
      </c>
    </row>
    <row r="559" spans="1:9" s="28" customFormat="1" ht="15" x14ac:dyDescent="0.2">
      <c r="A559" s="78"/>
      <c r="B559" s="52" t="s">
        <v>626</v>
      </c>
      <c r="C559" s="34">
        <v>0</v>
      </c>
      <c r="D559" s="21">
        <v>0</v>
      </c>
      <c r="E559" s="37" t="str">
        <f t="shared" ref="E559" si="181">+IF(C559=0,"",C559/C$355)</f>
        <v/>
      </c>
      <c r="F559" s="37" t="str">
        <f t="shared" ref="F559" si="182">+IF(D559=0,"",D559/D$355)</f>
        <v/>
      </c>
      <c r="G559" s="73" t="str">
        <f t="shared" ref="G559" si="183">+IF(AND(C559=0,D559=0)," ",IF(C559=0,1,IF(D559=0,-1,(D559-C559)/C559)))</f>
        <v xml:space="preserve"> </v>
      </c>
      <c r="H559" s="53" t="str">
        <f t="shared" ref="H559" si="184">+IF(OR(AND(E559=""),(G559="")),"",E559*G559)</f>
        <v/>
      </c>
      <c r="I559" s="12"/>
    </row>
    <row r="560" spans="1:9" s="12" customFormat="1" ht="15" x14ac:dyDescent="0.2">
      <c r="A560" s="77"/>
      <c r="B560" s="50" t="s">
        <v>302</v>
      </c>
      <c r="C560" s="21">
        <v>0</v>
      </c>
      <c r="D560" s="21">
        <v>0</v>
      </c>
      <c r="E560" s="22" t="str">
        <f t="shared" si="178"/>
        <v/>
      </c>
      <c r="F560" s="22" t="str">
        <f t="shared" si="179"/>
        <v/>
      </c>
      <c r="G560" s="18" t="str">
        <f t="shared" si="177"/>
        <v xml:space="preserve"> </v>
      </c>
      <c r="H560" s="51" t="str">
        <f t="shared" si="180"/>
        <v/>
      </c>
    </row>
    <row r="561" spans="1:9" s="12" customFormat="1" ht="45" x14ac:dyDescent="0.2">
      <c r="A561" s="77"/>
      <c r="B561" s="50" t="s">
        <v>491</v>
      </c>
      <c r="C561" s="21">
        <v>0</v>
      </c>
      <c r="D561" s="21">
        <v>0</v>
      </c>
      <c r="E561" s="22" t="str">
        <f t="shared" si="178"/>
        <v/>
      </c>
      <c r="F561" s="22" t="str">
        <f t="shared" si="179"/>
        <v/>
      </c>
      <c r="G561" s="18" t="str">
        <f t="shared" si="177"/>
        <v xml:space="preserve"> </v>
      </c>
      <c r="H561" s="51" t="str">
        <f t="shared" si="180"/>
        <v/>
      </c>
    </row>
    <row r="562" spans="1:9" s="12" customFormat="1" ht="15" x14ac:dyDescent="0.2">
      <c r="A562" s="77"/>
      <c r="B562" s="50" t="s">
        <v>137</v>
      </c>
      <c r="C562" s="21">
        <v>0</v>
      </c>
      <c r="D562" s="21">
        <v>0</v>
      </c>
      <c r="E562" s="22" t="str">
        <f t="shared" ref="E562:E584" si="185">+IF(C562=0,"",C562/C$355)</f>
        <v/>
      </c>
      <c r="F562" s="22" t="str">
        <f t="shared" ref="F562:F584" si="186">+IF(D562=0,"",D562/D$355)</f>
        <v/>
      </c>
      <c r="G562" s="18" t="str">
        <f t="shared" si="177"/>
        <v xml:space="preserve"> 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1">
        <v>0</v>
      </c>
      <c r="D563" s="21">
        <v>0</v>
      </c>
      <c r="E563" s="22" t="str">
        <f t="shared" si="185"/>
        <v/>
      </c>
      <c r="F563" s="22" t="str">
        <f t="shared" si="186"/>
        <v/>
      </c>
      <c r="G563" s="18" t="str">
        <f t="shared" si="177"/>
        <v xml:space="preserve"> </v>
      </c>
      <c r="H563" s="51" t="str">
        <f t="shared" si="187"/>
        <v/>
      </c>
    </row>
    <row r="564" spans="1:9" s="12" customFormat="1" ht="30" x14ac:dyDescent="0.2">
      <c r="A564" s="77"/>
      <c r="B564" s="50" t="s">
        <v>304</v>
      </c>
      <c r="C564" s="21">
        <v>0</v>
      </c>
      <c r="D564" s="21">
        <v>0</v>
      </c>
      <c r="E564" s="22" t="str">
        <f t="shared" si="185"/>
        <v/>
      </c>
      <c r="F564" s="22" t="str">
        <f t="shared" si="186"/>
        <v/>
      </c>
      <c r="G564" s="18" t="str">
        <f t="shared" ref="G564:G584" si="188">+IF(AND(C564=0,D564=0)," ",IF(C564=0,1,IF(D564=0,-1,(D564-C564)/C564)))</f>
        <v xml:space="preserve"> </v>
      </c>
      <c r="H564" s="51" t="str">
        <f t="shared" si="187"/>
        <v/>
      </c>
    </row>
    <row r="565" spans="1:9" s="12" customFormat="1" ht="15" x14ac:dyDescent="0.2">
      <c r="A565" s="77"/>
      <c r="B565" s="50" t="s">
        <v>305</v>
      </c>
      <c r="C565" s="21">
        <v>0</v>
      </c>
      <c r="D565" s="21">
        <v>0</v>
      </c>
      <c r="E565" s="22" t="str">
        <f t="shared" si="185"/>
        <v/>
      </c>
      <c r="F565" s="22" t="str">
        <f t="shared" si="186"/>
        <v/>
      </c>
      <c r="G565" s="18" t="str">
        <f t="shared" si="188"/>
        <v xml:space="preserve"> </v>
      </c>
      <c r="H565" s="51" t="str">
        <f t="shared" si="187"/>
        <v/>
      </c>
    </row>
    <row r="566" spans="1:9" s="12" customFormat="1" ht="15" x14ac:dyDescent="0.2">
      <c r="A566" s="77"/>
      <c r="B566" s="50" t="s">
        <v>133</v>
      </c>
      <c r="C566" s="21">
        <v>0</v>
      </c>
      <c r="D566" s="21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1">
        <v>0</v>
      </c>
      <c r="D567" s="21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1">
        <v>0</v>
      </c>
      <c r="D568" s="21">
        <v>3</v>
      </c>
      <c r="E568" s="22" t="str">
        <f t="shared" si="185"/>
        <v/>
      </c>
      <c r="F568" s="22">
        <f t="shared" si="186"/>
        <v>1.4018691588785047E-2</v>
      </c>
      <c r="G568" s="18">
        <f t="shared" si="188"/>
        <v>1</v>
      </c>
      <c r="H568" s="51" t="str">
        <f t="shared" si="187"/>
        <v/>
      </c>
    </row>
    <row r="569" spans="1:9" s="12" customFormat="1" ht="30" x14ac:dyDescent="0.2">
      <c r="A569" s="77"/>
      <c r="B569" s="50" t="s">
        <v>139</v>
      </c>
      <c r="C569" s="21">
        <v>0</v>
      </c>
      <c r="D569" s="21">
        <v>0</v>
      </c>
      <c r="E569" s="22" t="str">
        <f t="shared" si="185"/>
        <v/>
      </c>
      <c r="F569" s="22" t="str">
        <f t="shared" si="186"/>
        <v/>
      </c>
      <c r="G569" s="18" t="str">
        <f t="shared" si="188"/>
        <v xml:space="preserve"> </v>
      </c>
      <c r="H569" s="51" t="str">
        <f t="shared" si="187"/>
        <v/>
      </c>
    </row>
    <row r="570" spans="1:9" s="12" customFormat="1" ht="15" x14ac:dyDescent="0.2">
      <c r="A570" s="77"/>
      <c r="B570" s="50" t="s">
        <v>307</v>
      </c>
      <c r="C570" s="21">
        <v>2</v>
      </c>
      <c r="D570" s="21">
        <v>0</v>
      </c>
      <c r="E570" s="22">
        <f t="shared" si="185"/>
        <v>8.9686098654708519E-3</v>
      </c>
      <c r="F570" s="22" t="str">
        <f t="shared" si="186"/>
        <v/>
      </c>
      <c r="G570" s="18">
        <f t="shared" si="188"/>
        <v>-1</v>
      </c>
      <c r="H570" s="51">
        <f t="shared" si="187"/>
        <v>-8.9686098654708519E-3</v>
      </c>
    </row>
    <row r="571" spans="1:9" s="28" customFormat="1" ht="15" x14ac:dyDescent="0.2">
      <c r="A571" s="78"/>
      <c r="B571" s="52" t="s">
        <v>533</v>
      </c>
      <c r="C571" s="21">
        <v>0</v>
      </c>
      <c r="D571" s="21">
        <v>0</v>
      </c>
      <c r="E571" s="37" t="str">
        <f t="shared" si="185"/>
        <v/>
      </c>
      <c r="F571" s="37" t="str">
        <f t="shared" si="186"/>
        <v/>
      </c>
      <c r="G571" s="18" t="str">
        <f t="shared" si="188"/>
        <v xml:space="preserve"> </v>
      </c>
      <c r="H571" s="53" t="str">
        <f t="shared" si="187"/>
        <v/>
      </c>
      <c r="I571" s="12"/>
    </row>
    <row r="572" spans="1:9" s="12" customFormat="1" ht="15" x14ac:dyDescent="0.2">
      <c r="A572" s="77"/>
      <c r="B572" s="50" t="s">
        <v>128</v>
      </c>
      <c r="C572" s="21">
        <v>0</v>
      </c>
      <c r="D572" s="21">
        <v>0</v>
      </c>
      <c r="E572" s="22" t="str">
        <f t="shared" si="185"/>
        <v/>
      </c>
      <c r="F572" s="22" t="str">
        <f t="shared" si="186"/>
        <v/>
      </c>
      <c r="G572" s="18" t="str">
        <f t="shared" si="188"/>
        <v xml:space="preserve"> </v>
      </c>
      <c r="H572" s="51" t="str">
        <f t="shared" si="187"/>
        <v/>
      </c>
    </row>
    <row r="573" spans="1:9" s="12" customFormat="1" ht="15" x14ac:dyDescent="0.2">
      <c r="A573" s="77"/>
      <c r="B573" s="50" t="s">
        <v>308</v>
      </c>
      <c r="C573" s="21">
        <v>0</v>
      </c>
      <c r="D573" s="21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1">
        <v>0</v>
      </c>
      <c r="D574" s="21">
        <v>0</v>
      </c>
      <c r="E574" s="22" t="str">
        <f t="shared" si="185"/>
        <v/>
      </c>
      <c r="F574" s="22" t="str">
        <f t="shared" si="186"/>
        <v/>
      </c>
      <c r="G574" s="18" t="str">
        <f t="shared" si="188"/>
        <v xml:space="preserve"> </v>
      </c>
      <c r="H574" s="51" t="str">
        <f t="shared" si="187"/>
        <v/>
      </c>
    </row>
    <row r="575" spans="1:9" s="12" customFormat="1" ht="15" x14ac:dyDescent="0.2">
      <c r="A575" s="77"/>
      <c r="B575" s="50" t="s">
        <v>492</v>
      </c>
      <c r="C575" s="21">
        <v>0</v>
      </c>
      <c r="D575" s="21">
        <v>0</v>
      </c>
      <c r="E575" s="22" t="str">
        <f t="shared" si="185"/>
        <v/>
      </c>
      <c r="F575" s="22" t="str">
        <f t="shared" si="186"/>
        <v/>
      </c>
      <c r="G575" s="18" t="str">
        <f t="shared" si="188"/>
        <v xml:space="preserve"> </v>
      </c>
      <c r="H575" s="51" t="str">
        <f t="shared" si="187"/>
        <v/>
      </c>
    </row>
    <row r="576" spans="1:9" s="12" customFormat="1" ht="15" x14ac:dyDescent="0.2">
      <c r="A576" s="77"/>
      <c r="B576" s="50" t="s">
        <v>129</v>
      </c>
      <c r="C576" s="21">
        <v>0</v>
      </c>
      <c r="D576" s="21">
        <v>0</v>
      </c>
      <c r="E576" s="22" t="str">
        <f t="shared" si="185"/>
        <v/>
      </c>
      <c r="F576" s="22" t="str">
        <f t="shared" si="186"/>
        <v/>
      </c>
      <c r="G576" s="18" t="str">
        <f t="shared" si="188"/>
        <v xml:space="preserve"> </v>
      </c>
      <c r="H576" s="51" t="str">
        <f t="shared" si="187"/>
        <v/>
      </c>
    </row>
    <row r="577" spans="1:9" s="12" customFormat="1" ht="16.5" customHeight="1" x14ac:dyDescent="0.2">
      <c r="A577" s="77"/>
      <c r="B577" s="50" t="s">
        <v>136</v>
      </c>
      <c r="C577" s="21">
        <v>0</v>
      </c>
      <c r="D577" s="21">
        <v>0</v>
      </c>
      <c r="E577" s="22" t="str">
        <f t="shared" si="185"/>
        <v/>
      </c>
      <c r="F577" s="22" t="str">
        <f t="shared" si="186"/>
        <v/>
      </c>
      <c r="G577" s="18" t="str">
        <f t="shared" si="188"/>
        <v xml:space="preserve"> </v>
      </c>
      <c r="H577" s="51" t="str">
        <f t="shared" si="187"/>
        <v/>
      </c>
    </row>
    <row r="578" spans="1:9" s="12" customFormat="1" ht="15" x14ac:dyDescent="0.2">
      <c r="A578" s="77"/>
      <c r="B578" s="50" t="s">
        <v>493</v>
      </c>
      <c r="C578" s="21">
        <v>0</v>
      </c>
      <c r="D578" s="21">
        <v>0</v>
      </c>
      <c r="E578" s="22" t="str">
        <f t="shared" si="185"/>
        <v/>
      </c>
      <c r="F578" s="22" t="str">
        <f t="shared" si="186"/>
        <v/>
      </c>
      <c r="G578" s="18" t="str">
        <f t="shared" si="188"/>
        <v xml:space="preserve"> </v>
      </c>
      <c r="H578" s="51" t="str">
        <f t="shared" si="187"/>
        <v/>
      </c>
    </row>
    <row r="579" spans="1:9" s="12" customFormat="1" ht="30" x14ac:dyDescent="0.2">
      <c r="A579" s="77"/>
      <c r="B579" s="50" t="s">
        <v>310</v>
      </c>
      <c r="C579" s="21">
        <v>0</v>
      </c>
      <c r="D579" s="21">
        <v>0</v>
      </c>
      <c r="E579" s="22" t="str">
        <f t="shared" si="185"/>
        <v/>
      </c>
      <c r="F579" s="22" t="str">
        <f t="shared" si="186"/>
        <v/>
      </c>
      <c r="G579" s="18" t="str">
        <f t="shared" si="188"/>
        <v xml:space="preserve"> </v>
      </c>
      <c r="H579" s="51" t="str">
        <f t="shared" si="187"/>
        <v/>
      </c>
    </row>
    <row r="580" spans="1:9" s="12" customFormat="1" ht="30" x14ac:dyDescent="0.2">
      <c r="A580" s="77"/>
      <c r="B580" s="50" t="s">
        <v>311</v>
      </c>
      <c r="C580" s="21">
        <v>0</v>
      </c>
      <c r="D580" s="21">
        <v>0</v>
      </c>
      <c r="E580" s="22" t="str">
        <f t="shared" si="185"/>
        <v/>
      </c>
      <c r="F580" s="22" t="str">
        <f t="shared" si="186"/>
        <v/>
      </c>
      <c r="G580" s="18" t="str">
        <f t="shared" si="188"/>
        <v xml:space="preserve"> </v>
      </c>
      <c r="H580" s="51" t="str">
        <f t="shared" si="187"/>
        <v/>
      </c>
    </row>
    <row r="581" spans="1:9" s="26" customFormat="1" ht="15" x14ac:dyDescent="0.2">
      <c r="A581" s="77"/>
      <c r="B581" s="50" t="s">
        <v>312</v>
      </c>
      <c r="C581" s="21">
        <v>0</v>
      </c>
      <c r="D581" s="21">
        <v>0</v>
      </c>
      <c r="E581" s="22" t="str">
        <f t="shared" si="185"/>
        <v/>
      </c>
      <c r="F581" s="22" t="str">
        <f t="shared" si="186"/>
        <v/>
      </c>
      <c r="G581" s="18" t="str">
        <f t="shared" si="188"/>
        <v xml:space="preserve"> 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21">
        <v>0</v>
      </c>
      <c r="D582" s="21">
        <v>1</v>
      </c>
      <c r="E582" s="22" t="str">
        <f t="shared" si="185"/>
        <v/>
      </c>
      <c r="F582" s="22">
        <f t="shared" si="186"/>
        <v>4.6728971962616819E-3</v>
      </c>
      <c r="G582" s="18">
        <f t="shared" si="188"/>
        <v>1</v>
      </c>
      <c r="H582" s="51" t="str">
        <f t="shared" si="187"/>
        <v/>
      </c>
    </row>
    <row r="583" spans="1:9" s="12" customFormat="1" ht="30" x14ac:dyDescent="0.2">
      <c r="A583" s="77"/>
      <c r="B583" s="50" t="s">
        <v>494</v>
      </c>
      <c r="C583" s="21">
        <v>0</v>
      </c>
      <c r="D583" s="21">
        <v>0</v>
      </c>
      <c r="E583" s="22" t="str">
        <f t="shared" si="185"/>
        <v/>
      </c>
      <c r="F583" s="22" t="str">
        <f t="shared" si="186"/>
        <v/>
      </c>
      <c r="G583" s="18" t="str">
        <f t="shared" si="188"/>
        <v xml:space="preserve"> 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5">
        <v>0</v>
      </c>
      <c r="D584" s="55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E585" s="23"/>
      <c r="F585" s="23"/>
      <c r="G585" s="24"/>
      <c r="H585" s="25"/>
    </row>
    <row r="586" spans="1:9" s="12" customFormat="1" x14ac:dyDescent="0.2">
      <c r="A586" s="77"/>
      <c r="B586" s="20"/>
      <c r="C586" s="20"/>
      <c r="D586" s="20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190</v>
      </c>
      <c r="D590" s="14">
        <f>SUM(D591:D617)</f>
        <v>30</v>
      </c>
      <c r="E590" s="11">
        <f t="shared" ref="E590:E617" si="189">+IF(C590=0,"",C590/C$590)</f>
        <v>1</v>
      </c>
      <c r="F590" s="11">
        <f t="shared" ref="F590:F617" si="190">+IF(D590=0,"",D590/D$590)</f>
        <v>1</v>
      </c>
      <c r="G590" s="11">
        <f>+IF(OR(AND(D590=0),(C590=0)),"0",((D590-C590)/C590))</f>
        <v>-0.84210526315789469</v>
      </c>
      <c r="H590" s="42">
        <f>+IF(OR(AND(E590=""),(G590="")),"",E590*G590)</f>
        <v>-0.84210526315789469</v>
      </c>
    </row>
    <row r="591" spans="1:9" s="12" customFormat="1" ht="15" x14ac:dyDescent="0.2">
      <c r="A591" s="77"/>
      <c r="B591" s="50" t="s">
        <v>314</v>
      </c>
      <c r="C591" s="21">
        <v>0</v>
      </c>
      <c r="D591" s="21">
        <v>0</v>
      </c>
      <c r="E591" s="22" t="str">
        <f t="shared" si="189"/>
        <v/>
      </c>
      <c r="F591" s="22" t="str">
        <f t="shared" si="190"/>
        <v/>
      </c>
      <c r="G591" s="18" t="str">
        <f t="shared" ref="G591:G617" si="191">+IF(AND(C591=0,D591=0)," ",IF(C591=0,1,IF(D591=0,-1,(D591-C591)/C591)))</f>
        <v xml:space="preserve"> </v>
      </c>
      <c r="H591" s="51" t="str">
        <f>+IF(OR(AND(E591=""),(G591="")),"",E591*G591)</f>
        <v/>
      </c>
    </row>
    <row r="592" spans="1:9" s="12" customFormat="1" ht="15" x14ac:dyDescent="0.2">
      <c r="A592" s="77"/>
      <c r="B592" s="50" t="s">
        <v>142</v>
      </c>
      <c r="C592" s="21">
        <v>0</v>
      </c>
      <c r="D592" s="21">
        <v>11</v>
      </c>
      <c r="E592" s="22" t="str">
        <f t="shared" si="189"/>
        <v/>
      </c>
      <c r="F592" s="22">
        <f t="shared" si="190"/>
        <v>0.36666666666666664</v>
      </c>
      <c r="G592" s="18">
        <f t="shared" si="191"/>
        <v>1</v>
      </c>
      <c r="H592" s="51" t="str">
        <f t="shared" ref="H592:H617" si="192">+IF(OR(AND(E592=""),(G592="")),"",E592*G592)</f>
        <v/>
      </c>
    </row>
    <row r="593" spans="1:9" s="12" customFormat="1" ht="30" x14ac:dyDescent="0.2">
      <c r="A593" s="77"/>
      <c r="B593" s="50" t="s">
        <v>576</v>
      </c>
      <c r="C593" s="21">
        <v>0</v>
      </c>
      <c r="D593" s="21">
        <v>2</v>
      </c>
      <c r="E593" s="22" t="str">
        <f t="shared" si="189"/>
        <v/>
      </c>
      <c r="F593" s="22">
        <f t="shared" si="190"/>
        <v>6.6666666666666666E-2</v>
      </c>
      <c r="G593" s="18">
        <f t="shared" si="191"/>
        <v>1</v>
      </c>
      <c r="H593" s="51" t="str">
        <f t="shared" si="192"/>
        <v/>
      </c>
    </row>
    <row r="594" spans="1:9" s="12" customFormat="1" ht="15" x14ac:dyDescent="0.2">
      <c r="A594" s="77"/>
      <c r="B594" s="50" t="s">
        <v>315</v>
      </c>
      <c r="C594" s="21">
        <v>101</v>
      </c>
      <c r="D594" s="21">
        <v>0</v>
      </c>
      <c r="E594" s="22">
        <f t="shared" si="189"/>
        <v>0.53157894736842104</v>
      </c>
      <c r="F594" s="22" t="str">
        <f t="shared" si="190"/>
        <v/>
      </c>
      <c r="G594" s="18">
        <f t="shared" si="191"/>
        <v>-1</v>
      </c>
      <c r="H594" s="51">
        <f t="shared" si="192"/>
        <v>-0.53157894736842104</v>
      </c>
    </row>
    <row r="595" spans="1:9" s="12" customFormat="1" ht="15" x14ac:dyDescent="0.2">
      <c r="A595" s="77"/>
      <c r="B595" s="50" t="s">
        <v>143</v>
      </c>
      <c r="C595" s="21">
        <v>0</v>
      </c>
      <c r="D595" s="21">
        <v>0</v>
      </c>
      <c r="E595" s="22" t="str">
        <f t="shared" si="189"/>
        <v/>
      </c>
      <c r="F595" s="22" t="str">
        <f t="shared" si="190"/>
        <v/>
      </c>
      <c r="G595" s="18" t="str">
        <f t="shared" si="191"/>
        <v xml:space="preserve"> </v>
      </c>
      <c r="H595" s="51" t="str">
        <f t="shared" si="192"/>
        <v/>
      </c>
    </row>
    <row r="596" spans="1:9" s="12" customFormat="1" ht="15" x14ac:dyDescent="0.2">
      <c r="A596" s="77"/>
      <c r="B596" s="50" t="s">
        <v>141</v>
      </c>
      <c r="C596" s="21">
        <v>0</v>
      </c>
      <c r="D596" s="21">
        <v>0</v>
      </c>
      <c r="E596" s="22" t="str">
        <f t="shared" si="189"/>
        <v/>
      </c>
      <c r="F596" s="22" t="str">
        <f t="shared" si="190"/>
        <v/>
      </c>
      <c r="G596" s="18" t="str">
        <f t="shared" si="191"/>
        <v xml:space="preserve"> </v>
      </c>
      <c r="H596" s="51" t="str">
        <f t="shared" si="192"/>
        <v/>
      </c>
    </row>
    <row r="597" spans="1:9" s="12" customFormat="1" ht="15" x14ac:dyDescent="0.2">
      <c r="A597" s="77"/>
      <c r="B597" s="50" t="s">
        <v>144</v>
      </c>
      <c r="C597" s="21">
        <v>5</v>
      </c>
      <c r="D597" s="21">
        <v>0</v>
      </c>
      <c r="E597" s="22">
        <f t="shared" si="189"/>
        <v>2.6315789473684209E-2</v>
      </c>
      <c r="F597" s="22" t="str">
        <f t="shared" si="190"/>
        <v/>
      </c>
      <c r="G597" s="18">
        <f t="shared" si="191"/>
        <v>-1</v>
      </c>
      <c r="H597" s="51">
        <f t="shared" si="192"/>
        <v>-2.6315789473684209E-2</v>
      </c>
    </row>
    <row r="598" spans="1:9" s="12" customFormat="1" ht="14.25" customHeight="1" x14ac:dyDescent="0.2">
      <c r="A598" s="77"/>
      <c r="B598" s="50" t="s">
        <v>316</v>
      </c>
      <c r="C598" s="21">
        <v>0</v>
      </c>
      <c r="D598" s="21">
        <v>0</v>
      </c>
      <c r="E598" s="22" t="str">
        <f t="shared" si="189"/>
        <v/>
      </c>
      <c r="F598" s="22" t="str">
        <f t="shared" si="190"/>
        <v/>
      </c>
      <c r="G598" s="18" t="str">
        <f t="shared" si="191"/>
        <v xml:space="preserve"> </v>
      </c>
      <c r="H598" s="51" t="str">
        <f t="shared" si="192"/>
        <v/>
      </c>
    </row>
    <row r="599" spans="1:9" s="12" customFormat="1" ht="15" x14ac:dyDescent="0.2">
      <c r="A599" s="77"/>
      <c r="B599" s="50" t="s">
        <v>317</v>
      </c>
      <c r="C599" s="21">
        <v>0</v>
      </c>
      <c r="D599" s="21">
        <v>0</v>
      </c>
      <c r="E599" s="22" t="str">
        <f t="shared" si="189"/>
        <v/>
      </c>
      <c r="F599" s="22" t="str">
        <f t="shared" si="190"/>
        <v/>
      </c>
      <c r="G599" s="18" t="str">
        <f t="shared" si="191"/>
        <v xml:space="preserve"> </v>
      </c>
      <c r="H599" s="51" t="str">
        <f t="shared" si="192"/>
        <v/>
      </c>
    </row>
    <row r="600" spans="1:9" s="12" customFormat="1" ht="30" x14ac:dyDescent="0.2">
      <c r="A600" s="77"/>
      <c r="B600" s="50" t="s">
        <v>496</v>
      </c>
      <c r="C600" s="21">
        <v>0</v>
      </c>
      <c r="D600" s="21">
        <v>0</v>
      </c>
      <c r="E600" s="22" t="str">
        <f t="shared" si="189"/>
        <v/>
      </c>
      <c r="F600" s="22" t="str">
        <f t="shared" si="190"/>
        <v/>
      </c>
      <c r="G600" s="18" t="str">
        <f t="shared" si="191"/>
        <v xml:space="preserve"> </v>
      </c>
      <c r="H600" s="51" t="str">
        <f t="shared" si="192"/>
        <v/>
      </c>
    </row>
    <row r="601" spans="1:9" s="28" customFormat="1" ht="15" x14ac:dyDescent="0.2">
      <c r="A601" s="78"/>
      <c r="B601" s="52" t="s">
        <v>525</v>
      </c>
      <c r="C601" s="21">
        <v>0</v>
      </c>
      <c r="D601" s="21">
        <v>0</v>
      </c>
      <c r="E601" s="37" t="str">
        <f t="shared" si="189"/>
        <v/>
      </c>
      <c r="F601" s="37" t="str">
        <f t="shared" si="190"/>
        <v/>
      </c>
      <c r="G601" s="18" t="str">
        <f t="shared" si="191"/>
        <v xml:space="preserve"> </v>
      </c>
      <c r="H601" s="53" t="str">
        <f t="shared" si="192"/>
        <v/>
      </c>
      <c r="I601" s="12"/>
    </row>
    <row r="602" spans="1:9" s="28" customFormat="1" ht="15" x14ac:dyDescent="0.2">
      <c r="A602" s="78"/>
      <c r="B602" s="52" t="s">
        <v>548</v>
      </c>
      <c r="C602" s="21">
        <v>0</v>
      </c>
      <c r="D602" s="21">
        <v>0</v>
      </c>
      <c r="E602" s="37" t="str">
        <f t="shared" si="189"/>
        <v/>
      </c>
      <c r="F602" s="37" t="str">
        <f t="shared" si="190"/>
        <v/>
      </c>
      <c r="G602" s="18" t="str">
        <f t="shared" si="191"/>
        <v xml:space="preserve"> 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4">
        <v>0</v>
      </c>
      <c r="D603" s="21">
        <v>0</v>
      </c>
      <c r="E603" s="37" t="str">
        <f t="shared" ref="E603" si="194">+IF(C603=0,"",C603/C$590)</f>
        <v/>
      </c>
      <c r="F603" s="37" t="str">
        <f t="shared" ref="F603" si="195">+IF(D603=0,"",D603/D$590)</f>
        <v/>
      </c>
      <c r="G603" s="73" t="str">
        <f t="shared" ref="G603" si="196">+IF(AND(C603=0,D603=0)," ",IF(C603=0,1,IF(D603=0,-1,(D603-C603)/C603)))</f>
        <v xml:space="preserve"> </v>
      </c>
      <c r="H603" s="53" t="str">
        <f t="shared" ref="H603" si="197">+IF(OR(AND(E603=""),(G603="")),"",E603*G603)</f>
        <v/>
      </c>
      <c r="I603" s="12"/>
    </row>
    <row r="604" spans="1:9" s="12" customFormat="1" ht="15" x14ac:dyDescent="0.2">
      <c r="A604" s="77"/>
      <c r="B604" s="50" t="s">
        <v>318</v>
      </c>
      <c r="C604" s="21">
        <v>0</v>
      </c>
      <c r="D604" s="21">
        <v>0</v>
      </c>
      <c r="E604" s="22" t="str">
        <f t="shared" si="189"/>
        <v/>
      </c>
      <c r="F604" s="22" t="str">
        <f t="shared" si="190"/>
        <v/>
      </c>
      <c r="G604" s="18" t="str">
        <f t="shared" si="191"/>
        <v xml:space="preserve"> 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1">
        <v>0</v>
      </c>
      <c r="D605" s="21">
        <v>0</v>
      </c>
      <c r="E605" s="22" t="str">
        <f t="shared" si="189"/>
        <v/>
      </c>
      <c r="F605" s="22" t="str">
        <f t="shared" si="190"/>
        <v/>
      </c>
      <c r="G605" s="18" t="str">
        <f t="shared" si="191"/>
        <v xml:space="preserve"> </v>
      </c>
      <c r="H605" s="51" t="str">
        <f t="shared" si="192"/>
        <v/>
      </c>
    </row>
    <row r="606" spans="1:9" s="12" customFormat="1" ht="15" x14ac:dyDescent="0.2">
      <c r="A606" s="77"/>
      <c r="B606" s="50" t="s">
        <v>145</v>
      </c>
      <c r="C606" s="21">
        <v>0</v>
      </c>
      <c r="D606" s="21">
        <v>0</v>
      </c>
      <c r="E606" s="22" t="str">
        <f t="shared" si="189"/>
        <v/>
      </c>
      <c r="F606" s="22" t="str">
        <f t="shared" si="190"/>
        <v/>
      </c>
      <c r="G606" s="18" t="str">
        <f t="shared" si="191"/>
        <v xml:space="preserve"> </v>
      </c>
      <c r="H606" s="51" t="str">
        <f t="shared" si="192"/>
        <v/>
      </c>
    </row>
    <row r="607" spans="1:9" s="12" customFormat="1" ht="15" x14ac:dyDescent="0.2">
      <c r="A607" s="77"/>
      <c r="B607" s="50" t="s">
        <v>146</v>
      </c>
      <c r="C607" s="21">
        <v>0</v>
      </c>
      <c r="D607" s="21">
        <v>0</v>
      </c>
      <c r="E607" s="22" t="str">
        <f t="shared" si="189"/>
        <v/>
      </c>
      <c r="F607" s="22" t="str">
        <f t="shared" si="190"/>
        <v/>
      </c>
      <c r="G607" s="18" t="str">
        <f t="shared" si="191"/>
        <v xml:space="preserve"> </v>
      </c>
      <c r="H607" s="51" t="str">
        <f t="shared" si="192"/>
        <v/>
      </c>
    </row>
    <row r="608" spans="1:9" s="12" customFormat="1" ht="15" x14ac:dyDescent="0.2">
      <c r="A608" s="77"/>
      <c r="B608" s="50" t="s">
        <v>320</v>
      </c>
      <c r="C608" s="21">
        <v>1</v>
      </c>
      <c r="D608" s="21">
        <v>1</v>
      </c>
      <c r="E608" s="22">
        <f t="shared" si="189"/>
        <v>5.263157894736842E-3</v>
      </c>
      <c r="F608" s="22">
        <f t="shared" si="190"/>
        <v>3.3333333333333333E-2</v>
      </c>
      <c r="G608" s="18">
        <f t="shared" si="191"/>
        <v>0</v>
      </c>
      <c r="H608" s="51">
        <f t="shared" si="192"/>
        <v>0</v>
      </c>
    </row>
    <row r="609" spans="1:9" s="12" customFormat="1" ht="15" x14ac:dyDescent="0.2">
      <c r="A609" s="77"/>
      <c r="B609" s="50" t="s">
        <v>147</v>
      </c>
      <c r="C609" s="21">
        <v>2</v>
      </c>
      <c r="D609" s="21">
        <v>4</v>
      </c>
      <c r="E609" s="22">
        <f t="shared" si="189"/>
        <v>1.0526315789473684E-2</v>
      </c>
      <c r="F609" s="22">
        <f t="shared" si="190"/>
        <v>0.13333333333333333</v>
      </c>
      <c r="G609" s="18">
        <f t="shared" si="191"/>
        <v>1</v>
      </c>
      <c r="H609" s="51">
        <f t="shared" si="192"/>
        <v>1.0526315789473684E-2</v>
      </c>
    </row>
    <row r="610" spans="1:9" s="12" customFormat="1" ht="15" x14ac:dyDescent="0.2">
      <c r="A610" s="77"/>
      <c r="B610" s="50" t="s">
        <v>321</v>
      </c>
      <c r="C610" s="21">
        <v>0</v>
      </c>
      <c r="D610" s="21">
        <v>0</v>
      </c>
      <c r="E610" s="22" t="str">
        <f t="shared" si="189"/>
        <v/>
      </c>
      <c r="F610" s="22" t="str">
        <f t="shared" si="190"/>
        <v/>
      </c>
      <c r="G610" s="18" t="str">
        <f t="shared" si="191"/>
        <v xml:space="preserve"> </v>
      </c>
      <c r="H610" s="51" t="str">
        <f t="shared" si="192"/>
        <v/>
      </c>
    </row>
    <row r="611" spans="1:9" s="12" customFormat="1" ht="15" x14ac:dyDescent="0.2">
      <c r="A611" s="77"/>
      <c r="B611" s="50" t="s">
        <v>148</v>
      </c>
      <c r="C611" s="21">
        <v>0</v>
      </c>
      <c r="D611" s="21">
        <v>0</v>
      </c>
      <c r="E611" s="22" t="str">
        <f t="shared" si="189"/>
        <v/>
      </c>
      <c r="F611" s="22" t="str">
        <f t="shared" si="190"/>
        <v/>
      </c>
      <c r="G611" s="18" t="str">
        <f t="shared" si="191"/>
        <v xml:space="preserve"> </v>
      </c>
      <c r="H611" s="51" t="str">
        <f t="shared" si="192"/>
        <v/>
      </c>
    </row>
    <row r="612" spans="1:9" s="12" customFormat="1" ht="30" x14ac:dyDescent="0.2">
      <c r="A612" s="77"/>
      <c r="B612" s="50" t="s">
        <v>149</v>
      </c>
      <c r="C612" s="21">
        <v>0</v>
      </c>
      <c r="D612" s="21">
        <v>0</v>
      </c>
      <c r="E612" s="22" t="str">
        <f t="shared" si="189"/>
        <v/>
      </c>
      <c r="F612" s="22" t="str">
        <f t="shared" si="190"/>
        <v/>
      </c>
      <c r="G612" s="18" t="str">
        <f t="shared" si="191"/>
        <v xml:space="preserve"> </v>
      </c>
      <c r="H612" s="51" t="str">
        <f t="shared" si="192"/>
        <v/>
      </c>
    </row>
    <row r="613" spans="1:9" s="12" customFormat="1" ht="15" x14ac:dyDescent="0.2">
      <c r="A613" s="77"/>
      <c r="B613" s="50" t="s">
        <v>322</v>
      </c>
      <c r="C613" s="21">
        <v>0</v>
      </c>
      <c r="D613" s="21">
        <v>0</v>
      </c>
      <c r="E613" s="22" t="str">
        <f t="shared" si="189"/>
        <v/>
      </c>
      <c r="F613" s="22" t="str">
        <f t="shared" si="190"/>
        <v/>
      </c>
      <c r="G613" s="18" t="str">
        <f t="shared" si="191"/>
        <v xml:space="preserve"> </v>
      </c>
      <c r="H613" s="51" t="str">
        <f t="shared" si="192"/>
        <v/>
      </c>
    </row>
    <row r="614" spans="1:9" s="12" customFormat="1" ht="15" x14ac:dyDescent="0.2">
      <c r="A614" s="77"/>
      <c r="B614" s="50" t="s">
        <v>323</v>
      </c>
      <c r="C614" s="21">
        <v>0</v>
      </c>
      <c r="D614" s="21">
        <v>0</v>
      </c>
      <c r="E614" s="22" t="str">
        <f t="shared" si="189"/>
        <v/>
      </c>
      <c r="F614" s="22" t="str">
        <f t="shared" si="190"/>
        <v/>
      </c>
      <c r="G614" s="18" t="str">
        <f t="shared" si="191"/>
        <v xml:space="preserve"> </v>
      </c>
      <c r="H614" s="51" t="str">
        <f t="shared" si="192"/>
        <v/>
      </c>
    </row>
    <row r="615" spans="1:9" s="12" customFormat="1" ht="30" x14ac:dyDescent="0.2">
      <c r="A615" s="77"/>
      <c r="B615" s="50" t="s">
        <v>324</v>
      </c>
      <c r="C615" s="21">
        <v>0</v>
      </c>
      <c r="D615" s="21">
        <v>0</v>
      </c>
      <c r="E615" s="22" t="str">
        <f t="shared" si="189"/>
        <v/>
      </c>
      <c r="F615" s="22" t="str">
        <f t="shared" si="190"/>
        <v/>
      </c>
      <c r="G615" s="18" t="str">
        <f t="shared" si="191"/>
        <v xml:space="preserve"> </v>
      </c>
      <c r="H615" s="51" t="str">
        <f t="shared" si="192"/>
        <v/>
      </c>
    </row>
    <row r="616" spans="1:9" s="12" customFormat="1" ht="30" x14ac:dyDescent="0.2">
      <c r="A616" s="77"/>
      <c r="B616" s="74" t="s">
        <v>642</v>
      </c>
      <c r="C616" s="21">
        <v>1</v>
      </c>
      <c r="D616" s="21">
        <v>3</v>
      </c>
      <c r="E616" s="22">
        <f t="shared" si="189"/>
        <v>5.263157894736842E-3</v>
      </c>
      <c r="F616" s="22">
        <f t="shared" si="190"/>
        <v>0.1</v>
      </c>
      <c r="G616" s="18">
        <f t="shared" si="191"/>
        <v>2</v>
      </c>
      <c r="H616" s="51">
        <f t="shared" si="192"/>
        <v>1.0526315789473684E-2</v>
      </c>
    </row>
    <row r="617" spans="1:9" s="12" customFormat="1" ht="30.75" thickBot="1" x14ac:dyDescent="0.25">
      <c r="A617" s="77"/>
      <c r="B617" s="54" t="s">
        <v>497</v>
      </c>
      <c r="C617" s="55">
        <v>80</v>
      </c>
      <c r="D617" s="55">
        <v>9</v>
      </c>
      <c r="E617" s="72">
        <f t="shared" si="189"/>
        <v>0.42105263157894735</v>
      </c>
      <c r="F617" s="72">
        <f t="shared" si="190"/>
        <v>0.3</v>
      </c>
      <c r="G617" s="48">
        <f t="shared" si="191"/>
        <v>-0.88749999999999996</v>
      </c>
      <c r="H617" s="57">
        <f t="shared" si="192"/>
        <v>-0.37368421052631573</v>
      </c>
    </row>
    <row r="618" spans="1:9" x14ac:dyDescent="0.2">
      <c r="B618" s="5" t="s">
        <v>364</v>
      </c>
      <c r="D618" s="2"/>
      <c r="I618" s="12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618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380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341</v>
      </c>
      <c r="C8" s="14">
        <f>+C18+C75+C176+C355+C590</f>
        <v>2872</v>
      </c>
      <c r="D8" s="14">
        <f>+D18+D75+D176+D355+D590</f>
        <v>3843</v>
      </c>
      <c r="E8" s="11">
        <f>SUM(E9:E13)</f>
        <v>1</v>
      </c>
      <c r="F8" s="11">
        <f>SUM(F9:F13)</f>
        <v>1</v>
      </c>
      <c r="G8" s="11">
        <f>+(D8-C8)/C8</f>
        <v>0.33809192200557103</v>
      </c>
      <c r="H8" s="42">
        <f>+E8*G8</f>
        <v>0.33809192200557103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40</v>
      </c>
      <c r="D9" s="16">
        <f>+D18</f>
        <v>48</v>
      </c>
      <c r="E9" s="17">
        <f>C9/$C$8</f>
        <v>1.3927576601671309E-2</v>
      </c>
      <c r="F9" s="17">
        <f>D9/$D$8</f>
        <v>1.249024199843872E-2</v>
      </c>
      <c r="G9" s="18">
        <f>+IF(OR(AND(D9=0),(C9=0)),"0",((D9-C9)/C9))</f>
        <v>0.2</v>
      </c>
      <c r="H9" s="44">
        <f>+IF(OR(AND(E9=""),(G9="")),"",E9*G9)</f>
        <v>2.7855153203342618E-3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1064</v>
      </c>
      <c r="D10" s="16">
        <f>+D75</f>
        <v>483</v>
      </c>
      <c r="E10" s="17">
        <f>C10/$C$8</f>
        <v>0.37047353760445684</v>
      </c>
      <c r="F10" s="17">
        <f>D10/$D$8</f>
        <v>0.12568306010928962</v>
      </c>
      <c r="G10" s="18">
        <f>+IF(OR(AND(D10=0),(C10=0)),"0",((D10-C10)/C10))</f>
        <v>-0.54605263157894735</v>
      </c>
      <c r="H10" s="44">
        <f>+IF(OR(AND(E10=""),(G10="")),"",E10*G10)</f>
        <v>-0.20229805013927576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480</v>
      </c>
      <c r="D11" s="16">
        <f>+D176</f>
        <v>313</v>
      </c>
      <c r="E11" s="17">
        <f>C11/$C$8</f>
        <v>0.16713091922005571</v>
      </c>
      <c r="F11" s="17">
        <f>D11/$D$8</f>
        <v>8.1446786364819154E-2</v>
      </c>
      <c r="G11" s="18">
        <f>+IF(OR(AND(D11=0),(C11=0)),"0",((D11-C11)/C11))</f>
        <v>-0.34791666666666665</v>
      </c>
      <c r="H11" s="44">
        <f>+IF(OR(AND(E11=""),(G11="")),"",E11*G11)</f>
        <v>-5.8147632311977712E-2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874</v>
      </c>
      <c r="D12" s="16">
        <f>+D355</f>
        <v>1809</v>
      </c>
      <c r="E12" s="17">
        <f>C12/$C$8</f>
        <v>0.30431754874651812</v>
      </c>
      <c r="F12" s="17">
        <f>D12/$D$8</f>
        <v>0.47072599531615927</v>
      </c>
      <c r="G12" s="18">
        <f>+IF(OR(AND(D12=0),(C12=0)),"0",((D12-C12)/C12))</f>
        <v>1.0697940503432495</v>
      </c>
      <c r="H12" s="44">
        <f>+IF(OR(AND(E12=""),(G12="")),"",E12*G12)</f>
        <v>0.32555710306406688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414</v>
      </c>
      <c r="D13" s="46">
        <f>+D590</f>
        <v>1190</v>
      </c>
      <c r="E13" s="47">
        <f>C13/$C$8</f>
        <v>0.14415041782729804</v>
      </c>
      <c r="F13" s="47">
        <f>D13/$D$8</f>
        <v>0.30965391621129323</v>
      </c>
      <c r="G13" s="48">
        <f>+IF(OR(AND(D13=0),(C13=0)),"0",((D13-C13)/C13))</f>
        <v>1.8743961352657006</v>
      </c>
      <c r="H13" s="49">
        <f>+IF(OR(AND(E13=""),(G13="")),"",E13*G13)</f>
        <v>0.27019498607242337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40</v>
      </c>
      <c r="D18" s="14">
        <f>SUM(D19:D69)</f>
        <v>48</v>
      </c>
      <c r="E18" s="11">
        <f>+IF(C18=0,"",C18/C$18)</f>
        <v>1</v>
      </c>
      <c r="F18" s="11">
        <f>+IF(D18=0,"",D18/D$18)</f>
        <v>1</v>
      </c>
      <c r="G18" s="11">
        <f>+IF(OR(AND(D18=0),(C18=0)),"0",((D18-C18)/C18))</f>
        <v>0.2</v>
      </c>
      <c r="H18" s="42">
        <f>+IF(OR(AND(E18=""),(G18="")),"",E18*G18)</f>
        <v>0.2</v>
      </c>
    </row>
    <row r="19" spans="1:9" s="12" customFormat="1" ht="15" x14ac:dyDescent="0.2">
      <c r="A19" s="77"/>
      <c r="B19" s="50" t="s">
        <v>0</v>
      </c>
      <c r="C19" s="21">
        <v>0</v>
      </c>
      <c r="D19" s="21">
        <v>0</v>
      </c>
      <c r="E19" s="19" t="str">
        <f>+IF(C19=0,"",C19/C$18)</f>
        <v/>
      </c>
      <c r="F19" s="19" t="str">
        <f>+IF(D19=0,"",D19/D$18)</f>
        <v/>
      </c>
      <c r="G19" s="1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12" customFormat="1" ht="21" customHeight="1" x14ac:dyDescent="0.2">
      <c r="A20" s="77"/>
      <c r="B20" s="50" t="s">
        <v>150</v>
      </c>
      <c r="C20" s="21">
        <v>0</v>
      </c>
      <c r="D20" s="21">
        <v>0</v>
      </c>
      <c r="E20" s="19" t="str">
        <f t="shared" ref="E20:E69" si="0">+IF(C20=0,"",C20/C$18)</f>
        <v/>
      </c>
      <c r="F20" s="19" t="str">
        <f t="shared" ref="F20:F69" si="1">+IF(D20=0,"",D20/D$18)</f>
        <v/>
      </c>
      <c r="G20" s="18" t="str">
        <f t="shared" ref="G20:G69" si="2">+IF(AND(C20=0,D20=0)," ",IF(C20=0,1,IF(D20=0,-1,(D20-C20)/C20)))</f>
        <v xml:space="preserve"> </v>
      </c>
      <c r="H20" s="51" t="str">
        <f t="shared" ref="H20:H69" si="3">+IF(OR(AND(E20=""),(G20="")),"",E20*G20)</f>
        <v/>
      </c>
    </row>
    <row r="21" spans="1:9" s="12" customFormat="1" ht="45" x14ac:dyDescent="0.2">
      <c r="A21" s="77"/>
      <c r="B21" s="50" t="s">
        <v>1</v>
      </c>
      <c r="C21" s="21">
        <v>0</v>
      </c>
      <c r="D21" s="21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1">
        <v>2</v>
      </c>
      <c r="D22" s="21">
        <v>0</v>
      </c>
      <c r="E22" s="19">
        <f t="shared" si="0"/>
        <v>0.05</v>
      </c>
      <c r="F22" s="19" t="str">
        <f t="shared" si="1"/>
        <v/>
      </c>
      <c r="G22" s="18">
        <f t="shared" si="2"/>
        <v>-1</v>
      </c>
      <c r="H22" s="51">
        <f t="shared" si="3"/>
        <v>-0.05</v>
      </c>
    </row>
    <row r="23" spans="1:9" s="12" customFormat="1" ht="30" x14ac:dyDescent="0.2">
      <c r="A23" s="77"/>
      <c r="B23" s="50" t="s">
        <v>151</v>
      </c>
      <c r="C23" s="21">
        <v>0</v>
      </c>
      <c r="D23" s="21">
        <v>1</v>
      </c>
      <c r="E23" s="19" t="str">
        <f t="shared" si="0"/>
        <v/>
      </c>
      <c r="F23" s="19">
        <f t="shared" si="1"/>
        <v>2.0833333333333332E-2</v>
      </c>
      <c r="G23" s="18">
        <f t="shared" si="2"/>
        <v>1</v>
      </c>
      <c r="H23" s="51" t="str">
        <f t="shared" si="3"/>
        <v/>
      </c>
    </row>
    <row r="24" spans="1:9" s="12" customFormat="1" ht="45" x14ac:dyDescent="0.2">
      <c r="A24" s="77"/>
      <c r="B24" s="50" t="s">
        <v>152</v>
      </c>
      <c r="C24" s="21">
        <v>0</v>
      </c>
      <c r="D24" s="21">
        <v>0</v>
      </c>
      <c r="E24" s="19" t="str">
        <f t="shared" si="0"/>
        <v/>
      </c>
      <c r="F24" s="19" t="str">
        <f t="shared" si="1"/>
        <v/>
      </c>
      <c r="G24" s="18" t="str">
        <f t="shared" si="2"/>
        <v xml:space="preserve"> </v>
      </c>
      <c r="H24" s="51" t="str">
        <f t="shared" si="3"/>
        <v/>
      </c>
    </row>
    <row r="25" spans="1:9" s="28" customFormat="1" ht="30" x14ac:dyDescent="0.2">
      <c r="A25" s="78"/>
      <c r="B25" s="52" t="s">
        <v>498</v>
      </c>
      <c r="C25" s="21">
        <v>0</v>
      </c>
      <c r="D25" s="21">
        <v>0</v>
      </c>
      <c r="E25" s="17" t="str">
        <f t="shared" si="0"/>
        <v/>
      </c>
      <c r="F25" s="17" t="str">
        <f t="shared" si="1"/>
        <v/>
      </c>
      <c r="G25" s="18" t="str">
        <f t="shared" si="2"/>
        <v xml:space="preserve"> </v>
      </c>
      <c r="H25" s="53" t="str">
        <f t="shared" si="3"/>
        <v/>
      </c>
      <c r="I25" s="12"/>
    </row>
    <row r="26" spans="1:9" s="12" customFormat="1" ht="15" x14ac:dyDescent="0.2">
      <c r="A26" s="77"/>
      <c r="B26" s="50" t="s">
        <v>2</v>
      </c>
      <c r="C26" s="21">
        <v>1</v>
      </c>
      <c r="D26" s="21">
        <v>1</v>
      </c>
      <c r="E26" s="19">
        <f t="shared" si="0"/>
        <v>2.5000000000000001E-2</v>
      </c>
      <c r="F26" s="19">
        <f t="shared" si="1"/>
        <v>2.0833333333333332E-2</v>
      </c>
      <c r="G26" s="18">
        <f t="shared" si="2"/>
        <v>0</v>
      </c>
      <c r="H26" s="51">
        <f t="shared" si="3"/>
        <v>0</v>
      </c>
    </row>
    <row r="27" spans="1:9" s="12" customFormat="1" ht="15" x14ac:dyDescent="0.2">
      <c r="A27" s="77"/>
      <c r="B27" s="50" t="s">
        <v>549</v>
      </c>
      <c r="C27" s="21">
        <v>0</v>
      </c>
      <c r="D27" s="21">
        <v>1</v>
      </c>
      <c r="E27" s="19" t="str">
        <f t="shared" si="0"/>
        <v/>
      </c>
      <c r="F27" s="19">
        <f t="shared" si="1"/>
        <v>2.0833333333333332E-2</v>
      </c>
      <c r="G27" s="18">
        <f t="shared" si="2"/>
        <v>1</v>
      </c>
      <c r="H27" s="51" t="str">
        <f t="shared" si="3"/>
        <v/>
      </c>
    </row>
    <row r="28" spans="1:9" s="12" customFormat="1" ht="15" x14ac:dyDescent="0.2">
      <c r="A28" s="77"/>
      <c r="B28" s="50" t="s">
        <v>3</v>
      </c>
      <c r="C28" s="21">
        <v>0</v>
      </c>
      <c r="D28" s="21">
        <v>3</v>
      </c>
      <c r="E28" s="19" t="str">
        <f t="shared" si="0"/>
        <v/>
      </c>
      <c r="F28" s="19">
        <f t="shared" si="1"/>
        <v>6.25E-2</v>
      </c>
      <c r="G28" s="18">
        <f t="shared" si="2"/>
        <v>1</v>
      </c>
      <c r="H28" s="51" t="str">
        <f t="shared" si="3"/>
        <v/>
      </c>
    </row>
    <row r="29" spans="1:9" s="12" customFormat="1" ht="15" x14ac:dyDescent="0.2">
      <c r="A29" s="77"/>
      <c r="B29" s="50" t="s">
        <v>5</v>
      </c>
      <c r="C29" s="21">
        <v>7</v>
      </c>
      <c r="D29" s="21">
        <v>29</v>
      </c>
      <c r="E29" s="19">
        <f t="shared" si="0"/>
        <v>0.17499999999999999</v>
      </c>
      <c r="F29" s="19">
        <f t="shared" si="1"/>
        <v>0.60416666666666663</v>
      </c>
      <c r="G29" s="18">
        <f t="shared" si="2"/>
        <v>3.1428571428571428</v>
      </c>
      <c r="H29" s="51">
        <f t="shared" si="3"/>
        <v>0.54999999999999993</v>
      </c>
    </row>
    <row r="30" spans="1:9" s="12" customFormat="1" ht="30" x14ac:dyDescent="0.2">
      <c r="A30" s="77"/>
      <c r="B30" s="50" t="s">
        <v>153</v>
      </c>
      <c r="C30" s="21">
        <v>0</v>
      </c>
      <c r="D30" s="21">
        <v>0</v>
      </c>
      <c r="E30" s="19" t="str">
        <f t="shared" si="0"/>
        <v/>
      </c>
      <c r="F30" s="19" t="str">
        <f t="shared" si="1"/>
        <v/>
      </c>
      <c r="G30" s="18" t="str">
        <f t="shared" si="2"/>
        <v xml:space="preserve"> 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1">
        <v>0</v>
      </c>
      <c r="D31" s="21">
        <v>0</v>
      </c>
      <c r="E31" s="19" t="str">
        <f t="shared" si="0"/>
        <v/>
      </c>
      <c r="F31" s="19" t="str">
        <f t="shared" si="1"/>
        <v/>
      </c>
      <c r="G31" s="18" t="str">
        <f t="shared" si="2"/>
        <v xml:space="preserve"> 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1">
        <v>0</v>
      </c>
      <c r="D32" s="21">
        <v>1</v>
      </c>
      <c r="E32" s="19" t="str">
        <f t="shared" si="0"/>
        <v/>
      </c>
      <c r="F32" s="19">
        <f t="shared" si="1"/>
        <v>2.0833333333333332E-2</v>
      </c>
      <c r="G32" s="18">
        <f t="shared" si="2"/>
        <v>1</v>
      </c>
      <c r="H32" s="51" t="str">
        <f t="shared" si="3"/>
        <v/>
      </c>
    </row>
    <row r="33" spans="1:8" s="12" customFormat="1" ht="18.75" customHeight="1" x14ac:dyDescent="0.2">
      <c r="A33" s="77"/>
      <c r="B33" s="50" t="s">
        <v>6</v>
      </c>
      <c r="C33" s="21">
        <v>0</v>
      </c>
      <c r="D33" s="21">
        <v>0</v>
      </c>
      <c r="E33" s="19" t="str">
        <f t="shared" si="0"/>
        <v/>
      </c>
      <c r="F33" s="19" t="str">
        <f t="shared" si="1"/>
        <v/>
      </c>
      <c r="G33" s="18" t="str">
        <f t="shared" si="2"/>
        <v xml:space="preserve"> </v>
      </c>
      <c r="H33" s="51" t="str">
        <f t="shared" si="3"/>
        <v/>
      </c>
    </row>
    <row r="34" spans="1:8" s="12" customFormat="1" ht="15" x14ac:dyDescent="0.2">
      <c r="A34" s="77"/>
      <c r="B34" s="50" t="s">
        <v>155</v>
      </c>
      <c r="C34" s="21">
        <v>0</v>
      </c>
      <c r="D34" s="21">
        <v>0</v>
      </c>
      <c r="E34" s="19" t="str">
        <f t="shared" si="0"/>
        <v/>
      </c>
      <c r="F34" s="19" t="str">
        <f t="shared" si="1"/>
        <v/>
      </c>
      <c r="G34" s="18" t="str">
        <f t="shared" si="2"/>
        <v xml:space="preserve"> 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1">
        <v>1</v>
      </c>
      <c r="D35" s="21">
        <v>1</v>
      </c>
      <c r="E35" s="19">
        <f t="shared" si="0"/>
        <v>2.5000000000000001E-2</v>
      </c>
      <c r="F35" s="19">
        <f t="shared" si="1"/>
        <v>2.0833333333333332E-2</v>
      </c>
      <c r="G35" s="18">
        <f t="shared" si="2"/>
        <v>0</v>
      </c>
      <c r="H35" s="51">
        <f t="shared" si="3"/>
        <v>0</v>
      </c>
    </row>
    <row r="36" spans="1:8" s="12" customFormat="1" ht="30" x14ac:dyDescent="0.2">
      <c r="A36" s="77"/>
      <c r="B36" s="50" t="s">
        <v>157</v>
      </c>
      <c r="C36" s="21">
        <v>0</v>
      </c>
      <c r="D36" s="21">
        <v>0</v>
      </c>
      <c r="E36" s="19" t="str">
        <f t="shared" si="0"/>
        <v/>
      </c>
      <c r="F36" s="19" t="str">
        <f t="shared" si="1"/>
        <v/>
      </c>
      <c r="G36" s="18" t="str">
        <f t="shared" si="2"/>
        <v xml:space="preserve"> </v>
      </c>
      <c r="H36" s="51" t="str">
        <f t="shared" si="3"/>
        <v/>
      </c>
    </row>
    <row r="37" spans="1:8" s="12" customFormat="1" ht="30" x14ac:dyDescent="0.2">
      <c r="A37" s="77"/>
      <c r="B37" s="50" t="s">
        <v>158</v>
      </c>
      <c r="C37" s="21">
        <v>0</v>
      </c>
      <c r="D37" s="21">
        <v>0</v>
      </c>
      <c r="E37" s="19" t="str">
        <f t="shared" si="0"/>
        <v/>
      </c>
      <c r="F37" s="19" t="str">
        <f t="shared" si="1"/>
        <v/>
      </c>
      <c r="G37" s="18" t="str">
        <f t="shared" si="2"/>
        <v xml:space="preserve"> </v>
      </c>
      <c r="H37" s="51" t="str">
        <f t="shared" si="3"/>
        <v/>
      </c>
    </row>
    <row r="38" spans="1:8" s="12" customFormat="1" ht="15" x14ac:dyDescent="0.2">
      <c r="A38" s="77"/>
      <c r="B38" s="50" t="s">
        <v>7</v>
      </c>
      <c r="C38" s="21">
        <v>0</v>
      </c>
      <c r="D38" s="21">
        <v>3</v>
      </c>
      <c r="E38" s="19" t="str">
        <f t="shared" si="0"/>
        <v/>
      </c>
      <c r="F38" s="19">
        <f t="shared" si="1"/>
        <v>6.25E-2</v>
      </c>
      <c r="G38" s="18">
        <f t="shared" si="2"/>
        <v>1</v>
      </c>
      <c r="H38" s="51" t="str">
        <f t="shared" si="3"/>
        <v/>
      </c>
    </row>
    <row r="39" spans="1:8" s="12" customFormat="1" ht="30" x14ac:dyDescent="0.2">
      <c r="A39" s="77"/>
      <c r="B39" s="50" t="s">
        <v>159</v>
      </c>
      <c r="C39" s="21">
        <v>0</v>
      </c>
      <c r="D39" s="21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1">
        <v>0</v>
      </c>
      <c r="D40" s="21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1">
        <v>0</v>
      </c>
      <c r="D41" s="21">
        <v>0</v>
      </c>
      <c r="E41" s="19" t="str">
        <f t="shared" si="0"/>
        <v/>
      </c>
      <c r="F41" s="19" t="str">
        <f t="shared" si="1"/>
        <v/>
      </c>
      <c r="G41" s="18" t="str">
        <f t="shared" si="2"/>
        <v xml:space="preserve"> 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1">
        <v>0</v>
      </c>
      <c r="D42" s="21">
        <v>0</v>
      </c>
      <c r="E42" s="19" t="str">
        <f t="shared" si="0"/>
        <v/>
      </c>
      <c r="F42" s="19" t="str">
        <f t="shared" si="1"/>
        <v/>
      </c>
      <c r="G42" s="18" t="str">
        <f t="shared" si="2"/>
        <v xml:space="preserve"> </v>
      </c>
      <c r="H42" s="51" t="str">
        <f t="shared" si="3"/>
        <v/>
      </c>
    </row>
    <row r="43" spans="1:8" s="12" customFormat="1" ht="30" x14ac:dyDescent="0.2">
      <c r="A43" s="77"/>
      <c r="B43" s="50" t="s">
        <v>163</v>
      </c>
      <c r="C43" s="21">
        <v>2</v>
      </c>
      <c r="D43" s="21">
        <v>0</v>
      </c>
      <c r="E43" s="19">
        <f t="shared" si="0"/>
        <v>0.05</v>
      </c>
      <c r="F43" s="19" t="str">
        <f t="shared" si="1"/>
        <v/>
      </c>
      <c r="G43" s="18">
        <f t="shared" si="2"/>
        <v>-1</v>
      </c>
      <c r="H43" s="51">
        <f t="shared" si="3"/>
        <v>-0.05</v>
      </c>
    </row>
    <row r="44" spans="1:8" s="12" customFormat="1" ht="30" x14ac:dyDescent="0.2">
      <c r="A44" s="77"/>
      <c r="B44" s="50" t="s">
        <v>164</v>
      </c>
      <c r="C44" s="21">
        <v>19</v>
      </c>
      <c r="D44" s="21">
        <v>0</v>
      </c>
      <c r="E44" s="19">
        <f t="shared" si="0"/>
        <v>0.47499999999999998</v>
      </c>
      <c r="F44" s="19" t="str">
        <f t="shared" si="1"/>
        <v/>
      </c>
      <c r="G44" s="18">
        <f t="shared" si="2"/>
        <v>-1</v>
      </c>
      <c r="H44" s="51">
        <f t="shared" si="3"/>
        <v>-0.47499999999999998</v>
      </c>
    </row>
    <row r="45" spans="1:8" s="12" customFormat="1" ht="30" x14ac:dyDescent="0.2">
      <c r="A45" s="77"/>
      <c r="B45" s="50" t="s">
        <v>8</v>
      </c>
      <c r="C45" s="21">
        <v>0</v>
      </c>
      <c r="D45" s="21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1">
        <v>0</v>
      </c>
      <c r="D46" s="21">
        <v>0</v>
      </c>
      <c r="E46" s="19" t="str">
        <f t="shared" si="0"/>
        <v/>
      </c>
      <c r="F46" s="19" t="str">
        <f t="shared" si="1"/>
        <v/>
      </c>
      <c r="G46" s="18" t="str">
        <f t="shared" si="2"/>
        <v xml:space="preserve"> </v>
      </c>
      <c r="H46" s="51" t="str">
        <f t="shared" si="3"/>
        <v/>
      </c>
    </row>
    <row r="47" spans="1:8" s="12" customFormat="1" ht="30" x14ac:dyDescent="0.2">
      <c r="A47" s="77"/>
      <c r="B47" s="50" t="s">
        <v>165</v>
      </c>
      <c r="C47" s="21">
        <v>0</v>
      </c>
      <c r="D47" s="21">
        <v>1</v>
      </c>
      <c r="E47" s="19" t="str">
        <f t="shared" si="0"/>
        <v/>
      </c>
      <c r="F47" s="19">
        <f t="shared" si="1"/>
        <v>2.0833333333333332E-2</v>
      </c>
      <c r="G47" s="18">
        <f t="shared" si="2"/>
        <v>1</v>
      </c>
      <c r="H47" s="51" t="str">
        <f t="shared" si="3"/>
        <v/>
      </c>
    </row>
    <row r="48" spans="1:8" s="12" customFormat="1" ht="30" x14ac:dyDescent="0.2">
      <c r="A48" s="77"/>
      <c r="B48" s="50" t="s">
        <v>550</v>
      </c>
      <c r="C48" s="21">
        <v>0</v>
      </c>
      <c r="D48" s="21">
        <v>0</v>
      </c>
      <c r="E48" s="19" t="str">
        <f t="shared" si="0"/>
        <v/>
      </c>
      <c r="F48" s="19" t="str">
        <f t="shared" si="1"/>
        <v/>
      </c>
      <c r="G48" s="18" t="str">
        <f t="shared" si="2"/>
        <v xml:space="preserve"> </v>
      </c>
      <c r="H48" s="51" t="str">
        <f t="shared" si="3"/>
        <v/>
      </c>
    </row>
    <row r="49" spans="1:9" s="12" customFormat="1" ht="15" x14ac:dyDescent="0.2">
      <c r="A49" s="77"/>
      <c r="B49" s="50" t="s">
        <v>9</v>
      </c>
      <c r="C49" s="21">
        <v>0</v>
      </c>
      <c r="D49" s="21">
        <v>1</v>
      </c>
      <c r="E49" s="19" t="str">
        <f t="shared" si="0"/>
        <v/>
      </c>
      <c r="F49" s="19">
        <f t="shared" si="1"/>
        <v>2.0833333333333332E-2</v>
      </c>
      <c r="G49" s="18">
        <f t="shared" si="2"/>
        <v>1</v>
      </c>
      <c r="H49" s="51" t="str">
        <f t="shared" si="3"/>
        <v/>
      </c>
    </row>
    <row r="50" spans="1:9" s="12" customFormat="1" ht="15" x14ac:dyDescent="0.2">
      <c r="A50" s="77"/>
      <c r="B50" s="50" t="s">
        <v>551</v>
      </c>
      <c r="C50" s="21">
        <v>0</v>
      </c>
      <c r="D50" s="21">
        <v>0</v>
      </c>
      <c r="E50" s="19" t="str">
        <f t="shared" si="0"/>
        <v/>
      </c>
      <c r="F50" s="19" t="str">
        <f t="shared" si="1"/>
        <v/>
      </c>
      <c r="G50" s="18" t="str">
        <f t="shared" si="2"/>
        <v xml:space="preserve"> </v>
      </c>
      <c r="H50" s="51" t="str">
        <f t="shared" si="3"/>
        <v/>
      </c>
    </row>
    <row r="51" spans="1:9" s="12" customFormat="1" ht="15" x14ac:dyDescent="0.2">
      <c r="A51" s="77"/>
      <c r="B51" s="50" t="s">
        <v>12</v>
      </c>
      <c r="C51" s="21">
        <v>0</v>
      </c>
      <c r="D51" s="21">
        <v>0</v>
      </c>
      <c r="E51" s="19" t="str">
        <f t="shared" si="0"/>
        <v/>
      </c>
      <c r="F51" s="19" t="str">
        <f t="shared" si="1"/>
        <v/>
      </c>
      <c r="G51" s="18" t="str">
        <f t="shared" si="2"/>
        <v xml:space="preserve"> </v>
      </c>
      <c r="H51" s="51" t="str">
        <f t="shared" si="3"/>
        <v/>
      </c>
    </row>
    <row r="52" spans="1:9" s="12" customFormat="1" ht="30" x14ac:dyDescent="0.2">
      <c r="A52" s="77"/>
      <c r="B52" s="50" t="s">
        <v>11</v>
      </c>
      <c r="C52" s="21">
        <v>0</v>
      </c>
      <c r="D52" s="21">
        <v>0</v>
      </c>
      <c r="E52" s="19" t="str">
        <f t="shared" si="0"/>
        <v/>
      </c>
      <c r="F52" s="19" t="str">
        <f t="shared" si="1"/>
        <v/>
      </c>
      <c r="G52" s="18" t="str">
        <f t="shared" si="2"/>
        <v xml:space="preserve"> </v>
      </c>
      <c r="H52" s="51" t="str">
        <f t="shared" si="3"/>
        <v/>
      </c>
    </row>
    <row r="53" spans="1:9" s="12" customFormat="1" ht="15" x14ac:dyDescent="0.2">
      <c r="A53" s="77"/>
      <c r="B53" s="50" t="s">
        <v>416</v>
      </c>
      <c r="C53" s="21">
        <v>0</v>
      </c>
      <c r="D53" s="21">
        <v>0</v>
      </c>
      <c r="E53" s="19" t="str">
        <f t="shared" si="0"/>
        <v/>
      </c>
      <c r="F53" s="19" t="str">
        <f t="shared" si="1"/>
        <v/>
      </c>
      <c r="G53" s="18" t="str">
        <f t="shared" si="2"/>
        <v xml:space="preserve"> </v>
      </c>
      <c r="H53" s="51" t="str">
        <f t="shared" si="3"/>
        <v/>
      </c>
    </row>
    <row r="54" spans="1:9" s="12" customFormat="1" ht="15" x14ac:dyDescent="0.2">
      <c r="A54" s="77"/>
      <c r="B54" s="50" t="s">
        <v>10</v>
      </c>
      <c r="C54" s="21">
        <v>0</v>
      </c>
      <c r="D54" s="21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1">
        <v>0</v>
      </c>
      <c r="D55" s="21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1">
        <v>0</v>
      </c>
      <c r="D56" s="21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4">
        <v>0</v>
      </c>
      <c r="D57" s="21">
        <v>0</v>
      </c>
      <c r="E57" s="17" t="str">
        <f t="shared" ref="E57" si="4">+IF(C57=0,"",C57/C$18)</f>
        <v/>
      </c>
      <c r="F57" s="17" t="str">
        <f t="shared" ref="F57" si="5">+IF(D57=0,"",D57/D$18)</f>
        <v/>
      </c>
      <c r="G57" s="73" t="str">
        <f t="shared" ref="G57" si="6">+IF(AND(C57=0,D57=0)," ",IF(C57=0,1,IF(D57=0,-1,(D57-C57)/C57)))</f>
        <v xml:space="preserve"> 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1">
        <v>0</v>
      </c>
      <c r="D58" s="21">
        <v>1</v>
      </c>
      <c r="E58" s="19" t="str">
        <f t="shared" si="0"/>
        <v/>
      </c>
      <c r="F58" s="19">
        <f t="shared" si="1"/>
        <v>2.0833333333333332E-2</v>
      </c>
      <c r="G58" s="18">
        <f t="shared" si="2"/>
        <v>1</v>
      </c>
      <c r="H58" s="51" t="str">
        <f t="shared" si="3"/>
        <v/>
      </c>
    </row>
    <row r="59" spans="1:9" s="12" customFormat="1" ht="30" x14ac:dyDescent="0.2">
      <c r="A59" s="77"/>
      <c r="B59" s="50" t="s">
        <v>167</v>
      </c>
      <c r="C59" s="21">
        <v>0</v>
      </c>
      <c r="D59" s="21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1">
        <v>0</v>
      </c>
      <c r="D60" s="21">
        <v>0</v>
      </c>
      <c r="E60" s="19" t="str">
        <f t="shared" si="0"/>
        <v/>
      </c>
      <c r="F60" s="19" t="str">
        <f t="shared" si="1"/>
        <v/>
      </c>
      <c r="G60" s="18" t="str">
        <f t="shared" si="2"/>
        <v xml:space="preserve"> </v>
      </c>
      <c r="H60" s="51" t="str">
        <f t="shared" si="3"/>
        <v/>
      </c>
    </row>
    <row r="61" spans="1:9" s="12" customFormat="1" ht="15" x14ac:dyDescent="0.2">
      <c r="A61" s="77"/>
      <c r="B61" s="50" t="s">
        <v>168</v>
      </c>
      <c r="C61" s="21">
        <v>1</v>
      </c>
      <c r="D61" s="21">
        <v>1</v>
      </c>
      <c r="E61" s="19">
        <f t="shared" si="0"/>
        <v>2.5000000000000001E-2</v>
      </c>
      <c r="F61" s="19">
        <f t="shared" si="1"/>
        <v>2.0833333333333332E-2</v>
      </c>
      <c r="G61" s="18">
        <f t="shared" si="2"/>
        <v>0</v>
      </c>
      <c r="H61" s="51">
        <f t="shared" si="3"/>
        <v>0</v>
      </c>
    </row>
    <row r="62" spans="1:9" s="12" customFormat="1" ht="15" x14ac:dyDescent="0.2">
      <c r="A62" s="77"/>
      <c r="B62" s="50" t="s">
        <v>169</v>
      </c>
      <c r="C62" s="21">
        <v>0</v>
      </c>
      <c r="D62" s="21">
        <v>0</v>
      </c>
      <c r="E62" s="19" t="str">
        <f t="shared" si="0"/>
        <v/>
      </c>
      <c r="F62" s="19" t="str">
        <f t="shared" si="1"/>
        <v/>
      </c>
      <c r="G62" s="18" t="str">
        <f t="shared" si="2"/>
        <v xml:space="preserve"> 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1">
        <v>7</v>
      </c>
      <c r="D63" s="21">
        <v>1</v>
      </c>
      <c r="E63" s="17">
        <f t="shared" ref="E63:E64" si="8">+IF(C63=0,"",C63/C$18)</f>
        <v>0.17499999999999999</v>
      </c>
      <c r="F63" s="17">
        <f t="shared" ref="F63:F64" si="9">+IF(D63=0,"",D63/D$18)</f>
        <v>2.0833333333333332E-2</v>
      </c>
      <c r="G63" s="18">
        <f t="shared" si="2"/>
        <v>-0.8571428571428571</v>
      </c>
      <c r="H63" s="53">
        <f t="shared" ref="H63:H64" si="10">+IF(OR(AND(E63=""),(G63="")),"",E63*G63)</f>
        <v>-0.15</v>
      </c>
      <c r="I63" s="12"/>
    </row>
    <row r="64" spans="1:9" s="28" customFormat="1" ht="15" x14ac:dyDescent="0.2">
      <c r="A64" s="78"/>
      <c r="B64" s="52" t="s">
        <v>577</v>
      </c>
      <c r="C64" s="21">
        <v>0</v>
      </c>
      <c r="D64" s="21">
        <v>0</v>
      </c>
      <c r="E64" s="17" t="str">
        <f t="shared" si="8"/>
        <v/>
      </c>
      <c r="F64" s="17" t="str">
        <f t="shared" si="9"/>
        <v/>
      </c>
      <c r="G64" s="18" t="str">
        <f t="shared" si="2"/>
        <v xml:space="preserve"> 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4"/>
      <c r="D65" s="34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1">
        <v>0</v>
      </c>
      <c r="D66" s="21">
        <v>1</v>
      </c>
      <c r="E66" s="19" t="str">
        <f t="shared" si="0"/>
        <v/>
      </c>
      <c r="F66" s="19">
        <f t="shared" si="1"/>
        <v>2.0833333333333332E-2</v>
      </c>
      <c r="G66" s="18">
        <f t="shared" si="2"/>
        <v>1</v>
      </c>
      <c r="H66" s="51" t="str">
        <f t="shared" si="3"/>
        <v/>
      </c>
    </row>
    <row r="67" spans="1:9" s="12" customFormat="1" ht="15" x14ac:dyDescent="0.2">
      <c r="A67" s="77"/>
      <c r="B67" s="50" t="s">
        <v>15</v>
      </c>
      <c r="C67" s="21">
        <v>0</v>
      </c>
      <c r="D67" s="21">
        <v>2</v>
      </c>
      <c r="E67" s="19" t="str">
        <f t="shared" si="0"/>
        <v/>
      </c>
      <c r="F67" s="19">
        <f t="shared" si="1"/>
        <v>4.1666666666666664E-2</v>
      </c>
      <c r="G67" s="18">
        <f t="shared" si="2"/>
        <v>1</v>
      </c>
      <c r="H67" s="51" t="str">
        <f t="shared" si="3"/>
        <v/>
      </c>
    </row>
    <row r="68" spans="1:9" s="12" customFormat="1" ht="15" x14ac:dyDescent="0.2">
      <c r="A68" s="77"/>
      <c r="B68" s="50" t="s">
        <v>171</v>
      </c>
      <c r="C68" s="21">
        <v>0</v>
      </c>
      <c r="D68" s="21">
        <v>0</v>
      </c>
      <c r="E68" s="19" t="str">
        <f t="shared" si="0"/>
        <v/>
      </c>
      <c r="F68" s="19" t="str">
        <f t="shared" si="1"/>
        <v/>
      </c>
      <c r="G68" s="18" t="str">
        <f t="shared" si="2"/>
        <v xml:space="preserve"> </v>
      </c>
      <c r="H68" s="51" t="str">
        <f t="shared" si="3"/>
        <v/>
      </c>
    </row>
    <row r="69" spans="1:9" s="12" customFormat="1" ht="15.75" thickBot="1" x14ac:dyDescent="0.25">
      <c r="A69" s="77"/>
      <c r="B69" s="54" t="s">
        <v>172</v>
      </c>
      <c r="C69" s="55">
        <v>0</v>
      </c>
      <c r="D69" s="55">
        <v>0</v>
      </c>
      <c r="E69" s="56" t="str">
        <f t="shared" si="0"/>
        <v/>
      </c>
      <c r="F69" s="56" t="str">
        <f t="shared" si="1"/>
        <v/>
      </c>
      <c r="G69" s="48" t="str">
        <f t="shared" si="2"/>
        <v xml:space="preserve"> </v>
      </c>
      <c r="H69" s="57" t="str">
        <f t="shared" si="3"/>
        <v/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1064</v>
      </c>
      <c r="D75" s="14">
        <f>SUM(D76:D170)</f>
        <v>483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-0.54605263157894735</v>
      </c>
      <c r="H75" s="42">
        <f>+IF(OR(AND(E75=""),(G75="")),"",E75*G75)</f>
        <v>-0.54605263157894735</v>
      </c>
    </row>
    <row r="76" spans="1:9" s="12" customFormat="1" ht="15" x14ac:dyDescent="0.2">
      <c r="A76" s="77"/>
      <c r="B76" s="50" t="s">
        <v>418</v>
      </c>
      <c r="C76" s="21">
        <v>8</v>
      </c>
      <c r="D76" s="21">
        <v>1</v>
      </c>
      <c r="E76" s="22">
        <f>+IF(C76=0,"",C76/C$75)</f>
        <v>7.5187969924812026E-3</v>
      </c>
      <c r="F76" s="22">
        <f>+IF(D76=0,"",D76/D$75)</f>
        <v>2.070393374741201E-3</v>
      </c>
      <c r="G76" s="18">
        <f t="shared" ref="G76:G144" si="15">+IF(AND(C76=0,D76=0)," ",IF(C76=0,1,IF(D76=0,-1,(D76-C76)/C76)))</f>
        <v>-0.875</v>
      </c>
      <c r="H76" s="51">
        <f>+IF(OR(AND(E76=""),(G76="")),"",E76*G76)</f>
        <v>-6.5789473684210523E-3</v>
      </c>
    </row>
    <row r="77" spans="1:9" s="12" customFormat="1" ht="30" x14ac:dyDescent="0.2">
      <c r="A77" s="77"/>
      <c r="B77" s="50" t="s">
        <v>593</v>
      </c>
      <c r="C77" s="21">
        <v>0</v>
      </c>
      <c r="D77" s="21">
        <v>0</v>
      </c>
      <c r="E77" s="22" t="str">
        <f t="shared" ref="E77:E145" si="16">+IF(C77=0,"",C77/C$75)</f>
        <v/>
      </c>
      <c r="F77" s="22" t="str">
        <f t="shared" ref="F77:F145" si="17">+IF(D77=0,"",D77/D$75)</f>
        <v/>
      </c>
      <c r="G77" s="18" t="str">
        <f t="shared" si="15"/>
        <v xml:space="preserve"> </v>
      </c>
      <c r="H77" s="51" t="str">
        <f t="shared" ref="H77:H145" si="18">+IF(OR(AND(E77=""),(G77="")),"",E77*G77)</f>
        <v/>
      </c>
    </row>
    <row r="78" spans="1:9" s="28" customFormat="1" ht="15" x14ac:dyDescent="0.2">
      <c r="A78" s="78"/>
      <c r="B78" s="52" t="s">
        <v>499</v>
      </c>
      <c r="C78" s="21">
        <v>1</v>
      </c>
      <c r="D78" s="21">
        <v>4</v>
      </c>
      <c r="E78" s="37">
        <f t="shared" si="16"/>
        <v>9.3984962406015032E-4</v>
      </c>
      <c r="F78" s="37">
        <f t="shared" si="17"/>
        <v>8.2815734989648039E-3</v>
      </c>
      <c r="G78" s="18">
        <f t="shared" si="15"/>
        <v>3</v>
      </c>
      <c r="H78" s="53">
        <f t="shared" si="18"/>
        <v>2.819548872180451E-3</v>
      </c>
      <c r="I78" s="12"/>
    </row>
    <row r="79" spans="1:9" s="12" customFormat="1" ht="15" x14ac:dyDescent="0.2">
      <c r="A79" s="77"/>
      <c r="B79" s="50" t="s">
        <v>552</v>
      </c>
      <c r="C79" s="21">
        <v>16</v>
      </c>
      <c r="D79" s="21">
        <v>7</v>
      </c>
      <c r="E79" s="22">
        <f t="shared" si="16"/>
        <v>1.5037593984962405E-2</v>
      </c>
      <c r="F79" s="22">
        <f t="shared" si="17"/>
        <v>1.4492753623188406E-2</v>
      </c>
      <c r="G79" s="18">
        <f t="shared" si="15"/>
        <v>-0.5625</v>
      </c>
      <c r="H79" s="51">
        <f t="shared" si="18"/>
        <v>-8.4586466165413529E-3</v>
      </c>
    </row>
    <row r="80" spans="1:9" s="12" customFormat="1" ht="30" x14ac:dyDescent="0.2">
      <c r="A80" s="77"/>
      <c r="B80" s="50" t="s">
        <v>173</v>
      </c>
      <c r="C80" s="21">
        <v>16</v>
      </c>
      <c r="D80" s="21">
        <v>10</v>
      </c>
      <c r="E80" s="22">
        <f t="shared" si="16"/>
        <v>1.5037593984962405E-2</v>
      </c>
      <c r="F80" s="22">
        <f t="shared" si="17"/>
        <v>2.0703933747412008E-2</v>
      </c>
      <c r="G80" s="18">
        <f t="shared" si="15"/>
        <v>-0.375</v>
      </c>
      <c r="H80" s="51">
        <f t="shared" si="18"/>
        <v>-5.6390977443609019E-3</v>
      </c>
    </row>
    <row r="81" spans="1:9" s="12" customFormat="1" ht="15" x14ac:dyDescent="0.2">
      <c r="A81" s="77"/>
      <c r="B81" s="50" t="s">
        <v>16</v>
      </c>
      <c r="C81" s="21">
        <v>4</v>
      </c>
      <c r="D81" s="21">
        <v>13</v>
      </c>
      <c r="E81" s="22">
        <f t="shared" si="16"/>
        <v>3.7593984962406013E-3</v>
      </c>
      <c r="F81" s="22">
        <f t="shared" si="17"/>
        <v>2.6915113871635612E-2</v>
      </c>
      <c r="G81" s="18">
        <f t="shared" si="15"/>
        <v>2.25</v>
      </c>
      <c r="H81" s="51">
        <f t="shared" si="18"/>
        <v>8.4586466165413529E-3</v>
      </c>
    </row>
    <row r="82" spans="1:9" s="28" customFormat="1" ht="15" x14ac:dyDescent="0.2">
      <c r="A82" s="78"/>
      <c r="B82" s="52" t="s">
        <v>35</v>
      </c>
      <c r="C82" s="21">
        <v>1</v>
      </c>
      <c r="D82" s="21">
        <v>0</v>
      </c>
      <c r="E82" s="37">
        <f t="shared" si="16"/>
        <v>9.3984962406015032E-4</v>
      </c>
      <c r="F82" s="37" t="str">
        <f t="shared" si="17"/>
        <v/>
      </c>
      <c r="G82" s="18">
        <f t="shared" si="15"/>
        <v>-1</v>
      </c>
      <c r="H82" s="53">
        <f t="shared" si="18"/>
        <v>-9.3984962406015032E-4</v>
      </c>
      <c r="I82" s="12"/>
    </row>
    <row r="83" spans="1:9" s="28" customFormat="1" ht="30" x14ac:dyDescent="0.2">
      <c r="A83" s="78" t="s">
        <v>643</v>
      </c>
      <c r="B83" s="52" t="s">
        <v>645</v>
      </c>
      <c r="C83" s="34"/>
      <c r="D83" s="34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4">
        <v>0</v>
      </c>
      <c r="D84" s="34">
        <v>0</v>
      </c>
      <c r="E84" s="37" t="str">
        <f t="shared" si="16"/>
        <v/>
      </c>
      <c r="F84" s="37" t="str">
        <f t="shared" si="17"/>
        <v/>
      </c>
      <c r="G84" s="73" t="str">
        <f t="shared" si="15"/>
        <v xml:space="preserve"> 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4">
        <v>0</v>
      </c>
      <c r="D85" s="34">
        <v>0</v>
      </c>
      <c r="E85" s="37" t="str">
        <f t="shared" si="16"/>
        <v/>
      </c>
      <c r="F85" s="37" t="str">
        <f t="shared" si="17"/>
        <v/>
      </c>
      <c r="G85" s="73" t="str">
        <f t="shared" si="15"/>
        <v xml:space="preserve"> </v>
      </c>
      <c r="H85" s="53" t="str">
        <f t="shared" si="18"/>
        <v/>
      </c>
    </row>
    <row r="86" spans="1:9" s="28" customFormat="1" ht="15" x14ac:dyDescent="0.2">
      <c r="A86" s="78"/>
      <c r="B86" s="52" t="s">
        <v>419</v>
      </c>
      <c r="C86" s="34">
        <v>1</v>
      </c>
      <c r="D86" s="34">
        <v>0</v>
      </c>
      <c r="E86" s="37">
        <f t="shared" si="16"/>
        <v>9.3984962406015032E-4</v>
      </c>
      <c r="F86" s="37" t="str">
        <f t="shared" si="17"/>
        <v/>
      </c>
      <c r="G86" s="73">
        <f t="shared" si="15"/>
        <v>-1</v>
      </c>
      <c r="H86" s="53">
        <f t="shared" si="18"/>
        <v>-9.3984962406015032E-4</v>
      </c>
    </row>
    <row r="87" spans="1:9" s="28" customFormat="1" ht="15" x14ac:dyDescent="0.2">
      <c r="A87" s="78"/>
      <c r="B87" s="52" t="s">
        <v>176</v>
      </c>
      <c r="C87" s="34">
        <v>0</v>
      </c>
      <c r="D87" s="34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4">
        <v>11</v>
      </c>
      <c r="D88" s="34">
        <v>12</v>
      </c>
      <c r="E88" s="37">
        <f t="shared" si="16"/>
        <v>1.0338345864661654E-2</v>
      </c>
      <c r="F88" s="37">
        <f t="shared" si="17"/>
        <v>2.4844720496894408E-2</v>
      </c>
      <c r="G88" s="73">
        <f t="shared" si="15"/>
        <v>9.0909090909090912E-2</v>
      </c>
      <c r="H88" s="53">
        <f t="shared" si="18"/>
        <v>9.3984962406015032E-4</v>
      </c>
    </row>
    <row r="89" spans="1:9" s="28" customFormat="1" ht="15" x14ac:dyDescent="0.2">
      <c r="A89" s="78"/>
      <c r="B89" s="52" t="s">
        <v>17</v>
      </c>
      <c r="C89" s="34">
        <v>4</v>
      </c>
      <c r="D89" s="34">
        <v>1</v>
      </c>
      <c r="E89" s="37">
        <f t="shared" si="16"/>
        <v>3.7593984962406013E-3</v>
      </c>
      <c r="F89" s="37">
        <f t="shared" si="17"/>
        <v>2.070393374741201E-3</v>
      </c>
      <c r="G89" s="73">
        <f t="shared" si="15"/>
        <v>-0.75</v>
      </c>
      <c r="H89" s="53">
        <f t="shared" si="18"/>
        <v>-2.819548872180451E-3</v>
      </c>
    </row>
    <row r="90" spans="1:9" s="28" customFormat="1" ht="15" x14ac:dyDescent="0.2">
      <c r="A90" s="78"/>
      <c r="B90" s="52" t="s">
        <v>178</v>
      </c>
      <c r="C90" s="34">
        <v>4</v>
      </c>
      <c r="D90" s="34">
        <v>2</v>
      </c>
      <c r="E90" s="37">
        <f t="shared" si="16"/>
        <v>3.7593984962406013E-3</v>
      </c>
      <c r="F90" s="37">
        <f t="shared" si="17"/>
        <v>4.140786749482402E-3</v>
      </c>
      <c r="G90" s="73">
        <f t="shared" si="15"/>
        <v>-0.5</v>
      </c>
      <c r="H90" s="53">
        <f t="shared" si="18"/>
        <v>-1.8796992481203006E-3</v>
      </c>
    </row>
    <row r="91" spans="1:9" s="28" customFormat="1" ht="15" x14ac:dyDescent="0.2">
      <c r="A91" s="78"/>
      <c r="B91" s="52" t="s">
        <v>553</v>
      </c>
      <c r="C91" s="34">
        <v>3</v>
      </c>
      <c r="D91" s="34">
        <v>2</v>
      </c>
      <c r="E91" s="37">
        <f t="shared" si="16"/>
        <v>2.819548872180451E-3</v>
      </c>
      <c r="F91" s="37">
        <f t="shared" si="17"/>
        <v>4.140786749482402E-3</v>
      </c>
      <c r="G91" s="73">
        <f t="shared" si="15"/>
        <v>-0.33333333333333331</v>
      </c>
      <c r="H91" s="53">
        <f t="shared" si="18"/>
        <v>-9.3984962406015032E-4</v>
      </c>
    </row>
    <row r="92" spans="1:9" s="28" customFormat="1" ht="15" x14ac:dyDescent="0.2">
      <c r="A92" s="78" t="s">
        <v>643</v>
      </c>
      <c r="B92" s="52" t="s">
        <v>647</v>
      </c>
      <c r="C92" s="34"/>
      <c r="D92" s="34">
        <v>0</v>
      </c>
      <c r="E92" s="37" t="str">
        <f t="shared" ref="E92" si="23">+IF(C92=0,"",C92/C$75)</f>
        <v/>
      </c>
      <c r="F92" s="37" t="str">
        <f t="shared" ref="F92" si="24">+IF(D92=0,"",D92/D$75)</f>
        <v/>
      </c>
      <c r="G92" s="73" t="str">
        <f t="shared" ref="G92" si="25">+IF(AND(C92=0,D92=0)," ",IF(C92=0,1,IF(D92=0,-1,(D92-C92)/C92)))</f>
        <v xml:space="preserve"> 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4">
        <v>4</v>
      </c>
      <c r="D93" s="34">
        <v>27</v>
      </c>
      <c r="E93" s="37">
        <f t="shared" si="16"/>
        <v>3.7593984962406013E-3</v>
      </c>
      <c r="F93" s="37">
        <f t="shared" si="17"/>
        <v>5.5900621118012424E-2</v>
      </c>
      <c r="G93" s="73">
        <f t="shared" si="15"/>
        <v>5.75</v>
      </c>
      <c r="H93" s="53">
        <f t="shared" si="18"/>
        <v>2.1616541353383457E-2</v>
      </c>
    </row>
    <row r="94" spans="1:9" s="12" customFormat="1" ht="15" x14ac:dyDescent="0.2">
      <c r="A94" s="77"/>
      <c r="B94" s="50" t="s">
        <v>180</v>
      </c>
      <c r="C94" s="21">
        <v>0</v>
      </c>
      <c r="D94" s="21">
        <v>0</v>
      </c>
      <c r="E94" s="22" t="str">
        <f t="shared" si="16"/>
        <v/>
      </c>
      <c r="F94" s="22" t="str">
        <f t="shared" si="17"/>
        <v/>
      </c>
      <c r="G94" s="18" t="str">
        <f t="shared" si="15"/>
        <v xml:space="preserve"> </v>
      </c>
      <c r="H94" s="51" t="str">
        <f t="shared" si="18"/>
        <v/>
      </c>
    </row>
    <row r="95" spans="1:9" s="12" customFormat="1" ht="15" x14ac:dyDescent="0.2">
      <c r="A95" s="77"/>
      <c r="B95" s="50" t="s">
        <v>21</v>
      </c>
      <c r="C95" s="21">
        <v>0</v>
      </c>
      <c r="D95" s="21">
        <v>2</v>
      </c>
      <c r="E95" s="22" t="str">
        <f t="shared" si="16"/>
        <v/>
      </c>
      <c r="F95" s="22">
        <f t="shared" si="17"/>
        <v>4.140786749482402E-3</v>
      </c>
      <c r="G95" s="18">
        <f t="shared" si="15"/>
        <v>1</v>
      </c>
      <c r="H95" s="51" t="str">
        <f t="shared" si="18"/>
        <v/>
      </c>
    </row>
    <row r="96" spans="1:9" s="12" customFormat="1" ht="15" x14ac:dyDescent="0.2">
      <c r="A96" s="77"/>
      <c r="B96" s="50" t="s">
        <v>420</v>
      </c>
      <c r="C96" s="21">
        <v>0</v>
      </c>
      <c r="D96" s="21">
        <v>2</v>
      </c>
      <c r="E96" s="22" t="str">
        <f t="shared" si="16"/>
        <v/>
      </c>
      <c r="F96" s="22">
        <f t="shared" si="17"/>
        <v>4.140786749482402E-3</v>
      </c>
      <c r="G96" s="18">
        <f t="shared" si="15"/>
        <v>1</v>
      </c>
      <c r="H96" s="51" t="str">
        <f t="shared" si="18"/>
        <v/>
      </c>
    </row>
    <row r="97" spans="1:9" s="12" customFormat="1" ht="15" x14ac:dyDescent="0.2">
      <c r="A97" s="77"/>
      <c r="B97" s="50" t="s">
        <v>181</v>
      </c>
      <c r="C97" s="21">
        <v>1</v>
      </c>
      <c r="D97" s="21">
        <v>1</v>
      </c>
      <c r="E97" s="22">
        <f t="shared" si="16"/>
        <v>9.3984962406015032E-4</v>
      </c>
      <c r="F97" s="22">
        <f t="shared" si="17"/>
        <v>2.070393374741201E-3</v>
      </c>
      <c r="G97" s="18">
        <f t="shared" si="15"/>
        <v>0</v>
      </c>
      <c r="H97" s="51">
        <f t="shared" si="18"/>
        <v>0</v>
      </c>
    </row>
    <row r="98" spans="1:9" s="28" customFormat="1" ht="30" x14ac:dyDescent="0.2">
      <c r="A98" s="78"/>
      <c r="B98" s="52" t="s">
        <v>503</v>
      </c>
      <c r="C98" s="21">
        <v>0</v>
      </c>
      <c r="D98" s="21">
        <v>0</v>
      </c>
      <c r="E98" s="37" t="str">
        <f t="shared" si="16"/>
        <v/>
      </c>
      <c r="F98" s="37" t="str">
        <f t="shared" si="17"/>
        <v/>
      </c>
      <c r="G98" s="18" t="str">
        <f t="shared" si="15"/>
        <v xml:space="preserve"> </v>
      </c>
      <c r="H98" s="53" t="str">
        <f t="shared" si="18"/>
        <v/>
      </c>
      <c r="I98" s="12"/>
    </row>
    <row r="99" spans="1:9" s="28" customFormat="1" ht="15" x14ac:dyDescent="0.2">
      <c r="A99" s="78"/>
      <c r="B99" s="52" t="s">
        <v>627</v>
      </c>
      <c r="C99" s="21">
        <v>0</v>
      </c>
      <c r="D99" s="21">
        <v>0</v>
      </c>
      <c r="E99" s="37" t="str">
        <f t="shared" si="16"/>
        <v/>
      </c>
      <c r="F99" s="37" t="str">
        <f t="shared" si="17"/>
        <v/>
      </c>
      <c r="G99" s="18" t="str">
        <f t="shared" si="15"/>
        <v xml:space="preserve"> </v>
      </c>
      <c r="H99" s="53" t="str">
        <f t="shared" si="18"/>
        <v/>
      </c>
      <c r="I99" s="12"/>
    </row>
    <row r="100" spans="1:9" s="28" customFormat="1" ht="15" x14ac:dyDescent="0.2">
      <c r="A100" s="78"/>
      <c r="B100" s="52" t="s">
        <v>579</v>
      </c>
      <c r="C100" s="34">
        <v>0</v>
      </c>
      <c r="D100" s="21">
        <v>0</v>
      </c>
      <c r="E100" s="37" t="str">
        <f t="shared" ref="E100" si="27">+IF(C100=0,"",C100/C$75)</f>
        <v/>
      </c>
      <c r="F100" s="37" t="str">
        <f t="shared" ref="F100" si="28">+IF(D100=0,"",D100/D$75)</f>
        <v/>
      </c>
      <c r="G100" s="73" t="str">
        <f t="shared" ref="G100" si="29">+IF(AND(C100=0,D100=0)," ",IF(C100=0,1,IF(D100=0,-1,(D100-C100)/C100)))</f>
        <v xml:space="preserve"> 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1">
        <v>5</v>
      </c>
      <c r="D101" s="21">
        <v>2</v>
      </c>
      <c r="E101" s="22">
        <f t="shared" si="16"/>
        <v>4.6992481203007516E-3</v>
      </c>
      <c r="F101" s="22">
        <f t="shared" si="17"/>
        <v>4.140786749482402E-3</v>
      </c>
      <c r="G101" s="18">
        <f t="shared" si="15"/>
        <v>-0.6</v>
      </c>
      <c r="H101" s="51">
        <f t="shared" si="18"/>
        <v>-2.819548872180451E-3</v>
      </c>
    </row>
    <row r="102" spans="1:9" s="12" customFormat="1" ht="15" x14ac:dyDescent="0.2">
      <c r="A102" s="77"/>
      <c r="B102" s="50" t="s">
        <v>19</v>
      </c>
      <c r="C102" s="21">
        <v>0</v>
      </c>
      <c r="D102" s="21">
        <v>0</v>
      </c>
      <c r="E102" s="22" t="str">
        <f t="shared" si="16"/>
        <v/>
      </c>
      <c r="F102" s="22" t="str">
        <f t="shared" si="17"/>
        <v/>
      </c>
      <c r="G102" s="18" t="str">
        <f t="shared" si="15"/>
        <v xml:space="preserve"> </v>
      </c>
      <c r="H102" s="51" t="str">
        <f t="shared" si="18"/>
        <v/>
      </c>
    </row>
    <row r="103" spans="1:9" s="12" customFormat="1" ht="15" x14ac:dyDescent="0.2">
      <c r="A103" s="77"/>
      <c r="B103" s="50" t="s">
        <v>22</v>
      </c>
      <c r="C103" s="21">
        <v>0</v>
      </c>
      <c r="D103" s="21">
        <v>0</v>
      </c>
      <c r="E103" s="22" t="str">
        <f t="shared" si="16"/>
        <v/>
      </c>
      <c r="F103" s="22" t="str">
        <f t="shared" si="17"/>
        <v/>
      </c>
      <c r="G103" s="18" t="str">
        <f t="shared" si="15"/>
        <v xml:space="preserve"> </v>
      </c>
      <c r="H103" s="51" t="str">
        <f t="shared" si="18"/>
        <v/>
      </c>
    </row>
    <row r="104" spans="1:9" s="12" customFormat="1" ht="15" x14ac:dyDescent="0.2">
      <c r="A104" s="77"/>
      <c r="B104" s="50" t="s">
        <v>183</v>
      </c>
      <c r="C104" s="21">
        <v>0</v>
      </c>
      <c r="D104" s="21">
        <v>0</v>
      </c>
      <c r="E104" s="22" t="str">
        <f t="shared" si="16"/>
        <v/>
      </c>
      <c r="F104" s="22" t="str">
        <f t="shared" si="17"/>
        <v/>
      </c>
      <c r="G104" s="18" t="str">
        <f t="shared" si="15"/>
        <v xml:space="preserve"> </v>
      </c>
      <c r="H104" s="51" t="str">
        <f t="shared" si="18"/>
        <v/>
      </c>
    </row>
    <row r="105" spans="1:9" s="12" customFormat="1" ht="15" x14ac:dyDescent="0.2">
      <c r="A105" s="77"/>
      <c r="B105" s="50" t="s">
        <v>586</v>
      </c>
      <c r="C105" s="21">
        <v>2</v>
      </c>
      <c r="D105" s="21">
        <v>6</v>
      </c>
      <c r="E105" s="22">
        <f t="shared" si="16"/>
        <v>1.8796992481203006E-3</v>
      </c>
      <c r="F105" s="22">
        <f t="shared" si="17"/>
        <v>1.2422360248447204E-2</v>
      </c>
      <c r="G105" s="18">
        <f t="shared" si="15"/>
        <v>2</v>
      </c>
      <c r="H105" s="51">
        <f t="shared" si="18"/>
        <v>3.7593984962406013E-3</v>
      </c>
    </row>
    <row r="106" spans="1:9" s="12" customFormat="1" ht="15" x14ac:dyDescent="0.2">
      <c r="A106" s="77"/>
      <c r="B106" s="50" t="s">
        <v>421</v>
      </c>
      <c r="C106" s="21">
        <v>12</v>
      </c>
      <c r="D106" s="21">
        <v>6</v>
      </c>
      <c r="E106" s="22">
        <f t="shared" si="16"/>
        <v>1.1278195488721804E-2</v>
      </c>
      <c r="F106" s="22">
        <f t="shared" si="17"/>
        <v>1.2422360248447204E-2</v>
      </c>
      <c r="G106" s="18">
        <f t="shared" si="15"/>
        <v>-0.5</v>
      </c>
      <c r="H106" s="51">
        <f t="shared" si="18"/>
        <v>-5.6390977443609019E-3</v>
      </c>
    </row>
    <row r="107" spans="1:9" s="28" customFormat="1" ht="15" x14ac:dyDescent="0.2">
      <c r="A107" s="78"/>
      <c r="B107" s="52" t="s">
        <v>608</v>
      </c>
      <c r="C107" s="34">
        <v>0</v>
      </c>
      <c r="D107" s="21">
        <v>0</v>
      </c>
      <c r="E107" s="37" t="str">
        <f t="shared" ref="E107" si="31">+IF(C107=0,"",C107/C$75)</f>
        <v/>
      </c>
      <c r="F107" s="37" t="str">
        <f t="shared" ref="F107" si="32">+IF(D107=0,"",D107/D$75)</f>
        <v/>
      </c>
      <c r="G107" s="73" t="str">
        <f t="shared" ref="G107" si="33">+IF(AND(C107=0,D107=0)," ",IF(C107=0,1,IF(D107=0,-1,(D107-C107)/C107)))</f>
        <v xml:space="preserve"> 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1">
        <v>1</v>
      </c>
      <c r="D108" s="21">
        <v>0</v>
      </c>
      <c r="E108" s="22">
        <f t="shared" si="16"/>
        <v>9.3984962406015032E-4</v>
      </c>
      <c r="F108" s="22" t="str">
        <f t="shared" si="17"/>
        <v/>
      </c>
      <c r="G108" s="18">
        <f t="shared" si="15"/>
        <v>-1</v>
      </c>
      <c r="H108" s="51">
        <f t="shared" si="18"/>
        <v>-9.3984962406015032E-4</v>
      </c>
    </row>
    <row r="109" spans="1:9" s="12" customFormat="1" ht="15" x14ac:dyDescent="0.2">
      <c r="A109" s="77"/>
      <c r="B109" s="50" t="s">
        <v>20</v>
      </c>
      <c r="C109" s="21">
        <v>0</v>
      </c>
      <c r="D109" s="21">
        <v>0</v>
      </c>
      <c r="E109" s="22" t="str">
        <f t="shared" si="16"/>
        <v/>
      </c>
      <c r="F109" s="22" t="str">
        <f t="shared" si="17"/>
        <v/>
      </c>
      <c r="G109" s="18" t="str">
        <f t="shared" si="15"/>
        <v xml:space="preserve"> </v>
      </c>
      <c r="H109" s="51" t="str">
        <f t="shared" si="18"/>
        <v/>
      </c>
    </row>
    <row r="110" spans="1:9" s="12" customFormat="1" ht="15" x14ac:dyDescent="0.2">
      <c r="A110" s="77"/>
      <c r="B110" s="50" t="s">
        <v>594</v>
      </c>
      <c r="C110" s="21">
        <v>1</v>
      </c>
      <c r="D110" s="21">
        <v>0</v>
      </c>
      <c r="E110" s="22">
        <f t="shared" si="16"/>
        <v>9.3984962406015032E-4</v>
      </c>
      <c r="F110" s="22" t="str">
        <f t="shared" si="17"/>
        <v/>
      </c>
      <c r="G110" s="18">
        <f t="shared" si="15"/>
        <v>-1</v>
      </c>
      <c r="H110" s="51">
        <f t="shared" si="18"/>
        <v>-9.3984962406015032E-4</v>
      </c>
    </row>
    <row r="111" spans="1:9" s="28" customFormat="1" ht="15" x14ac:dyDescent="0.2">
      <c r="A111" s="78"/>
      <c r="B111" s="52" t="s">
        <v>214</v>
      </c>
      <c r="C111" s="21">
        <v>0</v>
      </c>
      <c r="D111" s="21">
        <v>0</v>
      </c>
      <c r="E111" s="37" t="str">
        <f t="shared" si="16"/>
        <v/>
      </c>
      <c r="F111" s="37" t="str">
        <f t="shared" si="17"/>
        <v/>
      </c>
      <c r="G111" s="18" t="str">
        <f t="shared" si="15"/>
        <v xml:space="preserve"> </v>
      </c>
      <c r="H111" s="53" t="str">
        <f t="shared" si="18"/>
        <v/>
      </c>
      <c r="I111" s="12"/>
    </row>
    <row r="112" spans="1:9" s="12" customFormat="1" ht="15" x14ac:dyDescent="0.2">
      <c r="A112" s="77"/>
      <c r="B112" s="50" t="s">
        <v>184</v>
      </c>
      <c r="C112" s="21">
        <v>5</v>
      </c>
      <c r="D112" s="21">
        <v>0</v>
      </c>
      <c r="E112" s="22">
        <f t="shared" si="16"/>
        <v>4.6992481203007516E-3</v>
      </c>
      <c r="F112" s="22" t="str">
        <f t="shared" si="17"/>
        <v/>
      </c>
      <c r="G112" s="18">
        <f t="shared" si="15"/>
        <v>-1</v>
      </c>
      <c r="H112" s="51">
        <f t="shared" si="18"/>
        <v>-4.6992481203007516E-3</v>
      </c>
    </row>
    <row r="113" spans="1:8" s="12" customFormat="1" ht="15" x14ac:dyDescent="0.2">
      <c r="A113" s="77"/>
      <c r="B113" s="50" t="s">
        <v>185</v>
      </c>
      <c r="C113" s="21">
        <v>16</v>
      </c>
      <c r="D113" s="21">
        <v>8</v>
      </c>
      <c r="E113" s="22">
        <f t="shared" si="16"/>
        <v>1.5037593984962405E-2</v>
      </c>
      <c r="F113" s="22">
        <f t="shared" si="17"/>
        <v>1.6563146997929608E-2</v>
      </c>
      <c r="G113" s="18">
        <f t="shared" si="15"/>
        <v>-0.5</v>
      </c>
      <c r="H113" s="51">
        <f t="shared" si="18"/>
        <v>-7.5187969924812026E-3</v>
      </c>
    </row>
    <row r="114" spans="1:8" s="12" customFormat="1" ht="30" x14ac:dyDescent="0.2">
      <c r="A114" s="77"/>
      <c r="B114" s="50" t="s">
        <v>587</v>
      </c>
      <c r="C114" s="21">
        <v>3</v>
      </c>
      <c r="D114" s="21">
        <v>0</v>
      </c>
      <c r="E114" s="22">
        <f t="shared" si="16"/>
        <v>2.819548872180451E-3</v>
      </c>
      <c r="F114" s="22" t="str">
        <f t="shared" si="17"/>
        <v/>
      </c>
      <c r="G114" s="18">
        <f t="shared" si="15"/>
        <v>-1</v>
      </c>
      <c r="H114" s="51">
        <f t="shared" si="18"/>
        <v>-2.819548872180451E-3</v>
      </c>
    </row>
    <row r="115" spans="1:8" s="12" customFormat="1" ht="30" x14ac:dyDescent="0.2">
      <c r="A115" s="77"/>
      <c r="B115" s="50" t="s">
        <v>588</v>
      </c>
      <c r="C115" s="21">
        <v>0</v>
      </c>
      <c r="D115" s="21">
        <v>0</v>
      </c>
      <c r="E115" s="22" t="str">
        <f t="shared" si="16"/>
        <v/>
      </c>
      <c r="F115" s="22" t="str">
        <f t="shared" si="17"/>
        <v/>
      </c>
      <c r="G115" s="18" t="str">
        <f t="shared" si="15"/>
        <v xml:space="preserve"> </v>
      </c>
      <c r="H115" s="51" t="str">
        <f t="shared" si="18"/>
        <v/>
      </c>
    </row>
    <row r="116" spans="1:8" s="12" customFormat="1" ht="15" x14ac:dyDescent="0.2">
      <c r="A116" s="77"/>
      <c r="B116" s="50" t="s">
        <v>186</v>
      </c>
      <c r="C116" s="21">
        <v>15</v>
      </c>
      <c r="D116" s="21">
        <v>6</v>
      </c>
      <c r="E116" s="22">
        <f t="shared" si="16"/>
        <v>1.4097744360902255E-2</v>
      </c>
      <c r="F116" s="22">
        <f t="shared" si="17"/>
        <v>1.2422360248447204E-2</v>
      </c>
      <c r="G116" s="18">
        <f t="shared" si="15"/>
        <v>-0.6</v>
      </c>
      <c r="H116" s="51">
        <f t="shared" si="18"/>
        <v>-8.4586466165413529E-3</v>
      </c>
    </row>
    <row r="117" spans="1:8" s="12" customFormat="1" ht="15" x14ac:dyDescent="0.2">
      <c r="A117" s="77"/>
      <c r="B117" s="50" t="s">
        <v>187</v>
      </c>
      <c r="C117" s="21">
        <v>31</v>
      </c>
      <c r="D117" s="21">
        <v>53</v>
      </c>
      <c r="E117" s="22">
        <f t="shared" si="16"/>
        <v>2.913533834586466E-2</v>
      </c>
      <c r="F117" s="22">
        <f t="shared" si="17"/>
        <v>0.10973084886128365</v>
      </c>
      <c r="G117" s="18">
        <f t="shared" si="15"/>
        <v>0.70967741935483875</v>
      </c>
      <c r="H117" s="51">
        <f t="shared" si="18"/>
        <v>2.0676691729323307E-2</v>
      </c>
    </row>
    <row r="118" spans="1:8" s="12" customFormat="1" ht="15" x14ac:dyDescent="0.2">
      <c r="A118" s="77"/>
      <c r="B118" s="50" t="s">
        <v>188</v>
      </c>
      <c r="C118" s="21">
        <v>1</v>
      </c>
      <c r="D118" s="21">
        <v>1</v>
      </c>
      <c r="E118" s="22">
        <f t="shared" si="16"/>
        <v>9.3984962406015032E-4</v>
      </c>
      <c r="F118" s="22">
        <f t="shared" si="17"/>
        <v>2.070393374741201E-3</v>
      </c>
      <c r="G118" s="18">
        <f t="shared" si="15"/>
        <v>0</v>
      </c>
      <c r="H118" s="51">
        <f t="shared" si="18"/>
        <v>0</v>
      </c>
    </row>
    <row r="119" spans="1:8" s="12" customFormat="1" ht="15" x14ac:dyDescent="0.2">
      <c r="A119" s="77"/>
      <c r="B119" s="50" t="s">
        <v>27</v>
      </c>
      <c r="C119" s="21">
        <v>0</v>
      </c>
      <c r="D119" s="21">
        <v>0</v>
      </c>
      <c r="E119" s="22" t="str">
        <f t="shared" si="16"/>
        <v/>
      </c>
      <c r="F119" s="22" t="str">
        <f t="shared" si="17"/>
        <v/>
      </c>
      <c r="G119" s="18" t="str">
        <f t="shared" si="15"/>
        <v xml:space="preserve"> </v>
      </c>
      <c r="H119" s="51" t="str">
        <f t="shared" si="18"/>
        <v/>
      </c>
    </row>
    <row r="120" spans="1:8" s="12" customFormat="1" ht="15" x14ac:dyDescent="0.2">
      <c r="A120" s="77"/>
      <c r="B120" s="50" t="s">
        <v>189</v>
      </c>
      <c r="C120" s="21">
        <v>0</v>
      </c>
      <c r="D120" s="21">
        <v>0</v>
      </c>
      <c r="E120" s="22" t="str">
        <f t="shared" si="16"/>
        <v/>
      </c>
      <c r="F120" s="22" t="str">
        <f t="shared" si="17"/>
        <v/>
      </c>
      <c r="G120" s="18" t="str">
        <f t="shared" si="15"/>
        <v xml:space="preserve"> </v>
      </c>
      <c r="H120" s="51" t="str">
        <f t="shared" si="18"/>
        <v/>
      </c>
    </row>
    <row r="121" spans="1:8" s="12" customFormat="1" ht="30" x14ac:dyDescent="0.2">
      <c r="A121" s="77"/>
      <c r="B121" s="50" t="s">
        <v>422</v>
      </c>
      <c r="C121" s="21">
        <v>0</v>
      </c>
      <c r="D121" s="21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1">
        <v>1</v>
      </c>
      <c r="D122" s="21">
        <v>2</v>
      </c>
      <c r="E122" s="22">
        <f t="shared" si="16"/>
        <v>9.3984962406015032E-4</v>
      </c>
      <c r="F122" s="22">
        <f t="shared" si="17"/>
        <v>4.140786749482402E-3</v>
      </c>
      <c r="G122" s="18">
        <f t="shared" si="15"/>
        <v>1</v>
      </c>
      <c r="H122" s="51">
        <f t="shared" si="18"/>
        <v>9.3984962406015032E-4</v>
      </c>
    </row>
    <row r="123" spans="1:8" s="12" customFormat="1" ht="15" x14ac:dyDescent="0.2">
      <c r="A123" s="77"/>
      <c r="B123" s="50" t="s">
        <v>24</v>
      </c>
      <c r="C123" s="21">
        <v>22</v>
      </c>
      <c r="D123" s="21">
        <v>2</v>
      </c>
      <c r="E123" s="22">
        <f t="shared" si="16"/>
        <v>2.0676691729323307E-2</v>
      </c>
      <c r="F123" s="22">
        <f t="shared" si="17"/>
        <v>4.140786749482402E-3</v>
      </c>
      <c r="G123" s="18">
        <f t="shared" si="15"/>
        <v>-0.90909090909090906</v>
      </c>
      <c r="H123" s="51">
        <f t="shared" si="18"/>
        <v>-1.8796992481203006E-2</v>
      </c>
    </row>
    <row r="124" spans="1:8" s="12" customFormat="1" ht="15" x14ac:dyDescent="0.2">
      <c r="A124" s="77"/>
      <c r="B124" s="50" t="s">
        <v>190</v>
      </c>
      <c r="C124" s="21">
        <v>0</v>
      </c>
      <c r="D124" s="21">
        <v>0</v>
      </c>
      <c r="E124" s="22" t="str">
        <f t="shared" si="16"/>
        <v/>
      </c>
      <c r="F124" s="22" t="str">
        <f t="shared" si="17"/>
        <v/>
      </c>
      <c r="G124" s="18" t="str">
        <f t="shared" si="15"/>
        <v xml:space="preserve"> </v>
      </c>
      <c r="H124" s="51" t="str">
        <f t="shared" si="18"/>
        <v/>
      </c>
    </row>
    <row r="125" spans="1:8" s="12" customFormat="1" ht="15" x14ac:dyDescent="0.2">
      <c r="A125" s="77"/>
      <c r="B125" s="50" t="s">
        <v>25</v>
      </c>
      <c r="C125" s="21">
        <v>3</v>
      </c>
      <c r="D125" s="21">
        <v>15</v>
      </c>
      <c r="E125" s="22">
        <f t="shared" si="16"/>
        <v>2.819548872180451E-3</v>
      </c>
      <c r="F125" s="22">
        <f t="shared" si="17"/>
        <v>3.1055900621118012E-2</v>
      </c>
      <c r="G125" s="18">
        <f t="shared" si="15"/>
        <v>4</v>
      </c>
      <c r="H125" s="51">
        <f t="shared" si="18"/>
        <v>1.1278195488721804E-2</v>
      </c>
    </row>
    <row r="126" spans="1:8" s="12" customFormat="1" ht="15" x14ac:dyDescent="0.2">
      <c r="A126" s="77"/>
      <c r="B126" s="50" t="s">
        <v>23</v>
      </c>
      <c r="C126" s="21">
        <v>1</v>
      </c>
      <c r="D126" s="21">
        <v>0</v>
      </c>
      <c r="E126" s="22">
        <f t="shared" si="16"/>
        <v>9.3984962406015032E-4</v>
      </c>
      <c r="F126" s="22" t="str">
        <f t="shared" si="17"/>
        <v/>
      </c>
      <c r="G126" s="18">
        <f t="shared" si="15"/>
        <v>-1</v>
      </c>
      <c r="H126" s="51">
        <f t="shared" si="18"/>
        <v>-9.3984962406015032E-4</v>
      </c>
    </row>
    <row r="127" spans="1:8" s="12" customFormat="1" ht="15" x14ac:dyDescent="0.2">
      <c r="A127" s="77"/>
      <c r="B127" s="50" t="s">
        <v>26</v>
      </c>
      <c r="C127" s="21">
        <v>18</v>
      </c>
      <c r="D127" s="21">
        <v>39</v>
      </c>
      <c r="E127" s="22">
        <f t="shared" si="16"/>
        <v>1.6917293233082706E-2</v>
      </c>
      <c r="F127" s="22">
        <f t="shared" si="17"/>
        <v>8.0745341614906832E-2</v>
      </c>
      <c r="G127" s="18">
        <f t="shared" si="15"/>
        <v>1.1666666666666667</v>
      </c>
      <c r="H127" s="51">
        <f t="shared" si="18"/>
        <v>1.9736842105263157E-2</v>
      </c>
    </row>
    <row r="128" spans="1:8" s="28" customFormat="1" ht="15" x14ac:dyDescent="0.2">
      <c r="A128" s="78" t="s">
        <v>643</v>
      </c>
      <c r="B128" s="52" t="s">
        <v>649</v>
      </c>
      <c r="C128" s="34">
        <v>0</v>
      </c>
      <c r="D128" s="34">
        <v>0</v>
      </c>
      <c r="E128" s="37" t="str">
        <f t="shared" ref="E128" si="35">+IF(C128=0,"",C128/C$75)</f>
        <v/>
      </c>
      <c r="F128" s="37" t="str">
        <f t="shared" ref="F128" si="36">+IF(D128=0,"",D128/D$75)</f>
        <v/>
      </c>
      <c r="G128" s="73" t="str">
        <f t="shared" ref="G128" si="37">+IF(AND(C128=0,D128=0)," ",IF(C128=0,1,IF(D128=0,-1,(D128-C128)/C128)))</f>
        <v xml:space="preserve"> </v>
      </c>
      <c r="H128" s="53" t="str">
        <f t="shared" ref="H128" si="38">+IF(OR(AND(E128=""),(G128="")),"",E128*G128)</f>
        <v/>
      </c>
    </row>
    <row r="129" spans="1:9" s="12" customFormat="1" ht="15" x14ac:dyDescent="0.2">
      <c r="A129" s="77"/>
      <c r="B129" s="50" t="s">
        <v>191</v>
      </c>
      <c r="C129" s="21">
        <v>47</v>
      </c>
      <c r="D129" s="21">
        <v>3</v>
      </c>
      <c r="E129" s="22">
        <f t="shared" si="16"/>
        <v>4.4172932330827065E-2</v>
      </c>
      <c r="F129" s="22">
        <f t="shared" si="17"/>
        <v>6.2111801242236021E-3</v>
      </c>
      <c r="G129" s="18">
        <f t="shared" si="15"/>
        <v>-0.93617021276595747</v>
      </c>
      <c r="H129" s="51">
        <f t="shared" si="18"/>
        <v>-4.1353383458646614E-2</v>
      </c>
    </row>
    <row r="130" spans="1:9" s="12" customFormat="1" ht="15" x14ac:dyDescent="0.2">
      <c r="A130" s="77"/>
      <c r="B130" s="50" t="s">
        <v>31</v>
      </c>
      <c r="C130" s="21">
        <v>0</v>
      </c>
      <c r="D130" s="21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1">
        <v>10</v>
      </c>
      <c r="D131" s="21">
        <v>3</v>
      </c>
      <c r="E131" s="22">
        <f t="shared" si="16"/>
        <v>9.3984962406015032E-3</v>
      </c>
      <c r="F131" s="22">
        <f t="shared" si="17"/>
        <v>6.2111801242236021E-3</v>
      </c>
      <c r="G131" s="18">
        <f t="shared" si="15"/>
        <v>-0.7</v>
      </c>
      <c r="H131" s="51">
        <f t="shared" si="18"/>
        <v>-6.5789473684210523E-3</v>
      </c>
    </row>
    <row r="132" spans="1:9" s="12" customFormat="1" ht="15" x14ac:dyDescent="0.2">
      <c r="A132" s="77"/>
      <c r="B132" s="50" t="s">
        <v>192</v>
      </c>
      <c r="C132" s="21">
        <v>82</v>
      </c>
      <c r="D132" s="21">
        <v>0</v>
      </c>
      <c r="E132" s="22">
        <f t="shared" si="16"/>
        <v>7.7067669172932327E-2</v>
      </c>
      <c r="F132" s="22" t="str">
        <f t="shared" si="17"/>
        <v/>
      </c>
      <c r="G132" s="18">
        <f t="shared" si="15"/>
        <v>-1</v>
      </c>
      <c r="H132" s="51">
        <f t="shared" si="18"/>
        <v>-7.7067669172932327E-2</v>
      </c>
    </row>
    <row r="133" spans="1:9" s="12" customFormat="1" ht="15" x14ac:dyDescent="0.2">
      <c r="A133" s="77"/>
      <c r="B133" s="50" t="s">
        <v>423</v>
      </c>
      <c r="C133" s="21">
        <v>3</v>
      </c>
      <c r="D133" s="21">
        <v>0</v>
      </c>
      <c r="E133" s="22">
        <f t="shared" si="16"/>
        <v>2.819548872180451E-3</v>
      </c>
      <c r="F133" s="22" t="str">
        <f t="shared" si="17"/>
        <v/>
      </c>
      <c r="G133" s="18">
        <f t="shared" si="15"/>
        <v>-1</v>
      </c>
      <c r="H133" s="51">
        <f t="shared" si="18"/>
        <v>-2.819548872180451E-3</v>
      </c>
    </row>
    <row r="134" spans="1:9" s="12" customFormat="1" ht="30" x14ac:dyDescent="0.2">
      <c r="A134" s="77"/>
      <c r="B134" s="50" t="s">
        <v>424</v>
      </c>
      <c r="C134" s="21">
        <v>446</v>
      </c>
      <c r="D134" s="21">
        <v>231</v>
      </c>
      <c r="E134" s="22">
        <f t="shared" si="16"/>
        <v>0.41917293233082709</v>
      </c>
      <c r="F134" s="22">
        <f t="shared" si="17"/>
        <v>0.47826086956521741</v>
      </c>
      <c r="G134" s="18">
        <f t="shared" si="15"/>
        <v>-0.4820627802690583</v>
      </c>
      <c r="H134" s="51">
        <f t="shared" si="18"/>
        <v>-0.20206766917293234</v>
      </c>
    </row>
    <row r="135" spans="1:9" s="12" customFormat="1" ht="30" x14ac:dyDescent="0.2">
      <c r="A135" s="77"/>
      <c r="B135" s="50" t="s">
        <v>193</v>
      </c>
      <c r="C135" s="21">
        <v>0</v>
      </c>
      <c r="D135" s="21">
        <v>0</v>
      </c>
      <c r="E135" s="22" t="str">
        <f t="shared" si="16"/>
        <v/>
      </c>
      <c r="F135" s="22" t="str">
        <f t="shared" si="17"/>
        <v/>
      </c>
      <c r="G135" s="18" t="str">
        <f t="shared" si="15"/>
        <v xml:space="preserve"> </v>
      </c>
      <c r="H135" s="51" t="str">
        <f t="shared" si="18"/>
        <v/>
      </c>
    </row>
    <row r="136" spans="1:9" s="12" customFormat="1" ht="15" x14ac:dyDescent="0.2">
      <c r="A136" s="77"/>
      <c r="B136" s="50" t="s">
        <v>194</v>
      </c>
      <c r="C136" s="21">
        <v>0</v>
      </c>
      <c r="D136" s="21">
        <v>0</v>
      </c>
      <c r="E136" s="22" t="str">
        <f t="shared" si="16"/>
        <v/>
      </c>
      <c r="F136" s="22" t="str">
        <f t="shared" si="17"/>
        <v/>
      </c>
      <c r="G136" s="18" t="str">
        <f t="shared" si="15"/>
        <v xml:space="preserve"> </v>
      </c>
      <c r="H136" s="51" t="str">
        <f t="shared" si="18"/>
        <v/>
      </c>
    </row>
    <row r="137" spans="1:9" s="12" customFormat="1" ht="15" x14ac:dyDescent="0.2">
      <c r="A137" s="77"/>
      <c r="B137" s="50" t="s">
        <v>28</v>
      </c>
      <c r="C137" s="21">
        <v>0</v>
      </c>
      <c r="D137" s="21">
        <v>0</v>
      </c>
      <c r="E137" s="22" t="str">
        <f t="shared" si="16"/>
        <v/>
      </c>
      <c r="F137" s="22" t="str">
        <f t="shared" si="17"/>
        <v/>
      </c>
      <c r="G137" s="18" t="str">
        <f t="shared" si="15"/>
        <v xml:space="preserve"> </v>
      </c>
      <c r="H137" s="51" t="str">
        <f t="shared" si="18"/>
        <v/>
      </c>
    </row>
    <row r="138" spans="1:9" s="12" customFormat="1" ht="15" x14ac:dyDescent="0.2">
      <c r="A138" s="77"/>
      <c r="B138" s="50" t="s">
        <v>32</v>
      </c>
      <c r="C138" s="21">
        <v>1</v>
      </c>
      <c r="D138" s="21">
        <v>0</v>
      </c>
      <c r="E138" s="22">
        <f t="shared" si="16"/>
        <v>9.3984962406015032E-4</v>
      </c>
      <c r="F138" s="22" t="str">
        <f t="shared" si="17"/>
        <v/>
      </c>
      <c r="G138" s="18">
        <f t="shared" si="15"/>
        <v>-1</v>
      </c>
      <c r="H138" s="51">
        <f t="shared" si="18"/>
        <v>-9.3984962406015032E-4</v>
      </c>
    </row>
    <row r="139" spans="1:9" s="28" customFormat="1" ht="15" x14ac:dyDescent="0.2">
      <c r="A139" s="78"/>
      <c r="B139" s="52" t="s">
        <v>507</v>
      </c>
      <c r="C139" s="21">
        <v>249</v>
      </c>
      <c r="D139" s="21">
        <v>0</v>
      </c>
      <c r="E139" s="37">
        <f t="shared" si="16"/>
        <v>0.23402255639097744</v>
      </c>
      <c r="F139" s="37" t="str">
        <f t="shared" si="17"/>
        <v/>
      </c>
      <c r="G139" s="18">
        <f t="shared" si="15"/>
        <v>-1</v>
      </c>
      <c r="H139" s="53">
        <f t="shared" si="18"/>
        <v>-0.23402255639097744</v>
      </c>
      <c r="I139" s="12"/>
    </row>
    <row r="140" spans="1:9" s="12" customFormat="1" ht="16.5" customHeight="1" x14ac:dyDescent="0.2">
      <c r="A140" s="77"/>
      <c r="B140" s="50" t="s">
        <v>30</v>
      </c>
      <c r="C140" s="21">
        <v>0</v>
      </c>
      <c r="D140" s="21">
        <v>2</v>
      </c>
      <c r="E140" s="22" t="str">
        <f t="shared" si="16"/>
        <v/>
      </c>
      <c r="F140" s="22">
        <f t="shared" si="17"/>
        <v>4.140786749482402E-3</v>
      </c>
      <c r="G140" s="18">
        <f t="shared" si="15"/>
        <v>1</v>
      </c>
      <c r="H140" s="51" t="str">
        <f t="shared" si="18"/>
        <v/>
      </c>
    </row>
    <row r="141" spans="1:9" s="12" customFormat="1" ht="15" x14ac:dyDescent="0.2">
      <c r="A141" s="77"/>
      <c r="B141" s="50" t="s">
        <v>29</v>
      </c>
      <c r="C141" s="21">
        <v>1</v>
      </c>
      <c r="D141" s="21">
        <v>0</v>
      </c>
      <c r="E141" s="22">
        <f t="shared" si="16"/>
        <v>9.3984962406015032E-4</v>
      </c>
      <c r="F141" s="22" t="str">
        <f t="shared" si="17"/>
        <v/>
      </c>
      <c r="G141" s="18">
        <f t="shared" si="15"/>
        <v>-1</v>
      </c>
      <c r="H141" s="51">
        <f t="shared" si="18"/>
        <v>-9.3984962406015032E-4</v>
      </c>
    </row>
    <row r="142" spans="1:9" s="12" customFormat="1" ht="15" x14ac:dyDescent="0.2">
      <c r="A142" s="77"/>
      <c r="B142" s="50" t="s">
        <v>195</v>
      </c>
      <c r="C142" s="21">
        <v>0</v>
      </c>
      <c r="D142" s="21">
        <v>0</v>
      </c>
      <c r="E142" s="22" t="str">
        <f t="shared" si="16"/>
        <v/>
      </c>
      <c r="F142" s="22" t="str">
        <f t="shared" si="17"/>
        <v/>
      </c>
      <c r="G142" s="18" t="str">
        <f t="shared" si="15"/>
        <v xml:space="preserve"> </v>
      </c>
      <c r="H142" s="51" t="str">
        <f t="shared" si="18"/>
        <v/>
      </c>
    </row>
    <row r="143" spans="1:9" s="12" customFormat="1" ht="15" x14ac:dyDescent="0.2">
      <c r="A143" s="77"/>
      <c r="B143" s="50" t="s">
        <v>196</v>
      </c>
      <c r="C143" s="21">
        <v>0</v>
      </c>
      <c r="D143" s="21">
        <v>0</v>
      </c>
      <c r="E143" s="22" t="str">
        <f t="shared" si="16"/>
        <v/>
      </c>
      <c r="F143" s="22" t="str">
        <f t="shared" si="17"/>
        <v/>
      </c>
      <c r="G143" s="18" t="str">
        <f t="shared" si="15"/>
        <v xml:space="preserve"> </v>
      </c>
      <c r="H143" s="51" t="str">
        <f t="shared" si="18"/>
        <v/>
      </c>
    </row>
    <row r="144" spans="1:9" s="12" customFormat="1" ht="30" x14ac:dyDescent="0.2">
      <c r="A144" s="77"/>
      <c r="B144" s="50" t="s">
        <v>197</v>
      </c>
      <c r="C144" s="21">
        <v>0</v>
      </c>
      <c r="D144" s="21">
        <v>0</v>
      </c>
      <c r="E144" s="22" t="str">
        <f t="shared" si="16"/>
        <v/>
      </c>
      <c r="F144" s="22" t="str">
        <f t="shared" si="17"/>
        <v/>
      </c>
      <c r="G144" s="18" t="str">
        <f t="shared" si="15"/>
        <v xml:space="preserve"> </v>
      </c>
      <c r="H144" s="51" t="str">
        <f t="shared" si="18"/>
        <v/>
      </c>
    </row>
    <row r="145" spans="1:9" s="12" customFormat="1" ht="30" x14ac:dyDescent="0.2">
      <c r="A145" s="77"/>
      <c r="B145" s="50" t="s">
        <v>198</v>
      </c>
      <c r="C145" s="21">
        <v>1</v>
      </c>
      <c r="D145" s="21">
        <v>0</v>
      </c>
      <c r="E145" s="22">
        <f t="shared" si="16"/>
        <v>9.3984962406015032E-4</v>
      </c>
      <c r="F145" s="22" t="str">
        <f t="shared" si="17"/>
        <v/>
      </c>
      <c r="G145" s="18">
        <f t="shared" ref="G145:G170" si="39">+IF(AND(C145=0,D145=0)," ",IF(C145=0,1,IF(D145=0,-1,(D145-C145)/C145)))</f>
        <v>-1</v>
      </c>
      <c r="H145" s="51">
        <f t="shared" si="18"/>
        <v>-9.3984962406015032E-4</v>
      </c>
    </row>
    <row r="146" spans="1:9" s="12" customFormat="1" ht="30" x14ac:dyDescent="0.2">
      <c r="A146" s="77"/>
      <c r="B146" s="50" t="s">
        <v>425</v>
      </c>
      <c r="C146" s="21">
        <v>0</v>
      </c>
      <c r="D146" s="21">
        <v>0</v>
      </c>
      <c r="E146" s="22" t="str">
        <f t="shared" ref="E146:E170" si="40">+IF(C146=0,"",C146/C$75)</f>
        <v/>
      </c>
      <c r="F146" s="22" t="str">
        <f t="shared" ref="F146:F170" si="41">+IF(D146=0,"",D146/D$75)</f>
        <v/>
      </c>
      <c r="G146" s="18" t="str">
        <f t="shared" si="39"/>
        <v xml:space="preserve"> </v>
      </c>
      <c r="H146" s="51" t="str">
        <f t="shared" ref="H146:H170" si="42">+IF(OR(AND(E146=""),(G146="")),"",E146*G146)</f>
        <v/>
      </c>
    </row>
    <row r="147" spans="1:9" s="12" customFormat="1" ht="30" x14ac:dyDescent="0.2">
      <c r="A147" s="77"/>
      <c r="B147" s="50" t="s">
        <v>199</v>
      </c>
      <c r="C147" s="21">
        <v>0</v>
      </c>
      <c r="D147" s="21">
        <v>0</v>
      </c>
      <c r="E147" s="22" t="str">
        <f t="shared" si="40"/>
        <v/>
      </c>
      <c r="F147" s="22" t="str">
        <f t="shared" si="41"/>
        <v/>
      </c>
      <c r="G147" s="18" t="str">
        <f t="shared" si="39"/>
        <v xml:space="preserve"> </v>
      </c>
      <c r="H147" s="51" t="str">
        <f t="shared" si="42"/>
        <v/>
      </c>
    </row>
    <row r="148" spans="1:9" s="12" customFormat="1" ht="30" x14ac:dyDescent="0.2">
      <c r="A148" s="77"/>
      <c r="B148" s="50" t="s">
        <v>200</v>
      </c>
      <c r="C148" s="21">
        <v>0</v>
      </c>
      <c r="D148" s="21">
        <v>0</v>
      </c>
      <c r="E148" s="22" t="str">
        <f t="shared" si="40"/>
        <v/>
      </c>
      <c r="F148" s="22" t="str">
        <f t="shared" si="41"/>
        <v/>
      </c>
      <c r="G148" s="18" t="str">
        <f t="shared" si="39"/>
        <v xml:space="preserve"> </v>
      </c>
      <c r="H148" s="51" t="str">
        <f t="shared" si="42"/>
        <v/>
      </c>
    </row>
    <row r="149" spans="1:9" s="28" customFormat="1" ht="30" x14ac:dyDescent="0.2">
      <c r="A149" s="78"/>
      <c r="B149" s="52" t="s">
        <v>613</v>
      </c>
      <c r="C149" s="34">
        <v>0</v>
      </c>
      <c r="D149" s="21">
        <v>0</v>
      </c>
      <c r="E149" s="37" t="str">
        <f t="shared" ref="E149" si="43">+IF(C149=0,"",C149/C$75)</f>
        <v/>
      </c>
      <c r="F149" s="37" t="str">
        <f t="shared" ref="F149" si="44">+IF(D149=0,"",D149/D$75)</f>
        <v/>
      </c>
      <c r="G149" s="73" t="str">
        <f t="shared" ref="G149" si="45">+IF(AND(C149=0,D149=0)," ",IF(C149=0,1,IF(D149=0,-1,(D149-C149)/C149)))</f>
        <v xml:space="preserve"> </v>
      </c>
      <c r="H149" s="53" t="str">
        <f t="shared" ref="H149" si="46">+IF(OR(AND(E149=""),(G149="")),"",E149*G149)</f>
        <v/>
      </c>
      <c r="I149" s="12"/>
    </row>
    <row r="150" spans="1:9" s="28" customFormat="1" ht="15" x14ac:dyDescent="0.2">
      <c r="A150" s="78"/>
      <c r="B150" s="52" t="s">
        <v>543</v>
      </c>
      <c r="C150" s="34">
        <v>0</v>
      </c>
      <c r="D150" s="21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4">
        <v>2</v>
      </c>
      <c r="D151" s="21">
        <v>0</v>
      </c>
      <c r="E151" s="37">
        <f t="shared" si="47"/>
        <v>1.8796992481203006E-3</v>
      </c>
      <c r="F151" s="37" t="str">
        <f t="shared" si="48"/>
        <v/>
      </c>
      <c r="G151" s="73">
        <f t="shared" si="39"/>
        <v>-1</v>
      </c>
      <c r="H151" s="53">
        <f t="shared" si="49"/>
        <v>-1.8796992481203006E-3</v>
      </c>
      <c r="I151" s="12"/>
    </row>
    <row r="152" spans="1:9" s="28" customFormat="1" ht="15" x14ac:dyDescent="0.2">
      <c r="A152" s="78"/>
      <c r="B152" s="52" t="s">
        <v>555</v>
      </c>
      <c r="C152" s="34">
        <v>0</v>
      </c>
      <c r="D152" s="21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4">
        <v>0</v>
      </c>
      <c r="D153" s="21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4">
        <v>0</v>
      </c>
      <c r="D154" s="21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4">
        <v>0</v>
      </c>
      <c r="D155" s="21">
        <v>0</v>
      </c>
      <c r="E155" s="37" t="str">
        <f t="shared" si="40"/>
        <v/>
      </c>
      <c r="F155" s="37" t="str">
        <f t="shared" si="41"/>
        <v/>
      </c>
      <c r="G155" s="73" t="str">
        <f t="shared" si="39"/>
        <v xml:space="preserve"> </v>
      </c>
      <c r="H155" s="53" t="str">
        <f t="shared" si="42"/>
        <v/>
      </c>
      <c r="I155" s="12"/>
    </row>
    <row r="156" spans="1:9" s="28" customFormat="1" ht="15" x14ac:dyDescent="0.2">
      <c r="A156" s="78"/>
      <c r="B156" s="52" t="s">
        <v>34</v>
      </c>
      <c r="C156" s="34">
        <v>4</v>
      </c>
      <c r="D156" s="21">
        <v>1</v>
      </c>
      <c r="E156" s="37">
        <f t="shared" si="40"/>
        <v>3.7593984962406013E-3</v>
      </c>
      <c r="F156" s="37">
        <f t="shared" si="41"/>
        <v>2.070393374741201E-3</v>
      </c>
      <c r="G156" s="73">
        <f t="shared" si="39"/>
        <v>-0.75</v>
      </c>
      <c r="H156" s="53">
        <f t="shared" si="42"/>
        <v>-2.819548872180451E-3</v>
      </c>
      <c r="I156" s="12"/>
    </row>
    <row r="157" spans="1:9" s="28" customFormat="1" ht="15" x14ac:dyDescent="0.2">
      <c r="A157" s="78"/>
      <c r="B157" s="52" t="s">
        <v>201</v>
      </c>
      <c r="C157" s="34">
        <v>0</v>
      </c>
      <c r="D157" s="21">
        <v>0</v>
      </c>
      <c r="E157" s="37" t="str">
        <f t="shared" si="40"/>
        <v/>
      </c>
      <c r="F157" s="37" t="str">
        <f t="shared" si="41"/>
        <v/>
      </c>
      <c r="G157" s="73" t="str">
        <f t="shared" si="39"/>
        <v xml:space="preserve"> </v>
      </c>
      <c r="H157" s="53" t="str">
        <f t="shared" si="42"/>
        <v/>
      </c>
      <c r="I157" s="12"/>
    </row>
    <row r="158" spans="1:9" s="28" customFormat="1" ht="30" x14ac:dyDescent="0.2">
      <c r="A158" s="78"/>
      <c r="B158" s="52" t="s">
        <v>202</v>
      </c>
      <c r="C158" s="34">
        <v>0</v>
      </c>
      <c r="D158" s="21">
        <v>0</v>
      </c>
      <c r="E158" s="37" t="str">
        <f t="shared" si="40"/>
        <v/>
      </c>
      <c r="F158" s="37" t="str">
        <f t="shared" si="41"/>
        <v/>
      </c>
      <c r="G158" s="73" t="str">
        <f t="shared" si="39"/>
        <v xml:space="preserve"> </v>
      </c>
      <c r="H158" s="53" t="str">
        <f t="shared" si="42"/>
        <v/>
      </c>
      <c r="I158" s="12"/>
    </row>
    <row r="159" spans="1:9" s="28" customFormat="1" ht="15" x14ac:dyDescent="0.2">
      <c r="A159" s="78"/>
      <c r="B159" s="52" t="s">
        <v>614</v>
      </c>
      <c r="C159" s="34">
        <v>0</v>
      </c>
      <c r="D159" s="21">
        <v>0</v>
      </c>
      <c r="E159" s="37" t="str">
        <f t="shared" ref="E159" si="50">+IF(C159=0,"",C159/C$75)</f>
        <v/>
      </c>
      <c r="F159" s="37" t="str">
        <f t="shared" ref="F159" si="51">+IF(D159=0,"",D159/D$75)</f>
        <v/>
      </c>
      <c r="G159" s="73" t="str">
        <f t="shared" ref="G159" si="52">+IF(AND(C159=0,D159=0)," ",IF(C159=0,1,IF(D159=0,-1,(D159-C159)/C159)))</f>
        <v xml:space="preserve"> </v>
      </c>
      <c r="H159" s="53" t="str">
        <f t="shared" ref="H159" si="53">+IF(OR(AND(E159=""),(G159="")),"",E159*G159)</f>
        <v/>
      </c>
      <c r="I159" s="12"/>
    </row>
    <row r="160" spans="1:9" s="28" customFormat="1" ht="30" x14ac:dyDescent="0.2">
      <c r="A160" s="78"/>
      <c r="B160" s="52" t="s">
        <v>203</v>
      </c>
      <c r="C160" s="34">
        <v>0</v>
      </c>
      <c r="D160" s="21">
        <v>0</v>
      </c>
      <c r="E160" s="37" t="str">
        <f t="shared" si="40"/>
        <v/>
      </c>
      <c r="F160" s="37" t="str">
        <f t="shared" si="41"/>
        <v/>
      </c>
      <c r="G160" s="73" t="str">
        <f t="shared" si="39"/>
        <v xml:space="preserve"> </v>
      </c>
      <c r="H160" s="53" t="str">
        <f t="shared" si="42"/>
        <v/>
      </c>
      <c r="I160" s="12"/>
    </row>
    <row r="161" spans="1:9" s="28" customFormat="1" ht="15" x14ac:dyDescent="0.2">
      <c r="A161" s="78"/>
      <c r="B161" s="52" t="s">
        <v>596</v>
      </c>
      <c r="C161" s="34">
        <v>3</v>
      </c>
      <c r="D161" s="21">
        <v>0</v>
      </c>
      <c r="E161" s="37">
        <f t="shared" si="40"/>
        <v>2.819548872180451E-3</v>
      </c>
      <c r="F161" s="37" t="str">
        <f t="shared" si="41"/>
        <v/>
      </c>
      <c r="G161" s="73">
        <f t="shared" si="39"/>
        <v>-1</v>
      </c>
      <c r="H161" s="53">
        <f t="shared" si="42"/>
        <v>-2.819548872180451E-3</v>
      </c>
      <c r="I161" s="12"/>
    </row>
    <row r="162" spans="1:9" s="28" customFormat="1" ht="15" x14ac:dyDescent="0.2">
      <c r="A162" s="78"/>
      <c r="B162" s="52" t="s">
        <v>39</v>
      </c>
      <c r="C162" s="34">
        <v>0</v>
      </c>
      <c r="D162" s="21">
        <v>0</v>
      </c>
      <c r="E162" s="37" t="str">
        <f t="shared" si="40"/>
        <v/>
      </c>
      <c r="F162" s="37" t="str">
        <f t="shared" si="41"/>
        <v/>
      </c>
      <c r="G162" s="73" t="str">
        <f t="shared" si="39"/>
        <v xml:space="preserve"> </v>
      </c>
      <c r="H162" s="53" t="str">
        <f t="shared" si="42"/>
        <v/>
      </c>
      <c r="I162" s="12"/>
    </row>
    <row r="163" spans="1:9" s="28" customFormat="1" ht="15" x14ac:dyDescent="0.2">
      <c r="A163" s="78"/>
      <c r="B163" s="52" t="s">
        <v>37</v>
      </c>
      <c r="C163" s="34">
        <v>0</v>
      </c>
      <c r="D163" s="21">
        <v>4</v>
      </c>
      <c r="E163" s="37" t="str">
        <f t="shared" si="40"/>
        <v/>
      </c>
      <c r="F163" s="37">
        <f t="shared" si="41"/>
        <v>8.2815734989648039E-3</v>
      </c>
      <c r="G163" s="73">
        <f t="shared" si="39"/>
        <v>1</v>
      </c>
      <c r="H163" s="53" t="str">
        <f t="shared" si="42"/>
        <v/>
      </c>
      <c r="I163" s="12"/>
    </row>
    <row r="164" spans="1:9" s="28" customFormat="1" ht="15" x14ac:dyDescent="0.2">
      <c r="A164" s="78"/>
      <c r="B164" s="52" t="s">
        <v>38</v>
      </c>
      <c r="C164" s="34">
        <v>0</v>
      </c>
      <c r="D164" s="21">
        <v>0</v>
      </c>
      <c r="E164" s="37" t="str">
        <f t="shared" si="40"/>
        <v/>
      </c>
      <c r="F164" s="37" t="str">
        <f t="shared" si="41"/>
        <v/>
      </c>
      <c r="G164" s="73" t="str">
        <f t="shared" si="39"/>
        <v xml:space="preserve"> </v>
      </c>
      <c r="H164" s="53" t="str">
        <f t="shared" si="42"/>
        <v/>
      </c>
      <c r="I164" s="12"/>
    </row>
    <row r="165" spans="1:9" s="28" customFormat="1" ht="15" x14ac:dyDescent="0.2">
      <c r="A165" s="78"/>
      <c r="B165" s="52" t="s">
        <v>615</v>
      </c>
      <c r="C165" s="34">
        <v>0</v>
      </c>
      <c r="D165" s="21">
        <v>1</v>
      </c>
      <c r="E165" s="37" t="str">
        <f t="shared" ref="E165:E166" si="54">+IF(C165=0,"",C165/C$75)</f>
        <v/>
      </c>
      <c r="F165" s="37">
        <f t="shared" ref="F165:F166" si="55">+IF(D165=0,"",D165/D$75)</f>
        <v>2.070393374741201E-3</v>
      </c>
      <c r="G165" s="73">
        <f t="shared" ref="G165:G166" si="56">+IF(AND(C165=0,D165=0)," ",IF(C165=0,1,IF(D165=0,-1,(D165-C165)/C165)))</f>
        <v>1</v>
      </c>
      <c r="H165" s="53" t="str">
        <f t="shared" ref="H165:H166" si="57">+IF(OR(AND(E165=""),(G165="")),"",E165*G165)</f>
        <v/>
      </c>
      <c r="I165" s="12"/>
    </row>
    <row r="166" spans="1:9" s="28" customFormat="1" ht="15" x14ac:dyDescent="0.2">
      <c r="A166" s="78"/>
      <c r="B166" s="52" t="s">
        <v>616</v>
      </c>
      <c r="C166" s="34">
        <v>0</v>
      </c>
      <c r="D166" s="21">
        <v>0</v>
      </c>
      <c r="E166" s="37" t="str">
        <f t="shared" si="54"/>
        <v/>
      </c>
      <c r="F166" s="37" t="str">
        <f t="shared" si="55"/>
        <v/>
      </c>
      <c r="G166" s="73" t="str">
        <f t="shared" si="56"/>
        <v xml:space="preserve"> </v>
      </c>
      <c r="H166" s="53" t="str">
        <f t="shared" si="57"/>
        <v/>
      </c>
      <c r="I166" s="12"/>
    </row>
    <row r="167" spans="1:9" s="28" customFormat="1" ht="15" x14ac:dyDescent="0.2">
      <c r="A167" s="78"/>
      <c r="B167" s="52" t="s">
        <v>508</v>
      </c>
      <c r="C167" s="21">
        <v>4</v>
      </c>
      <c r="D167" s="21">
        <v>2</v>
      </c>
      <c r="E167" s="37">
        <f t="shared" si="40"/>
        <v>3.7593984962406013E-3</v>
      </c>
      <c r="F167" s="37">
        <f t="shared" si="41"/>
        <v>4.140786749482402E-3</v>
      </c>
      <c r="G167" s="18">
        <f t="shared" si="39"/>
        <v>-0.5</v>
      </c>
      <c r="H167" s="53">
        <f t="shared" si="42"/>
        <v>-1.8796992481203006E-3</v>
      </c>
      <c r="I167" s="12"/>
    </row>
    <row r="168" spans="1:9" s="28" customFormat="1" ht="45" x14ac:dyDescent="0.2">
      <c r="A168" s="78"/>
      <c r="B168" s="52" t="s">
        <v>526</v>
      </c>
      <c r="C168" s="21">
        <v>0</v>
      </c>
      <c r="D168" s="21">
        <v>12</v>
      </c>
      <c r="E168" s="37" t="str">
        <f t="shared" si="40"/>
        <v/>
      </c>
      <c r="F168" s="37">
        <f t="shared" si="41"/>
        <v>2.4844720496894408E-2</v>
      </c>
      <c r="G168" s="18">
        <f t="shared" si="39"/>
        <v>1</v>
      </c>
      <c r="H168" s="53" t="str">
        <f t="shared" si="42"/>
        <v/>
      </c>
      <c r="I168" s="12"/>
    </row>
    <row r="169" spans="1:9" s="28" customFormat="1" ht="30" x14ac:dyDescent="0.2">
      <c r="A169" s="78"/>
      <c r="B169" s="52" t="s">
        <v>556</v>
      </c>
      <c r="C169" s="21">
        <v>0</v>
      </c>
      <c r="D169" s="21">
        <v>0</v>
      </c>
      <c r="E169" s="37" t="str">
        <f t="shared" si="40"/>
        <v/>
      </c>
      <c r="F169" s="37" t="str">
        <f t="shared" si="41"/>
        <v/>
      </c>
      <c r="G169" s="18" t="str">
        <f t="shared" si="39"/>
        <v xml:space="preserve"> </v>
      </c>
      <c r="H169" s="53" t="str">
        <f t="shared" si="42"/>
        <v/>
      </c>
      <c r="I169" s="12"/>
    </row>
    <row r="170" spans="1:9" s="28" customFormat="1" ht="15.75" thickBot="1" x14ac:dyDescent="0.25">
      <c r="A170" s="78"/>
      <c r="B170" s="61" t="s">
        <v>534</v>
      </c>
      <c r="C170" s="55">
        <v>0</v>
      </c>
      <c r="D170" s="55">
        <v>0</v>
      </c>
      <c r="E170" s="62" t="str">
        <f t="shared" si="40"/>
        <v/>
      </c>
      <c r="F170" s="62" t="str">
        <f t="shared" si="41"/>
        <v/>
      </c>
      <c r="G170" s="48" t="str">
        <f t="shared" si="39"/>
        <v xml:space="preserve"> </v>
      </c>
      <c r="H170" s="63" t="str">
        <f t="shared" si="42"/>
        <v/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480</v>
      </c>
      <c r="D176" s="14">
        <f>SUM(D177:D349)</f>
        <v>313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-0.34791666666666665</v>
      </c>
      <c r="H176" s="42">
        <f>+IF(OR(AND(E176=""),(G176="")),"",E176*G176)</f>
        <v>-0.34791666666666665</v>
      </c>
    </row>
    <row r="177" spans="1:9" s="12" customFormat="1" ht="30" x14ac:dyDescent="0.2">
      <c r="A177" s="77"/>
      <c r="B177" s="65" t="s">
        <v>427</v>
      </c>
      <c r="C177" s="21">
        <v>13</v>
      </c>
      <c r="D177" s="21">
        <v>8</v>
      </c>
      <c r="E177" s="22">
        <f>+IF(C177=0,"",C177/C$176)</f>
        <v>2.7083333333333334E-2</v>
      </c>
      <c r="F177" s="22">
        <f>+IF(D177=0,"",D177/D$176)</f>
        <v>2.5559105431309903E-2</v>
      </c>
      <c r="G177" s="18">
        <f t="shared" ref="G177:G243" si="58">+IF(AND(C177=0,D177=0)," ",IF(C177=0,1,IF(D177=0,-1,(D177-C177)/C177)))</f>
        <v>-0.38461538461538464</v>
      </c>
      <c r="H177" s="51">
        <f>+IF(OR(AND(E177=""),(G177="")),"",E177*G177)</f>
        <v>-1.0416666666666668E-2</v>
      </c>
    </row>
    <row r="178" spans="1:9" s="12" customFormat="1" ht="15" x14ac:dyDescent="0.2">
      <c r="A178" s="77"/>
      <c r="B178" s="65" t="s">
        <v>557</v>
      </c>
      <c r="C178" s="21">
        <v>1</v>
      </c>
      <c r="D178" s="21">
        <v>1</v>
      </c>
      <c r="E178" s="22">
        <f t="shared" ref="E178:E245" si="59">+IF(C178=0,"",C178/C$176)</f>
        <v>2.0833333333333333E-3</v>
      </c>
      <c r="F178" s="22">
        <f t="shared" ref="F178:F245" si="60">+IF(D178=0,"",D178/D$176)</f>
        <v>3.1948881789137379E-3</v>
      </c>
      <c r="G178" s="18">
        <f t="shared" si="58"/>
        <v>0</v>
      </c>
      <c r="H178" s="51">
        <f t="shared" ref="H178:H245" si="61">+IF(OR(AND(E178=""),(G178="")),"",E178*G178)</f>
        <v>0</v>
      </c>
    </row>
    <row r="179" spans="1:9" s="12" customFormat="1" ht="45" x14ac:dyDescent="0.2">
      <c r="A179" s="77"/>
      <c r="B179" s="65" t="s">
        <v>428</v>
      </c>
      <c r="C179" s="21">
        <v>0</v>
      </c>
      <c r="D179" s="21">
        <v>0</v>
      </c>
      <c r="E179" s="22" t="str">
        <f t="shared" si="59"/>
        <v/>
      </c>
      <c r="F179" s="22" t="str">
        <f t="shared" si="60"/>
        <v/>
      </c>
      <c r="G179" s="18" t="str">
        <f t="shared" si="58"/>
        <v xml:space="preserve"> </v>
      </c>
      <c r="H179" s="51" t="str">
        <f t="shared" si="61"/>
        <v/>
      </c>
    </row>
    <row r="180" spans="1:9" s="12" customFormat="1" ht="30" x14ac:dyDescent="0.2">
      <c r="A180" s="77"/>
      <c r="B180" s="65" t="s">
        <v>429</v>
      </c>
      <c r="C180" s="21">
        <v>0</v>
      </c>
      <c r="D180" s="21">
        <v>0</v>
      </c>
      <c r="E180" s="22" t="str">
        <f t="shared" si="59"/>
        <v/>
      </c>
      <c r="F180" s="22" t="str">
        <f t="shared" si="60"/>
        <v/>
      </c>
      <c r="G180" s="18" t="str">
        <f t="shared" si="58"/>
        <v xml:space="preserve"> 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1">
        <v>0</v>
      </c>
      <c r="D181" s="21">
        <v>2</v>
      </c>
      <c r="E181" s="22" t="str">
        <f t="shared" si="59"/>
        <v/>
      </c>
      <c r="F181" s="22">
        <f t="shared" si="60"/>
        <v>6.3897763578274758E-3</v>
      </c>
      <c r="G181" s="18">
        <f t="shared" si="58"/>
        <v>1</v>
      </c>
      <c r="H181" s="51" t="str">
        <f t="shared" si="61"/>
        <v/>
      </c>
    </row>
    <row r="182" spans="1:9" s="28" customFormat="1" ht="30" x14ac:dyDescent="0.2">
      <c r="A182" s="78" t="s">
        <v>643</v>
      </c>
      <c r="B182" s="67" t="s">
        <v>646</v>
      </c>
      <c r="C182" s="34"/>
      <c r="D182" s="34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1">
        <v>108</v>
      </c>
      <c r="D183" s="21">
        <v>16</v>
      </c>
      <c r="E183" s="22">
        <f t="shared" si="59"/>
        <v>0.22500000000000001</v>
      </c>
      <c r="F183" s="22">
        <f t="shared" si="60"/>
        <v>5.1118210862619806E-2</v>
      </c>
      <c r="G183" s="18">
        <f t="shared" si="58"/>
        <v>-0.85185185185185186</v>
      </c>
      <c r="H183" s="51">
        <f t="shared" si="61"/>
        <v>-0.19166666666666668</v>
      </c>
    </row>
    <row r="184" spans="1:9" s="12" customFormat="1" ht="15" x14ac:dyDescent="0.2">
      <c r="A184" s="77"/>
      <c r="B184" s="65" t="s">
        <v>559</v>
      </c>
      <c r="C184" s="21">
        <v>0</v>
      </c>
      <c r="D184" s="21">
        <v>0</v>
      </c>
      <c r="E184" s="22" t="str">
        <f t="shared" si="59"/>
        <v/>
      </c>
      <c r="F184" s="22" t="str">
        <f t="shared" si="60"/>
        <v/>
      </c>
      <c r="G184" s="18" t="str">
        <f t="shared" si="58"/>
        <v xml:space="preserve"> </v>
      </c>
      <c r="H184" s="51" t="str">
        <f t="shared" si="61"/>
        <v/>
      </c>
    </row>
    <row r="185" spans="1:9" s="12" customFormat="1" ht="15" x14ac:dyDescent="0.2">
      <c r="A185" s="77"/>
      <c r="B185" s="65" t="s">
        <v>560</v>
      </c>
      <c r="C185" s="21">
        <v>14</v>
      </c>
      <c r="D185" s="21">
        <v>1</v>
      </c>
      <c r="E185" s="22">
        <f t="shared" si="59"/>
        <v>2.9166666666666667E-2</v>
      </c>
      <c r="F185" s="22">
        <f t="shared" si="60"/>
        <v>3.1948881789137379E-3</v>
      </c>
      <c r="G185" s="18">
        <f t="shared" si="58"/>
        <v>-0.9285714285714286</v>
      </c>
      <c r="H185" s="51">
        <f t="shared" si="61"/>
        <v>-2.7083333333333334E-2</v>
      </c>
    </row>
    <row r="186" spans="1:9" s="12" customFormat="1" ht="15" x14ac:dyDescent="0.2">
      <c r="A186" s="77"/>
      <c r="B186" s="65" t="s">
        <v>561</v>
      </c>
      <c r="C186" s="21">
        <v>0</v>
      </c>
      <c r="D186" s="21">
        <v>0</v>
      </c>
      <c r="E186" s="22" t="str">
        <f t="shared" si="59"/>
        <v/>
      </c>
      <c r="F186" s="22" t="str">
        <f t="shared" si="60"/>
        <v/>
      </c>
      <c r="G186" s="18" t="str">
        <f t="shared" si="58"/>
        <v xml:space="preserve"> </v>
      </c>
      <c r="H186" s="51" t="str">
        <f t="shared" si="61"/>
        <v/>
      </c>
    </row>
    <row r="187" spans="1:9" s="12" customFormat="1" ht="15" x14ac:dyDescent="0.2">
      <c r="A187" s="77"/>
      <c r="B187" s="65" t="s">
        <v>40</v>
      </c>
      <c r="C187" s="21">
        <v>0</v>
      </c>
      <c r="D187" s="21">
        <v>0</v>
      </c>
      <c r="E187" s="22" t="str">
        <f t="shared" si="59"/>
        <v/>
      </c>
      <c r="F187" s="22" t="str">
        <f t="shared" si="60"/>
        <v/>
      </c>
      <c r="G187" s="18" t="str">
        <f t="shared" si="58"/>
        <v xml:space="preserve"> 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1">
        <v>0</v>
      </c>
      <c r="D188" s="21">
        <v>0</v>
      </c>
      <c r="E188" s="22" t="str">
        <f t="shared" si="59"/>
        <v/>
      </c>
      <c r="F188" s="22" t="str">
        <f t="shared" si="60"/>
        <v/>
      </c>
      <c r="G188" s="18" t="str">
        <f t="shared" si="58"/>
        <v xml:space="preserve"> 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1">
        <v>0</v>
      </c>
      <c r="D189" s="21">
        <v>0</v>
      </c>
      <c r="E189" s="22" t="str">
        <f t="shared" si="59"/>
        <v/>
      </c>
      <c r="F189" s="22" t="str">
        <f t="shared" si="60"/>
        <v/>
      </c>
      <c r="G189" s="18" t="str">
        <f t="shared" si="58"/>
        <v xml:space="preserve"> </v>
      </c>
      <c r="H189" s="51" t="str">
        <f t="shared" si="61"/>
        <v/>
      </c>
    </row>
    <row r="190" spans="1:9" s="28" customFormat="1" ht="15" x14ac:dyDescent="0.2">
      <c r="A190" s="78"/>
      <c r="B190" s="67" t="s">
        <v>500</v>
      </c>
      <c r="C190" s="21">
        <v>16</v>
      </c>
      <c r="D190" s="21">
        <v>1</v>
      </c>
      <c r="E190" s="37">
        <f t="shared" si="59"/>
        <v>3.3333333333333333E-2</v>
      </c>
      <c r="F190" s="37">
        <f t="shared" si="60"/>
        <v>3.1948881789137379E-3</v>
      </c>
      <c r="G190" s="18">
        <f t="shared" si="58"/>
        <v>-0.9375</v>
      </c>
      <c r="H190" s="53">
        <f t="shared" si="61"/>
        <v>-3.125E-2</v>
      </c>
      <c r="I190" s="12"/>
    </row>
    <row r="191" spans="1:9" s="28" customFormat="1" ht="15" x14ac:dyDescent="0.2">
      <c r="A191" s="78"/>
      <c r="B191" s="67" t="s">
        <v>430</v>
      </c>
      <c r="C191" s="21">
        <v>21</v>
      </c>
      <c r="D191" s="21">
        <v>7</v>
      </c>
      <c r="E191" s="37">
        <f t="shared" si="59"/>
        <v>4.3749999999999997E-2</v>
      </c>
      <c r="F191" s="37">
        <f t="shared" si="60"/>
        <v>2.2364217252396165E-2</v>
      </c>
      <c r="G191" s="18">
        <f t="shared" si="58"/>
        <v>-0.66666666666666663</v>
      </c>
      <c r="H191" s="53">
        <f t="shared" si="61"/>
        <v>-2.9166666666666664E-2</v>
      </c>
      <c r="I191" s="12"/>
    </row>
    <row r="192" spans="1:9" s="28" customFormat="1" ht="30" x14ac:dyDescent="0.2">
      <c r="A192" s="78"/>
      <c r="B192" s="67" t="s">
        <v>597</v>
      </c>
      <c r="C192" s="21">
        <v>18</v>
      </c>
      <c r="D192" s="21">
        <v>35</v>
      </c>
      <c r="E192" s="37">
        <f t="shared" si="59"/>
        <v>3.7499999999999999E-2</v>
      </c>
      <c r="F192" s="37">
        <f t="shared" si="60"/>
        <v>0.11182108626198083</v>
      </c>
      <c r="G192" s="18">
        <f t="shared" si="58"/>
        <v>0.94444444444444442</v>
      </c>
      <c r="H192" s="53">
        <f t="shared" si="61"/>
        <v>3.5416666666666666E-2</v>
      </c>
      <c r="I192" s="12"/>
    </row>
    <row r="193" spans="1:9" s="28" customFormat="1" ht="30" x14ac:dyDescent="0.2">
      <c r="A193" s="78"/>
      <c r="B193" s="67" t="s">
        <v>598</v>
      </c>
      <c r="C193" s="21">
        <v>0</v>
      </c>
      <c r="D193" s="21">
        <v>0</v>
      </c>
      <c r="E193" s="37" t="str">
        <f t="shared" si="59"/>
        <v/>
      </c>
      <c r="F193" s="37" t="str">
        <f t="shared" si="60"/>
        <v/>
      </c>
      <c r="G193" s="18" t="str">
        <f t="shared" si="58"/>
        <v xml:space="preserve"> </v>
      </c>
      <c r="H193" s="53" t="str">
        <f t="shared" si="61"/>
        <v/>
      </c>
      <c r="I193" s="12"/>
    </row>
    <row r="194" spans="1:9" s="28" customFormat="1" ht="15" x14ac:dyDescent="0.2">
      <c r="A194" s="78"/>
      <c r="B194" s="67" t="s">
        <v>42</v>
      </c>
      <c r="C194" s="21">
        <v>0</v>
      </c>
      <c r="D194" s="21">
        <v>0</v>
      </c>
      <c r="E194" s="37" t="str">
        <f t="shared" si="59"/>
        <v/>
      </c>
      <c r="F194" s="37" t="str">
        <f t="shared" si="60"/>
        <v/>
      </c>
      <c r="G194" s="18" t="str">
        <f t="shared" si="58"/>
        <v xml:space="preserve"> </v>
      </c>
      <c r="H194" s="53" t="str">
        <f t="shared" si="61"/>
        <v/>
      </c>
      <c r="I194" s="12"/>
    </row>
    <row r="195" spans="1:9" s="28" customFormat="1" ht="15" x14ac:dyDescent="0.2">
      <c r="A195" s="78"/>
      <c r="B195" s="67" t="s">
        <v>501</v>
      </c>
      <c r="C195" s="21">
        <v>2</v>
      </c>
      <c r="D195" s="21">
        <v>0</v>
      </c>
      <c r="E195" s="37">
        <f t="shared" si="59"/>
        <v>4.1666666666666666E-3</v>
      </c>
      <c r="F195" s="37" t="str">
        <f t="shared" si="60"/>
        <v/>
      </c>
      <c r="G195" s="18">
        <f t="shared" si="58"/>
        <v>-1</v>
      </c>
      <c r="H195" s="53">
        <f t="shared" si="61"/>
        <v>-4.1666666666666666E-3</v>
      </c>
      <c r="I195" s="12"/>
    </row>
    <row r="196" spans="1:9" s="28" customFormat="1" ht="15" x14ac:dyDescent="0.2">
      <c r="A196" s="78"/>
      <c r="B196" s="67" t="s">
        <v>502</v>
      </c>
      <c r="C196" s="21">
        <v>0</v>
      </c>
      <c r="D196" s="21">
        <v>0</v>
      </c>
      <c r="E196" s="37" t="str">
        <f t="shared" si="59"/>
        <v/>
      </c>
      <c r="F196" s="37" t="str">
        <f t="shared" si="60"/>
        <v/>
      </c>
      <c r="G196" s="18" t="str">
        <f t="shared" si="58"/>
        <v xml:space="preserve"> </v>
      </c>
      <c r="H196" s="53" t="str">
        <f t="shared" si="61"/>
        <v/>
      </c>
      <c r="I196" s="12"/>
    </row>
    <row r="197" spans="1:9" s="28" customFormat="1" ht="30" x14ac:dyDescent="0.2">
      <c r="A197" s="78"/>
      <c r="B197" s="67" t="s">
        <v>607</v>
      </c>
      <c r="C197" s="34">
        <v>13</v>
      </c>
      <c r="D197" s="21">
        <v>4</v>
      </c>
      <c r="E197" s="37">
        <f t="shared" ref="E197" si="66">+IF(C197=0,"",C197/C$176)</f>
        <v>2.7083333333333334E-2</v>
      </c>
      <c r="F197" s="37">
        <f t="shared" ref="F197" si="67">+IF(D197=0,"",D197/D$176)</f>
        <v>1.2779552715654952E-2</v>
      </c>
      <c r="G197" s="73">
        <f t="shared" ref="G197" si="68">+IF(AND(C197=0,D197=0)," ",IF(C197=0,1,IF(D197=0,-1,(D197-C197)/C197)))</f>
        <v>-0.69230769230769229</v>
      </c>
      <c r="H197" s="53">
        <f t="shared" ref="H197" si="69">+IF(OR(AND(E197=""),(G197="")),"",E197*G197)</f>
        <v>-1.8749999999999999E-2</v>
      </c>
      <c r="I197" s="12"/>
    </row>
    <row r="198" spans="1:9" s="12" customFormat="1" ht="15" x14ac:dyDescent="0.2">
      <c r="A198" s="77"/>
      <c r="B198" s="65" t="s">
        <v>205</v>
      </c>
      <c r="C198" s="21">
        <v>1</v>
      </c>
      <c r="D198" s="21">
        <v>1</v>
      </c>
      <c r="E198" s="22">
        <f t="shared" si="59"/>
        <v>2.0833333333333333E-3</v>
      </c>
      <c r="F198" s="22">
        <f t="shared" si="60"/>
        <v>3.1948881789137379E-3</v>
      </c>
      <c r="G198" s="18">
        <f t="shared" si="58"/>
        <v>0</v>
      </c>
      <c r="H198" s="51">
        <f t="shared" si="61"/>
        <v>0</v>
      </c>
    </row>
    <row r="199" spans="1:9" s="12" customFormat="1" ht="15" x14ac:dyDescent="0.2">
      <c r="A199" s="77"/>
      <c r="B199" s="65" t="s">
        <v>206</v>
      </c>
      <c r="C199" s="21">
        <v>0</v>
      </c>
      <c r="D199" s="21">
        <v>0</v>
      </c>
      <c r="E199" s="22" t="str">
        <f t="shared" si="59"/>
        <v/>
      </c>
      <c r="F199" s="22" t="str">
        <f t="shared" si="60"/>
        <v/>
      </c>
      <c r="G199" s="18" t="str">
        <f t="shared" si="58"/>
        <v xml:space="preserve"> </v>
      </c>
      <c r="H199" s="51" t="str">
        <f t="shared" si="61"/>
        <v/>
      </c>
    </row>
    <row r="200" spans="1:9" s="12" customFormat="1" ht="15" x14ac:dyDescent="0.2">
      <c r="A200" s="77"/>
      <c r="B200" s="65" t="s">
        <v>207</v>
      </c>
      <c r="C200" s="21">
        <v>0</v>
      </c>
      <c r="D200" s="21">
        <v>0</v>
      </c>
      <c r="E200" s="22" t="str">
        <f t="shared" si="59"/>
        <v/>
      </c>
      <c r="F200" s="22" t="str">
        <f t="shared" si="60"/>
        <v/>
      </c>
      <c r="G200" s="18" t="str">
        <f t="shared" si="58"/>
        <v xml:space="preserve"> </v>
      </c>
      <c r="H200" s="51" t="str">
        <f t="shared" si="61"/>
        <v/>
      </c>
    </row>
    <row r="201" spans="1:9" s="28" customFormat="1" ht="15" x14ac:dyDescent="0.2">
      <c r="A201" s="78"/>
      <c r="B201" s="67" t="s">
        <v>541</v>
      </c>
      <c r="C201" s="21">
        <v>1</v>
      </c>
      <c r="D201" s="21">
        <v>0</v>
      </c>
      <c r="E201" s="37">
        <f t="shared" ref="E201" si="70">+IF(C201=0,"",C201/C$176)</f>
        <v>2.0833333333333333E-3</v>
      </c>
      <c r="F201" s="37" t="str">
        <f t="shared" ref="F201" si="71">+IF(D201=0,"",D201/D$176)</f>
        <v/>
      </c>
      <c r="G201" s="18">
        <f t="shared" si="58"/>
        <v>-1</v>
      </c>
      <c r="H201" s="53">
        <f t="shared" ref="H201" si="72">+IF(OR(AND(E201=""),(G201="")),"",E201*G201)</f>
        <v>-2.0833333333333333E-3</v>
      </c>
      <c r="I201" s="12"/>
    </row>
    <row r="202" spans="1:9" s="12" customFormat="1" ht="15" x14ac:dyDescent="0.2">
      <c r="A202" s="77"/>
      <c r="B202" s="65" t="s">
        <v>208</v>
      </c>
      <c r="C202" s="21">
        <v>0</v>
      </c>
      <c r="D202" s="21">
        <v>0</v>
      </c>
      <c r="E202" s="22" t="str">
        <f t="shared" si="59"/>
        <v/>
      </c>
      <c r="F202" s="22" t="str">
        <f t="shared" si="60"/>
        <v/>
      </c>
      <c r="G202" s="18" t="str">
        <f t="shared" si="58"/>
        <v xml:space="preserve"> </v>
      </c>
      <c r="H202" s="51" t="str">
        <f t="shared" si="61"/>
        <v/>
      </c>
    </row>
    <row r="203" spans="1:9" s="12" customFormat="1" ht="15" x14ac:dyDescent="0.2">
      <c r="A203" s="77"/>
      <c r="B203" s="65" t="s">
        <v>431</v>
      </c>
      <c r="C203" s="21">
        <v>0</v>
      </c>
      <c r="D203" s="21">
        <v>0</v>
      </c>
      <c r="E203" s="22" t="str">
        <f t="shared" si="59"/>
        <v/>
      </c>
      <c r="F203" s="22" t="str">
        <f t="shared" si="60"/>
        <v/>
      </c>
      <c r="G203" s="18" t="str">
        <f t="shared" si="58"/>
        <v xml:space="preserve"> </v>
      </c>
      <c r="H203" s="51" t="str">
        <f t="shared" si="61"/>
        <v/>
      </c>
    </row>
    <row r="204" spans="1:9" s="28" customFormat="1" ht="30" x14ac:dyDescent="0.2">
      <c r="A204" s="78"/>
      <c r="B204" s="67" t="s">
        <v>504</v>
      </c>
      <c r="C204" s="21">
        <v>13</v>
      </c>
      <c r="D204" s="21">
        <v>4</v>
      </c>
      <c r="E204" s="37">
        <f t="shared" si="59"/>
        <v>2.7083333333333334E-2</v>
      </c>
      <c r="F204" s="37">
        <f t="shared" si="60"/>
        <v>1.2779552715654952E-2</v>
      </c>
      <c r="G204" s="18">
        <f t="shared" si="58"/>
        <v>-0.69230769230769229</v>
      </c>
      <c r="H204" s="53">
        <f t="shared" si="61"/>
        <v>-1.8749999999999999E-2</v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4"/>
      <c r="D205" s="34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1">
        <v>1</v>
      </c>
      <c r="D206" s="21">
        <v>3</v>
      </c>
      <c r="E206" s="22">
        <f t="shared" si="59"/>
        <v>2.0833333333333333E-3</v>
      </c>
      <c r="F206" s="22">
        <f t="shared" si="60"/>
        <v>9.5846645367412137E-3</v>
      </c>
      <c r="G206" s="18">
        <f t="shared" si="58"/>
        <v>2</v>
      </c>
      <c r="H206" s="51">
        <f t="shared" si="61"/>
        <v>4.1666666666666666E-3</v>
      </c>
    </row>
    <row r="207" spans="1:9" s="12" customFormat="1" ht="16.5" customHeight="1" x14ac:dyDescent="0.2">
      <c r="A207" s="77"/>
      <c r="B207" s="65" t="s">
        <v>210</v>
      </c>
      <c r="C207" s="21">
        <v>7</v>
      </c>
      <c r="D207" s="21">
        <v>7</v>
      </c>
      <c r="E207" s="22">
        <f t="shared" si="59"/>
        <v>1.4583333333333334E-2</v>
      </c>
      <c r="F207" s="22">
        <f t="shared" si="60"/>
        <v>2.2364217252396165E-2</v>
      </c>
      <c r="G207" s="18">
        <f t="shared" si="58"/>
        <v>0</v>
      </c>
      <c r="H207" s="51">
        <f t="shared" si="61"/>
        <v>0</v>
      </c>
    </row>
    <row r="208" spans="1:9" s="12" customFormat="1" ht="15" x14ac:dyDescent="0.2">
      <c r="A208" s="77"/>
      <c r="B208" s="65" t="s">
        <v>211</v>
      </c>
      <c r="C208" s="21">
        <v>11</v>
      </c>
      <c r="D208" s="21">
        <v>0</v>
      </c>
      <c r="E208" s="22">
        <f t="shared" si="59"/>
        <v>2.2916666666666665E-2</v>
      </c>
      <c r="F208" s="22" t="str">
        <f t="shared" si="60"/>
        <v/>
      </c>
      <c r="G208" s="18">
        <f t="shared" si="58"/>
        <v>-1</v>
      </c>
      <c r="H208" s="51">
        <f t="shared" si="61"/>
        <v>-2.2916666666666665E-2</v>
      </c>
    </row>
    <row r="209" spans="1:9" s="12" customFormat="1" ht="15" x14ac:dyDescent="0.2">
      <c r="A209" s="77"/>
      <c r="B209" s="65" t="s">
        <v>212</v>
      </c>
      <c r="C209" s="21">
        <v>0</v>
      </c>
      <c r="D209" s="21">
        <v>1</v>
      </c>
      <c r="E209" s="22" t="str">
        <f t="shared" si="59"/>
        <v/>
      </c>
      <c r="F209" s="22">
        <f t="shared" si="60"/>
        <v>3.1948881789137379E-3</v>
      </c>
      <c r="G209" s="18">
        <f t="shared" si="58"/>
        <v>1</v>
      </c>
      <c r="H209" s="51" t="str">
        <f t="shared" si="61"/>
        <v/>
      </c>
    </row>
    <row r="210" spans="1:9" s="12" customFormat="1" ht="15" x14ac:dyDescent="0.2">
      <c r="A210" s="77"/>
      <c r="B210" s="65" t="s">
        <v>432</v>
      </c>
      <c r="C210" s="21">
        <v>7</v>
      </c>
      <c r="D210" s="21">
        <v>0</v>
      </c>
      <c r="E210" s="22">
        <f t="shared" si="59"/>
        <v>1.4583333333333334E-2</v>
      </c>
      <c r="F210" s="22" t="str">
        <f t="shared" si="60"/>
        <v/>
      </c>
      <c r="G210" s="18">
        <f t="shared" si="58"/>
        <v>-1</v>
      </c>
      <c r="H210" s="51">
        <f t="shared" si="61"/>
        <v>-1.4583333333333334E-2</v>
      </c>
    </row>
    <row r="211" spans="1:9" s="12" customFormat="1" ht="15" customHeight="1" x14ac:dyDescent="0.2">
      <c r="A211" s="77"/>
      <c r="B211" s="65" t="s">
        <v>433</v>
      </c>
      <c r="C211" s="21">
        <v>0</v>
      </c>
      <c r="D211" s="21">
        <v>5</v>
      </c>
      <c r="E211" s="22" t="str">
        <f t="shared" si="59"/>
        <v/>
      </c>
      <c r="F211" s="22">
        <f t="shared" si="60"/>
        <v>1.5974440894568689E-2</v>
      </c>
      <c r="G211" s="18">
        <f t="shared" si="58"/>
        <v>1</v>
      </c>
      <c r="H211" s="51" t="str">
        <f t="shared" si="61"/>
        <v/>
      </c>
    </row>
    <row r="212" spans="1:9" s="12" customFormat="1" ht="15" x14ac:dyDescent="0.2">
      <c r="A212" s="77"/>
      <c r="B212" s="65" t="s">
        <v>213</v>
      </c>
      <c r="C212" s="21">
        <v>0</v>
      </c>
      <c r="D212" s="21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1">
        <v>0</v>
      </c>
      <c r="D213" s="21">
        <v>0</v>
      </c>
      <c r="E213" s="37" t="str">
        <f t="shared" si="59"/>
        <v/>
      </c>
      <c r="F213" s="37" t="str">
        <f t="shared" si="60"/>
        <v/>
      </c>
      <c r="G213" s="18" t="str">
        <f t="shared" si="58"/>
        <v xml:space="preserve"> </v>
      </c>
      <c r="H213" s="53" t="str">
        <f t="shared" si="61"/>
        <v/>
      </c>
      <c r="I213" s="12"/>
    </row>
    <row r="214" spans="1:9" s="12" customFormat="1" ht="15" x14ac:dyDescent="0.2">
      <c r="A214" s="77"/>
      <c r="B214" s="65" t="s">
        <v>215</v>
      </c>
      <c r="C214" s="21">
        <v>4</v>
      </c>
      <c r="D214" s="21">
        <v>2</v>
      </c>
      <c r="E214" s="22">
        <f t="shared" si="59"/>
        <v>8.3333333333333332E-3</v>
      </c>
      <c r="F214" s="22">
        <f t="shared" si="60"/>
        <v>6.3897763578274758E-3</v>
      </c>
      <c r="G214" s="18">
        <f t="shared" si="58"/>
        <v>-0.5</v>
      </c>
      <c r="H214" s="51">
        <f t="shared" si="61"/>
        <v>-4.1666666666666666E-3</v>
      </c>
    </row>
    <row r="215" spans="1:9" s="12" customFormat="1" ht="15" x14ac:dyDescent="0.2">
      <c r="A215" s="77"/>
      <c r="B215" s="65" t="s">
        <v>216</v>
      </c>
      <c r="C215" s="21">
        <v>6</v>
      </c>
      <c r="D215" s="21">
        <v>1</v>
      </c>
      <c r="E215" s="22">
        <f t="shared" si="59"/>
        <v>1.2500000000000001E-2</v>
      </c>
      <c r="F215" s="22">
        <f t="shared" si="60"/>
        <v>3.1948881789137379E-3</v>
      </c>
      <c r="G215" s="18">
        <f t="shared" si="58"/>
        <v>-0.83333333333333337</v>
      </c>
      <c r="H215" s="51">
        <f t="shared" si="61"/>
        <v>-1.0416666666666668E-2</v>
      </c>
    </row>
    <row r="216" spans="1:9" s="12" customFormat="1" ht="15" x14ac:dyDescent="0.2">
      <c r="A216" s="77"/>
      <c r="B216" s="65" t="s">
        <v>217</v>
      </c>
      <c r="C216" s="21">
        <v>0</v>
      </c>
      <c r="D216" s="21">
        <v>0</v>
      </c>
      <c r="E216" s="22" t="str">
        <f t="shared" si="59"/>
        <v/>
      </c>
      <c r="F216" s="22" t="str">
        <f t="shared" si="60"/>
        <v/>
      </c>
      <c r="G216" s="18" t="str">
        <f t="shared" si="58"/>
        <v xml:space="preserve"> </v>
      </c>
      <c r="H216" s="51" t="str">
        <f t="shared" si="61"/>
        <v/>
      </c>
    </row>
    <row r="217" spans="1:9" s="12" customFormat="1" ht="15" x14ac:dyDescent="0.2">
      <c r="A217" s="77"/>
      <c r="B217" s="65" t="s">
        <v>44</v>
      </c>
      <c r="C217" s="21">
        <v>0</v>
      </c>
      <c r="D217" s="21">
        <v>0</v>
      </c>
      <c r="E217" s="22" t="str">
        <f t="shared" si="59"/>
        <v/>
      </c>
      <c r="F217" s="22" t="str">
        <f t="shared" si="60"/>
        <v/>
      </c>
      <c r="G217" s="18" t="str">
        <f t="shared" si="58"/>
        <v xml:space="preserve"> </v>
      </c>
      <c r="H217" s="51" t="str">
        <f t="shared" si="61"/>
        <v/>
      </c>
    </row>
    <row r="218" spans="1:9" s="12" customFormat="1" ht="30" x14ac:dyDescent="0.2">
      <c r="A218" s="77"/>
      <c r="B218" s="65" t="s">
        <v>45</v>
      </c>
      <c r="C218" s="21">
        <v>24</v>
      </c>
      <c r="D218" s="21">
        <v>20</v>
      </c>
      <c r="E218" s="22">
        <f t="shared" si="59"/>
        <v>0.05</v>
      </c>
      <c r="F218" s="22">
        <f t="shared" si="60"/>
        <v>6.3897763578274758E-2</v>
      </c>
      <c r="G218" s="18">
        <f t="shared" si="58"/>
        <v>-0.16666666666666666</v>
      </c>
      <c r="H218" s="51">
        <f t="shared" si="61"/>
        <v>-8.3333333333333332E-3</v>
      </c>
    </row>
    <row r="219" spans="1:9" s="12" customFormat="1" ht="15" x14ac:dyDescent="0.2">
      <c r="A219" s="77"/>
      <c r="B219" s="65" t="s">
        <v>218</v>
      </c>
      <c r="C219" s="21">
        <v>0</v>
      </c>
      <c r="D219" s="21">
        <v>2</v>
      </c>
      <c r="E219" s="22" t="str">
        <f t="shared" si="59"/>
        <v/>
      </c>
      <c r="F219" s="22">
        <f t="shared" si="60"/>
        <v>6.3897763578274758E-3</v>
      </c>
      <c r="G219" s="18">
        <f t="shared" si="58"/>
        <v>1</v>
      </c>
      <c r="H219" s="51" t="str">
        <f t="shared" si="61"/>
        <v/>
      </c>
    </row>
    <row r="220" spans="1:9" s="12" customFormat="1" ht="30" x14ac:dyDescent="0.2">
      <c r="A220" s="77"/>
      <c r="B220" s="65" t="s">
        <v>219</v>
      </c>
      <c r="C220" s="21">
        <v>0</v>
      </c>
      <c r="D220" s="21">
        <v>0</v>
      </c>
      <c r="E220" s="22" t="str">
        <f t="shared" si="59"/>
        <v/>
      </c>
      <c r="F220" s="22" t="str">
        <f t="shared" si="60"/>
        <v/>
      </c>
      <c r="G220" s="18" t="str">
        <f t="shared" si="58"/>
        <v xml:space="preserve"> </v>
      </c>
      <c r="H220" s="51" t="str">
        <f t="shared" si="61"/>
        <v/>
      </c>
    </row>
    <row r="221" spans="1:9" s="12" customFormat="1" ht="30" x14ac:dyDescent="0.2">
      <c r="A221" s="77"/>
      <c r="B221" s="65" t="s">
        <v>434</v>
      </c>
      <c r="C221" s="21">
        <v>1</v>
      </c>
      <c r="D221" s="21">
        <v>20</v>
      </c>
      <c r="E221" s="22">
        <f t="shared" si="59"/>
        <v>2.0833333333333333E-3</v>
      </c>
      <c r="F221" s="22">
        <f t="shared" si="60"/>
        <v>6.3897763578274758E-2</v>
      </c>
      <c r="G221" s="18">
        <f t="shared" si="58"/>
        <v>19</v>
      </c>
      <c r="H221" s="51">
        <f t="shared" si="61"/>
        <v>3.9583333333333331E-2</v>
      </c>
    </row>
    <row r="222" spans="1:9" s="28" customFormat="1" ht="15" x14ac:dyDescent="0.2">
      <c r="A222" s="78"/>
      <c r="B222" s="67" t="s">
        <v>506</v>
      </c>
      <c r="C222" s="21">
        <v>0</v>
      </c>
      <c r="D222" s="21">
        <v>0</v>
      </c>
      <c r="E222" s="37" t="str">
        <f t="shared" si="59"/>
        <v/>
      </c>
      <c r="F222" s="37" t="str">
        <f t="shared" si="60"/>
        <v/>
      </c>
      <c r="G222" s="18" t="str">
        <f t="shared" si="58"/>
        <v xml:space="preserve"> </v>
      </c>
      <c r="H222" s="53" t="str">
        <f t="shared" si="61"/>
        <v/>
      </c>
      <c r="I222" s="12"/>
    </row>
    <row r="223" spans="1:9" s="28" customFormat="1" ht="30" x14ac:dyDescent="0.2">
      <c r="A223" s="78"/>
      <c r="B223" s="67" t="s">
        <v>609</v>
      </c>
      <c r="C223" s="34">
        <v>3</v>
      </c>
      <c r="D223" s="21">
        <v>1</v>
      </c>
      <c r="E223" s="37">
        <f t="shared" ref="E223" si="77">+IF(C223=0,"",C223/C$176)</f>
        <v>6.2500000000000003E-3</v>
      </c>
      <c r="F223" s="37">
        <f t="shared" ref="F223" si="78">+IF(D223=0,"",D223/D$176)</f>
        <v>3.1948881789137379E-3</v>
      </c>
      <c r="G223" s="73">
        <f t="shared" ref="G223" si="79">+IF(AND(C223=0,D223=0)," ",IF(C223=0,1,IF(D223=0,-1,(D223-C223)/C223)))</f>
        <v>-0.66666666666666663</v>
      </c>
      <c r="H223" s="53">
        <f t="shared" ref="H223" si="80">+IF(OR(AND(E223=""),(G223="")),"",E223*G223)</f>
        <v>-4.1666666666666666E-3</v>
      </c>
      <c r="I223" s="12"/>
    </row>
    <row r="224" spans="1:9" s="12" customFormat="1" ht="15" x14ac:dyDescent="0.2">
      <c r="A224" s="77"/>
      <c r="B224" s="65" t="s">
        <v>562</v>
      </c>
      <c r="C224" s="21">
        <v>0</v>
      </c>
      <c r="D224" s="21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1">
        <v>0</v>
      </c>
      <c r="D225" s="21">
        <v>0</v>
      </c>
      <c r="E225" s="22" t="str">
        <f t="shared" si="59"/>
        <v/>
      </c>
      <c r="F225" s="22" t="str">
        <f t="shared" si="60"/>
        <v/>
      </c>
      <c r="G225" s="18" t="str">
        <f t="shared" si="58"/>
        <v xml:space="preserve"> </v>
      </c>
      <c r="H225" s="51" t="str">
        <f t="shared" si="61"/>
        <v/>
      </c>
    </row>
    <row r="226" spans="1:9" s="12" customFormat="1" ht="15" x14ac:dyDescent="0.2">
      <c r="A226" s="77"/>
      <c r="B226" s="65" t="s">
        <v>46</v>
      </c>
      <c r="C226" s="21">
        <v>0</v>
      </c>
      <c r="D226" s="21">
        <v>0</v>
      </c>
      <c r="E226" s="22" t="str">
        <f t="shared" si="59"/>
        <v/>
      </c>
      <c r="F226" s="22" t="str">
        <f t="shared" si="60"/>
        <v/>
      </c>
      <c r="G226" s="18" t="str">
        <f t="shared" si="58"/>
        <v xml:space="preserve"> </v>
      </c>
      <c r="H226" s="51" t="str">
        <f t="shared" si="61"/>
        <v/>
      </c>
    </row>
    <row r="227" spans="1:9" s="12" customFormat="1" ht="15" x14ac:dyDescent="0.2">
      <c r="A227" s="77"/>
      <c r="B227" s="65" t="s">
        <v>221</v>
      </c>
      <c r="C227" s="21">
        <v>0</v>
      </c>
      <c r="D227" s="21">
        <v>0</v>
      </c>
      <c r="E227" s="22" t="str">
        <f t="shared" si="59"/>
        <v/>
      </c>
      <c r="F227" s="22" t="str">
        <f t="shared" si="60"/>
        <v/>
      </c>
      <c r="G227" s="18" t="str">
        <f t="shared" si="58"/>
        <v xml:space="preserve"> </v>
      </c>
      <c r="H227" s="51" t="str">
        <f t="shared" si="61"/>
        <v/>
      </c>
    </row>
    <row r="228" spans="1:9" s="12" customFormat="1" ht="15.75" customHeight="1" x14ac:dyDescent="0.2">
      <c r="A228" s="77"/>
      <c r="B228" s="65" t="s">
        <v>222</v>
      </c>
      <c r="C228" s="21">
        <v>0</v>
      </c>
      <c r="D228" s="21">
        <v>0</v>
      </c>
      <c r="E228" s="22" t="str">
        <f t="shared" si="59"/>
        <v/>
      </c>
      <c r="F228" s="22" t="str">
        <f t="shared" si="60"/>
        <v/>
      </c>
      <c r="G228" s="18" t="str">
        <f t="shared" si="58"/>
        <v xml:space="preserve"> </v>
      </c>
      <c r="H228" s="51" t="str">
        <f t="shared" si="61"/>
        <v/>
      </c>
    </row>
    <row r="229" spans="1:9" s="12" customFormat="1" ht="15" x14ac:dyDescent="0.2">
      <c r="A229" s="77"/>
      <c r="B229" s="65" t="s">
        <v>435</v>
      </c>
      <c r="C229" s="21">
        <v>0</v>
      </c>
      <c r="D229" s="21">
        <v>0</v>
      </c>
      <c r="E229" s="22" t="str">
        <f t="shared" si="59"/>
        <v/>
      </c>
      <c r="F229" s="22" t="str">
        <f t="shared" si="60"/>
        <v/>
      </c>
      <c r="G229" s="18" t="str">
        <f t="shared" si="58"/>
        <v xml:space="preserve"> 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1">
        <v>30</v>
      </c>
      <c r="D230" s="21">
        <v>4</v>
      </c>
      <c r="E230" s="22">
        <f t="shared" si="59"/>
        <v>6.25E-2</v>
      </c>
      <c r="F230" s="22">
        <f t="shared" si="60"/>
        <v>1.2779552715654952E-2</v>
      </c>
      <c r="G230" s="18">
        <f t="shared" si="58"/>
        <v>-0.8666666666666667</v>
      </c>
      <c r="H230" s="51">
        <f t="shared" si="61"/>
        <v>-5.4166666666666669E-2</v>
      </c>
    </row>
    <row r="231" spans="1:9" s="12" customFormat="1" ht="15" x14ac:dyDescent="0.2">
      <c r="A231" s="77"/>
      <c r="B231" s="65" t="s">
        <v>223</v>
      </c>
      <c r="C231" s="21">
        <v>0</v>
      </c>
      <c r="D231" s="21">
        <v>0</v>
      </c>
      <c r="E231" s="22" t="str">
        <f t="shared" si="59"/>
        <v/>
      </c>
      <c r="F231" s="22" t="str">
        <f t="shared" si="60"/>
        <v/>
      </c>
      <c r="G231" s="18" t="str">
        <f t="shared" si="58"/>
        <v xml:space="preserve"> </v>
      </c>
      <c r="H231" s="51" t="str">
        <f t="shared" si="61"/>
        <v/>
      </c>
    </row>
    <row r="232" spans="1:9" s="12" customFormat="1" ht="30" x14ac:dyDescent="0.2">
      <c r="A232" s="77"/>
      <c r="B232" s="65" t="s">
        <v>224</v>
      </c>
      <c r="C232" s="21">
        <v>0</v>
      </c>
      <c r="D232" s="21">
        <v>5</v>
      </c>
      <c r="E232" s="22" t="str">
        <f t="shared" si="59"/>
        <v/>
      </c>
      <c r="F232" s="22">
        <f t="shared" si="60"/>
        <v>1.5974440894568689E-2</v>
      </c>
      <c r="G232" s="18">
        <f t="shared" si="58"/>
        <v>1</v>
      </c>
      <c r="H232" s="51" t="str">
        <f t="shared" si="61"/>
        <v/>
      </c>
    </row>
    <row r="233" spans="1:9" s="12" customFormat="1" ht="15" x14ac:dyDescent="0.2">
      <c r="A233" s="77"/>
      <c r="B233" s="65" t="s">
        <v>225</v>
      </c>
      <c r="C233" s="21">
        <v>14</v>
      </c>
      <c r="D233" s="21">
        <v>3</v>
      </c>
      <c r="E233" s="22">
        <f t="shared" si="59"/>
        <v>2.9166666666666667E-2</v>
      </c>
      <c r="F233" s="22">
        <f t="shared" si="60"/>
        <v>9.5846645367412137E-3</v>
      </c>
      <c r="G233" s="18">
        <f t="shared" si="58"/>
        <v>-0.7857142857142857</v>
      </c>
      <c r="H233" s="51">
        <f t="shared" si="61"/>
        <v>-2.2916666666666665E-2</v>
      </c>
    </row>
    <row r="234" spans="1:9" s="12" customFormat="1" ht="15" x14ac:dyDescent="0.2">
      <c r="A234" s="77"/>
      <c r="B234" s="65" t="s">
        <v>628</v>
      </c>
      <c r="C234" s="21">
        <v>0</v>
      </c>
      <c r="D234" s="21">
        <v>0</v>
      </c>
      <c r="E234" s="22" t="str">
        <f t="shared" si="59"/>
        <v/>
      </c>
      <c r="F234" s="22" t="str">
        <f t="shared" si="60"/>
        <v/>
      </c>
      <c r="G234" s="18" t="str">
        <f t="shared" si="58"/>
        <v xml:space="preserve"> 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21">
        <v>0</v>
      </c>
      <c r="D235" s="21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67" t="s">
        <v>612</v>
      </c>
      <c r="C236" s="34">
        <v>0</v>
      </c>
      <c r="D236" s="21">
        <v>1</v>
      </c>
      <c r="E236" s="37" t="str">
        <f t="shared" ref="E236" si="84">+IF(C236=0,"",C236/C$176)</f>
        <v/>
      </c>
      <c r="F236" s="37">
        <f t="shared" ref="F236" si="85">+IF(D236=0,"",D236/D$176)</f>
        <v>3.1948881789137379E-3</v>
      </c>
      <c r="G236" s="73">
        <f t="shared" ref="G236" si="86">+IF(AND(C236=0,D236=0)," ",IF(C236=0,1,IF(D236=0,-1,(D236-C236)/C236)))</f>
        <v>1</v>
      </c>
      <c r="H236" s="53" t="str">
        <f t="shared" ref="H236" si="87">+IF(OR(AND(E236=""),(G236="")),"",E236*G236)</f>
        <v/>
      </c>
      <c r="I236" s="12"/>
    </row>
    <row r="237" spans="1:9" s="12" customFormat="1" ht="15" x14ac:dyDescent="0.2">
      <c r="A237" s="77"/>
      <c r="B237" s="65" t="s">
        <v>48</v>
      </c>
      <c r="C237" s="21">
        <v>0</v>
      </c>
      <c r="D237" s="21">
        <v>0</v>
      </c>
      <c r="E237" s="22" t="str">
        <f t="shared" si="59"/>
        <v/>
      </c>
      <c r="F237" s="22" t="str">
        <f t="shared" si="60"/>
        <v/>
      </c>
      <c r="G237" s="18" t="str">
        <f t="shared" si="58"/>
        <v xml:space="preserve"> </v>
      </c>
      <c r="H237" s="51" t="str">
        <f t="shared" si="61"/>
        <v/>
      </c>
    </row>
    <row r="238" spans="1:9" s="12" customFormat="1" ht="15" x14ac:dyDescent="0.2">
      <c r="A238" s="77"/>
      <c r="B238" s="65" t="s">
        <v>226</v>
      </c>
      <c r="C238" s="21">
        <v>0</v>
      </c>
      <c r="D238" s="21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1">
        <v>0</v>
      </c>
      <c r="D239" s="21">
        <v>0</v>
      </c>
      <c r="E239" s="22" t="str">
        <f t="shared" si="59"/>
        <v/>
      </c>
      <c r="F239" s="22" t="str">
        <f t="shared" si="60"/>
        <v/>
      </c>
      <c r="G239" s="18" t="str">
        <f t="shared" si="58"/>
        <v xml:space="preserve"> 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1">
        <v>0</v>
      </c>
      <c r="D240" s="21">
        <v>1</v>
      </c>
      <c r="E240" s="22" t="str">
        <f t="shared" si="59"/>
        <v/>
      </c>
      <c r="F240" s="22">
        <f t="shared" si="60"/>
        <v>3.1948881789137379E-3</v>
      </c>
      <c r="G240" s="18">
        <f t="shared" si="58"/>
        <v>1</v>
      </c>
      <c r="H240" s="51" t="str">
        <f t="shared" si="61"/>
        <v/>
      </c>
    </row>
    <row r="241" spans="1:8" s="12" customFormat="1" ht="30" x14ac:dyDescent="0.2">
      <c r="A241" s="77"/>
      <c r="B241" s="65" t="s">
        <v>633</v>
      </c>
      <c r="C241" s="21">
        <v>0</v>
      </c>
      <c r="D241" s="21">
        <v>0</v>
      </c>
      <c r="E241" s="22" t="str">
        <f t="shared" si="59"/>
        <v/>
      </c>
      <c r="F241" s="22" t="str">
        <f t="shared" si="60"/>
        <v/>
      </c>
      <c r="G241" s="18" t="str">
        <f t="shared" si="58"/>
        <v xml:space="preserve"> </v>
      </c>
      <c r="H241" s="51" t="str">
        <f t="shared" si="61"/>
        <v/>
      </c>
    </row>
    <row r="242" spans="1:8" s="28" customFormat="1" ht="15" x14ac:dyDescent="0.2">
      <c r="A242" s="78" t="s">
        <v>643</v>
      </c>
      <c r="B242" s="67" t="s">
        <v>650</v>
      </c>
      <c r="C242" s="34"/>
      <c r="D242" s="34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1">
        <v>4</v>
      </c>
      <c r="D243" s="21">
        <v>1</v>
      </c>
      <c r="E243" s="22">
        <f t="shared" si="59"/>
        <v>8.3333333333333332E-3</v>
      </c>
      <c r="F243" s="22">
        <f t="shared" si="60"/>
        <v>3.1948881789137379E-3</v>
      </c>
      <c r="G243" s="18">
        <f t="shared" si="58"/>
        <v>-0.75</v>
      </c>
      <c r="H243" s="51">
        <f t="shared" si="61"/>
        <v>-6.2500000000000003E-3</v>
      </c>
    </row>
    <row r="244" spans="1:8" s="12" customFormat="1" ht="15" x14ac:dyDescent="0.2">
      <c r="A244" s="77"/>
      <c r="B244" s="65" t="s">
        <v>52</v>
      </c>
      <c r="C244" s="21">
        <v>3</v>
      </c>
      <c r="D244" s="21">
        <v>0</v>
      </c>
      <c r="E244" s="22">
        <f t="shared" si="59"/>
        <v>6.2500000000000003E-3</v>
      </c>
      <c r="F244" s="22" t="str">
        <f t="shared" si="60"/>
        <v/>
      </c>
      <c r="G244" s="18">
        <f t="shared" ref="G244:G314" si="92">+IF(AND(C244=0,D244=0)," ",IF(C244=0,1,IF(D244=0,-1,(D244-C244)/C244)))</f>
        <v>-1</v>
      </c>
      <c r="H244" s="51">
        <f t="shared" si="61"/>
        <v>-6.2500000000000003E-3</v>
      </c>
    </row>
    <row r="245" spans="1:8" s="12" customFormat="1" ht="30" x14ac:dyDescent="0.2">
      <c r="A245" s="77"/>
      <c r="B245" s="65" t="s">
        <v>563</v>
      </c>
      <c r="C245" s="21">
        <v>1</v>
      </c>
      <c r="D245" s="21">
        <v>0</v>
      </c>
      <c r="E245" s="22">
        <f t="shared" si="59"/>
        <v>2.0833333333333333E-3</v>
      </c>
      <c r="F245" s="22" t="str">
        <f t="shared" si="60"/>
        <v/>
      </c>
      <c r="G245" s="18">
        <f t="shared" si="92"/>
        <v>-1</v>
      </c>
      <c r="H245" s="51">
        <f t="shared" si="61"/>
        <v>-2.0833333333333333E-3</v>
      </c>
    </row>
    <row r="246" spans="1:8" s="12" customFormat="1" ht="15" x14ac:dyDescent="0.2">
      <c r="A246" s="77"/>
      <c r="B246" s="65" t="s">
        <v>50</v>
      </c>
      <c r="C246" s="21">
        <v>25</v>
      </c>
      <c r="D246" s="21">
        <v>14</v>
      </c>
      <c r="E246" s="22">
        <f t="shared" ref="E246:E315" si="93">+IF(C246=0,"",C246/C$176)</f>
        <v>5.2083333333333336E-2</v>
      </c>
      <c r="F246" s="22">
        <f t="shared" ref="F246:F315" si="94">+IF(D246=0,"",D246/D$176)</f>
        <v>4.472843450479233E-2</v>
      </c>
      <c r="G246" s="18">
        <f t="shared" si="92"/>
        <v>-0.44</v>
      </c>
      <c r="H246" s="51">
        <f t="shared" ref="H246:H315" si="95">+IF(OR(AND(E246=""),(G246="")),"",E246*G246)</f>
        <v>-2.2916666666666669E-2</v>
      </c>
    </row>
    <row r="247" spans="1:8" s="12" customFormat="1" ht="15" x14ac:dyDescent="0.2">
      <c r="A247" s="77"/>
      <c r="B247" s="65" t="s">
        <v>49</v>
      </c>
      <c r="C247" s="21">
        <v>0</v>
      </c>
      <c r="D247" s="21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1">
        <v>0</v>
      </c>
      <c r="D248" s="21">
        <v>0</v>
      </c>
      <c r="E248" s="22" t="str">
        <f t="shared" si="93"/>
        <v/>
      </c>
      <c r="F248" s="22" t="str">
        <f t="shared" si="94"/>
        <v/>
      </c>
      <c r="G248" s="18" t="str">
        <f t="shared" si="92"/>
        <v xml:space="preserve"> 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1">
        <v>0</v>
      </c>
      <c r="D249" s="21">
        <v>2</v>
      </c>
      <c r="E249" s="22" t="str">
        <f t="shared" si="93"/>
        <v/>
      </c>
      <c r="F249" s="22">
        <f t="shared" si="94"/>
        <v>6.3897763578274758E-3</v>
      </c>
      <c r="G249" s="18">
        <f t="shared" si="92"/>
        <v>1</v>
      </c>
      <c r="H249" s="51" t="str">
        <f t="shared" si="95"/>
        <v/>
      </c>
    </row>
    <row r="250" spans="1:8" s="12" customFormat="1" ht="30" x14ac:dyDescent="0.2">
      <c r="A250" s="77"/>
      <c r="B250" s="65" t="s">
        <v>228</v>
      </c>
      <c r="C250" s="21">
        <v>0</v>
      </c>
      <c r="D250" s="21">
        <v>0</v>
      </c>
      <c r="E250" s="22" t="str">
        <f t="shared" si="93"/>
        <v/>
      </c>
      <c r="F250" s="22" t="str">
        <f t="shared" si="94"/>
        <v/>
      </c>
      <c r="G250" s="18" t="str">
        <f t="shared" si="92"/>
        <v xml:space="preserve"> </v>
      </c>
      <c r="H250" s="51" t="str">
        <f t="shared" si="95"/>
        <v/>
      </c>
    </row>
    <row r="251" spans="1:8" s="12" customFormat="1" ht="15" x14ac:dyDescent="0.2">
      <c r="A251" s="77"/>
      <c r="B251" s="65" t="s">
        <v>436</v>
      </c>
      <c r="C251" s="21">
        <v>0</v>
      </c>
      <c r="D251" s="21">
        <v>0</v>
      </c>
      <c r="E251" s="22" t="str">
        <f t="shared" si="93"/>
        <v/>
      </c>
      <c r="F251" s="22" t="str">
        <f t="shared" si="94"/>
        <v/>
      </c>
      <c r="G251" s="18" t="str">
        <f t="shared" si="92"/>
        <v xml:space="preserve"> </v>
      </c>
      <c r="H251" s="51" t="str">
        <f t="shared" si="95"/>
        <v/>
      </c>
    </row>
    <row r="252" spans="1:8" s="12" customFormat="1" ht="30" x14ac:dyDescent="0.2">
      <c r="A252" s="77"/>
      <c r="B252" s="65" t="s">
        <v>325</v>
      </c>
      <c r="C252" s="21">
        <v>0</v>
      </c>
      <c r="D252" s="21">
        <v>0</v>
      </c>
      <c r="E252" s="22" t="str">
        <f t="shared" si="93"/>
        <v/>
      </c>
      <c r="F252" s="22" t="str">
        <f t="shared" si="94"/>
        <v/>
      </c>
      <c r="G252" s="18" t="str">
        <f t="shared" si="92"/>
        <v xml:space="preserve"> </v>
      </c>
      <c r="H252" s="51" t="str">
        <f t="shared" si="95"/>
        <v/>
      </c>
    </row>
    <row r="253" spans="1:8" s="12" customFormat="1" ht="15" x14ac:dyDescent="0.2">
      <c r="A253" s="77"/>
      <c r="B253" s="65" t="s">
        <v>229</v>
      </c>
      <c r="C253" s="21">
        <v>0</v>
      </c>
      <c r="D253" s="21">
        <v>0</v>
      </c>
      <c r="E253" s="22" t="str">
        <f t="shared" si="93"/>
        <v/>
      </c>
      <c r="F253" s="22" t="str">
        <f t="shared" si="94"/>
        <v/>
      </c>
      <c r="G253" s="18" t="str">
        <f t="shared" si="92"/>
        <v xml:space="preserve"> </v>
      </c>
      <c r="H253" s="51" t="str">
        <f t="shared" si="95"/>
        <v/>
      </c>
    </row>
    <row r="254" spans="1:8" s="12" customFormat="1" ht="15" x14ac:dyDescent="0.2">
      <c r="A254" s="77"/>
      <c r="B254" s="65" t="s">
        <v>230</v>
      </c>
      <c r="C254" s="21">
        <v>0</v>
      </c>
      <c r="D254" s="21">
        <v>0</v>
      </c>
      <c r="E254" s="22" t="str">
        <f t="shared" si="93"/>
        <v/>
      </c>
      <c r="F254" s="22" t="str">
        <f t="shared" si="94"/>
        <v/>
      </c>
      <c r="G254" s="18" t="str">
        <f t="shared" si="92"/>
        <v xml:space="preserve"> </v>
      </c>
      <c r="H254" s="51" t="str">
        <f t="shared" si="95"/>
        <v/>
      </c>
    </row>
    <row r="255" spans="1:8" s="12" customFormat="1" ht="15" x14ac:dyDescent="0.2">
      <c r="A255" s="77"/>
      <c r="B255" s="65" t="s">
        <v>437</v>
      </c>
      <c r="C255" s="21">
        <v>0</v>
      </c>
      <c r="D255" s="21">
        <v>0</v>
      </c>
      <c r="E255" s="22" t="str">
        <f t="shared" si="93"/>
        <v/>
      </c>
      <c r="F255" s="22" t="str">
        <f t="shared" si="94"/>
        <v/>
      </c>
      <c r="G255" s="18" t="str">
        <f t="shared" si="92"/>
        <v xml:space="preserve"> </v>
      </c>
      <c r="H255" s="51" t="str">
        <f t="shared" si="95"/>
        <v/>
      </c>
    </row>
    <row r="256" spans="1:8" s="12" customFormat="1" ht="15" x14ac:dyDescent="0.2">
      <c r="A256" s="77"/>
      <c r="B256" s="65" t="s">
        <v>231</v>
      </c>
      <c r="C256" s="21">
        <v>0</v>
      </c>
      <c r="D256" s="21">
        <v>0</v>
      </c>
      <c r="E256" s="22" t="str">
        <f t="shared" si="93"/>
        <v/>
      </c>
      <c r="F256" s="22" t="str">
        <f t="shared" si="94"/>
        <v/>
      </c>
      <c r="G256" s="18" t="str">
        <f t="shared" si="92"/>
        <v xml:space="preserve"> 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21">
        <v>0</v>
      </c>
      <c r="D257" s="21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21">
        <v>0</v>
      </c>
      <c r="D258" s="21">
        <v>0</v>
      </c>
      <c r="E258" s="22" t="str">
        <f t="shared" si="93"/>
        <v/>
      </c>
      <c r="F258" s="22" t="str">
        <f t="shared" si="94"/>
        <v/>
      </c>
      <c r="G258" s="18" t="str">
        <f t="shared" si="92"/>
        <v xml:space="preserve"> </v>
      </c>
      <c r="H258" s="51" t="str">
        <f t="shared" si="95"/>
        <v/>
      </c>
    </row>
    <row r="259" spans="1:9" s="12" customFormat="1" ht="15" x14ac:dyDescent="0.2">
      <c r="A259" s="77"/>
      <c r="B259" s="65" t="s">
        <v>413</v>
      </c>
      <c r="C259" s="21">
        <v>0</v>
      </c>
      <c r="D259" s="21">
        <v>0</v>
      </c>
      <c r="E259" s="22" t="str">
        <f t="shared" si="93"/>
        <v/>
      </c>
      <c r="F259" s="22" t="str">
        <f t="shared" si="94"/>
        <v/>
      </c>
      <c r="G259" s="18" t="str">
        <f t="shared" si="92"/>
        <v xml:space="preserve"> 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21">
        <v>0</v>
      </c>
      <c r="D260" s="21">
        <v>0</v>
      </c>
      <c r="E260" s="22" t="str">
        <f t="shared" si="93"/>
        <v/>
      </c>
      <c r="F260" s="22" t="str">
        <f t="shared" si="94"/>
        <v/>
      </c>
      <c r="G260" s="18" t="str">
        <f t="shared" si="92"/>
        <v xml:space="preserve"> </v>
      </c>
      <c r="H260" s="51" t="str">
        <f t="shared" si="95"/>
        <v/>
      </c>
    </row>
    <row r="261" spans="1:9" s="12" customFormat="1" ht="15" x14ac:dyDescent="0.2">
      <c r="A261" s="77"/>
      <c r="B261" s="65" t="s">
        <v>600</v>
      </c>
      <c r="C261" s="21">
        <v>0</v>
      </c>
      <c r="D261" s="21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21">
        <v>0</v>
      </c>
      <c r="D262" s="21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1">
        <v>0</v>
      </c>
      <c r="D263" s="21">
        <v>0</v>
      </c>
      <c r="E263" s="22" t="str">
        <f t="shared" si="93"/>
        <v/>
      </c>
      <c r="F263" s="22" t="str">
        <f t="shared" si="94"/>
        <v/>
      </c>
      <c r="G263" s="18" t="str">
        <f t="shared" si="92"/>
        <v xml:space="preserve"> </v>
      </c>
      <c r="H263" s="51" t="str">
        <f t="shared" si="95"/>
        <v/>
      </c>
    </row>
    <row r="264" spans="1:9" s="12" customFormat="1" ht="30" x14ac:dyDescent="0.2">
      <c r="A264" s="77"/>
      <c r="B264" s="65" t="s">
        <v>441</v>
      </c>
      <c r="C264" s="21">
        <v>0</v>
      </c>
      <c r="D264" s="21">
        <v>5</v>
      </c>
      <c r="E264" s="22" t="str">
        <f t="shared" si="93"/>
        <v/>
      </c>
      <c r="F264" s="22">
        <f t="shared" si="94"/>
        <v>1.5974440894568689E-2</v>
      </c>
      <c r="G264" s="18">
        <f t="shared" si="92"/>
        <v>1</v>
      </c>
      <c r="H264" s="51" t="str">
        <f t="shared" si="95"/>
        <v/>
      </c>
    </row>
    <row r="265" spans="1:9" s="12" customFormat="1" ht="15" x14ac:dyDescent="0.2">
      <c r="A265" s="77"/>
      <c r="B265" s="65" t="s">
        <v>442</v>
      </c>
      <c r="C265" s="21">
        <v>0</v>
      </c>
      <c r="D265" s="21">
        <v>0</v>
      </c>
      <c r="E265" s="22" t="str">
        <f t="shared" si="93"/>
        <v/>
      </c>
      <c r="F265" s="22" t="str">
        <f t="shared" si="94"/>
        <v/>
      </c>
      <c r="G265" s="18" t="str">
        <f t="shared" si="92"/>
        <v xml:space="preserve"> </v>
      </c>
      <c r="H265" s="51" t="str">
        <f t="shared" si="95"/>
        <v/>
      </c>
    </row>
    <row r="266" spans="1:9" s="28" customFormat="1" ht="15" x14ac:dyDescent="0.2">
      <c r="A266" s="78"/>
      <c r="B266" s="67" t="s">
        <v>509</v>
      </c>
      <c r="C266" s="21">
        <v>0</v>
      </c>
      <c r="D266" s="21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1">
        <v>0</v>
      </c>
      <c r="D267" s="21">
        <v>0</v>
      </c>
      <c r="E267" s="37" t="str">
        <f t="shared" si="93"/>
        <v/>
      </c>
      <c r="F267" s="37" t="str">
        <f t="shared" si="94"/>
        <v/>
      </c>
      <c r="G267" s="18" t="str">
        <f t="shared" si="92"/>
        <v xml:space="preserve"> </v>
      </c>
      <c r="H267" s="53" t="str">
        <f t="shared" si="95"/>
        <v/>
      </c>
      <c r="I267" s="12"/>
    </row>
    <row r="268" spans="1:9" s="28" customFormat="1" ht="15" x14ac:dyDescent="0.2">
      <c r="A268" s="78"/>
      <c r="B268" s="67" t="s">
        <v>54</v>
      </c>
      <c r="C268" s="21">
        <v>0</v>
      </c>
      <c r="D268" s="21">
        <v>0</v>
      </c>
      <c r="E268" s="37" t="str">
        <f t="shared" si="93"/>
        <v/>
      </c>
      <c r="F268" s="37" t="str">
        <f t="shared" si="94"/>
        <v/>
      </c>
      <c r="G268" s="18" t="str">
        <f t="shared" si="92"/>
        <v xml:space="preserve"> </v>
      </c>
      <c r="H268" s="53" t="str">
        <f t="shared" si="95"/>
        <v/>
      </c>
      <c r="I268" s="12"/>
    </row>
    <row r="269" spans="1:9" s="12" customFormat="1" ht="15" x14ac:dyDescent="0.2">
      <c r="A269" s="77"/>
      <c r="B269" s="65" t="s">
        <v>233</v>
      </c>
      <c r="C269" s="21">
        <v>0</v>
      </c>
      <c r="D269" s="21">
        <v>0</v>
      </c>
      <c r="E269" s="22" t="str">
        <f t="shared" si="93"/>
        <v/>
      </c>
      <c r="F269" s="22" t="str">
        <f t="shared" si="94"/>
        <v/>
      </c>
      <c r="G269" s="18" t="str">
        <f t="shared" si="92"/>
        <v xml:space="preserve"> </v>
      </c>
      <c r="H269" s="51" t="str">
        <f t="shared" si="95"/>
        <v/>
      </c>
    </row>
    <row r="270" spans="1:9" s="12" customFormat="1" ht="15" x14ac:dyDescent="0.2">
      <c r="A270" s="77"/>
      <c r="B270" s="65" t="s">
        <v>602</v>
      </c>
      <c r="C270" s="21">
        <v>0</v>
      </c>
      <c r="D270" s="21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1">
        <v>0</v>
      </c>
      <c r="D271" s="21">
        <v>0</v>
      </c>
      <c r="E271" s="37" t="str">
        <f t="shared" si="93"/>
        <v/>
      </c>
      <c r="F271" s="37" t="str">
        <f t="shared" si="94"/>
        <v/>
      </c>
      <c r="G271" s="18" t="str">
        <f t="shared" si="92"/>
        <v xml:space="preserve"> 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1">
        <v>0</v>
      </c>
      <c r="D272" s="21">
        <v>0</v>
      </c>
      <c r="E272" s="37" t="str">
        <f t="shared" si="93"/>
        <v/>
      </c>
      <c r="F272" s="37" t="str">
        <f t="shared" si="94"/>
        <v/>
      </c>
      <c r="G272" s="18" t="str">
        <f t="shared" si="92"/>
        <v xml:space="preserve"> </v>
      </c>
      <c r="H272" s="53" t="str">
        <f t="shared" si="95"/>
        <v/>
      </c>
      <c r="I272" s="12"/>
    </row>
    <row r="273" spans="1:9" s="28" customFormat="1" ht="30" x14ac:dyDescent="0.2">
      <c r="A273" s="78"/>
      <c r="B273" s="67" t="s">
        <v>590</v>
      </c>
      <c r="C273" s="21">
        <v>0</v>
      </c>
      <c r="D273" s="21">
        <v>0</v>
      </c>
      <c r="E273" s="37" t="str">
        <f t="shared" si="93"/>
        <v/>
      </c>
      <c r="F273" s="37" t="str">
        <f t="shared" si="94"/>
        <v/>
      </c>
      <c r="G273" s="18" t="str">
        <f t="shared" si="92"/>
        <v xml:space="preserve"> </v>
      </c>
      <c r="H273" s="53" t="str">
        <f t="shared" si="95"/>
        <v/>
      </c>
      <c r="I273" s="12"/>
    </row>
    <row r="274" spans="1:9" s="28" customFormat="1" ht="15" x14ac:dyDescent="0.2">
      <c r="A274" s="78"/>
      <c r="B274" s="67" t="s">
        <v>513</v>
      </c>
      <c r="C274" s="21">
        <v>0</v>
      </c>
      <c r="D274" s="21">
        <v>0</v>
      </c>
      <c r="E274" s="37" t="str">
        <f t="shared" si="93"/>
        <v/>
      </c>
      <c r="F274" s="37" t="str">
        <f t="shared" si="94"/>
        <v/>
      </c>
      <c r="G274" s="18" t="str">
        <f t="shared" si="92"/>
        <v xml:space="preserve"> 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1">
        <v>0</v>
      </c>
      <c r="D275" s="21">
        <v>0</v>
      </c>
      <c r="E275" s="37" t="str">
        <f t="shared" si="93"/>
        <v/>
      </c>
      <c r="F275" s="37" t="str">
        <f t="shared" si="94"/>
        <v/>
      </c>
      <c r="G275" s="18" t="str">
        <f t="shared" si="92"/>
        <v xml:space="preserve"> </v>
      </c>
      <c r="H275" s="53" t="str">
        <f t="shared" si="95"/>
        <v/>
      </c>
      <c r="I275" s="12"/>
    </row>
    <row r="276" spans="1:9" s="28" customFormat="1" ht="15" x14ac:dyDescent="0.2">
      <c r="A276" s="78"/>
      <c r="B276" s="67" t="s">
        <v>515</v>
      </c>
      <c r="C276" s="21">
        <v>0</v>
      </c>
      <c r="D276" s="21">
        <v>0</v>
      </c>
      <c r="E276" s="37" t="str">
        <f t="shared" si="93"/>
        <v/>
      </c>
      <c r="F276" s="37" t="str">
        <f t="shared" si="94"/>
        <v/>
      </c>
      <c r="G276" s="18" t="str">
        <f t="shared" si="92"/>
        <v xml:space="preserve"> </v>
      </c>
      <c r="H276" s="53" t="str">
        <f t="shared" si="95"/>
        <v/>
      </c>
      <c r="I276" s="12"/>
    </row>
    <row r="277" spans="1:9" s="28" customFormat="1" ht="15" x14ac:dyDescent="0.2">
      <c r="A277" s="78"/>
      <c r="B277" s="67" t="s">
        <v>581</v>
      </c>
      <c r="C277" s="34">
        <v>0</v>
      </c>
      <c r="D277" s="21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4">
        <v>0</v>
      </c>
      <c r="D278" s="21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4">
        <v>0</v>
      </c>
      <c r="D279" s="21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1">
        <v>5</v>
      </c>
      <c r="D280" s="21">
        <v>4</v>
      </c>
      <c r="E280" s="22">
        <f t="shared" si="93"/>
        <v>1.0416666666666666E-2</v>
      </c>
      <c r="F280" s="22">
        <f t="shared" si="94"/>
        <v>1.2779552715654952E-2</v>
      </c>
      <c r="G280" s="18">
        <f t="shared" si="92"/>
        <v>-0.2</v>
      </c>
      <c r="H280" s="51">
        <f t="shared" si="95"/>
        <v>-2.0833333333333333E-3</v>
      </c>
    </row>
    <row r="281" spans="1:9" s="12" customFormat="1" ht="30" x14ac:dyDescent="0.2">
      <c r="A281" s="77"/>
      <c r="B281" s="65" t="s">
        <v>61</v>
      </c>
      <c r="C281" s="21">
        <v>4</v>
      </c>
      <c r="D281" s="21">
        <v>22</v>
      </c>
      <c r="E281" s="22">
        <f t="shared" si="93"/>
        <v>8.3333333333333332E-3</v>
      </c>
      <c r="F281" s="22">
        <f t="shared" si="94"/>
        <v>7.0287539936102233E-2</v>
      </c>
      <c r="G281" s="18">
        <f t="shared" si="92"/>
        <v>4.5</v>
      </c>
      <c r="H281" s="51">
        <f t="shared" si="95"/>
        <v>3.7499999999999999E-2</v>
      </c>
    </row>
    <row r="282" spans="1:9" s="12" customFormat="1" ht="15" x14ac:dyDescent="0.2">
      <c r="A282" s="77"/>
      <c r="B282" s="65" t="s">
        <v>58</v>
      </c>
      <c r="C282" s="21">
        <v>0</v>
      </c>
      <c r="D282" s="21">
        <v>2</v>
      </c>
      <c r="E282" s="22" t="str">
        <f t="shared" si="93"/>
        <v/>
      </c>
      <c r="F282" s="22">
        <f t="shared" si="94"/>
        <v>6.3897763578274758E-3</v>
      </c>
      <c r="G282" s="18">
        <f t="shared" si="92"/>
        <v>1</v>
      </c>
      <c r="H282" s="51" t="str">
        <f t="shared" si="95"/>
        <v/>
      </c>
    </row>
    <row r="283" spans="1:9" s="12" customFormat="1" ht="30" x14ac:dyDescent="0.2">
      <c r="A283" s="77"/>
      <c r="B283" s="65" t="s">
        <v>234</v>
      </c>
      <c r="C283" s="21">
        <v>0</v>
      </c>
      <c r="D283" s="21">
        <v>0</v>
      </c>
      <c r="E283" s="22" t="str">
        <f t="shared" si="93"/>
        <v/>
      </c>
      <c r="F283" s="22" t="str">
        <f t="shared" si="94"/>
        <v/>
      </c>
      <c r="G283" s="18" t="str">
        <f t="shared" si="92"/>
        <v xml:space="preserve"> </v>
      </c>
      <c r="H283" s="51" t="str">
        <f t="shared" si="95"/>
        <v/>
      </c>
    </row>
    <row r="284" spans="1:9" s="12" customFormat="1" ht="15" x14ac:dyDescent="0.2">
      <c r="A284" s="77"/>
      <c r="B284" s="65" t="s">
        <v>55</v>
      </c>
      <c r="C284" s="21">
        <v>0</v>
      </c>
      <c r="D284" s="21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1">
        <v>0</v>
      </c>
      <c r="D285" s="21">
        <v>0</v>
      </c>
      <c r="E285" s="37" t="str">
        <f t="shared" si="93"/>
        <v/>
      </c>
      <c r="F285" s="37" t="str">
        <f t="shared" si="94"/>
        <v/>
      </c>
      <c r="G285" s="18" t="str">
        <f t="shared" si="92"/>
        <v xml:space="preserve"> </v>
      </c>
      <c r="H285" s="53" t="str">
        <f t="shared" si="95"/>
        <v/>
      </c>
      <c r="I285" s="12"/>
    </row>
    <row r="286" spans="1:9" s="12" customFormat="1" ht="15" x14ac:dyDescent="0.2">
      <c r="A286" s="77"/>
      <c r="B286" s="65" t="s">
        <v>59</v>
      </c>
      <c r="C286" s="21">
        <v>0</v>
      </c>
      <c r="D286" s="21">
        <v>0</v>
      </c>
      <c r="E286" s="22" t="str">
        <f t="shared" si="93"/>
        <v/>
      </c>
      <c r="F286" s="22" t="str">
        <f t="shared" si="94"/>
        <v/>
      </c>
      <c r="G286" s="18" t="str">
        <f t="shared" si="92"/>
        <v xml:space="preserve"> </v>
      </c>
      <c r="H286" s="51" t="str">
        <f t="shared" si="95"/>
        <v/>
      </c>
    </row>
    <row r="287" spans="1:9" s="12" customFormat="1" ht="15" x14ac:dyDescent="0.2">
      <c r="A287" s="77"/>
      <c r="B287" s="65" t="s">
        <v>443</v>
      </c>
      <c r="C287" s="21">
        <v>3</v>
      </c>
      <c r="D287" s="21">
        <v>0</v>
      </c>
      <c r="E287" s="22">
        <f t="shared" si="93"/>
        <v>6.2500000000000003E-3</v>
      </c>
      <c r="F287" s="22" t="str">
        <f t="shared" si="94"/>
        <v/>
      </c>
      <c r="G287" s="18">
        <f t="shared" si="92"/>
        <v>-1</v>
      </c>
      <c r="H287" s="51">
        <f t="shared" si="95"/>
        <v>-6.2500000000000003E-3</v>
      </c>
    </row>
    <row r="288" spans="1:9" s="12" customFormat="1" ht="15" x14ac:dyDescent="0.2">
      <c r="A288" s="77"/>
      <c r="B288" s="65" t="s">
        <v>56</v>
      </c>
      <c r="C288" s="21">
        <v>0</v>
      </c>
      <c r="D288" s="21">
        <v>1</v>
      </c>
      <c r="E288" s="22" t="str">
        <f t="shared" si="93"/>
        <v/>
      </c>
      <c r="F288" s="22">
        <f t="shared" si="94"/>
        <v>3.1948881789137379E-3</v>
      </c>
      <c r="G288" s="18">
        <f t="shared" si="92"/>
        <v>1</v>
      </c>
      <c r="H288" s="51" t="str">
        <f t="shared" si="95"/>
        <v/>
      </c>
    </row>
    <row r="289" spans="1:9" s="28" customFormat="1" ht="30" x14ac:dyDescent="0.2">
      <c r="A289" s="78"/>
      <c r="B289" s="67" t="s">
        <v>584</v>
      </c>
      <c r="C289" s="34">
        <v>0</v>
      </c>
      <c r="D289" s="21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4">
        <v>0</v>
      </c>
      <c r="D290" s="21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1">
        <v>0</v>
      </c>
      <c r="D291" s="21">
        <v>0</v>
      </c>
      <c r="E291" s="22" t="str">
        <f t="shared" si="93"/>
        <v/>
      </c>
      <c r="F291" s="22" t="str">
        <f t="shared" si="94"/>
        <v/>
      </c>
      <c r="G291" s="18" t="str">
        <f t="shared" si="92"/>
        <v xml:space="preserve"> </v>
      </c>
      <c r="H291" s="51" t="str">
        <f t="shared" si="95"/>
        <v/>
      </c>
    </row>
    <row r="292" spans="1:9" s="12" customFormat="1" ht="15" x14ac:dyDescent="0.2">
      <c r="A292" s="77"/>
      <c r="B292" s="65" t="s">
        <v>235</v>
      </c>
      <c r="C292" s="21">
        <v>0</v>
      </c>
      <c r="D292" s="21">
        <v>14</v>
      </c>
      <c r="E292" s="22" t="str">
        <f t="shared" si="93"/>
        <v/>
      </c>
      <c r="F292" s="22">
        <f t="shared" si="94"/>
        <v>4.472843450479233E-2</v>
      </c>
      <c r="G292" s="18">
        <f t="shared" si="92"/>
        <v>1</v>
      </c>
      <c r="H292" s="51" t="str">
        <f t="shared" si="95"/>
        <v/>
      </c>
    </row>
    <row r="293" spans="1:9" s="12" customFormat="1" ht="15" x14ac:dyDescent="0.2">
      <c r="A293" s="77"/>
      <c r="B293" s="65" t="s">
        <v>444</v>
      </c>
      <c r="C293" s="21">
        <v>38</v>
      </c>
      <c r="D293" s="21">
        <v>16</v>
      </c>
      <c r="E293" s="22">
        <f t="shared" si="93"/>
        <v>7.9166666666666663E-2</v>
      </c>
      <c r="F293" s="22">
        <f t="shared" si="94"/>
        <v>5.1118210862619806E-2</v>
      </c>
      <c r="G293" s="18">
        <f t="shared" si="92"/>
        <v>-0.57894736842105265</v>
      </c>
      <c r="H293" s="51">
        <f t="shared" si="95"/>
        <v>-4.583333333333333E-2</v>
      </c>
    </row>
    <row r="294" spans="1:9" s="12" customFormat="1" ht="15" x14ac:dyDescent="0.2">
      <c r="A294" s="77"/>
      <c r="B294" s="65" t="s">
        <v>62</v>
      </c>
      <c r="C294" s="21">
        <v>2</v>
      </c>
      <c r="D294" s="21">
        <v>1</v>
      </c>
      <c r="E294" s="22">
        <f t="shared" si="93"/>
        <v>4.1666666666666666E-3</v>
      </c>
      <c r="F294" s="22">
        <f t="shared" si="94"/>
        <v>3.1948881789137379E-3</v>
      </c>
      <c r="G294" s="18">
        <f t="shared" si="92"/>
        <v>-0.5</v>
      </c>
      <c r="H294" s="51">
        <f t="shared" si="95"/>
        <v>-2.0833333333333333E-3</v>
      </c>
    </row>
    <row r="295" spans="1:9" s="28" customFormat="1" ht="30" x14ac:dyDescent="0.2">
      <c r="A295" s="78"/>
      <c r="B295" s="67" t="s">
        <v>656</v>
      </c>
      <c r="C295" s="21">
        <v>1</v>
      </c>
      <c r="D295" s="21">
        <v>2</v>
      </c>
      <c r="E295" s="37">
        <f t="shared" si="93"/>
        <v>2.0833333333333333E-3</v>
      </c>
      <c r="F295" s="37">
        <f t="shared" si="94"/>
        <v>6.3897763578274758E-3</v>
      </c>
      <c r="G295" s="18">
        <f t="shared" si="92"/>
        <v>1</v>
      </c>
      <c r="H295" s="53">
        <f t="shared" si="95"/>
        <v>2.0833333333333333E-3</v>
      </c>
      <c r="I295" s="12"/>
    </row>
    <row r="296" spans="1:9" s="28" customFormat="1" ht="15" x14ac:dyDescent="0.2">
      <c r="A296" s="78"/>
      <c r="B296" s="67" t="s">
        <v>517</v>
      </c>
      <c r="C296" s="21">
        <v>0</v>
      </c>
      <c r="D296" s="21">
        <v>0</v>
      </c>
      <c r="E296" s="37" t="str">
        <f t="shared" si="93"/>
        <v/>
      </c>
      <c r="F296" s="37" t="str">
        <f t="shared" si="94"/>
        <v/>
      </c>
      <c r="G296" s="18" t="str">
        <f t="shared" si="92"/>
        <v xml:space="preserve"> </v>
      </c>
      <c r="H296" s="53" t="str">
        <f t="shared" si="95"/>
        <v/>
      </c>
      <c r="I296" s="12"/>
    </row>
    <row r="297" spans="1:9" s="28" customFormat="1" ht="15" x14ac:dyDescent="0.2">
      <c r="A297" s="78"/>
      <c r="B297" s="67" t="s">
        <v>619</v>
      </c>
      <c r="C297" s="34">
        <v>0</v>
      </c>
      <c r="D297" s="21">
        <v>0</v>
      </c>
      <c r="E297" s="37" t="str">
        <f t="shared" ref="E297:E298" si="108">+IF(C297=0,"",C297/C$176)</f>
        <v/>
      </c>
      <c r="F297" s="37" t="str">
        <f t="shared" ref="F297:F298" si="109">+IF(D297=0,"",D297/D$176)</f>
        <v/>
      </c>
      <c r="G297" s="73" t="str">
        <f t="shared" ref="G297:G298" si="110">+IF(AND(C297=0,D297=0)," ",IF(C297=0,1,IF(D297=0,-1,(D297-C297)/C297)))</f>
        <v xml:space="preserve"> </v>
      </c>
      <c r="H297" s="53" t="str">
        <f t="shared" ref="H297:H298" si="111">+IF(OR(AND(E297=""),(G297="")),"",E297*G297)</f>
        <v/>
      </c>
      <c r="I297" s="12"/>
    </row>
    <row r="298" spans="1:9" s="28" customFormat="1" ht="30" x14ac:dyDescent="0.2">
      <c r="A298" s="78"/>
      <c r="B298" s="67" t="s">
        <v>620</v>
      </c>
      <c r="C298" s="34">
        <v>0</v>
      </c>
      <c r="D298" s="21">
        <v>0</v>
      </c>
      <c r="E298" s="37" t="str">
        <f t="shared" si="108"/>
        <v/>
      </c>
      <c r="F298" s="37" t="str">
        <f t="shared" si="109"/>
        <v/>
      </c>
      <c r="G298" s="73" t="str">
        <f t="shared" si="110"/>
        <v xml:space="preserve"> </v>
      </c>
      <c r="H298" s="53" t="str">
        <f t="shared" si="111"/>
        <v/>
      </c>
      <c r="I298" s="12"/>
    </row>
    <row r="299" spans="1:9" s="28" customFormat="1" ht="15" x14ac:dyDescent="0.2">
      <c r="A299" s="78"/>
      <c r="B299" s="67" t="s">
        <v>63</v>
      </c>
      <c r="C299" s="21">
        <v>1</v>
      </c>
      <c r="D299" s="21">
        <v>2</v>
      </c>
      <c r="E299" s="37">
        <f t="shared" si="93"/>
        <v>2.0833333333333333E-3</v>
      </c>
      <c r="F299" s="37">
        <f t="shared" si="94"/>
        <v>6.3897763578274758E-3</v>
      </c>
      <c r="G299" s="18">
        <f t="shared" si="92"/>
        <v>1</v>
      </c>
      <c r="H299" s="53">
        <f t="shared" si="95"/>
        <v>2.0833333333333333E-3</v>
      </c>
      <c r="I299" s="12"/>
    </row>
    <row r="300" spans="1:9" s="28" customFormat="1" ht="15" x14ac:dyDescent="0.2">
      <c r="A300" s="78"/>
      <c r="B300" s="67" t="s">
        <v>603</v>
      </c>
      <c r="C300" s="21">
        <v>0</v>
      </c>
      <c r="D300" s="21">
        <v>0</v>
      </c>
      <c r="E300" s="37" t="str">
        <f t="shared" si="93"/>
        <v/>
      </c>
      <c r="F300" s="37" t="str">
        <f t="shared" si="94"/>
        <v/>
      </c>
      <c r="G300" s="18" t="str">
        <f t="shared" si="92"/>
        <v xml:space="preserve"> </v>
      </c>
      <c r="H300" s="53" t="str">
        <f t="shared" si="95"/>
        <v/>
      </c>
      <c r="I300" s="12"/>
    </row>
    <row r="301" spans="1:9" s="28" customFormat="1" ht="15" x14ac:dyDescent="0.2">
      <c r="A301" s="78"/>
      <c r="B301" s="67" t="s">
        <v>518</v>
      </c>
      <c r="C301" s="21">
        <v>0</v>
      </c>
      <c r="D301" s="21">
        <v>0</v>
      </c>
      <c r="E301" s="37" t="str">
        <f t="shared" si="93"/>
        <v/>
      </c>
      <c r="F301" s="37" t="str">
        <f t="shared" si="94"/>
        <v/>
      </c>
      <c r="G301" s="18" t="str">
        <f t="shared" si="92"/>
        <v xml:space="preserve"> 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1">
        <v>0</v>
      </c>
      <c r="D302" s="21">
        <v>0</v>
      </c>
      <c r="E302" s="37" t="str">
        <f t="shared" si="93"/>
        <v/>
      </c>
      <c r="F302" s="37" t="str">
        <f t="shared" si="94"/>
        <v/>
      </c>
      <c r="G302" s="18" t="str">
        <f t="shared" si="92"/>
        <v xml:space="preserve"> </v>
      </c>
      <c r="H302" s="53" t="str">
        <f t="shared" si="95"/>
        <v/>
      </c>
      <c r="I302" s="12"/>
    </row>
    <row r="303" spans="1:9" s="28" customFormat="1" ht="30" x14ac:dyDescent="0.2">
      <c r="A303" s="78"/>
      <c r="B303" s="67" t="s">
        <v>520</v>
      </c>
      <c r="C303" s="21">
        <v>0</v>
      </c>
      <c r="D303" s="21">
        <v>0</v>
      </c>
      <c r="E303" s="37" t="str">
        <f t="shared" si="93"/>
        <v/>
      </c>
      <c r="F303" s="37" t="str">
        <f t="shared" si="94"/>
        <v/>
      </c>
      <c r="G303" s="18" t="str">
        <f t="shared" si="92"/>
        <v xml:space="preserve"> </v>
      </c>
      <c r="H303" s="53" t="str">
        <f t="shared" si="95"/>
        <v/>
      </c>
      <c r="I303" s="12"/>
    </row>
    <row r="304" spans="1:9" s="28" customFormat="1" ht="15" x14ac:dyDescent="0.2">
      <c r="A304" s="78"/>
      <c r="B304" s="67" t="s">
        <v>546</v>
      </c>
      <c r="C304" s="21">
        <v>0</v>
      </c>
      <c r="D304" s="21">
        <v>0</v>
      </c>
      <c r="E304" s="37" t="str">
        <f t="shared" ref="E304:E305" si="112">+IF(C304=0,"",C304/C$176)</f>
        <v/>
      </c>
      <c r="F304" s="37" t="str">
        <f t="shared" ref="F304:F305" si="113">+IF(D304=0,"",D304/D$176)</f>
        <v/>
      </c>
      <c r="G304" s="18" t="str">
        <f t="shared" si="92"/>
        <v xml:space="preserve"> </v>
      </c>
      <c r="H304" s="53" t="str">
        <f t="shared" ref="H304:H305" si="114">+IF(OR(AND(E304=""),(G304="")),"",E304*G304)</f>
        <v/>
      </c>
      <c r="I304" s="12"/>
    </row>
    <row r="305" spans="1:9" s="28" customFormat="1" ht="15" x14ac:dyDescent="0.2">
      <c r="A305" s="78"/>
      <c r="B305" s="67" t="s">
        <v>547</v>
      </c>
      <c r="C305" s="21">
        <v>0</v>
      </c>
      <c r="D305" s="21">
        <v>0</v>
      </c>
      <c r="E305" s="37" t="str">
        <f t="shared" si="112"/>
        <v/>
      </c>
      <c r="F305" s="37" t="str">
        <f t="shared" si="113"/>
        <v/>
      </c>
      <c r="G305" s="18" t="str">
        <f t="shared" si="92"/>
        <v xml:space="preserve"> </v>
      </c>
      <c r="H305" s="53" t="str">
        <f t="shared" si="114"/>
        <v/>
      </c>
      <c r="I305" s="12"/>
    </row>
    <row r="306" spans="1:9" s="28" customFormat="1" ht="15" x14ac:dyDescent="0.2">
      <c r="A306" s="78"/>
      <c r="B306" s="67" t="s">
        <v>445</v>
      </c>
      <c r="C306" s="21">
        <v>5</v>
      </c>
      <c r="D306" s="21">
        <v>14</v>
      </c>
      <c r="E306" s="37">
        <f t="shared" si="93"/>
        <v>1.0416666666666666E-2</v>
      </c>
      <c r="F306" s="37">
        <f t="shared" si="94"/>
        <v>4.472843450479233E-2</v>
      </c>
      <c r="G306" s="18">
        <f t="shared" si="92"/>
        <v>1.8</v>
      </c>
      <c r="H306" s="53">
        <f t="shared" si="95"/>
        <v>1.8749999999999999E-2</v>
      </c>
      <c r="I306" s="12"/>
    </row>
    <row r="307" spans="1:9" s="12" customFormat="1" ht="30" x14ac:dyDescent="0.2">
      <c r="A307" s="77"/>
      <c r="B307" s="65" t="s">
        <v>655</v>
      </c>
      <c r="C307" s="21">
        <v>0</v>
      </c>
      <c r="D307" s="21">
        <v>7</v>
      </c>
      <c r="E307" s="22" t="str">
        <f t="shared" si="93"/>
        <v/>
      </c>
      <c r="F307" s="22">
        <f t="shared" si="94"/>
        <v>2.2364217252396165E-2</v>
      </c>
      <c r="G307" s="18">
        <f t="shared" si="92"/>
        <v>1</v>
      </c>
      <c r="H307" s="51" t="str">
        <f t="shared" si="95"/>
        <v/>
      </c>
    </row>
    <row r="308" spans="1:9" s="28" customFormat="1" ht="18.75" customHeight="1" x14ac:dyDescent="0.2">
      <c r="A308" s="78"/>
      <c r="B308" s="67" t="s">
        <v>591</v>
      </c>
      <c r="C308" s="21">
        <v>0</v>
      </c>
      <c r="D308" s="21">
        <v>0</v>
      </c>
      <c r="E308" s="37" t="str">
        <f t="shared" si="93"/>
        <v/>
      </c>
      <c r="F308" s="37" t="str">
        <f t="shared" si="94"/>
        <v/>
      </c>
      <c r="G308" s="18" t="str">
        <f t="shared" si="92"/>
        <v xml:space="preserve"> </v>
      </c>
      <c r="H308" s="53" t="str">
        <f t="shared" si="95"/>
        <v/>
      </c>
      <c r="I308" s="12"/>
    </row>
    <row r="309" spans="1:9" s="28" customFormat="1" ht="18.75" customHeight="1" x14ac:dyDescent="0.2">
      <c r="A309" s="78"/>
      <c r="B309" s="67" t="s">
        <v>623</v>
      </c>
      <c r="C309" s="34">
        <v>0</v>
      </c>
      <c r="D309" s="21">
        <v>0</v>
      </c>
      <c r="E309" s="37" t="str">
        <f t="shared" ref="E309" si="115">+IF(C309=0,"",C309/C$176)</f>
        <v/>
      </c>
      <c r="F309" s="37" t="str">
        <f t="shared" ref="F309" si="116">+IF(D309=0,"",D309/D$176)</f>
        <v/>
      </c>
      <c r="G309" s="73" t="str">
        <f t="shared" ref="G309" si="117">+IF(AND(C309=0,D309=0)," ",IF(C309=0,1,IF(D309=0,-1,(D309-C309)/C309)))</f>
        <v xml:space="preserve"> </v>
      </c>
      <c r="H309" s="53" t="str">
        <f t="shared" ref="H309" si="118">+IF(OR(AND(E309=""),(G309="")),"",E309*G309)</f>
        <v/>
      </c>
      <c r="I309" s="12"/>
    </row>
    <row r="310" spans="1:9" s="12" customFormat="1" ht="15" x14ac:dyDescent="0.2">
      <c r="A310" s="77"/>
      <c r="B310" s="65" t="s">
        <v>446</v>
      </c>
      <c r="C310" s="21">
        <v>1</v>
      </c>
      <c r="D310" s="21">
        <v>16</v>
      </c>
      <c r="E310" s="22">
        <f t="shared" si="93"/>
        <v>2.0833333333333333E-3</v>
      </c>
      <c r="F310" s="22">
        <f t="shared" si="94"/>
        <v>5.1118210862619806E-2</v>
      </c>
      <c r="G310" s="18">
        <f t="shared" si="92"/>
        <v>15</v>
      </c>
      <c r="H310" s="51">
        <f t="shared" si="95"/>
        <v>3.125E-2</v>
      </c>
    </row>
    <row r="311" spans="1:9" s="12" customFormat="1" ht="15" x14ac:dyDescent="0.2">
      <c r="A311" s="77"/>
      <c r="B311" s="65" t="s">
        <v>447</v>
      </c>
      <c r="C311" s="21">
        <v>0</v>
      </c>
      <c r="D311" s="21">
        <v>0</v>
      </c>
      <c r="E311" s="22" t="str">
        <f t="shared" si="93"/>
        <v/>
      </c>
      <c r="F311" s="22" t="str">
        <f t="shared" si="94"/>
        <v/>
      </c>
      <c r="G311" s="18" t="str">
        <f t="shared" si="92"/>
        <v xml:space="preserve"> </v>
      </c>
      <c r="H311" s="51" t="str">
        <f t="shared" si="95"/>
        <v/>
      </c>
    </row>
    <row r="312" spans="1:9" s="12" customFormat="1" ht="30" x14ac:dyDescent="0.2">
      <c r="A312" s="77"/>
      <c r="B312" s="65" t="s">
        <v>448</v>
      </c>
      <c r="C312" s="21">
        <v>0</v>
      </c>
      <c r="D312" s="21">
        <v>0</v>
      </c>
      <c r="E312" s="22" t="str">
        <f t="shared" si="93"/>
        <v/>
      </c>
      <c r="F312" s="22" t="str">
        <f t="shared" si="94"/>
        <v/>
      </c>
      <c r="G312" s="18" t="str">
        <f t="shared" si="92"/>
        <v xml:space="preserve"> </v>
      </c>
      <c r="H312" s="51" t="str">
        <f t="shared" si="95"/>
        <v/>
      </c>
    </row>
    <row r="313" spans="1:9" s="12" customFormat="1" ht="15" x14ac:dyDescent="0.2">
      <c r="A313" s="77"/>
      <c r="B313" s="65" t="s">
        <v>64</v>
      </c>
      <c r="C313" s="21">
        <v>2</v>
      </c>
      <c r="D313" s="21">
        <v>2</v>
      </c>
      <c r="E313" s="22">
        <f t="shared" si="93"/>
        <v>4.1666666666666666E-3</v>
      </c>
      <c r="F313" s="22">
        <f t="shared" si="94"/>
        <v>6.3897763578274758E-3</v>
      </c>
      <c r="G313" s="18">
        <f t="shared" si="92"/>
        <v>0</v>
      </c>
      <c r="H313" s="51">
        <f t="shared" si="95"/>
        <v>0</v>
      </c>
    </row>
    <row r="314" spans="1:9" s="12" customFormat="1" ht="30" x14ac:dyDescent="0.2">
      <c r="A314" s="77"/>
      <c r="B314" s="65" t="s">
        <v>236</v>
      </c>
      <c r="C314" s="21">
        <v>0</v>
      </c>
      <c r="D314" s="21">
        <v>0</v>
      </c>
      <c r="E314" s="22" t="str">
        <f t="shared" si="93"/>
        <v/>
      </c>
      <c r="F314" s="22" t="str">
        <f t="shared" si="94"/>
        <v/>
      </c>
      <c r="G314" s="18" t="str">
        <f t="shared" si="92"/>
        <v xml:space="preserve"> </v>
      </c>
      <c r="H314" s="51" t="str">
        <f t="shared" si="95"/>
        <v/>
      </c>
    </row>
    <row r="315" spans="1:9" s="12" customFormat="1" ht="30" x14ac:dyDescent="0.2">
      <c r="A315" s="77"/>
      <c r="B315" s="65" t="s">
        <v>237</v>
      </c>
      <c r="C315" s="21">
        <v>0</v>
      </c>
      <c r="D315" s="21">
        <v>0</v>
      </c>
      <c r="E315" s="22" t="str">
        <f t="shared" si="93"/>
        <v/>
      </c>
      <c r="F315" s="22" t="str">
        <f t="shared" si="94"/>
        <v/>
      </c>
      <c r="G315" s="18" t="str">
        <f t="shared" ref="G315:G349" si="119">+IF(AND(C315=0,D315=0)," ",IF(C315=0,1,IF(D315=0,-1,(D315-C315)/C315)))</f>
        <v xml:space="preserve"> </v>
      </c>
      <c r="H315" s="51" t="str">
        <f t="shared" si="95"/>
        <v/>
      </c>
    </row>
    <row r="316" spans="1:9" s="12" customFormat="1" ht="15" x14ac:dyDescent="0.2">
      <c r="A316" s="77"/>
      <c r="B316" s="65" t="s">
        <v>65</v>
      </c>
      <c r="C316" s="21">
        <v>0</v>
      </c>
      <c r="D316" s="21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1">
        <v>0</v>
      </c>
      <c r="D317" s="21">
        <v>1</v>
      </c>
      <c r="E317" s="22" t="str">
        <f t="shared" si="120"/>
        <v/>
      </c>
      <c r="F317" s="22">
        <f t="shared" si="121"/>
        <v>3.1948881789137379E-3</v>
      </c>
      <c r="G317" s="18">
        <f t="shared" si="119"/>
        <v>1</v>
      </c>
      <c r="H317" s="51" t="str">
        <f t="shared" si="122"/>
        <v/>
      </c>
    </row>
    <row r="318" spans="1:9" s="12" customFormat="1" ht="30" x14ac:dyDescent="0.2">
      <c r="A318" s="77"/>
      <c r="B318" s="65" t="s">
        <v>450</v>
      </c>
      <c r="C318" s="21">
        <v>0</v>
      </c>
      <c r="D318" s="21">
        <v>3</v>
      </c>
      <c r="E318" s="22" t="str">
        <f t="shared" si="120"/>
        <v/>
      </c>
      <c r="F318" s="22">
        <f t="shared" si="121"/>
        <v>9.5846645367412137E-3</v>
      </c>
      <c r="G318" s="18">
        <f t="shared" si="119"/>
        <v>1</v>
      </c>
      <c r="H318" s="51" t="str">
        <f t="shared" si="122"/>
        <v/>
      </c>
    </row>
    <row r="319" spans="1:9" s="12" customFormat="1" ht="30" x14ac:dyDescent="0.2">
      <c r="A319" s="77"/>
      <c r="B319" s="65" t="s">
        <v>451</v>
      </c>
      <c r="C319" s="21">
        <v>0</v>
      </c>
      <c r="D319" s="21">
        <v>0</v>
      </c>
      <c r="E319" s="22" t="str">
        <f t="shared" si="120"/>
        <v/>
      </c>
      <c r="F319" s="22" t="str">
        <f t="shared" si="121"/>
        <v/>
      </c>
      <c r="G319" s="18" t="str">
        <f t="shared" si="119"/>
        <v xml:space="preserve"> 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1">
        <v>0</v>
      </c>
      <c r="D320" s="21">
        <v>0</v>
      </c>
      <c r="E320" s="22" t="str">
        <f t="shared" si="120"/>
        <v/>
      </c>
      <c r="F320" s="22" t="str">
        <f t="shared" si="121"/>
        <v/>
      </c>
      <c r="G320" s="18" t="str">
        <f t="shared" si="119"/>
        <v xml:space="preserve"> </v>
      </c>
      <c r="H320" s="51" t="str">
        <f t="shared" si="122"/>
        <v/>
      </c>
    </row>
    <row r="321" spans="1:9" s="12" customFormat="1" ht="15" x14ac:dyDescent="0.2">
      <c r="A321" s="77"/>
      <c r="B321" s="65" t="s">
        <v>453</v>
      </c>
      <c r="C321" s="21">
        <v>0</v>
      </c>
      <c r="D321" s="21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1">
        <v>1</v>
      </c>
      <c r="D322" s="21">
        <v>4</v>
      </c>
      <c r="E322" s="22">
        <f t="shared" si="120"/>
        <v>2.0833333333333333E-3</v>
      </c>
      <c r="F322" s="22">
        <f t="shared" si="121"/>
        <v>1.2779552715654952E-2</v>
      </c>
      <c r="G322" s="18">
        <f t="shared" si="119"/>
        <v>3</v>
      </c>
      <c r="H322" s="51">
        <f t="shared" si="122"/>
        <v>6.2500000000000003E-3</v>
      </c>
    </row>
    <row r="323" spans="1:9" s="12" customFormat="1" ht="30" x14ac:dyDescent="0.2">
      <c r="A323" s="77"/>
      <c r="B323" s="65" t="s">
        <v>455</v>
      </c>
      <c r="C323" s="21">
        <v>0</v>
      </c>
      <c r="D323" s="21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1">
        <v>45</v>
      </c>
      <c r="D324" s="21">
        <v>24</v>
      </c>
      <c r="E324" s="22">
        <f t="shared" si="120"/>
        <v>9.375E-2</v>
      </c>
      <c r="F324" s="22">
        <f t="shared" si="121"/>
        <v>7.6677316293929709E-2</v>
      </c>
      <c r="G324" s="18">
        <f t="shared" si="119"/>
        <v>-0.46666666666666667</v>
      </c>
      <c r="H324" s="51">
        <f t="shared" si="122"/>
        <v>-4.3749999999999997E-2</v>
      </c>
    </row>
    <row r="325" spans="1:9" s="12" customFormat="1" ht="30" x14ac:dyDescent="0.2">
      <c r="A325" s="77"/>
      <c r="B325" s="65" t="s">
        <v>238</v>
      </c>
      <c r="C325" s="21">
        <v>0</v>
      </c>
      <c r="D325" s="21">
        <v>0</v>
      </c>
      <c r="E325" s="22" t="str">
        <f t="shared" si="120"/>
        <v/>
      </c>
      <c r="F325" s="22" t="str">
        <f t="shared" si="121"/>
        <v/>
      </c>
      <c r="G325" s="18" t="str">
        <f t="shared" si="119"/>
        <v xml:space="preserve"> 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1">
        <v>0</v>
      </c>
      <c r="D326" s="21">
        <v>0</v>
      </c>
      <c r="E326" s="22" t="str">
        <f t="shared" si="120"/>
        <v/>
      </c>
      <c r="F326" s="22" t="str">
        <f t="shared" si="121"/>
        <v/>
      </c>
      <c r="G326" s="18" t="str">
        <f t="shared" si="119"/>
        <v xml:space="preserve"> </v>
      </c>
      <c r="H326" s="51" t="str">
        <f t="shared" si="122"/>
        <v/>
      </c>
    </row>
    <row r="327" spans="1:9" s="12" customFormat="1" ht="30" x14ac:dyDescent="0.2">
      <c r="A327" s="77"/>
      <c r="B327" s="65" t="s">
        <v>456</v>
      </c>
      <c r="C327" s="21">
        <v>0</v>
      </c>
      <c r="D327" s="21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1">
        <v>0</v>
      </c>
      <c r="D328" s="21">
        <v>0</v>
      </c>
      <c r="E328" s="22" t="str">
        <f t="shared" si="120"/>
        <v/>
      </c>
      <c r="F328" s="22" t="str">
        <f t="shared" si="121"/>
        <v/>
      </c>
      <c r="G328" s="18" t="str">
        <f t="shared" si="119"/>
        <v xml:space="preserve"> </v>
      </c>
      <c r="H328" s="51" t="str">
        <f t="shared" si="122"/>
        <v/>
      </c>
    </row>
    <row r="329" spans="1:9" s="12" customFormat="1" ht="30" x14ac:dyDescent="0.2">
      <c r="A329" s="77"/>
      <c r="B329" s="65" t="s">
        <v>634</v>
      </c>
      <c r="C329" s="21">
        <v>0</v>
      </c>
      <c r="D329" s="21">
        <v>0</v>
      </c>
      <c r="E329" s="22" t="str">
        <f t="shared" si="120"/>
        <v/>
      </c>
      <c r="F329" s="22" t="str">
        <f t="shared" si="121"/>
        <v/>
      </c>
      <c r="G329" s="18" t="str">
        <f t="shared" si="119"/>
        <v xml:space="preserve"> </v>
      </c>
      <c r="H329" s="51" t="str">
        <f t="shared" si="122"/>
        <v/>
      </c>
    </row>
    <row r="330" spans="1:9" s="12" customFormat="1" ht="30" x14ac:dyDescent="0.2">
      <c r="A330" s="77"/>
      <c r="B330" s="65" t="s">
        <v>458</v>
      </c>
      <c r="C330" s="21">
        <v>0</v>
      </c>
      <c r="D330" s="21">
        <v>0</v>
      </c>
      <c r="E330" s="22" t="str">
        <f t="shared" si="120"/>
        <v/>
      </c>
      <c r="F330" s="22" t="str">
        <f t="shared" si="121"/>
        <v/>
      </c>
      <c r="G330" s="18" t="str">
        <f t="shared" si="119"/>
        <v xml:space="preserve"> 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1">
        <v>0</v>
      </c>
      <c r="D331" s="21">
        <v>0</v>
      </c>
      <c r="E331" s="22" t="str">
        <f t="shared" si="120"/>
        <v/>
      </c>
      <c r="F331" s="22" t="str">
        <f t="shared" si="121"/>
        <v/>
      </c>
      <c r="G331" s="18" t="str">
        <f t="shared" si="119"/>
        <v xml:space="preserve"> </v>
      </c>
      <c r="H331" s="51" t="str">
        <f t="shared" si="122"/>
        <v/>
      </c>
    </row>
    <row r="332" spans="1:9" s="12" customFormat="1" ht="15" x14ac:dyDescent="0.2">
      <c r="A332" s="77"/>
      <c r="B332" s="65" t="s">
        <v>460</v>
      </c>
      <c r="C332" s="21">
        <v>0</v>
      </c>
      <c r="D332" s="21">
        <v>0</v>
      </c>
      <c r="E332" s="22" t="str">
        <f t="shared" si="120"/>
        <v/>
      </c>
      <c r="F332" s="22" t="str">
        <f t="shared" si="121"/>
        <v/>
      </c>
      <c r="G332" s="18" t="str">
        <f t="shared" si="119"/>
        <v xml:space="preserve"> </v>
      </c>
      <c r="H332" s="51" t="str">
        <f t="shared" si="122"/>
        <v/>
      </c>
    </row>
    <row r="333" spans="1:9" s="28" customFormat="1" ht="30" x14ac:dyDescent="0.2">
      <c r="A333" s="78"/>
      <c r="B333" s="67" t="s">
        <v>117</v>
      </c>
      <c r="C333" s="21">
        <v>5</v>
      </c>
      <c r="D333" s="21">
        <v>0</v>
      </c>
      <c r="E333" s="37">
        <f t="shared" si="120"/>
        <v>1.0416666666666666E-2</v>
      </c>
      <c r="F333" s="37" t="str">
        <f t="shared" si="121"/>
        <v/>
      </c>
      <c r="G333" s="18">
        <f t="shared" si="119"/>
        <v>-1</v>
      </c>
      <c r="H333" s="53">
        <f t="shared" si="122"/>
        <v>-1.0416666666666666E-2</v>
      </c>
      <c r="I333" s="12"/>
    </row>
    <row r="334" spans="1:9" s="12" customFormat="1" ht="30" x14ac:dyDescent="0.2">
      <c r="A334" s="77"/>
      <c r="B334" s="65" t="s">
        <v>461</v>
      </c>
      <c r="C334" s="21">
        <v>1</v>
      </c>
      <c r="D334" s="21">
        <v>0</v>
      </c>
      <c r="E334" s="22">
        <f t="shared" si="120"/>
        <v>2.0833333333333333E-3</v>
      </c>
      <c r="F334" s="22" t="str">
        <f t="shared" si="121"/>
        <v/>
      </c>
      <c r="G334" s="18">
        <f t="shared" si="119"/>
        <v>-1</v>
      </c>
      <c r="H334" s="51">
        <f t="shared" si="122"/>
        <v>-2.0833333333333333E-3</v>
      </c>
    </row>
    <row r="335" spans="1:9" s="12" customFormat="1" ht="30" x14ac:dyDescent="0.2">
      <c r="A335" s="77"/>
      <c r="B335" s="65" t="s">
        <v>462</v>
      </c>
      <c r="C335" s="21">
        <v>0</v>
      </c>
      <c r="D335" s="21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1">
        <v>0</v>
      </c>
      <c r="D336" s="21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1">
        <v>0</v>
      </c>
      <c r="D337" s="21">
        <v>0</v>
      </c>
      <c r="E337" s="22" t="str">
        <f t="shared" si="120"/>
        <v/>
      </c>
      <c r="F337" s="22" t="str">
        <f t="shared" si="121"/>
        <v/>
      </c>
      <c r="G337" s="18" t="str">
        <f t="shared" si="119"/>
        <v xml:space="preserve"> 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1">
        <v>0</v>
      </c>
      <c r="D338" s="21">
        <v>0</v>
      </c>
      <c r="E338" s="22" t="str">
        <f t="shared" si="120"/>
        <v/>
      </c>
      <c r="F338" s="22" t="str">
        <f t="shared" si="121"/>
        <v/>
      </c>
      <c r="G338" s="18" t="str">
        <f t="shared" si="119"/>
        <v xml:space="preserve"> </v>
      </c>
      <c r="H338" s="51" t="str">
        <f t="shared" si="122"/>
        <v/>
      </c>
    </row>
    <row r="339" spans="1:9" s="12" customFormat="1" ht="30" x14ac:dyDescent="0.2">
      <c r="A339" s="77"/>
      <c r="B339" s="65" t="s">
        <v>466</v>
      </c>
      <c r="C339" s="21">
        <v>0</v>
      </c>
      <c r="D339" s="21">
        <v>0</v>
      </c>
      <c r="E339" s="22" t="str">
        <f t="shared" si="120"/>
        <v/>
      </c>
      <c r="F339" s="22" t="str">
        <f t="shared" si="121"/>
        <v/>
      </c>
      <c r="G339" s="18" t="str">
        <f t="shared" si="119"/>
        <v xml:space="preserve"> </v>
      </c>
      <c r="H339" s="51" t="str">
        <f t="shared" si="122"/>
        <v/>
      </c>
    </row>
    <row r="340" spans="1:9" s="12" customFormat="1" ht="30" x14ac:dyDescent="0.2">
      <c r="A340" s="77"/>
      <c r="B340" s="65" t="s">
        <v>467</v>
      </c>
      <c r="C340" s="21">
        <v>3</v>
      </c>
      <c r="D340" s="21">
        <v>0</v>
      </c>
      <c r="E340" s="22">
        <f t="shared" si="120"/>
        <v>6.2500000000000003E-3</v>
      </c>
      <c r="F340" s="22" t="str">
        <f t="shared" si="121"/>
        <v/>
      </c>
      <c r="G340" s="18">
        <f t="shared" si="119"/>
        <v>-1</v>
      </c>
      <c r="H340" s="51">
        <f t="shared" si="122"/>
        <v>-6.2500000000000003E-3</v>
      </c>
    </row>
    <row r="341" spans="1:9" s="12" customFormat="1" ht="30" x14ac:dyDescent="0.2">
      <c r="A341" s="77"/>
      <c r="B341" s="65" t="s">
        <v>468</v>
      </c>
      <c r="C341" s="21">
        <v>0</v>
      </c>
      <c r="D341" s="21">
        <v>0</v>
      </c>
      <c r="E341" s="22" t="str">
        <f t="shared" si="120"/>
        <v/>
      </c>
      <c r="F341" s="22" t="str">
        <f t="shared" si="121"/>
        <v/>
      </c>
      <c r="G341" s="18" t="str">
        <f t="shared" si="119"/>
        <v xml:space="preserve"> 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4"/>
      <c r="D342" s="34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1">
        <v>0</v>
      </c>
      <c r="D343" s="21">
        <v>0</v>
      </c>
      <c r="E343" s="22" t="str">
        <f t="shared" si="120"/>
        <v/>
      </c>
      <c r="F343" s="22" t="str">
        <f t="shared" si="121"/>
        <v/>
      </c>
      <c r="G343" s="18" t="str">
        <f t="shared" si="119"/>
        <v xml:space="preserve"> 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1">
        <v>0</v>
      </c>
      <c r="D344" s="21">
        <v>0</v>
      </c>
      <c r="E344" s="22" t="str">
        <f t="shared" si="120"/>
        <v/>
      </c>
      <c r="F344" s="22" t="str">
        <f t="shared" si="121"/>
        <v/>
      </c>
      <c r="G344" s="18" t="str">
        <f t="shared" si="119"/>
        <v xml:space="preserve"> </v>
      </c>
      <c r="H344" s="51" t="str">
        <f t="shared" si="122"/>
        <v/>
      </c>
    </row>
    <row r="345" spans="1:9" s="12" customFormat="1" ht="30" x14ac:dyDescent="0.2">
      <c r="A345" s="77"/>
      <c r="B345" s="65" t="s">
        <v>241</v>
      </c>
      <c r="C345" s="21">
        <v>0</v>
      </c>
      <c r="D345" s="21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1">
        <v>0</v>
      </c>
      <c r="D346" s="21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1">
        <v>1</v>
      </c>
      <c r="D347" s="21">
        <v>0</v>
      </c>
      <c r="E347" s="37">
        <f t="shared" si="120"/>
        <v>2.0833333333333333E-3</v>
      </c>
      <c r="F347" s="37" t="str">
        <f t="shared" si="121"/>
        <v/>
      </c>
      <c r="G347" s="18">
        <f t="shared" si="119"/>
        <v>-1</v>
      </c>
      <c r="H347" s="53">
        <f t="shared" si="122"/>
        <v>-2.0833333333333333E-3</v>
      </c>
      <c r="I347" s="12"/>
    </row>
    <row r="348" spans="1:9" s="28" customFormat="1" ht="15" x14ac:dyDescent="0.2">
      <c r="A348" s="78"/>
      <c r="B348" s="67" t="s">
        <v>536</v>
      </c>
      <c r="C348" s="21">
        <v>0</v>
      </c>
      <c r="D348" s="21">
        <v>0</v>
      </c>
      <c r="E348" s="37" t="str">
        <f t="shared" si="120"/>
        <v/>
      </c>
      <c r="F348" s="37" t="str">
        <f t="shared" si="121"/>
        <v/>
      </c>
      <c r="G348" s="18" t="str">
        <f t="shared" si="119"/>
        <v xml:space="preserve"> </v>
      </c>
      <c r="H348" s="53" t="str">
        <f t="shared" si="122"/>
        <v/>
      </c>
      <c r="I348" s="12"/>
    </row>
    <row r="349" spans="1:9" s="28" customFormat="1" ht="30.75" thickBot="1" x14ac:dyDescent="0.25">
      <c r="A349" s="78"/>
      <c r="B349" s="71" t="s">
        <v>537</v>
      </c>
      <c r="C349" s="55">
        <v>0</v>
      </c>
      <c r="D349" s="55">
        <v>0</v>
      </c>
      <c r="E349" s="62" t="str">
        <f t="shared" si="120"/>
        <v/>
      </c>
      <c r="F349" s="62" t="str">
        <f t="shared" si="121"/>
        <v/>
      </c>
      <c r="G349" s="48" t="str">
        <f t="shared" si="119"/>
        <v xml:space="preserve"> </v>
      </c>
      <c r="H349" s="63" t="str">
        <f t="shared" si="122"/>
        <v/>
      </c>
      <c r="I349" s="12"/>
    </row>
    <row r="350" spans="1:9" s="12" customFormat="1" ht="15" x14ac:dyDescent="0.2">
      <c r="A350" s="77"/>
      <c r="B350" s="6"/>
      <c r="E350" s="23"/>
      <c r="F350" s="23"/>
      <c r="G350" s="24"/>
      <c r="H350" s="25"/>
    </row>
    <row r="351" spans="1:9" s="12" customFormat="1" ht="15" x14ac:dyDescent="0.2">
      <c r="A351" s="77"/>
      <c r="B351" s="6"/>
      <c r="E351" s="23"/>
      <c r="F351" s="23"/>
      <c r="G351" s="24"/>
      <c r="H351" s="25"/>
    </row>
    <row r="352" spans="1:9" s="26" customFormat="1" ht="15.75" thickBot="1" x14ac:dyDescent="0.25">
      <c r="A352" s="77"/>
      <c r="B352" s="64"/>
      <c r="C352" s="64"/>
      <c r="D352" s="64"/>
      <c r="E352" s="64"/>
      <c r="F352" s="64"/>
      <c r="H352" s="3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874</v>
      </c>
      <c r="D355" s="14">
        <f>SUM(D356:D584)</f>
        <v>1809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1.0697940503432495</v>
      </c>
      <c r="H355" s="42">
        <f>+IF(OR(AND(E355=""),(G355="")),"",E355*G355)</f>
        <v>1.0697940503432495</v>
      </c>
    </row>
    <row r="356" spans="1:9" s="12" customFormat="1" ht="15" x14ac:dyDescent="0.2">
      <c r="A356" s="77"/>
      <c r="B356" s="50" t="s">
        <v>71</v>
      </c>
      <c r="C356" s="21">
        <v>2</v>
      </c>
      <c r="D356" s="21">
        <v>6</v>
      </c>
      <c r="E356" s="22">
        <f>+IF(C356=0,"",C356/C$355)</f>
        <v>2.2883295194508009E-3</v>
      </c>
      <c r="F356" s="22">
        <f>+IF(D356=0,"",D356/D$355)</f>
        <v>3.3167495854063019E-3</v>
      </c>
      <c r="G356" s="18">
        <f t="shared" ref="G356:G429" si="127">+IF(AND(C356=0,D356=0)," ",IF(C356=0,1,IF(D356=0,-1,(D356-C356)/C356)))</f>
        <v>2</v>
      </c>
      <c r="H356" s="51">
        <f>+IF(OR(AND(E356=""),(G356="")),"",E356*G356)</f>
        <v>4.5766590389016018E-3</v>
      </c>
    </row>
    <row r="357" spans="1:9" s="12" customFormat="1" ht="15" x14ac:dyDescent="0.2">
      <c r="A357" s="77"/>
      <c r="B357" s="50" t="s">
        <v>74</v>
      </c>
      <c r="C357" s="21">
        <v>2</v>
      </c>
      <c r="D357" s="21">
        <v>1</v>
      </c>
      <c r="E357" s="22">
        <f t="shared" ref="E357:E431" si="128">+IF(C357=0,"",C357/C$355)</f>
        <v>2.2883295194508009E-3</v>
      </c>
      <c r="F357" s="22">
        <f t="shared" ref="F357:F431" si="129">+IF(D357=0,"",D357/D$355)</f>
        <v>5.5279159756771695E-4</v>
      </c>
      <c r="G357" s="18">
        <f t="shared" si="127"/>
        <v>-0.5</v>
      </c>
      <c r="H357" s="51">
        <f t="shared" ref="H357:H431" si="130">+IF(OR(AND(E357=""),(G357="")),"",E357*G357)</f>
        <v>-1.1441647597254005E-3</v>
      </c>
    </row>
    <row r="358" spans="1:9" s="12" customFormat="1" ht="15" x14ac:dyDescent="0.2">
      <c r="A358" s="77"/>
      <c r="B358" s="50" t="s">
        <v>67</v>
      </c>
      <c r="C358" s="21">
        <v>2</v>
      </c>
      <c r="D358" s="21">
        <v>0</v>
      </c>
      <c r="E358" s="22">
        <f t="shared" si="128"/>
        <v>2.2883295194508009E-3</v>
      </c>
      <c r="F358" s="22" t="str">
        <f t="shared" si="129"/>
        <v/>
      </c>
      <c r="G358" s="18">
        <f t="shared" si="127"/>
        <v>-1</v>
      </c>
      <c r="H358" s="51">
        <f t="shared" si="130"/>
        <v>-2.2883295194508009E-3</v>
      </c>
    </row>
    <row r="359" spans="1:9" s="12" customFormat="1" ht="15" x14ac:dyDescent="0.2">
      <c r="A359" s="77"/>
      <c r="B359" s="50" t="s">
        <v>80</v>
      </c>
      <c r="C359" s="21">
        <v>0</v>
      </c>
      <c r="D359" s="21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1">
        <v>0</v>
      </c>
      <c r="D360" s="21">
        <v>0</v>
      </c>
      <c r="E360" s="22" t="str">
        <f t="shared" si="128"/>
        <v/>
      </c>
      <c r="F360" s="22" t="str">
        <f t="shared" si="129"/>
        <v/>
      </c>
      <c r="G360" s="18" t="str">
        <f t="shared" si="127"/>
        <v xml:space="preserve"> 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1">
        <v>21</v>
      </c>
      <c r="D361" s="21">
        <v>17</v>
      </c>
      <c r="E361" s="22">
        <f t="shared" si="128"/>
        <v>2.4027459954233409E-2</v>
      </c>
      <c r="F361" s="22">
        <f t="shared" si="129"/>
        <v>9.3974571586511891E-3</v>
      </c>
      <c r="G361" s="18">
        <f t="shared" si="127"/>
        <v>-0.19047619047619047</v>
      </c>
      <c r="H361" s="51">
        <f t="shared" si="130"/>
        <v>-4.576659038901601E-3</v>
      </c>
    </row>
    <row r="362" spans="1:9" s="12" customFormat="1" ht="15" x14ac:dyDescent="0.2">
      <c r="A362" s="77"/>
      <c r="B362" s="50" t="s">
        <v>77</v>
      </c>
      <c r="C362" s="21">
        <v>0</v>
      </c>
      <c r="D362" s="21">
        <v>2</v>
      </c>
      <c r="E362" s="22" t="str">
        <f t="shared" si="128"/>
        <v/>
      </c>
      <c r="F362" s="22">
        <f t="shared" si="129"/>
        <v>1.1055831951354339E-3</v>
      </c>
      <c r="G362" s="18">
        <f t="shared" si="127"/>
        <v>1</v>
      </c>
      <c r="H362" s="51" t="str">
        <f t="shared" si="130"/>
        <v/>
      </c>
    </row>
    <row r="363" spans="1:9" s="12" customFormat="1" ht="15" x14ac:dyDescent="0.2">
      <c r="A363" s="77"/>
      <c r="B363" s="50" t="s">
        <v>565</v>
      </c>
      <c r="C363" s="21">
        <v>0</v>
      </c>
      <c r="D363" s="21">
        <v>0</v>
      </c>
      <c r="E363" s="22" t="str">
        <f t="shared" si="128"/>
        <v/>
      </c>
      <c r="F363" s="22" t="str">
        <f t="shared" si="129"/>
        <v/>
      </c>
      <c r="G363" s="18" t="str">
        <f t="shared" si="127"/>
        <v xml:space="preserve"> </v>
      </c>
      <c r="H363" s="51" t="str">
        <f t="shared" si="130"/>
        <v/>
      </c>
    </row>
    <row r="364" spans="1:9" s="12" customFormat="1" ht="15" x14ac:dyDescent="0.2">
      <c r="A364" s="77"/>
      <c r="B364" s="50" t="s">
        <v>76</v>
      </c>
      <c r="C364" s="21">
        <v>1</v>
      </c>
      <c r="D364" s="21">
        <v>1</v>
      </c>
      <c r="E364" s="22">
        <f t="shared" si="128"/>
        <v>1.1441647597254005E-3</v>
      </c>
      <c r="F364" s="22">
        <f t="shared" si="129"/>
        <v>5.5279159756771695E-4</v>
      </c>
      <c r="G364" s="18">
        <f t="shared" si="127"/>
        <v>0</v>
      </c>
      <c r="H364" s="51">
        <f t="shared" si="130"/>
        <v>0</v>
      </c>
    </row>
    <row r="365" spans="1:9" s="12" customFormat="1" ht="15" x14ac:dyDescent="0.2">
      <c r="A365" s="77"/>
      <c r="B365" s="50" t="s">
        <v>243</v>
      </c>
      <c r="C365" s="21">
        <v>0</v>
      </c>
      <c r="D365" s="21">
        <v>0</v>
      </c>
      <c r="E365" s="22" t="str">
        <f t="shared" si="128"/>
        <v/>
      </c>
      <c r="F365" s="22" t="str">
        <f t="shared" si="129"/>
        <v/>
      </c>
      <c r="G365" s="18" t="str">
        <f t="shared" si="127"/>
        <v xml:space="preserve"> </v>
      </c>
      <c r="H365" s="51" t="str">
        <f t="shared" si="130"/>
        <v/>
      </c>
    </row>
    <row r="366" spans="1:9" s="12" customFormat="1" ht="15" x14ac:dyDescent="0.2">
      <c r="A366" s="77"/>
      <c r="B366" s="50" t="s">
        <v>604</v>
      </c>
      <c r="C366" s="21">
        <v>0</v>
      </c>
      <c r="D366" s="21">
        <v>0</v>
      </c>
      <c r="E366" s="22" t="str">
        <f t="shared" si="128"/>
        <v/>
      </c>
      <c r="F366" s="22" t="str">
        <f t="shared" si="129"/>
        <v/>
      </c>
      <c r="G366" s="18" t="str">
        <f t="shared" si="127"/>
        <v xml:space="preserve"> </v>
      </c>
      <c r="H366" s="51" t="str">
        <f t="shared" si="130"/>
        <v/>
      </c>
    </row>
    <row r="367" spans="1:9" s="12" customFormat="1" ht="15" x14ac:dyDescent="0.2">
      <c r="A367" s="77"/>
      <c r="B367" s="50" t="s">
        <v>78</v>
      </c>
      <c r="C367" s="21">
        <v>117</v>
      </c>
      <c r="D367" s="21">
        <v>62</v>
      </c>
      <c r="E367" s="22">
        <f t="shared" si="128"/>
        <v>0.13386727688787187</v>
      </c>
      <c r="F367" s="22">
        <f t="shared" si="129"/>
        <v>3.4273079049198449E-2</v>
      </c>
      <c r="G367" s="18">
        <f t="shared" si="127"/>
        <v>-0.47008547008547008</v>
      </c>
      <c r="H367" s="51">
        <f t="shared" si="130"/>
        <v>-6.2929061784897031E-2</v>
      </c>
    </row>
    <row r="368" spans="1:9" s="12" customFormat="1" ht="15" x14ac:dyDescent="0.2">
      <c r="A368" s="77"/>
      <c r="B368" s="50" t="s">
        <v>566</v>
      </c>
      <c r="C368" s="21">
        <v>4</v>
      </c>
      <c r="D368" s="21">
        <v>23</v>
      </c>
      <c r="E368" s="22">
        <f t="shared" si="128"/>
        <v>4.5766590389016018E-3</v>
      </c>
      <c r="F368" s="22">
        <f t="shared" si="129"/>
        <v>1.271420674405749E-2</v>
      </c>
      <c r="G368" s="18">
        <f t="shared" si="127"/>
        <v>4.75</v>
      </c>
      <c r="H368" s="51">
        <f t="shared" si="130"/>
        <v>2.1739130434782608E-2</v>
      </c>
    </row>
    <row r="369" spans="1:9" s="12" customFormat="1" ht="15" x14ac:dyDescent="0.2">
      <c r="A369" s="77"/>
      <c r="B369" s="50" t="s">
        <v>68</v>
      </c>
      <c r="C369" s="21">
        <v>0</v>
      </c>
      <c r="D369" s="21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1">
        <v>2</v>
      </c>
      <c r="D370" s="21">
        <v>4</v>
      </c>
      <c r="E370" s="22">
        <f t="shared" si="128"/>
        <v>2.2883295194508009E-3</v>
      </c>
      <c r="F370" s="22">
        <f t="shared" si="129"/>
        <v>2.2111663902708678E-3</v>
      </c>
      <c r="G370" s="18">
        <f t="shared" si="127"/>
        <v>1</v>
      </c>
      <c r="H370" s="51">
        <f t="shared" si="130"/>
        <v>2.2883295194508009E-3</v>
      </c>
    </row>
    <row r="371" spans="1:9" s="12" customFormat="1" ht="15" x14ac:dyDescent="0.2">
      <c r="A371" s="77"/>
      <c r="B371" s="50" t="s">
        <v>605</v>
      </c>
      <c r="C371" s="21">
        <v>10</v>
      </c>
      <c r="D371" s="21">
        <v>12</v>
      </c>
      <c r="E371" s="22">
        <f t="shared" si="128"/>
        <v>1.1441647597254004E-2</v>
      </c>
      <c r="F371" s="22">
        <f t="shared" si="129"/>
        <v>6.6334991708126038E-3</v>
      </c>
      <c r="G371" s="18">
        <f t="shared" si="127"/>
        <v>0.2</v>
      </c>
      <c r="H371" s="51">
        <f t="shared" si="130"/>
        <v>2.2883295194508009E-3</v>
      </c>
    </row>
    <row r="372" spans="1:9" s="28" customFormat="1" ht="15" x14ac:dyDescent="0.2">
      <c r="A372" s="78"/>
      <c r="B372" s="52" t="s">
        <v>540</v>
      </c>
      <c r="C372" s="21">
        <v>0</v>
      </c>
      <c r="D372" s="21">
        <v>0</v>
      </c>
      <c r="E372" s="37" t="str">
        <f t="shared" ref="E372" si="131">+IF(C372=0,"",C372/C$355)</f>
        <v/>
      </c>
      <c r="F372" s="37" t="str">
        <f t="shared" ref="F372" si="132">+IF(D372=0,"",D372/D$355)</f>
        <v/>
      </c>
      <c r="G372" s="18" t="str">
        <f t="shared" si="127"/>
        <v xml:space="preserve"> </v>
      </c>
      <c r="H372" s="53" t="str">
        <f t="shared" ref="H372" si="133">+IF(OR(AND(E372=""),(G372="")),"",E372*G372)</f>
        <v/>
      </c>
      <c r="I372" s="12"/>
    </row>
    <row r="373" spans="1:9" s="12" customFormat="1" ht="15" x14ac:dyDescent="0.2">
      <c r="A373" s="77"/>
      <c r="B373" s="50" t="s">
        <v>69</v>
      </c>
      <c r="C373" s="21">
        <v>2</v>
      </c>
      <c r="D373" s="21">
        <v>0</v>
      </c>
      <c r="E373" s="22">
        <f t="shared" si="128"/>
        <v>2.2883295194508009E-3</v>
      </c>
      <c r="F373" s="22" t="str">
        <f t="shared" si="129"/>
        <v/>
      </c>
      <c r="G373" s="18">
        <f t="shared" si="127"/>
        <v>-1</v>
      </c>
      <c r="H373" s="51">
        <f t="shared" si="130"/>
        <v>-2.2883295194508009E-3</v>
      </c>
    </row>
    <row r="374" spans="1:9" s="12" customFormat="1" ht="15" x14ac:dyDescent="0.2">
      <c r="A374" s="77"/>
      <c r="B374" s="50" t="s">
        <v>244</v>
      </c>
      <c r="C374" s="21">
        <v>0</v>
      </c>
      <c r="D374" s="21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1">
        <v>3</v>
      </c>
      <c r="D375" s="21">
        <v>46</v>
      </c>
      <c r="E375" s="22">
        <f t="shared" si="128"/>
        <v>3.4324942791762012E-3</v>
      </c>
      <c r="F375" s="22">
        <f t="shared" si="129"/>
        <v>2.5428413488114979E-2</v>
      </c>
      <c r="G375" s="18">
        <f t="shared" si="127"/>
        <v>14.333333333333334</v>
      </c>
      <c r="H375" s="51">
        <f t="shared" si="130"/>
        <v>4.9199084668192221E-2</v>
      </c>
    </row>
    <row r="376" spans="1:9" s="12" customFormat="1" ht="15" x14ac:dyDescent="0.2">
      <c r="A376" s="77"/>
      <c r="B376" s="50" t="s">
        <v>246</v>
      </c>
      <c r="C376" s="21">
        <v>2</v>
      </c>
      <c r="D376" s="21">
        <v>0</v>
      </c>
      <c r="E376" s="22">
        <f t="shared" si="128"/>
        <v>2.2883295194508009E-3</v>
      </c>
      <c r="F376" s="22" t="str">
        <f t="shared" si="129"/>
        <v/>
      </c>
      <c r="G376" s="18">
        <f t="shared" si="127"/>
        <v>-1</v>
      </c>
      <c r="H376" s="51">
        <f t="shared" si="130"/>
        <v>-2.2883295194508009E-3</v>
      </c>
    </row>
    <row r="377" spans="1:9" s="12" customFormat="1" ht="15" x14ac:dyDescent="0.2">
      <c r="A377" s="77"/>
      <c r="B377" s="50" t="s">
        <v>72</v>
      </c>
      <c r="C377" s="21">
        <v>0</v>
      </c>
      <c r="D377" s="21">
        <v>0</v>
      </c>
      <c r="E377" s="22" t="str">
        <f t="shared" si="128"/>
        <v/>
      </c>
      <c r="F377" s="22" t="str">
        <f t="shared" si="129"/>
        <v/>
      </c>
      <c r="G377" s="18" t="str">
        <f t="shared" si="127"/>
        <v xml:space="preserve"> 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1">
        <v>1</v>
      </c>
      <c r="D378" s="21">
        <v>79</v>
      </c>
      <c r="E378" s="22">
        <f t="shared" si="128"/>
        <v>1.1441647597254005E-3</v>
      </c>
      <c r="F378" s="22">
        <f t="shared" si="129"/>
        <v>4.3670536207849643E-2</v>
      </c>
      <c r="G378" s="18">
        <f t="shared" si="127"/>
        <v>78</v>
      </c>
      <c r="H378" s="51">
        <f t="shared" si="130"/>
        <v>8.924485125858124E-2</v>
      </c>
    </row>
    <row r="379" spans="1:9" s="12" customFormat="1" ht="15" x14ac:dyDescent="0.2">
      <c r="A379" s="77"/>
      <c r="B379" s="50" t="s">
        <v>567</v>
      </c>
      <c r="C379" s="21">
        <v>53</v>
      </c>
      <c r="D379" s="21">
        <v>110</v>
      </c>
      <c r="E379" s="22">
        <f t="shared" si="128"/>
        <v>6.0640732265446223E-2</v>
      </c>
      <c r="F379" s="22">
        <f t="shared" si="129"/>
        <v>6.0807075732448868E-2</v>
      </c>
      <c r="G379" s="18">
        <f t="shared" si="127"/>
        <v>1.0754716981132075</v>
      </c>
      <c r="H379" s="51">
        <f t="shared" si="130"/>
        <v>6.5217391304347824E-2</v>
      </c>
    </row>
    <row r="380" spans="1:9" s="12" customFormat="1" ht="15" x14ac:dyDescent="0.2">
      <c r="A380" s="77"/>
      <c r="B380" s="50" t="s">
        <v>82</v>
      </c>
      <c r="C380" s="21">
        <v>0</v>
      </c>
      <c r="D380" s="21">
        <v>1</v>
      </c>
      <c r="E380" s="22" t="str">
        <f t="shared" si="128"/>
        <v/>
      </c>
      <c r="F380" s="22">
        <f t="shared" si="129"/>
        <v>5.5279159756771695E-4</v>
      </c>
      <c r="G380" s="18">
        <f t="shared" si="127"/>
        <v>1</v>
      </c>
      <c r="H380" s="51" t="str">
        <f t="shared" si="130"/>
        <v/>
      </c>
    </row>
    <row r="381" spans="1:9" s="12" customFormat="1" ht="15" x14ac:dyDescent="0.2">
      <c r="A381" s="77"/>
      <c r="B381" s="50" t="s">
        <v>81</v>
      </c>
      <c r="C381" s="21">
        <v>0</v>
      </c>
      <c r="D381" s="21">
        <v>0</v>
      </c>
      <c r="E381" s="22" t="str">
        <f t="shared" si="128"/>
        <v/>
      </c>
      <c r="F381" s="22" t="str">
        <f t="shared" si="129"/>
        <v/>
      </c>
      <c r="G381" s="18" t="str">
        <f t="shared" si="127"/>
        <v xml:space="preserve"> </v>
      </c>
      <c r="H381" s="51" t="str">
        <f t="shared" si="130"/>
        <v/>
      </c>
    </row>
    <row r="382" spans="1:9" s="12" customFormat="1" ht="15" x14ac:dyDescent="0.2">
      <c r="A382" s="77"/>
      <c r="B382" s="50" t="s">
        <v>70</v>
      </c>
      <c r="C382" s="21">
        <v>0</v>
      </c>
      <c r="D382" s="21">
        <v>0</v>
      </c>
      <c r="E382" s="22" t="str">
        <f t="shared" si="128"/>
        <v/>
      </c>
      <c r="F382" s="22" t="str">
        <f t="shared" si="129"/>
        <v/>
      </c>
      <c r="G382" s="18" t="str">
        <f t="shared" si="127"/>
        <v xml:space="preserve"> </v>
      </c>
      <c r="H382" s="51" t="str">
        <f t="shared" si="130"/>
        <v/>
      </c>
    </row>
    <row r="383" spans="1:9" s="12" customFormat="1" ht="15" x14ac:dyDescent="0.2">
      <c r="A383" s="77"/>
      <c r="B383" s="50" t="s">
        <v>247</v>
      </c>
      <c r="C383" s="21">
        <v>0</v>
      </c>
      <c r="D383" s="21">
        <v>0</v>
      </c>
      <c r="E383" s="22" t="str">
        <f t="shared" si="128"/>
        <v/>
      </c>
      <c r="F383" s="22" t="str">
        <f t="shared" si="129"/>
        <v/>
      </c>
      <c r="G383" s="18" t="str">
        <f t="shared" si="127"/>
        <v xml:space="preserve"> </v>
      </c>
      <c r="H383" s="51" t="str">
        <f t="shared" si="130"/>
        <v/>
      </c>
    </row>
    <row r="384" spans="1:9" s="12" customFormat="1" ht="15" x14ac:dyDescent="0.2">
      <c r="A384" s="77"/>
      <c r="B384" s="50" t="s">
        <v>326</v>
      </c>
      <c r="C384" s="21">
        <v>2</v>
      </c>
      <c r="D384" s="21">
        <v>0</v>
      </c>
      <c r="E384" s="22">
        <f t="shared" si="128"/>
        <v>2.2883295194508009E-3</v>
      </c>
      <c r="F384" s="22" t="str">
        <f t="shared" si="129"/>
        <v/>
      </c>
      <c r="G384" s="18">
        <f t="shared" si="127"/>
        <v>-1</v>
      </c>
      <c r="H384" s="51">
        <f t="shared" si="130"/>
        <v>-2.2883295194508009E-3</v>
      </c>
    </row>
    <row r="385" spans="1:9" s="12" customFormat="1" ht="15" x14ac:dyDescent="0.2">
      <c r="A385" s="77"/>
      <c r="B385" s="50" t="s">
        <v>327</v>
      </c>
      <c r="C385" s="21">
        <v>6</v>
      </c>
      <c r="D385" s="21">
        <v>6</v>
      </c>
      <c r="E385" s="22">
        <f t="shared" si="128"/>
        <v>6.8649885583524023E-3</v>
      </c>
      <c r="F385" s="22">
        <f t="shared" si="129"/>
        <v>3.3167495854063019E-3</v>
      </c>
      <c r="G385" s="18">
        <f t="shared" si="127"/>
        <v>0</v>
      </c>
      <c r="H385" s="51">
        <f t="shared" si="130"/>
        <v>0</v>
      </c>
    </row>
    <row r="386" spans="1:9" s="28" customFormat="1" ht="15" x14ac:dyDescent="0.2">
      <c r="A386" s="78"/>
      <c r="B386" s="52" t="s">
        <v>610</v>
      </c>
      <c r="C386" s="34">
        <v>7</v>
      </c>
      <c r="D386" s="21">
        <v>6</v>
      </c>
      <c r="E386" s="37">
        <f t="shared" ref="E386:E387" si="134">+IF(C386=0,"",C386/C$355)</f>
        <v>8.0091533180778034E-3</v>
      </c>
      <c r="F386" s="37">
        <f t="shared" ref="F386:F387" si="135">+IF(D386=0,"",D386/D$355)</f>
        <v>3.3167495854063019E-3</v>
      </c>
      <c r="G386" s="73">
        <f t="shared" ref="G386:G387" si="136">+IF(AND(C386=0,D386=0)," ",IF(C386=0,1,IF(D386=0,-1,(D386-C386)/C386)))</f>
        <v>-0.14285714285714285</v>
      </c>
      <c r="H386" s="53">
        <f t="shared" ref="H386:H387" si="137">+IF(OR(AND(E386=""),(G386="")),"",E386*G386)</f>
        <v>-1.1441647597254005E-3</v>
      </c>
      <c r="I386" s="12"/>
    </row>
    <row r="387" spans="1:9" s="28" customFormat="1" ht="15" x14ac:dyDescent="0.2">
      <c r="A387" s="78"/>
      <c r="B387" s="52" t="s">
        <v>611</v>
      </c>
      <c r="C387" s="34">
        <v>0</v>
      </c>
      <c r="D387" s="21">
        <v>0</v>
      </c>
      <c r="E387" s="37" t="str">
        <f t="shared" si="134"/>
        <v/>
      </c>
      <c r="F387" s="37" t="str">
        <f t="shared" si="135"/>
        <v/>
      </c>
      <c r="G387" s="73" t="str">
        <f t="shared" si="136"/>
        <v xml:space="preserve"> 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1">
        <v>1</v>
      </c>
      <c r="D388" s="21">
        <v>0</v>
      </c>
      <c r="E388" s="22">
        <f t="shared" si="128"/>
        <v>1.1441647597254005E-3</v>
      </c>
      <c r="F388" s="22" t="str">
        <f t="shared" si="129"/>
        <v/>
      </c>
      <c r="G388" s="18">
        <f t="shared" si="127"/>
        <v>-1</v>
      </c>
      <c r="H388" s="51">
        <f t="shared" si="130"/>
        <v>-1.1441647597254005E-3</v>
      </c>
    </row>
    <row r="389" spans="1:9" s="28" customFormat="1" ht="30" x14ac:dyDescent="0.2">
      <c r="A389" s="78"/>
      <c r="B389" s="52" t="s">
        <v>580</v>
      </c>
      <c r="C389" s="34">
        <v>2</v>
      </c>
      <c r="D389" s="21">
        <v>1</v>
      </c>
      <c r="E389" s="37">
        <f t="shared" ref="E389" si="138">+IF(C389=0,"",C389/C$355)</f>
        <v>2.2883295194508009E-3</v>
      </c>
      <c r="F389" s="37">
        <f t="shared" ref="F389" si="139">+IF(D389=0,"",D389/D$355)</f>
        <v>5.5279159756771695E-4</v>
      </c>
      <c r="G389" s="73">
        <f t="shared" ref="G389" si="140">+IF(AND(C389=0,D389=0)," ",IF(C389=0,1,IF(D389=0,-1,(D389-C389)/C389)))</f>
        <v>-0.5</v>
      </c>
      <c r="H389" s="53">
        <f t="shared" ref="H389" si="141">+IF(OR(AND(E389=""),(G389="")),"",E389*G389)</f>
        <v>-1.1441647597254005E-3</v>
      </c>
      <c r="I389" s="12"/>
    </row>
    <row r="390" spans="1:9" s="12" customFormat="1" ht="15" x14ac:dyDescent="0.2">
      <c r="A390" s="77"/>
      <c r="B390" s="50" t="s">
        <v>471</v>
      </c>
      <c r="C390" s="21">
        <v>34</v>
      </c>
      <c r="D390" s="21">
        <v>126</v>
      </c>
      <c r="E390" s="22">
        <f t="shared" si="128"/>
        <v>3.8901601830663615E-2</v>
      </c>
      <c r="F390" s="22">
        <f t="shared" si="129"/>
        <v>6.965174129353234E-2</v>
      </c>
      <c r="G390" s="18">
        <f t="shared" si="127"/>
        <v>2.7058823529411766</v>
      </c>
      <c r="H390" s="51">
        <f t="shared" si="130"/>
        <v>0.10526315789473685</v>
      </c>
    </row>
    <row r="391" spans="1:9" s="12" customFormat="1" ht="15" x14ac:dyDescent="0.2">
      <c r="A391" s="77"/>
      <c r="B391" s="50" t="s">
        <v>472</v>
      </c>
      <c r="C391" s="21">
        <v>0</v>
      </c>
      <c r="D391" s="21">
        <v>0</v>
      </c>
      <c r="E391" s="22" t="str">
        <f t="shared" si="128"/>
        <v/>
      </c>
      <c r="F391" s="22" t="str">
        <f t="shared" si="129"/>
        <v/>
      </c>
      <c r="G391" s="18" t="str">
        <f t="shared" si="127"/>
        <v xml:space="preserve"> </v>
      </c>
      <c r="H391" s="51" t="str">
        <f t="shared" si="130"/>
        <v/>
      </c>
    </row>
    <row r="392" spans="1:9" s="12" customFormat="1" ht="15" x14ac:dyDescent="0.2">
      <c r="A392" s="77"/>
      <c r="B392" s="50" t="s">
        <v>473</v>
      </c>
      <c r="C392" s="21">
        <v>8</v>
      </c>
      <c r="D392" s="21">
        <v>0</v>
      </c>
      <c r="E392" s="22">
        <f t="shared" si="128"/>
        <v>9.1533180778032037E-3</v>
      </c>
      <c r="F392" s="22" t="str">
        <f t="shared" si="129"/>
        <v/>
      </c>
      <c r="G392" s="18">
        <f t="shared" si="127"/>
        <v>-1</v>
      </c>
      <c r="H392" s="51">
        <f t="shared" si="130"/>
        <v>-9.1533180778032037E-3</v>
      </c>
    </row>
    <row r="393" spans="1:9" s="12" customFormat="1" ht="15" x14ac:dyDescent="0.2">
      <c r="A393" s="77"/>
      <c r="B393" s="50" t="s">
        <v>248</v>
      </c>
      <c r="C393" s="21">
        <v>0</v>
      </c>
      <c r="D393" s="21">
        <v>0</v>
      </c>
      <c r="E393" s="22" t="str">
        <f t="shared" si="128"/>
        <v/>
      </c>
      <c r="F393" s="22" t="str">
        <f t="shared" si="129"/>
        <v/>
      </c>
      <c r="G393" s="18" t="str">
        <f t="shared" si="127"/>
        <v xml:space="preserve"> </v>
      </c>
      <c r="H393" s="51" t="str">
        <f t="shared" si="130"/>
        <v/>
      </c>
    </row>
    <row r="394" spans="1:9" s="12" customFormat="1" ht="15" x14ac:dyDescent="0.2">
      <c r="A394" s="77"/>
      <c r="B394" s="50" t="s">
        <v>635</v>
      </c>
      <c r="C394" s="21">
        <v>3</v>
      </c>
      <c r="D394" s="21">
        <v>7</v>
      </c>
      <c r="E394" s="22">
        <f t="shared" si="128"/>
        <v>3.4324942791762012E-3</v>
      </c>
      <c r="F394" s="22">
        <f t="shared" si="129"/>
        <v>3.869541182974019E-3</v>
      </c>
      <c r="G394" s="18">
        <f t="shared" si="127"/>
        <v>1.3333333333333333</v>
      </c>
      <c r="H394" s="51">
        <f t="shared" si="130"/>
        <v>4.576659038901601E-3</v>
      </c>
    </row>
    <row r="395" spans="1:9" s="12" customFormat="1" ht="15" x14ac:dyDescent="0.2">
      <c r="A395" s="77"/>
      <c r="B395" s="50" t="s">
        <v>474</v>
      </c>
      <c r="C395" s="21">
        <v>0</v>
      </c>
      <c r="D395" s="21">
        <v>0</v>
      </c>
      <c r="E395" s="22" t="str">
        <f t="shared" si="128"/>
        <v/>
      </c>
      <c r="F395" s="22" t="str">
        <f t="shared" si="129"/>
        <v/>
      </c>
      <c r="G395" s="18" t="str">
        <f t="shared" si="127"/>
        <v xml:space="preserve"> </v>
      </c>
      <c r="H395" s="51" t="str">
        <f t="shared" si="130"/>
        <v/>
      </c>
    </row>
    <row r="396" spans="1:9" s="28" customFormat="1" ht="15" x14ac:dyDescent="0.2">
      <c r="A396" s="78"/>
      <c r="B396" s="52" t="s">
        <v>629</v>
      </c>
      <c r="C396" s="34">
        <v>0</v>
      </c>
      <c r="D396" s="21">
        <v>0</v>
      </c>
      <c r="E396" s="37" t="str">
        <f t="shared" ref="E396" si="142">+IF(C396=0,"",C396/C$355)</f>
        <v/>
      </c>
      <c r="F396" s="37" t="str">
        <f t="shared" ref="F396" si="143">+IF(D396=0,"",D396/D$355)</f>
        <v/>
      </c>
      <c r="G396" s="73" t="str">
        <f t="shared" ref="G396" si="144">+IF(AND(C396=0,D396=0)," ",IF(C396=0,1,IF(D396=0,-1,(D396-C396)/C396)))</f>
        <v xml:space="preserve"> </v>
      </c>
      <c r="H396" s="53" t="str">
        <f t="shared" ref="H396" si="145">+IF(OR(AND(E396=""),(G396="")),"",E396*G396)</f>
        <v/>
      </c>
      <c r="I396" s="12"/>
    </row>
    <row r="397" spans="1:9" s="28" customFormat="1" ht="30" x14ac:dyDescent="0.2">
      <c r="A397" s="78"/>
      <c r="B397" s="52" t="s">
        <v>544</v>
      </c>
      <c r="C397" s="34">
        <v>4</v>
      </c>
      <c r="D397" s="21">
        <v>0</v>
      </c>
      <c r="E397" s="37">
        <f t="shared" ref="E397" si="146">+IF(C397=0,"",C397/C$355)</f>
        <v>4.5766590389016018E-3</v>
      </c>
      <c r="F397" s="37" t="str">
        <f t="shared" ref="F397" si="147">+IF(D397=0,"",D397/D$355)</f>
        <v/>
      </c>
      <c r="G397" s="73">
        <f t="shared" si="127"/>
        <v>-1</v>
      </c>
      <c r="H397" s="53">
        <f t="shared" ref="H397" si="148">+IF(OR(AND(E397=""),(G397="")),"",E397*G397)</f>
        <v>-4.5766590389016018E-3</v>
      </c>
      <c r="I397" s="12"/>
    </row>
    <row r="398" spans="1:9" s="28" customFormat="1" ht="15" x14ac:dyDescent="0.2">
      <c r="A398" s="78"/>
      <c r="B398" s="52" t="s">
        <v>438</v>
      </c>
      <c r="C398" s="34">
        <v>0</v>
      </c>
      <c r="D398" s="21">
        <v>0</v>
      </c>
      <c r="E398" s="37" t="str">
        <f t="shared" ref="E398:E400" si="149">+IF(C398=0,"",C398/C$355)</f>
        <v/>
      </c>
      <c r="F398" s="37" t="str">
        <f t="shared" ref="F398:F400" si="150">+IF(D398=0,"",D398/D$355)</f>
        <v/>
      </c>
      <c r="G398" s="73" t="str">
        <f t="shared" ref="G398:G400" si="151">+IF(AND(C398=0,D398=0)," ",IF(C398=0,1,IF(D398=0,-1,(D398-C398)/C398)))</f>
        <v xml:space="preserve"> </v>
      </c>
      <c r="H398" s="53" t="str">
        <f t="shared" ref="H398:H400" si="152">+IF(OR(AND(E398=""),(G398="")),"",E398*G398)</f>
        <v/>
      </c>
      <c r="I398" s="12"/>
    </row>
    <row r="399" spans="1:9" s="28" customFormat="1" ht="15" x14ac:dyDescent="0.2">
      <c r="A399" s="78"/>
      <c r="B399" s="52" t="s">
        <v>617</v>
      </c>
      <c r="C399" s="34">
        <v>0</v>
      </c>
      <c r="D399" s="21">
        <v>0</v>
      </c>
      <c r="E399" s="37" t="str">
        <f t="shared" si="149"/>
        <v/>
      </c>
      <c r="F399" s="37" t="str">
        <f t="shared" si="150"/>
        <v/>
      </c>
      <c r="G399" s="73" t="str">
        <f t="shared" si="151"/>
        <v xml:space="preserve"> </v>
      </c>
      <c r="H399" s="53" t="str">
        <f t="shared" si="152"/>
        <v/>
      </c>
      <c r="I399" s="12"/>
    </row>
    <row r="400" spans="1:9" s="28" customFormat="1" ht="15" x14ac:dyDescent="0.2">
      <c r="A400" s="78"/>
      <c r="B400" s="52" t="s">
        <v>618</v>
      </c>
      <c r="C400" s="34">
        <v>0</v>
      </c>
      <c r="D400" s="21">
        <v>0</v>
      </c>
      <c r="E400" s="37" t="str">
        <f t="shared" si="149"/>
        <v/>
      </c>
      <c r="F400" s="37" t="str">
        <f t="shared" si="150"/>
        <v/>
      </c>
      <c r="G400" s="73" t="str">
        <f t="shared" si="151"/>
        <v xml:space="preserve"> </v>
      </c>
      <c r="H400" s="53" t="str">
        <f t="shared" si="152"/>
        <v/>
      </c>
      <c r="I400" s="12"/>
    </row>
    <row r="401" spans="1:9" s="28" customFormat="1" ht="15" x14ac:dyDescent="0.2">
      <c r="A401" s="78"/>
      <c r="B401" s="52" t="s">
        <v>475</v>
      </c>
      <c r="C401" s="34">
        <v>85</v>
      </c>
      <c r="D401" s="21">
        <v>301</v>
      </c>
      <c r="E401" s="37">
        <f t="shared" si="128"/>
        <v>9.7254004576659045E-2</v>
      </c>
      <c r="F401" s="37">
        <f t="shared" si="129"/>
        <v>0.1663902708678828</v>
      </c>
      <c r="G401" s="73">
        <f t="shared" si="127"/>
        <v>2.5411764705882351</v>
      </c>
      <c r="H401" s="53">
        <f t="shared" si="130"/>
        <v>0.24713958810068651</v>
      </c>
      <c r="I401" s="12"/>
    </row>
    <row r="402" spans="1:9" s="28" customFormat="1" ht="15" x14ac:dyDescent="0.2">
      <c r="A402" s="78"/>
      <c r="B402" s="52" t="s">
        <v>621</v>
      </c>
      <c r="C402" s="34">
        <v>0</v>
      </c>
      <c r="D402" s="21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4"/>
      <c r="D403" s="34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1">
        <v>9</v>
      </c>
      <c r="D404" s="21">
        <v>4</v>
      </c>
      <c r="E404" s="22">
        <f t="shared" si="128"/>
        <v>1.0297482837528604E-2</v>
      </c>
      <c r="F404" s="22">
        <f t="shared" si="129"/>
        <v>2.2111663902708678E-3</v>
      </c>
      <c r="G404" s="18">
        <f t="shared" si="127"/>
        <v>-0.55555555555555558</v>
      </c>
      <c r="H404" s="51">
        <f t="shared" si="130"/>
        <v>-5.7208237986270021E-3</v>
      </c>
    </row>
    <row r="405" spans="1:9" s="12" customFormat="1" ht="15" x14ac:dyDescent="0.2">
      <c r="A405" s="77"/>
      <c r="B405" s="50" t="s">
        <v>83</v>
      </c>
      <c r="C405" s="21">
        <v>103</v>
      </c>
      <c r="D405" s="21">
        <v>317</v>
      </c>
      <c r="E405" s="22">
        <f t="shared" si="128"/>
        <v>0.11784897025171624</v>
      </c>
      <c r="F405" s="22">
        <f t="shared" si="129"/>
        <v>0.17523493642896629</v>
      </c>
      <c r="G405" s="18">
        <f t="shared" si="127"/>
        <v>2.0776699029126213</v>
      </c>
      <c r="H405" s="51">
        <f t="shared" si="130"/>
        <v>0.24485125858123569</v>
      </c>
    </row>
    <row r="406" spans="1:9" s="12" customFormat="1" ht="15" x14ac:dyDescent="0.2">
      <c r="A406" s="77"/>
      <c r="B406" s="50" t="s">
        <v>89</v>
      </c>
      <c r="C406" s="21">
        <v>0</v>
      </c>
      <c r="D406" s="21">
        <v>16</v>
      </c>
      <c r="E406" s="22" t="str">
        <f t="shared" si="128"/>
        <v/>
      </c>
      <c r="F406" s="22">
        <f t="shared" si="129"/>
        <v>8.8446655610834712E-3</v>
      </c>
      <c r="G406" s="18">
        <f t="shared" si="127"/>
        <v>1</v>
      </c>
      <c r="H406" s="51" t="str">
        <f t="shared" si="130"/>
        <v/>
      </c>
    </row>
    <row r="407" spans="1:9" s="12" customFormat="1" ht="15" x14ac:dyDescent="0.2">
      <c r="A407" s="77"/>
      <c r="B407" s="50" t="s">
        <v>92</v>
      </c>
      <c r="C407" s="21">
        <v>0</v>
      </c>
      <c r="D407" s="21">
        <v>0</v>
      </c>
      <c r="E407" s="22" t="str">
        <f t="shared" si="128"/>
        <v/>
      </c>
      <c r="F407" s="22" t="str">
        <f t="shared" si="129"/>
        <v/>
      </c>
      <c r="G407" s="18" t="str">
        <f t="shared" si="127"/>
        <v xml:space="preserve"> 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1">
        <v>0</v>
      </c>
      <c r="D408" s="21">
        <v>0</v>
      </c>
      <c r="E408" s="22" t="str">
        <f t="shared" si="128"/>
        <v/>
      </c>
      <c r="F408" s="22" t="str">
        <f t="shared" si="129"/>
        <v/>
      </c>
      <c r="G408" s="18" t="str">
        <f t="shared" si="127"/>
        <v xml:space="preserve"> </v>
      </c>
      <c r="H408" s="51" t="str">
        <f t="shared" si="130"/>
        <v/>
      </c>
    </row>
    <row r="409" spans="1:9" s="12" customFormat="1" ht="30" x14ac:dyDescent="0.2">
      <c r="A409" s="77"/>
      <c r="B409" s="50" t="s">
        <v>249</v>
      </c>
      <c r="C409" s="21">
        <v>0</v>
      </c>
      <c r="D409" s="21">
        <v>0</v>
      </c>
      <c r="E409" s="22" t="str">
        <f t="shared" si="128"/>
        <v/>
      </c>
      <c r="F409" s="22" t="str">
        <f t="shared" si="129"/>
        <v/>
      </c>
      <c r="G409" s="18" t="str">
        <f t="shared" si="127"/>
        <v xml:space="preserve"> </v>
      </c>
      <c r="H409" s="51" t="str">
        <f t="shared" si="130"/>
        <v/>
      </c>
    </row>
    <row r="410" spans="1:9" s="12" customFormat="1" ht="15" x14ac:dyDescent="0.2">
      <c r="A410" s="77"/>
      <c r="B410" s="50" t="s">
        <v>250</v>
      </c>
      <c r="C410" s="21">
        <v>0</v>
      </c>
      <c r="D410" s="21">
        <v>0</v>
      </c>
      <c r="E410" s="22" t="str">
        <f t="shared" si="128"/>
        <v/>
      </c>
      <c r="F410" s="22" t="str">
        <f t="shared" si="129"/>
        <v/>
      </c>
      <c r="G410" s="18" t="str">
        <f t="shared" si="127"/>
        <v xml:space="preserve"> </v>
      </c>
      <c r="H410" s="51" t="str">
        <f t="shared" si="130"/>
        <v/>
      </c>
    </row>
    <row r="411" spans="1:9" s="12" customFormat="1" ht="15" x14ac:dyDescent="0.2">
      <c r="A411" s="77"/>
      <c r="B411" s="50" t="s">
        <v>568</v>
      </c>
      <c r="C411" s="21">
        <v>0</v>
      </c>
      <c r="D411" s="21">
        <v>0</v>
      </c>
      <c r="E411" s="22" t="str">
        <f t="shared" si="128"/>
        <v/>
      </c>
      <c r="F411" s="22" t="str">
        <f t="shared" si="129"/>
        <v/>
      </c>
      <c r="G411" s="18" t="str">
        <f t="shared" si="127"/>
        <v xml:space="preserve"> </v>
      </c>
      <c r="H411" s="51" t="str">
        <f t="shared" si="130"/>
        <v/>
      </c>
    </row>
    <row r="412" spans="1:9" s="12" customFormat="1" ht="15" x14ac:dyDescent="0.2">
      <c r="A412" s="77"/>
      <c r="B412" s="50" t="s">
        <v>569</v>
      </c>
      <c r="C412" s="21">
        <v>0</v>
      </c>
      <c r="D412" s="21">
        <v>0</v>
      </c>
      <c r="E412" s="22" t="str">
        <f t="shared" si="128"/>
        <v/>
      </c>
      <c r="F412" s="22" t="str">
        <f t="shared" si="129"/>
        <v/>
      </c>
      <c r="G412" s="18" t="str">
        <f t="shared" si="127"/>
        <v xml:space="preserve"> </v>
      </c>
      <c r="H412" s="51" t="str">
        <f t="shared" si="130"/>
        <v/>
      </c>
    </row>
    <row r="413" spans="1:9" s="12" customFormat="1" ht="15" x14ac:dyDescent="0.2">
      <c r="A413" s="77"/>
      <c r="B413" s="50" t="s">
        <v>251</v>
      </c>
      <c r="C413" s="21">
        <v>0</v>
      </c>
      <c r="D413" s="21">
        <v>0</v>
      </c>
      <c r="E413" s="22" t="str">
        <f t="shared" si="128"/>
        <v/>
      </c>
      <c r="F413" s="22" t="str">
        <f t="shared" si="129"/>
        <v/>
      </c>
      <c r="G413" s="18" t="str">
        <f t="shared" si="127"/>
        <v xml:space="preserve"> </v>
      </c>
      <c r="H413" s="51" t="str">
        <f t="shared" si="130"/>
        <v/>
      </c>
    </row>
    <row r="414" spans="1:9" s="28" customFormat="1" ht="30" x14ac:dyDescent="0.2">
      <c r="A414" s="78"/>
      <c r="B414" s="52" t="s">
        <v>636</v>
      </c>
      <c r="C414" s="34">
        <v>0</v>
      </c>
      <c r="D414" s="21">
        <v>0</v>
      </c>
      <c r="E414" s="37" t="str">
        <f t="shared" ref="E414" si="161">+IF(C414=0,"",C414/C$355)</f>
        <v/>
      </c>
      <c r="F414" s="37" t="str">
        <f t="shared" ref="F414" si="162">+IF(D414=0,"",D414/D$355)</f>
        <v/>
      </c>
      <c r="G414" s="73" t="str">
        <f t="shared" ref="G414" si="163">+IF(AND(C414=0,D414=0)," ",IF(C414=0,1,IF(D414=0,-1,(D414-C414)/C414)))</f>
        <v xml:space="preserve"> </v>
      </c>
      <c r="H414" s="53" t="str">
        <f t="shared" ref="H414" si="164">+IF(OR(AND(E414=""),(G414="")),"",E414*G414)</f>
        <v/>
      </c>
      <c r="I414" s="12"/>
    </row>
    <row r="415" spans="1:9" s="12" customFormat="1" ht="30" x14ac:dyDescent="0.2">
      <c r="A415" s="77"/>
      <c r="B415" s="50" t="s">
        <v>476</v>
      </c>
      <c r="C415" s="21">
        <v>0</v>
      </c>
      <c r="D415" s="21">
        <v>0</v>
      </c>
      <c r="E415" s="22" t="str">
        <f t="shared" si="128"/>
        <v/>
      </c>
      <c r="F415" s="22" t="str">
        <f t="shared" si="129"/>
        <v/>
      </c>
      <c r="G415" s="18" t="str">
        <f t="shared" si="127"/>
        <v xml:space="preserve"> </v>
      </c>
      <c r="H415" s="51" t="str">
        <f t="shared" si="130"/>
        <v/>
      </c>
    </row>
    <row r="416" spans="1:9" s="12" customFormat="1" ht="15" x14ac:dyDescent="0.2">
      <c r="A416" s="77"/>
      <c r="B416" s="50" t="s">
        <v>91</v>
      </c>
      <c r="C416" s="21">
        <v>4</v>
      </c>
      <c r="D416" s="21">
        <v>19</v>
      </c>
      <c r="E416" s="22">
        <f t="shared" si="128"/>
        <v>4.5766590389016018E-3</v>
      </c>
      <c r="F416" s="22">
        <f t="shared" si="129"/>
        <v>1.0503040353786623E-2</v>
      </c>
      <c r="G416" s="18">
        <f t="shared" si="127"/>
        <v>3.75</v>
      </c>
      <c r="H416" s="51">
        <f t="shared" si="130"/>
        <v>1.7162471395881007E-2</v>
      </c>
    </row>
    <row r="417" spans="1:9" s="12" customFormat="1" ht="15" x14ac:dyDescent="0.2">
      <c r="A417" s="77"/>
      <c r="B417" s="50" t="s">
        <v>252</v>
      </c>
      <c r="C417" s="21">
        <v>0</v>
      </c>
      <c r="D417" s="21">
        <v>26</v>
      </c>
      <c r="E417" s="22" t="str">
        <f t="shared" si="128"/>
        <v/>
      </c>
      <c r="F417" s="22">
        <f t="shared" si="129"/>
        <v>1.4372581536760642E-2</v>
      </c>
      <c r="G417" s="18">
        <f t="shared" si="127"/>
        <v>1</v>
      </c>
      <c r="H417" s="51" t="str">
        <f t="shared" si="130"/>
        <v/>
      </c>
    </row>
    <row r="418" spans="1:9" s="12" customFormat="1" ht="15" x14ac:dyDescent="0.2">
      <c r="A418" s="77"/>
      <c r="B418" s="50" t="s">
        <v>570</v>
      </c>
      <c r="C418" s="21">
        <v>0</v>
      </c>
      <c r="D418" s="21">
        <v>0</v>
      </c>
      <c r="E418" s="22" t="str">
        <f t="shared" si="128"/>
        <v/>
      </c>
      <c r="F418" s="22" t="str">
        <f t="shared" si="129"/>
        <v/>
      </c>
      <c r="G418" s="18" t="str">
        <f t="shared" si="127"/>
        <v xml:space="preserve"> </v>
      </c>
      <c r="H418" s="51" t="str">
        <f t="shared" si="130"/>
        <v/>
      </c>
    </row>
    <row r="419" spans="1:9" s="12" customFormat="1" ht="15" x14ac:dyDescent="0.2">
      <c r="A419" s="77"/>
      <c r="B419" s="50" t="s">
        <v>85</v>
      </c>
      <c r="C419" s="21">
        <v>4</v>
      </c>
      <c r="D419" s="21">
        <v>11</v>
      </c>
      <c r="E419" s="22">
        <f t="shared" si="128"/>
        <v>4.5766590389016018E-3</v>
      </c>
      <c r="F419" s="22">
        <f t="shared" si="129"/>
        <v>6.0807075732448868E-3</v>
      </c>
      <c r="G419" s="18">
        <f t="shared" si="127"/>
        <v>1.75</v>
      </c>
      <c r="H419" s="51">
        <f t="shared" si="130"/>
        <v>8.0091533180778034E-3</v>
      </c>
    </row>
    <row r="420" spans="1:9" s="28" customFormat="1" ht="15" x14ac:dyDescent="0.2">
      <c r="A420" s="78"/>
      <c r="B420" s="52" t="s">
        <v>521</v>
      </c>
      <c r="C420" s="21">
        <v>0</v>
      </c>
      <c r="D420" s="21">
        <v>0</v>
      </c>
      <c r="E420" s="37" t="str">
        <f t="shared" si="128"/>
        <v/>
      </c>
      <c r="F420" s="37" t="str">
        <f t="shared" si="129"/>
        <v/>
      </c>
      <c r="G420" s="18" t="str">
        <f t="shared" si="127"/>
        <v xml:space="preserve"> </v>
      </c>
      <c r="H420" s="53" t="str">
        <f t="shared" si="130"/>
        <v/>
      </c>
      <c r="I420" s="12"/>
    </row>
    <row r="421" spans="1:9" s="12" customFormat="1" ht="15" x14ac:dyDescent="0.2">
      <c r="A421" s="77"/>
      <c r="B421" s="50" t="s">
        <v>253</v>
      </c>
      <c r="C421" s="21">
        <v>0</v>
      </c>
      <c r="D421" s="21">
        <v>0</v>
      </c>
      <c r="E421" s="22" t="str">
        <f t="shared" si="128"/>
        <v/>
      </c>
      <c r="F421" s="22" t="str">
        <f t="shared" si="129"/>
        <v/>
      </c>
      <c r="G421" s="18" t="str">
        <f t="shared" si="127"/>
        <v xml:space="preserve"> 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1">
        <v>0</v>
      </c>
      <c r="D422" s="21">
        <v>0</v>
      </c>
      <c r="E422" s="22" t="str">
        <f t="shared" si="128"/>
        <v/>
      </c>
      <c r="F422" s="22" t="str">
        <f t="shared" si="129"/>
        <v/>
      </c>
      <c r="G422" s="18" t="str">
        <f t="shared" si="127"/>
        <v xml:space="preserve"> </v>
      </c>
      <c r="H422" s="51" t="str">
        <f t="shared" si="130"/>
        <v/>
      </c>
    </row>
    <row r="423" spans="1:9" s="12" customFormat="1" ht="15" x14ac:dyDescent="0.2">
      <c r="A423" s="77"/>
      <c r="B423" s="50" t="s">
        <v>571</v>
      </c>
      <c r="C423" s="21">
        <v>0</v>
      </c>
      <c r="D423" s="21">
        <v>0</v>
      </c>
      <c r="E423" s="22" t="str">
        <f t="shared" si="128"/>
        <v/>
      </c>
      <c r="F423" s="22" t="str">
        <f t="shared" si="129"/>
        <v/>
      </c>
      <c r="G423" s="18" t="str">
        <f t="shared" si="127"/>
        <v xml:space="preserve"> </v>
      </c>
      <c r="H423" s="51" t="str">
        <f t="shared" si="130"/>
        <v/>
      </c>
    </row>
    <row r="424" spans="1:9" s="12" customFormat="1" ht="15" x14ac:dyDescent="0.2">
      <c r="A424" s="77"/>
      <c r="B424" s="50" t="s">
        <v>84</v>
      </c>
      <c r="C424" s="21">
        <v>0</v>
      </c>
      <c r="D424" s="21">
        <v>0</v>
      </c>
      <c r="E424" s="22" t="str">
        <f t="shared" si="128"/>
        <v/>
      </c>
      <c r="F424" s="22" t="str">
        <f t="shared" si="129"/>
        <v/>
      </c>
      <c r="G424" s="18" t="str">
        <f t="shared" si="127"/>
        <v xml:space="preserve"> </v>
      </c>
      <c r="H424" s="51" t="str">
        <f t="shared" si="130"/>
        <v/>
      </c>
    </row>
    <row r="425" spans="1:9" s="12" customFormat="1" ht="15" x14ac:dyDescent="0.2">
      <c r="A425" s="77"/>
      <c r="B425" s="50" t="s">
        <v>255</v>
      </c>
      <c r="C425" s="21">
        <v>0</v>
      </c>
      <c r="D425" s="21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1">
        <v>0</v>
      </c>
      <c r="D426" s="21">
        <v>0</v>
      </c>
      <c r="E426" s="22" t="str">
        <f t="shared" si="128"/>
        <v/>
      </c>
      <c r="F426" s="22" t="str">
        <f t="shared" si="129"/>
        <v/>
      </c>
      <c r="G426" s="18" t="str">
        <f t="shared" si="127"/>
        <v xml:space="preserve"> </v>
      </c>
      <c r="H426" s="51" t="str">
        <f t="shared" si="130"/>
        <v/>
      </c>
    </row>
    <row r="427" spans="1:9" s="12" customFormat="1" ht="15" x14ac:dyDescent="0.2">
      <c r="A427" s="77"/>
      <c r="B427" s="50" t="s">
        <v>87</v>
      </c>
      <c r="C427" s="21">
        <v>2</v>
      </c>
      <c r="D427" s="21">
        <v>8</v>
      </c>
      <c r="E427" s="22">
        <f t="shared" si="128"/>
        <v>2.2883295194508009E-3</v>
      </c>
      <c r="F427" s="22">
        <f t="shared" si="129"/>
        <v>4.4223327805417356E-3</v>
      </c>
      <c r="G427" s="18">
        <f t="shared" si="127"/>
        <v>3</v>
      </c>
      <c r="H427" s="51">
        <f t="shared" si="130"/>
        <v>6.8649885583524032E-3</v>
      </c>
    </row>
    <row r="428" spans="1:9" s="12" customFormat="1" ht="30" x14ac:dyDescent="0.2">
      <c r="A428" s="77"/>
      <c r="B428" s="50" t="s">
        <v>477</v>
      </c>
      <c r="C428" s="21">
        <v>0</v>
      </c>
      <c r="D428" s="21">
        <v>0</v>
      </c>
      <c r="E428" s="22" t="str">
        <f t="shared" si="128"/>
        <v/>
      </c>
      <c r="F428" s="22" t="str">
        <f t="shared" si="129"/>
        <v/>
      </c>
      <c r="G428" s="18" t="str">
        <f t="shared" si="127"/>
        <v xml:space="preserve"> </v>
      </c>
      <c r="H428" s="51" t="str">
        <f t="shared" si="130"/>
        <v/>
      </c>
    </row>
    <row r="429" spans="1:9" s="12" customFormat="1" ht="15" x14ac:dyDescent="0.2">
      <c r="A429" s="77"/>
      <c r="B429" s="50" t="s">
        <v>256</v>
      </c>
      <c r="C429" s="21">
        <v>0</v>
      </c>
      <c r="D429" s="21">
        <v>0</v>
      </c>
      <c r="E429" s="22" t="str">
        <f t="shared" si="128"/>
        <v/>
      </c>
      <c r="F429" s="22" t="str">
        <f t="shared" si="129"/>
        <v/>
      </c>
      <c r="G429" s="18" t="str">
        <f t="shared" si="127"/>
        <v xml:space="preserve"> </v>
      </c>
      <c r="H429" s="51" t="str">
        <f t="shared" si="130"/>
        <v/>
      </c>
    </row>
    <row r="430" spans="1:9" s="12" customFormat="1" ht="15" x14ac:dyDescent="0.2">
      <c r="A430" s="77"/>
      <c r="B430" s="50" t="s">
        <v>257</v>
      </c>
      <c r="C430" s="21">
        <v>0</v>
      </c>
      <c r="D430" s="21">
        <v>0</v>
      </c>
      <c r="E430" s="22" t="str">
        <f t="shared" si="128"/>
        <v/>
      </c>
      <c r="F430" s="22" t="str">
        <f t="shared" si="129"/>
        <v/>
      </c>
      <c r="G430" s="18" t="str">
        <f t="shared" ref="G430:G498" si="165">+IF(AND(C430=0,D430=0)," ",IF(C430=0,1,IF(D430=0,-1,(D430-C430)/C430)))</f>
        <v xml:space="preserve"> </v>
      </c>
      <c r="H430" s="51" t="str">
        <f t="shared" si="130"/>
        <v/>
      </c>
    </row>
    <row r="431" spans="1:9" s="12" customFormat="1" ht="15" x14ac:dyDescent="0.2">
      <c r="A431" s="77"/>
      <c r="B431" s="50" t="s">
        <v>478</v>
      </c>
      <c r="C431" s="21">
        <v>0</v>
      </c>
      <c r="D431" s="21">
        <v>11</v>
      </c>
      <c r="E431" s="22" t="str">
        <f t="shared" si="128"/>
        <v/>
      </c>
      <c r="F431" s="22">
        <f t="shared" si="129"/>
        <v>6.0807075732448868E-3</v>
      </c>
      <c r="G431" s="18">
        <f t="shared" si="165"/>
        <v>1</v>
      </c>
      <c r="H431" s="51" t="str">
        <f t="shared" si="130"/>
        <v/>
      </c>
    </row>
    <row r="432" spans="1:9" s="12" customFormat="1" ht="15" x14ac:dyDescent="0.2">
      <c r="A432" s="77"/>
      <c r="B432" s="50" t="s">
        <v>86</v>
      </c>
      <c r="C432" s="21">
        <v>1</v>
      </c>
      <c r="D432" s="21">
        <v>0</v>
      </c>
      <c r="E432" s="22">
        <f t="shared" ref="E432:E500" si="166">+IF(C432=0,"",C432/C$355)</f>
        <v>1.1441647597254005E-3</v>
      </c>
      <c r="F432" s="22" t="str">
        <f t="shared" ref="F432:F500" si="167">+IF(D432=0,"",D432/D$355)</f>
        <v/>
      </c>
      <c r="G432" s="18">
        <f t="shared" si="165"/>
        <v>-1</v>
      </c>
      <c r="H432" s="51">
        <f t="shared" ref="H432:H500" si="168">+IF(OR(AND(E432=""),(G432="")),"",E432*G432)</f>
        <v>-1.1441647597254005E-3</v>
      </c>
    </row>
    <row r="433" spans="1:9" s="12" customFormat="1" ht="15" x14ac:dyDescent="0.2">
      <c r="A433" s="77"/>
      <c r="B433" s="50" t="s">
        <v>572</v>
      </c>
      <c r="C433" s="21">
        <v>0</v>
      </c>
      <c r="D433" s="21">
        <v>0</v>
      </c>
      <c r="E433" s="22" t="str">
        <f t="shared" si="166"/>
        <v/>
      </c>
      <c r="F433" s="22" t="str">
        <f t="shared" si="167"/>
        <v/>
      </c>
      <c r="G433" s="18" t="str">
        <f t="shared" si="165"/>
        <v xml:space="preserve"> 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1">
        <v>0</v>
      </c>
      <c r="D434" s="21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1">
        <v>0</v>
      </c>
      <c r="D435" s="21">
        <v>5</v>
      </c>
      <c r="E435" s="37" t="str">
        <f t="shared" si="166"/>
        <v/>
      </c>
      <c r="F435" s="37">
        <f t="shared" si="167"/>
        <v>2.7639579878385848E-3</v>
      </c>
      <c r="G435" s="18">
        <f t="shared" si="165"/>
        <v>1</v>
      </c>
      <c r="H435" s="53" t="str">
        <f t="shared" si="168"/>
        <v/>
      </c>
      <c r="I435" s="12"/>
    </row>
    <row r="436" spans="1:9" s="28" customFormat="1" ht="15" x14ac:dyDescent="0.2">
      <c r="A436" s="78"/>
      <c r="B436" s="52" t="s">
        <v>523</v>
      </c>
      <c r="C436" s="21">
        <v>0</v>
      </c>
      <c r="D436" s="21">
        <v>7</v>
      </c>
      <c r="E436" s="37" t="str">
        <f t="shared" si="166"/>
        <v/>
      </c>
      <c r="F436" s="37">
        <f t="shared" si="167"/>
        <v>3.869541182974019E-3</v>
      </c>
      <c r="G436" s="18">
        <f t="shared" si="165"/>
        <v>1</v>
      </c>
      <c r="H436" s="53" t="str">
        <f t="shared" si="168"/>
        <v/>
      </c>
      <c r="I436" s="12"/>
    </row>
    <row r="437" spans="1:9" s="28" customFormat="1" ht="15" x14ac:dyDescent="0.2">
      <c r="A437" s="78"/>
      <c r="B437" s="52" t="s">
        <v>524</v>
      </c>
      <c r="C437" s="21">
        <v>0</v>
      </c>
      <c r="D437" s="21">
        <v>0</v>
      </c>
      <c r="E437" s="37" t="str">
        <f t="shared" si="166"/>
        <v/>
      </c>
      <c r="F437" s="37" t="str">
        <f t="shared" si="167"/>
        <v/>
      </c>
      <c r="G437" s="18" t="str">
        <f t="shared" si="165"/>
        <v xml:space="preserve"> 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4"/>
      <c r="D438" s="34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4"/>
      <c r="D439" s="34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1">
        <v>0</v>
      </c>
      <c r="D440" s="21">
        <v>1</v>
      </c>
      <c r="E440" s="22" t="str">
        <f t="shared" si="166"/>
        <v/>
      </c>
      <c r="F440" s="22">
        <f t="shared" si="167"/>
        <v>5.5279159756771695E-4</v>
      </c>
      <c r="G440" s="18">
        <f t="shared" si="165"/>
        <v>1</v>
      </c>
      <c r="H440" s="51" t="str">
        <f t="shared" si="168"/>
        <v/>
      </c>
    </row>
    <row r="441" spans="1:9" s="12" customFormat="1" ht="30" x14ac:dyDescent="0.2">
      <c r="A441" s="77"/>
      <c r="B441" s="50" t="s">
        <v>260</v>
      </c>
      <c r="C441" s="21">
        <v>2</v>
      </c>
      <c r="D441" s="21">
        <v>93</v>
      </c>
      <c r="E441" s="22">
        <f t="shared" si="166"/>
        <v>2.2883295194508009E-3</v>
      </c>
      <c r="F441" s="22">
        <f t="shared" si="167"/>
        <v>5.140961857379768E-2</v>
      </c>
      <c r="G441" s="18">
        <f t="shared" si="165"/>
        <v>45.5</v>
      </c>
      <c r="H441" s="51">
        <f t="shared" si="168"/>
        <v>0.10411899313501144</v>
      </c>
    </row>
    <row r="442" spans="1:9" s="12" customFormat="1" ht="15" x14ac:dyDescent="0.2">
      <c r="A442" s="77"/>
      <c r="B442" s="50" t="s">
        <v>573</v>
      </c>
      <c r="C442" s="21">
        <v>0</v>
      </c>
      <c r="D442" s="21">
        <v>0</v>
      </c>
      <c r="E442" s="22" t="str">
        <f t="shared" si="166"/>
        <v/>
      </c>
      <c r="F442" s="22" t="str">
        <f t="shared" si="167"/>
        <v/>
      </c>
      <c r="G442" s="18" t="str">
        <f t="shared" si="165"/>
        <v xml:space="preserve"> </v>
      </c>
      <c r="H442" s="51" t="str">
        <f t="shared" si="168"/>
        <v/>
      </c>
    </row>
    <row r="443" spans="1:9" s="12" customFormat="1" ht="30" x14ac:dyDescent="0.2">
      <c r="A443" s="77"/>
      <c r="B443" s="50" t="s">
        <v>261</v>
      </c>
      <c r="C443" s="21">
        <v>0</v>
      </c>
      <c r="D443" s="21">
        <v>6</v>
      </c>
      <c r="E443" s="22" t="str">
        <f t="shared" si="166"/>
        <v/>
      </c>
      <c r="F443" s="22">
        <f t="shared" si="167"/>
        <v>3.3167495854063019E-3</v>
      </c>
      <c r="G443" s="18">
        <f t="shared" si="165"/>
        <v>1</v>
      </c>
      <c r="H443" s="51" t="str">
        <f t="shared" si="168"/>
        <v/>
      </c>
    </row>
    <row r="444" spans="1:9" s="12" customFormat="1" ht="30" x14ac:dyDescent="0.2">
      <c r="A444" s="77"/>
      <c r="B444" s="50" t="s">
        <v>479</v>
      </c>
      <c r="C444" s="21">
        <v>0</v>
      </c>
      <c r="D444" s="21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1">
        <v>4</v>
      </c>
      <c r="D445" s="21">
        <v>0</v>
      </c>
      <c r="E445" s="37">
        <f t="shared" si="166"/>
        <v>4.5766590389016018E-3</v>
      </c>
      <c r="F445" s="37" t="str">
        <f t="shared" si="167"/>
        <v/>
      </c>
      <c r="G445" s="18">
        <f t="shared" si="165"/>
        <v>-1</v>
      </c>
      <c r="H445" s="53">
        <f t="shared" si="168"/>
        <v>-4.5766590389016018E-3</v>
      </c>
      <c r="I445" s="12"/>
    </row>
    <row r="446" spans="1:9" s="28" customFormat="1" x14ac:dyDescent="0.2">
      <c r="A446" s="78"/>
      <c r="B446" s="83" t="s">
        <v>630</v>
      </c>
      <c r="C446" s="34">
        <v>0</v>
      </c>
      <c r="D446" s="21">
        <v>0</v>
      </c>
      <c r="E446" s="37" t="str">
        <f t="shared" ref="E446:E448" si="173">+IF(C446=0,"",C446/C$355)</f>
        <v/>
      </c>
      <c r="F446" s="37" t="str">
        <f t="shared" ref="F446:F448" si="174">+IF(D446=0,"",D446/D$355)</f>
        <v/>
      </c>
      <c r="G446" s="73" t="str">
        <f t="shared" ref="G446:G448" si="175">+IF(AND(C446=0,D446=0)," ",IF(C446=0,1,IF(D446=0,-1,(D446-C446)/C446)))</f>
        <v xml:space="preserve"> </v>
      </c>
      <c r="H446" s="53" t="str">
        <f t="shared" ref="H446:H448" si="176">+IF(OR(AND(E446=""),(G446="")),"",E446*G446)</f>
        <v/>
      </c>
      <c r="I446" s="12"/>
    </row>
    <row r="447" spans="1:9" s="28" customFormat="1" x14ac:dyDescent="0.2">
      <c r="A447" s="78"/>
      <c r="B447" s="83" t="s">
        <v>624</v>
      </c>
      <c r="C447" s="34">
        <v>0</v>
      </c>
      <c r="D447" s="21">
        <v>0</v>
      </c>
      <c r="E447" s="37" t="str">
        <f t="shared" si="173"/>
        <v/>
      </c>
      <c r="F447" s="37" t="str">
        <f t="shared" si="174"/>
        <v/>
      </c>
      <c r="G447" s="73" t="str">
        <f t="shared" si="175"/>
        <v xml:space="preserve"> </v>
      </c>
      <c r="H447" s="53" t="str">
        <f t="shared" si="176"/>
        <v/>
      </c>
      <c r="I447" s="12"/>
    </row>
    <row r="448" spans="1:9" s="28" customFormat="1" x14ac:dyDescent="0.2">
      <c r="A448" s="78"/>
      <c r="B448" s="83" t="s">
        <v>625</v>
      </c>
      <c r="C448" s="34">
        <v>0</v>
      </c>
      <c r="D448" s="21">
        <v>16</v>
      </c>
      <c r="E448" s="37" t="str">
        <f t="shared" si="173"/>
        <v/>
      </c>
      <c r="F448" s="37">
        <f t="shared" si="174"/>
        <v>8.8446655610834712E-3</v>
      </c>
      <c r="G448" s="73">
        <f t="shared" si="175"/>
        <v>1</v>
      </c>
      <c r="H448" s="53" t="str">
        <f t="shared" si="176"/>
        <v/>
      </c>
      <c r="I448" s="12"/>
    </row>
    <row r="449" spans="1:9" s="12" customFormat="1" ht="15" x14ac:dyDescent="0.2">
      <c r="A449" s="77"/>
      <c r="B449" s="50" t="s">
        <v>262</v>
      </c>
      <c r="C449" s="21">
        <v>0</v>
      </c>
      <c r="D449" s="21">
        <v>0</v>
      </c>
      <c r="E449" s="22" t="str">
        <f t="shared" si="166"/>
        <v/>
      </c>
      <c r="F449" s="22" t="str">
        <f t="shared" si="167"/>
        <v/>
      </c>
      <c r="G449" s="18" t="str">
        <f t="shared" si="165"/>
        <v xml:space="preserve"> </v>
      </c>
      <c r="H449" s="51" t="str">
        <f t="shared" si="168"/>
        <v/>
      </c>
    </row>
    <row r="450" spans="1:9" s="12" customFormat="1" ht="15" x14ac:dyDescent="0.2">
      <c r="A450" s="77"/>
      <c r="B450" s="50" t="s">
        <v>263</v>
      </c>
      <c r="C450" s="21">
        <v>1</v>
      </c>
      <c r="D450" s="21">
        <v>5</v>
      </c>
      <c r="E450" s="22">
        <f t="shared" si="166"/>
        <v>1.1441647597254005E-3</v>
      </c>
      <c r="F450" s="22">
        <f t="shared" si="167"/>
        <v>2.7639579878385848E-3</v>
      </c>
      <c r="G450" s="18">
        <f t="shared" si="165"/>
        <v>4</v>
      </c>
      <c r="H450" s="51">
        <f t="shared" si="168"/>
        <v>4.5766590389016018E-3</v>
      </c>
    </row>
    <row r="451" spans="1:9" s="12" customFormat="1" ht="15" x14ac:dyDescent="0.2">
      <c r="A451" s="77"/>
      <c r="B451" s="50" t="s">
        <v>264</v>
      </c>
      <c r="C451" s="21">
        <v>0</v>
      </c>
      <c r="D451" s="21">
        <v>27</v>
      </c>
      <c r="E451" s="22" t="str">
        <f t="shared" si="166"/>
        <v/>
      </c>
      <c r="F451" s="22">
        <f t="shared" si="167"/>
        <v>1.4925373134328358E-2</v>
      </c>
      <c r="G451" s="18">
        <f t="shared" si="165"/>
        <v>1</v>
      </c>
      <c r="H451" s="51" t="str">
        <f t="shared" si="168"/>
        <v/>
      </c>
    </row>
    <row r="452" spans="1:9" s="12" customFormat="1" ht="15" x14ac:dyDescent="0.2">
      <c r="A452" s="77"/>
      <c r="B452" s="50" t="s">
        <v>95</v>
      </c>
      <c r="C452" s="21">
        <v>0</v>
      </c>
      <c r="D452" s="21">
        <v>0</v>
      </c>
      <c r="E452" s="22" t="str">
        <f t="shared" si="166"/>
        <v/>
      </c>
      <c r="F452" s="22" t="str">
        <f t="shared" si="167"/>
        <v/>
      </c>
      <c r="G452" s="18" t="str">
        <f t="shared" si="165"/>
        <v xml:space="preserve"> </v>
      </c>
      <c r="H452" s="51" t="str">
        <f t="shared" si="168"/>
        <v/>
      </c>
    </row>
    <row r="453" spans="1:9" s="12" customFormat="1" ht="15" x14ac:dyDescent="0.2">
      <c r="A453" s="77"/>
      <c r="B453" s="50" t="s">
        <v>96</v>
      </c>
      <c r="C453" s="21">
        <v>0</v>
      </c>
      <c r="D453" s="21">
        <v>1</v>
      </c>
      <c r="E453" s="22" t="str">
        <f t="shared" si="166"/>
        <v/>
      </c>
      <c r="F453" s="22">
        <f t="shared" si="167"/>
        <v>5.5279159756771695E-4</v>
      </c>
      <c r="G453" s="18">
        <f t="shared" si="165"/>
        <v>1</v>
      </c>
      <c r="H453" s="51" t="str">
        <f t="shared" si="168"/>
        <v/>
      </c>
    </row>
    <row r="454" spans="1:9" s="12" customFormat="1" ht="15" x14ac:dyDescent="0.2">
      <c r="A454" s="77"/>
      <c r="B454" s="50" t="s">
        <v>97</v>
      </c>
      <c r="C454" s="21">
        <v>6</v>
      </c>
      <c r="D454" s="21">
        <v>10</v>
      </c>
      <c r="E454" s="22">
        <f t="shared" si="166"/>
        <v>6.8649885583524023E-3</v>
      </c>
      <c r="F454" s="22">
        <f t="shared" si="167"/>
        <v>5.5279159756771697E-3</v>
      </c>
      <c r="G454" s="18">
        <f t="shared" si="165"/>
        <v>0.66666666666666663</v>
      </c>
      <c r="H454" s="51">
        <f t="shared" si="168"/>
        <v>4.576659038901601E-3</v>
      </c>
    </row>
    <row r="455" spans="1:9" s="12" customFormat="1" ht="15.75" customHeight="1" x14ac:dyDescent="0.2">
      <c r="A455" s="77"/>
      <c r="B455" s="50" t="s">
        <v>265</v>
      </c>
      <c r="C455" s="21">
        <v>0</v>
      </c>
      <c r="D455" s="21">
        <v>0</v>
      </c>
      <c r="E455" s="22" t="str">
        <f t="shared" si="166"/>
        <v/>
      </c>
      <c r="F455" s="22" t="str">
        <f t="shared" si="167"/>
        <v/>
      </c>
      <c r="G455" s="18" t="str">
        <f t="shared" si="165"/>
        <v xml:space="preserve"> 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1">
        <v>0</v>
      </c>
      <c r="D456" s="21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1">
        <v>2</v>
      </c>
      <c r="D457" s="21">
        <v>14</v>
      </c>
      <c r="E457" s="37">
        <f t="shared" si="166"/>
        <v>2.2883295194508009E-3</v>
      </c>
      <c r="F457" s="37">
        <f t="shared" si="167"/>
        <v>7.7390823659480379E-3</v>
      </c>
      <c r="G457" s="18">
        <f t="shared" si="165"/>
        <v>6</v>
      </c>
      <c r="H457" s="53">
        <f t="shared" si="168"/>
        <v>1.3729977116704806E-2</v>
      </c>
      <c r="I457" s="12"/>
    </row>
    <row r="458" spans="1:9" s="12" customFormat="1" ht="15" x14ac:dyDescent="0.2">
      <c r="A458" s="77"/>
      <c r="B458" s="50" t="s">
        <v>94</v>
      </c>
      <c r="C458" s="21">
        <v>0</v>
      </c>
      <c r="D458" s="21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1">
        <v>0</v>
      </c>
      <c r="D459" s="21">
        <v>0</v>
      </c>
      <c r="E459" s="37" t="str">
        <f t="shared" si="166"/>
        <v/>
      </c>
      <c r="F459" s="37" t="str">
        <f t="shared" si="167"/>
        <v/>
      </c>
      <c r="G459" s="18" t="str">
        <f t="shared" si="165"/>
        <v xml:space="preserve"> </v>
      </c>
      <c r="H459" s="53" t="str">
        <f t="shared" si="168"/>
        <v/>
      </c>
      <c r="I459" s="12"/>
    </row>
    <row r="460" spans="1:9" s="28" customFormat="1" ht="15" x14ac:dyDescent="0.2">
      <c r="A460" s="78"/>
      <c r="B460" s="52" t="s">
        <v>531</v>
      </c>
      <c r="C460" s="21">
        <v>0</v>
      </c>
      <c r="D460" s="21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1">
        <v>0</v>
      </c>
      <c r="D461" s="21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1">
        <v>9</v>
      </c>
      <c r="D462" s="21">
        <v>18</v>
      </c>
      <c r="E462" s="22">
        <f t="shared" si="166"/>
        <v>1.0297482837528604E-2</v>
      </c>
      <c r="F462" s="22">
        <f t="shared" si="167"/>
        <v>9.9502487562189053E-3</v>
      </c>
      <c r="G462" s="18">
        <f t="shared" si="165"/>
        <v>1</v>
      </c>
      <c r="H462" s="51">
        <f t="shared" si="168"/>
        <v>1.0297482837528604E-2</v>
      </c>
    </row>
    <row r="463" spans="1:9" s="12" customFormat="1" ht="15" x14ac:dyDescent="0.2">
      <c r="A463" s="77"/>
      <c r="B463" s="50" t="s">
        <v>101</v>
      </c>
      <c r="C463" s="21">
        <v>0</v>
      </c>
      <c r="D463" s="21">
        <v>0</v>
      </c>
      <c r="E463" s="22" t="str">
        <f t="shared" si="166"/>
        <v/>
      </c>
      <c r="F463" s="22" t="str">
        <f t="shared" si="167"/>
        <v/>
      </c>
      <c r="G463" s="18" t="str">
        <f t="shared" si="165"/>
        <v xml:space="preserve"> </v>
      </c>
      <c r="H463" s="51" t="str">
        <f t="shared" si="168"/>
        <v/>
      </c>
    </row>
    <row r="464" spans="1:9" s="12" customFormat="1" ht="15" x14ac:dyDescent="0.2">
      <c r="A464" s="77"/>
      <c r="B464" s="50" t="s">
        <v>109</v>
      </c>
      <c r="C464" s="21">
        <v>0</v>
      </c>
      <c r="D464" s="21">
        <v>2</v>
      </c>
      <c r="E464" s="22" t="str">
        <f t="shared" si="166"/>
        <v/>
      </c>
      <c r="F464" s="22">
        <f t="shared" si="167"/>
        <v>1.1055831951354339E-3</v>
      </c>
      <c r="G464" s="18">
        <f t="shared" si="165"/>
        <v>1</v>
      </c>
      <c r="H464" s="51" t="str">
        <f t="shared" si="168"/>
        <v/>
      </c>
    </row>
    <row r="465" spans="1:8" s="12" customFormat="1" ht="15" x14ac:dyDescent="0.2">
      <c r="A465" s="77"/>
      <c r="B465" s="50" t="s">
        <v>108</v>
      </c>
      <c r="C465" s="21">
        <v>4</v>
      </c>
      <c r="D465" s="21">
        <v>3</v>
      </c>
      <c r="E465" s="22">
        <f t="shared" si="166"/>
        <v>4.5766590389016018E-3</v>
      </c>
      <c r="F465" s="22">
        <f t="shared" si="167"/>
        <v>1.658374792703151E-3</v>
      </c>
      <c r="G465" s="18">
        <f t="shared" si="165"/>
        <v>-0.25</v>
      </c>
      <c r="H465" s="51">
        <f t="shared" si="168"/>
        <v>-1.1441647597254005E-3</v>
      </c>
    </row>
    <row r="466" spans="1:8" s="12" customFormat="1" ht="15" x14ac:dyDescent="0.2">
      <c r="A466" s="77"/>
      <c r="B466" s="50" t="s">
        <v>266</v>
      </c>
      <c r="C466" s="21">
        <v>0</v>
      </c>
      <c r="D466" s="21">
        <v>4</v>
      </c>
      <c r="E466" s="22" t="str">
        <f t="shared" si="166"/>
        <v/>
      </c>
      <c r="F466" s="22">
        <f t="shared" si="167"/>
        <v>2.2111663902708678E-3</v>
      </c>
      <c r="G466" s="18">
        <f t="shared" si="165"/>
        <v>1</v>
      </c>
      <c r="H466" s="51" t="str">
        <f t="shared" si="168"/>
        <v/>
      </c>
    </row>
    <row r="467" spans="1:8" s="12" customFormat="1" ht="30" x14ac:dyDescent="0.2">
      <c r="A467" s="77"/>
      <c r="B467" s="50" t="s">
        <v>480</v>
      </c>
      <c r="C467" s="21">
        <v>1</v>
      </c>
      <c r="D467" s="21">
        <v>0</v>
      </c>
      <c r="E467" s="22">
        <f t="shared" si="166"/>
        <v>1.1441647597254005E-3</v>
      </c>
      <c r="F467" s="22" t="str">
        <f t="shared" si="167"/>
        <v/>
      </c>
      <c r="G467" s="18">
        <f t="shared" si="165"/>
        <v>-1</v>
      </c>
      <c r="H467" s="51">
        <f t="shared" si="168"/>
        <v>-1.1441647597254005E-3</v>
      </c>
    </row>
    <row r="468" spans="1:8" s="12" customFormat="1" ht="45" x14ac:dyDescent="0.2">
      <c r="A468" s="77"/>
      <c r="B468" s="50" t="s">
        <v>574</v>
      </c>
      <c r="C468" s="21">
        <v>0</v>
      </c>
      <c r="D468" s="21">
        <v>0</v>
      </c>
      <c r="E468" s="22" t="str">
        <f t="shared" si="166"/>
        <v/>
      </c>
      <c r="F468" s="22" t="str">
        <f t="shared" si="167"/>
        <v/>
      </c>
      <c r="G468" s="18" t="str">
        <f t="shared" si="165"/>
        <v xml:space="preserve"> </v>
      </c>
      <c r="H468" s="51" t="str">
        <f t="shared" si="168"/>
        <v/>
      </c>
    </row>
    <row r="469" spans="1:8" s="12" customFormat="1" ht="30" x14ac:dyDescent="0.2">
      <c r="A469" s="77"/>
      <c r="B469" s="50" t="s">
        <v>481</v>
      </c>
      <c r="C469" s="21">
        <v>0</v>
      </c>
      <c r="D469" s="21">
        <v>0</v>
      </c>
      <c r="E469" s="22" t="str">
        <f t="shared" si="166"/>
        <v/>
      </c>
      <c r="F469" s="22" t="str">
        <f t="shared" si="167"/>
        <v/>
      </c>
      <c r="G469" s="18" t="str">
        <f t="shared" si="165"/>
        <v xml:space="preserve"> </v>
      </c>
      <c r="H469" s="51" t="str">
        <f t="shared" si="168"/>
        <v/>
      </c>
    </row>
    <row r="470" spans="1:8" s="12" customFormat="1" ht="15" x14ac:dyDescent="0.2">
      <c r="A470" s="77"/>
      <c r="B470" s="50" t="s">
        <v>104</v>
      </c>
      <c r="C470" s="21">
        <v>0</v>
      </c>
      <c r="D470" s="21">
        <v>0</v>
      </c>
      <c r="E470" s="22" t="str">
        <f t="shared" si="166"/>
        <v/>
      </c>
      <c r="F470" s="22" t="str">
        <f t="shared" si="167"/>
        <v/>
      </c>
      <c r="G470" s="18" t="str">
        <f t="shared" si="165"/>
        <v xml:space="preserve"> </v>
      </c>
      <c r="H470" s="51" t="str">
        <f t="shared" si="168"/>
        <v/>
      </c>
    </row>
    <row r="471" spans="1:8" s="12" customFormat="1" ht="30" x14ac:dyDescent="0.2">
      <c r="A471" s="77"/>
      <c r="B471" s="50" t="s">
        <v>592</v>
      </c>
      <c r="C471" s="21">
        <v>0</v>
      </c>
      <c r="D471" s="21">
        <v>0</v>
      </c>
      <c r="E471" s="22" t="str">
        <f t="shared" si="166"/>
        <v/>
      </c>
      <c r="F471" s="22" t="str">
        <f t="shared" si="167"/>
        <v/>
      </c>
      <c r="G471" s="18" t="str">
        <f t="shared" si="165"/>
        <v xml:space="preserve"> 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1">
        <v>0</v>
      </c>
      <c r="D472" s="21">
        <v>0</v>
      </c>
      <c r="E472" s="22" t="str">
        <f t="shared" si="166"/>
        <v/>
      </c>
      <c r="F472" s="22" t="str">
        <f t="shared" si="167"/>
        <v/>
      </c>
      <c r="G472" s="18" t="str">
        <f t="shared" si="165"/>
        <v xml:space="preserve"> </v>
      </c>
      <c r="H472" s="51" t="str">
        <f t="shared" si="168"/>
        <v/>
      </c>
    </row>
    <row r="473" spans="1:8" s="12" customFormat="1" ht="15" x14ac:dyDescent="0.2">
      <c r="A473" s="77"/>
      <c r="B473" s="50" t="s">
        <v>365</v>
      </c>
      <c r="C473" s="21">
        <v>1</v>
      </c>
      <c r="D473" s="21">
        <v>0</v>
      </c>
      <c r="E473" s="22">
        <f t="shared" si="166"/>
        <v>1.1441647597254005E-3</v>
      </c>
      <c r="F473" s="22" t="str">
        <f t="shared" si="167"/>
        <v/>
      </c>
      <c r="G473" s="18">
        <f t="shared" si="165"/>
        <v>-1</v>
      </c>
      <c r="H473" s="51">
        <f t="shared" si="168"/>
        <v>-1.1441647597254005E-3</v>
      </c>
    </row>
    <row r="474" spans="1:8" s="12" customFormat="1" ht="15" x14ac:dyDescent="0.2">
      <c r="A474" s="77"/>
      <c r="B474" s="50" t="s">
        <v>103</v>
      </c>
      <c r="C474" s="21">
        <v>22</v>
      </c>
      <c r="D474" s="21">
        <v>38</v>
      </c>
      <c r="E474" s="22">
        <f t="shared" si="166"/>
        <v>2.5171624713958809E-2</v>
      </c>
      <c r="F474" s="22">
        <f t="shared" si="167"/>
        <v>2.1006080707573246E-2</v>
      </c>
      <c r="G474" s="18">
        <f t="shared" si="165"/>
        <v>0.72727272727272729</v>
      </c>
      <c r="H474" s="51">
        <f t="shared" si="168"/>
        <v>1.8306636155606407E-2</v>
      </c>
    </row>
    <row r="475" spans="1:8" s="12" customFormat="1" ht="15" x14ac:dyDescent="0.2">
      <c r="A475" s="77"/>
      <c r="B475" s="50" t="s">
        <v>267</v>
      </c>
      <c r="C475" s="21">
        <v>8</v>
      </c>
      <c r="D475" s="21">
        <v>9</v>
      </c>
      <c r="E475" s="22">
        <f t="shared" si="166"/>
        <v>9.1533180778032037E-3</v>
      </c>
      <c r="F475" s="22">
        <f t="shared" si="167"/>
        <v>4.9751243781094526E-3</v>
      </c>
      <c r="G475" s="18">
        <f t="shared" si="165"/>
        <v>0.125</v>
      </c>
      <c r="H475" s="51">
        <f t="shared" si="168"/>
        <v>1.1441647597254005E-3</v>
      </c>
    </row>
    <row r="476" spans="1:8" s="12" customFormat="1" ht="15" x14ac:dyDescent="0.2">
      <c r="A476" s="77"/>
      <c r="B476" s="50" t="s">
        <v>638</v>
      </c>
      <c r="C476" s="21">
        <v>0</v>
      </c>
      <c r="D476" s="21">
        <v>0</v>
      </c>
      <c r="E476" s="22" t="str">
        <f t="shared" si="166"/>
        <v/>
      </c>
      <c r="F476" s="22" t="str">
        <f t="shared" si="167"/>
        <v/>
      </c>
      <c r="G476" s="18" t="str">
        <f t="shared" si="165"/>
        <v xml:space="preserve"> </v>
      </c>
      <c r="H476" s="51" t="str">
        <f t="shared" si="168"/>
        <v/>
      </c>
    </row>
    <row r="477" spans="1:8" s="12" customFormat="1" ht="15" x14ac:dyDescent="0.2">
      <c r="A477" s="77"/>
      <c r="B477" s="50" t="s">
        <v>328</v>
      </c>
      <c r="C477" s="21">
        <v>0</v>
      </c>
      <c r="D477" s="21">
        <v>11</v>
      </c>
      <c r="E477" s="22" t="str">
        <f t="shared" si="166"/>
        <v/>
      </c>
      <c r="F477" s="22">
        <f t="shared" si="167"/>
        <v>6.0807075732448868E-3</v>
      </c>
      <c r="G477" s="18">
        <f t="shared" si="165"/>
        <v>1</v>
      </c>
      <c r="H477" s="51" t="str">
        <f t="shared" si="168"/>
        <v/>
      </c>
    </row>
    <row r="478" spans="1:8" s="12" customFormat="1" ht="15" x14ac:dyDescent="0.2">
      <c r="A478" s="77"/>
      <c r="B478" s="50" t="s">
        <v>112</v>
      </c>
      <c r="C478" s="21">
        <v>0</v>
      </c>
      <c r="D478" s="21">
        <v>0</v>
      </c>
      <c r="E478" s="22" t="str">
        <f t="shared" si="166"/>
        <v/>
      </c>
      <c r="F478" s="22" t="str">
        <f t="shared" si="167"/>
        <v/>
      </c>
      <c r="G478" s="18" t="str">
        <f t="shared" si="165"/>
        <v xml:space="preserve"> </v>
      </c>
      <c r="H478" s="51" t="str">
        <f t="shared" si="168"/>
        <v/>
      </c>
    </row>
    <row r="479" spans="1:8" s="12" customFormat="1" ht="15" x14ac:dyDescent="0.2">
      <c r="A479" s="77"/>
      <c r="B479" s="50" t="s">
        <v>100</v>
      </c>
      <c r="C479" s="21">
        <v>1</v>
      </c>
      <c r="D479" s="21">
        <v>0</v>
      </c>
      <c r="E479" s="22">
        <f t="shared" si="166"/>
        <v>1.1441647597254005E-3</v>
      </c>
      <c r="F479" s="22" t="str">
        <f t="shared" si="167"/>
        <v/>
      </c>
      <c r="G479" s="18">
        <f t="shared" si="165"/>
        <v>-1</v>
      </c>
      <c r="H479" s="51">
        <f t="shared" si="168"/>
        <v>-1.1441647597254005E-3</v>
      </c>
    </row>
    <row r="480" spans="1:8" s="12" customFormat="1" ht="15" x14ac:dyDescent="0.2">
      <c r="A480" s="77"/>
      <c r="B480" s="50" t="s">
        <v>268</v>
      </c>
      <c r="C480" s="21">
        <v>48</v>
      </c>
      <c r="D480" s="21">
        <v>82</v>
      </c>
      <c r="E480" s="22">
        <f t="shared" si="166"/>
        <v>5.4919908466819219E-2</v>
      </c>
      <c r="F480" s="22">
        <f t="shared" si="167"/>
        <v>4.5328911000552793E-2</v>
      </c>
      <c r="G480" s="18">
        <f t="shared" si="165"/>
        <v>0.70833333333333337</v>
      </c>
      <c r="H480" s="51">
        <f t="shared" si="168"/>
        <v>3.8901601830663615E-2</v>
      </c>
    </row>
    <row r="481" spans="1:8" s="12" customFormat="1" ht="30" x14ac:dyDescent="0.2">
      <c r="A481" s="77"/>
      <c r="B481" s="50" t="s">
        <v>482</v>
      </c>
      <c r="C481" s="21">
        <v>0</v>
      </c>
      <c r="D481" s="21">
        <v>0</v>
      </c>
      <c r="E481" s="22" t="str">
        <f t="shared" si="166"/>
        <v/>
      </c>
      <c r="F481" s="22" t="str">
        <f t="shared" si="167"/>
        <v/>
      </c>
      <c r="G481" s="18" t="str">
        <f t="shared" si="165"/>
        <v xml:space="preserve"> </v>
      </c>
      <c r="H481" s="51" t="str">
        <f t="shared" si="168"/>
        <v/>
      </c>
    </row>
    <row r="482" spans="1:8" s="12" customFormat="1" ht="15" x14ac:dyDescent="0.2">
      <c r="A482" s="77"/>
      <c r="B482" s="50" t="s">
        <v>106</v>
      </c>
      <c r="C482" s="21">
        <v>0</v>
      </c>
      <c r="D482" s="21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1">
        <v>0</v>
      </c>
      <c r="D483" s="21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1">
        <v>3</v>
      </c>
      <c r="D484" s="21">
        <v>0</v>
      </c>
      <c r="E484" s="22">
        <f t="shared" si="166"/>
        <v>3.4324942791762012E-3</v>
      </c>
      <c r="F484" s="22" t="str">
        <f t="shared" si="167"/>
        <v/>
      </c>
      <c r="G484" s="18">
        <f t="shared" si="165"/>
        <v>-1</v>
      </c>
      <c r="H484" s="51">
        <f t="shared" si="168"/>
        <v>-3.4324942791762012E-3</v>
      </c>
    </row>
    <row r="485" spans="1:8" s="12" customFormat="1" ht="15" x14ac:dyDescent="0.2">
      <c r="A485" s="77"/>
      <c r="B485" s="50" t="s">
        <v>102</v>
      </c>
      <c r="C485" s="21">
        <v>0</v>
      </c>
      <c r="D485" s="21">
        <v>0</v>
      </c>
      <c r="E485" s="22" t="str">
        <f t="shared" si="166"/>
        <v/>
      </c>
      <c r="F485" s="22" t="str">
        <f t="shared" si="167"/>
        <v/>
      </c>
      <c r="G485" s="18" t="str">
        <f t="shared" si="165"/>
        <v xml:space="preserve"> </v>
      </c>
      <c r="H485" s="51" t="str">
        <f t="shared" si="168"/>
        <v/>
      </c>
    </row>
    <row r="486" spans="1:8" s="12" customFormat="1" ht="15" x14ac:dyDescent="0.2">
      <c r="A486" s="77"/>
      <c r="B486" s="50" t="s">
        <v>107</v>
      </c>
      <c r="C486" s="21">
        <v>0</v>
      </c>
      <c r="D486" s="21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1">
        <v>0</v>
      </c>
      <c r="D487" s="21">
        <v>0</v>
      </c>
      <c r="E487" s="22" t="str">
        <f t="shared" si="166"/>
        <v/>
      </c>
      <c r="F487" s="22" t="str">
        <f t="shared" si="167"/>
        <v/>
      </c>
      <c r="G487" s="18" t="str">
        <f t="shared" si="165"/>
        <v xml:space="preserve"> </v>
      </c>
      <c r="H487" s="51" t="str">
        <f t="shared" si="168"/>
        <v/>
      </c>
    </row>
    <row r="488" spans="1:8" s="12" customFormat="1" ht="15" x14ac:dyDescent="0.2">
      <c r="A488" s="77"/>
      <c r="B488" s="50" t="s">
        <v>269</v>
      </c>
      <c r="C488" s="21">
        <v>1</v>
      </c>
      <c r="D488" s="21">
        <v>5</v>
      </c>
      <c r="E488" s="22">
        <f t="shared" si="166"/>
        <v>1.1441647597254005E-3</v>
      </c>
      <c r="F488" s="22">
        <f t="shared" si="167"/>
        <v>2.7639579878385848E-3</v>
      </c>
      <c r="G488" s="18">
        <f t="shared" si="165"/>
        <v>4</v>
      </c>
      <c r="H488" s="51">
        <f t="shared" si="168"/>
        <v>4.5766590389016018E-3</v>
      </c>
    </row>
    <row r="489" spans="1:8" s="12" customFormat="1" ht="30" x14ac:dyDescent="0.2">
      <c r="A489" s="77"/>
      <c r="B489" s="50" t="s">
        <v>483</v>
      </c>
      <c r="C489" s="21">
        <v>0</v>
      </c>
      <c r="D489" s="21">
        <v>0</v>
      </c>
      <c r="E489" s="22" t="str">
        <f t="shared" si="166"/>
        <v/>
      </c>
      <c r="F489" s="22" t="str">
        <f t="shared" si="167"/>
        <v/>
      </c>
      <c r="G489" s="18" t="str">
        <f t="shared" si="165"/>
        <v xml:space="preserve"> </v>
      </c>
      <c r="H489" s="51" t="str">
        <f t="shared" si="168"/>
        <v/>
      </c>
    </row>
    <row r="490" spans="1:8" s="12" customFormat="1" ht="15" x14ac:dyDescent="0.2">
      <c r="A490" s="77"/>
      <c r="B490" s="50" t="s">
        <v>270</v>
      </c>
      <c r="C490" s="21">
        <v>45</v>
      </c>
      <c r="D490" s="21">
        <v>43</v>
      </c>
      <c r="E490" s="22">
        <f t="shared" si="166"/>
        <v>5.1487414187643021E-2</v>
      </c>
      <c r="F490" s="22">
        <f t="shared" si="167"/>
        <v>2.3770038695411829E-2</v>
      </c>
      <c r="G490" s="18">
        <f t="shared" si="165"/>
        <v>-4.4444444444444446E-2</v>
      </c>
      <c r="H490" s="51">
        <f t="shared" si="168"/>
        <v>-2.2883295194508009E-3</v>
      </c>
    </row>
    <row r="491" spans="1:8" s="12" customFormat="1" ht="15" x14ac:dyDescent="0.2">
      <c r="A491" s="77"/>
      <c r="B491" s="50" t="s">
        <v>271</v>
      </c>
      <c r="C491" s="21">
        <v>0</v>
      </c>
      <c r="D491" s="21">
        <v>0</v>
      </c>
      <c r="E491" s="22" t="str">
        <f t="shared" si="166"/>
        <v/>
      </c>
      <c r="F491" s="22" t="str">
        <f t="shared" si="167"/>
        <v/>
      </c>
      <c r="G491" s="18" t="str">
        <f t="shared" si="165"/>
        <v xml:space="preserve"> 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1">
        <v>3</v>
      </c>
      <c r="D492" s="21">
        <v>0</v>
      </c>
      <c r="E492" s="22">
        <f t="shared" si="166"/>
        <v>3.4324942791762012E-3</v>
      </c>
      <c r="F492" s="22" t="str">
        <f t="shared" si="167"/>
        <v/>
      </c>
      <c r="G492" s="18">
        <f t="shared" si="165"/>
        <v>-1</v>
      </c>
      <c r="H492" s="51">
        <f t="shared" si="168"/>
        <v>-3.4324942791762012E-3</v>
      </c>
    </row>
    <row r="493" spans="1:8" s="12" customFormat="1" ht="15" x14ac:dyDescent="0.2">
      <c r="A493" s="77"/>
      <c r="B493" s="50" t="s">
        <v>272</v>
      </c>
      <c r="C493" s="21">
        <v>9</v>
      </c>
      <c r="D493" s="21">
        <v>2</v>
      </c>
      <c r="E493" s="22">
        <f t="shared" si="166"/>
        <v>1.0297482837528604E-2</v>
      </c>
      <c r="F493" s="22">
        <f t="shared" si="167"/>
        <v>1.1055831951354339E-3</v>
      </c>
      <c r="G493" s="18">
        <f t="shared" si="165"/>
        <v>-0.77777777777777779</v>
      </c>
      <c r="H493" s="51">
        <f t="shared" si="168"/>
        <v>-8.0091533180778034E-3</v>
      </c>
    </row>
    <row r="494" spans="1:8" s="12" customFormat="1" ht="15" x14ac:dyDescent="0.2">
      <c r="A494" s="77"/>
      <c r="B494" s="50" t="s">
        <v>273</v>
      </c>
      <c r="C494" s="21">
        <v>1</v>
      </c>
      <c r="D494" s="21">
        <v>1</v>
      </c>
      <c r="E494" s="22">
        <f t="shared" si="166"/>
        <v>1.1441647597254005E-3</v>
      </c>
      <c r="F494" s="22">
        <f t="shared" si="167"/>
        <v>5.5279159756771695E-4</v>
      </c>
      <c r="G494" s="18">
        <f t="shared" si="165"/>
        <v>0</v>
      </c>
      <c r="H494" s="51">
        <f t="shared" si="168"/>
        <v>0</v>
      </c>
    </row>
    <row r="495" spans="1:8" s="12" customFormat="1" ht="15" x14ac:dyDescent="0.2">
      <c r="A495" s="77"/>
      <c r="B495" s="50" t="s">
        <v>274</v>
      </c>
      <c r="C495" s="21">
        <v>0</v>
      </c>
      <c r="D495" s="21">
        <v>0</v>
      </c>
      <c r="E495" s="22" t="str">
        <f t="shared" si="166"/>
        <v/>
      </c>
      <c r="F495" s="22" t="str">
        <f t="shared" si="167"/>
        <v/>
      </c>
      <c r="G495" s="18" t="str">
        <f t="shared" si="165"/>
        <v xml:space="preserve"> </v>
      </c>
      <c r="H495" s="51" t="str">
        <f t="shared" si="168"/>
        <v/>
      </c>
    </row>
    <row r="496" spans="1:8" s="12" customFormat="1" ht="15" x14ac:dyDescent="0.2">
      <c r="A496" s="77"/>
      <c r="B496" s="50" t="s">
        <v>99</v>
      </c>
      <c r="C496" s="21">
        <v>0</v>
      </c>
      <c r="D496" s="21">
        <v>1</v>
      </c>
      <c r="E496" s="22" t="str">
        <f t="shared" si="166"/>
        <v/>
      </c>
      <c r="F496" s="22">
        <f t="shared" si="167"/>
        <v>5.5279159756771695E-4</v>
      </c>
      <c r="G496" s="18">
        <f t="shared" si="165"/>
        <v>1</v>
      </c>
      <c r="H496" s="51" t="str">
        <f t="shared" si="168"/>
        <v/>
      </c>
    </row>
    <row r="497" spans="1:8" s="12" customFormat="1" ht="15" x14ac:dyDescent="0.2">
      <c r="A497" s="77"/>
      <c r="B497" s="50" t="s">
        <v>275</v>
      </c>
      <c r="C497" s="21">
        <v>3</v>
      </c>
      <c r="D497" s="21">
        <v>0</v>
      </c>
      <c r="E497" s="22">
        <f t="shared" si="166"/>
        <v>3.4324942791762012E-3</v>
      </c>
      <c r="F497" s="22" t="str">
        <f t="shared" si="167"/>
        <v/>
      </c>
      <c r="G497" s="18">
        <f t="shared" si="165"/>
        <v>-1</v>
      </c>
      <c r="H497" s="51">
        <f t="shared" si="168"/>
        <v>-3.4324942791762012E-3</v>
      </c>
    </row>
    <row r="498" spans="1:8" s="12" customFormat="1" ht="15" x14ac:dyDescent="0.2">
      <c r="A498" s="77"/>
      <c r="B498" s="50" t="s">
        <v>276</v>
      </c>
      <c r="C498" s="21">
        <v>6</v>
      </c>
      <c r="D498" s="21">
        <v>7</v>
      </c>
      <c r="E498" s="22">
        <f t="shared" si="166"/>
        <v>6.8649885583524023E-3</v>
      </c>
      <c r="F498" s="22">
        <f t="shared" si="167"/>
        <v>3.869541182974019E-3</v>
      </c>
      <c r="G498" s="18">
        <f t="shared" si="165"/>
        <v>0.16666666666666666</v>
      </c>
      <c r="H498" s="51">
        <f t="shared" si="168"/>
        <v>1.1441647597254002E-3</v>
      </c>
    </row>
    <row r="499" spans="1:8" s="12" customFormat="1" ht="15" x14ac:dyDescent="0.2">
      <c r="A499" s="77"/>
      <c r="B499" s="50" t="s">
        <v>575</v>
      </c>
      <c r="C499" s="21">
        <v>1</v>
      </c>
      <c r="D499" s="21">
        <v>1</v>
      </c>
      <c r="E499" s="22">
        <f t="shared" si="166"/>
        <v>1.1441647597254005E-3</v>
      </c>
      <c r="F499" s="22">
        <f t="shared" si="167"/>
        <v>5.5279159756771695E-4</v>
      </c>
      <c r="G499" s="18">
        <f t="shared" ref="G499:G563" si="177">+IF(AND(C499=0,D499=0)," ",IF(C499=0,1,IF(D499=0,-1,(D499-C499)/C499)))</f>
        <v>0</v>
      </c>
      <c r="H499" s="51">
        <f t="shared" si="168"/>
        <v>0</v>
      </c>
    </row>
    <row r="500" spans="1:8" s="12" customFormat="1" ht="30" x14ac:dyDescent="0.2">
      <c r="A500" s="77"/>
      <c r="B500" s="50" t="s">
        <v>277</v>
      </c>
      <c r="C500" s="21">
        <v>0</v>
      </c>
      <c r="D500" s="21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1">
        <v>0</v>
      </c>
      <c r="D501" s="21">
        <v>0</v>
      </c>
      <c r="E501" s="22" t="str">
        <f t="shared" ref="E501:E561" si="178">+IF(C501=0,"",C501/C$355)</f>
        <v/>
      </c>
      <c r="F501" s="22" t="str">
        <f t="shared" ref="F501:F561" si="179">+IF(D501=0,"",D501/D$355)</f>
        <v/>
      </c>
      <c r="G501" s="18" t="str">
        <f t="shared" si="177"/>
        <v xml:space="preserve"> 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1">
        <v>0</v>
      </c>
      <c r="D502" s="21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1">
        <v>0</v>
      </c>
      <c r="D503" s="21">
        <v>0</v>
      </c>
      <c r="E503" s="22" t="str">
        <f t="shared" si="178"/>
        <v/>
      </c>
      <c r="F503" s="22" t="str">
        <f t="shared" si="179"/>
        <v/>
      </c>
      <c r="G503" s="18" t="str">
        <f t="shared" si="177"/>
        <v xml:space="preserve"> 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1">
        <v>0</v>
      </c>
      <c r="D504" s="21">
        <v>0</v>
      </c>
      <c r="E504" s="22" t="str">
        <f t="shared" si="178"/>
        <v/>
      </c>
      <c r="F504" s="22" t="str">
        <f t="shared" si="179"/>
        <v/>
      </c>
      <c r="G504" s="18" t="str">
        <f t="shared" si="177"/>
        <v xml:space="preserve"> </v>
      </c>
      <c r="H504" s="51" t="str">
        <f t="shared" si="180"/>
        <v/>
      </c>
    </row>
    <row r="505" spans="1:8" s="12" customFormat="1" ht="30" x14ac:dyDescent="0.2">
      <c r="A505" s="77"/>
      <c r="B505" s="50" t="s">
        <v>123</v>
      </c>
      <c r="C505" s="21">
        <v>0</v>
      </c>
      <c r="D505" s="21">
        <v>0</v>
      </c>
      <c r="E505" s="22" t="str">
        <f t="shared" si="178"/>
        <v/>
      </c>
      <c r="F505" s="22" t="str">
        <f t="shared" si="179"/>
        <v/>
      </c>
      <c r="G505" s="18" t="str">
        <f t="shared" si="177"/>
        <v xml:space="preserve"> 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1">
        <v>0</v>
      </c>
      <c r="D506" s="21">
        <v>1</v>
      </c>
      <c r="E506" s="22" t="str">
        <f t="shared" si="178"/>
        <v/>
      </c>
      <c r="F506" s="22">
        <f t="shared" si="179"/>
        <v>5.5279159756771695E-4</v>
      </c>
      <c r="G506" s="18">
        <f t="shared" si="177"/>
        <v>1</v>
      </c>
      <c r="H506" s="51" t="str">
        <f t="shared" si="180"/>
        <v/>
      </c>
    </row>
    <row r="507" spans="1:8" s="12" customFormat="1" ht="30" x14ac:dyDescent="0.2">
      <c r="A507" s="77"/>
      <c r="B507" s="50" t="s">
        <v>281</v>
      </c>
      <c r="C507" s="21">
        <v>0</v>
      </c>
      <c r="D507" s="21">
        <v>0</v>
      </c>
      <c r="E507" s="22" t="str">
        <f t="shared" si="178"/>
        <v/>
      </c>
      <c r="F507" s="22" t="str">
        <f t="shared" si="179"/>
        <v/>
      </c>
      <c r="G507" s="18" t="str">
        <f t="shared" si="177"/>
        <v xml:space="preserve"> </v>
      </c>
      <c r="H507" s="51" t="str">
        <f t="shared" si="180"/>
        <v/>
      </c>
    </row>
    <row r="508" spans="1:8" s="12" customFormat="1" ht="32.25" customHeight="1" x14ac:dyDescent="0.2">
      <c r="A508" s="77"/>
      <c r="B508" s="50" t="s">
        <v>282</v>
      </c>
      <c r="C508" s="21">
        <v>0</v>
      </c>
      <c r="D508" s="21">
        <v>0</v>
      </c>
      <c r="E508" s="22" t="str">
        <f t="shared" si="178"/>
        <v/>
      </c>
      <c r="F508" s="22" t="str">
        <f t="shared" si="179"/>
        <v/>
      </c>
      <c r="G508" s="18" t="str">
        <f t="shared" si="177"/>
        <v xml:space="preserve"> 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1">
        <v>2</v>
      </c>
      <c r="D509" s="21">
        <v>0</v>
      </c>
      <c r="E509" s="22">
        <f t="shared" si="178"/>
        <v>2.2883295194508009E-3</v>
      </c>
      <c r="F509" s="22" t="str">
        <f t="shared" si="179"/>
        <v/>
      </c>
      <c r="G509" s="18">
        <f t="shared" si="177"/>
        <v>-1</v>
      </c>
      <c r="H509" s="51">
        <f t="shared" si="180"/>
        <v>-2.2883295194508009E-3</v>
      </c>
    </row>
    <row r="510" spans="1:8" s="12" customFormat="1" ht="30" x14ac:dyDescent="0.2">
      <c r="A510" s="77"/>
      <c r="B510" s="50" t="s">
        <v>283</v>
      </c>
      <c r="C510" s="21">
        <v>0</v>
      </c>
      <c r="D510" s="21">
        <v>0</v>
      </c>
      <c r="E510" s="22" t="str">
        <f t="shared" si="178"/>
        <v/>
      </c>
      <c r="F510" s="22" t="str">
        <f t="shared" si="179"/>
        <v/>
      </c>
      <c r="G510" s="18" t="str">
        <f t="shared" si="177"/>
        <v xml:space="preserve"> </v>
      </c>
      <c r="H510" s="51" t="str">
        <f t="shared" si="180"/>
        <v/>
      </c>
    </row>
    <row r="511" spans="1:8" s="12" customFormat="1" ht="30" x14ac:dyDescent="0.2">
      <c r="A511" s="77"/>
      <c r="B511" s="50" t="s">
        <v>284</v>
      </c>
      <c r="C511" s="21">
        <v>0</v>
      </c>
      <c r="D511" s="21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1">
        <v>0</v>
      </c>
      <c r="D512" s="21">
        <v>0</v>
      </c>
      <c r="E512" s="22" t="str">
        <f t="shared" si="178"/>
        <v/>
      </c>
      <c r="F512" s="22" t="str">
        <f t="shared" si="179"/>
        <v/>
      </c>
      <c r="G512" s="18" t="str">
        <f t="shared" si="177"/>
        <v xml:space="preserve"> 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1">
        <v>0</v>
      </c>
      <c r="D513" s="21">
        <v>0</v>
      </c>
      <c r="E513" s="22" t="str">
        <f t="shared" si="178"/>
        <v/>
      </c>
      <c r="F513" s="22" t="str">
        <f t="shared" si="179"/>
        <v/>
      </c>
      <c r="G513" s="18" t="str">
        <f t="shared" si="177"/>
        <v xml:space="preserve"> 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1">
        <v>0</v>
      </c>
      <c r="D514" s="21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1">
        <v>0</v>
      </c>
      <c r="D515" s="21">
        <v>0</v>
      </c>
      <c r="E515" s="22" t="str">
        <f t="shared" si="178"/>
        <v/>
      </c>
      <c r="F515" s="22" t="str">
        <f t="shared" si="179"/>
        <v/>
      </c>
      <c r="G515" s="18" t="str">
        <f t="shared" si="177"/>
        <v xml:space="preserve"> </v>
      </c>
      <c r="H515" s="51" t="str">
        <f t="shared" si="180"/>
        <v/>
      </c>
    </row>
    <row r="516" spans="1:8" s="12" customFormat="1" ht="30" x14ac:dyDescent="0.2">
      <c r="A516" s="77"/>
      <c r="B516" s="50" t="s">
        <v>288</v>
      </c>
      <c r="C516" s="21">
        <v>0</v>
      </c>
      <c r="D516" s="21">
        <v>0</v>
      </c>
      <c r="E516" s="22" t="str">
        <f t="shared" si="178"/>
        <v/>
      </c>
      <c r="F516" s="22" t="str">
        <f t="shared" si="179"/>
        <v/>
      </c>
      <c r="G516" s="18" t="str">
        <f t="shared" si="177"/>
        <v xml:space="preserve"> </v>
      </c>
      <c r="H516" s="51" t="str">
        <f t="shared" si="180"/>
        <v/>
      </c>
    </row>
    <row r="517" spans="1:8" s="12" customFormat="1" ht="30" x14ac:dyDescent="0.2">
      <c r="A517" s="77"/>
      <c r="B517" s="50" t="s">
        <v>485</v>
      </c>
      <c r="C517" s="21">
        <v>0</v>
      </c>
      <c r="D517" s="21">
        <v>0</v>
      </c>
      <c r="E517" s="22" t="str">
        <f t="shared" si="178"/>
        <v/>
      </c>
      <c r="F517" s="22" t="str">
        <f t="shared" si="179"/>
        <v/>
      </c>
      <c r="G517" s="18" t="str">
        <f t="shared" si="177"/>
        <v xml:space="preserve"> </v>
      </c>
      <c r="H517" s="51" t="str">
        <f t="shared" si="180"/>
        <v/>
      </c>
    </row>
    <row r="518" spans="1:8" s="12" customFormat="1" ht="15" x14ac:dyDescent="0.2">
      <c r="A518" s="77"/>
      <c r="B518" s="50" t="s">
        <v>126</v>
      </c>
      <c r="C518" s="21">
        <v>0</v>
      </c>
      <c r="D518" s="21">
        <v>0</v>
      </c>
      <c r="E518" s="22" t="str">
        <f t="shared" si="178"/>
        <v/>
      </c>
      <c r="F518" s="22" t="str">
        <f t="shared" si="179"/>
        <v/>
      </c>
      <c r="G518" s="18" t="str">
        <f t="shared" si="177"/>
        <v xml:space="preserve"> </v>
      </c>
      <c r="H518" s="51" t="str">
        <f t="shared" si="180"/>
        <v/>
      </c>
    </row>
    <row r="519" spans="1:8" s="12" customFormat="1" ht="15" x14ac:dyDescent="0.2">
      <c r="A519" s="77"/>
      <c r="B519" s="50" t="s">
        <v>486</v>
      </c>
      <c r="C519" s="21">
        <v>0</v>
      </c>
      <c r="D519" s="21">
        <v>0</v>
      </c>
      <c r="E519" s="22" t="str">
        <f t="shared" si="178"/>
        <v/>
      </c>
      <c r="F519" s="22" t="str">
        <f t="shared" si="179"/>
        <v/>
      </c>
      <c r="G519" s="18" t="str">
        <f t="shared" si="177"/>
        <v xml:space="preserve"> </v>
      </c>
      <c r="H519" s="51" t="str">
        <f t="shared" si="180"/>
        <v/>
      </c>
    </row>
    <row r="520" spans="1:8" s="12" customFormat="1" ht="15" x14ac:dyDescent="0.2">
      <c r="A520" s="77"/>
      <c r="B520" s="50" t="s">
        <v>119</v>
      </c>
      <c r="C520" s="21">
        <v>1</v>
      </c>
      <c r="D520" s="21">
        <v>0</v>
      </c>
      <c r="E520" s="22">
        <f t="shared" si="178"/>
        <v>1.1441647597254005E-3</v>
      </c>
      <c r="F520" s="22" t="str">
        <f t="shared" si="179"/>
        <v/>
      </c>
      <c r="G520" s="18">
        <f t="shared" si="177"/>
        <v>-1</v>
      </c>
      <c r="H520" s="51">
        <f t="shared" si="180"/>
        <v>-1.1441647597254005E-3</v>
      </c>
    </row>
    <row r="521" spans="1:8" s="12" customFormat="1" ht="45" x14ac:dyDescent="0.2">
      <c r="A521" s="77"/>
      <c r="B521" s="50" t="s">
        <v>289</v>
      </c>
      <c r="C521" s="21">
        <v>0</v>
      </c>
      <c r="D521" s="21">
        <v>0</v>
      </c>
      <c r="E521" s="22" t="str">
        <f t="shared" si="178"/>
        <v/>
      </c>
      <c r="F521" s="22" t="str">
        <f t="shared" si="179"/>
        <v/>
      </c>
      <c r="G521" s="18" t="str">
        <f t="shared" si="177"/>
        <v xml:space="preserve"> </v>
      </c>
      <c r="H521" s="51" t="str">
        <f t="shared" si="180"/>
        <v/>
      </c>
    </row>
    <row r="522" spans="1:8" s="12" customFormat="1" ht="30" x14ac:dyDescent="0.2">
      <c r="A522" s="77"/>
      <c r="B522" s="50" t="s">
        <v>121</v>
      </c>
      <c r="C522" s="21">
        <v>0</v>
      </c>
      <c r="D522" s="21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1">
        <v>0</v>
      </c>
      <c r="D523" s="21">
        <v>0</v>
      </c>
      <c r="E523" s="22" t="str">
        <f t="shared" si="178"/>
        <v/>
      </c>
      <c r="F523" s="22" t="str">
        <f t="shared" si="179"/>
        <v/>
      </c>
      <c r="G523" s="18" t="str">
        <f t="shared" si="177"/>
        <v xml:space="preserve"> </v>
      </c>
      <c r="H523" s="51" t="str">
        <f t="shared" si="180"/>
        <v/>
      </c>
    </row>
    <row r="524" spans="1:8" s="12" customFormat="1" ht="31.5" customHeight="1" x14ac:dyDescent="0.2">
      <c r="A524" s="77"/>
      <c r="B524" s="50" t="s">
        <v>291</v>
      </c>
      <c r="C524" s="21">
        <v>0</v>
      </c>
      <c r="D524" s="21">
        <v>30</v>
      </c>
      <c r="E524" s="22" t="str">
        <f t="shared" si="178"/>
        <v/>
      </c>
      <c r="F524" s="22">
        <f t="shared" si="179"/>
        <v>1.658374792703151E-2</v>
      </c>
      <c r="G524" s="18">
        <f t="shared" si="177"/>
        <v>1</v>
      </c>
      <c r="H524" s="51" t="str">
        <f t="shared" si="180"/>
        <v/>
      </c>
    </row>
    <row r="525" spans="1:8" s="12" customFormat="1" ht="15" x14ac:dyDescent="0.2">
      <c r="A525" s="77"/>
      <c r="B525" s="50" t="s">
        <v>113</v>
      </c>
      <c r="C525" s="21">
        <v>0</v>
      </c>
      <c r="D525" s="21">
        <v>0</v>
      </c>
      <c r="E525" s="22" t="str">
        <f t="shared" si="178"/>
        <v/>
      </c>
      <c r="F525" s="22" t="str">
        <f t="shared" si="179"/>
        <v/>
      </c>
      <c r="G525" s="18" t="str">
        <f t="shared" si="177"/>
        <v xml:space="preserve"> </v>
      </c>
      <c r="H525" s="51" t="str">
        <f t="shared" si="180"/>
        <v/>
      </c>
    </row>
    <row r="526" spans="1:8" s="12" customFormat="1" ht="30" x14ac:dyDescent="0.2">
      <c r="A526" s="77"/>
      <c r="B526" s="50" t="s">
        <v>487</v>
      </c>
      <c r="C526" s="21">
        <v>37</v>
      </c>
      <c r="D526" s="21">
        <v>0</v>
      </c>
      <c r="E526" s="22">
        <f t="shared" si="178"/>
        <v>4.2334096109839819E-2</v>
      </c>
      <c r="F526" s="22" t="str">
        <f t="shared" si="179"/>
        <v/>
      </c>
      <c r="G526" s="18">
        <f t="shared" si="177"/>
        <v>-1</v>
      </c>
      <c r="H526" s="51">
        <f t="shared" si="180"/>
        <v>-4.2334096109839819E-2</v>
      </c>
    </row>
    <row r="527" spans="1:8" s="12" customFormat="1" ht="30" x14ac:dyDescent="0.2">
      <c r="A527" s="77"/>
      <c r="B527" s="50" t="s">
        <v>292</v>
      </c>
      <c r="C527" s="21">
        <v>0</v>
      </c>
      <c r="D527" s="21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1">
        <v>0</v>
      </c>
      <c r="D528" s="21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1">
        <v>0</v>
      </c>
      <c r="D529" s="21">
        <v>0</v>
      </c>
      <c r="E529" s="22" t="str">
        <f t="shared" si="178"/>
        <v/>
      </c>
      <c r="F529" s="22" t="str">
        <f t="shared" si="179"/>
        <v/>
      </c>
      <c r="G529" s="18" t="str">
        <f t="shared" si="177"/>
        <v xml:space="preserve"> 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1">
        <v>0</v>
      </c>
      <c r="D530" s="21">
        <v>0</v>
      </c>
      <c r="E530" s="22" t="str">
        <f t="shared" si="178"/>
        <v/>
      </c>
      <c r="F530" s="22" t="str">
        <f t="shared" si="179"/>
        <v/>
      </c>
      <c r="G530" s="18" t="str">
        <f t="shared" si="177"/>
        <v xml:space="preserve"> </v>
      </c>
      <c r="H530" s="51" t="str">
        <f t="shared" si="180"/>
        <v/>
      </c>
    </row>
    <row r="531" spans="1:9" s="12" customFormat="1" ht="30" x14ac:dyDescent="0.2">
      <c r="A531" s="77"/>
      <c r="B531" s="50" t="s">
        <v>294</v>
      </c>
      <c r="C531" s="21">
        <v>0</v>
      </c>
      <c r="D531" s="21">
        <v>0</v>
      </c>
      <c r="E531" s="22" t="str">
        <f t="shared" si="178"/>
        <v/>
      </c>
      <c r="F531" s="22" t="str">
        <f t="shared" si="179"/>
        <v/>
      </c>
      <c r="G531" s="18" t="str">
        <f t="shared" si="177"/>
        <v xml:space="preserve"> 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1">
        <v>0</v>
      </c>
      <c r="D532" s="21">
        <v>0</v>
      </c>
      <c r="E532" s="22" t="str">
        <f t="shared" si="178"/>
        <v/>
      </c>
      <c r="F532" s="22" t="str">
        <f t="shared" si="179"/>
        <v/>
      </c>
      <c r="G532" s="18" t="str">
        <f t="shared" si="177"/>
        <v xml:space="preserve"> </v>
      </c>
      <c r="H532" s="51" t="str">
        <f t="shared" si="180"/>
        <v/>
      </c>
    </row>
    <row r="533" spans="1:9" s="12" customFormat="1" ht="30" x14ac:dyDescent="0.2">
      <c r="A533" s="77"/>
      <c r="B533" s="50" t="s">
        <v>296</v>
      </c>
      <c r="C533" s="21">
        <v>5</v>
      </c>
      <c r="D533" s="21">
        <v>0</v>
      </c>
      <c r="E533" s="22">
        <f t="shared" si="178"/>
        <v>5.7208237986270021E-3</v>
      </c>
      <c r="F533" s="22" t="str">
        <f t="shared" si="179"/>
        <v/>
      </c>
      <c r="G533" s="18">
        <f t="shared" si="177"/>
        <v>-1</v>
      </c>
      <c r="H533" s="51">
        <f t="shared" si="180"/>
        <v>-5.7208237986270021E-3</v>
      </c>
    </row>
    <row r="534" spans="1:9" s="12" customFormat="1" ht="30" x14ac:dyDescent="0.2">
      <c r="A534" s="77"/>
      <c r="B534" s="50" t="s">
        <v>115</v>
      </c>
      <c r="C534" s="21">
        <v>0</v>
      </c>
      <c r="D534" s="21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1">
        <v>0</v>
      </c>
      <c r="D535" s="21">
        <v>0</v>
      </c>
      <c r="E535" s="22" t="str">
        <f t="shared" si="178"/>
        <v/>
      </c>
      <c r="F535" s="22" t="str">
        <f t="shared" si="179"/>
        <v/>
      </c>
      <c r="G535" s="18" t="str">
        <f t="shared" si="177"/>
        <v xml:space="preserve"> 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1">
        <v>0</v>
      </c>
      <c r="D536" s="21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1">
        <v>0</v>
      </c>
      <c r="D537" s="21">
        <v>0</v>
      </c>
      <c r="E537" s="22" t="str">
        <f t="shared" si="178"/>
        <v/>
      </c>
      <c r="F537" s="22" t="str">
        <f t="shared" si="179"/>
        <v/>
      </c>
      <c r="G537" s="18" t="str">
        <f t="shared" si="177"/>
        <v xml:space="preserve"> </v>
      </c>
      <c r="H537" s="51" t="str">
        <f t="shared" si="180"/>
        <v/>
      </c>
    </row>
    <row r="538" spans="1:9" s="12" customFormat="1" ht="15" x14ac:dyDescent="0.2">
      <c r="A538" s="77"/>
      <c r="B538" s="50" t="s">
        <v>116</v>
      </c>
      <c r="C538" s="21">
        <v>0</v>
      </c>
      <c r="D538" s="21">
        <v>0</v>
      </c>
      <c r="E538" s="22" t="str">
        <f t="shared" si="178"/>
        <v/>
      </c>
      <c r="F538" s="22" t="str">
        <f t="shared" si="179"/>
        <v/>
      </c>
      <c r="G538" s="18" t="str">
        <f t="shared" si="177"/>
        <v xml:space="preserve"> </v>
      </c>
      <c r="H538" s="51" t="str">
        <f t="shared" si="180"/>
        <v/>
      </c>
    </row>
    <row r="539" spans="1:9" s="12" customFormat="1" ht="30" x14ac:dyDescent="0.2">
      <c r="A539" s="77"/>
      <c r="B539" s="50" t="s">
        <v>298</v>
      </c>
      <c r="C539" s="21">
        <v>0</v>
      </c>
      <c r="D539" s="21">
        <v>0</v>
      </c>
      <c r="E539" s="22" t="str">
        <f t="shared" si="178"/>
        <v/>
      </c>
      <c r="F539" s="22" t="str">
        <f t="shared" si="179"/>
        <v/>
      </c>
      <c r="G539" s="18" t="str">
        <f t="shared" si="177"/>
        <v xml:space="preserve"> </v>
      </c>
      <c r="H539" s="51" t="str">
        <f t="shared" si="180"/>
        <v/>
      </c>
    </row>
    <row r="540" spans="1:9" s="12" customFormat="1" ht="30" x14ac:dyDescent="0.2">
      <c r="A540" s="77"/>
      <c r="B540" s="50" t="s">
        <v>641</v>
      </c>
      <c r="C540" s="21">
        <v>0</v>
      </c>
      <c r="D540" s="21">
        <v>1</v>
      </c>
      <c r="E540" s="22" t="str">
        <f t="shared" si="178"/>
        <v/>
      </c>
      <c r="F540" s="22">
        <f t="shared" si="179"/>
        <v>5.5279159756771695E-4</v>
      </c>
      <c r="G540" s="18">
        <f t="shared" si="177"/>
        <v>1</v>
      </c>
      <c r="H540" s="51" t="str">
        <f t="shared" si="180"/>
        <v/>
      </c>
    </row>
    <row r="541" spans="1:9" s="12" customFormat="1" ht="15" x14ac:dyDescent="0.2">
      <c r="A541" s="77"/>
      <c r="B541" s="50" t="s">
        <v>125</v>
      </c>
      <c r="C541" s="21">
        <v>0</v>
      </c>
      <c r="D541" s="21">
        <v>2</v>
      </c>
      <c r="E541" s="22" t="str">
        <f t="shared" si="178"/>
        <v/>
      </c>
      <c r="F541" s="22">
        <f t="shared" si="179"/>
        <v>1.1055831951354339E-3</v>
      </c>
      <c r="G541" s="18">
        <f t="shared" si="177"/>
        <v>1</v>
      </c>
      <c r="H541" s="51" t="str">
        <f t="shared" si="180"/>
        <v/>
      </c>
    </row>
    <row r="542" spans="1:9" s="12" customFormat="1" ht="15" x14ac:dyDescent="0.2">
      <c r="A542" s="77"/>
      <c r="B542" s="50" t="s">
        <v>489</v>
      </c>
      <c r="C542" s="21">
        <v>0</v>
      </c>
      <c r="D542" s="21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1">
        <v>0</v>
      </c>
      <c r="D543" s="21">
        <v>0</v>
      </c>
      <c r="E543" s="37" t="str">
        <f t="shared" si="178"/>
        <v/>
      </c>
      <c r="F543" s="37" t="str">
        <f t="shared" si="179"/>
        <v/>
      </c>
      <c r="G543" s="18" t="str">
        <f t="shared" si="177"/>
        <v xml:space="preserve"> </v>
      </c>
      <c r="H543" s="53" t="str">
        <f t="shared" si="180"/>
        <v/>
      </c>
      <c r="I543" s="12"/>
    </row>
    <row r="544" spans="1:9" s="12" customFormat="1" ht="15" x14ac:dyDescent="0.2">
      <c r="A544" s="77"/>
      <c r="B544" s="50" t="s">
        <v>132</v>
      </c>
      <c r="C544" s="21">
        <v>13</v>
      </c>
      <c r="D544" s="21">
        <v>30</v>
      </c>
      <c r="E544" s="22">
        <f t="shared" si="178"/>
        <v>1.4874141876430207E-2</v>
      </c>
      <c r="F544" s="22">
        <f t="shared" si="179"/>
        <v>1.658374792703151E-2</v>
      </c>
      <c r="G544" s="18">
        <f t="shared" si="177"/>
        <v>1.3076923076923077</v>
      </c>
      <c r="H544" s="51">
        <f t="shared" si="180"/>
        <v>1.9450800915331808E-2</v>
      </c>
    </row>
    <row r="545" spans="1:9" s="12" customFormat="1" ht="30" x14ac:dyDescent="0.2">
      <c r="A545" s="77"/>
      <c r="B545" s="50" t="s">
        <v>490</v>
      </c>
      <c r="C545" s="21">
        <v>0</v>
      </c>
      <c r="D545" s="21">
        <v>0</v>
      </c>
      <c r="E545" s="22" t="str">
        <f t="shared" si="178"/>
        <v/>
      </c>
      <c r="F545" s="22" t="str">
        <f t="shared" si="179"/>
        <v/>
      </c>
      <c r="G545" s="18" t="str">
        <f t="shared" si="177"/>
        <v xml:space="preserve"> </v>
      </c>
      <c r="H545" s="51" t="str">
        <f t="shared" si="180"/>
        <v/>
      </c>
    </row>
    <row r="546" spans="1:9" s="12" customFormat="1" ht="15" x14ac:dyDescent="0.2">
      <c r="A546" s="77"/>
      <c r="B546" s="50" t="s">
        <v>130</v>
      </c>
      <c r="C546" s="21">
        <v>0</v>
      </c>
      <c r="D546" s="21">
        <v>0</v>
      </c>
      <c r="E546" s="22" t="str">
        <f t="shared" si="178"/>
        <v/>
      </c>
      <c r="F546" s="22" t="str">
        <f t="shared" si="179"/>
        <v/>
      </c>
      <c r="G546" s="18" t="str">
        <f t="shared" si="177"/>
        <v xml:space="preserve"> 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1">
        <v>8</v>
      </c>
      <c r="D547" s="21">
        <v>15</v>
      </c>
      <c r="E547" s="22">
        <f t="shared" si="178"/>
        <v>9.1533180778032037E-3</v>
      </c>
      <c r="F547" s="22">
        <f t="shared" si="179"/>
        <v>8.291873963515755E-3</v>
      </c>
      <c r="G547" s="18">
        <f t="shared" si="177"/>
        <v>0.875</v>
      </c>
      <c r="H547" s="51">
        <f t="shared" si="180"/>
        <v>8.0091533180778034E-3</v>
      </c>
    </row>
    <row r="548" spans="1:9" s="12" customFormat="1" ht="15" x14ac:dyDescent="0.2">
      <c r="A548" s="77"/>
      <c r="B548" s="50" t="s">
        <v>330</v>
      </c>
      <c r="C548" s="21">
        <v>0</v>
      </c>
      <c r="D548" s="21">
        <v>4</v>
      </c>
      <c r="E548" s="22" t="str">
        <f t="shared" si="178"/>
        <v/>
      </c>
      <c r="F548" s="22">
        <f t="shared" si="179"/>
        <v>2.2111663902708678E-3</v>
      </c>
      <c r="G548" s="18">
        <f t="shared" si="177"/>
        <v>1</v>
      </c>
      <c r="H548" s="51" t="str">
        <f t="shared" si="180"/>
        <v/>
      </c>
    </row>
    <row r="549" spans="1:9" s="12" customFormat="1" ht="15" x14ac:dyDescent="0.2">
      <c r="A549" s="77"/>
      <c r="B549" s="50" t="s">
        <v>606</v>
      </c>
      <c r="C549" s="21">
        <v>0</v>
      </c>
      <c r="D549" s="21">
        <v>0</v>
      </c>
      <c r="E549" s="22" t="str">
        <f t="shared" si="178"/>
        <v/>
      </c>
      <c r="F549" s="22" t="str">
        <f t="shared" si="179"/>
        <v/>
      </c>
      <c r="G549" s="18" t="str">
        <f t="shared" si="177"/>
        <v xml:space="preserve"> 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1">
        <v>0</v>
      </c>
      <c r="D550" s="21">
        <v>0</v>
      </c>
      <c r="E550" s="22" t="str">
        <f t="shared" si="178"/>
        <v/>
      </c>
      <c r="F550" s="22" t="str">
        <f t="shared" si="179"/>
        <v/>
      </c>
      <c r="G550" s="18" t="str">
        <f t="shared" si="177"/>
        <v xml:space="preserve"> </v>
      </c>
      <c r="H550" s="51" t="str">
        <f t="shared" si="180"/>
        <v/>
      </c>
    </row>
    <row r="551" spans="1:9" s="12" customFormat="1" ht="15" x14ac:dyDescent="0.2">
      <c r="A551" s="77"/>
      <c r="B551" s="50" t="s">
        <v>331</v>
      </c>
      <c r="C551" s="21">
        <v>0</v>
      </c>
      <c r="D551" s="21">
        <v>0</v>
      </c>
      <c r="E551" s="22" t="str">
        <f t="shared" si="178"/>
        <v/>
      </c>
      <c r="F551" s="22" t="str">
        <f t="shared" si="179"/>
        <v/>
      </c>
      <c r="G551" s="18" t="str">
        <f t="shared" si="177"/>
        <v xml:space="preserve"> </v>
      </c>
      <c r="H551" s="51" t="str">
        <f t="shared" si="180"/>
        <v/>
      </c>
    </row>
    <row r="552" spans="1:9" s="12" customFormat="1" ht="15" x14ac:dyDescent="0.2">
      <c r="A552" s="77"/>
      <c r="B552" s="50" t="s">
        <v>138</v>
      </c>
      <c r="C552" s="21">
        <v>0</v>
      </c>
      <c r="D552" s="21">
        <v>0</v>
      </c>
      <c r="E552" s="22" t="str">
        <f t="shared" si="178"/>
        <v/>
      </c>
      <c r="F552" s="22" t="str">
        <f t="shared" si="179"/>
        <v/>
      </c>
      <c r="G552" s="18" t="str">
        <f t="shared" si="177"/>
        <v xml:space="preserve"> </v>
      </c>
      <c r="H552" s="51" t="str">
        <f t="shared" si="180"/>
        <v/>
      </c>
    </row>
    <row r="553" spans="1:9" s="12" customFormat="1" ht="15" x14ac:dyDescent="0.2">
      <c r="A553" s="77"/>
      <c r="B553" s="50" t="s">
        <v>131</v>
      </c>
      <c r="C553" s="21">
        <v>0</v>
      </c>
      <c r="D553" s="21">
        <v>0</v>
      </c>
      <c r="E553" s="22" t="str">
        <f t="shared" si="178"/>
        <v/>
      </c>
      <c r="F553" s="22" t="str">
        <f t="shared" si="179"/>
        <v/>
      </c>
      <c r="G553" s="18" t="str">
        <f t="shared" si="177"/>
        <v xml:space="preserve"> </v>
      </c>
      <c r="H553" s="51" t="str">
        <f t="shared" si="180"/>
        <v/>
      </c>
    </row>
    <row r="554" spans="1:9" s="12" customFormat="1" ht="15" x14ac:dyDescent="0.2">
      <c r="A554" s="77"/>
      <c r="B554" s="50" t="s">
        <v>299</v>
      </c>
      <c r="C554" s="21">
        <v>0</v>
      </c>
      <c r="D554" s="21">
        <v>0</v>
      </c>
      <c r="E554" s="22" t="str">
        <f t="shared" si="178"/>
        <v/>
      </c>
      <c r="F554" s="22" t="str">
        <f t="shared" si="179"/>
        <v/>
      </c>
      <c r="G554" s="18" t="str">
        <f t="shared" si="177"/>
        <v xml:space="preserve"> 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1">
        <v>0</v>
      </c>
      <c r="D555" s="21">
        <v>0</v>
      </c>
      <c r="E555" s="22" t="str">
        <f t="shared" si="178"/>
        <v/>
      </c>
      <c r="F555" s="22" t="str">
        <f t="shared" si="179"/>
        <v/>
      </c>
      <c r="G555" s="18" t="str">
        <f t="shared" si="177"/>
        <v xml:space="preserve"> 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1">
        <v>0</v>
      </c>
      <c r="D556" s="21">
        <v>0</v>
      </c>
      <c r="E556" s="22" t="str">
        <f t="shared" si="178"/>
        <v/>
      </c>
      <c r="F556" s="22" t="str">
        <f t="shared" si="179"/>
        <v/>
      </c>
      <c r="G556" s="18" t="str">
        <f t="shared" si="177"/>
        <v xml:space="preserve"> </v>
      </c>
      <c r="H556" s="51" t="str">
        <f t="shared" si="180"/>
        <v/>
      </c>
    </row>
    <row r="557" spans="1:9" s="12" customFormat="1" ht="30" x14ac:dyDescent="0.2">
      <c r="A557" s="77"/>
      <c r="B557" s="50" t="s">
        <v>300</v>
      </c>
      <c r="C557" s="21">
        <v>7</v>
      </c>
      <c r="D557" s="21">
        <v>1</v>
      </c>
      <c r="E557" s="22">
        <f t="shared" si="178"/>
        <v>8.0091533180778034E-3</v>
      </c>
      <c r="F557" s="22">
        <f t="shared" si="179"/>
        <v>5.5279159756771695E-4</v>
      </c>
      <c r="G557" s="18">
        <f t="shared" si="177"/>
        <v>-0.8571428571428571</v>
      </c>
      <c r="H557" s="51">
        <f t="shared" si="180"/>
        <v>-6.8649885583524023E-3</v>
      </c>
    </row>
    <row r="558" spans="1:9" s="12" customFormat="1" ht="30" x14ac:dyDescent="0.2">
      <c r="A558" s="77"/>
      <c r="B558" s="50" t="s">
        <v>301</v>
      </c>
      <c r="C558" s="21">
        <v>0</v>
      </c>
      <c r="D558" s="21">
        <v>0</v>
      </c>
      <c r="E558" s="22" t="str">
        <f t="shared" si="178"/>
        <v/>
      </c>
      <c r="F558" s="22" t="str">
        <f t="shared" si="179"/>
        <v/>
      </c>
      <c r="G558" s="18" t="str">
        <f t="shared" si="177"/>
        <v xml:space="preserve"> </v>
      </c>
      <c r="H558" s="51" t="str">
        <f t="shared" si="180"/>
        <v/>
      </c>
    </row>
    <row r="559" spans="1:9" s="28" customFormat="1" ht="15" x14ac:dyDescent="0.2">
      <c r="A559" s="78"/>
      <c r="B559" s="52" t="s">
        <v>626</v>
      </c>
      <c r="C559" s="34">
        <v>0</v>
      </c>
      <c r="D559" s="21">
        <v>0</v>
      </c>
      <c r="E559" s="37" t="str">
        <f t="shared" ref="E559" si="181">+IF(C559=0,"",C559/C$355)</f>
        <v/>
      </c>
      <c r="F559" s="37" t="str">
        <f t="shared" ref="F559" si="182">+IF(D559=0,"",D559/D$355)</f>
        <v/>
      </c>
      <c r="G559" s="73" t="str">
        <f t="shared" ref="G559" si="183">+IF(AND(C559=0,D559=0)," ",IF(C559=0,1,IF(D559=0,-1,(D559-C559)/C559)))</f>
        <v xml:space="preserve"> </v>
      </c>
      <c r="H559" s="53" t="str">
        <f t="shared" ref="H559" si="184">+IF(OR(AND(E559=""),(G559="")),"",E559*G559)</f>
        <v/>
      </c>
      <c r="I559" s="12"/>
    </row>
    <row r="560" spans="1:9" s="12" customFormat="1" ht="15" x14ac:dyDescent="0.2">
      <c r="A560" s="77"/>
      <c r="B560" s="50" t="s">
        <v>302</v>
      </c>
      <c r="C560" s="21">
        <v>1</v>
      </c>
      <c r="D560" s="21">
        <v>3</v>
      </c>
      <c r="E560" s="22">
        <f t="shared" si="178"/>
        <v>1.1441647597254005E-3</v>
      </c>
      <c r="F560" s="22">
        <f t="shared" si="179"/>
        <v>1.658374792703151E-3</v>
      </c>
      <c r="G560" s="18">
        <f t="shared" si="177"/>
        <v>2</v>
      </c>
      <c r="H560" s="51">
        <f t="shared" si="180"/>
        <v>2.2883295194508009E-3</v>
      </c>
    </row>
    <row r="561" spans="1:9" s="12" customFormat="1" ht="45" x14ac:dyDescent="0.2">
      <c r="A561" s="77"/>
      <c r="B561" s="50" t="s">
        <v>491</v>
      </c>
      <c r="C561" s="21">
        <v>0</v>
      </c>
      <c r="D561" s="21">
        <v>0</v>
      </c>
      <c r="E561" s="22" t="str">
        <f t="shared" si="178"/>
        <v/>
      </c>
      <c r="F561" s="22" t="str">
        <f t="shared" si="179"/>
        <v/>
      </c>
      <c r="G561" s="18" t="str">
        <f t="shared" si="177"/>
        <v xml:space="preserve"> </v>
      </c>
      <c r="H561" s="51" t="str">
        <f t="shared" si="180"/>
        <v/>
      </c>
    </row>
    <row r="562" spans="1:9" s="12" customFormat="1" ht="15" x14ac:dyDescent="0.2">
      <c r="A562" s="77"/>
      <c r="B562" s="50" t="s">
        <v>137</v>
      </c>
      <c r="C562" s="21">
        <v>0</v>
      </c>
      <c r="D562" s="21">
        <v>3</v>
      </c>
      <c r="E562" s="22" t="str">
        <f t="shared" ref="E562:E584" si="185">+IF(C562=0,"",C562/C$355)</f>
        <v/>
      </c>
      <c r="F562" s="22">
        <f t="shared" ref="F562:F584" si="186">+IF(D562=0,"",D562/D$355)</f>
        <v>1.658374792703151E-3</v>
      </c>
      <c r="G562" s="18">
        <f t="shared" si="177"/>
        <v>1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1">
        <v>59</v>
      </c>
      <c r="D563" s="21">
        <v>25</v>
      </c>
      <c r="E563" s="22">
        <f t="shared" si="185"/>
        <v>6.7505720823798632E-2</v>
      </c>
      <c r="F563" s="22">
        <f t="shared" si="186"/>
        <v>1.3819789939192924E-2</v>
      </c>
      <c r="G563" s="18">
        <f t="shared" si="177"/>
        <v>-0.57627118644067798</v>
      </c>
      <c r="H563" s="51">
        <f t="shared" si="187"/>
        <v>-3.8901601830663622E-2</v>
      </c>
    </row>
    <row r="564" spans="1:9" s="12" customFormat="1" ht="30" x14ac:dyDescent="0.2">
      <c r="A564" s="77"/>
      <c r="B564" s="50" t="s">
        <v>304</v>
      </c>
      <c r="C564" s="21">
        <v>0</v>
      </c>
      <c r="D564" s="21">
        <v>0</v>
      </c>
      <c r="E564" s="22" t="str">
        <f t="shared" si="185"/>
        <v/>
      </c>
      <c r="F564" s="22" t="str">
        <f t="shared" si="186"/>
        <v/>
      </c>
      <c r="G564" s="18" t="str">
        <f t="shared" ref="G564:G584" si="188">+IF(AND(C564=0,D564=0)," ",IF(C564=0,1,IF(D564=0,-1,(D564-C564)/C564)))</f>
        <v xml:space="preserve"> </v>
      </c>
      <c r="H564" s="51" t="str">
        <f t="shared" si="187"/>
        <v/>
      </c>
    </row>
    <row r="565" spans="1:9" s="12" customFormat="1" ht="15" x14ac:dyDescent="0.2">
      <c r="A565" s="77"/>
      <c r="B565" s="50" t="s">
        <v>305</v>
      </c>
      <c r="C565" s="21">
        <v>1</v>
      </c>
      <c r="D565" s="21">
        <v>16</v>
      </c>
      <c r="E565" s="22">
        <f t="shared" si="185"/>
        <v>1.1441647597254005E-3</v>
      </c>
      <c r="F565" s="22">
        <f t="shared" si="186"/>
        <v>8.8446655610834712E-3</v>
      </c>
      <c r="G565" s="18">
        <f t="shared" si="188"/>
        <v>15</v>
      </c>
      <c r="H565" s="51">
        <f t="shared" si="187"/>
        <v>1.7162471395881007E-2</v>
      </c>
    </row>
    <row r="566" spans="1:9" s="12" customFormat="1" ht="15" x14ac:dyDescent="0.2">
      <c r="A566" s="77"/>
      <c r="B566" s="50" t="s">
        <v>133</v>
      </c>
      <c r="C566" s="21">
        <v>0</v>
      </c>
      <c r="D566" s="21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1">
        <v>0</v>
      </c>
      <c r="D567" s="21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1">
        <v>33</v>
      </c>
      <c r="D568" s="21">
        <v>13</v>
      </c>
      <c r="E568" s="22">
        <f t="shared" si="185"/>
        <v>3.7757437070938218E-2</v>
      </c>
      <c r="F568" s="22">
        <f t="shared" si="186"/>
        <v>7.1862907683803209E-3</v>
      </c>
      <c r="G568" s="18">
        <f t="shared" si="188"/>
        <v>-0.60606060606060608</v>
      </c>
      <c r="H568" s="51">
        <f t="shared" si="187"/>
        <v>-2.2883295194508012E-2</v>
      </c>
    </row>
    <row r="569" spans="1:9" s="12" customFormat="1" ht="30" x14ac:dyDescent="0.2">
      <c r="A569" s="77"/>
      <c r="B569" s="50" t="s">
        <v>139</v>
      </c>
      <c r="C569" s="21">
        <v>2</v>
      </c>
      <c r="D569" s="21">
        <v>2</v>
      </c>
      <c r="E569" s="22">
        <f t="shared" si="185"/>
        <v>2.2883295194508009E-3</v>
      </c>
      <c r="F569" s="22">
        <f t="shared" si="186"/>
        <v>1.1055831951354339E-3</v>
      </c>
      <c r="G569" s="18">
        <f t="shared" si="188"/>
        <v>0</v>
      </c>
      <c r="H569" s="51">
        <f t="shared" si="187"/>
        <v>0</v>
      </c>
    </row>
    <row r="570" spans="1:9" s="12" customFormat="1" ht="15" x14ac:dyDescent="0.2">
      <c r="A570" s="77"/>
      <c r="B570" s="50" t="s">
        <v>307</v>
      </c>
      <c r="C570" s="21">
        <v>21</v>
      </c>
      <c r="D570" s="21">
        <v>6</v>
      </c>
      <c r="E570" s="22">
        <f t="shared" si="185"/>
        <v>2.4027459954233409E-2</v>
      </c>
      <c r="F570" s="22">
        <f t="shared" si="186"/>
        <v>3.3167495854063019E-3</v>
      </c>
      <c r="G570" s="18">
        <f t="shared" si="188"/>
        <v>-0.7142857142857143</v>
      </c>
      <c r="H570" s="51">
        <f t="shared" si="187"/>
        <v>-1.7162471395881007E-2</v>
      </c>
    </row>
    <row r="571" spans="1:9" s="28" customFormat="1" ht="15" x14ac:dyDescent="0.2">
      <c r="A571" s="78"/>
      <c r="B571" s="52" t="s">
        <v>533</v>
      </c>
      <c r="C571" s="21">
        <v>1</v>
      </c>
      <c r="D571" s="21">
        <v>0</v>
      </c>
      <c r="E571" s="37">
        <f t="shared" si="185"/>
        <v>1.1441647597254005E-3</v>
      </c>
      <c r="F571" s="37" t="str">
        <f t="shared" si="186"/>
        <v/>
      </c>
      <c r="G571" s="18">
        <f t="shared" si="188"/>
        <v>-1</v>
      </c>
      <c r="H571" s="53">
        <f t="shared" si="187"/>
        <v>-1.1441647597254005E-3</v>
      </c>
      <c r="I571" s="12"/>
    </row>
    <row r="572" spans="1:9" s="12" customFormat="1" ht="15" x14ac:dyDescent="0.2">
      <c r="A572" s="77"/>
      <c r="B572" s="50" t="s">
        <v>128</v>
      </c>
      <c r="C572" s="21">
        <v>0</v>
      </c>
      <c r="D572" s="21">
        <v>0</v>
      </c>
      <c r="E572" s="22" t="str">
        <f t="shared" si="185"/>
        <v/>
      </c>
      <c r="F572" s="22" t="str">
        <f t="shared" si="186"/>
        <v/>
      </c>
      <c r="G572" s="18" t="str">
        <f t="shared" si="188"/>
        <v xml:space="preserve"> </v>
      </c>
      <c r="H572" s="51" t="str">
        <f t="shared" si="187"/>
        <v/>
      </c>
    </row>
    <row r="573" spans="1:9" s="12" customFormat="1" ht="15" x14ac:dyDescent="0.2">
      <c r="A573" s="77"/>
      <c r="B573" s="50" t="s">
        <v>308</v>
      </c>
      <c r="C573" s="21">
        <v>0</v>
      </c>
      <c r="D573" s="21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1">
        <v>0</v>
      </c>
      <c r="D574" s="21">
        <v>0</v>
      </c>
      <c r="E574" s="22" t="str">
        <f t="shared" si="185"/>
        <v/>
      </c>
      <c r="F574" s="22" t="str">
        <f t="shared" si="186"/>
        <v/>
      </c>
      <c r="G574" s="18" t="str">
        <f t="shared" si="188"/>
        <v xml:space="preserve"> </v>
      </c>
      <c r="H574" s="51" t="str">
        <f t="shared" si="187"/>
        <v/>
      </c>
    </row>
    <row r="575" spans="1:9" s="12" customFormat="1" ht="15" x14ac:dyDescent="0.2">
      <c r="A575" s="77"/>
      <c r="B575" s="50" t="s">
        <v>492</v>
      </c>
      <c r="C575" s="21">
        <v>1</v>
      </c>
      <c r="D575" s="21">
        <v>0</v>
      </c>
      <c r="E575" s="22">
        <f t="shared" si="185"/>
        <v>1.1441647597254005E-3</v>
      </c>
      <c r="F575" s="22" t="str">
        <f t="shared" si="186"/>
        <v/>
      </c>
      <c r="G575" s="18">
        <f t="shared" si="188"/>
        <v>-1</v>
      </c>
      <c r="H575" s="51">
        <f t="shared" si="187"/>
        <v>-1.1441647597254005E-3</v>
      </c>
    </row>
    <row r="576" spans="1:9" s="12" customFormat="1" ht="15" x14ac:dyDescent="0.2">
      <c r="A576" s="77"/>
      <c r="B576" s="50" t="s">
        <v>129</v>
      </c>
      <c r="C576" s="21">
        <v>0</v>
      </c>
      <c r="D576" s="21">
        <v>0</v>
      </c>
      <c r="E576" s="22" t="str">
        <f t="shared" si="185"/>
        <v/>
      </c>
      <c r="F576" s="22" t="str">
        <f t="shared" si="186"/>
        <v/>
      </c>
      <c r="G576" s="18" t="str">
        <f t="shared" si="188"/>
        <v xml:space="preserve"> </v>
      </c>
      <c r="H576" s="51" t="str">
        <f t="shared" si="187"/>
        <v/>
      </c>
    </row>
    <row r="577" spans="1:9" s="12" customFormat="1" ht="16.5" customHeight="1" x14ac:dyDescent="0.2">
      <c r="A577" s="77"/>
      <c r="B577" s="50" t="s">
        <v>136</v>
      </c>
      <c r="C577" s="21">
        <v>3</v>
      </c>
      <c r="D577" s="21">
        <v>6</v>
      </c>
      <c r="E577" s="22">
        <f t="shared" si="185"/>
        <v>3.4324942791762012E-3</v>
      </c>
      <c r="F577" s="22">
        <f t="shared" si="186"/>
        <v>3.3167495854063019E-3</v>
      </c>
      <c r="G577" s="18">
        <f t="shared" si="188"/>
        <v>1</v>
      </c>
      <c r="H577" s="51">
        <f t="shared" si="187"/>
        <v>3.4324942791762012E-3</v>
      </c>
    </row>
    <row r="578" spans="1:9" s="12" customFormat="1" ht="15" x14ac:dyDescent="0.2">
      <c r="A578" s="77"/>
      <c r="B578" s="50" t="s">
        <v>493</v>
      </c>
      <c r="C578" s="21">
        <v>0</v>
      </c>
      <c r="D578" s="21">
        <v>2</v>
      </c>
      <c r="E578" s="22" t="str">
        <f t="shared" si="185"/>
        <v/>
      </c>
      <c r="F578" s="22">
        <f t="shared" si="186"/>
        <v>1.1055831951354339E-3</v>
      </c>
      <c r="G578" s="18">
        <f t="shared" si="188"/>
        <v>1</v>
      </c>
      <c r="H578" s="51" t="str">
        <f t="shared" si="187"/>
        <v/>
      </c>
    </row>
    <row r="579" spans="1:9" s="12" customFormat="1" ht="30" x14ac:dyDescent="0.2">
      <c r="A579" s="77"/>
      <c r="B579" s="50" t="s">
        <v>310</v>
      </c>
      <c r="C579" s="21">
        <v>0</v>
      </c>
      <c r="D579" s="21">
        <v>0</v>
      </c>
      <c r="E579" s="22" t="str">
        <f t="shared" si="185"/>
        <v/>
      </c>
      <c r="F579" s="22" t="str">
        <f t="shared" si="186"/>
        <v/>
      </c>
      <c r="G579" s="18" t="str">
        <f t="shared" si="188"/>
        <v xml:space="preserve"> </v>
      </c>
      <c r="H579" s="51" t="str">
        <f t="shared" si="187"/>
        <v/>
      </c>
    </row>
    <row r="580" spans="1:9" s="12" customFormat="1" ht="30" x14ac:dyDescent="0.2">
      <c r="A580" s="77"/>
      <c r="B580" s="50" t="s">
        <v>311</v>
      </c>
      <c r="C580" s="21">
        <v>1</v>
      </c>
      <c r="D580" s="21">
        <v>1</v>
      </c>
      <c r="E580" s="22">
        <f t="shared" si="185"/>
        <v>1.1441647597254005E-3</v>
      </c>
      <c r="F580" s="22">
        <f t="shared" si="186"/>
        <v>5.5279159756771695E-4</v>
      </c>
      <c r="G580" s="18">
        <f t="shared" si="188"/>
        <v>0</v>
      </c>
      <c r="H580" s="51">
        <f t="shared" si="187"/>
        <v>0</v>
      </c>
    </row>
    <row r="581" spans="1:9" s="26" customFormat="1" ht="15" x14ac:dyDescent="0.2">
      <c r="A581" s="77"/>
      <c r="B581" s="50" t="s">
        <v>312</v>
      </c>
      <c r="C581" s="21">
        <v>0</v>
      </c>
      <c r="D581" s="21">
        <v>0</v>
      </c>
      <c r="E581" s="22" t="str">
        <f t="shared" si="185"/>
        <v/>
      </c>
      <c r="F581" s="22" t="str">
        <f t="shared" si="186"/>
        <v/>
      </c>
      <c r="G581" s="18" t="str">
        <f t="shared" si="188"/>
        <v xml:space="preserve"> 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21">
        <v>0</v>
      </c>
      <c r="D582" s="21">
        <v>13</v>
      </c>
      <c r="E582" s="22" t="str">
        <f t="shared" si="185"/>
        <v/>
      </c>
      <c r="F582" s="22">
        <f t="shared" si="186"/>
        <v>7.1862907683803209E-3</v>
      </c>
      <c r="G582" s="18">
        <f t="shared" si="188"/>
        <v>1</v>
      </c>
      <c r="H582" s="51" t="str">
        <f t="shared" si="187"/>
        <v/>
      </c>
    </row>
    <row r="583" spans="1:9" s="12" customFormat="1" ht="30" x14ac:dyDescent="0.2">
      <c r="A583" s="77"/>
      <c r="B583" s="50" t="s">
        <v>494</v>
      </c>
      <c r="C583" s="21">
        <v>0</v>
      </c>
      <c r="D583" s="21">
        <v>0</v>
      </c>
      <c r="E583" s="22" t="str">
        <f t="shared" si="185"/>
        <v/>
      </c>
      <c r="F583" s="22" t="str">
        <f t="shared" si="186"/>
        <v/>
      </c>
      <c r="G583" s="18" t="str">
        <f t="shared" si="188"/>
        <v xml:space="preserve"> 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5">
        <v>0</v>
      </c>
      <c r="D584" s="55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E585" s="23"/>
      <c r="F585" s="23"/>
      <c r="G585" s="24"/>
      <c r="H585" s="25"/>
    </row>
    <row r="586" spans="1:9" s="12" customFormat="1" x14ac:dyDescent="0.2">
      <c r="A586" s="77"/>
      <c r="B586" s="20"/>
      <c r="C586" s="20"/>
      <c r="D586" s="20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414</v>
      </c>
      <c r="D590" s="14">
        <f>SUM(D591:D617)</f>
        <v>1190</v>
      </c>
      <c r="E590" s="11">
        <f t="shared" ref="E590:E617" si="189">+IF(C590=0,"",C590/C$590)</f>
        <v>1</v>
      </c>
      <c r="F590" s="11">
        <f t="shared" ref="F590:F617" si="190">+IF(D590=0,"",D590/D$590)</f>
        <v>1</v>
      </c>
      <c r="G590" s="11">
        <f>+IF(OR(AND(D590=0),(C590=0)),"0",((D590-C590)/C590))</f>
        <v>1.8743961352657006</v>
      </c>
      <c r="H590" s="42">
        <f>+IF(OR(AND(E590=""),(G590="")),"",E590*G590)</f>
        <v>1.8743961352657006</v>
      </c>
    </row>
    <row r="591" spans="1:9" s="12" customFormat="1" ht="15" x14ac:dyDescent="0.2">
      <c r="A591" s="77"/>
      <c r="B591" s="50" t="s">
        <v>314</v>
      </c>
      <c r="C591" s="21">
        <v>3</v>
      </c>
      <c r="D591" s="21">
        <v>6</v>
      </c>
      <c r="E591" s="22">
        <f t="shared" si="189"/>
        <v>7.246376811594203E-3</v>
      </c>
      <c r="F591" s="22">
        <f t="shared" si="190"/>
        <v>5.0420168067226894E-3</v>
      </c>
      <c r="G591" s="18">
        <f t="shared" ref="G591:G617" si="191">+IF(AND(C591=0,D591=0)," ",IF(C591=0,1,IF(D591=0,-1,(D591-C591)/C591)))</f>
        <v>1</v>
      </c>
      <c r="H591" s="51">
        <f>+IF(OR(AND(E591=""),(G591="")),"",E591*G591)</f>
        <v>7.246376811594203E-3</v>
      </c>
    </row>
    <row r="592" spans="1:9" s="12" customFormat="1" ht="15" x14ac:dyDescent="0.2">
      <c r="A592" s="77"/>
      <c r="B592" s="50" t="s">
        <v>142</v>
      </c>
      <c r="C592" s="21">
        <v>11</v>
      </c>
      <c r="D592" s="21">
        <v>2</v>
      </c>
      <c r="E592" s="22">
        <f t="shared" si="189"/>
        <v>2.6570048309178744E-2</v>
      </c>
      <c r="F592" s="22">
        <f t="shared" si="190"/>
        <v>1.6806722689075631E-3</v>
      </c>
      <c r="G592" s="18">
        <f t="shared" si="191"/>
        <v>-0.81818181818181823</v>
      </c>
      <c r="H592" s="51">
        <f t="shared" ref="H592:H617" si="192">+IF(OR(AND(E592=""),(G592="")),"",E592*G592)</f>
        <v>-2.1739130434782612E-2</v>
      </c>
    </row>
    <row r="593" spans="1:9" s="12" customFormat="1" ht="30" x14ac:dyDescent="0.2">
      <c r="A593" s="77"/>
      <c r="B593" s="50" t="s">
        <v>576</v>
      </c>
      <c r="C593" s="21">
        <v>11</v>
      </c>
      <c r="D593" s="21">
        <v>4</v>
      </c>
      <c r="E593" s="22">
        <f t="shared" si="189"/>
        <v>2.6570048309178744E-2</v>
      </c>
      <c r="F593" s="22">
        <f t="shared" si="190"/>
        <v>3.3613445378151263E-3</v>
      </c>
      <c r="G593" s="18">
        <f t="shared" si="191"/>
        <v>-0.63636363636363635</v>
      </c>
      <c r="H593" s="51">
        <f t="shared" si="192"/>
        <v>-1.6908212560386472E-2</v>
      </c>
    </row>
    <row r="594" spans="1:9" s="12" customFormat="1" ht="15" x14ac:dyDescent="0.2">
      <c r="A594" s="77"/>
      <c r="B594" s="50" t="s">
        <v>315</v>
      </c>
      <c r="C594" s="21">
        <v>61</v>
      </c>
      <c r="D594" s="21">
        <v>116</v>
      </c>
      <c r="E594" s="22">
        <f t="shared" si="189"/>
        <v>0.14734299516908211</v>
      </c>
      <c r="F594" s="22">
        <f t="shared" si="190"/>
        <v>9.7478991596638656E-2</v>
      </c>
      <c r="G594" s="18">
        <f t="shared" si="191"/>
        <v>0.90163934426229508</v>
      </c>
      <c r="H594" s="51">
        <f t="shared" si="192"/>
        <v>0.1328502415458937</v>
      </c>
    </row>
    <row r="595" spans="1:9" s="12" customFormat="1" ht="15" x14ac:dyDescent="0.2">
      <c r="A595" s="77"/>
      <c r="B595" s="50" t="s">
        <v>143</v>
      </c>
      <c r="C595" s="21">
        <v>30</v>
      </c>
      <c r="D595" s="21">
        <v>0</v>
      </c>
      <c r="E595" s="22">
        <f t="shared" si="189"/>
        <v>7.2463768115942032E-2</v>
      </c>
      <c r="F595" s="22" t="str">
        <f t="shared" si="190"/>
        <v/>
      </c>
      <c r="G595" s="18">
        <f t="shared" si="191"/>
        <v>-1</v>
      </c>
      <c r="H595" s="51">
        <f t="shared" si="192"/>
        <v>-7.2463768115942032E-2</v>
      </c>
    </row>
    <row r="596" spans="1:9" s="12" customFormat="1" ht="15" x14ac:dyDescent="0.2">
      <c r="A596" s="77"/>
      <c r="B596" s="50" t="s">
        <v>141</v>
      </c>
      <c r="C596" s="21">
        <v>0</v>
      </c>
      <c r="D596" s="21">
        <v>0</v>
      </c>
      <c r="E596" s="22" t="str">
        <f t="shared" si="189"/>
        <v/>
      </c>
      <c r="F596" s="22" t="str">
        <f t="shared" si="190"/>
        <v/>
      </c>
      <c r="G596" s="18" t="str">
        <f t="shared" si="191"/>
        <v xml:space="preserve"> </v>
      </c>
      <c r="H596" s="51" t="str">
        <f t="shared" si="192"/>
        <v/>
      </c>
    </row>
    <row r="597" spans="1:9" s="12" customFormat="1" ht="15" x14ac:dyDescent="0.2">
      <c r="A597" s="77"/>
      <c r="B597" s="50" t="s">
        <v>144</v>
      </c>
      <c r="C597" s="21">
        <v>2</v>
      </c>
      <c r="D597" s="21">
        <v>0</v>
      </c>
      <c r="E597" s="22">
        <f t="shared" si="189"/>
        <v>4.830917874396135E-3</v>
      </c>
      <c r="F597" s="22" t="str">
        <f t="shared" si="190"/>
        <v/>
      </c>
      <c r="G597" s="18">
        <f t="shared" si="191"/>
        <v>-1</v>
      </c>
      <c r="H597" s="51">
        <f t="shared" si="192"/>
        <v>-4.830917874396135E-3</v>
      </c>
    </row>
    <row r="598" spans="1:9" s="12" customFormat="1" ht="14.25" customHeight="1" x14ac:dyDescent="0.2">
      <c r="A598" s="77"/>
      <c r="B598" s="50" t="s">
        <v>316</v>
      </c>
      <c r="C598" s="21">
        <v>0</v>
      </c>
      <c r="D598" s="21">
        <v>0</v>
      </c>
      <c r="E598" s="22" t="str">
        <f t="shared" si="189"/>
        <v/>
      </c>
      <c r="F598" s="22" t="str">
        <f t="shared" si="190"/>
        <v/>
      </c>
      <c r="G598" s="18" t="str">
        <f t="shared" si="191"/>
        <v xml:space="preserve"> </v>
      </c>
      <c r="H598" s="51" t="str">
        <f t="shared" si="192"/>
        <v/>
      </c>
    </row>
    <row r="599" spans="1:9" s="12" customFormat="1" ht="15" x14ac:dyDescent="0.2">
      <c r="A599" s="77"/>
      <c r="B599" s="50" t="s">
        <v>317</v>
      </c>
      <c r="C599" s="21">
        <v>0</v>
      </c>
      <c r="D599" s="21">
        <v>0</v>
      </c>
      <c r="E599" s="22" t="str">
        <f t="shared" si="189"/>
        <v/>
      </c>
      <c r="F599" s="22" t="str">
        <f t="shared" si="190"/>
        <v/>
      </c>
      <c r="G599" s="18" t="str">
        <f t="shared" si="191"/>
        <v xml:space="preserve"> </v>
      </c>
      <c r="H599" s="51" t="str">
        <f t="shared" si="192"/>
        <v/>
      </c>
    </row>
    <row r="600" spans="1:9" s="12" customFormat="1" ht="30" x14ac:dyDescent="0.2">
      <c r="A600" s="77"/>
      <c r="B600" s="50" t="s">
        <v>496</v>
      </c>
      <c r="C600" s="21">
        <v>3</v>
      </c>
      <c r="D600" s="21">
        <v>0</v>
      </c>
      <c r="E600" s="22">
        <f t="shared" si="189"/>
        <v>7.246376811594203E-3</v>
      </c>
      <c r="F600" s="22" t="str">
        <f t="shared" si="190"/>
        <v/>
      </c>
      <c r="G600" s="18">
        <f t="shared" si="191"/>
        <v>-1</v>
      </c>
      <c r="H600" s="51">
        <f t="shared" si="192"/>
        <v>-7.246376811594203E-3</v>
      </c>
    </row>
    <row r="601" spans="1:9" s="28" customFormat="1" ht="15" x14ac:dyDescent="0.2">
      <c r="A601" s="78"/>
      <c r="B601" s="52" t="s">
        <v>525</v>
      </c>
      <c r="C601" s="21">
        <v>3</v>
      </c>
      <c r="D601" s="21">
        <v>0</v>
      </c>
      <c r="E601" s="37">
        <f t="shared" si="189"/>
        <v>7.246376811594203E-3</v>
      </c>
      <c r="F601" s="37" t="str">
        <f t="shared" si="190"/>
        <v/>
      </c>
      <c r="G601" s="18">
        <f t="shared" si="191"/>
        <v>-1</v>
      </c>
      <c r="H601" s="53">
        <f t="shared" si="192"/>
        <v>-7.246376811594203E-3</v>
      </c>
      <c r="I601" s="12"/>
    </row>
    <row r="602" spans="1:9" s="28" customFormat="1" ht="15" x14ac:dyDescent="0.2">
      <c r="A602" s="78"/>
      <c r="B602" s="52" t="s">
        <v>548</v>
      </c>
      <c r="C602" s="21">
        <v>0</v>
      </c>
      <c r="D602" s="21">
        <v>0</v>
      </c>
      <c r="E602" s="37" t="str">
        <f t="shared" si="189"/>
        <v/>
      </c>
      <c r="F602" s="37" t="str">
        <f t="shared" si="190"/>
        <v/>
      </c>
      <c r="G602" s="18" t="str">
        <f t="shared" si="191"/>
        <v xml:space="preserve"> 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4">
        <v>0</v>
      </c>
      <c r="D603" s="21">
        <v>0</v>
      </c>
      <c r="E603" s="37" t="str">
        <f t="shared" ref="E603" si="194">+IF(C603=0,"",C603/C$590)</f>
        <v/>
      </c>
      <c r="F603" s="37" t="str">
        <f t="shared" ref="F603" si="195">+IF(D603=0,"",D603/D$590)</f>
        <v/>
      </c>
      <c r="G603" s="73" t="str">
        <f t="shared" ref="G603" si="196">+IF(AND(C603=0,D603=0)," ",IF(C603=0,1,IF(D603=0,-1,(D603-C603)/C603)))</f>
        <v xml:space="preserve"> </v>
      </c>
      <c r="H603" s="53" t="str">
        <f t="shared" ref="H603" si="197">+IF(OR(AND(E603=""),(G603="")),"",E603*G603)</f>
        <v/>
      </c>
      <c r="I603" s="12"/>
    </row>
    <row r="604" spans="1:9" s="12" customFormat="1" ht="15" x14ac:dyDescent="0.2">
      <c r="A604" s="77"/>
      <c r="B604" s="50" t="s">
        <v>318</v>
      </c>
      <c r="C604" s="21">
        <v>0</v>
      </c>
      <c r="D604" s="21">
        <v>0</v>
      </c>
      <c r="E604" s="22" t="str">
        <f t="shared" si="189"/>
        <v/>
      </c>
      <c r="F604" s="22" t="str">
        <f t="shared" si="190"/>
        <v/>
      </c>
      <c r="G604" s="18" t="str">
        <f t="shared" si="191"/>
        <v xml:space="preserve"> 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1">
        <v>1</v>
      </c>
      <c r="D605" s="21">
        <v>128</v>
      </c>
      <c r="E605" s="22">
        <f t="shared" si="189"/>
        <v>2.4154589371980675E-3</v>
      </c>
      <c r="F605" s="22">
        <f t="shared" si="190"/>
        <v>0.10756302521008404</v>
      </c>
      <c r="G605" s="18">
        <f t="shared" si="191"/>
        <v>127</v>
      </c>
      <c r="H605" s="51">
        <f t="shared" si="192"/>
        <v>0.30676328502415456</v>
      </c>
    </row>
    <row r="606" spans="1:9" s="12" customFormat="1" ht="15" x14ac:dyDescent="0.2">
      <c r="A606" s="77"/>
      <c r="B606" s="50" t="s">
        <v>145</v>
      </c>
      <c r="C606" s="21">
        <v>2</v>
      </c>
      <c r="D606" s="21">
        <v>347</v>
      </c>
      <c r="E606" s="22">
        <f t="shared" si="189"/>
        <v>4.830917874396135E-3</v>
      </c>
      <c r="F606" s="22">
        <f t="shared" si="190"/>
        <v>0.2915966386554622</v>
      </c>
      <c r="G606" s="18">
        <f t="shared" si="191"/>
        <v>172.5</v>
      </c>
      <c r="H606" s="51">
        <f t="shared" si="192"/>
        <v>0.83333333333333326</v>
      </c>
    </row>
    <row r="607" spans="1:9" s="12" customFormat="1" ht="15" x14ac:dyDescent="0.2">
      <c r="A607" s="77"/>
      <c r="B607" s="50" t="s">
        <v>146</v>
      </c>
      <c r="C607" s="21">
        <v>0</v>
      </c>
      <c r="D607" s="21">
        <v>2</v>
      </c>
      <c r="E607" s="22" t="str">
        <f t="shared" si="189"/>
        <v/>
      </c>
      <c r="F607" s="22">
        <f t="shared" si="190"/>
        <v>1.6806722689075631E-3</v>
      </c>
      <c r="G607" s="18">
        <f t="shared" si="191"/>
        <v>1</v>
      </c>
      <c r="H607" s="51" t="str">
        <f t="shared" si="192"/>
        <v/>
      </c>
    </row>
    <row r="608" spans="1:9" s="12" customFormat="1" ht="15" x14ac:dyDescent="0.2">
      <c r="A608" s="77"/>
      <c r="B608" s="50" t="s">
        <v>320</v>
      </c>
      <c r="C608" s="21">
        <v>239</v>
      </c>
      <c r="D608" s="21">
        <v>538</v>
      </c>
      <c r="E608" s="22">
        <f t="shared" si="189"/>
        <v>0.57729468599033817</v>
      </c>
      <c r="F608" s="22">
        <f t="shared" si="190"/>
        <v>0.45210084033613446</v>
      </c>
      <c r="G608" s="18">
        <f t="shared" si="191"/>
        <v>1.2510460251046025</v>
      </c>
      <c r="H608" s="51">
        <f t="shared" si="192"/>
        <v>0.72222222222222221</v>
      </c>
    </row>
    <row r="609" spans="1:9" s="12" customFormat="1" ht="15" x14ac:dyDescent="0.2">
      <c r="A609" s="77"/>
      <c r="B609" s="50" t="s">
        <v>147</v>
      </c>
      <c r="C609" s="21">
        <v>35</v>
      </c>
      <c r="D609" s="21">
        <v>21</v>
      </c>
      <c r="E609" s="22">
        <f t="shared" si="189"/>
        <v>8.4541062801932368E-2</v>
      </c>
      <c r="F609" s="22">
        <f t="shared" si="190"/>
        <v>1.7647058823529412E-2</v>
      </c>
      <c r="G609" s="18">
        <f t="shared" si="191"/>
        <v>-0.4</v>
      </c>
      <c r="H609" s="51">
        <f t="shared" si="192"/>
        <v>-3.3816425120772951E-2</v>
      </c>
    </row>
    <row r="610" spans="1:9" s="12" customFormat="1" ht="15" x14ac:dyDescent="0.2">
      <c r="A610" s="77"/>
      <c r="B610" s="50" t="s">
        <v>321</v>
      </c>
      <c r="C610" s="21">
        <v>2</v>
      </c>
      <c r="D610" s="21">
        <v>3</v>
      </c>
      <c r="E610" s="22">
        <f t="shared" si="189"/>
        <v>4.830917874396135E-3</v>
      </c>
      <c r="F610" s="22">
        <f t="shared" si="190"/>
        <v>2.5210084033613447E-3</v>
      </c>
      <c r="G610" s="18">
        <f t="shared" si="191"/>
        <v>0.5</v>
      </c>
      <c r="H610" s="51">
        <f t="shared" si="192"/>
        <v>2.4154589371980675E-3</v>
      </c>
    </row>
    <row r="611" spans="1:9" s="12" customFormat="1" ht="15" x14ac:dyDescent="0.2">
      <c r="A611" s="77"/>
      <c r="B611" s="50" t="s">
        <v>148</v>
      </c>
      <c r="C611" s="21">
        <v>0</v>
      </c>
      <c r="D611" s="21">
        <v>0</v>
      </c>
      <c r="E611" s="22" t="str">
        <f t="shared" si="189"/>
        <v/>
      </c>
      <c r="F611" s="22" t="str">
        <f t="shared" si="190"/>
        <v/>
      </c>
      <c r="G611" s="18" t="str">
        <f t="shared" si="191"/>
        <v xml:space="preserve"> </v>
      </c>
      <c r="H611" s="51" t="str">
        <f t="shared" si="192"/>
        <v/>
      </c>
    </row>
    <row r="612" spans="1:9" s="12" customFormat="1" ht="30" x14ac:dyDescent="0.2">
      <c r="A612" s="77"/>
      <c r="B612" s="50" t="s">
        <v>149</v>
      </c>
      <c r="C612" s="21">
        <v>0</v>
      </c>
      <c r="D612" s="21">
        <v>0</v>
      </c>
      <c r="E612" s="22" t="str">
        <f t="shared" si="189"/>
        <v/>
      </c>
      <c r="F612" s="22" t="str">
        <f t="shared" si="190"/>
        <v/>
      </c>
      <c r="G612" s="18" t="str">
        <f t="shared" si="191"/>
        <v xml:space="preserve"> </v>
      </c>
      <c r="H612" s="51" t="str">
        <f t="shared" si="192"/>
        <v/>
      </c>
    </row>
    <row r="613" spans="1:9" s="12" customFormat="1" ht="15" x14ac:dyDescent="0.2">
      <c r="A613" s="77"/>
      <c r="B613" s="50" t="s">
        <v>322</v>
      </c>
      <c r="C613" s="21">
        <v>11</v>
      </c>
      <c r="D613" s="21">
        <v>23</v>
      </c>
      <c r="E613" s="22">
        <f t="shared" si="189"/>
        <v>2.6570048309178744E-2</v>
      </c>
      <c r="F613" s="22">
        <f t="shared" si="190"/>
        <v>1.9327731092436976E-2</v>
      </c>
      <c r="G613" s="18">
        <f t="shared" si="191"/>
        <v>1.0909090909090908</v>
      </c>
      <c r="H613" s="51">
        <f t="shared" si="192"/>
        <v>2.8985507246376808E-2</v>
      </c>
    </row>
    <row r="614" spans="1:9" s="12" customFormat="1" ht="15" x14ac:dyDescent="0.2">
      <c r="A614" s="77"/>
      <c r="B614" s="50" t="s">
        <v>323</v>
      </c>
      <c r="C614" s="21">
        <v>0</v>
      </c>
      <c r="D614" s="21">
        <v>0</v>
      </c>
      <c r="E614" s="22" t="str">
        <f t="shared" si="189"/>
        <v/>
      </c>
      <c r="F614" s="22" t="str">
        <f t="shared" si="190"/>
        <v/>
      </c>
      <c r="G614" s="18" t="str">
        <f t="shared" si="191"/>
        <v xml:space="preserve"> </v>
      </c>
      <c r="H614" s="51" t="str">
        <f t="shared" si="192"/>
        <v/>
      </c>
    </row>
    <row r="615" spans="1:9" s="12" customFormat="1" ht="30" x14ac:dyDescent="0.2">
      <c r="A615" s="77"/>
      <c r="B615" s="50" t="s">
        <v>324</v>
      </c>
      <c r="C615" s="21">
        <v>0</v>
      </c>
      <c r="D615" s="21">
        <v>0</v>
      </c>
      <c r="E615" s="22" t="str">
        <f t="shared" si="189"/>
        <v/>
      </c>
      <c r="F615" s="22" t="str">
        <f t="shared" si="190"/>
        <v/>
      </c>
      <c r="G615" s="18" t="str">
        <f t="shared" si="191"/>
        <v xml:space="preserve"> </v>
      </c>
      <c r="H615" s="51" t="str">
        <f t="shared" si="192"/>
        <v/>
      </c>
    </row>
    <row r="616" spans="1:9" s="12" customFormat="1" ht="30" x14ac:dyDescent="0.2">
      <c r="A616" s="77"/>
      <c r="B616" s="74" t="s">
        <v>642</v>
      </c>
      <c r="C616" s="21">
        <v>0</v>
      </c>
      <c r="D616" s="21">
        <v>0</v>
      </c>
      <c r="E616" s="22" t="str">
        <f t="shared" si="189"/>
        <v/>
      </c>
      <c r="F616" s="22" t="str">
        <f t="shared" si="190"/>
        <v/>
      </c>
      <c r="G616" s="18" t="str">
        <f t="shared" si="191"/>
        <v xml:space="preserve"> </v>
      </c>
      <c r="H616" s="51" t="str">
        <f t="shared" si="192"/>
        <v/>
      </c>
    </row>
    <row r="617" spans="1:9" s="12" customFormat="1" ht="30.75" thickBot="1" x14ac:dyDescent="0.25">
      <c r="A617" s="77"/>
      <c r="B617" s="54" t="s">
        <v>497</v>
      </c>
      <c r="C617" s="55">
        <v>0</v>
      </c>
      <c r="D617" s="55">
        <v>0</v>
      </c>
      <c r="E617" s="72" t="str">
        <f t="shared" si="189"/>
        <v/>
      </c>
      <c r="F617" s="72" t="str">
        <f t="shared" si="190"/>
        <v/>
      </c>
      <c r="G617" s="48" t="str">
        <f t="shared" si="191"/>
        <v xml:space="preserve"> </v>
      </c>
      <c r="H617" s="57" t="str">
        <f t="shared" si="192"/>
        <v/>
      </c>
    </row>
    <row r="618" spans="1:9" x14ac:dyDescent="0.2">
      <c r="B618" s="5" t="s">
        <v>364</v>
      </c>
      <c r="D618" s="2"/>
      <c r="I618" s="12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618"/>
  <sheetViews>
    <sheetView showGridLines="0" tabSelected="1" zoomScaleNormal="100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381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366</v>
      </c>
      <c r="C8" s="14">
        <f>+C18+C75+C176+C355+C590</f>
        <v>763</v>
      </c>
      <c r="D8" s="14">
        <f>+D18+D75+D176+D355+D590</f>
        <v>1134</v>
      </c>
      <c r="E8" s="11">
        <f>SUM(E9:E13)</f>
        <v>1</v>
      </c>
      <c r="F8" s="11">
        <f>SUM(F9:F13)</f>
        <v>0.99999999999999989</v>
      </c>
      <c r="G8" s="11">
        <f>+(D8-C8)/C8</f>
        <v>0.48623853211009177</v>
      </c>
      <c r="H8" s="42">
        <f>+E8*G8</f>
        <v>0.48623853211009177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0</v>
      </c>
      <c r="D9" s="16">
        <f>+D18</f>
        <v>1</v>
      </c>
      <c r="E9" s="17">
        <f>C9/$C$8</f>
        <v>0</v>
      </c>
      <c r="F9" s="17">
        <f>D9/$D$8</f>
        <v>8.8183421516754845E-4</v>
      </c>
      <c r="G9" s="18" t="str">
        <f>+IF(OR(AND(D9=0),(C9=0)),"0",((D9-C9)/C9))</f>
        <v>0</v>
      </c>
      <c r="H9" s="44">
        <f>+IF(OR(AND(E9=""),(G9="")),"",E9*G9)</f>
        <v>0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303</v>
      </c>
      <c r="D10" s="16">
        <f>+D75</f>
        <v>52</v>
      </c>
      <c r="E10" s="17">
        <f>C10/$C$8</f>
        <v>0.39711664482306686</v>
      </c>
      <c r="F10" s="17">
        <f>D10/$D$8</f>
        <v>4.585537918871252E-2</v>
      </c>
      <c r="G10" s="18">
        <f>+IF(OR(AND(D10=0),(C10=0)),"0",((D10-C10)/C10))</f>
        <v>-0.82838283828382842</v>
      </c>
      <c r="H10" s="44">
        <f>+IF(OR(AND(E10=""),(G10="")),"",E10*G10)</f>
        <v>-0.32896461336828314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299</v>
      </c>
      <c r="D11" s="16">
        <f>+D176</f>
        <v>867</v>
      </c>
      <c r="E11" s="17">
        <f>C11/$C$8</f>
        <v>0.39187418086500653</v>
      </c>
      <c r="F11" s="17">
        <f>D11/$D$8</f>
        <v>0.76455026455026454</v>
      </c>
      <c r="G11" s="18">
        <f>+IF(OR(AND(D11=0),(C11=0)),"0",((D11-C11)/C11))</f>
        <v>1.8996655518394649</v>
      </c>
      <c r="H11" s="44">
        <f>+IF(OR(AND(E11=""),(G11="")),"",E11*G11)</f>
        <v>0.74442988204456095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127</v>
      </c>
      <c r="D12" s="16">
        <f>+D355</f>
        <v>194</v>
      </c>
      <c r="E12" s="17">
        <f>C12/$C$8</f>
        <v>0.16644823066841416</v>
      </c>
      <c r="F12" s="17">
        <f>D12/$D$8</f>
        <v>0.1710758377425044</v>
      </c>
      <c r="G12" s="18">
        <f>+IF(OR(AND(D12=0),(C12=0)),"0",((D12-C12)/C12))</f>
        <v>0.52755905511811019</v>
      </c>
      <c r="H12" s="44">
        <f>+IF(OR(AND(E12=""),(G12="")),"",E12*G12)</f>
        <v>8.7811271297509819E-2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34</v>
      </c>
      <c r="D13" s="46">
        <f>+D590</f>
        <v>20</v>
      </c>
      <c r="E13" s="47">
        <f>C13/$C$8</f>
        <v>4.456094364351245E-2</v>
      </c>
      <c r="F13" s="47">
        <f>D13/$D$8</f>
        <v>1.7636684303350969E-2</v>
      </c>
      <c r="G13" s="48">
        <f>+IF(OR(AND(D13=0),(C13=0)),"0",((D13-C13)/C13))</f>
        <v>-0.41176470588235292</v>
      </c>
      <c r="H13" s="49">
        <f>+IF(OR(AND(E13=""),(G13="")),"",E13*G13)</f>
        <v>-1.8348623853211007E-2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0</v>
      </c>
      <c r="D18" s="14">
        <f>SUM(D19:D69)</f>
        <v>1</v>
      </c>
      <c r="E18" s="11" t="str">
        <f>+IF(C18=0,"",C18/C$18)</f>
        <v/>
      </c>
      <c r="F18" s="11">
        <f>+IF(D18=0,"",D18/D$18)</f>
        <v>1</v>
      </c>
      <c r="G18" s="11" t="str">
        <f>+IF(OR(AND(D18=0),(C18=0)),"0",((D18-C18)/C18))</f>
        <v>0</v>
      </c>
      <c r="H18" s="42" t="str">
        <f>+IF(OR(AND(E18=""),(G18="")),"",E18*G18)</f>
        <v/>
      </c>
    </row>
    <row r="19" spans="1:9" s="12" customFormat="1" ht="15" x14ac:dyDescent="0.2">
      <c r="A19" s="77"/>
      <c r="B19" s="50" t="s">
        <v>0</v>
      </c>
      <c r="C19" s="21">
        <v>0</v>
      </c>
      <c r="D19" s="21">
        <v>0</v>
      </c>
      <c r="E19" s="19" t="str">
        <f>+IF(C19=0,"",C19/C$18)</f>
        <v/>
      </c>
      <c r="F19" s="19" t="str">
        <f>+IF(D19=0,"",D19/D$18)</f>
        <v/>
      </c>
      <c r="G19" s="1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12" customFormat="1" ht="21" customHeight="1" x14ac:dyDescent="0.2">
      <c r="A20" s="77"/>
      <c r="B20" s="50" t="s">
        <v>150</v>
      </c>
      <c r="C20" s="21">
        <v>0</v>
      </c>
      <c r="D20" s="21">
        <v>0</v>
      </c>
      <c r="E20" s="19" t="str">
        <f t="shared" ref="E20:E69" si="0">+IF(C20=0,"",C20/C$18)</f>
        <v/>
      </c>
      <c r="F20" s="19" t="str">
        <f t="shared" ref="F20:F69" si="1">+IF(D20=0,"",D20/D$18)</f>
        <v/>
      </c>
      <c r="G20" s="18" t="str">
        <f t="shared" ref="G20:G69" si="2">+IF(AND(C20=0,D20=0)," ",IF(C20=0,1,IF(D20=0,-1,(D20-C20)/C20)))</f>
        <v xml:space="preserve"> </v>
      </c>
      <c r="H20" s="51" t="str">
        <f t="shared" ref="H20:H69" si="3">+IF(OR(AND(E20=""),(G20="")),"",E20*G20)</f>
        <v/>
      </c>
    </row>
    <row r="21" spans="1:9" s="12" customFormat="1" ht="45" x14ac:dyDescent="0.2">
      <c r="A21" s="77"/>
      <c r="B21" s="50" t="s">
        <v>1</v>
      </c>
      <c r="C21" s="21">
        <v>0</v>
      </c>
      <c r="D21" s="21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1">
        <v>0</v>
      </c>
      <c r="D22" s="21">
        <v>0</v>
      </c>
      <c r="E22" s="19" t="str">
        <f t="shared" si="0"/>
        <v/>
      </c>
      <c r="F22" s="19" t="str">
        <f t="shared" si="1"/>
        <v/>
      </c>
      <c r="G22" s="18" t="str">
        <f t="shared" si="2"/>
        <v xml:space="preserve"> </v>
      </c>
      <c r="H22" s="51" t="str">
        <f t="shared" si="3"/>
        <v/>
      </c>
    </row>
    <row r="23" spans="1:9" s="12" customFormat="1" ht="30" x14ac:dyDescent="0.2">
      <c r="A23" s="77"/>
      <c r="B23" s="50" t="s">
        <v>151</v>
      </c>
      <c r="C23" s="21">
        <v>0</v>
      </c>
      <c r="D23" s="21">
        <v>0</v>
      </c>
      <c r="E23" s="19" t="str">
        <f t="shared" si="0"/>
        <v/>
      </c>
      <c r="F23" s="19" t="str">
        <f t="shared" si="1"/>
        <v/>
      </c>
      <c r="G23" s="18" t="str">
        <f t="shared" si="2"/>
        <v xml:space="preserve"> </v>
      </c>
      <c r="H23" s="51" t="str">
        <f t="shared" si="3"/>
        <v/>
      </c>
    </row>
    <row r="24" spans="1:9" s="12" customFormat="1" ht="45" x14ac:dyDescent="0.2">
      <c r="A24" s="77"/>
      <c r="B24" s="50" t="s">
        <v>152</v>
      </c>
      <c r="C24" s="21">
        <v>0</v>
      </c>
      <c r="D24" s="21">
        <v>0</v>
      </c>
      <c r="E24" s="19" t="str">
        <f t="shared" si="0"/>
        <v/>
      </c>
      <c r="F24" s="19" t="str">
        <f t="shared" si="1"/>
        <v/>
      </c>
      <c r="G24" s="18" t="str">
        <f t="shared" si="2"/>
        <v xml:space="preserve"> </v>
      </c>
      <c r="H24" s="51" t="str">
        <f t="shared" si="3"/>
        <v/>
      </c>
    </row>
    <row r="25" spans="1:9" s="28" customFormat="1" ht="30" x14ac:dyDescent="0.2">
      <c r="A25" s="78"/>
      <c r="B25" s="52" t="s">
        <v>498</v>
      </c>
      <c r="C25" s="21">
        <v>0</v>
      </c>
      <c r="D25" s="21">
        <v>0</v>
      </c>
      <c r="E25" s="17" t="str">
        <f t="shared" si="0"/>
        <v/>
      </c>
      <c r="F25" s="17" t="str">
        <f t="shared" si="1"/>
        <v/>
      </c>
      <c r="G25" s="18" t="str">
        <f t="shared" si="2"/>
        <v xml:space="preserve"> </v>
      </c>
      <c r="H25" s="53" t="str">
        <f t="shared" si="3"/>
        <v/>
      </c>
      <c r="I25" s="12"/>
    </row>
    <row r="26" spans="1:9" s="12" customFormat="1" ht="15" x14ac:dyDescent="0.2">
      <c r="A26" s="77"/>
      <c r="B26" s="50" t="s">
        <v>2</v>
      </c>
      <c r="C26" s="21">
        <v>0</v>
      </c>
      <c r="D26" s="21">
        <v>1</v>
      </c>
      <c r="E26" s="19" t="str">
        <f t="shared" si="0"/>
        <v/>
      </c>
      <c r="F26" s="19">
        <f t="shared" si="1"/>
        <v>1</v>
      </c>
      <c r="G26" s="18">
        <f t="shared" si="2"/>
        <v>1</v>
      </c>
      <c r="H26" s="51" t="str">
        <f t="shared" si="3"/>
        <v/>
      </c>
    </row>
    <row r="27" spans="1:9" s="12" customFormat="1" ht="15" x14ac:dyDescent="0.2">
      <c r="A27" s="77"/>
      <c r="B27" s="50" t="s">
        <v>549</v>
      </c>
      <c r="C27" s="21">
        <v>0</v>
      </c>
      <c r="D27" s="21">
        <v>0</v>
      </c>
      <c r="E27" s="19" t="str">
        <f t="shared" si="0"/>
        <v/>
      </c>
      <c r="F27" s="19" t="str">
        <f t="shared" si="1"/>
        <v/>
      </c>
      <c r="G27" s="18" t="str">
        <f t="shared" si="2"/>
        <v xml:space="preserve"> </v>
      </c>
      <c r="H27" s="51" t="str">
        <f t="shared" si="3"/>
        <v/>
      </c>
    </row>
    <row r="28" spans="1:9" s="12" customFormat="1" ht="15" x14ac:dyDescent="0.2">
      <c r="A28" s="77"/>
      <c r="B28" s="50" t="s">
        <v>3</v>
      </c>
      <c r="C28" s="21">
        <v>0</v>
      </c>
      <c r="D28" s="21">
        <v>0</v>
      </c>
      <c r="E28" s="19" t="str">
        <f t="shared" si="0"/>
        <v/>
      </c>
      <c r="F28" s="19" t="str">
        <f t="shared" si="1"/>
        <v/>
      </c>
      <c r="G28" s="18" t="str">
        <f t="shared" si="2"/>
        <v xml:space="preserve"> </v>
      </c>
      <c r="H28" s="51" t="str">
        <f t="shared" si="3"/>
        <v/>
      </c>
    </row>
    <row r="29" spans="1:9" s="12" customFormat="1" ht="15" x14ac:dyDescent="0.2">
      <c r="A29" s="77"/>
      <c r="B29" s="50" t="s">
        <v>5</v>
      </c>
      <c r="C29" s="21">
        <v>0</v>
      </c>
      <c r="D29" s="21">
        <v>0</v>
      </c>
      <c r="E29" s="19" t="str">
        <f t="shared" si="0"/>
        <v/>
      </c>
      <c r="F29" s="19" t="str">
        <f t="shared" si="1"/>
        <v/>
      </c>
      <c r="G29" s="18" t="str">
        <f t="shared" si="2"/>
        <v xml:space="preserve"> </v>
      </c>
      <c r="H29" s="51" t="str">
        <f t="shared" si="3"/>
        <v/>
      </c>
    </row>
    <row r="30" spans="1:9" s="12" customFormat="1" ht="30" x14ac:dyDescent="0.2">
      <c r="A30" s="77"/>
      <c r="B30" s="50" t="s">
        <v>153</v>
      </c>
      <c r="C30" s="21">
        <v>0</v>
      </c>
      <c r="D30" s="21">
        <v>0</v>
      </c>
      <c r="E30" s="19" t="str">
        <f t="shared" si="0"/>
        <v/>
      </c>
      <c r="F30" s="19" t="str">
        <f t="shared" si="1"/>
        <v/>
      </c>
      <c r="G30" s="18" t="str">
        <f t="shared" si="2"/>
        <v xml:space="preserve"> 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1">
        <v>0</v>
      </c>
      <c r="D31" s="21">
        <v>0</v>
      </c>
      <c r="E31" s="19" t="str">
        <f t="shared" si="0"/>
        <v/>
      </c>
      <c r="F31" s="19" t="str">
        <f t="shared" si="1"/>
        <v/>
      </c>
      <c r="G31" s="18" t="str">
        <f t="shared" si="2"/>
        <v xml:space="preserve"> 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1">
        <v>0</v>
      </c>
      <c r="D32" s="21">
        <v>0</v>
      </c>
      <c r="E32" s="19" t="str">
        <f t="shared" si="0"/>
        <v/>
      </c>
      <c r="F32" s="19" t="str">
        <f t="shared" si="1"/>
        <v/>
      </c>
      <c r="G32" s="18" t="str">
        <f t="shared" si="2"/>
        <v xml:space="preserve"> </v>
      </c>
      <c r="H32" s="51" t="str">
        <f t="shared" si="3"/>
        <v/>
      </c>
    </row>
    <row r="33" spans="1:8" s="12" customFormat="1" ht="18.75" customHeight="1" x14ac:dyDescent="0.2">
      <c r="A33" s="77"/>
      <c r="B33" s="50" t="s">
        <v>6</v>
      </c>
      <c r="C33" s="21">
        <v>0</v>
      </c>
      <c r="D33" s="21">
        <v>0</v>
      </c>
      <c r="E33" s="19" t="str">
        <f t="shared" si="0"/>
        <v/>
      </c>
      <c r="F33" s="19" t="str">
        <f t="shared" si="1"/>
        <v/>
      </c>
      <c r="G33" s="18" t="str">
        <f t="shared" si="2"/>
        <v xml:space="preserve"> </v>
      </c>
      <c r="H33" s="51" t="str">
        <f t="shared" si="3"/>
        <v/>
      </c>
    </row>
    <row r="34" spans="1:8" s="12" customFormat="1" ht="15" x14ac:dyDescent="0.2">
      <c r="A34" s="77"/>
      <c r="B34" s="50" t="s">
        <v>155</v>
      </c>
      <c r="C34" s="21">
        <v>0</v>
      </c>
      <c r="D34" s="21">
        <v>0</v>
      </c>
      <c r="E34" s="19" t="str">
        <f t="shared" si="0"/>
        <v/>
      </c>
      <c r="F34" s="19" t="str">
        <f t="shared" si="1"/>
        <v/>
      </c>
      <c r="G34" s="18" t="str">
        <f t="shared" si="2"/>
        <v xml:space="preserve"> 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1">
        <v>0</v>
      </c>
      <c r="D35" s="21">
        <v>0</v>
      </c>
      <c r="E35" s="19" t="str">
        <f t="shared" si="0"/>
        <v/>
      </c>
      <c r="F35" s="19" t="str">
        <f t="shared" si="1"/>
        <v/>
      </c>
      <c r="G35" s="18" t="str">
        <f t="shared" si="2"/>
        <v xml:space="preserve"> </v>
      </c>
      <c r="H35" s="51" t="str">
        <f t="shared" si="3"/>
        <v/>
      </c>
    </row>
    <row r="36" spans="1:8" s="12" customFormat="1" ht="30" x14ac:dyDescent="0.2">
      <c r="A36" s="77"/>
      <c r="B36" s="50" t="s">
        <v>157</v>
      </c>
      <c r="C36" s="21">
        <v>0</v>
      </c>
      <c r="D36" s="21">
        <v>0</v>
      </c>
      <c r="E36" s="19" t="str">
        <f t="shared" si="0"/>
        <v/>
      </c>
      <c r="F36" s="19" t="str">
        <f t="shared" si="1"/>
        <v/>
      </c>
      <c r="G36" s="18" t="str">
        <f t="shared" si="2"/>
        <v xml:space="preserve"> </v>
      </c>
      <c r="H36" s="51" t="str">
        <f t="shared" si="3"/>
        <v/>
      </c>
    </row>
    <row r="37" spans="1:8" s="12" customFormat="1" ht="30" x14ac:dyDescent="0.2">
      <c r="A37" s="77"/>
      <c r="B37" s="50" t="s">
        <v>158</v>
      </c>
      <c r="C37" s="21">
        <v>0</v>
      </c>
      <c r="D37" s="21">
        <v>0</v>
      </c>
      <c r="E37" s="19" t="str">
        <f t="shared" si="0"/>
        <v/>
      </c>
      <c r="F37" s="19" t="str">
        <f t="shared" si="1"/>
        <v/>
      </c>
      <c r="G37" s="18" t="str">
        <f t="shared" si="2"/>
        <v xml:space="preserve"> </v>
      </c>
      <c r="H37" s="51" t="str">
        <f t="shared" si="3"/>
        <v/>
      </c>
    </row>
    <row r="38" spans="1:8" s="12" customFormat="1" ht="15" x14ac:dyDescent="0.2">
      <c r="A38" s="77"/>
      <c r="B38" s="50" t="s">
        <v>7</v>
      </c>
      <c r="C38" s="21">
        <v>0</v>
      </c>
      <c r="D38" s="21">
        <v>0</v>
      </c>
      <c r="E38" s="19" t="str">
        <f t="shared" si="0"/>
        <v/>
      </c>
      <c r="F38" s="19" t="str">
        <f t="shared" si="1"/>
        <v/>
      </c>
      <c r="G38" s="18" t="str">
        <f t="shared" si="2"/>
        <v xml:space="preserve"> </v>
      </c>
      <c r="H38" s="51" t="str">
        <f t="shared" si="3"/>
        <v/>
      </c>
    </row>
    <row r="39" spans="1:8" s="12" customFormat="1" ht="30" x14ac:dyDescent="0.2">
      <c r="A39" s="77"/>
      <c r="B39" s="50" t="s">
        <v>159</v>
      </c>
      <c r="C39" s="21">
        <v>0</v>
      </c>
      <c r="D39" s="21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1">
        <v>0</v>
      </c>
      <c r="D40" s="21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1">
        <v>0</v>
      </c>
      <c r="D41" s="21">
        <v>0</v>
      </c>
      <c r="E41" s="19" t="str">
        <f t="shared" si="0"/>
        <v/>
      </c>
      <c r="F41" s="19" t="str">
        <f t="shared" si="1"/>
        <v/>
      </c>
      <c r="G41" s="18" t="str">
        <f t="shared" si="2"/>
        <v xml:space="preserve"> 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1">
        <v>0</v>
      </c>
      <c r="D42" s="21">
        <v>0</v>
      </c>
      <c r="E42" s="19" t="str">
        <f t="shared" si="0"/>
        <v/>
      </c>
      <c r="F42" s="19" t="str">
        <f t="shared" si="1"/>
        <v/>
      </c>
      <c r="G42" s="18" t="str">
        <f t="shared" si="2"/>
        <v xml:space="preserve"> </v>
      </c>
      <c r="H42" s="51" t="str">
        <f t="shared" si="3"/>
        <v/>
      </c>
    </row>
    <row r="43" spans="1:8" s="12" customFormat="1" ht="30" x14ac:dyDescent="0.2">
      <c r="A43" s="77"/>
      <c r="B43" s="50" t="s">
        <v>163</v>
      </c>
      <c r="C43" s="21">
        <v>0</v>
      </c>
      <c r="D43" s="21">
        <v>0</v>
      </c>
      <c r="E43" s="19" t="str">
        <f t="shared" si="0"/>
        <v/>
      </c>
      <c r="F43" s="19" t="str">
        <f t="shared" si="1"/>
        <v/>
      </c>
      <c r="G43" s="18" t="str">
        <f t="shared" si="2"/>
        <v xml:space="preserve"> </v>
      </c>
      <c r="H43" s="51" t="str">
        <f t="shared" si="3"/>
        <v/>
      </c>
    </row>
    <row r="44" spans="1:8" s="12" customFormat="1" ht="30" x14ac:dyDescent="0.2">
      <c r="A44" s="77"/>
      <c r="B44" s="50" t="s">
        <v>164</v>
      </c>
      <c r="C44" s="21">
        <v>0</v>
      </c>
      <c r="D44" s="21">
        <v>0</v>
      </c>
      <c r="E44" s="19" t="str">
        <f t="shared" si="0"/>
        <v/>
      </c>
      <c r="F44" s="19" t="str">
        <f t="shared" si="1"/>
        <v/>
      </c>
      <c r="G44" s="18" t="str">
        <f t="shared" si="2"/>
        <v xml:space="preserve"> </v>
      </c>
      <c r="H44" s="51" t="str">
        <f t="shared" si="3"/>
        <v/>
      </c>
    </row>
    <row r="45" spans="1:8" s="12" customFormat="1" ht="30" x14ac:dyDescent="0.2">
      <c r="A45" s="77"/>
      <c r="B45" s="50" t="s">
        <v>8</v>
      </c>
      <c r="C45" s="21">
        <v>0</v>
      </c>
      <c r="D45" s="21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1">
        <v>0</v>
      </c>
      <c r="D46" s="21">
        <v>0</v>
      </c>
      <c r="E46" s="19" t="str">
        <f t="shared" si="0"/>
        <v/>
      </c>
      <c r="F46" s="19" t="str">
        <f t="shared" si="1"/>
        <v/>
      </c>
      <c r="G46" s="18" t="str">
        <f t="shared" si="2"/>
        <v xml:space="preserve"> </v>
      </c>
      <c r="H46" s="51" t="str">
        <f t="shared" si="3"/>
        <v/>
      </c>
    </row>
    <row r="47" spans="1:8" s="12" customFormat="1" ht="30" x14ac:dyDescent="0.2">
      <c r="A47" s="77"/>
      <c r="B47" s="50" t="s">
        <v>165</v>
      </c>
      <c r="C47" s="21">
        <v>0</v>
      </c>
      <c r="D47" s="21">
        <v>0</v>
      </c>
      <c r="E47" s="19" t="str">
        <f t="shared" si="0"/>
        <v/>
      </c>
      <c r="F47" s="19" t="str">
        <f t="shared" si="1"/>
        <v/>
      </c>
      <c r="G47" s="18" t="str">
        <f t="shared" si="2"/>
        <v xml:space="preserve"> </v>
      </c>
      <c r="H47" s="51" t="str">
        <f t="shared" si="3"/>
        <v/>
      </c>
    </row>
    <row r="48" spans="1:8" s="12" customFormat="1" ht="30" x14ac:dyDescent="0.2">
      <c r="A48" s="77"/>
      <c r="B48" s="50" t="s">
        <v>550</v>
      </c>
      <c r="C48" s="21">
        <v>0</v>
      </c>
      <c r="D48" s="21">
        <v>0</v>
      </c>
      <c r="E48" s="19" t="str">
        <f t="shared" si="0"/>
        <v/>
      </c>
      <c r="F48" s="19" t="str">
        <f t="shared" si="1"/>
        <v/>
      </c>
      <c r="G48" s="18" t="str">
        <f t="shared" si="2"/>
        <v xml:space="preserve"> </v>
      </c>
      <c r="H48" s="51" t="str">
        <f t="shared" si="3"/>
        <v/>
      </c>
    </row>
    <row r="49" spans="1:9" s="12" customFormat="1" ht="15" x14ac:dyDescent="0.2">
      <c r="A49" s="77"/>
      <c r="B49" s="50" t="s">
        <v>9</v>
      </c>
      <c r="C49" s="21">
        <v>0</v>
      </c>
      <c r="D49" s="21">
        <v>0</v>
      </c>
      <c r="E49" s="19" t="str">
        <f t="shared" si="0"/>
        <v/>
      </c>
      <c r="F49" s="19" t="str">
        <f t="shared" si="1"/>
        <v/>
      </c>
      <c r="G49" s="18" t="str">
        <f t="shared" si="2"/>
        <v xml:space="preserve"> </v>
      </c>
      <c r="H49" s="51" t="str">
        <f t="shared" si="3"/>
        <v/>
      </c>
    </row>
    <row r="50" spans="1:9" s="12" customFormat="1" ht="15" x14ac:dyDescent="0.2">
      <c r="A50" s="77"/>
      <c r="B50" s="50" t="s">
        <v>551</v>
      </c>
      <c r="C50" s="21">
        <v>0</v>
      </c>
      <c r="D50" s="21">
        <v>0</v>
      </c>
      <c r="E50" s="19" t="str">
        <f t="shared" si="0"/>
        <v/>
      </c>
      <c r="F50" s="19" t="str">
        <f t="shared" si="1"/>
        <v/>
      </c>
      <c r="G50" s="18" t="str">
        <f t="shared" si="2"/>
        <v xml:space="preserve"> </v>
      </c>
      <c r="H50" s="51" t="str">
        <f t="shared" si="3"/>
        <v/>
      </c>
    </row>
    <row r="51" spans="1:9" s="12" customFormat="1" ht="15" x14ac:dyDescent="0.2">
      <c r="A51" s="77"/>
      <c r="B51" s="50" t="s">
        <v>12</v>
      </c>
      <c r="C51" s="21">
        <v>0</v>
      </c>
      <c r="D51" s="21">
        <v>0</v>
      </c>
      <c r="E51" s="19" t="str">
        <f t="shared" si="0"/>
        <v/>
      </c>
      <c r="F51" s="19" t="str">
        <f t="shared" si="1"/>
        <v/>
      </c>
      <c r="G51" s="18" t="str">
        <f t="shared" si="2"/>
        <v xml:space="preserve"> </v>
      </c>
      <c r="H51" s="51" t="str">
        <f t="shared" si="3"/>
        <v/>
      </c>
    </row>
    <row r="52" spans="1:9" s="12" customFormat="1" ht="30" x14ac:dyDescent="0.2">
      <c r="A52" s="77"/>
      <c r="B52" s="50" t="s">
        <v>11</v>
      </c>
      <c r="C52" s="21">
        <v>0</v>
      </c>
      <c r="D52" s="21">
        <v>0</v>
      </c>
      <c r="E52" s="19" t="str">
        <f t="shared" si="0"/>
        <v/>
      </c>
      <c r="F52" s="19" t="str">
        <f t="shared" si="1"/>
        <v/>
      </c>
      <c r="G52" s="18" t="str">
        <f t="shared" si="2"/>
        <v xml:space="preserve"> </v>
      </c>
      <c r="H52" s="51" t="str">
        <f t="shared" si="3"/>
        <v/>
      </c>
    </row>
    <row r="53" spans="1:9" s="12" customFormat="1" ht="15" x14ac:dyDescent="0.2">
      <c r="A53" s="77"/>
      <c r="B53" s="50" t="s">
        <v>416</v>
      </c>
      <c r="C53" s="21">
        <v>0</v>
      </c>
      <c r="D53" s="21">
        <v>0</v>
      </c>
      <c r="E53" s="19" t="str">
        <f t="shared" si="0"/>
        <v/>
      </c>
      <c r="F53" s="19" t="str">
        <f t="shared" si="1"/>
        <v/>
      </c>
      <c r="G53" s="18" t="str">
        <f t="shared" si="2"/>
        <v xml:space="preserve"> </v>
      </c>
      <c r="H53" s="51" t="str">
        <f t="shared" si="3"/>
        <v/>
      </c>
    </row>
    <row r="54" spans="1:9" s="12" customFormat="1" ht="15" x14ac:dyDescent="0.2">
      <c r="A54" s="77"/>
      <c r="B54" s="50" t="s">
        <v>10</v>
      </c>
      <c r="C54" s="21">
        <v>0</v>
      </c>
      <c r="D54" s="21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1">
        <v>0</v>
      </c>
      <c r="D55" s="21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1">
        <v>0</v>
      </c>
      <c r="D56" s="21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4">
        <v>0</v>
      </c>
      <c r="D57" s="21">
        <v>0</v>
      </c>
      <c r="E57" s="17" t="str">
        <f t="shared" ref="E57" si="4">+IF(C57=0,"",C57/C$18)</f>
        <v/>
      </c>
      <c r="F57" s="17" t="str">
        <f t="shared" ref="F57" si="5">+IF(D57=0,"",D57/D$18)</f>
        <v/>
      </c>
      <c r="G57" s="73" t="str">
        <f t="shared" ref="G57" si="6">+IF(AND(C57=0,D57=0)," ",IF(C57=0,1,IF(D57=0,-1,(D57-C57)/C57)))</f>
        <v xml:space="preserve"> 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1">
        <v>0</v>
      </c>
      <c r="D58" s="21">
        <v>0</v>
      </c>
      <c r="E58" s="19" t="str">
        <f t="shared" si="0"/>
        <v/>
      </c>
      <c r="F58" s="19" t="str">
        <f t="shared" si="1"/>
        <v/>
      </c>
      <c r="G58" s="18" t="str">
        <f t="shared" si="2"/>
        <v xml:space="preserve"> </v>
      </c>
      <c r="H58" s="51" t="str">
        <f t="shared" si="3"/>
        <v/>
      </c>
    </row>
    <row r="59" spans="1:9" s="12" customFormat="1" ht="30" x14ac:dyDescent="0.2">
      <c r="A59" s="77"/>
      <c r="B59" s="50" t="s">
        <v>167</v>
      </c>
      <c r="C59" s="21">
        <v>0</v>
      </c>
      <c r="D59" s="21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1">
        <v>0</v>
      </c>
      <c r="D60" s="21">
        <v>0</v>
      </c>
      <c r="E60" s="19" t="str">
        <f t="shared" si="0"/>
        <v/>
      </c>
      <c r="F60" s="19" t="str">
        <f t="shared" si="1"/>
        <v/>
      </c>
      <c r="G60" s="18" t="str">
        <f t="shared" si="2"/>
        <v xml:space="preserve"> </v>
      </c>
      <c r="H60" s="51" t="str">
        <f t="shared" si="3"/>
        <v/>
      </c>
    </row>
    <row r="61" spans="1:9" s="12" customFormat="1" ht="15" x14ac:dyDescent="0.2">
      <c r="A61" s="77"/>
      <c r="B61" s="50" t="s">
        <v>168</v>
      </c>
      <c r="C61" s="21">
        <v>0</v>
      </c>
      <c r="D61" s="21">
        <v>0</v>
      </c>
      <c r="E61" s="19" t="str">
        <f t="shared" si="0"/>
        <v/>
      </c>
      <c r="F61" s="19" t="str">
        <f t="shared" si="1"/>
        <v/>
      </c>
      <c r="G61" s="18" t="str">
        <f t="shared" si="2"/>
        <v xml:space="preserve"> </v>
      </c>
      <c r="H61" s="51" t="str">
        <f t="shared" si="3"/>
        <v/>
      </c>
    </row>
    <row r="62" spans="1:9" s="12" customFormat="1" ht="15" x14ac:dyDescent="0.2">
      <c r="A62" s="77"/>
      <c r="B62" s="50" t="s">
        <v>169</v>
      </c>
      <c r="C62" s="21">
        <v>0</v>
      </c>
      <c r="D62" s="21">
        <v>0</v>
      </c>
      <c r="E62" s="19" t="str">
        <f t="shared" si="0"/>
        <v/>
      </c>
      <c r="F62" s="19" t="str">
        <f t="shared" si="1"/>
        <v/>
      </c>
      <c r="G62" s="18" t="str">
        <f t="shared" si="2"/>
        <v xml:space="preserve"> 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1">
        <v>0</v>
      </c>
      <c r="D63" s="21">
        <v>0</v>
      </c>
      <c r="E63" s="17" t="str">
        <f t="shared" ref="E63:E64" si="8">+IF(C63=0,"",C63/C$18)</f>
        <v/>
      </c>
      <c r="F63" s="17" t="str">
        <f t="shared" ref="F63:F64" si="9">+IF(D63=0,"",D63/D$18)</f>
        <v/>
      </c>
      <c r="G63" s="18" t="str">
        <f t="shared" si="2"/>
        <v xml:space="preserve"> </v>
      </c>
      <c r="H63" s="53" t="str">
        <f t="shared" ref="H63:H64" si="10">+IF(OR(AND(E63=""),(G63="")),"",E63*G63)</f>
        <v/>
      </c>
      <c r="I63" s="12"/>
    </row>
    <row r="64" spans="1:9" s="28" customFormat="1" ht="15" x14ac:dyDescent="0.2">
      <c r="A64" s="78"/>
      <c r="B64" s="52" t="s">
        <v>577</v>
      </c>
      <c r="C64" s="21">
        <v>0</v>
      </c>
      <c r="D64" s="21">
        <v>0</v>
      </c>
      <c r="E64" s="17" t="str">
        <f t="shared" si="8"/>
        <v/>
      </c>
      <c r="F64" s="17" t="str">
        <f t="shared" si="9"/>
        <v/>
      </c>
      <c r="G64" s="18" t="str">
        <f t="shared" si="2"/>
        <v xml:space="preserve"> 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4"/>
      <c r="D65" s="34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1">
        <v>0</v>
      </c>
      <c r="D66" s="21">
        <v>0</v>
      </c>
      <c r="E66" s="19" t="str">
        <f t="shared" si="0"/>
        <v/>
      </c>
      <c r="F66" s="19" t="str">
        <f t="shared" si="1"/>
        <v/>
      </c>
      <c r="G66" s="18" t="str">
        <f t="shared" si="2"/>
        <v xml:space="preserve"> </v>
      </c>
      <c r="H66" s="51" t="str">
        <f t="shared" si="3"/>
        <v/>
      </c>
    </row>
    <row r="67" spans="1:9" s="12" customFormat="1" ht="15" x14ac:dyDescent="0.2">
      <c r="A67" s="77"/>
      <c r="B67" s="50" t="s">
        <v>15</v>
      </c>
      <c r="C67" s="21">
        <v>0</v>
      </c>
      <c r="D67" s="21">
        <v>0</v>
      </c>
      <c r="E67" s="19" t="str">
        <f t="shared" si="0"/>
        <v/>
      </c>
      <c r="F67" s="19" t="str">
        <f t="shared" si="1"/>
        <v/>
      </c>
      <c r="G67" s="18" t="str">
        <f t="shared" si="2"/>
        <v xml:space="preserve"> </v>
      </c>
      <c r="H67" s="51" t="str">
        <f t="shared" si="3"/>
        <v/>
      </c>
    </row>
    <row r="68" spans="1:9" s="12" customFormat="1" ht="15" x14ac:dyDescent="0.2">
      <c r="A68" s="77"/>
      <c r="B68" s="50" t="s">
        <v>171</v>
      </c>
      <c r="C68" s="21">
        <v>0</v>
      </c>
      <c r="D68" s="21">
        <v>0</v>
      </c>
      <c r="E68" s="19" t="str">
        <f t="shared" si="0"/>
        <v/>
      </c>
      <c r="F68" s="19" t="str">
        <f t="shared" si="1"/>
        <v/>
      </c>
      <c r="G68" s="18" t="str">
        <f t="shared" si="2"/>
        <v xml:space="preserve"> </v>
      </c>
      <c r="H68" s="51" t="str">
        <f t="shared" si="3"/>
        <v/>
      </c>
    </row>
    <row r="69" spans="1:9" s="12" customFormat="1" ht="15.75" thickBot="1" x14ac:dyDescent="0.25">
      <c r="A69" s="77"/>
      <c r="B69" s="54" t="s">
        <v>172</v>
      </c>
      <c r="C69" s="55">
        <v>0</v>
      </c>
      <c r="D69" s="55">
        <v>0</v>
      </c>
      <c r="E69" s="56" t="str">
        <f t="shared" si="0"/>
        <v/>
      </c>
      <c r="F69" s="56" t="str">
        <f t="shared" si="1"/>
        <v/>
      </c>
      <c r="G69" s="48" t="str">
        <f t="shared" si="2"/>
        <v xml:space="preserve"> </v>
      </c>
      <c r="H69" s="57" t="str">
        <f t="shared" si="3"/>
        <v/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303</v>
      </c>
      <c r="D75" s="14">
        <f>SUM(D76:D170)</f>
        <v>52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-0.82838283828382842</v>
      </c>
      <c r="H75" s="42">
        <f>+IF(OR(AND(E75=""),(G75="")),"",E75*G75)</f>
        <v>-0.82838283828382842</v>
      </c>
    </row>
    <row r="76" spans="1:9" s="12" customFormat="1" ht="15" x14ac:dyDescent="0.2">
      <c r="A76" s="77"/>
      <c r="B76" s="50" t="s">
        <v>418</v>
      </c>
      <c r="C76" s="21">
        <v>0</v>
      </c>
      <c r="D76" s="21">
        <v>0</v>
      </c>
      <c r="E76" s="22" t="str">
        <f>+IF(C76=0,"",C76/C$75)</f>
        <v/>
      </c>
      <c r="F76" s="22" t="str">
        <f>+IF(D76=0,"",D76/D$75)</f>
        <v/>
      </c>
      <c r="G76" s="18" t="str">
        <f t="shared" ref="G76:G144" si="15">+IF(AND(C76=0,D76=0)," ",IF(C76=0,1,IF(D76=0,-1,(D76-C76)/C76)))</f>
        <v xml:space="preserve"> </v>
      </c>
      <c r="H76" s="51" t="str">
        <f>+IF(OR(AND(E76=""),(G76="")),"",E76*G76)</f>
        <v/>
      </c>
    </row>
    <row r="77" spans="1:9" s="12" customFormat="1" ht="30" x14ac:dyDescent="0.2">
      <c r="A77" s="77"/>
      <c r="B77" s="50" t="s">
        <v>593</v>
      </c>
      <c r="C77" s="21">
        <v>0</v>
      </c>
      <c r="D77" s="21">
        <v>0</v>
      </c>
      <c r="E77" s="22" t="str">
        <f t="shared" ref="E77:E145" si="16">+IF(C77=0,"",C77/C$75)</f>
        <v/>
      </c>
      <c r="F77" s="22" t="str">
        <f t="shared" ref="F77:F145" si="17">+IF(D77=0,"",D77/D$75)</f>
        <v/>
      </c>
      <c r="G77" s="18" t="str">
        <f t="shared" si="15"/>
        <v xml:space="preserve"> </v>
      </c>
      <c r="H77" s="51" t="str">
        <f t="shared" ref="H77:H145" si="18">+IF(OR(AND(E77=""),(G77="")),"",E77*G77)</f>
        <v/>
      </c>
    </row>
    <row r="78" spans="1:9" s="28" customFormat="1" ht="15" x14ac:dyDescent="0.2">
      <c r="A78" s="78"/>
      <c r="B78" s="52" t="s">
        <v>499</v>
      </c>
      <c r="C78" s="21">
        <v>0</v>
      </c>
      <c r="D78" s="21">
        <v>0</v>
      </c>
      <c r="E78" s="37" t="str">
        <f t="shared" si="16"/>
        <v/>
      </c>
      <c r="F78" s="37" t="str">
        <f t="shared" si="17"/>
        <v/>
      </c>
      <c r="G78" s="18" t="str">
        <f t="shared" si="15"/>
        <v xml:space="preserve"> </v>
      </c>
      <c r="H78" s="53" t="str">
        <f t="shared" si="18"/>
        <v/>
      </c>
      <c r="I78" s="12"/>
    </row>
    <row r="79" spans="1:9" s="12" customFormat="1" ht="15" x14ac:dyDescent="0.2">
      <c r="A79" s="77"/>
      <c r="B79" s="50" t="s">
        <v>552</v>
      </c>
      <c r="C79" s="21">
        <v>0</v>
      </c>
      <c r="D79" s="21">
        <v>0</v>
      </c>
      <c r="E79" s="22" t="str">
        <f t="shared" si="16"/>
        <v/>
      </c>
      <c r="F79" s="22" t="str">
        <f t="shared" si="17"/>
        <v/>
      </c>
      <c r="G79" s="18" t="str">
        <f t="shared" si="15"/>
        <v xml:space="preserve"> </v>
      </c>
      <c r="H79" s="51" t="str">
        <f t="shared" si="18"/>
        <v/>
      </c>
    </row>
    <row r="80" spans="1:9" s="12" customFormat="1" ht="30" x14ac:dyDescent="0.2">
      <c r="A80" s="77"/>
      <c r="B80" s="50" t="s">
        <v>173</v>
      </c>
      <c r="C80" s="21">
        <v>0</v>
      </c>
      <c r="D80" s="21">
        <v>0</v>
      </c>
      <c r="E80" s="22" t="str">
        <f t="shared" si="16"/>
        <v/>
      </c>
      <c r="F80" s="22" t="str">
        <f t="shared" si="17"/>
        <v/>
      </c>
      <c r="G80" s="18" t="str">
        <f t="shared" si="15"/>
        <v xml:space="preserve"> </v>
      </c>
      <c r="H80" s="51" t="str">
        <f t="shared" si="18"/>
        <v/>
      </c>
    </row>
    <row r="81" spans="1:9" s="12" customFormat="1" ht="15" x14ac:dyDescent="0.2">
      <c r="A81" s="77"/>
      <c r="B81" s="50" t="s">
        <v>16</v>
      </c>
      <c r="C81" s="21">
        <v>0</v>
      </c>
      <c r="D81" s="21">
        <v>0</v>
      </c>
      <c r="E81" s="22" t="str">
        <f t="shared" si="16"/>
        <v/>
      </c>
      <c r="F81" s="22" t="str">
        <f t="shared" si="17"/>
        <v/>
      </c>
      <c r="G81" s="18" t="str">
        <f t="shared" si="15"/>
        <v xml:space="preserve"> </v>
      </c>
      <c r="H81" s="51" t="str">
        <f t="shared" si="18"/>
        <v/>
      </c>
    </row>
    <row r="82" spans="1:9" s="28" customFormat="1" ht="15" x14ac:dyDescent="0.2">
      <c r="A82" s="78"/>
      <c r="B82" s="52" t="s">
        <v>35</v>
      </c>
      <c r="C82" s="21">
        <v>0</v>
      </c>
      <c r="D82" s="21">
        <v>0</v>
      </c>
      <c r="E82" s="37" t="str">
        <f t="shared" si="16"/>
        <v/>
      </c>
      <c r="F82" s="37" t="str">
        <f t="shared" si="17"/>
        <v/>
      </c>
      <c r="G82" s="18" t="str">
        <f t="shared" si="15"/>
        <v xml:space="preserve"> </v>
      </c>
      <c r="H82" s="53" t="str">
        <f t="shared" si="18"/>
        <v/>
      </c>
      <c r="I82" s="12"/>
    </row>
    <row r="83" spans="1:9" s="28" customFormat="1" ht="30" x14ac:dyDescent="0.2">
      <c r="A83" s="78" t="s">
        <v>643</v>
      </c>
      <c r="B83" s="52" t="s">
        <v>645</v>
      </c>
      <c r="C83" s="34"/>
      <c r="D83" s="34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4">
        <v>0</v>
      </c>
      <c r="D84" s="34">
        <v>0</v>
      </c>
      <c r="E84" s="37" t="str">
        <f t="shared" si="16"/>
        <v/>
      </c>
      <c r="F84" s="37" t="str">
        <f t="shared" si="17"/>
        <v/>
      </c>
      <c r="G84" s="73" t="str">
        <f t="shared" si="15"/>
        <v xml:space="preserve"> 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4">
        <v>0</v>
      </c>
      <c r="D85" s="34">
        <v>0</v>
      </c>
      <c r="E85" s="37" t="str">
        <f t="shared" si="16"/>
        <v/>
      </c>
      <c r="F85" s="37" t="str">
        <f t="shared" si="17"/>
        <v/>
      </c>
      <c r="G85" s="73" t="str">
        <f t="shared" si="15"/>
        <v xml:space="preserve"> </v>
      </c>
      <c r="H85" s="53" t="str">
        <f t="shared" si="18"/>
        <v/>
      </c>
    </row>
    <row r="86" spans="1:9" s="28" customFormat="1" ht="15" x14ac:dyDescent="0.2">
      <c r="A86" s="78"/>
      <c r="B86" s="52" t="s">
        <v>419</v>
      </c>
      <c r="C86" s="34">
        <v>0</v>
      </c>
      <c r="D86" s="34">
        <v>0</v>
      </c>
      <c r="E86" s="37" t="str">
        <f t="shared" si="16"/>
        <v/>
      </c>
      <c r="F86" s="37" t="str">
        <f t="shared" si="17"/>
        <v/>
      </c>
      <c r="G86" s="73" t="str">
        <f t="shared" si="15"/>
        <v xml:space="preserve"> </v>
      </c>
      <c r="H86" s="53" t="str">
        <f t="shared" si="18"/>
        <v/>
      </c>
    </row>
    <row r="87" spans="1:9" s="28" customFormat="1" ht="15" x14ac:dyDescent="0.2">
      <c r="A87" s="78"/>
      <c r="B87" s="52" t="s">
        <v>176</v>
      </c>
      <c r="C87" s="34">
        <v>0</v>
      </c>
      <c r="D87" s="34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4">
        <v>0</v>
      </c>
      <c r="D88" s="34">
        <v>1</v>
      </c>
      <c r="E88" s="37" t="str">
        <f t="shared" si="16"/>
        <v/>
      </c>
      <c r="F88" s="37">
        <f t="shared" si="17"/>
        <v>1.9230769230769232E-2</v>
      </c>
      <c r="G88" s="73">
        <f t="shared" si="15"/>
        <v>1</v>
      </c>
      <c r="H88" s="53" t="str">
        <f t="shared" si="18"/>
        <v/>
      </c>
    </row>
    <row r="89" spans="1:9" s="28" customFormat="1" ht="15" x14ac:dyDescent="0.2">
      <c r="A89" s="78"/>
      <c r="B89" s="52" t="s">
        <v>17</v>
      </c>
      <c r="C89" s="34">
        <v>0</v>
      </c>
      <c r="D89" s="34">
        <v>0</v>
      </c>
      <c r="E89" s="37" t="str">
        <f t="shared" si="16"/>
        <v/>
      </c>
      <c r="F89" s="37" t="str">
        <f t="shared" si="17"/>
        <v/>
      </c>
      <c r="G89" s="73" t="str">
        <f t="shared" si="15"/>
        <v xml:space="preserve"> </v>
      </c>
      <c r="H89" s="53" t="str">
        <f t="shared" si="18"/>
        <v/>
      </c>
    </row>
    <row r="90" spans="1:9" s="28" customFormat="1" ht="15" x14ac:dyDescent="0.2">
      <c r="A90" s="78"/>
      <c r="B90" s="52" t="s">
        <v>178</v>
      </c>
      <c r="C90" s="34">
        <v>0</v>
      </c>
      <c r="D90" s="34">
        <v>0</v>
      </c>
      <c r="E90" s="37" t="str">
        <f t="shared" si="16"/>
        <v/>
      </c>
      <c r="F90" s="37" t="str">
        <f t="shared" si="17"/>
        <v/>
      </c>
      <c r="G90" s="73" t="str">
        <f t="shared" si="15"/>
        <v xml:space="preserve"> </v>
      </c>
      <c r="H90" s="53" t="str">
        <f t="shared" si="18"/>
        <v/>
      </c>
    </row>
    <row r="91" spans="1:9" s="28" customFormat="1" ht="15" x14ac:dyDescent="0.2">
      <c r="A91" s="78"/>
      <c r="B91" s="52" t="s">
        <v>553</v>
      </c>
      <c r="C91" s="34">
        <v>0</v>
      </c>
      <c r="D91" s="34">
        <v>0</v>
      </c>
      <c r="E91" s="37" t="str">
        <f t="shared" si="16"/>
        <v/>
      </c>
      <c r="F91" s="37" t="str">
        <f t="shared" si="17"/>
        <v/>
      </c>
      <c r="G91" s="73" t="str">
        <f t="shared" si="15"/>
        <v xml:space="preserve"> </v>
      </c>
      <c r="H91" s="53" t="str">
        <f t="shared" si="18"/>
        <v/>
      </c>
    </row>
    <row r="92" spans="1:9" s="28" customFormat="1" ht="15" x14ac:dyDescent="0.2">
      <c r="A92" s="78" t="s">
        <v>643</v>
      </c>
      <c r="B92" s="52" t="s">
        <v>647</v>
      </c>
      <c r="C92" s="34"/>
      <c r="D92" s="34">
        <v>0</v>
      </c>
      <c r="E92" s="37" t="str">
        <f t="shared" ref="E92" si="23">+IF(C92=0,"",C92/C$75)</f>
        <v/>
      </c>
      <c r="F92" s="37" t="str">
        <f t="shared" ref="F92" si="24">+IF(D92=0,"",D92/D$75)</f>
        <v/>
      </c>
      <c r="G92" s="73" t="str">
        <f t="shared" ref="G92" si="25">+IF(AND(C92=0,D92=0)," ",IF(C92=0,1,IF(D92=0,-1,(D92-C92)/C92)))</f>
        <v xml:space="preserve"> 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4">
        <v>0</v>
      </c>
      <c r="D93" s="34">
        <v>0</v>
      </c>
      <c r="E93" s="37" t="str">
        <f t="shared" si="16"/>
        <v/>
      </c>
      <c r="F93" s="37" t="str">
        <f t="shared" si="17"/>
        <v/>
      </c>
      <c r="G93" s="73" t="str">
        <f t="shared" si="15"/>
        <v xml:space="preserve"> </v>
      </c>
      <c r="H93" s="53" t="str">
        <f t="shared" si="18"/>
        <v/>
      </c>
    </row>
    <row r="94" spans="1:9" s="12" customFormat="1" ht="15" x14ac:dyDescent="0.2">
      <c r="A94" s="77"/>
      <c r="B94" s="50" t="s">
        <v>180</v>
      </c>
      <c r="C94" s="21">
        <v>0</v>
      </c>
      <c r="D94" s="21">
        <v>0</v>
      </c>
      <c r="E94" s="22" t="str">
        <f t="shared" si="16"/>
        <v/>
      </c>
      <c r="F94" s="22" t="str">
        <f t="shared" si="17"/>
        <v/>
      </c>
      <c r="G94" s="18" t="str">
        <f t="shared" si="15"/>
        <v xml:space="preserve"> </v>
      </c>
      <c r="H94" s="51" t="str">
        <f t="shared" si="18"/>
        <v/>
      </c>
    </row>
    <row r="95" spans="1:9" s="12" customFormat="1" ht="15" x14ac:dyDescent="0.2">
      <c r="A95" s="77"/>
      <c r="B95" s="50" t="s">
        <v>21</v>
      </c>
      <c r="C95" s="21">
        <v>0</v>
      </c>
      <c r="D95" s="21">
        <v>0</v>
      </c>
      <c r="E95" s="22" t="str">
        <f t="shared" si="16"/>
        <v/>
      </c>
      <c r="F95" s="22" t="str">
        <f t="shared" si="17"/>
        <v/>
      </c>
      <c r="G95" s="18" t="str">
        <f t="shared" si="15"/>
        <v xml:space="preserve"> </v>
      </c>
      <c r="H95" s="51" t="str">
        <f t="shared" si="18"/>
        <v/>
      </c>
    </row>
    <row r="96" spans="1:9" s="12" customFormat="1" ht="15" x14ac:dyDescent="0.2">
      <c r="A96" s="77"/>
      <c r="B96" s="50" t="s">
        <v>420</v>
      </c>
      <c r="C96" s="21">
        <v>0</v>
      </c>
      <c r="D96" s="21">
        <v>0</v>
      </c>
      <c r="E96" s="22" t="str">
        <f t="shared" si="16"/>
        <v/>
      </c>
      <c r="F96" s="22" t="str">
        <f t="shared" si="17"/>
        <v/>
      </c>
      <c r="G96" s="18" t="str">
        <f t="shared" si="15"/>
        <v xml:space="preserve"> </v>
      </c>
      <c r="H96" s="51" t="str">
        <f t="shared" si="18"/>
        <v/>
      </c>
    </row>
    <row r="97" spans="1:9" s="12" customFormat="1" ht="15" x14ac:dyDescent="0.2">
      <c r="A97" s="77"/>
      <c r="B97" s="50" t="s">
        <v>181</v>
      </c>
      <c r="C97" s="21">
        <v>0</v>
      </c>
      <c r="D97" s="21">
        <v>0</v>
      </c>
      <c r="E97" s="22" t="str">
        <f t="shared" si="16"/>
        <v/>
      </c>
      <c r="F97" s="22" t="str">
        <f t="shared" si="17"/>
        <v/>
      </c>
      <c r="G97" s="18" t="str">
        <f t="shared" si="15"/>
        <v xml:space="preserve"> </v>
      </c>
      <c r="H97" s="51" t="str">
        <f t="shared" si="18"/>
        <v/>
      </c>
    </row>
    <row r="98" spans="1:9" s="28" customFormat="1" ht="30" x14ac:dyDescent="0.2">
      <c r="A98" s="78"/>
      <c r="B98" s="52" t="s">
        <v>503</v>
      </c>
      <c r="C98" s="21">
        <v>0</v>
      </c>
      <c r="D98" s="21">
        <v>0</v>
      </c>
      <c r="E98" s="37" t="str">
        <f t="shared" si="16"/>
        <v/>
      </c>
      <c r="F98" s="37" t="str">
        <f t="shared" si="17"/>
        <v/>
      </c>
      <c r="G98" s="18" t="str">
        <f t="shared" si="15"/>
        <v xml:space="preserve"> </v>
      </c>
      <c r="H98" s="53" t="str">
        <f t="shared" si="18"/>
        <v/>
      </c>
      <c r="I98" s="12"/>
    </row>
    <row r="99" spans="1:9" s="28" customFormat="1" ht="15" x14ac:dyDescent="0.2">
      <c r="A99" s="78"/>
      <c r="B99" s="52" t="s">
        <v>627</v>
      </c>
      <c r="C99" s="21">
        <v>0</v>
      </c>
      <c r="D99" s="21">
        <v>0</v>
      </c>
      <c r="E99" s="37" t="str">
        <f t="shared" si="16"/>
        <v/>
      </c>
      <c r="F99" s="37" t="str">
        <f t="shared" si="17"/>
        <v/>
      </c>
      <c r="G99" s="18" t="str">
        <f t="shared" si="15"/>
        <v xml:space="preserve"> </v>
      </c>
      <c r="H99" s="53" t="str">
        <f t="shared" si="18"/>
        <v/>
      </c>
      <c r="I99" s="12"/>
    </row>
    <row r="100" spans="1:9" s="28" customFormat="1" ht="15" x14ac:dyDescent="0.2">
      <c r="A100" s="78"/>
      <c r="B100" s="52" t="s">
        <v>579</v>
      </c>
      <c r="C100" s="34">
        <v>0</v>
      </c>
      <c r="D100" s="21">
        <v>0</v>
      </c>
      <c r="E100" s="37" t="str">
        <f t="shared" ref="E100" si="27">+IF(C100=0,"",C100/C$75)</f>
        <v/>
      </c>
      <c r="F100" s="37" t="str">
        <f t="shared" ref="F100" si="28">+IF(D100=0,"",D100/D$75)</f>
        <v/>
      </c>
      <c r="G100" s="73" t="str">
        <f t="shared" ref="G100" si="29">+IF(AND(C100=0,D100=0)," ",IF(C100=0,1,IF(D100=0,-1,(D100-C100)/C100)))</f>
        <v xml:space="preserve"> 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1">
        <v>0</v>
      </c>
      <c r="D101" s="21">
        <v>0</v>
      </c>
      <c r="E101" s="22" t="str">
        <f t="shared" si="16"/>
        <v/>
      </c>
      <c r="F101" s="22" t="str">
        <f t="shared" si="17"/>
        <v/>
      </c>
      <c r="G101" s="18" t="str">
        <f t="shared" si="15"/>
        <v xml:space="preserve"> </v>
      </c>
      <c r="H101" s="51" t="str">
        <f t="shared" si="18"/>
        <v/>
      </c>
    </row>
    <row r="102" spans="1:9" s="12" customFormat="1" ht="15" x14ac:dyDescent="0.2">
      <c r="A102" s="77"/>
      <c r="B102" s="50" t="s">
        <v>19</v>
      </c>
      <c r="C102" s="21">
        <v>0</v>
      </c>
      <c r="D102" s="21">
        <v>0</v>
      </c>
      <c r="E102" s="22" t="str">
        <f t="shared" si="16"/>
        <v/>
      </c>
      <c r="F102" s="22" t="str">
        <f t="shared" si="17"/>
        <v/>
      </c>
      <c r="G102" s="18" t="str">
        <f t="shared" si="15"/>
        <v xml:space="preserve"> </v>
      </c>
      <c r="H102" s="51" t="str">
        <f t="shared" si="18"/>
        <v/>
      </c>
    </row>
    <row r="103" spans="1:9" s="12" customFormat="1" ht="15" x14ac:dyDescent="0.2">
      <c r="A103" s="77"/>
      <c r="B103" s="50" t="s">
        <v>22</v>
      </c>
      <c r="C103" s="21">
        <v>0</v>
      </c>
      <c r="D103" s="21">
        <v>0</v>
      </c>
      <c r="E103" s="22" t="str">
        <f t="shared" si="16"/>
        <v/>
      </c>
      <c r="F103" s="22" t="str">
        <f t="shared" si="17"/>
        <v/>
      </c>
      <c r="G103" s="18" t="str">
        <f t="shared" si="15"/>
        <v xml:space="preserve"> </v>
      </c>
      <c r="H103" s="51" t="str">
        <f t="shared" si="18"/>
        <v/>
      </c>
    </row>
    <row r="104" spans="1:9" s="12" customFormat="1" ht="15" x14ac:dyDescent="0.2">
      <c r="A104" s="77"/>
      <c r="B104" s="50" t="s">
        <v>183</v>
      </c>
      <c r="C104" s="21">
        <v>0</v>
      </c>
      <c r="D104" s="21">
        <v>0</v>
      </c>
      <c r="E104" s="22" t="str">
        <f t="shared" si="16"/>
        <v/>
      </c>
      <c r="F104" s="22" t="str">
        <f t="shared" si="17"/>
        <v/>
      </c>
      <c r="G104" s="18" t="str">
        <f t="shared" si="15"/>
        <v xml:space="preserve"> </v>
      </c>
      <c r="H104" s="51" t="str">
        <f t="shared" si="18"/>
        <v/>
      </c>
    </row>
    <row r="105" spans="1:9" s="12" customFormat="1" ht="15" x14ac:dyDescent="0.2">
      <c r="A105" s="77"/>
      <c r="B105" s="50" t="s">
        <v>586</v>
      </c>
      <c r="C105" s="21">
        <v>0</v>
      </c>
      <c r="D105" s="21">
        <v>0</v>
      </c>
      <c r="E105" s="22" t="str">
        <f t="shared" si="16"/>
        <v/>
      </c>
      <c r="F105" s="22" t="str">
        <f t="shared" si="17"/>
        <v/>
      </c>
      <c r="G105" s="18" t="str">
        <f t="shared" si="15"/>
        <v xml:space="preserve"> </v>
      </c>
      <c r="H105" s="51" t="str">
        <f t="shared" si="18"/>
        <v/>
      </c>
    </row>
    <row r="106" spans="1:9" s="12" customFormat="1" ht="15" x14ac:dyDescent="0.2">
      <c r="A106" s="77"/>
      <c r="B106" s="50" t="s">
        <v>421</v>
      </c>
      <c r="C106" s="21">
        <v>0</v>
      </c>
      <c r="D106" s="21">
        <v>0</v>
      </c>
      <c r="E106" s="22" t="str">
        <f t="shared" si="16"/>
        <v/>
      </c>
      <c r="F106" s="22" t="str">
        <f t="shared" si="17"/>
        <v/>
      </c>
      <c r="G106" s="18" t="str">
        <f t="shared" si="15"/>
        <v xml:space="preserve"> </v>
      </c>
      <c r="H106" s="51" t="str">
        <f t="shared" si="18"/>
        <v/>
      </c>
    </row>
    <row r="107" spans="1:9" s="28" customFormat="1" ht="15" x14ac:dyDescent="0.2">
      <c r="A107" s="78"/>
      <c r="B107" s="52" t="s">
        <v>608</v>
      </c>
      <c r="C107" s="34">
        <v>0</v>
      </c>
      <c r="D107" s="21">
        <v>0</v>
      </c>
      <c r="E107" s="37" t="str">
        <f t="shared" ref="E107" si="31">+IF(C107=0,"",C107/C$75)</f>
        <v/>
      </c>
      <c r="F107" s="37" t="str">
        <f t="shared" ref="F107" si="32">+IF(D107=0,"",D107/D$75)</f>
        <v/>
      </c>
      <c r="G107" s="73" t="str">
        <f t="shared" ref="G107" si="33">+IF(AND(C107=0,D107=0)," ",IF(C107=0,1,IF(D107=0,-1,(D107-C107)/C107)))</f>
        <v xml:space="preserve"> 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1">
        <v>0</v>
      </c>
      <c r="D108" s="21">
        <v>1</v>
      </c>
      <c r="E108" s="22" t="str">
        <f t="shared" si="16"/>
        <v/>
      </c>
      <c r="F108" s="22">
        <f t="shared" si="17"/>
        <v>1.9230769230769232E-2</v>
      </c>
      <c r="G108" s="18">
        <f t="shared" si="15"/>
        <v>1</v>
      </c>
      <c r="H108" s="51" t="str">
        <f t="shared" si="18"/>
        <v/>
      </c>
    </row>
    <row r="109" spans="1:9" s="12" customFormat="1" ht="15" x14ac:dyDescent="0.2">
      <c r="A109" s="77"/>
      <c r="B109" s="50" t="s">
        <v>20</v>
      </c>
      <c r="C109" s="21">
        <v>0</v>
      </c>
      <c r="D109" s="21">
        <v>0</v>
      </c>
      <c r="E109" s="22" t="str">
        <f t="shared" si="16"/>
        <v/>
      </c>
      <c r="F109" s="22" t="str">
        <f t="shared" si="17"/>
        <v/>
      </c>
      <c r="G109" s="18" t="str">
        <f t="shared" si="15"/>
        <v xml:space="preserve"> </v>
      </c>
      <c r="H109" s="51" t="str">
        <f t="shared" si="18"/>
        <v/>
      </c>
    </row>
    <row r="110" spans="1:9" s="12" customFormat="1" ht="15" x14ac:dyDescent="0.2">
      <c r="A110" s="77"/>
      <c r="B110" s="50" t="s">
        <v>594</v>
      </c>
      <c r="C110" s="21">
        <v>0</v>
      </c>
      <c r="D110" s="21">
        <v>0</v>
      </c>
      <c r="E110" s="22" t="str">
        <f t="shared" si="16"/>
        <v/>
      </c>
      <c r="F110" s="22" t="str">
        <f t="shared" si="17"/>
        <v/>
      </c>
      <c r="G110" s="18" t="str">
        <f t="shared" si="15"/>
        <v xml:space="preserve"> </v>
      </c>
      <c r="H110" s="51" t="str">
        <f t="shared" si="18"/>
        <v/>
      </c>
    </row>
    <row r="111" spans="1:9" s="28" customFormat="1" ht="15" x14ac:dyDescent="0.2">
      <c r="A111" s="78"/>
      <c r="B111" s="52" t="s">
        <v>214</v>
      </c>
      <c r="C111" s="21">
        <v>0</v>
      </c>
      <c r="D111" s="21">
        <v>0</v>
      </c>
      <c r="E111" s="37" t="str">
        <f t="shared" si="16"/>
        <v/>
      </c>
      <c r="F111" s="37" t="str">
        <f t="shared" si="17"/>
        <v/>
      </c>
      <c r="G111" s="18" t="str">
        <f t="shared" si="15"/>
        <v xml:space="preserve"> </v>
      </c>
      <c r="H111" s="53" t="str">
        <f t="shared" si="18"/>
        <v/>
      </c>
      <c r="I111" s="12"/>
    </row>
    <row r="112" spans="1:9" s="12" customFormat="1" ht="15" x14ac:dyDescent="0.2">
      <c r="A112" s="77"/>
      <c r="B112" s="50" t="s">
        <v>184</v>
      </c>
      <c r="C112" s="21">
        <v>0</v>
      </c>
      <c r="D112" s="21">
        <v>0</v>
      </c>
      <c r="E112" s="22" t="str">
        <f t="shared" si="16"/>
        <v/>
      </c>
      <c r="F112" s="22" t="str">
        <f t="shared" si="17"/>
        <v/>
      </c>
      <c r="G112" s="18" t="str">
        <f t="shared" si="15"/>
        <v xml:space="preserve"> </v>
      </c>
      <c r="H112" s="51" t="str">
        <f t="shared" si="18"/>
        <v/>
      </c>
    </row>
    <row r="113" spans="1:8" s="12" customFormat="1" ht="15" x14ac:dyDescent="0.2">
      <c r="A113" s="77"/>
      <c r="B113" s="50" t="s">
        <v>185</v>
      </c>
      <c r="C113" s="21">
        <v>0</v>
      </c>
      <c r="D113" s="21">
        <v>0</v>
      </c>
      <c r="E113" s="22" t="str">
        <f t="shared" si="16"/>
        <v/>
      </c>
      <c r="F113" s="22" t="str">
        <f t="shared" si="17"/>
        <v/>
      </c>
      <c r="G113" s="18" t="str">
        <f t="shared" si="15"/>
        <v xml:space="preserve"> </v>
      </c>
      <c r="H113" s="51" t="str">
        <f t="shared" si="18"/>
        <v/>
      </c>
    </row>
    <row r="114" spans="1:8" s="12" customFormat="1" ht="30" x14ac:dyDescent="0.2">
      <c r="A114" s="77"/>
      <c r="B114" s="50" t="s">
        <v>587</v>
      </c>
      <c r="C114" s="21">
        <v>0</v>
      </c>
      <c r="D114" s="21">
        <v>11</v>
      </c>
      <c r="E114" s="22" t="str">
        <f t="shared" si="16"/>
        <v/>
      </c>
      <c r="F114" s="22">
        <f t="shared" si="17"/>
        <v>0.21153846153846154</v>
      </c>
      <c r="G114" s="18">
        <f t="shared" si="15"/>
        <v>1</v>
      </c>
      <c r="H114" s="51" t="str">
        <f t="shared" si="18"/>
        <v/>
      </c>
    </row>
    <row r="115" spans="1:8" s="12" customFormat="1" ht="30" x14ac:dyDescent="0.2">
      <c r="A115" s="77"/>
      <c r="B115" s="50" t="s">
        <v>588</v>
      </c>
      <c r="C115" s="21">
        <v>0</v>
      </c>
      <c r="D115" s="21">
        <v>0</v>
      </c>
      <c r="E115" s="22" t="str">
        <f t="shared" si="16"/>
        <v/>
      </c>
      <c r="F115" s="22" t="str">
        <f t="shared" si="17"/>
        <v/>
      </c>
      <c r="G115" s="18" t="str">
        <f t="shared" si="15"/>
        <v xml:space="preserve"> </v>
      </c>
      <c r="H115" s="51" t="str">
        <f t="shared" si="18"/>
        <v/>
      </c>
    </row>
    <row r="116" spans="1:8" s="12" customFormat="1" ht="15" x14ac:dyDescent="0.2">
      <c r="A116" s="77"/>
      <c r="B116" s="50" t="s">
        <v>186</v>
      </c>
      <c r="C116" s="21">
        <v>0</v>
      </c>
      <c r="D116" s="21">
        <v>0</v>
      </c>
      <c r="E116" s="22" t="str">
        <f t="shared" si="16"/>
        <v/>
      </c>
      <c r="F116" s="22" t="str">
        <f t="shared" si="17"/>
        <v/>
      </c>
      <c r="G116" s="18" t="str">
        <f t="shared" si="15"/>
        <v xml:space="preserve"> </v>
      </c>
      <c r="H116" s="51" t="str">
        <f t="shared" si="18"/>
        <v/>
      </c>
    </row>
    <row r="117" spans="1:8" s="12" customFormat="1" ht="15" x14ac:dyDescent="0.2">
      <c r="A117" s="77"/>
      <c r="B117" s="50" t="s">
        <v>187</v>
      </c>
      <c r="C117" s="21">
        <v>0</v>
      </c>
      <c r="D117" s="21">
        <v>0</v>
      </c>
      <c r="E117" s="22" t="str">
        <f t="shared" si="16"/>
        <v/>
      </c>
      <c r="F117" s="22" t="str">
        <f t="shared" si="17"/>
        <v/>
      </c>
      <c r="G117" s="18" t="str">
        <f t="shared" si="15"/>
        <v xml:space="preserve"> </v>
      </c>
      <c r="H117" s="51" t="str">
        <f t="shared" si="18"/>
        <v/>
      </c>
    </row>
    <row r="118" spans="1:8" s="12" customFormat="1" ht="15" x14ac:dyDescent="0.2">
      <c r="A118" s="77"/>
      <c r="B118" s="50" t="s">
        <v>188</v>
      </c>
      <c r="C118" s="21">
        <v>0</v>
      </c>
      <c r="D118" s="21">
        <v>0</v>
      </c>
      <c r="E118" s="22" t="str">
        <f t="shared" si="16"/>
        <v/>
      </c>
      <c r="F118" s="22" t="str">
        <f t="shared" si="17"/>
        <v/>
      </c>
      <c r="G118" s="18" t="str">
        <f t="shared" si="15"/>
        <v xml:space="preserve"> </v>
      </c>
      <c r="H118" s="51" t="str">
        <f t="shared" si="18"/>
        <v/>
      </c>
    </row>
    <row r="119" spans="1:8" s="12" customFormat="1" ht="15" x14ac:dyDescent="0.2">
      <c r="A119" s="77"/>
      <c r="B119" s="50" t="s">
        <v>27</v>
      </c>
      <c r="C119" s="21">
        <v>0</v>
      </c>
      <c r="D119" s="21">
        <v>0</v>
      </c>
      <c r="E119" s="22" t="str">
        <f t="shared" si="16"/>
        <v/>
      </c>
      <c r="F119" s="22" t="str">
        <f t="shared" si="17"/>
        <v/>
      </c>
      <c r="G119" s="18" t="str">
        <f t="shared" si="15"/>
        <v xml:space="preserve"> </v>
      </c>
      <c r="H119" s="51" t="str">
        <f t="shared" si="18"/>
        <v/>
      </c>
    </row>
    <row r="120" spans="1:8" s="12" customFormat="1" ht="15" x14ac:dyDescent="0.2">
      <c r="A120" s="77"/>
      <c r="B120" s="50" t="s">
        <v>189</v>
      </c>
      <c r="C120" s="21">
        <v>0</v>
      </c>
      <c r="D120" s="21">
        <v>0</v>
      </c>
      <c r="E120" s="22" t="str">
        <f t="shared" si="16"/>
        <v/>
      </c>
      <c r="F120" s="22" t="str">
        <f t="shared" si="17"/>
        <v/>
      </c>
      <c r="G120" s="18" t="str">
        <f t="shared" si="15"/>
        <v xml:space="preserve"> </v>
      </c>
      <c r="H120" s="51" t="str">
        <f t="shared" si="18"/>
        <v/>
      </c>
    </row>
    <row r="121" spans="1:8" s="12" customFormat="1" ht="30" x14ac:dyDescent="0.2">
      <c r="A121" s="77"/>
      <c r="B121" s="50" t="s">
        <v>422</v>
      </c>
      <c r="C121" s="21">
        <v>0</v>
      </c>
      <c r="D121" s="21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1">
        <v>0</v>
      </c>
      <c r="D122" s="21">
        <v>1</v>
      </c>
      <c r="E122" s="22" t="str">
        <f t="shared" si="16"/>
        <v/>
      </c>
      <c r="F122" s="22">
        <f t="shared" si="17"/>
        <v>1.9230769230769232E-2</v>
      </c>
      <c r="G122" s="18">
        <f t="shared" si="15"/>
        <v>1</v>
      </c>
      <c r="H122" s="51" t="str">
        <f t="shared" si="18"/>
        <v/>
      </c>
    </row>
    <row r="123" spans="1:8" s="12" customFormat="1" ht="15" x14ac:dyDescent="0.2">
      <c r="A123" s="77"/>
      <c r="B123" s="50" t="s">
        <v>24</v>
      </c>
      <c r="C123" s="21">
        <v>0</v>
      </c>
      <c r="D123" s="21">
        <v>0</v>
      </c>
      <c r="E123" s="22" t="str">
        <f t="shared" si="16"/>
        <v/>
      </c>
      <c r="F123" s="22" t="str">
        <f t="shared" si="17"/>
        <v/>
      </c>
      <c r="G123" s="18" t="str">
        <f t="shared" si="15"/>
        <v xml:space="preserve"> </v>
      </c>
      <c r="H123" s="51" t="str">
        <f t="shared" si="18"/>
        <v/>
      </c>
    </row>
    <row r="124" spans="1:8" s="12" customFormat="1" ht="15" x14ac:dyDescent="0.2">
      <c r="A124" s="77"/>
      <c r="B124" s="50" t="s">
        <v>190</v>
      </c>
      <c r="C124" s="21">
        <v>0</v>
      </c>
      <c r="D124" s="21">
        <v>0</v>
      </c>
      <c r="E124" s="22" t="str">
        <f t="shared" si="16"/>
        <v/>
      </c>
      <c r="F124" s="22" t="str">
        <f t="shared" si="17"/>
        <v/>
      </c>
      <c r="G124" s="18" t="str">
        <f t="shared" si="15"/>
        <v xml:space="preserve"> </v>
      </c>
      <c r="H124" s="51" t="str">
        <f t="shared" si="18"/>
        <v/>
      </c>
    </row>
    <row r="125" spans="1:8" s="12" customFormat="1" ht="15" x14ac:dyDescent="0.2">
      <c r="A125" s="77"/>
      <c r="B125" s="50" t="s">
        <v>25</v>
      </c>
      <c r="C125" s="21">
        <v>0</v>
      </c>
      <c r="D125" s="21">
        <v>0</v>
      </c>
      <c r="E125" s="22" t="str">
        <f t="shared" si="16"/>
        <v/>
      </c>
      <c r="F125" s="22" t="str">
        <f t="shared" si="17"/>
        <v/>
      </c>
      <c r="G125" s="18" t="str">
        <f t="shared" si="15"/>
        <v xml:space="preserve"> </v>
      </c>
      <c r="H125" s="51" t="str">
        <f t="shared" si="18"/>
        <v/>
      </c>
    </row>
    <row r="126" spans="1:8" s="12" customFormat="1" ht="15" x14ac:dyDescent="0.2">
      <c r="A126" s="77"/>
      <c r="B126" s="50" t="s">
        <v>23</v>
      </c>
      <c r="C126" s="21">
        <v>0</v>
      </c>
      <c r="D126" s="21">
        <v>0</v>
      </c>
      <c r="E126" s="22" t="str">
        <f t="shared" si="16"/>
        <v/>
      </c>
      <c r="F126" s="22" t="str">
        <f t="shared" si="17"/>
        <v/>
      </c>
      <c r="G126" s="18" t="str">
        <f t="shared" si="15"/>
        <v xml:space="preserve"> </v>
      </c>
      <c r="H126" s="51" t="str">
        <f t="shared" si="18"/>
        <v/>
      </c>
    </row>
    <row r="127" spans="1:8" s="12" customFormat="1" ht="15" x14ac:dyDescent="0.2">
      <c r="A127" s="77"/>
      <c r="B127" s="50" t="s">
        <v>26</v>
      </c>
      <c r="C127" s="21">
        <v>18</v>
      </c>
      <c r="D127" s="21">
        <v>17</v>
      </c>
      <c r="E127" s="22">
        <f t="shared" si="16"/>
        <v>5.9405940594059403E-2</v>
      </c>
      <c r="F127" s="22">
        <f t="shared" si="17"/>
        <v>0.32692307692307693</v>
      </c>
      <c r="G127" s="18">
        <f t="shared" si="15"/>
        <v>-5.5555555555555552E-2</v>
      </c>
      <c r="H127" s="51">
        <f t="shared" si="18"/>
        <v>-3.3003300330032999E-3</v>
      </c>
    </row>
    <row r="128" spans="1:8" s="28" customFormat="1" ht="15" x14ac:dyDescent="0.2">
      <c r="A128" s="78" t="s">
        <v>643</v>
      </c>
      <c r="B128" s="52" t="s">
        <v>649</v>
      </c>
      <c r="C128" s="34">
        <v>0</v>
      </c>
      <c r="D128" s="34">
        <v>0</v>
      </c>
      <c r="E128" s="37" t="str">
        <f t="shared" ref="E128" si="35">+IF(C128=0,"",C128/C$75)</f>
        <v/>
      </c>
      <c r="F128" s="37" t="str">
        <f t="shared" ref="F128" si="36">+IF(D128=0,"",D128/D$75)</f>
        <v/>
      </c>
      <c r="G128" s="73" t="str">
        <f t="shared" ref="G128" si="37">+IF(AND(C128=0,D128=0)," ",IF(C128=0,1,IF(D128=0,-1,(D128-C128)/C128)))</f>
        <v xml:space="preserve"> </v>
      </c>
      <c r="H128" s="53" t="str">
        <f t="shared" ref="H128" si="38">+IF(OR(AND(E128=""),(G128="")),"",E128*G128)</f>
        <v/>
      </c>
    </row>
    <row r="129" spans="1:9" s="12" customFormat="1" ht="15" x14ac:dyDescent="0.2">
      <c r="A129" s="77"/>
      <c r="B129" s="50" t="s">
        <v>191</v>
      </c>
      <c r="C129" s="21">
        <v>0</v>
      </c>
      <c r="D129" s="21">
        <v>0</v>
      </c>
      <c r="E129" s="22" t="str">
        <f t="shared" si="16"/>
        <v/>
      </c>
      <c r="F129" s="22" t="str">
        <f t="shared" si="17"/>
        <v/>
      </c>
      <c r="G129" s="18" t="str">
        <f t="shared" si="15"/>
        <v xml:space="preserve"> </v>
      </c>
      <c r="H129" s="51" t="str">
        <f t="shared" si="18"/>
        <v/>
      </c>
    </row>
    <row r="130" spans="1:9" s="12" customFormat="1" ht="15" x14ac:dyDescent="0.2">
      <c r="A130" s="77"/>
      <c r="B130" s="50" t="s">
        <v>31</v>
      </c>
      <c r="C130" s="21">
        <v>0</v>
      </c>
      <c r="D130" s="21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1">
        <v>0</v>
      </c>
      <c r="D131" s="21">
        <v>1</v>
      </c>
      <c r="E131" s="22" t="str">
        <f t="shared" si="16"/>
        <v/>
      </c>
      <c r="F131" s="22">
        <f t="shared" si="17"/>
        <v>1.9230769230769232E-2</v>
      </c>
      <c r="G131" s="18">
        <f t="shared" si="15"/>
        <v>1</v>
      </c>
      <c r="H131" s="51" t="str">
        <f t="shared" si="18"/>
        <v/>
      </c>
    </row>
    <row r="132" spans="1:9" s="12" customFormat="1" ht="15" x14ac:dyDescent="0.2">
      <c r="A132" s="77"/>
      <c r="B132" s="50" t="s">
        <v>192</v>
      </c>
      <c r="C132" s="21">
        <v>0</v>
      </c>
      <c r="D132" s="21">
        <v>0</v>
      </c>
      <c r="E132" s="22" t="str">
        <f t="shared" si="16"/>
        <v/>
      </c>
      <c r="F132" s="22" t="str">
        <f t="shared" si="17"/>
        <v/>
      </c>
      <c r="G132" s="18" t="str">
        <f t="shared" si="15"/>
        <v xml:space="preserve"> </v>
      </c>
      <c r="H132" s="51" t="str">
        <f t="shared" si="18"/>
        <v/>
      </c>
    </row>
    <row r="133" spans="1:9" s="12" customFormat="1" ht="15" x14ac:dyDescent="0.2">
      <c r="A133" s="77"/>
      <c r="B133" s="50" t="s">
        <v>423</v>
      </c>
      <c r="C133" s="21">
        <v>0</v>
      </c>
      <c r="D133" s="21">
        <v>0</v>
      </c>
      <c r="E133" s="22" t="str">
        <f t="shared" si="16"/>
        <v/>
      </c>
      <c r="F133" s="22" t="str">
        <f t="shared" si="17"/>
        <v/>
      </c>
      <c r="G133" s="18" t="str">
        <f t="shared" si="15"/>
        <v xml:space="preserve"> </v>
      </c>
      <c r="H133" s="51" t="str">
        <f t="shared" si="18"/>
        <v/>
      </c>
    </row>
    <row r="134" spans="1:9" s="12" customFormat="1" ht="30" x14ac:dyDescent="0.2">
      <c r="A134" s="77"/>
      <c r="B134" s="50" t="s">
        <v>424</v>
      </c>
      <c r="C134" s="21">
        <v>138</v>
      </c>
      <c r="D134" s="21">
        <v>1</v>
      </c>
      <c r="E134" s="22">
        <f t="shared" si="16"/>
        <v>0.45544554455445546</v>
      </c>
      <c r="F134" s="22">
        <f t="shared" si="17"/>
        <v>1.9230769230769232E-2</v>
      </c>
      <c r="G134" s="18">
        <f t="shared" si="15"/>
        <v>-0.99275362318840576</v>
      </c>
      <c r="H134" s="51">
        <f t="shared" si="18"/>
        <v>-0.45214521452145212</v>
      </c>
    </row>
    <row r="135" spans="1:9" s="12" customFormat="1" ht="30" x14ac:dyDescent="0.2">
      <c r="A135" s="77"/>
      <c r="B135" s="50" t="s">
        <v>193</v>
      </c>
      <c r="C135" s="21">
        <v>0</v>
      </c>
      <c r="D135" s="21">
        <v>0</v>
      </c>
      <c r="E135" s="22" t="str">
        <f t="shared" si="16"/>
        <v/>
      </c>
      <c r="F135" s="22" t="str">
        <f t="shared" si="17"/>
        <v/>
      </c>
      <c r="G135" s="18" t="str">
        <f t="shared" si="15"/>
        <v xml:space="preserve"> </v>
      </c>
      <c r="H135" s="51" t="str">
        <f t="shared" si="18"/>
        <v/>
      </c>
    </row>
    <row r="136" spans="1:9" s="12" customFormat="1" ht="15" x14ac:dyDescent="0.2">
      <c r="A136" s="77"/>
      <c r="B136" s="50" t="s">
        <v>194</v>
      </c>
      <c r="C136" s="21">
        <v>0</v>
      </c>
      <c r="D136" s="21">
        <v>0</v>
      </c>
      <c r="E136" s="22" t="str">
        <f t="shared" si="16"/>
        <v/>
      </c>
      <c r="F136" s="22" t="str">
        <f t="shared" si="17"/>
        <v/>
      </c>
      <c r="G136" s="18" t="str">
        <f t="shared" si="15"/>
        <v xml:space="preserve"> </v>
      </c>
      <c r="H136" s="51" t="str">
        <f t="shared" si="18"/>
        <v/>
      </c>
    </row>
    <row r="137" spans="1:9" s="12" customFormat="1" ht="15" x14ac:dyDescent="0.2">
      <c r="A137" s="77"/>
      <c r="B137" s="50" t="s">
        <v>28</v>
      </c>
      <c r="C137" s="21">
        <v>0</v>
      </c>
      <c r="D137" s="21">
        <v>0</v>
      </c>
      <c r="E137" s="22" t="str">
        <f t="shared" si="16"/>
        <v/>
      </c>
      <c r="F137" s="22" t="str">
        <f t="shared" si="17"/>
        <v/>
      </c>
      <c r="G137" s="18" t="str">
        <f t="shared" si="15"/>
        <v xml:space="preserve"> </v>
      </c>
      <c r="H137" s="51" t="str">
        <f t="shared" si="18"/>
        <v/>
      </c>
    </row>
    <row r="138" spans="1:9" s="12" customFormat="1" ht="15" x14ac:dyDescent="0.2">
      <c r="A138" s="77"/>
      <c r="B138" s="50" t="s">
        <v>32</v>
      </c>
      <c r="C138" s="21">
        <v>129</v>
      </c>
      <c r="D138" s="21">
        <v>0</v>
      </c>
      <c r="E138" s="22">
        <f t="shared" si="16"/>
        <v>0.42574257425742573</v>
      </c>
      <c r="F138" s="22" t="str">
        <f t="shared" si="17"/>
        <v/>
      </c>
      <c r="G138" s="18">
        <f t="shared" si="15"/>
        <v>-1</v>
      </c>
      <c r="H138" s="51">
        <f t="shared" si="18"/>
        <v>-0.42574257425742573</v>
      </c>
    </row>
    <row r="139" spans="1:9" s="28" customFormat="1" ht="15" x14ac:dyDescent="0.2">
      <c r="A139" s="78"/>
      <c r="B139" s="52" t="s">
        <v>507</v>
      </c>
      <c r="C139" s="21">
        <v>0</v>
      </c>
      <c r="D139" s="21">
        <v>0</v>
      </c>
      <c r="E139" s="37" t="str">
        <f t="shared" si="16"/>
        <v/>
      </c>
      <c r="F139" s="37" t="str">
        <f t="shared" si="17"/>
        <v/>
      </c>
      <c r="G139" s="18" t="str">
        <f t="shared" si="15"/>
        <v xml:space="preserve"> </v>
      </c>
      <c r="H139" s="53" t="str">
        <f t="shared" si="18"/>
        <v/>
      </c>
      <c r="I139" s="12"/>
    </row>
    <row r="140" spans="1:9" s="12" customFormat="1" ht="16.5" customHeight="1" x14ac:dyDescent="0.2">
      <c r="A140" s="77"/>
      <c r="B140" s="50" t="s">
        <v>30</v>
      </c>
      <c r="C140" s="21">
        <v>0</v>
      </c>
      <c r="D140" s="21">
        <v>0</v>
      </c>
      <c r="E140" s="22" t="str">
        <f t="shared" si="16"/>
        <v/>
      </c>
      <c r="F140" s="22" t="str">
        <f t="shared" si="17"/>
        <v/>
      </c>
      <c r="G140" s="18" t="str">
        <f t="shared" si="15"/>
        <v xml:space="preserve"> </v>
      </c>
      <c r="H140" s="51" t="str">
        <f t="shared" si="18"/>
        <v/>
      </c>
    </row>
    <row r="141" spans="1:9" s="12" customFormat="1" ht="15" x14ac:dyDescent="0.2">
      <c r="A141" s="77"/>
      <c r="B141" s="50" t="s">
        <v>29</v>
      </c>
      <c r="C141" s="21">
        <v>0</v>
      </c>
      <c r="D141" s="21">
        <v>0</v>
      </c>
      <c r="E141" s="22" t="str">
        <f t="shared" si="16"/>
        <v/>
      </c>
      <c r="F141" s="22" t="str">
        <f t="shared" si="17"/>
        <v/>
      </c>
      <c r="G141" s="18" t="str">
        <f t="shared" si="15"/>
        <v xml:space="preserve"> </v>
      </c>
      <c r="H141" s="51" t="str">
        <f t="shared" si="18"/>
        <v/>
      </c>
    </row>
    <row r="142" spans="1:9" s="12" customFormat="1" ht="15" x14ac:dyDescent="0.2">
      <c r="A142" s="77"/>
      <c r="B142" s="50" t="s">
        <v>195</v>
      </c>
      <c r="C142" s="21">
        <v>0</v>
      </c>
      <c r="D142" s="21">
        <v>0</v>
      </c>
      <c r="E142" s="22" t="str">
        <f t="shared" si="16"/>
        <v/>
      </c>
      <c r="F142" s="22" t="str">
        <f t="shared" si="17"/>
        <v/>
      </c>
      <c r="G142" s="18" t="str">
        <f t="shared" si="15"/>
        <v xml:space="preserve"> </v>
      </c>
      <c r="H142" s="51" t="str">
        <f t="shared" si="18"/>
        <v/>
      </c>
    </row>
    <row r="143" spans="1:9" s="12" customFormat="1" ht="15" x14ac:dyDescent="0.2">
      <c r="A143" s="77"/>
      <c r="B143" s="50" t="s">
        <v>196</v>
      </c>
      <c r="C143" s="21">
        <v>0</v>
      </c>
      <c r="D143" s="21">
        <v>0</v>
      </c>
      <c r="E143" s="22" t="str">
        <f t="shared" si="16"/>
        <v/>
      </c>
      <c r="F143" s="22" t="str">
        <f t="shared" si="17"/>
        <v/>
      </c>
      <c r="G143" s="18" t="str">
        <f t="shared" si="15"/>
        <v xml:space="preserve"> </v>
      </c>
      <c r="H143" s="51" t="str">
        <f t="shared" si="18"/>
        <v/>
      </c>
    </row>
    <row r="144" spans="1:9" s="12" customFormat="1" ht="30" x14ac:dyDescent="0.2">
      <c r="A144" s="77"/>
      <c r="B144" s="50" t="s">
        <v>197</v>
      </c>
      <c r="C144" s="21">
        <v>0</v>
      </c>
      <c r="D144" s="21">
        <v>0</v>
      </c>
      <c r="E144" s="22" t="str">
        <f t="shared" si="16"/>
        <v/>
      </c>
      <c r="F144" s="22" t="str">
        <f t="shared" si="17"/>
        <v/>
      </c>
      <c r="G144" s="18" t="str">
        <f t="shared" si="15"/>
        <v xml:space="preserve"> </v>
      </c>
      <c r="H144" s="51" t="str">
        <f t="shared" si="18"/>
        <v/>
      </c>
    </row>
    <row r="145" spans="1:9" s="12" customFormat="1" ht="30" x14ac:dyDescent="0.2">
      <c r="A145" s="77"/>
      <c r="B145" s="50" t="s">
        <v>198</v>
      </c>
      <c r="C145" s="21">
        <v>0</v>
      </c>
      <c r="D145" s="21">
        <v>0</v>
      </c>
      <c r="E145" s="22" t="str">
        <f t="shared" si="16"/>
        <v/>
      </c>
      <c r="F145" s="22" t="str">
        <f t="shared" si="17"/>
        <v/>
      </c>
      <c r="G145" s="18" t="str">
        <f t="shared" ref="G145:G170" si="39">+IF(AND(C145=0,D145=0)," ",IF(C145=0,1,IF(D145=0,-1,(D145-C145)/C145)))</f>
        <v xml:space="preserve"> </v>
      </c>
      <c r="H145" s="51" t="str">
        <f t="shared" si="18"/>
        <v/>
      </c>
    </row>
    <row r="146" spans="1:9" s="12" customFormat="1" ht="30" x14ac:dyDescent="0.2">
      <c r="A146" s="77"/>
      <c r="B146" s="50" t="s">
        <v>425</v>
      </c>
      <c r="C146" s="21">
        <v>18</v>
      </c>
      <c r="D146" s="21">
        <v>19</v>
      </c>
      <c r="E146" s="22">
        <f t="shared" ref="E146:E170" si="40">+IF(C146=0,"",C146/C$75)</f>
        <v>5.9405940594059403E-2</v>
      </c>
      <c r="F146" s="22">
        <f t="shared" ref="F146:F170" si="41">+IF(D146=0,"",D146/D$75)</f>
        <v>0.36538461538461536</v>
      </c>
      <c r="G146" s="18">
        <f t="shared" si="39"/>
        <v>5.5555555555555552E-2</v>
      </c>
      <c r="H146" s="51">
        <f t="shared" ref="H146:H170" si="42">+IF(OR(AND(E146=""),(G146="")),"",E146*G146)</f>
        <v>3.3003300330032999E-3</v>
      </c>
    </row>
    <row r="147" spans="1:9" s="12" customFormat="1" ht="30" x14ac:dyDescent="0.2">
      <c r="A147" s="77"/>
      <c r="B147" s="50" t="s">
        <v>199</v>
      </c>
      <c r="C147" s="21">
        <v>0</v>
      </c>
      <c r="D147" s="21">
        <v>0</v>
      </c>
      <c r="E147" s="22" t="str">
        <f t="shared" si="40"/>
        <v/>
      </c>
      <c r="F147" s="22" t="str">
        <f t="shared" si="41"/>
        <v/>
      </c>
      <c r="G147" s="18" t="str">
        <f t="shared" si="39"/>
        <v xml:space="preserve"> </v>
      </c>
      <c r="H147" s="51" t="str">
        <f t="shared" si="42"/>
        <v/>
      </c>
    </row>
    <row r="148" spans="1:9" s="12" customFormat="1" ht="30" x14ac:dyDescent="0.2">
      <c r="A148" s="77"/>
      <c r="B148" s="50" t="s">
        <v>200</v>
      </c>
      <c r="C148" s="21">
        <v>0</v>
      </c>
      <c r="D148" s="21">
        <v>0</v>
      </c>
      <c r="E148" s="22" t="str">
        <f t="shared" si="40"/>
        <v/>
      </c>
      <c r="F148" s="22" t="str">
        <f t="shared" si="41"/>
        <v/>
      </c>
      <c r="G148" s="18" t="str">
        <f t="shared" si="39"/>
        <v xml:space="preserve"> </v>
      </c>
      <c r="H148" s="51" t="str">
        <f t="shared" si="42"/>
        <v/>
      </c>
    </row>
    <row r="149" spans="1:9" s="28" customFormat="1" ht="30" x14ac:dyDescent="0.2">
      <c r="A149" s="78"/>
      <c r="B149" s="52" t="s">
        <v>613</v>
      </c>
      <c r="C149" s="34">
        <v>0</v>
      </c>
      <c r="D149" s="21">
        <v>0</v>
      </c>
      <c r="E149" s="37" t="str">
        <f t="shared" ref="E149" si="43">+IF(C149=0,"",C149/C$75)</f>
        <v/>
      </c>
      <c r="F149" s="37" t="str">
        <f t="shared" ref="F149" si="44">+IF(D149=0,"",D149/D$75)</f>
        <v/>
      </c>
      <c r="G149" s="73" t="str">
        <f t="shared" ref="G149" si="45">+IF(AND(C149=0,D149=0)," ",IF(C149=0,1,IF(D149=0,-1,(D149-C149)/C149)))</f>
        <v xml:space="preserve"> </v>
      </c>
      <c r="H149" s="53" t="str">
        <f t="shared" ref="H149" si="46">+IF(OR(AND(E149=""),(G149="")),"",E149*G149)</f>
        <v/>
      </c>
      <c r="I149" s="12"/>
    </row>
    <row r="150" spans="1:9" s="28" customFormat="1" ht="15" x14ac:dyDescent="0.2">
      <c r="A150" s="78"/>
      <c r="B150" s="52" t="s">
        <v>543</v>
      </c>
      <c r="C150" s="34">
        <v>0</v>
      </c>
      <c r="D150" s="21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4">
        <v>0</v>
      </c>
      <c r="D151" s="21">
        <v>0</v>
      </c>
      <c r="E151" s="37" t="str">
        <f t="shared" si="47"/>
        <v/>
      </c>
      <c r="F151" s="37" t="str">
        <f t="shared" si="48"/>
        <v/>
      </c>
      <c r="G151" s="73" t="str">
        <f t="shared" si="39"/>
        <v xml:space="preserve"> </v>
      </c>
      <c r="H151" s="53" t="str">
        <f t="shared" si="49"/>
        <v/>
      </c>
      <c r="I151" s="12"/>
    </row>
    <row r="152" spans="1:9" s="28" customFormat="1" ht="15" x14ac:dyDescent="0.2">
      <c r="A152" s="78"/>
      <c r="B152" s="52" t="s">
        <v>555</v>
      </c>
      <c r="C152" s="34">
        <v>0</v>
      </c>
      <c r="D152" s="21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4">
        <v>0</v>
      </c>
      <c r="D153" s="21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4">
        <v>0</v>
      </c>
      <c r="D154" s="21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4">
        <v>0</v>
      </c>
      <c r="D155" s="21">
        <v>0</v>
      </c>
      <c r="E155" s="37" t="str">
        <f t="shared" si="40"/>
        <v/>
      </c>
      <c r="F155" s="37" t="str">
        <f t="shared" si="41"/>
        <v/>
      </c>
      <c r="G155" s="73" t="str">
        <f t="shared" si="39"/>
        <v xml:space="preserve"> </v>
      </c>
      <c r="H155" s="53" t="str">
        <f t="shared" si="42"/>
        <v/>
      </c>
      <c r="I155" s="12"/>
    </row>
    <row r="156" spans="1:9" s="28" customFormat="1" ht="15" x14ac:dyDescent="0.2">
      <c r="A156" s="78"/>
      <c r="B156" s="52" t="s">
        <v>34</v>
      </c>
      <c r="C156" s="34">
        <v>0</v>
      </c>
      <c r="D156" s="21">
        <v>0</v>
      </c>
      <c r="E156" s="37" t="str">
        <f t="shared" si="40"/>
        <v/>
      </c>
      <c r="F156" s="37" t="str">
        <f t="shared" si="41"/>
        <v/>
      </c>
      <c r="G156" s="73" t="str">
        <f t="shared" si="39"/>
        <v xml:space="preserve"> </v>
      </c>
      <c r="H156" s="53" t="str">
        <f t="shared" si="42"/>
        <v/>
      </c>
      <c r="I156" s="12"/>
    </row>
    <row r="157" spans="1:9" s="28" customFormat="1" ht="15" x14ac:dyDescent="0.2">
      <c r="A157" s="78"/>
      <c r="B157" s="52" t="s">
        <v>201</v>
      </c>
      <c r="C157" s="34">
        <v>0</v>
      </c>
      <c r="D157" s="21">
        <v>0</v>
      </c>
      <c r="E157" s="37" t="str">
        <f t="shared" si="40"/>
        <v/>
      </c>
      <c r="F157" s="37" t="str">
        <f t="shared" si="41"/>
        <v/>
      </c>
      <c r="G157" s="73" t="str">
        <f t="shared" si="39"/>
        <v xml:space="preserve"> </v>
      </c>
      <c r="H157" s="53" t="str">
        <f t="shared" si="42"/>
        <v/>
      </c>
      <c r="I157" s="12"/>
    </row>
    <row r="158" spans="1:9" s="28" customFormat="1" ht="30" x14ac:dyDescent="0.2">
      <c r="A158" s="78"/>
      <c r="B158" s="52" t="s">
        <v>202</v>
      </c>
      <c r="C158" s="34">
        <v>0</v>
      </c>
      <c r="D158" s="21">
        <v>0</v>
      </c>
      <c r="E158" s="37" t="str">
        <f t="shared" si="40"/>
        <v/>
      </c>
      <c r="F158" s="37" t="str">
        <f t="shared" si="41"/>
        <v/>
      </c>
      <c r="G158" s="73" t="str">
        <f t="shared" si="39"/>
        <v xml:space="preserve"> </v>
      </c>
      <c r="H158" s="53" t="str">
        <f t="shared" si="42"/>
        <v/>
      </c>
      <c r="I158" s="12"/>
    </row>
    <row r="159" spans="1:9" s="28" customFormat="1" ht="15" x14ac:dyDescent="0.2">
      <c r="A159" s="78"/>
      <c r="B159" s="52" t="s">
        <v>614</v>
      </c>
      <c r="C159" s="34">
        <v>0</v>
      </c>
      <c r="D159" s="21">
        <v>0</v>
      </c>
      <c r="E159" s="37" t="str">
        <f t="shared" ref="E159" si="50">+IF(C159=0,"",C159/C$75)</f>
        <v/>
      </c>
      <c r="F159" s="37" t="str">
        <f t="shared" ref="F159" si="51">+IF(D159=0,"",D159/D$75)</f>
        <v/>
      </c>
      <c r="G159" s="73" t="str">
        <f t="shared" ref="G159" si="52">+IF(AND(C159=0,D159=0)," ",IF(C159=0,1,IF(D159=0,-1,(D159-C159)/C159)))</f>
        <v xml:space="preserve"> </v>
      </c>
      <c r="H159" s="53" t="str">
        <f t="shared" ref="H159" si="53">+IF(OR(AND(E159=""),(G159="")),"",E159*G159)</f>
        <v/>
      </c>
      <c r="I159" s="12"/>
    </row>
    <row r="160" spans="1:9" s="28" customFormat="1" ht="30" x14ac:dyDescent="0.2">
      <c r="A160" s="78"/>
      <c r="B160" s="52" t="s">
        <v>203</v>
      </c>
      <c r="C160" s="34">
        <v>0</v>
      </c>
      <c r="D160" s="21">
        <v>0</v>
      </c>
      <c r="E160" s="37" t="str">
        <f t="shared" si="40"/>
        <v/>
      </c>
      <c r="F160" s="37" t="str">
        <f t="shared" si="41"/>
        <v/>
      </c>
      <c r="G160" s="73" t="str">
        <f t="shared" si="39"/>
        <v xml:space="preserve"> </v>
      </c>
      <c r="H160" s="53" t="str">
        <f t="shared" si="42"/>
        <v/>
      </c>
      <c r="I160" s="12"/>
    </row>
    <row r="161" spans="1:9" s="28" customFormat="1" ht="15" x14ac:dyDescent="0.2">
      <c r="A161" s="78"/>
      <c r="B161" s="52" t="s">
        <v>596</v>
      </c>
      <c r="C161" s="34">
        <v>0</v>
      </c>
      <c r="D161" s="21">
        <v>0</v>
      </c>
      <c r="E161" s="37" t="str">
        <f t="shared" si="40"/>
        <v/>
      </c>
      <c r="F161" s="37" t="str">
        <f t="shared" si="41"/>
        <v/>
      </c>
      <c r="G161" s="73" t="str">
        <f t="shared" si="39"/>
        <v xml:space="preserve"> </v>
      </c>
      <c r="H161" s="53" t="str">
        <f t="shared" si="42"/>
        <v/>
      </c>
      <c r="I161" s="12"/>
    </row>
    <row r="162" spans="1:9" s="28" customFormat="1" ht="15" x14ac:dyDescent="0.2">
      <c r="A162" s="78"/>
      <c r="B162" s="52" t="s">
        <v>39</v>
      </c>
      <c r="C162" s="34">
        <v>0</v>
      </c>
      <c r="D162" s="21">
        <v>0</v>
      </c>
      <c r="E162" s="37" t="str">
        <f t="shared" si="40"/>
        <v/>
      </c>
      <c r="F162" s="37" t="str">
        <f t="shared" si="41"/>
        <v/>
      </c>
      <c r="G162" s="73" t="str">
        <f t="shared" si="39"/>
        <v xml:space="preserve"> </v>
      </c>
      <c r="H162" s="53" t="str">
        <f t="shared" si="42"/>
        <v/>
      </c>
      <c r="I162" s="12"/>
    </row>
    <row r="163" spans="1:9" s="28" customFormat="1" ht="15" x14ac:dyDescent="0.2">
      <c r="A163" s="78"/>
      <c r="B163" s="52" t="s">
        <v>37</v>
      </c>
      <c r="C163" s="34">
        <v>0</v>
      </c>
      <c r="D163" s="21">
        <v>0</v>
      </c>
      <c r="E163" s="37" t="str">
        <f t="shared" si="40"/>
        <v/>
      </c>
      <c r="F163" s="37" t="str">
        <f t="shared" si="41"/>
        <v/>
      </c>
      <c r="G163" s="73" t="str">
        <f t="shared" si="39"/>
        <v xml:space="preserve"> </v>
      </c>
      <c r="H163" s="53" t="str">
        <f t="shared" si="42"/>
        <v/>
      </c>
      <c r="I163" s="12"/>
    </row>
    <row r="164" spans="1:9" s="28" customFormat="1" ht="15" x14ac:dyDescent="0.2">
      <c r="A164" s="78"/>
      <c r="B164" s="52" t="s">
        <v>38</v>
      </c>
      <c r="C164" s="34">
        <v>0</v>
      </c>
      <c r="D164" s="21">
        <v>0</v>
      </c>
      <c r="E164" s="37" t="str">
        <f t="shared" si="40"/>
        <v/>
      </c>
      <c r="F164" s="37" t="str">
        <f t="shared" si="41"/>
        <v/>
      </c>
      <c r="G164" s="73" t="str">
        <f t="shared" si="39"/>
        <v xml:space="preserve"> </v>
      </c>
      <c r="H164" s="53" t="str">
        <f t="shared" si="42"/>
        <v/>
      </c>
      <c r="I164" s="12"/>
    </row>
    <row r="165" spans="1:9" s="28" customFormat="1" ht="15" x14ac:dyDescent="0.2">
      <c r="A165" s="78"/>
      <c r="B165" s="52" t="s">
        <v>615</v>
      </c>
      <c r="C165" s="34">
        <v>0</v>
      </c>
      <c r="D165" s="21">
        <v>0</v>
      </c>
      <c r="E165" s="37" t="str">
        <f t="shared" ref="E165:E166" si="54">+IF(C165=0,"",C165/C$75)</f>
        <v/>
      </c>
      <c r="F165" s="37" t="str">
        <f t="shared" ref="F165:F166" si="55">+IF(D165=0,"",D165/D$75)</f>
        <v/>
      </c>
      <c r="G165" s="73" t="str">
        <f t="shared" ref="G165:G166" si="56">+IF(AND(C165=0,D165=0)," ",IF(C165=0,1,IF(D165=0,-1,(D165-C165)/C165)))</f>
        <v xml:space="preserve"> </v>
      </c>
      <c r="H165" s="53" t="str">
        <f t="shared" ref="H165:H166" si="57">+IF(OR(AND(E165=""),(G165="")),"",E165*G165)</f>
        <v/>
      </c>
      <c r="I165" s="12"/>
    </row>
    <row r="166" spans="1:9" s="28" customFormat="1" ht="15" x14ac:dyDescent="0.2">
      <c r="A166" s="78"/>
      <c r="B166" s="52" t="s">
        <v>616</v>
      </c>
      <c r="C166" s="34">
        <v>0</v>
      </c>
      <c r="D166" s="21">
        <v>0</v>
      </c>
      <c r="E166" s="37" t="str">
        <f t="shared" si="54"/>
        <v/>
      </c>
      <c r="F166" s="37" t="str">
        <f t="shared" si="55"/>
        <v/>
      </c>
      <c r="G166" s="73" t="str">
        <f t="shared" si="56"/>
        <v xml:space="preserve"> </v>
      </c>
      <c r="H166" s="53" t="str">
        <f t="shared" si="57"/>
        <v/>
      </c>
      <c r="I166" s="12"/>
    </row>
    <row r="167" spans="1:9" s="28" customFormat="1" ht="15" x14ac:dyDescent="0.2">
      <c r="A167" s="78"/>
      <c r="B167" s="52" t="s">
        <v>508</v>
      </c>
      <c r="C167" s="21">
        <v>0</v>
      </c>
      <c r="D167" s="21">
        <v>0</v>
      </c>
      <c r="E167" s="37" t="str">
        <f t="shared" si="40"/>
        <v/>
      </c>
      <c r="F167" s="37" t="str">
        <f t="shared" si="41"/>
        <v/>
      </c>
      <c r="G167" s="18" t="str">
        <f t="shared" si="39"/>
        <v xml:space="preserve"> </v>
      </c>
      <c r="H167" s="53" t="str">
        <f t="shared" si="42"/>
        <v/>
      </c>
      <c r="I167" s="12"/>
    </row>
    <row r="168" spans="1:9" s="28" customFormat="1" ht="45" x14ac:dyDescent="0.2">
      <c r="A168" s="78"/>
      <c r="B168" s="52" t="s">
        <v>526</v>
      </c>
      <c r="C168" s="21">
        <v>0</v>
      </c>
      <c r="D168" s="21">
        <v>0</v>
      </c>
      <c r="E168" s="37" t="str">
        <f t="shared" si="40"/>
        <v/>
      </c>
      <c r="F168" s="37" t="str">
        <f t="shared" si="41"/>
        <v/>
      </c>
      <c r="G168" s="18" t="str">
        <f t="shared" si="39"/>
        <v xml:space="preserve"> </v>
      </c>
      <c r="H168" s="53" t="str">
        <f t="shared" si="42"/>
        <v/>
      </c>
      <c r="I168" s="12"/>
    </row>
    <row r="169" spans="1:9" s="28" customFormat="1" ht="30" x14ac:dyDescent="0.2">
      <c r="A169" s="78"/>
      <c r="B169" s="52" t="s">
        <v>556</v>
      </c>
      <c r="C169" s="21">
        <v>0</v>
      </c>
      <c r="D169" s="21">
        <v>0</v>
      </c>
      <c r="E169" s="37" t="str">
        <f t="shared" si="40"/>
        <v/>
      </c>
      <c r="F169" s="37" t="str">
        <f t="shared" si="41"/>
        <v/>
      </c>
      <c r="G169" s="18" t="str">
        <f t="shared" si="39"/>
        <v xml:space="preserve"> </v>
      </c>
      <c r="H169" s="53" t="str">
        <f t="shared" si="42"/>
        <v/>
      </c>
      <c r="I169" s="12"/>
    </row>
    <row r="170" spans="1:9" s="28" customFormat="1" ht="15.75" thickBot="1" x14ac:dyDescent="0.25">
      <c r="A170" s="78"/>
      <c r="B170" s="61" t="s">
        <v>534</v>
      </c>
      <c r="C170" s="55">
        <v>0</v>
      </c>
      <c r="D170" s="55">
        <v>0</v>
      </c>
      <c r="E170" s="62" t="str">
        <f t="shared" si="40"/>
        <v/>
      </c>
      <c r="F170" s="62" t="str">
        <f t="shared" si="41"/>
        <v/>
      </c>
      <c r="G170" s="48" t="str">
        <f t="shared" si="39"/>
        <v xml:space="preserve"> </v>
      </c>
      <c r="H170" s="63" t="str">
        <f t="shared" si="42"/>
        <v/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299</v>
      </c>
      <c r="D176" s="14">
        <f>SUM(D177:D349)</f>
        <v>867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1.8996655518394649</v>
      </c>
      <c r="H176" s="42">
        <f>+IF(OR(AND(E176=""),(G176="")),"",E176*G176)</f>
        <v>1.8996655518394649</v>
      </c>
    </row>
    <row r="177" spans="1:9" s="12" customFormat="1" ht="30" x14ac:dyDescent="0.2">
      <c r="A177" s="77"/>
      <c r="B177" s="65" t="s">
        <v>427</v>
      </c>
      <c r="C177" s="21">
        <v>0</v>
      </c>
      <c r="D177" s="21">
        <v>0</v>
      </c>
      <c r="E177" s="22" t="str">
        <f>+IF(C177=0,"",C177/C$176)</f>
        <v/>
      </c>
      <c r="F177" s="22" t="str">
        <f>+IF(D177=0,"",D177/D$176)</f>
        <v/>
      </c>
      <c r="G177" s="18" t="str">
        <f t="shared" ref="G177:G243" si="58">+IF(AND(C177=0,D177=0)," ",IF(C177=0,1,IF(D177=0,-1,(D177-C177)/C177)))</f>
        <v xml:space="preserve"> </v>
      </c>
      <c r="H177" s="51" t="str">
        <f>+IF(OR(AND(E177=""),(G177="")),"",E177*G177)</f>
        <v/>
      </c>
    </row>
    <row r="178" spans="1:9" s="12" customFormat="1" ht="15" x14ac:dyDescent="0.2">
      <c r="A178" s="77"/>
      <c r="B178" s="65" t="s">
        <v>557</v>
      </c>
      <c r="C178" s="21">
        <v>0</v>
      </c>
      <c r="D178" s="21">
        <v>0</v>
      </c>
      <c r="E178" s="22" t="str">
        <f t="shared" ref="E178:E245" si="59">+IF(C178=0,"",C178/C$176)</f>
        <v/>
      </c>
      <c r="F178" s="22" t="str">
        <f t="shared" ref="F178:F245" si="60">+IF(D178=0,"",D178/D$176)</f>
        <v/>
      </c>
      <c r="G178" s="18" t="str">
        <f t="shared" si="58"/>
        <v xml:space="preserve"> </v>
      </c>
      <c r="H178" s="51" t="str">
        <f t="shared" ref="H178:H245" si="61">+IF(OR(AND(E178=""),(G178="")),"",E178*G178)</f>
        <v/>
      </c>
    </row>
    <row r="179" spans="1:9" s="12" customFormat="1" ht="45" x14ac:dyDescent="0.2">
      <c r="A179" s="77"/>
      <c r="B179" s="65" t="s">
        <v>428</v>
      </c>
      <c r="C179" s="21">
        <v>0</v>
      </c>
      <c r="D179" s="21">
        <v>0</v>
      </c>
      <c r="E179" s="22" t="str">
        <f t="shared" si="59"/>
        <v/>
      </c>
      <c r="F179" s="22" t="str">
        <f t="shared" si="60"/>
        <v/>
      </c>
      <c r="G179" s="18" t="str">
        <f t="shared" si="58"/>
        <v xml:space="preserve"> </v>
      </c>
      <c r="H179" s="51" t="str">
        <f t="shared" si="61"/>
        <v/>
      </c>
    </row>
    <row r="180" spans="1:9" s="12" customFormat="1" ht="30" x14ac:dyDescent="0.2">
      <c r="A180" s="77"/>
      <c r="B180" s="65" t="s">
        <v>429</v>
      </c>
      <c r="C180" s="21">
        <v>0</v>
      </c>
      <c r="D180" s="21">
        <v>0</v>
      </c>
      <c r="E180" s="22" t="str">
        <f t="shared" si="59"/>
        <v/>
      </c>
      <c r="F180" s="22" t="str">
        <f t="shared" si="60"/>
        <v/>
      </c>
      <c r="G180" s="18" t="str">
        <f t="shared" si="58"/>
        <v xml:space="preserve"> 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1">
        <v>0</v>
      </c>
      <c r="D181" s="21">
        <v>0</v>
      </c>
      <c r="E181" s="22" t="str">
        <f t="shared" si="59"/>
        <v/>
      </c>
      <c r="F181" s="22" t="str">
        <f t="shared" si="60"/>
        <v/>
      </c>
      <c r="G181" s="18" t="str">
        <f t="shared" si="58"/>
        <v xml:space="preserve"> </v>
      </c>
      <c r="H181" s="51" t="str">
        <f t="shared" si="61"/>
        <v/>
      </c>
    </row>
    <row r="182" spans="1:9" s="28" customFormat="1" ht="30" x14ac:dyDescent="0.2">
      <c r="A182" s="78" t="s">
        <v>643</v>
      </c>
      <c r="B182" s="67" t="s">
        <v>646</v>
      </c>
      <c r="C182" s="34"/>
      <c r="D182" s="34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1">
        <v>0</v>
      </c>
      <c r="D183" s="21">
        <v>4</v>
      </c>
      <c r="E183" s="22" t="str">
        <f t="shared" si="59"/>
        <v/>
      </c>
      <c r="F183" s="22">
        <f t="shared" si="60"/>
        <v>4.61361014994233E-3</v>
      </c>
      <c r="G183" s="18">
        <f t="shared" si="58"/>
        <v>1</v>
      </c>
      <c r="H183" s="51" t="str">
        <f t="shared" si="61"/>
        <v/>
      </c>
    </row>
    <row r="184" spans="1:9" s="12" customFormat="1" ht="15" x14ac:dyDescent="0.2">
      <c r="A184" s="77"/>
      <c r="B184" s="65" t="s">
        <v>559</v>
      </c>
      <c r="C184" s="21">
        <v>0</v>
      </c>
      <c r="D184" s="21">
        <v>0</v>
      </c>
      <c r="E184" s="22" t="str">
        <f t="shared" si="59"/>
        <v/>
      </c>
      <c r="F184" s="22" t="str">
        <f t="shared" si="60"/>
        <v/>
      </c>
      <c r="G184" s="18" t="str">
        <f t="shared" si="58"/>
        <v xml:space="preserve"> </v>
      </c>
      <c r="H184" s="51" t="str">
        <f t="shared" si="61"/>
        <v/>
      </c>
    </row>
    <row r="185" spans="1:9" s="12" customFormat="1" ht="15" x14ac:dyDescent="0.2">
      <c r="A185" s="77"/>
      <c r="B185" s="65" t="s">
        <v>560</v>
      </c>
      <c r="C185" s="21">
        <v>0</v>
      </c>
      <c r="D185" s="21">
        <v>0</v>
      </c>
      <c r="E185" s="22" t="str">
        <f t="shared" si="59"/>
        <v/>
      </c>
      <c r="F185" s="22" t="str">
        <f t="shared" si="60"/>
        <v/>
      </c>
      <c r="G185" s="18" t="str">
        <f t="shared" si="58"/>
        <v xml:space="preserve"> </v>
      </c>
      <c r="H185" s="51" t="str">
        <f t="shared" si="61"/>
        <v/>
      </c>
    </row>
    <row r="186" spans="1:9" s="12" customFormat="1" ht="15" x14ac:dyDescent="0.2">
      <c r="A186" s="77"/>
      <c r="B186" s="65" t="s">
        <v>561</v>
      </c>
      <c r="C186" s="21">
        <v>0</v>
      </c>
      <c r="D186" s="21">
        <v>0</v>
      </c>
      <c r="E186" s="22" t="str">
        <f t="shared" si="59"/>
        <v/>
      </c>
      <c r="F186" s="22" t="str">
        <f t="shared" si="60"/>
        <v/>
      </c>
      <c r="G186" s="18" t="str">
        <f t="shared" si="58"/>
        <v xml:space="preserve"> </v>
      </c>
      <c r="H186" s="51" t="str">
        <f t="shared" si="61"/>
        <v/>
      </c>
    </row>
    <row r="187" spans="1:9" s="12" customFormat="1" ht="15" x14ac:dyDescent="0.2">
      <c r="A187" s="77"/>
      <c r="B187" s="65" t="s">
        <v>40</v>
      </c>
      <c r="C187" s="21">
        <v>0</v>
      </c>
      <c r="D187" s="21">
        <v>0</v>
      </c>
      <c r="E187" s="22" t="str">
        <f t="shared" si="59"/>
        <v/>
      </c>
      <c r="F187" s="22" t="str">
        <f t="shared" si="60"/>
        <v/>
      </c>
      <c r="G187" s="18" t="str">
        <f t="shared" si="58"/>
        <v xml:space="preserve"> 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1">
        <v>0</v>
      </c>
      <c r="D188" s="21">
        <v>0</v>
      </c>
      <c r="E188" s="22" t="str">
        <f t="shared" si="59"/>
        <v/>
      </c>
      <c r="F188" s="22" t="str">
        <f t="shared" si="60"/>
        <v/>
      </c>
      <c r="G188" s="18" t="str">
        <f t="shared" si="58"/>
        <v xml:space="preserve"> 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1">
        <v>0</v>
      </c>
      <c r="D189" s="21">
        <v>0</v>
      </c>
      <c r="E189" s="22" t="str">
        <f t="shared" si="59"/>
        <v/>
      </c>
      <c r="F189" s="22" t="str">
        <f t="shared" si="60"/>
        <v/>
      </c>
      <c r="G189" s="18" t="str">
        <f t="shared" si="58"/>
        <v xml:space="preserve"> </v>
      </c>
      <c r="H189" s="51" t="str">
        <f t="shared" si="61"/>
        <v/>
      </c>
    </row>
    <row r="190" spans="1:9" s="28" customFormat="1" ht="15" x14ac:dyDescent="0.2">
      <c r="A190" s="78"/>
      <c r="B190" s="67" t="s">
        <v>500</v>
      </c>
      <c r="C190" s="21">
        <v>0</v>
      </c>
      <c r="D190" s="21">
        <v>0</v>
      </c>
      <c r="E190" s="37" t="str">
        <f t="shared" si="59"/>
        <v/>
      </c>
      <c r="F190" s="37" t="str">
        <f t="shared" si="60"/>
        <v/>
      </c>
      <c r="G190" s="18" t="str">
        <f t="shared" si="58"/>
        <v xml:space="preserve"> </v>
      </c>
      <c r="H190" s="53" t="str">
        <f t="shared" si="61"/>
        <v/>
      </c>
      <c r="I190" s="12"/>
    </row>
    <row r="191" spans="1:9" s="28" customFormat="1" ht="15" x14ac:dyDescent="0.2">
      <c r="A191" s="78"/>
      <c r="B191" s="67" t="s">
        <v>430</v>
      </c>
      <c r="C191" s="21">
        <v>0</v>
      </c>
      <c r="D191" s="21">
        <v>0</v>
      </c>
      <c r="E191" s="37" t="str">
        <f t="shared" si="59"/>
        <v/>
      </c>
      <c r="F191" s="37" t="str">
        <f t="shared" si="60"/>
        <v/>
      </c>
      <c r="G191" s="18" t="str">
        <f t="shared" si="58"/>
        <v xml:space="preserve"> </v>
      </c>
      <c r="H191" s="53" t="str">
        <f t="shared" si="61"/>
        <v/>
      </c>
      <c r="I191" s="12"/>
    </row>
    <row r="192" spans="1:9" s="28" customFormat="1" ht="30" x14ac:dyDescent="0.2">
      <c r="A192" s="78"/>
      <c r="B192" s="67" t="s">
        <v>597</v>
      </c>
      <c r="C192" s="21">
        <v>0</v>
      </c>
      <c r="D192" s="21">
        <v>0</v>
      </c>
      <c r="E192" s="37" t="str">
        <f t="shared" si="59"/>
        <v/>
      </c>
      <c r="F192" s="37" t="str">
        <f t="shared" si="60"/>
        <v/>
      </c>
      <c r="G192" s="18" t="str">
        <f t="shared" si="58"/>
        <v xml:space="preserve"> </v>
      </c>
      <c r="H192" s="53" t="str">
        <f t="shared" si="61"/>
        <v/>
      </c>
      <c r="I192" s="12"/>
    </row>
    <row r="193" spans="1:9" s="28" customFormat="1" ht="30" x14ac:dyDescent="0.2">
      <c r="A193" s="78"/>
      <c r="B193" s="67" t="s">
        <v>598</v>
      </c>
      <c r="C193" s="21">
        <v>0</v>
      </c>
      <c r="D193" s="21">
        <v>1</v>
      </c>
      <c r="E193" s="37" t="str">
        <f t="shared" si="59"/>
        <v/>
      </c>
      <c r="F193" s="37">
        <f t="shared" si="60"/>
        <v>1.1534025374855825E-3</v>
      </c>
      <c r="G193" s="18">
        <f t="shared" si="58"/>
        <v>1</v>
      </c>
      <c r="H193" s="53" t="str">
        <f t="shared" si="61"/>
        <v/>
      </c>
      <c r="I193" s="12"/>
    </row>
    <row r="194" spans="1:9" s="28" customFormat="1" ht="15" x14ac:dyDescent="0.2">
      <c r="A194" s="78"/>
      <c r="B194" s="67" t="s">
        <v>42</v>
      </c>
      <c r="C194" s="21">
        <v>0</v>
      </c>
      <c r="D194" s="21">
        <v>0</v>
      </c>
      <c r="E194" s="37" t="str">
        <f t="shared" si="59"/>
        <v/>
      </c>
      <c r="F194" s="37" t="str">
        <f t="shared" si="60"/>
        <v/>
      </c>
      <c r="G194" s="18" t="str">
        <f t="shared" si="58"/>
        <v xml:space="preserve"> </v>
      </c>
      <c r="H194" s="53" t="str">
        <f t="shared" si="61"/>
        <v/>
      </c>
      <c r="I194" s="12"/>
    </row>
    <row r="195" spans="1:9" s="28" customFormat="1" ht="15" x14ac:dyDescent="0.2">
      <c r="A195" s="78"/>
      <c r="B195" s="67" t="s">
        <v>501</v>
      </c>
      <c r="C195" s="21">
        <v>0</v>
      </c>
      <c r="D195" s="21">
        <v>0</v>
      </c>
      <c r="E195" s="37" t="str">
        <f t="shared" si="59"/>
        <v/>
      </c>
      <c r="F195" s="37" t="str">
        <f t="shared" si="60"/>
        <v/>
      </c>
      <c r="G195" s="18" t="str">
        <f t="shared" si="58"/>
        <v xml:space="preserve"> </v>
      </c>
      <c r="H195" s="53" t="str">
        <f t="shared" si="61"/>
        <v/>
      </c>
      <c r="I195" s="12"/>
    </row>
    <row r="196" spans="1:9" s="28" customFormat="1" ht="15" x14ac:dyDescent="0.2">
      <c r="A196" s="78"/>
      <c r="B196" s="67" t="s">
        <v>502</v>
      </c>
      <c r="C196" s="21">
        <v>0</v>
      </c>
      <c r="D196" s="21">
        <v>0</v>
      </c>
      <c r="E196" s="37" t="str">
        <f t="shared" si="59"/>
        <v/>
      </c>
      <c r="F196" s="37" t="str">
        <f t="shared" si="60"/>
        <v/>
      </c>
      <c r="G196" s="18" t="str">
        <f t="shared" si="58"/>
        <v xml:space="preserve"> </v>
      </c>
      <c r="H196" s="53" t="str">
        <f t="shared" si="61"/>
        <v/>
      </c>
      <c r="I196" s="12"/>
    </row>
    <row r="197" spans="1:9" s="28" customFormat="1" ht="30" x14ac:dyDescent="0.2">
      <c r="A197" s="78"/>
      <c r="B197" s="67" t="s">
        <v>607</v>
      </c>
      <c r="C197" s="34">
        <v>0</v>
      </c>
      <c r="D197" s="21">
        <v>0</v>
      </c>
      <c r="E197" s="37" t="str">
        <f t="shared" ref="E197" si="66">+IF(C197=0,"",C197/C$176)</f>
        <v/>
      </c>
      <c r="F197" s="37" t="str">
        <f t="shared" ref="F197" si="67">+IF(D197=0,"",D197/D$176)</f>
        <v/>
      </c>
      <c r="G197" s="73" t="str">
        <f t="shared" ref="G197" si="68">+IF(AND(C197=0,D197=0)," ",IF(C197=0,1,IF(D197=0,-1,(D197-C197)/C197)))</f>
        <v xml:space="preserve"> </v>
      </c>
      <c r="H197" s="53" t="str">
        <f t="shared" ref="H197" si="69">+IF(OR(AND(E197=""),(G197="")),"",E197*G197)</f>
        <v/>
      </c>
      <c r="I197" s="12"/>
    </row>
    <row r="198" spans="1:9" s="12" customFormat="1" ht="15" x14ac:dyDescent="0.2">
      <c r="A198" s="77"/>
      <c r="B198" s="65" t="s">
        <v>205</v>
      </c>
      <c r="C198" s="21">
        <v>0</v>
      </c>
      <c r="D198" s="21">
        <v>0</v>
      </c>
      <c r="E198" s="22" t="str">
        <f t="shared" si="59"/>
        <v/>
      </c>
      <c r="F198" s="22" t="str">
        <f t="shared" si="60"/>
        <v/>
      </c>
      <c r="G198" s="18" t="str">
        <f t="shared" si="58"/>
        <v xml:space="preserve"> </v>
      </c>
      <c r="H198" s="51" t="str">
        <f t="shared" si="61"/>
        <v/>
      </c>
    </row>
    <row r="199" spans="1:9" s="12" customFormat="1" ht="15" x14ac:dyDescent="0.2">
      <c r="A199" s="77"/>
      <c r="B199" s="65" t="s">
        <v>206</v>
      </c>
      <c r="C199" s="21">
        <v>0</v>
      </c>
      <c r="D199" s="21">
        <v>0</v>
      </c>
      <c r="E199" s="22" t="str">
        <f t="shared" si="59"/>
        <v/>
      </c>
      <c r="F199" s="22" t="str">
        <f t="shared" si="60"/>
        <v/>
      </c>
      <c r="G199" s="18" t="str">
        <f t="shared" si="58"/>
        <v xml:space="preserve"> </v>
      </c>
      <c r="H199" s="51" t="str">
        <f t="shared" si="61"/>
        <v/>
      </c>
    </row>
    <row r="200" spans="1:9" s="12" customFormat="1" ht="15" x14ac:dyDescent="0.2">
      <c r="A200" s="77"/>
      <c r="B200" s="65" t="s">
        <v>207</v>
      </c>
      <c r="C200" s="21">
        <v>0</v>
      </c>
      <c r="D200" s="21">
        <v>0</v>
      </c>
      <c r="E200" s="22" t="str">
        <f t="shared" si="59"/>
        <v/>
      </c>
      <c r="F200" s="22" t="str">
        <f t="shared" si="60"/>
        <v/>
      </c>
      <c r="G200" s="18" t="str">
        <f t="shared" si="58"/>
        <v xml:space="preserve"> </v>
      </c>
      <c r="H200" s="51" t="str">
        <f t="shared" si="61"/>
        <v/>
      </c>
    </row>
    <row r="201" spans="1:9" s="28" customFormat="1" ht="15" x14ac:dyDescent="0.2">
      <c r="A201" s="78"/>
      <c r="B201" s="67" t="s">
        <v>541</v>
      </c>
      <c r="C201" s="21">
        <v>0</v>
      </c>
      <c r="D201" s="21">
        <v>0</v>
      </c>
      <c r="E201" s="37" t="str">
        <f t="shared" ref="E201" si="70">+IF(C201=0,"",C201/C$176)</f>
        <v/>
      </c>
      <c r="F201" s="37" t="str">
        <f t="shared" ref="F201" si="71">+IF(D201=0,"",D201/D$176)</f>
        <v/>
      </c>
      <c r="G201" s="18" t="str">
        <f t="shared" si="58"/>
        <v xml:space="preserve"> </v>
      </c>
      <c r="H201" s="53" t="str">
        <f t="shared" ref="H201" si="72">+IF(OR(AND(E201=""),(G201="")),"",E201*G201)</f>
        <v/>
      </c>
      <c r="I201" s="12"/>
    </row>
    <row r="202" spans="1:9" s="12" customFormat="1" ht="15" x14ac:dyDescent="0.2">
      <c r="A202" s="77"/>
      <c r="B202" s="65" t="s">
        <v>208</v>
      </c>
      <c r="C202" s="21">
        <v>0</v>
      </c>
      <c r="D202" s="21">
        <v>0</v>
      </c>
      <c r="E202" s="22" t="str">
        <f t="shared" si="59"/>
        <v/>
      </c>
      <c r="F202" s="22" t="str">
        <f t="shared" si="60"/>
        <v/>
      </c>
      <c r="G202" s="18" t="str">
        <f t="shared" si="58"/>
        <v xml:space="preserve"> </v>
      </c>
      <c r="H202" s="51" t="str">
        <f t="shared" si="61"/>
        <v/>
      </c>
    </row>
    <row r="203" spans="1:9" s="12" customFormat="1" ht="15" x14ac:dyDescent="0.2">
      <c r="A203" s="77"/>
      <c r="B203" s="65" t="s">
        <v>431</v>
      </c>
      <c r="C203" s="21">
        <v>0</v>
      </c>
      <c r="D203" s="21">
        <v>0</v>
      </c>
      <c r="E203" s="22" t="str">
        <f t="shared" si="59"/>
        <v/>
      </c>
      <c r="F203" s="22" t="str">
        <f t="shared" si="60"/>
        <v/>
      </c>
      <c r="G203" s="18" t="str">
        <f t="shared" si="58"/>
        <v xml:space="preserve"> </v>
      </c>
      <c r="H203" s="51" t="str">
        <f t="shared" si="61"/>
        <v/>
      </c>
    </row>
    <row r="204" spans="1:9" s="28" customFormat="1" ht="30" x14ac:dyDescent="0.2">
      <c r="A204" s="78"/>
      <c r="B204" s="67" t="s">
        <v>504</v>
      </c>
      <c r="C204" s="21">
        <v>0</v>
      </c>
      <c r="D204" s="21">
        <v>0</v>
      </c>
      <c r="E204" s="37" t="str">
        <f t="shared" si="59"/>
        <v/>
      </c>
      <c r="F204" s="37" t="str">
        <f t="shared" si="60"/>
        <v/>
      </c>
      <c r="G204" s="18" t="str">
        <f t="shared" si="58"/>
        <v xml:space="preserve"> </v>
      </c>
      <c r="H204" s="53" t="str">
        <f t="shared" si="61"/>
        <v/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4"/>
      <c r="D205" s="34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1">
        <v>0</v>
      </c>
      <c r="D206" s="21">
        <v>0</v>
      </c>
      <c r="E206" s="22" t="str">
        <f t="shared" si="59"/>
        <v/>
      </c>
      <c r="F206" s="22" t="str">
        <f t="shared" si="60"/>
        <v/>
      </c>
      <c r="G206" s="18" t="str">
        <f t="shared" si="58"/>
        <v xml:space="preserve"> </v>
      </c>
      <c r="H206" s="51" t="str">
        <f t="shared" si="61"/>
        <v/>
      </c>
    </row>
    <row r="207" spans="1:9" s="12" customFormat="1" ht="16.5" customHeight="1" x14ac:dyDescent="0.2">
      <c r="A207" s="77"/>
      <c r="B207" s="65" t="s">
        <v>210</v>
      </c>
      <c r="C207" s="21">
        <v>0</v>
      </c>
      <c r="D207" s="21">
        <v>0</v>
      </c>
      <c r="E207" s="22" t="str">
        <f t="shared" si="59"/>
        <v/>
      </c>
      <c r="F207" s="22" t="str">
        <f t="shared" si="60"/>
        <v/>
      </c>
      <c r="G207" s="18" t="str">
        <f t="shared" si="58"/>
        <v xml:space="preserve"> </v>
      </c>
      <c r="H207" s="51" t="str">
        <f t="shared" si="61"/>
        <v/>
      </c>
    </row>
    <row r="208" spans="1:9" s="12" customFormat="1" ht="15" x14ac:dyDescent="0.2">
      <c r="A208" s="77"/>
      <c r="B208" s="65" t="s">
        <v>211</v>
      </c>
      <c r="C208" s="21">
        <v>0</v>
      </c>
      <c r="D208" s="21">
        <v>0</v>
      </c>
      <c r="E208" s="22" t="str">
        <f t="shared" si="59"/>
        <v/>
      </c>
      <c r="F208" s="22" t="str">
        <f t="shared" si="60"/>
        <v/>
      </c>
      <c r="G208" s="18" t="str">
        <f t="shared" si="58"/>
        <v xml:space="preserve"> </v>
      </c>
      <c r="H208" s="51" t="str">
        <f t="shared" si="61"/>
        <v/>
      </c>
    </row>
    <row r="209" spans="1:9" s="12" customFormat="1" ht="15" x14ac:dyDescent="0.2">
      <c r="A209" s="77"/>
      <c r="B209" s="65" t="s">
        <v>212</v>
      </c>
      <c r="C209" s="21">
        <v>0</v>
      </c>
      <c r="D209" s="21">
        <v>0</v>
      </c>
      <c r="E209" s="22" t="str">
        <f t="shared" si="59"/>
        <v/>
      </c>
      <c r="F209" s="22" t="str">
        <f t="shared" si="60"/>
        <v/>
      </c>
      <c r="G209" s="18" t="str">
        <f t="shared" si="58"/>
        <v xml:space="preserve"> </v>
      </c>
      <c r="H209" s="51" t="str">
        <f t="shared" si="61"/>
        <v/>
      </c>
    </row>
    <row r="210" spans="1:9" s="12" customFormat="1" ht="15" x14ac:dyDescent="0.2">
      <c r="A210" s="77"/>
      <c r="B210" s="65" t="s">
        <v>432</v>
      </c>
      <c r="C210" s="21">
        <v>0</v>
      </c>
      <c r="D210" s="21">
        <v>0</v>
      </c>
      <c r="E210" s="22" t="str">
        <f t="shared" si="59"/>
        <v/>
      </c>
      <c r="F210" s="22" t="str">
        <f t="shared" si="60"/>
        <v/>
      </c>
      <c r="G210" s="18" t="str">
        <f t="shared" si="58"/>
        <v xml:space="preserve"> </v>
      </c>
      <c r="H210" s="51" t="str">
        <f t="shared" si="61"/>
        <v/>
      </c>
    </row>
    <row r="211" spans="1:9" s="12" customFormat="1" ht="15" customHeight="1" x14ac:dyDescent="0.2">
      <c r="A211" s="77"/>
      <c r="B211" s="65" t="s">
        <v>433</v>
      </c>
      <c r="C211" s="21">
        <v>0</v>
      </c>
      <c r="D211" s="21">
        <v>0</v>
      </c>
      <c r="E211" s="22" t="str">
        <f t="shared" si="59"/>
        <v/>
      </c>
      <c r="F211" s="22" t="str">
        <f t="shared" si="60"/>
        <v/>
      </c>
      <c r="G211" s="18" t="str">
        <f t="shared" si="58"/>
        <v xml:space="preserve"> </v>
      </c>
      <c r="H211" s="51" t="str">
        <f t="shared" si="61"/>
        <v/>
      </c>
    </row>
    <row r="212" spans="1:9" s="12" customFormat="1" ht="15" x14ac:dyDescent="0.2">
      <c r="A212" s="77"/>
      <c r="B212" s="65" t="s">
        <v>213</v>
      </c>
      <c r="C212" s="21">
        <v>0</v>
      </c>
      <c r="D212" s="21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1">
        <v>0</v>
      </c>
      <c r="D213" s="21">
        <v>0</v>
      </c>
      <c r="E213" s="37" t="str">
        <f t="shared" si="59"/>
        <v/>
      </c>
      <c r="F213" s="37" t="str">
        <f t="shared" si="60"/>
        <v/>
      </c>
      <c r="G213" s="18" t="str">
        <f t="shared" si="58"/>
        <v xml:space="preserve"> </v>
      </c>
      <c r="H213" s="53" t="str">
        <f t="shared" si="61"/>
        <v/>
      </c>
      <c r="I213" s="12"/>
    </row>
    <row r="214" spans="1:9" s="12" customFormat="1" ht="15" x14ac:dyDescent="0.2">
      <c r="A214" s="77"/>
      <c r="B214" s="65" t="s">
        <v>215</v>
      </c>
      <c r="C214" s="21">
        <v>0</v>
      </c>
      <c r="D214" s="21">
        <v>0</v>
      </c>
      <c r="E214" s="22" t="str">
        <f t="shared" si="59"/>
        <v/>
      </c>
      <c r="F214" s="22" t="str">
        <f t="shared" si="60"/>
        <v/>
      </c>
      <c r="G214" s="18" t="str">
        <f t="shared" si="58"/>
        <v xml:space="preserve"> </v>
      </c>
      <c r="H214" s="51" t="str">
        <f t="shared" si="61"/>
        <v/>
      </c>
    </row>
    <row r="215" spans="1:9" s="12" customFormat="1" ht="15" x14ac:dyDescent="0.2">
      <c r="A215" s="77"/>
      <c r="B215" s="65" t="s">
        <v>216</v>
      </c>
      <c r="C215" s="21">
        <v>0</v>
      </c>
      <c r="D215" s="21">
        <v>0</v>
      </c>
      <c r="E215" s="22" t="str">
        <f t="shared" si="59"/>
        <v/>
      </c>
      <c r="F215" s="22" t="str">
        <f t="shared" si="60"/>
        <v/>
      </c>
      <c r="G215" s="18" t="str">
        <f t="shared" si="58"/>
        <v xml:space="preserve"> </v>
      </c>
      <c r="H215" s="51" t="str">
        <f t="shared" si="61"/>
        <v/>
      </c>
    </row>
    <row r="216" spans="1:9" s="12" customFormat="1" ht="15" x14ac:dyDescent="0.2">
      <c r="A216" s="77"/>
      <c r="B216" s="65" t="s">
        <v>217</v>
      </c>
      <c r="C216" s="21">
        <v>0</v>
      </c>
      <c r="D216" s="21">
        <v>0</v>
      </c>
      <c r="E216" s="22" t="str">
        <f t="shared" si="59"/>
        <v/>
      </c>
      <c r="F216" s="22" t="str">
        <f t="shared" si="60"/>
        <v/>
      </c>
      <c r="G216" s="18" t="str">
        <f t="shared" si="58"/>
        <v xml:space="preserve"> </v>
      </c>
      <c r="H216" s="51" t="str">
        <f t="shared" si="61"/>
        <v/>
      </c>
    </row>
    <row r="217" spans="1:9" s="12" customFormat="1" ht="15" x14ac:dyDescent="0.2">
      <c r="A217" s="77"/>
      <c r="B217" s="65" t="s">
        <v>44</v>
      </c>
      <c r="C217" s="21">
        <v>0</v>
      </c>
      <c r="D217" s="21">
        <v>0</v>
      </c>
      <c r="E217" s="22" t="str">
        <f t="shared" si="59"/>
        <v/>
      </c>
      <c r="F217" s="22" t="str">
        <f t="shared" si="60"/>
        <v/>
      </c>
      <c r="G217" s="18" t="str">
        <f t="shared" si="58"/>
        <v xml:space="preserve"> </v>
      </c>
      <c r="H217" s="51" t="str">
        <f t="shared" si="61"/>
        <v/>
      </c>
    </row>
    <row r="218" spans="1:9" s="12" customFormat="1" ht="30" x14ac:dyDescent="0.2">
      <c r="A218" s="77"/>
      <c r="B218" s="65" t="s">
        <v>45</v>
      </c>
      <c r="C218" s="21">
        <v>0</v>
      </c>
      <c r="D218" s="21">
        <v>1</v>
      </c>
      <c r="E218" s="22" t="str">
        <f t="shared" si="59"/>
        <v/>
      </c>
      <c r="F218" s="22">
        <f t="shared" si="60"/>
        <v>1.1534025374855825E-3</v>
      </c>
      <c r="G218" s="18">
        <f t="shared" si="58"/>
        <v>1</v>
      </c>
      <c r="H218" s="51" t="str">
        <f t="shared" si="61"/>
        <v/>
      </c>
    </row>
    <row r="219" spans="1:9" s="12" customFormat="1" ht="15" x14ac:dyDescent="0.2">
      <c r="A219" s="77"/>
      <c r="B219" s="65" t="s">
        <v>218</v>
      </c>
      <c r="C219" s="21">
        <v>0</v>
      </c>
      <c r="D219" s="21">
        <v>0</v>
      </c>
      <c r="E219" s="22" t="str">
        <f t="shared" si="59"/>
        <v/>
      </c>
      <c r="F219" s="22" t="str">
        <f t="shared" si="60"/>
        <v/>
      </c>
      <c r="G219" s="18" t="str">
        <f t="shared" si="58"/>
        <v xml:space="preserve"> </v>
      </c>
      <c r="H219" s="51" t="str">
        <f t="shared" si="61"/>
        <v/>
      </c>
    </row>
    <row r="220" spans="1:9" s="12" customFormat="1" ht="30" x14ac:dyDescent="0.2">
      <c r="A220" s="77"/>
      <c r="B220" s="65" t="s">
        <v>219</v>
      </c>
      <c r="C220" s="21">
        <v>0</v>
      </c>
      <c r="D220" s="21">
        <v>0</v>
      </c>
      <c r="E220" s="22" t="str">
        <f t="shared" si="59"/>
        <v/>
      </c>
      <c r="F220" s="22" t="str">
        <f t="shared" si="60"/>
        <v/>
      </c>
      <c r="G220" s="18" t="str">
        <f t="shared" si="58"/>
        <v xml:space="preserve"> </v>
      </c>
      <c r="H220" s="51" t="str">
        <f t="shared" si="61"/>
        <v/>
      </c>
    </row>
    <row r="221" spans="1:9" s="12" customFormat="1" ht="30" x14ac:dyDescent="0.2">
      <c r="A221" s="77"/>
      <c r="B221" s="65" t="s">
        <v>434</v>
      </c>
      <c r="C221" s="21">
        <v>0</v>
      </c>
      <c r="D221" s="21">
        <v>0</v>
      </c>
      <c r="E221" s="22" t="str">
        <f t="shared" si="59"/>
        <v/>
      </c>
      <c r="F221" s="22" t="str">
        <f t="shared" si="60"/>
        <v/>
      </c>
      <c r="G221" s="18" t="str">
        <f t="shared" si="58"/>
        <v xml:space="preserve"> </v>
      </c>
      <c r="H221" s="51" t="str">
        <f t="shared" si="61"/>
        <v/>
      </c>
    </row>
    <row r="222" spans="1:9" s="28" customFormat="1" ht="15" x14ac:dyDescent="0.2">
      <c r="A222" s="78"/>
      <c r="B222" s="67" t="s">
        <v>506</v>
      </c>
      <c r="C222" s="21">
        <v>0</v>
      </c>
      <c r="D222" s="21">
        <v>0</v>
      </c>
      <c r="E222" s="37" t="str">
        <f t="shared" si="59"/>
        <v/>
      </c>
      <c r="F222" s="37" t="str">
        <f t="shared" si="60"/>
        <v/>
      </c>
      <c r="G222" s="18" t="str">
        <f t="shared" si="58"/>
        <v xml:space="preserve"> </v>
      </c>
      <c r="H222" s="53" t="str">
        <f t="shared" si="61"/>
        <v/>
      </c>
      <c r="I222" s="12"/>
    </row>
    <row r="223" spans="1:9" s="28" customFormat="1" ht="30" x14ac:dyDescent="0.2">
      <c r="A223" s="78"/>
      <c r="B223" s="67" t="s">
        <v>609</v>
      </c>
      <c r="C223" s="34">
        <v>0</v>
      </c>
      <c r="D223" s="21">
        <v>0</v>
      </c>
      <c r="E223" s="37" t="str">
        <f t="shared" ref="E223" si="77">+IF(C223=0,"",C223/C$176)</f>
        <v/>
      </c>
      <c r="F223" s="37" t="str">
        <f t="shared" ref="F223" si="78">+IF(D223=0,"",D223/D$176)</f>
        <v/>
      </c>
      <c r="G223" s="73" t="str">
        <f t="shared" ref="G223" si="79">+IF(AND(C223=0,D223=0)," ",IF(C223=0,1,IF(D223=0,-1,(D223-C223)/C223)))</f>
        <v xml:space="preserve"> </v>
      </c>
      <c r="H223" s="53" t="str">
        <f t="shared" ref="H223" si="80">+IF(OR(AND(E223=""),(G223="")),"",E223*G223)</f>
        <v/>
      </c>
      <c r="I223" s="12"/>
    </row>
    <row r="224" spans="1:9" s="12" customFormat="1" ht="15" x14ac:dyDescent="0.2">
      <c r="A224" s="77"/>
      <c r="B224" s="65" t="s">
        <v>562</v>
      </c>
      <c r="C224" s="21">
        <v>0</v>
      </c>
      <c r="D224" s="21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1">
        <v>0</v>
      </c>
      <c r="D225" s="21">
        <v>0</v>
      </c>
      <c r="E225" s="22" t="str">
        <f t="shared" si="59"/>
        <v/>
      </c>
      <c r="F225" s="22" t="str">
        <f t="shared" si="60"/>
        <v/>
      </c>
      <c r="G225" s="18" t="str">
        <f t="shared" si="58"/>
        <v xml:space="preserve"> </v>
      </c>
      <c r="H225" s="51" t="str">
        <f t="shared" si="61"/>
        <v/>
      </c>
    </row>
    <row r="226" spans="1:9" s="12" customFormat="1" ht="15" x14ac:dyDescent="0.2">
      <c r="A226" s="77"/>
      <c r="B226" s="65" t="s">
        <v>46</v>
      </c>
      <c r="C226" s="21">
        <v>0</v>
      </c>
      <c r="D226" s="21">
        <v>0</v>
      </c>
      <c r="E226" s="22" t="str">
        <f t="shared" si="59"/>
        <v/>
      </c>
      <c r="F226" s="22" t="str">
        <f t="shared" si="60"/>
        <v/>
      </c>
      <c r="G226" s="18" t="str">
        <f t="shared" si="58"/>
        <v xml:space="preserve"> </v>
      </c>
      <c r="H226" s="51" t="str">
        <f t="shared" si="61"/>
        <v/>
      </c>
    </row>
    <row r="227" spans="1:9" s="12" customFormat="1" ht="15" x14ac:dyDescent="0.2">
      <c r="A227" s="77"/>
      <c r="B227" s="65" t="s">
        <v>221</v>
      </c>
      <c r="C227" s="21">
        <v>0</v>
      </c>
      <c r="D227" s="21">
        <v>0</v>
      </c>
      <c r="E227" s="22" t="str">
        <f t="shared" si="59"/>
        <v/>
      </c>
      <c r="F227" s="22" t="str">
        <f t="shared" si="60"/>
        <v/>
      </c>
      <c r="G227" s="18" t="str">
        <f t="shared" si="58"/>
        <v xml:space="preserve"> </v>
      </c>
      <c r="H227" s="51" t="str">
        <f t="shared" si="61"/>
        <v/>
      </c>
    </row>
    <row r="228" spans="1:9" s="12" customFormat="1" ht="15.75" customHeight="1" x14ac:dyDescent="0.2">
      <c r="A228" s="77"/>
      <c r="B228" s="65" t="s">
        <v>222</v>
      </c>
      <c r="C228" s="21">
        <v>0</v>
      </c>
      <c r="D228" s="21">
        <v>0</v>
      </c>
      <c r="E228" s="22" t="str">
        <f t="shared" si="59"/>
        <v/>
      </c>
      <c r="F228" s="22" t="str">
        <f t="shared" si="60"/>
        <v/>
      </c>
      <c r="G228" s="18" t="str">
        <f t="shared" si="58"/>
        <v xml:space="preserve"> </v>
      </c>
      <c r="H228" s="51" t="str">
        <f t="shared" si="61"/>
        <v/>
      </c>
    </row>
    <row r="229" spans="1:9" s="12" customFormat="1" ht="15" x14ac:dyDescent="0.2">
      <c r="A229" s="77"/>
      <c r="B229" s="65" t="s">
        <v>435</v>
      </c>
      <c r="C229" s="21">
        <v>0</v>
      </c>
      <c r="D229" s="21">
        <v>0</v>
      </c>
      <c r="E229" s="22" t="str">
        <f t="shared" si="59"/>
        <v/>
      </c>
      <c r="F229" s="22" t="str">
        <f t="shared" si="60"/>
        <v/>
      </c>
      <c r="G229" s="18" t="str">
        <f t="shared" si="58"/>
        <v xml:space="preserve"> 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1">
        <v>0</v>
      </c>
      <c r="D230" s="21">
        <v>0</v>
      </c>
      <c r="E230" s="22" t="str">
        <f t="shared" si="59"/>
        <v/>
      </c>
      <c r="F230" s="22" t="str">
        <f t="shared" si="60"/>
        <v/>
      </c>
      <c r="G230" s="18" t="str">
        <f t="shared" si="58"/>
        <v xml:space="preserve"> </v>
      </c>
      <c r="H230" s="51" t="str">
        <f t="shared" si="61"/>
        <v/>
      </c>
    </row>
    <row r="231" spans="1:9" s="12" customFormat="1" ht="15" x14ac:dyDescent="0.2">
      <c r="A231" s="77"/>
      <c r="B231" s="65" t="s">
        <v>223</v>
      </c>
      <c r="C231" s="21">
        <v>0</v>
      </c>
      <c r="D231" s="21">
        <v>0</v>
      </c>
      <c r="E231" s="22" t="str">
        <f t="shared" si="59"/>
        <v/>
      </c>
      <c r="F231" s="22" t="str">
        <f t="shared" si="60"/>
        <v/>
      </c>
      <c r="G231" s="18" t="str">
        <f t="shared" si="58"/>
        <v xml:space="preserve"> </v>
      </c>
      <c r="H231" s="51" t="str">
        <f t="shared" si="61"/>
        <v/>
      </c>
    </row>
    <row r="232" spans="1:9" s="12" customFormat="1" ht="30" x14ac:dyDescent="0.2">
      <c r="A232" s="77"/>
      <c r="B232" s="65" t="s">
        <v>224</v>
      </c>
      <c r="C232" s="21">
        <v>0</v>
      </c>
      <c r="D232" s="21">
        <v>0</v>
      </c>
      <c r="E232" s="22" t="str">
        <f t="shared" si="59"/>
        <v/>
      </c>
      <c r="F232" s="22" t="str">
        <f t="shared" si="60"/>
        <v/>
      </c>
      <c r="G232" s="18" t="str">
        <f t="shared" si="58"/>
        <v xml:space="preserve"> </v>
      </c>
      <c r="H232" s="51" t="str">
        <f t="shared" si="61"/>
        <v/>
      </c>
    </row>
    <row r="233" spans="1:9" s="12" customFormat="1" ht="15" x14ac:dyDescent="0.2">
      <c r="A233" s="77"/>
      <c r="B233" s="65" t="s">
        <v>225</v>
      </c>
      <c r="C233" s="21">
        <v>0</v>
      </c>
      <c r="D233" s="21">
        <v>0</v>
      </c>
      <c r="E233" s="22" t="str">
        <f t="shared" si="59"/>
        <v/>
      </c>
      <c r="F233" s="22" t="str">
        <f t="shared" si="60"/>
        <v/>
      </c>
      <c r="G233" s="18" t="str">
        <f t="shared" si="58"/>
        <v xml:space="preserve"> </v>
      </c>
      <c r="H233" s="51" t="str">
        <f t="shared" si="61"/>
        <v/>
      </c>
    </row>
    <row r="234" spans="1:9" s="12" customFormat="1" ht="15" x14ac:dyDescent="0.2">
      <c r="A234" s="77"/>
      <c r="B234" s="65" t="s">
        <v>628</v>
      </c>
      <c r="C234" s="21">
        <v>0</v>
      </c>
      <c r="D234" s="21">
        <v>0</v>
      </c>
      <c r="E234" s="22" t="str">
        <f t="shared" si="59"/>
        <v/>
      </c>
      <c r="F234" s="22" t="str">
        <f t="shared" si="60"/>
        <v/>
      </c>
      <c r="G234" s="18" t="str">
        <f t="shared" si="58"/>
        <v xml:space="preserve"> 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21">
        <v>0</v>
      </c>
      <c r="D235" s="21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67" t="s">
        <v>612</v>
      </c>
      <c r="C236" s="34">
        <v>0</v>
      </c>
      <c r="D236" s="21">
        <v>1</v>
      </c>
      <c r="E236" s="37" t="str">
        <f t="shared" ref="E236" si="84">+IF(C236=0,"",C236/C$176)</f>
        <v/>
      </c>
      <c r="F236" s="37">
        <f t="shared" ref="F236" si="85">+IF(D236=0,"",D236/D$176)</f>
        <v>1.1534025374855825E-3</v>
      </c>
      <c r="G236" s="73">
        <f t="shared" ref="G236" si="86">+IF(AND(C236=0,D236=0)," ",IF(C236=0,1,IF(D236=0,-1,(D236-C236)/C236)))</f>
        <v>1</v>
      </c>
      <c r="H236" s="53" t="str">
        <f t="shared" ref="H236" si="87">+IF(OR(AND(E236=""),(G236="")),"",E236*G236)</f>
        <v/>
      </c>
      <c r="I236" s="12"/>
    </row>
    <row r="237" spans="1:9" s="12" customFormat="1" ht="15" x14ac:dyDescent="0.2">
      <c r="A237" s="77"/>
      <c r="B237" s="65" t="s">
        <v>48</v>
      </c>
      <c r="C237" s="21">
        <v>0</v>
      </c>
      <c r="D237" s="21">
        <v>0</v>
      </c>
      <c r="E237" s="22" t="str">
        <f t="shared" si="59"/>
        <v/>
      </c>
      <c r="F237" s="22" t="str">
        <f t="shared" si="60"/>
        <v/>
      </c>
      <c r="G237" s="18" t="str">
        <f t="shared" si="58"/>
        <v xml:space="preserve"> </v>
      </c>
      <c r="H237" s="51" t="str">
        <f t="shared" si="61"/>
        <v/>
      </c>
    </row>
    <row r="238" spans="1:9" s="12" customFormat="1" ht="15" x14ac:dyDescent="0.2">
      <c r="A238" s="77"/>
      <c r="B238" s="65" t="s">
        <v>226</v>
      </c>
      <c r="C238" s="21">
        <v>0</v>
      </c>
      <c r="D238" s="21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1">
        <v>0</v>
      </c>
      <c r="D239" s="21">
        <v>0</v>
      </c>
      <c r="E239" s="22" t="str">
        <f t="shared" si="59"/>
        <v/>
      </c>
      <c r="F239" s="22" t="str">
        <f t="shared" si="60"/>
        <v/>
      </c>
      <c r="G239" s="18" t="str">
        <f t="shared" si="58"/>
        <v xml:space="preserve"> 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1">
        <v>0</v>
      </c>
      <c r="D240" s="21">
        <v>0</v>
      </c>
      <c r="E240" s="22" t="str">
        <f t="shared" si="59"/>
        <v/>
      </c>
      <c r="F240" s="22" t="str">
        <f t="shared" si="60"/>
        <v/>
      </c>
      <c r="G240" s="18" t="str">
        <f t="shared" si="58"/>
        <v xml:space="preserve"> </v>
      </c>
      <c r="H240" s="51" t="str">
        <f t="shared" si="61"/>
        <v/>
      </c>
    </row>
    <row r="241" spans="1:8" s="12" customFormat="1" ht="30" x14ac:dyDescent="0.2">
      <c r="A241" s="77"/>
      <c r="B241" s="65" t="s">
        <v>633</v>
      </c>
      <c r="C241" s="21">
        <v>0</v>
      </c>
      <c r="D241" s="21">
        <v>0</v>
      </c>
      <c r="E241" s="22" t="str">
        <f t="shared" si="59"/>
        <v/>
      </c>
      <c r="F241" s="22" t="str">
        <f t="shared" si="60"/>
        <v/>
      </c>
      <c r="G241" s="18" t="str">
        <f t="shared" si="58"/>
        <v xml:space="preserve"> </v>
      </c>
      <c r="H241" s="51" t="str">
        <f t="shared" si="61"/>
        <v/>
      </c>
    </row>
    <row r="242" spans="1:8" s="28" customFormat="1" ht="15" x14ac:dyDescent="0.2">
      <c r="A242" s="78" t="s">
        <v>643</v>
      </c>
      <c r="B242" s="67" t="s">
        <v>650</v>
      </c>
      <c r="C242" s="34"/>
      <c r="D242" s="34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1">
        <v>33</v>
      </c>
      <c r="D243" s="21">
        <v>827</v>
      </c>
      <c r="E243" s="22">
        <f t="shared" si="59"/>
        <v>0.11036789297658862</v>
      </c>
      <c r="F243" s="22">
        <f t="shared" si="60"/>
        <v>0.95386389850057673</v>
      </c>
      <c r="G243" s="18">
        <f t="shared" si="58"/>
        <v>24.060606060606062</v>
      </c>
      <c r="H243" s="51">
        <f t="shared" si="61"/>
        <v>2.6555183946488294</v>
      </c>
    </row>
    <row r="244" spans="1:8" s="12" customFormat="1" ht="15" x14ac:dyDescent="0.2">
      <c r="A244" s="77"/>
      <c r="B244" s="65" t="s">
        <v>52</v>
      </c>
      <c r="C244" s="21">
        <v>0</v>
      </c>
      <c r="D244" s="21">
        <v>0</v>
      </c>
      <c r="E244" s="22" t="str">
        <f t="shared" si="59"/>
        <v/>
      </c>
      <c r="F244" s="22" t="str">
        <f t="shared" si="60"/>
        <v/>
      </c>
      <c r="G244" s="18" t="str">
        <f t="shared" ref="G244:G314" si="92">+IF(AND(C244=0,D244=0)," ",IF(C244=0,1,IF(D244=0,-1,(D244-C244)/C244)))</f>
        <v xml:space="preserve"> </v>
      </c>
      <c r="H244" s="51" t="str">
        <f t="shared" si="61"/>
        <v/>
      </c>
    </row>
    <row r="245" spans="1:8" s="12" customFormat="1" ht="30" x14ac:dyDescent="0.2">
      <c r="A245" s="77"/>
      <c r="B245" s="65" t="s">
        <v>563</v>
      </c>
      <c r="C245" s="21">
        <v>0</v>
      </c>
      <c r="D245" s="21">
        <v>0</v>
      </c>
      <c r="E245" s="22" t="str">
        <f t="shared" si="59"/>
        <v/>
      </c>
      <c r="F245" s="22" t="str">
        <f t="shared" si="60"/>
        <v/>
      </c>
      <c r="G245" s="18" t="str">
        <f t="shared" si="92"/>
        <v xml:space="preserve"> </v>
      </c>
      <c r="H245" s="51" t="str">
        <f t="shared" si="61"/>
        <v/>
      </c>
    </row>
    <row r="246" spans="1:8" s="12" customFormat="1" ht="15" x14ac:dyDescent="0.2">
      <c r="A246" s="77"/>
      <c r="B246" s="65" t="s">
        <v>50</v>
      </c>
      <c r="C246" s="21">
        <v>12</v>
      </c>
      <c r="D246" s="21">
        <v>2</v>
      </c>
      <c r="E246" s="22">
        <f t="shared" ref="E246:E315" si="93">+IF(C246=0,"",C246/C$176)</f>
        <v>4.0133779264214048E-2</v>
      </c>
      <c r="F246" s="22">
        <f t="shared" ref="F246:F315" si="94">+IF(D246=0,"",D246/D$176)</f>
        <v>2.306805074971165E-3</v>
      </c>
      <c r="G246" s="18">
        <f t="shared" si="92"/>
        <v>-0.83333333333333337</v>
      </c>
      <c r="H246" s="51">
        <f t="shared" ref="H246:H315" si="95">+IF(OR(AND(E246=""),(G246="")),"",E246*G246)</f>
        <v>-3.3444816053511711E-2</v>
      </c>
    </row>
    <row r="247" spans="1:8" s="12" customFormat="1" ht="15" x14ac:dyDescent="0.2">
      <c r="A247" s="77"/>
      <c r="B247" s="65" t="s">
        <v>49</v>
      </c>
      <c r="C247" s="21">
        <v>0</v>
      </c>
      <c r="D247" s="21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1">
        <v>0</v>
      </c>
      <c r="D248" s="21">
        <v>0</v>
      </c>
      <c r="E248" s="22" t="str">
        <f t="shared" si="93"/>
        <v/>
      </c>
      <c r="F248" s="22" t="str">
        <f t="shared" si="94"/>
        <v/>
      </c>
      <c r="G248" s="18" t="str">
        <f t="shared" si="92"/>
        <v xml:space="preserve"> 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1">
        <v>0</v>
      </c>
      <c r="D249" s="21">
        <v>0</v>
      </c>
      <c r="E249" s="22" t="str">
        <f t="shared" si="93"/>
        <v/>
      </c>
      <c r="F249" s="22" t="str">
        <f t="shared" si="94"/>
        <v/>
      </c>
      <c r="G249" s="18" t="str">
        <f t="shared" si="92"/>
        <v xml:space="preserve"> </v>
      </c>
      <c r="H249" s="51" t="str">
        <f t="shared" si="95"/>
        <v/>
      </c>
    </row>
    <row r="250" spans="1:8" s="12" customFormat="1" ht="30" x14ac:dyDescent="0.2">
      <c r="A250" s="77"/>
      <c r="B250" s="65" t="s">
        <v>228</v>
      </c>
      <c r="C250" s="21">
        <v>0</v>
      </c>
      <c r="D250" s="21">
        <v>0</v>
      </c>
      <c r="E250" s="22" t="str">
        <f t="shared" si="93"/>
        <v/>
      </c>
      <c r="F250" s="22" t="str">
        <f t="shared" si="94"/>
        <v/>
      </c>
      <c r="G250" s="18" t="str">
        <f t="shared" si="92"/>
        <v xml:space="preserve"> </v>
      </c>
      <c r="H250" s="51" t="str">
        <f t="shared" si="95"/>
        <v/>
      </c>
    </row>
    <row r="251" spans="1:8" s="12" customFormat="1" ht="15" x14ac:dyDescent="0.2">
      <c r="A251" s="77"/>
      <c r="B251" s="65" t="s">
        <v>436</v>
      </c>
      <c r="C251" s="21">
        <v>0</v>
      </c>
      <c r="D251" s="21">
        <v>0</v>
      </c>
      <c r="E251" s="22" t="str">
        <f t="shared" si="93"/>
        <v/>
      </c>
      <c r="F251" s="22" t="str">
        <f t="shared" si="94"/>
        <v/>
      </c>
      <c r="G251" s="18" t="str">
        <f t="shared" si="92"/>
        <v xml:space="preserve"> </v>
      </c>
      <c r="H251" s="51" t="str">
        <f t="shared" si="95"/>
        <v/>
      </c>
    </row>
    <row r="252" spans="1:8" s="12" customFormat="1" ht="30" x14ac:dyDescent="0.2">
      <c r="A252" s="77"/>
      <c r="B252" s="65" t="s">
        <v>325</v>
      </c>
      <c r="C252" s="21">
        <v>0</v>
      </c>
      <c r="D252" s="21">
        <v>0</v>
      </c>
      <c r="E252" s="22" t="str">
        <f t="shared" si="93"/>
        <v/>
      </c>
      <c r="F252" s="22" t="str">
        <f t="shared" si="94"/>
        <v/>
      </c>
      <c r="G252" s="18" t="str">
        <f t="shared" si="92"/>
        <v xml:space="preserve"> </v>
      </c>
      <c r="H252" s="51" t="str">
        <f t="shared" si="95"/>
        <v/>
      </c>
    </row>
    <row r="253" spans="1:8" s="12" customFormat="1" ht="15" x14ac:dyDescent="0.2">
      <c r="A253" s="77"/>
      <c r="B253" s="65" t="s">
        <v>229</v>
      </c>
      <c r="C253" s="21">
        <v>0</v>
      </c>
      <c r="D253" s="21">
        <v>0</v>
      </c>
      <c r="E253" s="22" t="str">
        <f t="shared" si="93"/>
        <v/>
      </c>
      <c r="F253" s="22" t="str">
        <f t="shared" si="94"/>
        <v/>
      </c>
      <c r="G253" s="18" t="str">
        <f t="shared" si="92"/>
        <v xml:space="preserve"> </v>
      </c>
      <c r="H253" s="51" t="str">
        <f t="shared" si="95"/>
        <v/>
      </c>
    </row>
    <row r="254" spans="1:8" s="12" customFormat="1" ht="15" x14ac:dyDescent="0.2">
      <c r="A254" s="77"/>
      <c r="B254" s="65" t="s">
        <v>230</v>
      </c>
      <c r="C254" s="21">
        <v>0</v>
      </c>
      <c r="D254" s="21">
        <v>0</v>
      </c>
      <c r="E254" s="22" t="str">
        <f t="shared" si="93"/>
        <v/>
      </c>
      <c r="F254" s="22" t="str">
        <f t="shared" si="94"/>
        <v/>
      </c>
      <c r="G254" s="18" t="str">
        <f t="shared" si="92"/>
        <v xml:space="preserve"> </v>
      </c>
      <c r="H254" s="51" t="str">
        <f t="shared" si="95"/>
        <v/>
      </c>
    </row>
    <row r="255" spans="1:8" s="12" customFormat="1" ht="15" x14ac:dyDescent="0.2">
      <c r="A255" s="77"/>
      <c r="B255" s="65" t="s">
        <v>437</v>
      </c>
      <c r="C255" s="21">
        <v>0</v>
      </c>
      <c r="D255" s="21">
        <v>0</v>
      </c>
      <c r="E255" s="22" t="str">
        <f t="shared" si="93"/>
        <v/>
      </c>
      <c r="F255" s="22" t="str">
        <f t="shared" si="94"/>
        <v/>
      </c>
      <c r="G255" s="18" t="str">
        <f t="shared" si="92"/>
        <v xml:space="preserve"> </v>
      </c>
      <c r="H255" s="51" t="str">
        <f t="shared" si="95"/>
        <v/>
      </c>
    </row>
    <row r="256" spans="1:8" s="12" customFormat="1" ht="15" x14ac:dyDescent="0.2">
      <c r="A256" s="77"/>
      <c r="B256" s="65" t="s">
        <v>231</v>
      </c>
      <c r="C256" s="21">
        <v>0</v>
      </c>
      <c r="D256" s="21">
        <v>0</v>
      </c>
      <c r="E256" s="22" t="str">
        <f t="shared" si="93"/>
        <v/>
      </c>
      <c r="F256" s="22" t="str">
        <f t="shared" si="94"/>
        <v/>
      </c>
      <c r="G256" s="18" t="str">
        <f t="shared" si="92"/>
        <v xml:space="preserve"> 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21">
        <v>0</v>
      </c>
      <c r="D257" s="21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21">
        <v>0</v>
      </c>
      <c r="D258" s="21">
        <v>0</v>
      </c>
      <c r="E258" s="22" t="str">
        <f t="shared" si="93"/>
        <v/>
      </c>
      <c r="F258" s="22" t="str">
        <f t="shared" si="94"/>
        <v/>
      </c>
      <c r="G258" s="18" t="str">
        <f t="shared" si="92"/>
        <v xml:space="preserve"> </v>
      </c>
      <c r="H258" s="51" t="str">
        <f t="shared" si="95"/>
        <v/>
      </c>
    </row>
    <row r="259" spans="1:9" s="12" customFormat="1" ht="15" x14ac:dyDescent="0.2">
      <c r="A259" s="77"/>
      <c r="B259" s="65" t="s">
        <v>413</v>
      </c>
      <c r="C259" s="21">
        <v>0</v>
      </c>
      <c r="D259" s="21">
        <v>0</v>
      </c>
      <c r="E259" s="22" t="str">
        <f t="shared" si="93"/>
        <v/>
      </c>
      <c r="F259" s="22" t="str">
        <f t="shared" si="94"/>
        <v/>
      </c>
      <c r="G259" s="18" t="str">
        <f t="shared" si="92"/>
        <v xml:space="preserve"> 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21">
        <v>0</v>
      </c>
      <c r="D260" s="21">
        <v>0</v>
      </c>
      <c r="E260" s="22" t="str">
        <f t="shared" si="93"/>
        <v/>
      </c>
      <c r="F260" s="22" t="str">
        <f t="shared" si="94"/>
        <v/>
      </c>
      <c r="G260" s="18" t="str">
        <f t="shared" si="92"/>
        <v xml:space="preserve"> </v>
      </c>
      <c r="H260" s="51" t="str">
        <f t="shared" si="95"/>
        <v/>
      </c>
    </row>
    <row r="261" spans="1:9" s="12" customFormat="1" ht="15" x14ac:dyDescent="0.2">
      <c r="A261" s="77"/>
      <c r="B261" s="65" t="s">
        <v>600</v>
      </c>
      <c r="C261" s="21">
        <v>0</v>
      </c>
      <c r="D261" s="21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21">
        <v>0</v>
      </c>
      <c r="D262" s="21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1">
        <v>0</v>
      </c>
      <c r="D263" s="21">
        <v>0</v>
      </c>
      <c r="E263" s="22" t="str">
        <f t="shared" si="93"/>
        <v/>
      </c>
      <c r="F263" s="22" t="str">
        <f t="shared" si="94"/>
        <v/>
      </c>
      <c r="G263" s="18" t="str">
        <f t="shared" si="92"/>
        <v xml:space="preserve"> </v>
      </c>
      <c r="H263" s="51" t="str">
        <f t="shared" si="95"/>
        <v/>
      </c>
    </row>
    <row r="264" spans="1:9" s="12" customFormat="1" ht="30" x14ac:dyDescent="0.2">
      <c r="A264" s="77"/>
      <c r="B264" s="65" t="s">
        <v>441</v>
      </c>
      <c r="C264" s="21">
        <v>0</v>
      </c>
      <c r="D264" s="21">
        <v>0</v>
      </c>
      <c r="E264" s="22" t="str">
        <f t="shared" si="93"/>
        <v/>
      </c>
      <c r="F264" s="22" t="str">
        <f t="shared" si="94"/>
        <v/>
      </c>
      <c r="G264" s="18" t="str">
        <f t="shared" si="92"/>
        <v xml:space="preserve"> </v>
      </c>
      <c r="H264" s="51" t="str">
        <f t="shared" si="95"/>
        <v/>
      </c>
    </row>
    <row r="265" spans="1:9" s="12" customFormat="1" ht="15" x14ac:dyDescent="0.2">
      <c r="A265" s="77"/>
      <c r="B265" s="65" t="s">
        <v>442</v>
      </c>
      <c r="C265" s="21">
        <v>0</v>
      </c>
      <c r="D265" s="21">
        <v>0</v>
      </c>
      <c r="E265" s="22" t="str">
        <f t="shared" si="93"/>
        <v/>
      </c>
      <c r="F265" s="22" t="str">
        <f t="shared" si="94"/>
        <v/>
      </c>
      <c r="G265" s="18" t="str">
        <f t="shared" si="92"/>
        <v xml:space="preserve"> </v>
      </c>
      <c r="H265" s="51" t="str">
        <f t="shared" si="95"/>
        <v/>
      </c>
    </row>
    <row r="266" spans="1:9" s="28" customFormat="1" ht="15" x14ac:dyDescent="0.2">
      <c r="A266" s="78"/>
      <c r="B266" s="67" t="s">
        <v>509</v>
      </c>
      <c r="C266" s="21">
        <v>0</v>
      </c>
      <c r="D266" s="21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1">
        <v>0</v>
      </c>
      <c r="D267" s="21">
        <v>0</v>
      </c>
      <c r="E267" s="37" t="str">
        <f t="shared" si="93"/>
        <v/>
      </c>
      <c r="F267" s="37" t="str">
        <f t="shared" si="94"/>
        <v/>
      </c>
      <c r="G267" s="18" t="str">
        <f t="shared" si="92"/>
        <v xml:space="preserve"> </v>
      </c>
      <c r="H267" s="53" t="str">
        <f t="shared" si="95"/>
        <v/>
      </c>
      <c r="I267" s="12"/>
    </row>
    <row r="268" spans="1:9" s="28" customFormat="1" ht="15" x14ac:dyDescent="0.2">
      <c r="A268" s="78"/>
      <c r="B268" s="67" t="s">
        <v>54</v>
      </c>
      <c r="C268" s="21">
        <v>0</v>
      </c>
      <c r="D268" s="21">
        <v>0</v>
      </c>
      <c r="E268" s="37" t="str">
        <f t="shared" si="93"/>
        <v/>
      </c>
      <c r="F268" s="37" t="str">
        <f t="shared" si="94"/>
        <v/>
      </c>
      <c r="G268" s="18" t="str">
        <f t="shared" si="92"/>
        <v xml:space="preserve"> </v>
      </c>
      <c r="H268" s="53" t="str">
        <f t="shared" si="95"/>
        <v/>
      </c>
      <c r="I268" s="12"/>
    </row>
    <row r="269" spans="1:9" s="12" customFormat="1" ht="15" x14ac:dyDescent="0.2">
      <c r="A269" s="77"/>
      <c r="B269" s="65" t="s">
        <v>233</v>
      </c>
      <c r="C269" s="21">
        <v>0</v>
      </c>
      <c r="D269" s="21">
        <v>0</v>
      </c>
      <c r="E269" s="22" t="str">
        <f t="shared" si="93"/>
        <v/>
      </c>
      <c r="F269" s="22" t="str">
        <f t="shared" si="94"/>
        <v/>
      </c>
      <c r="G269" s="18" t="str">
        <f t="shared" si="92"/>
        <v xml:space="preserve"> </v>
      </c>
      <c r="H269" s="51" t="str">
        <f t="shared" si="95"/>
        <v/>
      </c>
    </row>
    <row r="270" spans="1:9" s="12" customFormat="1" ht="15" x14ac:dyDescent="0.2">
      <c r="A270" s="77"/>
      <c r="B270" s="65" t="s">
        <v>602</v>
      </c>
      <c r="C270" s="21">
        <v>0</v>
      </c>
      <c r="D270" s="21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1">
        <v>0</v>
      </c>
      <c r="D271" s="21">
        <v>0</v>
      </c>
      <c r="E271" s="37" t="str">
        <f t="shared" si="93"/>
        <v/>
      </c>
      <c r="F271" s="37" t="str">
        <f t="shared" si="94"/>
        <v/>
      </c>
      <c r="G271" s="18" t="str">
        <f t="shared" si="92"/>
        <v xml:space="preserve"> 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1">
        <v>0</v>
      </c>
      <c r="D272" s="21">
        <v>0</v>
      </c>
      <c r="E272" s="37" t="str">
        <f t="shared" si="93"/>
        <v/>
      </c>
      <c r="F272" s="37" t="str">
        <f t="shared" si="94"/>
        <v/>
      </c>
      <c r="G272" s="18" t="str">
        <f t="shared" si="92"/>
        <v xml:space="preserve"> </v>
      </c>
      <c r="H272" s="53" t="str">
        <f t="shared" si="95"/>
        <v/>
      </c>
      <c r="I272" s="12"/>
    </row>
    <row r="273" spans="1:9" s="28" customFormat="1" ht="30" x14ac:dyDescent="0.2">
      <c r="A273" s="78"/>
      <c r="B273" s="67" t="s">
        <v>590</v>
      </c>
      <c r="C273" s="21">
        <v>0</v>
      </c>
      <c r="D273" s="21">
        <v>0</v>
      </c>
      <c r="E273" s="37" t="str">
        <f t="shared" si="93"/>
        <v/>
      </c>
      <c r="F273" s="37" t="str">
        <f t="shared" si="94"/>
        <v/>
      </c>
      <c r="G273" s="18" t="str">
        <f t="shared" si="92"/>
        <v xml:space="preserve"> </v>
      </c>
      <c r="H273" s="53" t="str">
        <f t="shared" si="95"/>
        <v/>
      </c>
      <c r="I273" s="12"/>
    </row>
    <row r="274" spans="1:9" s="28" customFormat="1" ht="15" x14ac:dyDescent="0.2">
      <c r="A274" s="78"/>
      <c r="B274" s="67" t="s">
        <v>513</v>
      </c>
      <c r="C274" s="21">
        <v>0</v>
      </c>
      <c r="D274" s="21">
        <v>0</v>
      </c>
      <c r="E274" s="37" t="str">
        <f t="shared" si="93"/>
        <v/>
      </c>
      <c r="F274" s="37" t="str">
        <f t="shared" si="94"/>
        <v/>
      </c>
      <c r="G274" s="18" t="str">
        <f t="shared" si="92"/>
        <v xml:space="preserve"> 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1">
        <v>0</v>
      </c>
      <c r="D275" s="21">
        <v>0</v>
      </c>
      <c r="E275" s="37" t="str">
        <f t="shared" si="93"/>
        <v/>
      </c>
      <c r="F275" s="37" t="str">
        <f t="shared" si="94"/>
        <v/>
      </c>
      <c r="G275" s="18" t="str">
        <f t="shared" si="92"/>
        <v xml:space="preserve"> </v>
      </c>
      <c r="H275" s="53" t="str">
        <f t="shared" si="95"/>
        <v/>
      </c>
      <c r="I275" s="12"/>
    </row>
    <row r="276" spans="1:9" s="28" customFormat="1" ht="15" x14ac:dyDescent="0.2">
      <c r="A276" s="78"/>
      <c r="B276" s="67" t="s">
        <v>515</v>
      </c>
      <c r="C276" s="21">
        <v>0</v>
      </c>
      <c r="D276" s="21">
        <v>0</v>
      </c>
      <c r="E276" s="37" t="str">
        <f t="shared" si="93"/>
        <v/>
      </c>
      <c r="F276" s="37" t="str">
        <f t="shared" si="94"/>
        <v/>
      </c>
      <c r="G276" s="18" t="str">
        <f t="shared" si="92"/>
        <v xml:space="preserve"> </v>
      </c>
      <c r="H276" s="53" t="str">
        <f t="shared" si="95"/>
        <v/>
      </c>
      <c r="I276" s="12"/>
    </row>
    <row r="277" spans="1:9" s="28" customFormat="1" ht="15" x14ac:dyDescent="0.2">
      <c r="A277" s="78"/>
      <c r="B277" s="67" t="s">
        <v>581</v>
      </c>
      <c r="C277" s="34">
        <v>0</v>
      </c>
      <c r="D277" s="21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4">
        <v>0</v>
      </c>
      <c r="D278" s="21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4">
        <v>0</v>
      </c>
      <c r="D279" s="21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1">
        <v>0</v>
      </c>
      <c r="D280" s="21">
        <v>0</v>
      </c>
      <c r="E280" s="22" t="str">
        <f t="shared" si="93"/>
        <v/>
      </c>
      <c r="F280" s="22" t="str">
        <f t="shared" si="94"/>
        <v/>
      </c>
      <c r="G280" s="18" t="str">
        <f t="shared" si="92"/>
        <v xml:space="preserve"> </v>
      </c>
      <c r="H280" s="51" t="str">
        <f t="shared" si="95"/>
        <v/>
      </c>
    </row>
    <row r="281" spans="1:9" s="12" customFormat="1" ht="30" x14ac:dyDescent="0.2">
      <c r="A281" s="77"/>
      <c r="B281" s="65" t="s">
        <v>61</v>
      </c>
      <c r="C281" s="21">
        <v>0</v>
      </c>
      <c r="D281" s="21">
        <v>0</v>
      </c>
      <c r="E281" s="22" t="str">
        <f t="shared" si="93"/>
        <v/>
      </c>
      <c r="F281" s="22" t="str">
        <f t="shared" si="94"/>
        <v/>
      </c>
      <c r="G281" s="18" t="str">
        <f t="shared" si="92"/>
        <v xml:space="preserve"> </v>
      </c>
      <c r="H281" s="51" t="str">
        <f t="shared" si="95"/>
        <v/>
      </c>
    </row>
    <row r="282" spans="1:9" s="12" customFormat="1" ht="15" x14ac:dyDescent="0.2">
      <c r="A282" s="77"/>
      <c r="B282" s="65" t="s">
        <v>58</v>
      </c>
      <c r="C282" s="21">
        <v>0</v>
      </c>
      <c r="D282" s="21">
        <v>0</v>
      </c>
      <c r="E282" s="22" t="str">
        <f t="shared" si="93"/>
        <v/>
      </c>
      <c r="F282" s="22" t="str">
        <f t="shared" si="94"/>
        <v/>
      </c>
      <c r="G282" s="18" t="str">
        <f t="shared" si="92"/>
        <v xml:space="preserve"> </v>
      </c>
      <c r="H282" s="51" t="str">
        <f t="shared" si="95"/>
        <v/>
      </c>
    </row>
    <row r="283" spans="1:9" s="12" customFormat="1" ht="30" x14ac:dyDescent="0.2">
      <c r="A283" s="77"/>
      <c r="B283" s="65" t="s">
        <v>234</v>
      </c>
      <c r="C283" s="21">
        <v>0</v>
      </c>
      <c r="D283" s="21">
        <v>0</v>
      </c>
      <c r="E283" s="22" t="str">
        <f t="shared" si="93"/>
        <v/>
      </c>
      <c r="F283" s="22" t="str">
        <f t="shared" si="94"/>
        <v/>
      </c>
      <c r="G283" s="18" t="str">
        <f t="shared" si="92"/>
        <v xml:space="preserve"> </v>
      </c>
      <c r="H283" s="51" t="str">
        <f t="shared" si="95"/>
        <v/>
      </c>
    </row>
    <row r="284" spans="1:9" s="12" customFormat="1" ht="15" x14ac:dyDescent="0.2">
      <c r="A284" s="77"/>
      <c r="B284" s="65" t="s">
        <v>55</v>
      </c>
      <c r="C284" s="21">
        <v>0</v>
      </c>
      <c r="D284" s="21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1">
        <v>0</v>
      </c>
      <c r="D285" s="21">
        <v>0</v>
      </c>
      <c r="E285" s="37" t="str">
        <f t="shared" si="93"/>
        <v/>
      </c>
      <c r="F285" s="37" t="str">
        <f t="shared" si="94"/>
        <v/>
      </c>
      <c r="G285" s="18" t="str">
        <f t="shared" si="92"/>
        <v xml:space="preserve"> </v>
      </c>
      <c r="H285" s="53" t="str">
        <f t="shared" si="95"/>
        <v/>
      </c>
      <c r="I285" s="12"/>
    </row>
    <row r="286" spans="1:9" s="12" customFormat="1" ht="15" x14ac:dyDescent="0.2">
      <c r="A286" s="77"/>
      <c r="B286" s="65" t="s">
        <v>59</v>
      </c>
      <c r="C286" s="21">
        <v>0</v>
      </c>
      <c r="D286" s="21">
        <v>0</v>
      </c>
      <c r="E286" s="22" t="str">
        <f t="shared" si="93"/>
        <v/>
      </c>
      <c r="F286" s="22" t="str">
        <f t="shared" si="94"/>
        <v/>
      </c>
      <c r="G286" s="18" t="str">
        <f t="shared" si="92"/>
        <v xml:space="preserve"> </v>
      </c>
      <c r="H286" s="51" t="str">
        <f t="shared" si="95"/>
        <v/>
      </c>
    </row>
    <row r="287" spans="1:9" s="12" customFormat="1" ht="15" x14ac:dyDescent="0.2">
      <c r="A287" s="77"/>
      <c r="B287" s="65" t="s">
        <v>443</v>
      </c>
      <c r="C287" s="21">
        <v>0</v>
      </c>
      <c r="D287" s="21">
        <v>0</v>
      </c>
      <c r="E287" s="22" t="str">
        <f t="shared" si="93"/>
        <v/>
      </c>
      <c r="F287" s="22" t="str">
        <f t="shared" si="94"/>
        <v/>
      </c>
      <c r="G287" s="18" t="str">
        <f t="shared" si="92"/>
        <v xml:space="preserve"> </v>
      </c>
      <c r="H287" s="51" t="str">
        <f t="shared" si="95"/>
        <v/>
      </c>
    </row>
    <row r="288" spans="1:9" s="12" customFormat="1" ht="15" x14ac:dyDescent="0.2">
      <c r="A288" s="77"/>
      <c r="B288" s="65" t="s">
        <v>56</v>
      </c>
      <c r="C288" s="21">
        <v>0</v>
      </c>
      <c r="D288" s="21">
        <v>0</v>
      </c>
      <c r="E288" s="22" t="str">
        <f t="shared" si="93"/>
        <v/>
      </c>
      <c r="F288" s="22" t="str">
        <f t="shared" si="94"/>
        <v/>
      </c>
      <c r="G288" s="18" t="str">
        <f t="shared" si="92"/>
        <v xml:space="preserve"> </v>
      </c>
      <c r="H288" s="51" t="str">
        <f t="shared" si="95"/>
        <v/>
      </c>
    </row>
    <row r="289" spans="1:9" s="28" customFormat="1" ht="30" x14ac:dyDescent="0.2">
      <c r="A289" s="78"/>
      <c r="B289" s="67" t="s">
        <v>584</v>
      </c>
      <c r="C289" s="34">
        <v>0</v>
      </c>
      <c r="D289" s="21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4">
        <v>0</v>
      </c>
      <c r="D290" s="21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1">
        <v>0</v>
      </c>
      <c r="D291" s="21">
        <v>0</v>
      </c>
      <c r="E291" s="22" t="str">
        <f t="shared" si="93"/>
        <v/>
      </c>
      <c r="F291" s="22" t="str">
        <f t="shared" si="94"/>
        <v/>
      </c>
      <c r="G291" s="18" t="str">
        <f t="shared" si="92"/>
        <v xml:space="preserve"> </v>
      </c>
      <c r="H291" s="51" t="str">
        <f t="shared" si="95"/>
        <v/>
      </c>
    </row>
    <row r="292" spans="1:9" s="12" customFormat="1" ht="15" x14ac:dyDescent="0.2">
      <c r="A292" s="77"/>
      <c r="B292" s="65" t="s">
        <v>235</v>
      </c>
      <c r="C292" s="21">
        <v>0</v>
      </c>
      <c r="D292" s="21">
        <v>0</v>
      </c>
      <c r="E292" s="22" t="str">
        <f t="shared" si="93"/>
        <v/>
      </c>
      <c r="F292" s="22" t="str">
        <f t="shared" si="94"/>
        <v/>
      </c>
      <c r="G292" s="18" t="str">
        <f t="shared" si="92"/>
        <v xml:space="preserve"> </v>
      </c>
      <c r="H292" s="51" t="str">
        <f t="shared" si="95"/>
        <v/>
      </c>
    </row>
    <row r="293" spans="1:9" s="12" customFormat="1" ht="15" x14ac:dyDescent="0.2">
      <c r="A293" s="77"/>
      <c r="B293" s="65" t="s">
        <v>444</v>
      </c>
      <c r="C293" s="21">
        <v>0</v>
      </c>
      <c r="D293" s="21">
        <v>0</v>
      </c>
      <c r="E293" s="22" t="str">
        <f t="shared" si="93"/>
        <v/>
      </c>
      <c r="F293" s="22" t="str">
        <f t="shared" si="94"/>
        <v/>
      </c>
      <c r="G293" s="18" t="str">
        <f t="shared" si="92"/>
        <v xml:space="preserve"> </v>
      </c>
      <c r="H293" s="51" t="str">
        <f t="shared" si="95"/>
        <v/>
      </c>
    </row>
    <row r="294" spans="1:9" s="12" customFormat="1" ht="15" x14ac:dyDescent="0.2">
      <c r="A294" s="77"/>
      <c r="B294" s="65" t="s">
        <v>62</v>
      </c>
      <c r="C294" s="21">
        <v>0</v>
      </c>
      <c r="D294" s="21">
        <v>0</v>
      </c>
      <c r="E294" s="22" t="str">
        <f t="shared" si="93"/>
        <v/>
      </c>
      <c r="F294" s="22" t="str">
        <f t="shared" si="94"/>
        <v/>
      </c>
      <c r="G294" s="18" t="str">
        <f t="shared" si="92"/>
        <v xml:space="preserve"> </v>
      </c>
      <c r="H294" s="51" t="str">
        <f t="shared" si="95"/>
        <v/>
      </c>
    </row>
    <row r="295" spans="1:9" s="28" customFormat="1" ht="30" x14ac:dyDescent="0.2">
      <c r="A295" s="78"/>
      <c r="B295" s="67" t="s">
        <v>656</v>
      </c>
      <c r="C295" s="21">
        <v>0</v>
      </c>
      <c r="D295" s="21">
        <v>0</v>
      </c>
      <c r="E295" s="37" t="str">
        <f t="shared" si="93"/>
        <v/>
      </c>
      <c r="F295" s="37" t="str">
        <f t="shared" si="94"/>
        <v/>
      </c>
      <c r="G295" s="18" t="str">
        <f t="shared" si="92"/>
        <v xml:space="preserve"> </v>
      </c>
      <c r="H295" s="53" t="str">
        <f t="shared" si="95"/>
        <v/>
      </c>
      <c r="I295" s="12"/>
    </row>
    <row r="296" spans="1:9" s="28" customFormat="1" ht="15" x14ac:dyDescent="0.2">
      <c r="A296" s="78"/>
      <c r="B296" s="67" t="s">
        <v>517</v>
      </c>
      <c r="C296" s="21">
        <v>0</v>
      </c>
      <c r="D296" s="21">
        <v>0</v>
      </c>
      <c r="E296" s="37" t="str">
        <f t="shared" si="93"/>
        <v/>
      </c>
      <c r="F296" s="37" t="str">
        <f t="shared" si="94"/>
        <v/>
      </c>
      <c r="G296" s="18" t="str">
        <f t="shared" si="92"/>
        <v xml:space="preserve"> </v>
      </c>
      <c r="H296" s="53" t="str">
        <f t="shared" si="95"/>
        <v/>
      </c>
      <c r="I296" s="12"/>
    </row>
    <row r="297" spans="1:9" s="28" customFormat="1" ht="15" x14ac:dyDescent="0.2">
      <c r="A297" s="78"/>
      <c r="B297" s="67" t="s">
        <v>619</v>
      </c>
      <c r="C297" s="34">
        <v>0</v>
      </c>
      <c r="D297" s="21">
        <v>0</v>
      </c>
      <c r="E297" s="37" t="str">
        <f t="shared" ref="E297:E298" si="108">+IF(C297=0,"",C297/C$176)</f>
        <v/>
      </c>
      <c r="F297" s="37" t="str">
        <f t="shared" ref="F297:F298" si="109">+IF(D297=0,"",D297/D$176)</f>
        <v/>
      </c>
      <c r="G297" s="73" t="str">
        <f t="shared" ref="G297:G298" si="110">+IF(AND(C297=0,D297=0)," ",IF(C297=0,1,IF(D297=0,-1,(D297-C297)/C297)))</f>
        <v xml:space="preserve"> </v>
      </c>
      <c r="H297" s="53" t="str">
        <f t="shared" ref="H297:H298" si="111">+IF(OR(AND(E297=""),(G297="")),"",E297*G297)</f>
        <v/>
      </c>
      <c r="I297" s="12"/>
    </row>
    <row r="298" spans="1:9" s="28" customFormat="1" ht="30" x14ac:dyDescent="0.2">
      <c r="A298" s="78"/>
      <c r="B298" s="67" t="s">
        <v>620</v>
      </c>
      <c r="C298" s="34">
        <v>0</v>
      </c>
      <c r="D298" s="21">
        <v>0</v>
      </c>
      <c r="E298" s="37" t="str">
        <f t="shared" si="108"/>
        <v/>
      </c>
      <c r="F298" s="37" t="str">
        <f t="shared" si="109"/>
        <v/>
      </c>
      <c r="G298" s="73" t="str">
        <f t="shared" si="110"/>
        <v xml:space="preserve"> </v>
      </c>
      <c r="H298" s="53" t="str">
        <f t="shared" si="111"/>
        <v/>
      </c>
      <c r="I298" s="12"/>
    </row>
    <row r="299" spans="1:9" s="28" customFormat="1" ht="15" x14ac:dyDescent="0.2">
      <c r="A299" s="78"/>
      <c r="B299" s="67" t="s">
        <v>63</v>
      </c>
      <c r="C299" s="21">
        <v>0</v>
      </c>
      <c r="D299" s="21">
        <v>0</v>
      </c>
      <c r="E299" s="37" t="str">
        <f t="shared" si="93"/>
        <v/>
      </c>
      <c r="F299" s="37" t="str">
        <f t="shared" si="94"/>
        <v/>
      </c>
      <c r="G299" s="18" t="str">
        <f t="shared" si="92"/>
        <v xml:space="preserve"> </v>
      </c>
      <c r="H299" s="53" t="str">
        <f t="shared" si="95"/>
        <v/>
      </c>
      <c r="I299" s="12"/>
    </row>
    <row r="300" spans="1:9" s="28" customFormat="1" ht="15" x14ac:dyDescent="0.2">
      <c r="A300" s="78"/>
      <c r="B300" s="67" t="s">
        <v>603</v>
      </c>
      <c r="C300" s="21">
        <v>0</v>
      </c>
      <c r="D300" s="21">
        <v>0</v>
      </c>
      <c r="E300" s="37" t="str">
        <f t="shared" si="93"/>
        <v/>
      </c>
      <c r="F300" s="37" t="str">
        <f t="shared" si="94"/>
        <v/>
      </c>
      <c r="G300" s="18" t="str">
        <f t="shared" si="92"/>
        <v xml:space="preserve"> </v>
      </c>
      <c r="H300" s="53" t="str">
        <f t="shared" si="95"/>
        <v/>
      </c>
      <c r="I300" s="12"/>
    </row>
    <row r="301" spans="1:9" s="28" customFormat="1" ht="15" x14ac:dyDescent="0.2">
      <c r="A301" s="78"/>
      <c r="B301" s="67" t="s">
        <v>518</v>
      </c>
      <c r="C301" s="21">
        <v>0</v>
      </c>
      <c r="D301" s="21">
        <v>0</v>
      </c>
      <c r="E301" s="37" t="str">
        <f t="shared" si="93"/>
        <v/>
      </c>
      <c r="F301" s="37" t="str">
        <f t="shared" si="94"/>
        <v/>
      </c>
      <c r="G301" s="18" t="str">
        <f t="shared" si="92"/>
        <v xml:space="preserve"> 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1">
        <v>0</v>
      </c>
      <c r="D302" s="21">
        <v>0</v>
      </c>
      <c r="E302" s="37" t="str">
        <f t="shared" si="93"/>
        <v/>
      </c>
      <c r="F302" s="37" t="str">
        <f t="shared" si="94"/>
        <v/>
      </c>
      <c r="G302" s="18" t="str">
        <f t="shared" si="92"/>
        <v xml:space="preserve"> </v>
      </c>
      <c r="H302" s="53" t="str">
        <f t="shared" si="95"/>
        <v/>
      </c>
      <c r="I302" s="12"/>
    </row>
    <row r="303" spans="1:9" s="28" customFormat="1" ht="30" x14ac:dyDescent="0.2">
      <c r="A303" s="78"/>
      <c r="B303" s="67" t="s">
        <v>520</v>
      </c>
      <c r="C303" s="21">
        <v>0</v>
      </c>
      <c r="D303" s="21">
        <v>0</v>
      </c>
      <c r="E303" s="37" t="str">
        <f t="shared" si="93"/>
        <v/>
      </c>
      <c r="F303" s="37" t="str">
        <f t="shared" si="94"/>
        <v/>
      </c>
      <c r="G303" s="18" t="str">
        <f t="shared" si="92"/>
        <v xml:space="preserve"> </v>
      </c>
      <c r="H303" s="53" t="str">
        <f t="shared" si="95"/>
        <v/>
      </c>
      <c r="I303" s="12"/>
    </row>
    <row r="304" spans="1:9" s="28" customFormat="1" ht="15" x14ac:dyDescent="0.2">
      <c r="A304" s="78"/>
      <c r="B304" s="67" t="s">
        <v>546</v>
      </c>
      <c r="C304" s="21">
        <v>0</v>
      </c>
      <c r="D304" s="21">
        <v>0</v>
      </c>
      <c r="E304" s="37" t="str">
        <f t="shared" ref="E304:E305" si="112">+IF(C304=0,"",C304/C$176)</f>
        <v/>
      </c>
      <c r="F304" s="37" t="str">
        <f t="shared" ref="F304:F305" si="113">+IF(D304=0,"",D304/D$176)</f>
        <v/>
      </c>
      <c r="G304" s="18" t="str">
        <f t="shared" si="92"/>
        <v xml:space="preserve"> </v>
      </c>
      <c r="H304" s="53" t="str">
        <f t="shared" ref="H304:H305" si="114">+IF(OR(AND(E304=""),(G304="")),"",E304*G304)</f>
        <v/>
      </c>
      <c r="I304" s="12"/>
    </row>
    <row r="305" spans="1:9" s="28" customFormat="1" ht="15" x14ac:dyDescent="0.2">
      <c r="A305" s="78"/>
      <c r="B305" s="67" t="s">
        <v>547</v>
      </c>
      <c r="C305" s="21">
        <v>0</v>
      </c>
      <c r="D305" s="21">
        <v>0</v>
      </c>
      <c r="E305" s="37" t="str">
        <f t="shared" si="112"/>
        <v/>
      </c>
      <c r="F305" s="37" t="str">
        <f t="shared" si="113"/>
        <v/>
      </c>
      <c r="G305" s="18" t="str">
        <f t="shared" si="92"/>
        <v xml:space="preserve"> </v>
      </c>
      <c r="H305" s="53" t="str">
        <f t="shared" si="114"/>
        <v/>
      </c>
      <c r="I305" s="12"/>
    </row>
    <row r="306" spans="1:9" s="28" customFormat="1" ht="15" x14ac:dyDescent="0.2">
      <c r="A306" s="78"/>
      <c r="B306" s="67" t="s">
        <v>445</v>
      </c>
      <c r="C306" s="21">
        <v>0</v>
      </c>
      <c r="D306" s="21">
        <v>0</v>
      </c>
      <c r="E306" s="37" t="str">
        <f t="shared" si="93"/>
        <v/>
      </c>
      <c r="F306" s="37" t="str">
        <f t="shared" si="94"/>
        <v/>
      </c>
      <c r="G306" s="18" t="str">
        <f t="shared" si="92"/>
        <v xml:space="preserve"> </v>
      </c>
      <c r="H306" s="53" t="str">
        <f t="shared" si="95"/>
        <v/>
      </c>
      <c r="I306" s="12"/>
    </row>
    <row r="307" spans="1:9" s="12" customFormat="1" ht="30" x14ac:dyDescent="0.2">
      <c r="A307" s="77"/>
      <c r="B307" s="65" t="s">
        <v>655</v>
      </c>
      <c r="C307" s="21">
        <v>0</v>
      </c>
      <c r="D307" s="21">
        <v>0</v>
      </c>
      <c r="E307" s="22" t="str">
        <f t="shared" si="93"/>
        <v/>
      </c>
      <c r="F307" s="22" t="str">
        <f t="shared" si="94"/>
        <v/>
      </c>
      <c r="G307" s="18" t="str">
        <f t="shared" si="92"/>
        <v xml:space="preserve"> </v>
      </c>
      <c r="H307" s="51" t="str">
        <f t="shared" si="95"/>
        <v/>
      </c>
    </row>
    <row r="308" spans="1:9" s="28" customFormat="1" ht="18.75" customHeight="1" x14ac:dyDescent="0.2">
      <c r="A308" s="78"/>
      <c r="B308" s="67" t="s">
        <v>591</v>
      </c>
      <c r="C308" s="21">
        <v>0</v>
      </c>
      <c r="D308" s="21">
        <v>0</v>
      </c>
      <c r="E308" s="37" t="str">
        <f t="shared" si="93"/>
        <v/>
      </c>
      <c r="F308" s="37" t="str">
        <f t="shared" si="94"/>
        <v/>
      </c>
      <c r="G308" s="18" t="str">
        <f t="shared" si="92"/>
        <v xml:space="preserve"> </v>
      </c>
      <c r="H308" s="53" t="str">
        <f t="shared" si="95"/>
        <v/>
      </c>
      <c r="I308" s="12"/>
    </row>
    <row r="309" spans="1:9" s="28" customFormat="1" ht="18.75" customHeight="1" x14ac:dyDescent="0.2">
      <c r="A309" s="78"/>
      <c r="B309" s="67" t="s">
        <v>623</v>
      </c>
      <c r="C309" s="34">
        <v>0</v>
      </c>
      <c r="D309" s="21">
        <v>0</v>
      </c>
      <c r="E309" s="37" t="str">
        <f t="shared" ref="E309" si="115">+IF(C309=0,"",C309/C$176)</f>
        <v/>
      </c>
      <c r="F309" s="37" t="str">
        <f t="shared" ref="F309" si="116">+IF(D309=0,"",D309/D$176)</f>
        <v/>
      </c>
      <c r="G309" s="73" t="str">
        <f t="shared" ref="G309" si="117">+IF(AND(C309=0,D309=0)," ",IF(C309=0,1,IF(D309=0,-1,(D309-C309)/C309)))</f>
        <v xml:space="preserve"> </v>
      </c>
      <c r="H309" s="53" t="str">
        <f t="shared" ref="H309" si="118">+IF(OR(AND(E309=""),(G309="")),"",E309*G309)</f>
        <v/>
      </c>
      <c r="I309" s="12"/>
    </row>
    <row r="310" spans="1:9" s="12" customFormat="1" ht="15" x14ac:dyDescent="0.2">
      <c r="A310" s="77"/>
      <c r="B310" s="65" t="s">
        <v>446</v>
      </c>
      <c r="C310" s="21">
        <v>0</v>
      </c>
      <c r="D310" s="21">
        <v>0</v>
      </c>
      <c r="E310" s="22" t="str">
        <f t="shared" si="93"/>
        <v/>
      </c>
      <c r="F310" s="22" t="str">
        <f t="shared" si="94"/>
        <v/>
      </c>
      <c r="G310" s="18" t="str">
        <f t="shared" si="92"/>
        <v xml:space="preserve"> </v>
      </c>
      <c r="H310" s="51" t="str">
        <f t="shared" si="95"/>
        <v/>
      </c>
    </row>
    <row r="311" spans="1:9" s="12" customFormat="1" ht="15" x14ac:dyDescent="0.2">
      <c r="A311" s="77"/>
      <c r="B311" s="65" t="s">
        <v>447</v>
      </c>
      <c r="C311" s="21">
        <v>0</v>
      </c>
      <c r="D311" s="21">
        <v>0</v>
      </c>
      <c r="E311" s="22" t="str">
        <f t="shared" si="93"/>
        <v/>
      </c>
      <c r="F311" s="22" t="str">
        <f t="shared" si="94"/>
        <v/>
      </c>
      <c r="G311" s="18" t="str">
        <f t="shared" si="92"/>
        <v xml:space="preserve"> </v>
      </c>
      <c r="H311" s="51" t="str">
        <f t="shared" si="95"/>
        <v/>
      </c>
    </row>
    <row r="312" spans="1:9" s="12" customFormat="1" ht="30" x14ac:dyDescent="0.2">
      <c r="A312" s="77"/>
      <c r="B312" s="65" t="s">
        <v>448</v>
      </c>
      <c r="C312" s="21">
        <v>0</v>
      </c>
      <c r="D312" s="21">
        <v>0</v>
      </c>
      <c r="E312" s="22" t="str">
        <f t="shared" si="93"/>
        <v/>
      </c>
      <c r="F312" s="22" t="str">
        <f t="shared" si="94"/>
        <v/>
      </c>
      <c r="G312" s="18" t="str">
        <f t="shared" si="92"/>
        <v xml:space="preserve"> </v>
      </c>
      <c r="H312" s="51" t="str">
        <f t="shared" si="95"/>
        <v/>
      </c>
    </row>
    <row r="313" spans="1:9" s="12" customFormat="1" ht="15" x14ac:dyDescent="0.2">
      <c r="A313" s="77"/>
      <c r="B313" s="65" t="s">
        <v>64</v>
      </c>
      <c r="C313" s="21">
        <v>0</v>
      </c>
      <c r="D313" s="21">
        <v>0</v>
      </c>
      <c r="E313" s="22" t="str">
        <f t="shared" si="93"/>
        <v/>
      </c>
      <c r="F313" s="22" t="str">
        <f t="shared" si="94"/>
        <v/>
      </c>
      <c r="G313" s="18" t="str">
        <f t="shared" si="92"/>
        <v xml:space="preserve"> </v>
      </c>
      <c r="H313" s="51" t="str">
        <f t="shared" si="95"/>
        <v/>
      </c>
    </row>
    <row r="314" spans="1:9" s="12" customFormat="1" ht="30" x14ac:dyDescent="0.2">
      <c r="A314" s="77"/>
      <c r="B314" s="65" t="s">
        <v>236</v>
      </c>
      <c r="C314" s="21">
        <v>0</v>
      </c>
      <c r="D314" s="21">
        <v>0</v>
      </c>
      <c r="E314" s="22" t="str">
        <f t="shared" si="93"/>
        <v/>
      </c>
      <c r="F314" s="22" t="str">
        <f t="shared" si="94"/>
        <v/>
      </c>
      <c r="G314" s="18" t="str">
        <f t="shared" si="92"/>
        <v xml:space="preserve"> </v>
      </c>
      <c r="H314" s="51" t="str">
        <f t="shared" si="95"/>
        <v/>
      </c>
    </row>
    <row r="315" spans="1:9" s="12" customFormat="1" ht="30" x14ac:dyDescent="0.2">
      <c r="A315" s="77"/>
      <c r="B315" s="65" t="s">
        <v>237</v>
      </c>
      <c r="C315" s="21">
        <v>0</v>
      </c>
      <c r="D315" s="21">
        <v>0</v>
      </c>
      <c r="E315" s="22" t="str">
        <f t="shared" si="93"/>
        <v/>
      </c>
      <c r="F315" s="22" t="str">
        <f t="shared" si="94"/>
        <v/>
      </c>
      <c r="G315" s="18" t="str">
        <f t="shared" ref="G315:G349" si="119">+IF(AND(C315=0,D315=0)," ",IF(C315=0,1,IF(D315=0,-1,(D315-C315)/C315)))</f>
        <v xml:space="preserve"> </v>
      </c>
      <c r="H315" s="51" t="str">
        <f t="shared" si="95"/>
        <v/>
      </c>
    </row>
    <row r="316" spans="1:9" s="12" customFormat="1" ht="15" x14ac:dyDescent="0.2">
      <c r="A316" s="77"/>
      <c r="B316" s="65" t="s">
        <v>65</v>
      </c>
      <c r="C316" s="21">
        <v>0</v>
      </c>
      <c r="D316" s="21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1">
        <v>0</v>
      </c>
      <c r="D317" s="21">
        <v>0</v>
      </c>
      <c r="E317" s="22" t="str">
        <f t="shared" si="120"/>
        <v/>
      </c>
      <c r="F317" s="22" t="str">
        <f t="shared" si="121"/>
        <v/>
      </c>
      <c r="G317" s="18" t="str">
        <f t="shared" si="119"/>
        <v xml:space="preserve"> </v>
      </c>
      <c r="H317" s="51" t="str">
        <f t="shared" si="122"/>
        <v/>
      </c>
    </row>
    <row r="318" spans="1:9" s="12" customFormat="1" ht="30" x14ac:dyDescent="0.2">
      <c r="A318" s="77"/>
      <c r="B318" s="65" t="s">
        <v>450</v>
      </c>
      <c r="C318" s="21">
        <v>0</v>
      </c>
      <c r="D318" s="21">
        <v>0</v>
      </c>
      <c r="E318" s="22" t="str">
        <f t="shared" si="120"/>
        <v/>
      </c>
      <c r="F318" s="22" t="str">
        <f t="shared" si="121"/>
        <v/>
      </c>
      <c r="G318" s="18" t="str">
        <f t="shared" si="119"/>
        <v xml:space="preserve"> </v>
      </c>
      <c r="H318" s="51" t="str">
        <f t="shared" si="122"/>
        <v/>
      </c>
    </row>
    <row r="319" spans="1:9" s="12" customFormat="1" ht="30" x14ac:dyDescent="0.2">
      <c r="A319" s="77"/>
      <c r="B319" s="65" t="s">
        <v>451</v>
      </c>
      <c r="C319" s="21">
        <v>0</v>
      </c>
      <c r="D319" s="21">
        <v>0</v>
      </c>
      <c r="E319" s="22" t="str">
        <f t="shared" si="120"/>
        <v/>
      </c>
      <c r="F319" s="22" t="str">
        <f t="shared" si="121"/>
        <v/>
      </c>
      <c r="G319" s="18" t="str">
        <f t="shared" si="119"/>
        <v xml:space="preserve"> 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1">
        <v>0</v>
      </c>
      <c r="D320" s="21">
        <v>0</v>
      </c>
      <c r="E320" s="22" t="str">
        <f t="shared" si="120"/>
        <v/>
      </c>
      <c r="F320" s="22" t="str">
        <f t="shared" si="121"/>
        <v/>
      </c>
      <c r="G320" s="18" t="str">
        <f t="shared" si="119"/>
        <v xml:space="preserve"> </v>
      </c>
      <c r="H320" s="51" t="str">
        <f t="shared" si="122"/>
        <v/>
      </c>
    </row>
    <row r="321" spans="1:9" s="12" customFormat="1" ht="15" x14ac:dyDescent="0.2">
      <c r="A321" s="77"/>
      <c r="B321" s="65" t="s">
        <v>453</v>
      </c>
      <c r="C321" s="21">
        <v>0</v>
      </c>
      <c r="D321" s="21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1">
        <v>0</v>
      </c>
      <c r="D322" s="21">
        <v>0</v>
      </c>
      <c r="E322" s="22" t="str">
        <f t="shared" si="120"/>
        <v/>
      </c>
      <c r="F322" s="22" t="str">
        <f t="shared" si="121"/>
        <v/>
      </c>
      <c r="G322" s="18" t="str">
        <f t="shared" si="119"/>
        <v xml:space="preserve"> </v>
      </c>
      <c r="H322" s="51" t="str">
        <f t="shared" si="122"/>
        <v/>
      </c>
    </row>
    <row r="323" spans="1:9" s="12" customFormat="1" ht="30" x14ac:dyDescent="0.2">
      <c r="A323" s="77"/>
      <c r="B323" s="65" t="s">
        <v>455</v>
      </c>
      <c r="C323" s="21">
        <v>0</v>
      </c>
      <c r="D323" s="21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1">
        <v>254</v>
      </c>
      <c r="D324" s="21">
        <v>31</v>
      </c>
      <c r="E324" s="22">
        <f t="shared" si="120"/>
        <v>0.84949832775919731</v>
      </c>
      <c r="F324" s="22">
        <f t="shared" si="121"/>
        <v>3.5755478662053058E-2</v>
      </c>
      <c r="G324" s="18">
        <f t="shared" si="119"/>
        <v>-0.87795275590551181</v>
      </c>
      <c r="H324" s="51">
        <f t="shared" si="122"/>
        <v>-0.74581939799331098</v>
      </c>
    </row>
    <row r="325" spans="1:9" s="12" customFormat="1" ht="30" x14ac:dyDescent="0.2">
      <c r="A325" s="77"/>
      <c r="B325" s="65" t="s">
        <v>238</v>
      </c>
      <c r="C325" s="21">
        <v>0</v>
      </c>
      <c r="D325" s="21">
        <v>0</v>
      </c>
      <c r="E325" s="22" t="str">
        <f t="shared" si="120"/>
        <v/>
      </c>
      <c r="F325" s="22" t="str">
        <f t="shared" si="121"/>
        <v/>
      </c>
      <c r="G325" s="18" t="str">
        <f t="shared" si="119"/>
        <v xml:space="preserve"> 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1">
        <v>0</v>
      </c>
      <c r="D326" s="21">
        <v>0</v>
      </c>
      <c r="E326" s="22" t="str">
        <f t="shared" si="120"/>
        <v/>
      </c>
      <c r="F326" s="22" t="str">
        <f t="shared" si="121"/>
        <v/>
      </c>
      <c r="G326" s="18" t="str">
        <f t="shared" si="119"/>
        <v xml:space="preserve"> </v>
      </c>
      <c r="H326" s="51" t="str">
        <f t="shared" si="122"/>
        <v/>
      </c>
    </row>
    <row r="327" spans="1:9" s="12" customFormat="1" ht="30" x14ac:dyDescent="0.2">
      <c r="A327" s="77"/>
      <c r="B327" s="65" t="s">
        <v>456</v>
      </c>
      <c r="C327" s="21">
        <v>0</v>
      </c>
      <c r="D327" s="21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1">
        <v>0</v>
      </c>
      <c r="D328" s="21">
        <v>0</v>
      </c>
      <c r="E328" s="22" t="str">
        <f t="shared" si="120"/>
        <v/>
      </c>
      <c r="F328" s="22" t="str">
        <f t="shared" si="121"/>
        <v/>
      </c>
      <c r="G328" s="18" t="str">
        <f t="shared" si="119"/>
        <v xml:space="preserve"> </v>
      </c>
      <c r="H328" s="51" t="str">
        <f t="shared" si="122"/>
        <v/>
      </c>
    </row>
    <row r="329" spans="1:9" s="12" customFormat="1" ht="30" x14ac:dyDescent="0.2">
      <c r="A329" s="77"/>
      <c r="B329" s="65" t="s">
        <v>634</v>
      </c>
      <c r="C329" s="21">
        <v>0</v>
      </c>
      <c r="D329" s="21">
        <v>0</v>
      </c>
      <c r="E329" s="22" t="str">
        <f t="shared" si="120"/>
        <v/>
      </c>
      <c r="F329" s="22" t="str">
        <f t="shared" si="121"/>
        <v/>
      </c>
      <c r="G329" s="18" t="str">
        <f t="shared" si="119"/>
        <v xml:space="preserve"> </v>
      </c>
      <c r="H329" s="51" t="str">
        <f t="shared" si="122"/>
        <v/>
      </c>
    </row>
    <row r="330" spans="1:9" s="12" customFormat="1" ht="30" x14ac:dyDescent="0.2">
      <c r="A330" s="77"/>
      <c r="B330" s="65" t="s">
        <v>458</v>
      </c>
      <c r="C330" s="21">
        <v>0</v>
      </c>
      <c r="D330" s="21">
        <v>0</v>
      </c>
      <c r="E330" s="22" t="str">
        <f t="shared" si="120"/>
        <v/>
      </c>
      <c r="F330" s="22" t="str">
        <f t="shared" si="121"/>
        <v/>
      </c>
      <c r="G330" s="18" t="str">
        <f t="shared" si="119"/>
        <v xml:space="preserve"> 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1">
        <v>0</v>
      </c>
      <c r="D331" s="21">
        <v>0</v>
      </c>
      <c r="E331" s="22" t="str">
        <f t="shared" si="120"/>
        <v/>
      </c>
      <c r="F331" s="22" t="str">
        <f t="shared" si="121"/>
        <v/>
      </c>
      <c r="G331" s="18" t="str">
        <f t="shared" si="119"/>
        <v xml:space="preserve"> </v>
      </c>
      <c r="H331" s="51" t="str">
        <f t="shared" si="122"/>
        <v/>
      </c>
    </row>
    <row r="332" spans="1:9" s="12" customFormat="1" ht="15" x14ac:dyDescent="0.2">
      <c r="A332" s="77"/>
      <c r="B332" s="65" t="s">
        <v>460</v>
      </c>
      <c r="C332" s="21">
        <v>0</v>
      </c>
      <c r="D332" s="21">
        <v>0</v>
      </c>
      <c r="E332" s="22" t="str">
        <f t="shared" si="120"/>
        <v/>
      </c>
      <c r="F332" s="22" t="str">
        <f t="shared" si="121"/>
        <v/>
      </c>
      <c r="G332" s="18" t="str">
        <f t="shared" si="119"/>
        <v xml:space="preserve"> </v>
      </c>
      <c r="H332" s="51" t="str">
        <f t="shared" si="122"/>
        <v/>
      </c>
    </row>
    <row r="333" spans="1:9" s="28" customFormat="1" ht="30" x14ac:dyDescent="0.2">
      <c r="A333" s="78"/>
      <c r="B333" s="67" t="s">
        <v>117</v>
      </c>
      <c r="C333" s="21">
        <v>0</v>
      </c>
      <c r="D333" s="21">
        <v>0</v>
      </c>
      <c r="E333" s="37" t="str">
        <f t="shared" si="120"/>
        <v/>
      </c>
      <c r="F333" s="37" t="str">
        <f t="shared" si="121"/>
        <v/>
      </c>
      <c r="G333" s="18" t="str">
        <f t="shared" si="119"/>
        <v xml:space="preserve"> </v>
      </c>
      <c r="H333" s="53" t="str">
        <f t="shared" si="122"/>
        <v/>
      </c>
      <c r="I333" s="12"/>
    </row>
    <row r="334" spans="1:9" s="12" customFormat="1" ht="30" x14ac:dyDescent="0.2">
      <c r="A334" s="77"/>
      <c r="B334" s="65" t="s">
        <v>461</v>
      </c>
      <c r="C334" s="21">
        <v>0</v>
      </c>
      <c r="D334" s="21">
        <v>0</v>
      </c>
      <c r="E334" s="22" t="str">
        <f t="shared" si="120"/>
        <v/>
      </c>
      <c r="F334" s="22" t="str">
        <f t="shared" si="121"/>
        <v/>
      </c>
      <c r="G334" s="18" t="str">
        <f t="shared" si="119"/>
        <v xml:space="preserve"> </v>
      </c>
      <c r="H334" s="51" t="str">
        <f t="shared" si="122"/>
        <v/>
      </c>
    </row>
    <row r="335" spans="1:9" s="12" customFormat="1" ht="30" x14ac:dyDescent="0.2">
      <c r="A335" s="77"/>
      <c r="B335" s="65" t="s">
        <v>462</v>
      </c>
      <c r="C335" s="21">
        <v>0</v>
      </c>
      <c r="D335" s="21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1">
        <v>0</v>
      </c>
      <c r="D336" s="21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1">
        <v>0</v>
      </c>
      <c r="D337" s="21">
        <v>0</v>
      </c>
      <c r="E337" s="22" t="str">
        <f t="shared" si="120"/>
        <v/>
      </c>
      <c r="F337" s="22" t="str">
        <f t="shared" si="121"/>
        <v/>
      </c>
      <c r="G337" s="18" t="str">
        <f t="shared" si="119"/>
        <v xml:space="preserve"> 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1">
        <v>0</v>
      </c>
      <c r="D338" s="21">
        <v>0</v>
      </c>
      <c r="E338" s="22" t="str">
        <f t="shared" si="120"/>
        <v/>
      </c>
      <c r="F338" s="22" t="str">
        <f t="shared" si="121"/>
        <v/>
      </c>
      <c r="G338" s="18" t="str">
        <f t="shared" si="119"/>
        <v xml:space="preserve"> </v>
      </c>
      <c r="H338" s="51" t="str">
        <f t="shared" si="122"/>
        <v/>
      </c>
    </row>
    <row r="339" spans="1:9" s="12" customFormat="1" ht="30" x14ac:dyDescent="0.2">
      <c r="A339" s="77"/>
      <c r="B339" s="65" t="s">
        <v>466</v>
      </c>
      <c r="C339" s="21">
        <v>0</v>
      </c>
      <c r="D339" s="21">
        <v>0</v>
      </c>
      <c r="E339" s="22" t="str">
        <f t="shared" si="120"/>
        <v/>
      </c>
      <c r="F339" s="22" t="str">
        <f t="shared" si="121"/>
        <v/>
      </c>
      <c r="G339" s="18" t="str">
        <f t="shared" si="119"/>
        <v xml:space="preserve"> </v>
      </c>
      <c r="H339" s="51" t="str">
        <f t="shared" si="122"/>
        <v/>
      </c>
    </row>
    <row r="340" spans="1:9" s="12" customFormat="1" ht="30" x14ac:dyDescent="0.2">
      <c r="A340" s="77"/>
      <c r="B340" s="65" t="s">
        <v>467</v>
      </c>
      <c r="C340" s="21">
        <v>0</v>
      </c>
      <c r="D340" s="21">
        <v>0</v>
      </c>
      <c r="E340" s="22" t="str">
        <f t="shared" si="120"/>
        <v/>
      </c>
      <c r="F340" s="22" t="str">
        <f t="shared" si="121"/>
        <v/>
      </c>
      <c r="G340" s="18" t="str">
        <f t="shared" si="119"/>
        <v xml:space="preserve"> </v>
      </c>
      <c r="H340" s="51" t="str">
        <f t="shared" si="122"/>
        <v/>
      </c>
    </row>
    <row r="341" spans="1:9" s="12" customFormat="1" ht="30" x14ac:dyDescent="0.2">
      <c r="A341" s="77"/>
      <c r="B341" s="65" t="s">
        <v>468</v>
      </c>
      <c r="C341" s="21">
        <v>0</v>
      </c>
      <c r="D341" s="21">
        <v>0</v>
      </c>
      <c r="E341" s="22" t="str">
        <f t="shared" si="120"/>
        <v/>
      </c>
      <c r="F341" s="22" t="str">
        <f t="shared" si="121"/>
        <v/>
      </c>
      <c r="G341" s="18" t="str">
        <f t="shared" si="119"/>
        <v xml:space="preserve"> 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4"/>
      <c r="D342" s="34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1">
        <v>0</v>
      </c>
      <c r="D343" s="21">
        <v>0</v>
      </c>
      <c r="E343" s="22" t="str">
        <f t="shared" si="120"/>
        <v/>
      </c>
      <c r="F343" s="22" t="str">
        <f t="shared" si="121"/>
        <v/>
      </c>
      <c r="G343" s="18" t="str">
        <f t="shared" si="119"/>
        <v xml:space="preserve"> 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1">
        <v>0</v>
      </c>
      <c r="D344" s="21">
        <v>0</v>
      </c>
      <c r="E344" s="22" t="str">
        <f t="shared" si="120"/>
        <v/>
      </c>
      <c r="F344" s="22" t="str">
        <f t="shared" si="121"/>
        <v/>
      </c>
      <c r="G344" s="18" t="str">
        <f t="shared" si="119"/>
        <v xml:space="preserve"> </v>
      </c>
      <c r="H344" s="51" t="str">
        <f t="shared" si="122"/>
        <v/>
      </c>
    </row>
    <row r="345" spans="1:9" s="12" customFormat="1" ht="30" x14ac:dyDescent="0.2">
      <c r="A345" s="77"/>
      <c r="B345" s="65" t="s">
        <v>241</v>
      </c>
      <c r="C345" s="21">
        <v>0</v>
      </c>
      <c r="D345" s="21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1">
        <v>0</v>
      </c>
      <c r="D346" s="21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1">
        <v>0</v>
      </c>
      <c r="D347" s="21">
        <v>0</v>
      </c>
      <c r="E347" s="37" t="str">
        <f t="shared" si="120"/>
        <v/>
      </c>
      <c r="F347" s="37" t="str">
        <f t="shared" si="121"/>
        <v/>
      </c>
      <c r="G347" s="18" t="str">
        <f t="shared" si="119"/>
        <v xml:space="preserve"> </v>
      </c>
      <c r="H347" s="53" t="str">
        <f t="shared" si="122"/>
        <v/>
      </c>
      <c r="I347" s="12"/>
    </row>
    <row r="348" spans="1:9" s="28" customFormat="1" ht="15" x14ac:dyDescent="0.2">
      <c r="A348" s="78"/>
      <c r="B348" s="67" t="s">
        <v>536</v>
      </c>
      <c r="C348" s="21">
        <v>0</v>
      </c>
      <c r="D348" s="21">
        <v>0</v>
      </c>
      <c r="E348" s="37" t="str">
        <f t="shared" si="120"/>
        <v/>
      </c>
      <c r="F348" s="37" t="str">
        <f t="shared" si="121"/>
        <v/>
      </c>
      <c r="G348" s="18" t="str">
        <f t="shared" si="119"/>
        <v xml:space="preserve"> </v>
      </c>
      <c r="H348" s="53" t="str">
        <f t="shared" si="122"/>
        <v/>
      </c>
      <c r="I348" s="12"/>
    </row>
    <row r="349" spans="1:9" s="28" customFormat="1" ht="30.75" thickBot="1" x14ac:dyDescent="0.25">
      <c r="A349" s="78"/>
      <c r="B349" s="71" t="s">
        <v>537</v>
      </c>
      <c r="C349" s="55">
        <v>0</v>
      </c>
      <c r="D349" s="55">
        <v>0</v>
      </c>
      <c r="E349" s="62" t="str">
        <f t="shared" si="120"/>
        <v/>
      </c>
      <c r="F349" s="62" t="str">
        <f t="shared" si="121"/>
        <v/>
      </c>
      <c r="G349" s="48" t="str">
        <f t="shared" si="119"/>
        <v xml:space="preserve"> </v>
      </c>
      <c r="H349" s="63" t="str">
        <f t="shared" si="122"/>
        <v/>
      </c>
      <c r="I349" s="12"/>
    </row>
    <row r="350" spans="1:9" s="12" customFormat="1" ht="15" x14ac:dyDescent="0.2">
      <c r="A350" s="77"/>
      <c r="B350" s="6"/>
      <c r="E350" s="23"/>
      <c r="F350" s="23"/>
      <c r="G350" s="24"/>
      <c r="H350" s="25"/>
    </row>
    <row r="351" spans="1:9" s="12" customFormat="1" ht="15" x14ac:dyDescent="0.2">
      <c r="A351" s="77"/>
      <c r="B351" s="6"/>
      <c r="E351" s="23"/>
      <c r="F351" s="23"/>
      <c r="G351" s="24"/>
      <c r="H351" s="25"/>
    </row>
    <row r="352" spans="1:9" s="26" customFormat="1" ht="15.75" thickBot="1" x14ac:dyDescent="0.25">
      <c r="A352" s="77"/>
      <c r="B352" s="64"/>
      <c r="C352" s="64"/>
      <c r="D352" s="64"/>
      <c r="E352" s="64"/>
      <c r="F352" s="64"/>
      <c r="H352" s="3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127</v>
      </c>
      <c r="D355" s="14">
        <f>SUM(D356:D584)</f>
        <v>194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0.52755905511811019</v>
      </c>
      <c r="H355" s="42">
        <f>+IF(OR(AND(E355=""),(G355="")),"",E355*G355)</f>
        <v>0.52755905511811019</v>
      </c>
    </row>
    <row r="356" spans="1:9" s="12" customFormat="1" ht="15" x14ac:dyDescent="0.2">
      <c r="A356" s="77"/>
      <c r="B356" s="50" t="s">
        <v>71</v>
      </c>
      <c r="C356" s="21">
        <v>0</v>
      </c>
      <c r="D356" s="21">
        <v>1</v>
      </c>
      <c r="E356" s="22" t="str">
        <f>+IF(C356=0,"",C356/C$355)</f>
        <v/>
      </c>
      <c r="F356" s="22">
        <f>+IF(D356=0,"",D356/D$355)</f>
        <v>5.1546391752577319E-3</v>
      </c>
      <c r="G356" s="18">
        <f t="shared" ref="G356:G429" si="127">+IF(AND(C356=0,D356=0)," ",IF(C356=0,1,IF(D356=0,-1,(D356-C356)/C356)))</f>
        <v>1</v>
      </c>
      <c r="H356" s="51" t="str">
        <f>+IF(OR(AND(E356=""),(G356="")),"",E356*G356)</f>
        <v/>
      </c>
    </row>
    <row r="357" spans="1:9" s="12" customFormat="1" ht="15" x14ac:dyDescent="0.2">
      <c r="A357" s="77"/>
      <c r="B357" s="50" t="s">
        <v>74</v>
      </c>
      <c r="C357" s="21">
        <v>0</v>
      </c>
      <c r="D357" s="21">
        <v>0</v>
      </c>
      <c r="E357" s="22" t="str">
        <f t="shared" ref="E357:E431" si="128">+IF(C357=0,"",C357/C$355)</f>
        <v/>
      </c>
      <c r="F357" s="22" t="str">
        <f t="shared" ref="F357:F431" si="129">+IF(D357=0,"",D357/D$355)</f>
        <v/>
      </c>
      <c r="G357" s="18" t="str">
        <f t="shared" si="127"/>
        <v xml:space="preserve"> </v>
      </c>
      <c r="H357" s="51" t="str">
        <f t="shared" ref="H357:H431" si="130">+IF(OR(AND(E357=""),(G357="")),"",E357*G357)</f>
        <v/>
      </c>
    </row>
    <row r="358" spans="1:9" s="12" customFormat="1" ht="15" x14ac:dyDescent="0.2">
      <c r="A358" s="77"/>
      <c r="B358" s="50" t="s">
        <v>67</v>
      </c>
      <c r="C358" s="21">
        <v>0</v>
      </c>
      <c r="D358" s="21">
        <v>0</v>
      </c>
      <c r="E358" s="22" t="str">
        <f t="shared" si="128"/>
        <v/>
      </c>
      <c r="F358" s="22" t="str">
        <f t="shared" si="129"/>
        <v/>
      </c>
      <c r="G358" s="18" t="str">
        <f t="shared" si="127"/>
        <v xml:space="preserve"> </v>
      </c>
      <c r="H358" s="51" t="str">
        <f t="shared" si="130"/>
        <v/>
      </c>
    </row>
    <row r="359" spans="1:9" s="12" customFormat="1" ht="15" x14ac:dyDescent="0.2">
      <c r="A359" s="77"/>
      <c r="B359" s="50" t="s">
        <v>80</v>
      </c>
      <c r="C359" s="21">
        <v>0</v>
      </c>
      <c r="D359" s="21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1">
        <v>0</v>
      </c>
      <c r="D360" s="21">
        <v>0</v>
      </c>
      <c r="E360" s="22" t="str">
        <f t="shared" si="128"/>
        <v/>
      </c>
      <c r="F360" s="22" t="str">
        <f t="shared" si="129"/>
        <v/>
      </c>
      <c r="G360" s="18" t="str">
        <f t="shared" si="127"/>
        <v xml:space="preserve"> 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1">
        <v>0</v>
      </c>
      <c r="D361" s="21">
        <v>0</v>
      </c>
      <c r="E361" s="22" t="str">
        <f t="shared" si="128"/>
        <v/>
      </c>
      <c r="F361" s="22" t="str">
        <f t="shared" si="129"/>
        <v/>
      </c>
      <c r="G361" s="18" t="str">
        <f t="shared" si="127"/>
        <v xml:space="preserve"> </v>
      </c>
      <c r="H361" s="51" t="str">
        <f t="shared" si="130"/>
        <v/>
      </c>
    </row>
    <row r="362" spans="1:9" s="12" customFormat="1" ht="15" x14ac:dyDescent="0.2">
      <c r="A362" s="77"/>
      <c r="B362" s="50" t="s">
        <v>77</v>
      </c>
      <c r="C362" s="21">
        <v>0</v>
      </c>
      <c r="D362" s="21">
        <v>0</v>
      </c>
      <c r="E362" s="22" t="str">
        <f t="shared" si="128"/>
        <v/>
      </c>
      <c r="F362" s="22" t="str">
        <f t="shared" si="129"/>
        <v/>
      </c>
      <c r="G362" s="18" t="str">
        <f t="shared" si="127"/>
        <v xml:space="preserve"> </v>
      </c>
      <c r="H362" s="51" t="str">
        <f t="shared" si="130"/>
        <v/>
      </c>
    </row>
    <row r="363" spans="1:9" s="12" customFormat="1" ht="15" x14ac:dyDescent="0.2">
      <c r="A363" s="77"/>
      <c r="B363" s="50" t="s">
        <v>565</v>
      </c>
      <c r="C363" s="21">
        <v>0</v>
      </c>
      <c r="D363" s="21">
        <v>0</v>
      </c>
      <c r="E363" s="22" t="str">
        <f t="shared" si="128"/>
        <v/>
      </c>
      <c r="F363" s="22" t="str">
        <f t="shared" si="129"/>
        <v/>
      </c>
      <c r="G363" s="18" t="str">
        <f t="shared" si="127"/>
        <v xml:space="preserve"> </v>
      </c>
      <c r="H363" s="51" t="str">
        <f t="shared" si="130"/>
        <v/>
      </c>
    </row>
    <row r="364" spans="1:9" s="12" customFormat="1" ht="15" x14ac:dyDescent="0.2">
      <c r="A364" s="77"/>
      <c r="B364" s="50" t="s">
        <v>76</v>
      </c>
      <c r="C364" s="21">
        <v>0</v>
      </c>
      <c r="D364" s="21">
        <v>0</v>
      </c>
      <c r="E364" s="22" t="str">
        <f t="shared" si="128"/>
        <v/>
      </c>
      <c r="F364" s="22" t="str">
        <f t="shared" si="129"/>
        <v/>
      </c>
      <c r="G364" s="18" t="str">
        <f t="shared" si="127"/>
        <v xml:space="preserve"> </v>
      </c>
      <c r="H364" s="51" t="str">
        <f t="shared" si="130"/>
        <v/>
      </c>
    </row>
    <row r="365" spans="1:9" s="12" customFormat="1" ht="15" x14ac:dyDescent="0.2">
      <c r="A365" s="77"/>
      <c r="B365" s="50" t="s">
        <v>243</v>
      </c>
      <c r="C365" s="21">
        <v>0</v>
      </c>
      <c r="D365" s="21">
        <v>0</v>
      </c>
      <c r="E365" s="22" t="str">
        <f t="shared" si="128"/>
        <v/>
      </c>
      <c r="F365" s="22" t="str">
        <f t="shared" si="129"/>
        <v/>
      </c>
      <c r="G365" s="18" t="str">
        <f t="shared" si="127"/>
        <v xml:space="preserve"> </v>
      </c>
      <c r="H365" s="51" t="str">
        <f t="shared" si="130"/>
        <v/>
      </c>
    </row>
    <row r="366" spans="1:9" s="12" customFormat="1" ht="15" x14ac:dyDescent="0.2">
      <c r="A366" s="77"/>
      <c r="B366" s="50" t="s">
        <v>604</v>
      </c>
      <c r="C366" s="21">
        <v>0</v>
      </c>
      <c r="D366" s="21">
        <v>0</v>
      </c>
      <c r="E366" s="22" t="str">
        <f t="shared" si="128"/>
        <v/>
      </c>
      <c r="F366" s="22" t="str">
        <f t="shared" si="129"/>
        <v/>
      </c>
      <c r="G366" s="18" t="str">
        <f t="shared" si="127"/>
        <v xml:space="preserve"> </v>
      </c>
      <c r="H366" s="51" t="str">
        <f t="shared" si="130"/>
        <v/>
      </c>
    </row>
    <row r="367" spans="1:9" s="12" customFormat="1" ht="15" x14ac:dyDescent="0.2">
      <c r="A367" s="77"/>
      <c r="B367" s="50" t="s">
        <v>78</v>
      </c>
      <c r="C367" s="21">
        <v>19</v>
      </c>
      <c r="D367" s="21">
        <v>61</v>
      </c>
      <c r="E367" s="22">
        <f t="shared" si="128"/>
        <v>0.14960629921259844</v>
      </c>
      <c r="F367" s="22">
        <f t="shared" si="129"/>
        <v>0.31443298969072164</v>
      </c>
      <c r="G367" s="18">
        <f t="shared" si="127"/>
        <v>2.2105263157894739</v>
      </c>
      <c r="H367" s="51">
        <f t="shared" si="130"/>
        <v>0.33070866141732291</v>
      </c>
    </row>
    <row r="368" spans="1:9" s="12" customFormat="1" ht="15" x14ac:dyDescent="0.2">
      <c r="A368" s="77"/>
      <c r="B368" s="50" t="s">
        <v>566</v>
      </c>
      <c r="C368" s="21">
        <v>0</v>
      </c>
      <c r="D368" s="21">
        <v>0</v>
      </c>
      <c r="E368" s="22" t="str">
        <f t="shared" si="128"/>
        <v/>
      </c>
      <c r="F368" s="22" t="str">
        <f t="shared" si="129"/>
        <v/>
      </c>
      <c r="G368" s="18" t="str">
        <f t="shared" si="127"/>
        <v xml:space="preserve"> </v>
      </c>
      <c r="H368" s="51" t="str">
        <f t="shared" si="130"/>
        <v/>
      </c>
    </row>
    <row r="369" spans="1:9" s="12" customFormat="1" ht="15" x14ac:dyDescent="0.2">
      <c r="A369" s="77"/>
      <c r="B369" s="50" t="s">
        <v>68</v>
      </c>
      <c r="C369" s="21">
        <v>0</v>
      </c>
      <c r="D369" s="21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1">
        <v>0</v>
      </c>
      <c r="D370" s="21">
        <v>0</v>
      </c>
      <c r="E370" s="22" t="str">
        <f t="shared" si="128"/>
        <v/>
      </c>
      <c r="F370" s="22" t="str">
        <f t="shared" si="129"/>
        <v/>
      </c>
      <c r="G370" s="18" t="str">
        <f t="shared" si="127"/>
        <v xml:space="preserve"> </v>
      </c>
      <c r="H370" s="51" t="str">
        <f t="shared" si="130"/>
        <v/>
      </c>
    </row>
    <row r="371" spans="1:9" s="12" customFormat="1" ht="15" x14ac:dyDescent="0.2">
      <c r="A371" s="77"/>
      <c r="B371" s="50" t="s">
        <v>605</v>
      </c>
      <c r="C371" s="21">
        <v>0</v>
      </c>
      <c r="D371" s="21">
        <v>0</v>
      </c>
      <c r="E371" s="22" t="str">
        <f t="shared" si="128"/>
        <v/>
      </c>
      <c r="F371" s="22" t="str">
        <f t="shared" si="129"/>
        <v/>
      </c>
      <c r="G371" s="18" t="str">
        <f t="shared" si="127"/>
        <v xml:space="preserve"> </v>
      </c>
      <c r="H371" s="51" t="str">
        <f t="shared" si="130"/>
        <v/>
      </c>
    </row>
    <row r="372" spans="1:9" s="28" customFormat="1" ht="15" x14ac:dyDescent="0.2">
      <c r="A372" s="78"/>
      <c r="B372" s="52" t="s">
        <v>540</v>
      </c>
      <c r="C372" s="21">
        <v>0</v>
      </c>
      <c r="D372" s="21">
        <v>0</v>
      </c>
      <c r="E372" s="37" t="str">
        <f t="shared" ref="E372" si="131">+IF(C372=0,"",C372/C$355)</f>
        <v/>
      </c>
      <c r="F372" s="37" t="str">
        <f t="shared" ref="F372" si="132">+IF(D372=0,"",D372/D$355)</f>
        <v/>
      </c>
      <c r="G372" s="18" t="str">
        <f t="shared" si="127"/>
        <v xml:space="preserve"> </v>
      </c>
      <c r="H372" s="53" t="str">
        <f t="shared" ref="H372" si="133">+IF(OR(AND(E372=""),(G372="")),"",E372*G372)</f>
        <v/>
      </c>
      <c r="I372" s="12"/>
    </row>
    <row r="373" spans="1:9" s="12" customFormat="1" ht="15" x14ac:dyDescent="0.2">
      <c r="A373" s="77"/>
      <c r="B373" s="50" t="s">
        <v>69</v>
      </c>
      <c r="C373" s="21">
        <v>0</v>
      </c>
      <c r="D373" s="21">
        <v>0</v>
      </c>
      <c r="E373" s="22" t="str">
        <f t="shared" si="128"/>
        <v/>
      </c>
      <c r="F373" s="22" t="str">
        <f t="shared" si="129"/>
        <v/>
      </c>
      <c r="G373" s="18" t="str">
        <f t="shared" si="127"/>
        <v xml:space="preserve"> </v>
      </c>
      <c r="H373" s="51" t="str">
        <f t="shared" si="130"/>
        <v/>
      </c>
    </row>
    <row r="374" spans="1:9" s="12" customFormat="1" ht="15" x14ac:dyDescent="0.2">
      <c r="A374" s="77"/>
      <c r="B374" s="50" t="s">
        <v>244</v>
      </c>
      <c r="C374" s="21">
        <v>0</v>
      </c>
      <c r="D374" s="21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1">
        <v>0</v>
      </c>
      <c r="D375" s="21">
        <v>0</v>
      </c>
      <c r="E375" s="22" t="str">
        <f t="shared" si="128"/>
        <v/>
      </c>
      <c r="F375" s="22" t="str">
        <f t="shared" si="129"/>
        <v/>
      </c>
      <c r="G375" s="18" t="str">
        <f t="shared" si="127"/>
        <v xml:space="preserve"> </v>
      </c>
      <c r="H375" s="51" t="str">
        <f t="shared" si="130"/>
        <v/>
      </c>
    </row>
    <row r="376" spans="1:9" s="12" customFormat="1" ht="15" x14ac:dyDescent="0.2">
      <c r="A376" s="77"/>
      <c r="B376" s="50" t="s">
        <v>246</v>
      </c>
      <c r="C376" s="21">
        <v>0</v>
      </c>
      <c r="D376" s="21">
        <v>0</v>
      </c>
      <c r="E376" s="22" t="str">
        <f t="shared" si="128"/>
        <v/>
      </c>
      <c r="F376" s="22" t="str">
        <f t="shared" si="129"/>
        <v/>
      </c>
      <c r="G376" s="18" t="str">
        <f t="shared" si="127"/>
        <v xml:space="preserve"> </v>
      </c>
      <c r="H376" s="51" t="str">
        <f t="shared" si="130"/>
        <v/>
      </c>
    </row>
    <row r="377" spans="1:9" s="12" customFormat="1" ht="15" x14ac:dyDescent="0.2">
      <c r="A377" s="77"/>
      <c r="B377" s="50" t="s">
        <v>72</v>
      </c>
      <c r="C377" s="21">
        <v>0</v>
      </c>
      <c r="D377" s="21">
        <v>0</v>
      </c>
      <c r="E377" s="22" t="str">
        <f t="shared" si="128"/>
        <v/>
      </c>
      <c r="F377" s="22" t="str">
        <f t="shared" si="129"/>
        <v/>
      </c>
      <c r="G377" s="18" t="str">
        <f t="shared" si="127"/>
        <v xml:space="preserve"> 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1">
        <v>0</v>
      </c>
      <c r="D378" s="21">
        <v>0</v>
      </c>
      <c r="E378" s="22" t="str">
        <f t="shared" si="128"/>
        <v/>
      </c>
      <c r="F378" s="22" t="str">
        <f t="shared" si="129"/>
        <v/>
      </c>
      <c r="G378" s="18" t="str">
        <f t="shared" si="127"/>
        <v xml:space="preserve"> </v>
      </c>
      <c r="H378" s="51" t="str">
        <f t="shared" si="130"/>
        <v/>
      </c>
    </row>
    <row r="379" spans="1:9" s="12" customFormat="1" ht="15" x14ac:dyDescent="0.2">
      <c r="A379" s="77"/>
      <c r="B379" s="50" t="s">
        <v>567</v>
      </c>
      <c r="C379" s="21">
        <v>0</v>
      </c>
      <c r="D379" s="21">
        <v>1</v>
      </c>
      <c r="E379" s="22" t="str">
        <f t="shared" si="128"/>
        <v/>
      </c>
      <c r="F379" s="22">
        <f t="shared" si="129"/>
        <v>5.1546391752577319E-3</v>
      </c>
      <c r="G379" s="18">
        <f t="shared" si="127"/>
        <v>1</v>
      </c>
      <c r="H379" s="51" t="str">
        <f t="shared" si="130"/>
        <v/>
      </c>
    </row>
    <row r="380" spans="1:9" s="12" customFormat="1" ht="15" x14ac:dyDescent="0.2">
      <c r="A380" s="77"/>
      <c r="B380" s="50" t="s">
        <v>82</v>
      </c>
      <c r="C380" s="21">
        <v>0</v>
      </c>
      <c r="D380" s="21">
        <v>0</v>
      </c>
      <c r="E380" s="22" t="str">
        <f t="shared" si="128"/>
        <v/>
      </c>
      <c r="F380" s="22" t="str">
        <f t="shared" si="129"/>
        <v/>
      </c>
      <c r="G380" s="18" t="str">
        <f t="shared" si="127"/>
        <v xml:space="preserve"> </v>
      </c>
      <c r="H380" s="51" t="str">
        <f t="shared" si="130"/>
        <v/>
      </c>
    </row>
    <row r="381" spans="1:9" s="12" customFormat="1" ht="15" x14ac:dyDescent="0.2">
      <c r="A381" s="77"/>
      <c r="B381" s="50" t="s">
        <v>81</v>
      </c>
      <c r="C381" s="21">
        <v>0</v>
      </c>
      <c r="D381" s="21">
        <v>0</v>
      </c>
      <c r="E381" s="22" t="str">
        <f t="shared" si="128"/>
        <v/>
      </c>
      <c r="F381" s="22" t="str">
        <f t="shared" si="129"/>
        <v/>
      </c>
      <c r="G381" s="18" t="str">
        <f t="shared" si="127"/>
        <v xml:space="preserve"> </v>
      </c>
      <c r="H381" s="51" t="str">
        <f t="shared" si="130"/>
        <v/>
      </c>
    </row>
    <row r="382" spans="1:9" s="12" customFormat="1" ht="15" x14ac:dyDescent="0.2">
      <c r="A382" s="77"/>
      <c r="B382" s="50" t="s">
        <v>70</v>
      </c>
      <c r="C382" s="21">
        <v>0</v>
      </c>
      <c r="D382" s="21">
        <v>0</v>
      </c>
      <c r="E382" s="22" t="str">
        <f t="shared" si="128"/>
        <v/>
      </c>
      <c r="F382" s="22" t="str">
        <f t="shared" si="129"/>
        <v/>
      </c>
      <c r="G382" s="18" t="str">
        <f t="shared" si="127"/>
        <v xml:space="preserve"> </v>
      </c>
      <c r="H382" s="51" t="str">
        <f t="shared" si="130"/>
        <v/>
      </c>
    </row>
    <row r="383" spans="1:9" s="12" customFormat="1" ht="15" x14ac:dyDescent="0.2">
      <c r="A383" s="77"/>
      <c r="B383" s="50" t="s">
        <v>247</v>
      </c>
      <c r="C383" s="21">
        <v>0</v>
      </c>
      <c r="D383" s="21">
        <v>0</v>
      </c>
      <c r="E383" s="22" t="str">
        <f t="shared" si="128"/>
        <v/>
      </c>
      <c r="F383" s="22" t="str">
        <f t="shared" si="129"/>
        <v/>
      </c>
      <c r="G383" s="18" t="str">
        <f t="shared" si="127"/>
        <v xml:space="preserve"> </v>
      </c>
      <c r="H383" s="51" t="str">
        <f t="shared" si="130"/>
        <v/>
      </c>
    </row>
    <row r="384" spans="1:9" s="12" customFormat="1" ht="15" x14ac:dyDescent="0.2">
      <c r="A384" s="77"/>
      <c r="B384" s="50" t="s">
        <v>326</v>
      </c>
      <c r="C384" s="21">
        <v>0</v>
      </c>
      <c r="D384" s="21">
        <v>0</v>
      </c>
      <c r="E384" s="22" t="str">
        <f t="shared" si="128"/>
        <v/>
      </c>
      <c r="F384" s="22" t="str">
        <f t="shared" si="129"/>
        <v/>
      </c>
      <c r="G384" s="18" t="str">
        <f t="shared" si="127"/>
        <v xml:space="preserve"> </v>
      </c>
      <c r="H384" s="51" t="str">
        <f t="shared" si="130"/>
        <v/>
      </c>
    </row>
    <row r="385" spans="1:9" s="12" customFormat="1" ht="15" x14ac:dyDescent="0.2">
      <c r="A385" s="77"/>
      <c r="B385" s="50" t="s">
        <v>327</v>
      </c>
      <c r="C385" s="21">
        <v>0</v>
      </c>
      <c r="D385" s="21">
        <v>0</v>
      </c>
      <c r="E385" s="22" t="str">
        <f t="shared" si="128"/>
        <v/>
      </c>
      <c r="F385" s="22" t="str">
        <f t="shared" si="129"/>
        <v/>
      </c>
      <c r="G385" s="18" t="str">
        <f t="shared" si="127"/>
        <v xml:space="preserve"> </v>
      </c>
      <c r="H385" s="51" t="str">
        <f t="shared" si="130"/>
        <v/>
      </c>
    </row>
    <row r="386" spans="1:9" s="28" customFormat="1" ht="15" x14ac:dyDescent="0.2">
      <c r="A386" s="78"/>
      <c r="B386" s="52" t="s">
        <v>610</v>
      </c>
      <c r="C386" s="34">
        <v>0</v>
      </c>
      <c r="D386" s="21">
        <v>0</v>
      </c>
      <c r="E386" s="37" t="str">
        <f t="shared" ref="E386:E387" si="134">+IF(C386=0,"",C386/C$355)</f>
        <v/>
      </c>
      <c r="F386" s="37" t="str">
        <f t="shared" ref="F386:F387" si="135">+IF(D386=0,"",D386/D$355)</f>
        <v/>
      </c>
      <c r="G386" s="73" t="str">
        <f t="shared" ref="G386:G387" si="136">+IF(AND(C386=0,D386=0)," ",IF(C386=0,1,IF(D386=0,-1,(D386-C386)/C386)))</f>
        <v xml:space="preserve"> </v>
      </c>
      <c r="H386" s="53" t="str">
        <f t="shared" ref="H386:H387" si="137">+IF(OR(AND(E386=""),(G386="")),"",E386*G386)</f>
        <v/>
      </c>
      <c r="I386" s="12"/>
    </row>
    <row r="387" spans="1:9" s="28" customFormat="1" ht="15" x14ac:dyDescent="0.2">
      <c r="A387" s="78"/>
      <c r="B387" s="52" t="s">
        <v>611</v>
      </c>
      <c r="C387" s="34">
        <v>0</v>
      </c>
      <c r="D387" s="21">
        <v>0</v>
      </c>
      <c r="E387" s="37" t="str">
        <f t="shared" si="134"/>
        <v/>
      </c>
      <c r="F387" s="37" t="str">
        <f t="shared" si="135"/>
        <v/>
      </c>
      <c r="G387" s="73" t="str">
        <f t="shared" si="136"/>
        <v xml:space="preserve"> 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1">
        <v>0</v>
      </c>
      <c r="D388" s="21">
        <v>0</v>
      </c>
      <c r="E388" s="22" t="str">
        <f t="shared" si="128"/>
        <v/>
      </c>
      <c r="F388" s="22" t="str">
        <f t="shared" si="129"/>
        <v/>
      </c>
      <c r="G388" s="18" t="str">
        <f t="shared" si="127"/>
        <v xml:space="preserve"> </v>
      </c>
      <c r="H388" s="51" t="str">
        <f t="shared" si="130"/>
        <v/>
      </c>
    </row>
    <row r="389" spans="1:9" s="28" customFormat="1" ht="30" x14ac:dyDescent="0.2">
      <c r="A389" s="78"/>
      <c r="B389" s="52" t="s">
        <v>580</v>
      </c>
      <c r="C389" s="34">
        <v>0</v>
      </c>
      <c r="D389" s="21">
        <v>0</v>
      </c>
      <c r="E389" s="37" t="str">
        <f t="shared" ref="E389" si="138">+IF(C389=0,"",C389/C$355)</f>
        <v/>
      </c>
      <c r="F389" s="37" t="str">
        <f t="shared" ref="F389" si="139">+IF(D389=0,"",D389/D$355)</f>
        <v/>
      </c>
      <c r="G389" s="73" t="str">
        <f t="shared" ref="G389" si="140">+IF(AND(C389=0,D389=0)," ",IF(C389=0,1,IF(D389=0,-1,(D389-C389)/C389)))</f>
        <v xml:space="preserve"> </v>
      </c>
      <c r="H389" s="53" t="str">
        <f t="shared" ref="H389" si="141">+IF(OR(AND(E389=""),(G389="")),"",E389*G389)</f>
        <v/>
      </c>
      <c r="I389" s="12"/>
    </row>
    <row r="390" spans="1:9" s="12" customFormat="1" ht="15" x14ac:dyDescent="0.2">
      <c r="A390" s="77"/>
      <c r="B390" s="50" t="s">
        <v>471</v>
      </c>
      <c r="C390" s="21">
        <v>0</v>
      </c>
      <c r="D390" s="21">
        <v>0</v>
      </c>
      <c r="E390" s="22" t="str">
        <f t="shared" si="128"/>
        <v/>
      </c>
      <c r="F390" s="22" t="str">
        <f t="shared" si="129"/>
        <v/>
      </c>
      <c r="G390" s="18" t="str">
        <f t="shared" si="127"/>
        <v xml:space="preserve"> </v>
      </c>
      <c r="H390" s="51" t="str">
        <f t="shared" si="130"/>
        <v/>
      </c>
    </row>
    <row r="391" spans="1:9" s="12" customFormat="1" ht="15" x14ac:dyDescent="0.2">
      <c r="A391" s="77"/>
      <c r="B391" s="50" t="s">
        <v>472</v>
      </c>
      <c r="C391" s="21">
        <v>0</v>
      </c>
      <c r="D391" s="21">
        <v>0</v>
      </c>
      <c r="E391" s="22" t="str">
        <f t="shared" si="128"/>
        <v/>
      </c>
      <c r="F391" s="22" t="str">
        <f t="shared" si="129"/>
        <v/>
      </c>
      <c r="G391" s="18" t="str">
        <f t="shared" si="127"/>
        <v xml:space="preserve"> </v>
      </c>
      <c r="H391" s="51" t="str">
        <f t="shared" si="130"/>
        <v/>
      </c>
    </row>
    <row r="392" spans="1:9" s="12" customFormat="1" ht="15" x14ac:dyDescent="0.2">
      <c r="A392" s="77"/>
      <c r="B392" s="50" t="s">
        <v>473</v>
      </c>
      <c r="C392" s="21">
        <v>0</v>
      </c>
      <c r="D392" s="21">
        <v>0</v>
      </c>
      <c r="E392" s="22" t="str">
        <f t="shared" si="128"/>
        <v/>
      </c>
      <c r="F392" s="22" t="str">
        <f t="shared" si="129"/>
        <v/>
      </c>
      <c r="G392" s="18" t="str">
        <f t="shared" si="127"/>
        <v xml:space="preserve"> </v>
      </c>
      <c r="H392" s="51" t="str">
        <f t="shared" si="130"/>
        <v/>
      </c>
    </row>
    <row r="393" spans="1:9" s="12" customFormat="1" ht="15" x14ac:dyDescent="0.2">
      <c r="A393" s="77"/>
      <c r="B393" s="50" t="s">
        <v>248</v>
      </c>
      <c r="C393" s="21">
        <v>0</v>
      </c>
      <c r="D393" s="21">
        <v>0</v>
      </c>
      <c r="E393" s="22" t="str">
        <f t="shared" si="128"/>
        <v/>
      </c>
      <c r="F393" s="22" t="str">
        <f t="shared" si="129"/>
        <v/>
      </c>
      <c r="G393" s="18" t="str">
        <f t="shared" si="127"/>
        <v xml:space="preserve"> </v>
      </c>
      <c r="H393" s="51" t="str">
        <f t="shared" si="130"/>
        <v/>
      </c>
    </row>
    <row r="394" spans="1:9" s="12" customFormat="1" ht="15" x14ac:dyDescent="0.2">
      <c r="A394" s="77"/>
      <c r="B394" s="50" t="s">
        <v>635</v>
      </c>
      <c r="C394" s="21">
        <v>1</v>
      </c>
      <c r="D394" s="21">
        <v>2</v>
      </c>
      <c r="E394" s="22">
        <f t="shared" si="128"/>
        <v>7.874015748031496E-3</v>
      </c>
      <c r="F394" s="22">
        <f t="shared" si="129"/>
        <v>1.0309278350515464E-2</v>
      </c>
      <c r="G394" s="18">
        <f t="shared" si="127"/>
        <v>1</v>
      </c>
      <c r="H394" s="51">
        <f t="shared" si="130"/>
        <v>7.874015748031496E-3</v>
      </c>
    </row>
    <row r="395" spans="1:9" s="12" customFormat="1" ht="15" x14ac:dyDescent="0.2">
      <c r="A395" s="77"/>
      <c r="B395" s="50" t="s">
        <v>474</v>
      </c>
      <c r="C395" s="21">
        <v>0</v>
      </c>
      <c r="D395" s="21">
        <v>0</v>
      </c>
      <c r="E395" s="22" t="str">
        <f t="shared" si="128"/>
        <v/>
      </c>
      <c r="F395" s="22" t="str">
        <f t="shared" si="129"/>
        <v/>
      </c>
      <c r="G395" s="18" t="str">
        <f t="shared" si="127"/>
        <v xml:space="preserve"> </v>
      </c>
      <c r="H395" s="51" t="str">
        <f t="shared" si="130"/>
        <v/>
      </c>
    </row>
    <row r="396" spans="1:9" s="28" customFormat="1" ht="15" x14ac:dyDescent="0.2">
      <c r="A396" s="78"/>
      <c r="B396" s="52" t="s">
        <v>629</v>
      </c>
      <c r="C396" s="34">
        <v>0</v>
      </c>
      <c r="D396" s="21">
        <v>0</v>
      </c>
      <c r="E396" s="37" t="str">
        <f t="shared" ref="E396" si="142">+IF(C396=0,"",C396/C$355)</f>
        <v/>
      </c>
      <c r="F396" s="37" t="str">
        <f t="shared" ref="F396" si="143">+IF(D396=0,"",D396/D$355)</f>
        <v/>
      </c>
      <c r="G396" s="73" t="str">
        <f t="shared" ref="G396" si="144">+IF(AND(C396=0,D396=0)," ",IF(C396=0,1,IF(D396=0,-1,(D396-C396)/C396)))</f>
        <v xml:space="preserve"> </v>
      </c>
      <c r="H396" s="53" t="str">
        <f t="shared" ref="H396" si="145">+IF(OR(AND(E396=""),(G396="")),"",E396*G396)</f>
        <v/>
      </c>
      <c r="I396" s="12"/>
    </row>
    <row r="397" spans="1:9" s="28" customFormat="1" ht="30" x14ac:dyDescent="0.2">
      <c r="A397" s="78"/>
      <c r="B397" s="52" t="s">
        <v>544</v>
      </c>
      <c r="C397" s="34">
        <v>106</v>
      </c>
      <c r="D397" s="21">
        <v>118</v>
      </c>
      <c r="E397" s="37">
        <f t="shared" ref="E397" si="146">+IF(C397=0,"",C397/C$355)</f>
        <v>0.83464566929133854</v>
      </c>
      <c r="F397" s="37">
        <f t="shared" ref="F397" si="147">+IF(D397=0,"",D397/D$355)</f>
        <v>0.60824742268041232</v>
      </c>
      <c r="G397" s="73">
        <f t="shared" si="127"/>
        <v>0.11320754716981132</v>
      </c>
      <c r="H397" s="53">
        <f t="shared" ref="H397" si="148">+IF(OR(AND(E397=""),(G397="")),"",E397*G397)</f>
        <v>9.4488188976377951E-2</v>
      </c>
      <c r="I397" s="12"/>
    </row>
    <row r="398" spans="1:9" s="28" customFormat="1" ht="15" x14ac:dyDescent="0.2">
      <c r="A398" s="78"/>
      <c r="B398" s="52" t="s">
        <v>438</v>
      </c>
      <c r="C398" s="34">
        <v>0</v>
      </c>
      <c r="D398" s="21">
        <v>0</v>
      </c>
      <c r="E398" s="37" t="str">
        <f t="shared" ref="E398:E400" si="149">+IF(C398=0,"",C398/C$355)</f>
        <v/>
      </c>
      <c r="F398" s="37" t="str">
        <f t="shared" ref="F398:F400" si="150">+IF(D398=0,"",D398/D$355)</f>
        <v/>
      </c>
      <c r="G398" s="73" t="str">
        <f t="shared" ref="G398:G400" si="151">+IF(AND(C398=0,D398=0)," ",IF(C398=0,1,IF(D398=0,-1,(D398-C398)/C398)))</f>
        <v xml:space="preserve"> </v>
      </c>
      <c r="H398" s="53" t="str">
        <f t="shared" ref="H398:H400" si="152">+IF(OR(AND(E398=""),(G398="")),"",E398*G398)</f>
        <v/>
      </c>
      <c r="I398" s="12"/>
    </row>
    <row r="399" spans="1:9" s="28" customFormat="1" ht="15" x14ac:dyDescent="0.2">
      <c r="A399" s="78"/>
      <c r="B399" s="52" t="s">
        <v>617</v>
      </c>
      <c r="C399" s="34">
        <v>0</v>
      </c>
      <c r="D399" s="21">
        <v>0</v>
      </c>
      <c r="E399" s="37" t="str">
        <f t="shared" si="149"/>
        <v/>
      </c>
      <c r="F399" s="37" t="str">
        <f t="shared" si="150"/>
        <v/>
      </c>
      <c r="G399" s="73" t="str">
        <f t="shared" si="151"/>
        <v xml:space="preserve"> </v>
      </c>
      <c r="H399" s="53" t="str">
        <f t="shared" si="152"/>
        <v/>
      </c>
      <c r="I399" s="12"/>
    </row>
    <row r="400" spans="1:9" s="28" customFormat="1" ht="15" x14ac:dyDescent="0.2">
      <c r="A400" s="78"/>
      <c r="B400" s="52" t="s">
        <v>618</v>
      </c>
      <c r="C400" s="34">
        <v>0</v>
      </c>
      <c r="D400" s="21">
        <v>0</v>
      </c>
      <c r="E400" s="37" t="str">
        <f t="shared" si="149"/>
        <v/>
      </c>
      <c r="F400" s="37" t="str">
        <f t="shared" si="150"/>
        <v/>
      </c>
      <c r="G400" s="73" t="str">
        <f t="shared" si="151"/>
        <v xml:space="preserve"> </v>
      </c>
      <c r="H400" s="53" t="str">
        <f t="shared" si="152"/>
        <v/>
      </c>
      <c r="I400" s="12"/>
    </row>
    <row r="401" spans="1:9" s="28" customFormat="1" ht="15" x14ac:dyDescent="0.2">
      <c r="A401" s="78"/>
      <c r="B401" s="52" t="s">
        <v>475</v>
      </c>
      <c r="C401" s="34">
        <v>1</v>
      </c>
      <c r="D401" s="21">
        <v>8</v>
      </c>
      <c r="E401" s="37">
        <f t="shared" si="128"/>
        <v>7.874015748031496E-3</v>
      </c>
      <c r="F401" s="37">
        <f t="shared" si="129"/>
        <v>4.1237113402061855E-2</v>
      </c>
      <c r="G401" s="73">
        <f t="shared" si="127"/>
        <v>7</v>
      </c>
      <c r="H401" s="53">
        <f t="shared" si="130"/>
        <v>5.5118110236220472E-2</v>
      </c>
      <c r="I401" s="12"/>
    </row>
    <row r="402" spans="1:9" s="28" customFormat="1" ht="15" x14ac:dyDescent="0.2">
      <c r="A402" s="78"/>
      <c r="B402" s="52" t="s">
        <v>621</v>
      </c>
      <c r="C402" s="34">
        <v>0</v>
      </c>
      <c r="D402" s="21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4"/>
      <c r="D403" s="34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1">
        <v>0</v>
      </c>
      <c r="D404" s="21">
        <v>0</v>
      </c>
      <c r="E404" s="22" t="str">
        <f t="shared" si="128"/>
        <v/>
      </c>
      <c r="F404" s="22" t="str">
        <f t="shared" si="129"/>
        <v/>
      </c>
      <c r="G404" s="18" t="str">
        <f t="shared" si="127"/>
        <v xml:space="preserve"> </v>
      </c>
      <c r="H404" s="51" t="str">
        <f t="shared" si="130"/>
        <v/>
      </c>
    </row>
    <row r="405" spans="1:9" s="12" customFormat="1" ht="15" x14ac:dyDescent="0.2">
      <c r="A405" s="77"/>
      <c r="B405" s="50" t="s">
        <v>83</v>
      </c>
      <c r="C405" s="21">
        <v>0</v>
      </c>
      <c r="D405" s="21">
        <v>0</v>
      </c>
      <c r="E405" s="22" t="str">
        <f t="shared" si="128"/>
        <v/>
      </c>
      <c r="F405" s="22" t="str">
        <f t="shared" si="129"/>
        <v/>
      </c>
      <c r="G405" s="18" t="str">
        <f t="shared" si="127"/>
        <v xml:space="preserve"> </v>
      </c>
      <c r="H405" s="51" t="str">
        <f t="shared" si="130"/>
        <v/>
      </c>
    </row>
    <row r="406" spans="1:9" s="12" customFormat="1" ht="15" x14ac:dyDescent="0.2">
      <c r="A406" s="77"/>
      <c r="B406" s="50" t="s">
        <v>89</v>
      </c>
      <c r="C406" s="21">
        <v>0</v>
      </c>
      <c r="D406" s="21">
        <v>0</v>
      </c>
      <c r="E406" s="22" t="str">
        <f t="shared" si="128"/>
        <v/>
      </c>
      <c r="F406" s="22" t="str">
        <f t="shared" si="129"/>
        <v/>
      </c>
      <c r="G406" s="18" t="str">
        <f t="shared" si="127"/>
        <v xml:space="preserve"> </v>
      </c>
      <c r="H406" s="51" t="str">
        <f t="shared" si="130"/>
        <v/>
      </c>
    </row>
    <row r="407" spans="1:9" s="12" customFormat="1" ht="15" x14ac:dyDescent="0.2">
      <c r="A407" s="77"/>
      <c r="B407" s="50" t="s">
        <v>92</v>
      </c>
      <c r="C407" s="21">
        <v>0</v>
      </c>
      <c r="D407" s="21">
        <v>0</v>
      </c>
      <c r="E407" s="22" t="str">
        <f t="shared" si="128"/>
        <v/>
      </c>
      <c r="F407" s="22" t="str">
        <f t="shared" si="129"/>
        <v/>
      </c>
      <c r="G407" s="18" t="str">
        <f t="shared" si="127"/>
        <v xml:space="preserve"> 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1">
        <v>0</v>
      </c>
      <c r="D408" s="21">
        <v>0</v>
      </c>
      <c r="E408" s="22" t="str">
        <f t="shared" si="128"/>
        <v/>
      </c>
      <c r="F408" s="22" t="str">
        <f t="shared" si="129"/>
        <v/>
      </c>
      <c r="G408" s="18" t="str">
        <f t="shared" si="127"/>
        <v xml:space="preserve"> </v>
      </c>
      <c r="H408" s="51" t="str">
        <f t="shared" si="130"/>
        <v/>
      </c>
    </row>
    <row r="409" spans="1:9" s="12" customFormat="1" ht="30" x14ac:dyDescent="0.2">
      <c r="A409" s="77"/>
      <c r="B409" s="50" t="s">
        <v>249</v>
      </c>
      <c r="C409" s="21">
        <v>0</v>
      </c>
      <c r="D409" s="21">
        <v>0</v>
      </c>
      <c r="E409" s="22" t="str">
        <f t="shared" si="128"/>
        <v/>
      </c>
      <c r="F409" s="22" t="str">
        <f t="shared" si="129"/>
        <v/>
      </c>
      <c r="G409" s="18" t="str">
        <f t="shared" si="127"/>
        <v xml:space="preserve"> </v>
      </c>
      <c r="H409" s="51" t="str">
        <f t="shared" si="130"/>
        <v/>
      </c>
    </row>
    <row r="410" spans="1:9" s="12" customFormat="1" ht="15" x14ac:dyDescent="0.2">
      <c r="A410" s="77"/>
      <c r="B410" s="50" t="s">
        <v>250</v>
      </c>
      <c r="C410" s="21">
        <v>0</v>
      </c>
      <c r="D410" s="21">
        <v>0</v>
      </c>
      <c r="E410" s="22" t="str">
        <f t="shared" si="128"/>
        <v/>
      </c>
      <c r="F410" s="22" t="str">
        <f t="shared" si="129"/>
        <v/>
      </c>
      <c r="G410" s="18" t="str">
        <f t="shared" si="127"/>
        <v xml:space="preserve"> </v>
      </c>
      <c r="H410" s="51" t="str">
        <f t="shared" si="130"/>
        <v/>
      </c>
    </row>
    <row r="411" spans="1:9" s="12" customFormat="1" ht="15" x14ac:dyDescent="0.2">
      <c r="A411" s="77"/>
      <c r="B411" s="50" t="s">
        <v>568</v>
      </c>
      <c r="C411" s="21">
        <v>0</v>
      </c>
      <c r="D411" s="21">
        <v>0</v>
      </c>
      <c r="E411" s="22" t="str">
        <f t="shared" si="128"/>
        <v/>
      </c>
      <c r="F411" s="22" t="str">
        <f t="shared" si="129"/>
        <v/>
      </c>
      <c r="G411" s="18" t="str">
        <f t="shared" si="127"/>
        <v xml:space="preserve"> </v>
      </c>
      <c r="H411" s="51" t="str">
        <f t="shared" si="130"/>
        <v/>
      </c>
    </row>
    <row r="412" spans="1:9" s="12" customFormat="1" ht="15" x14ac:dyDescent="0.2">
      <c r="A412" s="77"/>
      <c r="B412" s="50" t="s">
        <v>569</v>
      </c>
      <c r="C412" s="21">
        <v>0</v>
      </c>
      <c r="D412" s="21">
        <v>0</v>
      </c>
      <c r="E412" s="22" t="str">
        <f t="shared" si="128"/>
        <v/>
      </c>
      <c r="F412" s="22" t="str">
        <f t="shared" si="129"/>
        <v/>
      </c>
      <c r="G412" s="18" t="str">
        <f t="shared" si="127"/>
        <v xml:space="preserve"> </v>
      </c>
      <c r="H412" s="51" t="str">
        <f t="shared" si="130"/>
        <v/>
      </c>
    </row>
    <row r="413" spans="1:9" s="12" customFormat="1" ht="15" x14ac:dyDescent="0.2">
      <c r="A413" s="77"/>
      <c r="B413" s="50" t="s">
        <v>251</v>
      </c>
      <c r="C413" s="21">
        <v>0</v>
      </c>
      <c r="D413" s="21">
        <v>0</v>
      </c>
      <c r="E413" s="22" t="str">
        <f t="shared" si="128"/>
        <v/>
      </c>
      <c r="F413" s="22" t="str">
        <f t="shared" si="129"/>
        <v/>
      </c>
      <c r="G413" s="18" t="str">
        <f t="shared" si="127"/>
        <v xml:space="preserve"> </v>
      </c>
      <c r="H413" s="51" t="str">
        <f t="shared" si="130"/>
        <v/>
      </c>
    </row>
    <row r="414" spans="1:9" s="28" customFormat="1" ht="30" x14ac:dyDescent="0.2">
      <c r="A414" s="78"/>
      <c r="B414" s="52" t="s">
        <v>636</v>
      </c>
      <c r="C414" s="34">
        <v>0</v>
      </c>
      <c r="D414" s="21">
        <v>0</v>
      </c>
      <c r="E414" s="37" t="str">
        <f t="shared" ref="E414" si="161">+IF(C414=0,"",C414/C$355)</f>
        <v/>
      </c>
      <c r="F414" s="37" t="str">
        <f t="shared" ref="F414" si="162">+IF(D414=0,"",D414/D$355)</f>
        <v/>
      </c>
      <c r="G414" s="73" t="str">
        <f t="shared" ref="G414" si="163">+IF(AND(C414=0,D414=0)," ",IF(C414=0,1,IF(D414=0,-1,(D414-C414)/C414)))</f>
        <v xml:space="preserve"> </v>
      </c>
      <c r="H414" s="53" t="str">
        <f t="shared" ref="H414" si="164">+IF(OR(AND(E414=""),(G414="")),"",E414*G414)</f>
        <v/>
      </c>
      <c r="I414" s="12"/>
    </row>
    <row r="415" spans="1:9" s="12" customFormat="1" ht="30" x14ac:dyDescent="0.2">
      <c r="A415" s="77"/>
      <c r="B415" s="50" t="s">
        <v>476</v>
      </c>
      <c r="C415" s="21">
        <v>0</v>
      </c>
      <c r="D415" s="21">
        <v>0</v>
      </c>
      <c r="E415" s="22" t="str">
        <f t="shared" si="128"/>
        <v/>
      </c>
      <c r="F415" s="22" t="str">
        <f t="shared" si="129"/>
        <v/>
      </c>
      <c r="G415" s="18" t="str">
        <f t="shared" si="127"/>
        <v xml:space="preserve"> </v>
      </c>
      <c r="H415" s="51" t="str">
        <f t="shared" si="130"/>
        <v/>
      </c>
    </row>
    <row r="416" spans="1:9" s="12" customFormat="1" ht="15" x14ac:dyDescent="0.2">
      <c r="A416" s="77"/>
      <c r="B416" s="50" t="s">
        <v>91</v>
      </c>
      <c r="C416" s="21">
        <v>0</v>
      </c>
      <c r="D416" s="21">
        <v>1</v>
      </c>
      <c r="E416" s="22" t="str">
        <f t="shared" si="128"/>
        <v/>
      </c>
      <c r="F416" s="22">
        <f t="shared" si="129"/>
        <v>5.1546391752577319E-3</v>
      </c>
      <c r="G416" s="18">
        <f t="shared" si="127"/>
        <v>1</v>
      </c>
      <c r="H416" s="51" t="str">
        <f t="shared" si="130"/>
        <v/>
      </c>
    </row>
    <row r="417" spans="1:9" s="12" customFormat="1" ht="15" x14ac:dyDescent="0.2">
      <c r="A417" s="77"/>
      <c r="B417" s="50" t="s">
        <v>252</v>
      </c>
      <c r="C417" s="21">
        <v>0</v>
      </c>
      <c r="D417" s="21">
        <v>0</v>
      </c>
      <c r="E417" s="22" t="str">
        <f t="shared" si="128"/>
        <v/>
      </c>
      <c r="F417" s="22" t="str">
        <f t="shared" si="129"/>
        <v/>
      </c>
      <c r="G417" s="18" t="str">
        <f t="shared" si="127"/>
        <v xml:space="preserve"> </v>
      </c>
      <c r="H417" s="51" t="str">
        <f t="shared" si="130"/>
        <v/>
      </c>
    </row>
    <row r="418" spans="1:9" s="12" customFormat="1" ht="15" x14ac:dyDescent="0.2">
      <c r="A418" s="77"/>
      <c r="B418" s="50" t="s">
        <v>570</v>
      </c>
      <c r="C418" s="21">
        <v>0</v>
      </c>
      <c r="D418" s="21">
        <v>0</v>
      </c>
      <c r="E418" s="22" t="str">
        <f t="shared" si="128"/>
        <v/>
      </c>
      <c r="F418" s="22" t="str">
        <f t="shared" si="129"/>
        <v/>
      </c>
      <c r="G418" s="18" t="str">
        <f t="shared" si="127"/>
        <v xml:space="preserve"> </v>
      </c>
      <c r="H418" s="51" t="str">
        <f t="shared" si="130"/>
        <v/>
      </c>
    </row>
    <row r="419" spans="1:9" s="12" customFormat="1" ht="15" x14ac:dyDescent="0.2">
      <c r="A419" s="77"/>
      <c r="B419" s="50" t="s">
        <v>85</v>
      </c>
      <c r="C419" s="21">
        <v>0</v>
      </c>
      <c r="D419" s="21">
        <v>0</v>
      </c>
      <c r="E419" s="22" t="str">
        <f t="shared" si="128"/>
        <v/>
      </c>
      <c r="F419" s="22" t="str">
        <f t="shared" si="129"/>
        <v/>
      </c>
      <c r="G419" s="18" t="str">
        <f t="shared" si="127"/>
        <v xml:space="preserve"> </v>
      </c>
      <c r="H419" s="51" t="str">
        <f t="shared" si="130"/>
        <v/>
      </c>
    </row>
    <row r="420" spans="1:9" s="28" customFormat="1" ht="15" x14ac:dyDescent="0.2">
      <c r="A420" s="78"/>
      <c r="B420" s="52" t="s">
        <v>521</v>
      </c>
      <c r="C420" s="21">
        <v>0</v>
      </c>
      <c r="D420" s="21">
        <v>0</v>
      </c>
      <c r="E420" s="37" t="str">
        <f t="shared" si="128"/>
        <v/>
      </c>
      <c r="F420" s="37" t="str">
        <f t="shared" si="129"/>
        <v/>
      </c>
      <c r="G420" s="18" t="str">
        <f t="shared" si="127"/>
        <v xml:space="preserve"> </v>
      </c>
      <c r="H420" s="53" t="str">
        <f t="shared" si="130"/>
        <v/>
      </c>
      <c r="I420" s="12"/>
    </row>
    <row r="421" spans="1:9" s="12" customFormat="1" ht="15" x14ac:dyDescent="0.2">
      <c r="A421" s="77"/>
      <c r="B421" s="50" t="s">
        <v>253</v>
      </c>
      <c r="C421" s="21">
        <v>0</v>
      </c>
      <c r="D421" s="21">
        <v>0</v>
      </c>
      <c r="E421" s="22" t="str">
        <f t="shared" si="128"/>
        <v/>
      </c>
      <c r="F421" s="22" t="str">
        <f t="shared" si="129"/>
        <v/>
      </c>
      <c r="G421" s="18" t="str">
        <f t="shared" si="127"/>
        <v xml:space="preserve"> 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1">
        <v>0</v>
      </c>
      <c r="D422" s="21">
        <v>0</v>
      </c>
      <c r="E422" s="22" t="str">
        <f t="shared" si="128"/>
        <v/>
      </c>
      <c r="F422" s="22" t="str">
        <f t="shared" si="129"/>
        <v/>
      </c>
      <c r="G422" s="18" t="str">
        <f t="shared" si="127"/>
        <v xml:space="preserve"> </v>
      </c>
      <c r="H422" s="51" t="str">
        <f t="shared" si="130"/>
        <v/>
      </c>
    </row>
    <row r="423" spans="1:9" s="12" customFormat="1" ht="15" x14ac:dyDescent="0.2">
      <c r="A423" s="77"/>
      <c r="B423" s="50" t="s">
        <v>571</v>
      </c>
      <c r="C423" s="21">
        <v>0</v>
      </c>
      <c r="D423" s="21">
        <v>0</v>
      </c>
      <c r="E423" s="22" t="str">
        <f t="shared" si="128"/>
        <v/>
      </c>
      <c r="F423" s="22" t="str">
        <f t="shared" si="129"/>
        <v/>
      </c>
      <c r="G423" s="18" t="str">
        <f t="shared" si="127"/>
        <v xml:space="preserve"> </v>
      </c>
      <c r="H423" s="51" t="str">
        <f t="shared" si="130"/>
        <v/>
      </c>
    </row>
    <row r="424" spans="1:9" s="12" customFormat="1" ht="15" x14ac:dyDescent="0.2">
      <c r="A424" s="77"/>
      <c r="B424" s="50" t="s">
        <v>84</v>
      </c>
      <c r="C424" s="21">
        <v>0</v>
      </c>
      <c r="D424" s="21">
        <v>0</v>
      </c>
      <c r="E424" s="22" t="str">
        <f t="shared" si="128"/>
        <v/>
      </c>
      <c r="F424" s="22" t="str">
        <f t="shared" si="129"/>
        <v/>
      </c>
      <c r="G424" s="18" t="str">
        <f t="shared" si="127"/>
        <v xml:space="preserve"> </v>
      </c>
      <c r="H424" s="51" t="str">
        <f t="shared" si="130"/>
        <v/>
      </c>
    </row>
    <row r="425" spans="1:9" s="12" customFormat="1" ht="15" x14ac:dyDescent="0.2">
      <c r="A425" s="77"/>
      <c r="B425" s="50" t="s">
        <v>255</v>
      </c>
      <c r="C425" s="21">
        <v>0</v>
      </c>
      <c r="D425" s="21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1">
        <v>0</v>
      </c>
      <c r="D426" s="21">
        <v>0</v>
      </c>
      <c r="E426" s="22" t="str">
        <f t="shared" si="128"/>
        <v/>
      </c>
      <c r="F426" s="22" t="str">
        <f t="shared" si="129"/>
        <v/>
      </c>
      <c r="G426" s="18" t="str">
        <f t="shared" si="127"/>
        <v xml:space="preserve"> </v>
      </c>
      <c r="H426" s="51" t="str">
        <f t="shared" si="130"/>
        <v/>
      </c>
    </row>
    <row r="427" spans="1:9" s="12" customFormat="1" ht="15" x14ac:dyDescent="0.2">
      <c r="A427" s="77"/>
      <c r="B427" s="50" t="s">
        <v>87</v>
      </c>
      <c r="C427" s="21">
        <v>0</v>
      </c>
      <c r="D427" s="21">
        <v>0</v>
      </c>
      <c r="E427" s="22" t="str">
        <f t="shared" si="128"/>
        <v/>
      </c>
      <c r="F427" s="22" t="str">
        <f t="shared" si="129"/>
        <v/>
      </c>
      <c r="G427" s="18" t="str">
        <f t="shared" si="127"/>
        <v xml:space="preserve"> </v>
      </c>
      <c r="H427" s="51" t="str">
        <f t="shared" si="130"/>
        <v/>
      </c>
    </row>
    <row r="428" spans="1:9" s="12" customFormat="1" ht="30" x14ac:dyDescent="0.2">
      <c r="A428" s="77"/>
      <c r="B428" s="50" t="s">
        <v>477</v>
      </c>
      <c r="C428" s="21">
        <v>0</v>
      </c>
      <c r="D428" s="21">
        <v>0</v>
      </c>
      <c r="E428" s="22" t="str">
        <f t="shared" si="128"/>
        <v/>
      </c>
      <c r="F428" s="22" t="str">
        <f t="shared" si="129"/>
        <v/>
      </c>
      <c r="G428" s="18" t="str">
        <f t="shared" si="127"/>
        <v xml:space="preserve"> </v>
      </c>
      <c r="H428" s="51" t="str">
        <f t="shared" si="130"/>
        <v/>
      </c>
    </row>
    <row r="429" spans="1:9" s="12" customFormat="1" ht="15" x14ac:dyDescent="0.2">
      <c r="A429" s="77"/>
      <c r="B429" s="50" t="s">
        <v>256</v>
      </c>
      <c r="C429" s="21">
        <v>0</v>
      </c>
      <c r="D429" s="21">
        <v>0</v>
      </c>
      <c r="E429" s="22" t="str">
        <f t="shared" si="128"/>
        <v/>
      </c>
      <c r="F429" s="22" t="str">
        <f t="shared" si="129"/>
        <v/>
      </c>
      <c r="G429" s="18" t="str">
        <f t="shared" si="127"/>
        <v xml:space="preserve"> </v>
      </c>
      <c r="H429" s="51" t="str">
        <f t="shared" si="130"/>
        <v/>
      </c>
    </row>
    <row r="430" spans="1:9" s="12" customFormat="1" ht="15" x14ac:dyDescent="0.2">
      <c r="A430" s="77"/>
      <c r="B430" s="50" t="s">
        <v>257</v>
      </c>
      <c r="C430" s="21">
        <v>0</v>
      </c>
      <c r="D430" s="21">
        <v>0</v>
      </c>
      <c r="E430" s="22" t="str">
        <f t="shared" si="128"/>
        <v/>
      </c>
      <c r="F430" s="22" t="str">
        <f t="shared" si="129"/>
        <v/>
      </c>
      <c r="G430" s="18" t="str">
        <f t="shared" ref="G430:G498" si="165">+IF(AND(C430=0,D430=0)," ",IF(C430=0,1,IF(D430=0,-1,(D430-C430)/C430)))</f>
        <v xml:space="preserve"> </v>
      </c>
      <c r="H430" s="51" t="str">
        <f t="shared" si="130"/>
        <v/>
      </c>
    </row>
    <row r="431" spans="1:9" s="12" customFormat="1" ht="15" x14ac:dyDescent="0.2">
      <c r="A431" s="77"/>
      <c r="B431" s="50" t="s">
        <v>478</v>
      </c>
      <c r="C431" s="21">
        <v>0</v>
      </c>
      <c r="D431" s="21">
        <v>0</v>
      </c>
      <c r="E431" s="22" t="str">
        <f t="shared" si="128"/>
        <v/>
      </c>
      <c r="F431" s="22" t="str">
        <f t="shared" si="129"/>
        <v/>
      </c>
      <c r="G431" s="18" t="str">
        <f t="shared" si="165"/>
        <v xml:space="preserve"> </v>
      </c>
      <c r="H431" s="51" t="str">
        <f t="shared" si="130"/>
        <v/>
      </c>
    </row>
    <row r="432" spans="1:9" s="12" customFormat="1" ht="15" x14ac:dyDescent="0.2">
      <c r="A432" s="77"/>
      <c r="B432" s="50" t="s">
        <v>86</v>
      </c>
      <c r="C432" s="21">
        <v>0</v>
      </c>
      <c r="D432" s="21">
        <v>0</v>
      </c>
      <c r="E432" s="22" t="str">
        <f t="shared" ref="E432:E500" si="166">+IF(C432=0,"",C432/C$355)</f>
        <v/>
      </c>
      <c r="F432" s="22" t="str">
        <f t="shared" ref="F432:F500" si="167">+IF(D432=0,"",D432/D$355)</f>
        <v/>
      </c>
      <c r="G432" s="18" t="str">
        <f t="shared" si="165"/>
        <v xml:space="preserve"> </v>
      </c>
      <c r="H432" s="51" t="str">
        <f t="shared" ref="H432:H500" si="168">+IF(OR(AND(E432=""),(G432="")),"",E432*G432)</f>
        <v/>
      </c>
    </row>
    <row r="433" spans="1:9" s="12" customFormat="1" ht="15" x14ac:dyDescent="0.2">
      <c r="A433" s="77"/>
      <c r="B433" s="50" t="s">
        <v>572</v>
      </c>
      <c r="C433" s="21">
        <v>0</v>
      </c>
      <c r="D433" s="21">
        <v>0</v>
      </c>
      <c r="E433" s="22" t="str">
        <f t="shared" si="166"/>
        <v/>
      </c>
      <c r="F433" s="22" t="str">
        <f t="shared" si="167"/>
        <v/>
      </c>
      <c r="G433" s="18" t="str">
        <f t="shared" si="165"/>
        <v xml:space="preserve"> 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1">
        <v>0</v>
      </c>
      <c r="D434" s="21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1">
        <v>0</v>
      </c>
      <c r="D435" s="21">
        <v>0</v>
      </c>
      <c r="E435" s="37" t="str">
        <f t="shared" si="166"/>
        <v/>
      </c>
      <c r="F435" s="37" t="str">
        <f t="shared" si="167"/>
        <v/>
      </c>
      <c r="G435" s="18" t="str">
        <f t="shared" si="165"/>
        <v xml:space="preserve"> </v>
      </c>
      <c r="H435" s="53" t="str">
        <f t="shared" si="168"/>
        <v/>
      </c>
      <c r="I435" s="12"/>
    </row>
    <row r="436" spans="1:9" s="28" customFormat="1" ht="15" x14ac:dyDescent="0.2">
      <c r="A436" s="78"/>
      <c r="B436" s="52" t="s">
        <v>523</v>
      </c>
      <c r="C436" s="21">
        <v>0</v>
      </c>
      <c r="D436" s="21">
        <v>0</v>
      </c>
      <c r="E436" s="37" t="str">
        <f t="shared" si="166"/>
        <v/>
      </c>
      <c r="F436" s="37" t="str">
        <f t="shared" si="167"/>
        <v/>
      </c>
      <c r="G436" s="18" t="str">
        <f t="shared" si="165"/>
        <v xml:space="preserve"> </v>
      </c>
      <c r="H436" s="53" t="str">
        <f t="shared" si="168"/>
        <v/>
      </c>
      <c r="I436" s="12"/>
    </row>
    <row r="437" spans="1:9" s="28" customFormat="1" ht="15" x14ac:dyDescent="0.2">
      <c r="A437" s="78"/>
      <c r="B437" s="52" t="s">
        <v>524</v>
      </c>
      <c r="C437" s="21">
        <v>0</v>
      </c>
      <c r="D437" s="21">
        <v>0</v>
      </c>
      <c r="E437" s="37" t="str">
        <f t="shared" si="166"/>
        <v/>
      </c>
      <c r="F437" s="37" t="str">
        <f t="shared" si="167"/>
        <v/>
      </c>
      <c r="G437" s="18" t="str">
        <f t="shared" si="165"/>
        <v xml:space="preserve"> 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4"/>
      <c r="D438" s="34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4"/>
      <c r="D439" s="34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1">
        <v>0</v>
      </c>
      <c r="D440" s="21">
        <v>0</v>
      </c>
      <c r="E440" s="22" t="str">
        <f t="shared" si="166"/>
        <v/>
      </c>
      <c r="F440" s="22" t="str">
        <f t="shared" si="167"/>
        <v/>
      </c>
      <c r="G440" s="18" t="str">
        <f t="shared" si="165"/>
        <v xml:space="preserve"> </v>
      </c>
      <c r="H440" s="51" t="str">
        <f t="shared" si="168"/>
        <v/>
      </c>
    </row>
    <row r="441" spans="1:9" s="12" customFormat="1" ht="30" x14ac:dyDescent="0.2">
      <c r="A441" s="77"/>
      <c r="B441" s="50" t="s">
        <v>260</v>
      </c>
      <c r="C441" s="21">
        <v>0</v>
      </c>
      <c r="D441" s="21">
        <v>0</v>
      </c>
      <c r="E441" s="22" t="str">
        <f t="shared" si="166"/>
        <v/>
      </c>
      <c r="F441" s="22" t="str">
        <f t="shared" si="167"/>
        <v/>
      </c>
      <c r="G441" s="18" t="str">
        <f t="shared" si="165"/>
        <v xml:space="preserve"> </v>
      </c>
      <c r="H441" s="51" t="str">
        <f t="shared" si="168"/>
        <v/>
      </c>
    </row>
    <row r="442" spans="1:9" s="12" customFormat="1" ht="15" x14ac:dyDescent="0.2">
      <c r="A442" s="77"/>
      <c r="B442" s="50" t="s">
        <v>573</v>
      </c>
      <c r="C442" s="21">
        <v>0</v>
      </c>
      <c r="D442" s="21">
        <v>0</v>
      </c>
      <c r="E442" s="22" t="str">
        <f t="shared" si="166"/>
        <v/>
      </c>
      <c r="F442" s="22" t="str">
        <f t="shared" si="167"/>
        <v/>
      </c>
      <c r="G442" s="18" t="str">
        <f t="shared" si="165"/>
        <v xml:space="preserve"> </v>
      </c>
      <c r="H442" s="51" t="str">
        <f t="shared" si="168"/>
        <v/>
      </c>
    </row>
    <row r="443" spans="1:9" s="12" customFormat="1" ht="30" x14ac:dyDescent="0.2">
      <c r="A443" s="77"/>
      <c r="B443" s="50" t="s">
        <v>261</v>
      </c>
      <c r="C443" s="21">
        <v>0</v>
      </c>
      <c r="D443" s="21">
        <v>0</v>
      </c>
      <c r="E443" s="22" t="str">
        <f t="shared" si="166"/>
        <v/>
      </c>
      <c r="F443" s="22" t="str">
        <f t="shared" si="167"/>
        <v/>
      </c>
      <c r="G443" s="18" t="str">
        <f t="shared" si="165"/>
        <v xml:space="preserve"> </v>
      </c>
      <c r="H443" s="51" t="str">
        <f t="shared" si="168"/>
        <v/>
      </c>
    </row>
    <row r="444" spans="1:9" s="12" customFormat="1" ht="30" x14ac:dyDescent="0.2">
      <c r="A444" s="77"/>
      <c r="B444" s="50" t="s">
        <v>479</v>
      </c>
      <c r="C444" s="21">
        <v>0</v>
      </c>
      <c r="D444" s="21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1">
        <v>0</v>
      </c>
      <c r="D445" s="21">
        <v>0</v>
      </c>
      <c r="E445" s="37" t="str">
        <f t="shared" si="166"/>
        <v/>
      </c>
      <c r="F445" s="37" t="str">
        <f t="shared" si="167"/>
        <v/>
      </c>
      <c r="G445" s="18" t="str">
        <f t="shared" si="165"/>
        <v xml:space="preserve"> </v>
      </c>
      <c r="H445" s="53" t="str">
        <f t="shared" si="168"/>
        <v/>
      </c>
      <c r="I445" s="12"/>
    </row>
    <row r="446" spans="1:9" s="28" customFormat="1" x14ac:dyDescent="0.2">
      <c r="A446" s="78"/>
      <c r="B446" s="83" t="s">
        <v>630</v>
      </c>
      <c r="C446" s="34">
        <v>0</v>
      </c>
      <c r="D446" s="21">
        <v>0</v>
      </c>
      <c r="E446" s="37" t="str">
        <f t="shared" ref="E446:E448" si="173">+IF(C446=0,"",C446/C$355)</f>
        <v/>
      </c>
      <c r="F446" s="37" t="str">
        <f t="shared" ref="F446:F448" si="174">+IF(D446=0,"",D446/D$355)</f>
        <v/>
      </c>
      <c r="G446" s="73" t="str">
        <f t="shared" ref="G446:G448" si="175">+IF(AND(C446=0,D446=0)," ",IF(C446=0,1,IF(D446=0,-1,(D446-C446)/C446)))</f>
        <v xml:space="preserve"> </v>
      </c>
      <c r="H446" s="53" t="str">
        <f t="shared" ref="H446:H448" si="176">+IF(OR(AND(E446=""),(G446="")),"",E446*G446)</f>
        <v/>
      </c>
      <c r="I446" s="12"/>
    </row>
    <row r="447" spans="1:9" s="28" customFormat="1" x14ac:dyDescent="0.2">
      <c r="A447" s="78"/>
      <c r="B447" s="83" t="s">
        <v>624</v>
      </c>
      <c r="C447" s="34">
        <v>0</v>
      </c>
      <c r="D447" s="21">
        <v>0</v>
      </c>
      <c r="E447" s="37" t="str">
        <f t="shared" si="173"/>
        <v/>
      </c>
      <c r="F447" s="37" t="str">
        <f t="shared" si="174"/>
        <v/>
      </c>
      <c r="G447" s="73" t="str">
        <f t="shared" si="175"/>
        <v xml:space="preserve"> </v>
      </c>
      <c r="H447" s="53" t="str">
        <f t="shared" si="176"/>
        <v/>
      </c>
      <c r="I447" s="12"/>
    </row>
    <row r="448" spans="1:9" s="28" customFormat="1" x14ac:dyDescent="0.2">
      <c r="A448" s="78"/>
      <c r="B448" s="83" t="s">
        <v>625</v>
      </c>
      <c r="C448" s="34">
        <v>0</v>
      </c>
      <c r="D448" s="21">
        <v>0</v>
      </c>
      <c r="E448" s="37" t="str">
        <f t="shared" si="173"/>
        <v/>
      </c>
      <c r="F448" s="37" t="str">
        <f t="shared" si="174"/>
        <v/>
      </c>
      <c r="G448" s="73" t="str">
        <f t="shared" si="175"/>
        <v xml:space="preserve"> </v>
      </c>
      <c r="H448" s="53" t="str">
        <f t="shared" si="176"/>
        <v/>
      </c>
      <c r="I448" s="12"/>
    </row>
    <row r="449" spans="1:9" s="12" customFormat="1" ht="15" x14ac:dyDescent="0.2">
      <c r="A449" s="77"/>
      <c r="B449" s="50" t="s">
        <v>262</v>
      </c>
      <c r="C449" s="21">
        <v>0</v>
      </c>
      <c r="D449" s="21">
        <v>0</v>
      </c>
      <c r="E449" s="22" t="str">
        <f t="shared" si="166"/>
        <v/>
      </c>
      <c r="F449" s="22" t="str">
        <f t="shared" si="167"/>
        <v/>
      </c>
      <c r="G449" s="18" t="str">
        <f t="shared" si="165"/>
        <v xml:space="preserve"> </v>
      </c>
      <c r="H449" s="51" t="str">
        <f t="shared" si="168"/>
        <v/>
      </c>
    </row>
    <row r="450" spans="1:9" s="12" customFormat="1" ht="15" x14ac:dyDescent="0.2">
      <c r="A450" s="77"/>
      <c r="B450" s="50" t="s">
        <v>263</v>
      </c>
      <c r="C450" s="21">
        <v>0</v>
      </c>
      <c r="D450" s="21">
        <v>0</v>
      </c>
      <c r="E450" s="22" t="str">
        <f t="shared" si="166"/>
        <v/>
      </c>
      <c r="F450" s="22" t="str">
        <f t="shared" si="167"/>
        <v/>
      </c>
      <c r="G450" s="18" t="str">
        <f t="shared" si="165"/>
        <v xml:space="preserve"> </v>
      </c>
      <c r="H450" s="51" t="str">
        <f t="shared" si="168"/>
        <v/>
      </c>
    </row>
    <row r="451" spans="1:9" s="12" customFormat="1" ht="15" x14ac:dyDescent="0.2">
      <c r="A451" s="77"/>
      <c r="B451" s="50" t="s">
        <v>264</v>
      </c>
      <c r="C451" s="21">
        <v>0</v>
      </c>
      <c r="D451" s="21">
        <v>0</v>
      </c>
      <c r="E451" s="22" t="str">
        <f t="shared" si="166"/>
        <v/>
      </c>
      <c r="F451" s="22" t="str">
        <f t="shared" si="167"/>
        <v/>
      </c>
      <c r="G451" s="18" t="str">
        <f t="shared" si="165"/>
        <v xml:space="preserve"> </v>
      </c>
      <c r="H451" s="51" t="str">
        <f t="shared" si="168"/>
        <v/>
      </c>
    </row>
    <row r="452" spans="1:9" s="12" customFormat="1" ht="15" x14ac:dyDescent="0.2">
      <c r="A452" s="77"/>
      <c r="B452" s="50" t="s">
        <v>95</v>
      </c>
      <c r="C452" s="21">
        <v>0</v>
      </c>
      <c r="D452" s="21">
        <v>0</v>
      </c>
      <c r="E452" s="22" t="str">
        <f t="shared" si="166"/>
        <v/>
      </c>
      <c r="F452" s="22" t="str">
        <f t="shared" si="167"/>
        <v/>
      </c>
      <c r="G452" s="18" t="str">
        <f t="shared" si="165"/>
        <v xml:space="preserve"> </v>
      </c>
      <c r="H452" s="51" t="str">
        <f t="shared" si="168"/>
        <v/>
      </c>
    </row>
    <row r="453" spans="1:9" s="12" customFormat="1" ht="15" x14ac:dyDescent="0.2">
      <c r="A453" s="77"/>
      <c r="B453" s="50" t="s">
        <v>96</v>
      </c>
      <c r="C453" s="21">
        <v>0</v>
      </c>
      <c r="D453" s="21">
        <v>0</v>
      </c>
      <c r="E453" s="22" t="str">
        <f t="shared" si="166"/>
        <v/>
      </c>
      <c r="F453" s="22" t="str">
        <f t="shared" si="167"/>
        <v/>
      </c>
      <c r="G453" s="18" t="str">
        <f t="shared" si="165"/>
        <v xml:space="preserve"> </v>
      </c>
      <c r="H453" s="51" t="str">
        <f t="shared" si="168"/>
        <v/>
      </c>
    </row>
    <row r="454" spans="1:9" s="12" customFormat="1" ht="15" x14ac:dyDescent="0.2">
      <c r="A454" s="77"/>
      <c r="B454" s="50" t="s">
        <v>97</v>
      </c>
      <c r="C454" s="21">
        <v>0</v>
      </c>
      <c r="D454" s="21">
        <v>0</v>
      </c>
      <c r="E454" s="22" t="str">
        <f t="shared" si="166"/>
        <v/>
      </c>
      <c r="F454" s="22" t="str">
        <f t="shared" si="167"/>
        <v/>
      </c>
      <c r="G454" s="18" t="str">
        <f t="shared" si="165"/>
        <v xml:space="preserve"> </v>
      </c>
      <c r="H454" s="51" t="str">
        <f t="shared" si="168"/>
        <v/>
      </c>
    </row>
    <row r="455" spans="1:9" s="12" customFormat="1" ht="15.75" customHeight="1" x14ac:dyDescent="0.2">
      <c r="A455" s="77"/>
      <c r="B455" s="50" t="s">
        <v>265</v>
      </c>
      <c r="C455" s="21">
        <v>0</v>
      </c>
      <c r="D455" s="21">
        <v>0</v>
      </c>
      <c r="E455" s="22" t="str">
        <f t="shared" si="166"/>
        <v/>
      </c>
      <c r="F455" s="22" t="str">
        <f t="shared" si="167"/>
        <v/>
      </c>
      <c r="G455" s="18" t="str">
        <f t="shared" si="165"/>
        <v xml:space="preserve"> 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1">
        <v>0</v>
      </c>
      <c r="D456" s="21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1">
        <v>0</v>
      </c>
      <c r="D457" s="21">
        <v>0</v>
      </c>
      <c r="E457" s="37" t="str">
        <f t="shared" si="166"/>
        <v/>
      </c>
      <c r="F457" s="37" t="str">
        <f t="shared" si="167"/>
        <v/>
      </c>
      <c r="G457" s="18" t="str">
        <f t="shared" si="165"/>
        <v xml:space="preserve"> </v>
      </c>
      <c r="H457" s="53" t="str">
        <f t="shared" si="168"/>
        <v/>
      </c>
      <c r="I457" s="12"/>
    </row>
    <row r="458" spans="1:9" s="12" customFormat="1" ht="15" x14ac:dyDescent="0.2">
      <c r="A458" s="77"/>
      <c r="B458" s="50" t="s">
        <v>94</v>
      </c>
      <c r="C458" s="21">
        <v>0</v>
      </c>
      <c r="D458" s="21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1">
        <v>0</v>
      </c>
      <c r="D459" s="21">
        <v>0</v>
      </c>
      <c r="E459" s="37" t="str">
        <f t="shared" si="166"/>
        <v/>
      </c>
      <c r="F459" s="37" t="str">
        <f t="shared" si="167"/>
        <v/>
      </c>
      <c r="G459" s="18" t="str">
        <f t="shared" si="165"/>
        <v xml:space="preserve"> </v>
      </c>
      <c r="H459" s="53" t="str">
        <f t="shared" si="168"/>
        <v/>
      </c>
      <c r="I459" s="12"/>
    </row>
    <row r="460" spans="1:9" s="28" customFormat="1" ht="15" x14ac:dyDescent="0.2">
      <c r="A460" s="78"/>
      <c r="B460" s="52" t="s">
        <v>531</v>
      </c>
      <c r="C460" s="21">
        <v>0</v>
      </c>
      <c r="D460" s="21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1">
        <v>0</v>
      </c>
      <c r="D461" s="21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1">
        <v>0</v>
      </c>
      <c r="D462" s="21">
        <v>0</v>
      </c>
      <c r="E462" s="22" t="str">
        <f t="shared" si="166"/>
        <v/>
      </c>
      <c r="F462" s="22" t="str">
        <f t="shared" si="167"/>
        <v/>
      </c>
      <c r="G462" s="18" t="str">
        <f t="shared" si="165"/>
        <v xml:space="preserve"> </v>
      </c>
      <c r="H462" s="51" t="str">
        <f t="shared" si="168"/>
        <v/>
      </c>
    </row>
    <row r="463" spans="1:9" s="12" customFormat="1" ht="15" x14ac:dyDescent="0.2">
      <c r="A463" s="77"/>
      <c r="B463" s="50" t="s">
        <v>101</v>
      </c>
      <c r="C463" s="21">
        <v>0</v>
      </c>
      <c r="D463" s="21">
        <v>0</v>
      </c>
      <c r="E463" s="22" t="str">
        <f t="shared" si="166"/>
        <v/>
      </c>
      <c r="F463" s="22" t="str">
        <f t="shared" si="167"/>
        <v/>
      </c>
      <c r="G463" s="18" t="str">
        <f t="shared" si="165"/>
        <v xml:space="preserve"> </v>
      </c>
      <c r="H463" s="51" t="str">
        <f t="shared" si="168"/>
        <v/>
      </c>
    </row>
    <row r="464" spans="1:9" s="12" customFormat="1" ht="15" x14ac:dyDescent="0.2">
      <c r="A464" s="77"/>
      <c r="B464" s="50" t="s">
        <v>109</v>
      </c>
      <c r="C464" s="21">
        <v>0</v>
      </c>
      <c r="D464" s="21">
        <v>0</v>
      </c>
      <c r="E464" s="22" t="str">
        <f t="shared" si="166"/>
        <v/>
      </c>
      <c r="F464" s="22" t="str">
        <f t="shared" si="167"/>
        <v/>
      </c>
      <c r="G464" s="18" t="str">
        <f t="shared" si="165"/>
        <v xml:space="preserve"> </v>
      </c>
      <c r="H464" s="51" t="str">
        <f t="shared" si="168"/>
        <v/>
      </c>
    </row>
    <row r="465" spans="1:8" s="12" customFormat="1" ht="15" x14ac:dyDescent="0.2">
      <c r="A465" s="77"/>
      <c r="B465" s="50" t="s">
        <v>108</v>
      </c>
      <c r="C465" s="21">
        <v>0</v>
      </c>
      <c r="D465" s="21">
        <v>0</v>
      </c>
      <c r="E465" s="22" t="str">
        <f t="shared" si="166"/>
        <v/>
      </c>
      <c r="F465" s="22" t="str">
        <f t="shared" si="167"/>
        <v/>
      </c>
      <c r="G465" s="18" t="str">
        <f t="shared" si="165"/>
        <v xml:space="preserve"> </v>
      </c>
      <c r="H465" s="51" t="str">
        <f t="shared" si="168"/>
        <v/>
      </c>
    </row>
    <row r="466" spans="1:8" s="12" customFormat="1" ht="15" x14ac:dyDescent="0.2">
      <c r="A466" s="77"/>
      <c r="B466" s="50" t="s">
        <v>266</v>
      </c>
      <c r="C466" s="21">
        <v>0</v>
      </c>
      <c r="D466" s="21">
        <v>0</v>
      </c>
      <c r="E466" s="22" t="str">
        <f t="shared" si="166"/>
        <v/>
      </c>
      <c r="F466" s="22" t="str">
        <f t="shared" si="167"/>
        <v/>
      </c>
      <c r="G466" s="18" t="str">
        <f t="shared" si="165"/>
        <v xml:space="preserve"> </v>
      </c>
      <c r="H466" s="51" t="str">
        <f t="shared" si="168"/>
        <v/>
      </c>
    </row>
    <row r="467" spans="1:8" s="12" customFormat="1" ht="30" x14ac:dyDescent="0.2">
      <c r="A467" s="77"/>
      <c r="B467" s="50" t="s">
        <v>480</v>
      </c>
      <c r="C467" s="21">
        <v>0</v>
      </c>
      <c r="D467" s="21">
        <v>0</v>
      </c>
      <c r="E467" s="22" t="str">
        <f t="shared" si="166"/>
        <v/>
      </c>
      <c r="F467" s="22" t="str">
        <f t="shared" si="167"/>
        <v/>
      </c>
      <c r="G467" s="18" t="str">
        <f t="shared" si="165"/>
        <v xml:space="preserve"> </v>
      </c>
      <c r="H467" s="51" t="str">
        <f t="shared" si="168"/>
        <v/>
      </c>
    </row>
    <row r="468" spans="1:8" s="12" customFormat="1" ht="45" x14ac:dyDescent="0.2">
      <c r="A468" s="77"/>
      <c r="B468" s="50" t="s">
        <v>574</v>
      </c>
      <c r="C468" s="21">
        <v>0</v>
      </c>
      <c r="D468" s="21">
        <v>0</v>
      </c>
      <c r="E468" s="22" t="str">
        <f t="shared" si="166"/>
        <v/>
      </c>
      <c r="F468" s="22" t="str">
        <f t="shared" si="167"/>
        <v/>
      </c>
      <c r="G468" s="18" t="str">
        <f t="shared" si="165"/>
        <v xml:space="preserve"> </v>
      </c>
      <c r="H468" s="51" t="str">
        <f t="shared" si="168"/>
        <v/>
      </c>
    </row>
    <row r="469" spans="1:8" s="12" customFormat="1" ht="30" x14ac:dyDescent="0.2">
      <c r="A469" s="77"/>
      <c r="B469" s="50" t="s">
        <v>481</v>
      </c>
      <c r="C469" s="21">
        <v>0</v>
      </c>
      <c r="D469" s="21">
        <v>0</v>
      </c>
      <c r="E469" s="22" t="str">
        <f t="shared" si="166"/>
        <v/>
      </c>
      <c r="F469" s="22" t="str">
        <f t="shared" si="167"/>
        <v/>
      </c>
      <c r="G469" s="18" t="str">
        <f t="shared" si="165"/>
        <v xml:space="preserve"> </v>
      </c>
      <c r="H469" s="51" t="str">
        <f t="shared" si="168"/>
        <v/>
      </c>
    </row>
    <row r="470" spans="1:8" s="12" customFormat="1" ht="15" x14ac:dyDescent="0.2">
      <c r="A470" s="77"/>
      <c r="B470" s="50" t="s">
        <v>104</v>
      </c>
      <c r="C470" s="21">
        <v>0</v>
      </c>
      <c r="D470" s="21">
        <v>0</v>
      </c>
      <c r="E470" s="22" t="str">
        <f t="shared" si="166"/>
        <v/>
      </c>
      <c r="F470" s="22" t="str">
        <f t="shared" si="167"/>
        <v/>
      </c>
      <c r="G470" s="18" t="str">
        <f t="shared" si="165"/>
        <v xml:space="preserve"> </v>
      </c>
      <c r="H470" s="51" t="str">
        <f t="shared" si="168"/>
        <v/>
      </c>
    </row>
    <row r="471" spans="1:8" s="12" customFormat="1" ht="30" x14ac:dyDescent="0.2">
      <c r="A471" s="77"/>
      <c r="B471" s="50" t="s">
        <v>592</v>
      </c>
      <c r="C471" s="21">
        <v>0</v>
      </c>
      <c r="D471" s="21">
        <v>0</v>
      </c>
      <c r="E471" s="22" t="str">
        <f t="shared" si="166"/>
        <v/>
      </c>
      <c r="F471" s="22" t="str">
        <f t="shared" si="167"/>
        <v/>
      </c>
      <c r="G471" s="18" t="str">
        <f t="shared" si="165"/>
        <v xml:space="preserve"> 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1">
        <v>0</v>
      </c>
      <c r="D472" s="21">
        <v>0</v>
      </c>
      <c r="E472" s="22" t="str">
        <f t="shared" si="166"/>
        <v/>
      </c>
      <c r="F472" s="22" t="str">
        <f t="shared" si="167"/>
        <v/>
      </c>
      <c r="G472" s="18" t="str">
        <f t="shared" si="165"/>
        <v xml:space="preserve"> </v>
      </c>
      <c r="H472" s="51" t="str">
        <f t="shared" si="168"/>
        <v/>
      </c>
    </row>
    <row r="473" spans="1:8" s="12" customFormat="1" ht="15" x14ac:dyDescent="0.2">
      <c r="A473" s="77"/>
      <c r="B473" s="50" t="s">
        <v>365</v>
      </c>
      <c r="C473" s="21">
        <v>0</v>
      </c>
      <c r="D473" s="21">
        <v>0</v>
      </c>
      <c r="E473" s="22" t="str">
        <f t="shared" si="166"/>
        <v/>
      </c>
      <c r="F473" s="22" t="str">
        <f t="shared" si="167"/>
        <v/>
      </c>
      <c r="G473" s="18" t="str">
        <f t="shared" si="165"/>
        <v xml:space="preserve"> </v>
      </c>
      <c r="H473" s="51" t="str">
        <f t="shared" si="168"/>
        <v/>
      </c>
    </row>
    <row r="474" spans="1:8" s="12" customFormat="1" ht="15" x14ac:dyDescent="0.2">
      <c r="A474" s="77"/>
      <c r="B474" s="50" t="s">
        <v>103</v>
      </c>
      <c r="C474" s="21">
        <v>0</v>
      </c>
      <c r="D474" s="21">
        <v>0</v>
      </c>
      <c r="E474" s="22" t="str">
        <f t="shared" si="166"/>
        <v/>
      </c>
      <c r="F474" s="22" t="str">
        <f t="shared" si="167"/>
        <v/>
      </c>
      <c r="G474" s="18" t="str">
        <f t="shared" si="165"/>
        <v xml:space="preserve"> </v>
      </c>
      <c r="H474" s="51" t="str">
        <f t="shared" si="168"/>
        <v/>
      </c>
    </row>
    <row r="475" spans="1:8" s="12" customFormat="1" ht="15" x14ac:dyDescent="0.2">
      <c r="A475" s="77"/>
      <c r="B475" s="50" t="s">
        <v>267</v>
      </c>
      <c r="C475" s="21">
        <v>0</v>
      </c>
      <c r="D475" s="21">
        <v>0</v>
      </c>
      <c r="E475" s="22" t="str">
        <f t="shared" si="166"/>
        <v/>
      </c>
      <c r="F475" s="22" t="str">
        <f t="shared" si="167"/>
        <v/>
      </c>
      <c r="G475" s="18" t="str">
        <f t="shared" si="165"/>
        <v xml:space="preserve"> </v>
      </c>
      <c r="H475" s="51" t="str">
        <f t="shared" si="168"/>
        <v/>
      </c>
    </row>
    <row r="476" spans="1:8" s="12" customFormat="1" ht="15" x14ac:dyDescent="0.2">
      <c r="A476" s="77"/>
      <c r="B476" s="50" t="s">
        <v>638</v>
      </c>
      <c r="C476" s="21">
        <v>0</v>
      </c>
      <c r="D476" s="21">
        <v>0</v>
      </c>
      <c r="E476" s="22" t="str">
        <f t="shared" si="166"/>
        <v/>
      </c>
      <c r="F476" s="22" t="str">
        <f t="shared" si="167"/>
        <v/>
      </c>
      <c r="G476" s="18" t="str">
        <f t="shared" si="165"/>
        <v xml:space="preserve"> </v>
      </c>
      <c r="H476" s="51" t="str">
        <f t="shared" si="168"/>
        <v/>
      </c>
    </row>
    <row r="477" spans="1:8" s="12" customFormat="1" ht="15" x14ac:dyDescent="0.2">
      <c r="A477" s="77"/>
      <c r="B477" s="50" t="s">
        <v>328</v>
      </c>
      <c r="C477" s="21">
        <v>0</v>
      </c>
      <c r="D477" s="21">
        <v>0</v>
      </c>
      <c r="E477" s="22" t="str">
        <f t="shared" si="166"/>
        <v/>
      </c>
      <c r="F477" s="22" t="str">
        <f t="shared" si="167"/>
        <v/>
      </c>
      <c r="G477" s="18" t="str">
        <f t="shared" si="165"/>
        <v xml:space="preserve"> </v>
      </c>
      <c r="H477" s="51" t="str">
        <f t="shared" si="168"/>
        <v/>
      </c>
    </row>
    <row r="478" spans="1:8" s="12" customFormat="1" ht="15" x14ac:dyDescent="0.2">
      <c r="A478" s="77"/>
      <c r="B478" s="50" t="s">
        <v>112</v>
      </c>
      <c r="C478" s="21">
        <v>0</v>
      </c>
      <c r="D478" s="21">
        <v>0</v>
      </c>
      <c r="E478" s="22" t="str">
        <f t="shared" si="166"/>
        <v/>
      </c>
      <c r="F478" s="22" t="str">
        <f t="shared" si="167"/>
        <v/>
      </c>
      <c r="G478" s="18" t="str">
        <f t="shared" si="165"/>
        <v xml:space="preserve"> </v>
      </c>
      <c r="H478" s="51" t="str">
        <f t="shared" si="168"/>
        <v/>
      </c>
    </row>
    <row r="479" spans="1:8" s="12" customFormat="1" ht="15" x14ac:dyDescent="0.2">
      <c r="A479" s="77"/>
      <c r="B479" s="50" t="s">
        <v>100</v>
      </c>
      <c r="C479" s="21">
        <v>0</v>
      </c>
      <c r="D479" s="21">
        <v>0</v>
      </c>
      <c r="E479" s="22" t="str">
        <f t="shared" si="166"/>
        <v/>
      </c>
      <c r="F479" s="22" t="str">
        <f t="shared" si="167"/>
        <v/>
      </c>
      <c r="G479" s="18" t="str">
        <f t="shared" si="165"/>
        <v xml:space="preserve"> </v>
      </c>
      <c r="H479" s="51" t="str">
        <f t="shared" si="168"/>
        <v/>
      </c>
    </row>
    <row r="480" spans="1:8" s="12" customFormat="1" ht="15" x14ac:dyDescent="0.2">
      <c r="A480" s="77"/>
      <c r="B480" s="50" t="s">
        <v>268</v>
      </c>
      <c r="C480" s="21">
        <v>0</v>
      </c>
      <c r="D480" s="21">
        <v>0</v>
      </c>
      <c r="E480" s="22" t="str">
        <f t="shared" si="166"/>
        <v/>
      </c>
      <c r="F480" s="22" t="str">
        <f t="shared" si="167"/>
        <v/>
      </c>
      <c r="G480" s="18" t="str">
        <f t="shared" si="165"/>
        <v xml:space="preserve"> </v>
      </c>
      <c r="H480" s="51" t="str">
        <f t="shared" si="168"/>
        <v/>
      </c>
    </row>
    <row r="481" spans="1:8" s="12" customFormat="1" ht="30" x14ac:dyDescent="0.2">
      <c r="A481" s="77"/>
      <c r="B481" s="50" t="s">
        <v>482</v>
      </c>
      <c r="C481" s="21">
        <v>0</v>
      </c>
      <c r="D481" s="21">
        <v>0</v>
      </c>
      <c r="E481" s="22" t="str">
        <f t="shared" si="166"/>
        <v/>
      </c>
      <c r="F481" s="22" t="str">
        <f t="shared" si="167"/>
        <v/>
      </c>
      <c r="G481" s="18" t="str">
        <f t="shared" si="165"/>
        <v xml:space="preserve"> </v>
      </c>
      <c r="H481" s="51" t="str">
        <f t="shared" si="168"/>
        <v/>
      </c>
    </row>
    <row r="482" spans="1:8" s="12" customFormat="1" ht="15" x14ac:dyDescent="0.2">
      <c r="A482" s="77"/>
      <c r="B482" s="50" t="s">
        <v>106</v>
      </c>
      <c r="C482" s="21">
        <v>0</v>
      </c>
      <c r="D482" s="21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1">
        <v>0</v>
      </c>
      <c r="D483" s="21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1">
        <v>0</v>
      </c>
      <c r="D484" s="21">
        <v>0</v>
      </c>
      <c r="E484" s="22" t="str">
        <f t="shared" si="166"/>
        <v/>
      </c>
      <c r="F484" s="22" t="str">
        <f t="shared" si="167"/>
        <v/>
      </c>
      <c r="G484" s="18" t="str">
        <f t="shared" si="165"/>
        <v xml:space="preserve"> </v>
      </c>
      <c r="H484" s="51" t="str">
        <f t="shared" si="168"/>
        <v/>
      </c>
    </row>
    <row r="485" spans="1:8" s="12" customFormat="1" ht="15" x14ac:dyDescent="0.2">
      <c r="A485" s="77"/>
      <c r="B485" s="50" t="s">
        <v>102</v>
      </c>
      <c r="C485" s="21">
        <v>0</v>
      </c>
      <c r="D485" s="21">
        <v>0</v>
      </c>
      <c r="E485" s="22" t="str">
        <f t="shared" si="166"/>
        <v/>
      </c>
      <c r="F485" s="22" t="str">
        <f t="shared" si="167"/>
        <v/>
      </c>
      <c r="G485" s="18" t="str">
        <f t="shared" si="165"/>
        <v xml:space="preserve"> </v>
      </c>
      <c r="H485" s="51" t="str">
        <f t="shared" si="168"/>
        <v/>
      </c>
    </row>
    <row r="486" spans="1:8" s="12" customFormat="1" ht="15" x14ac:dyDescent="0.2">
      <c r="A486" s="77"/>
      <c r="B486" s="50" t="s">
        <v>107</v>
      </c>
      <c r="C486" s="21">
        <v>0</v>
      </c>
      <c r="D486" s="21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1">
        <v>0</v>
      </c>
      <c r="D487" s="21">
        <v>0</v>
      </c>
      <c r="E487" s="22" t="str">
        <f t="shared" si="166"/>
        <v/>
      </c>
      <c r="F487" s="22" t="str">
        <f t="shared" si="167"/>
        <v/>
      </c>
      <c r="G487" s="18" t="str">
        <f t="shared" si="165"/>
        <v xml:space="preserve"> </v>
      </c>
      <c r="H487" s="51" t="str">
        <f t="shared" si="168"/>
        <v/>
      </c>
    </row>
    <row r="488" spans="1:8" s="12" customFormat="1" ht="15" x14ac:dyDescent="0.2">
      <c r="A488" s="77"/>
      <c r="B488" s="50" t="s">
        <v>269</v>
      </c>
      <c r="C488" s="21">
        <v>0</v>
      </c>
      <c r="D488" s="21">
        <v>0</v>
      </c>
      <c r="E488" s="22" t="str">
        <f t="shared" si="166"/>
        <v/>
      </c>
      <c r="F488" s="22" t="str">
        <f t="shared" si="167"/>
        <v/>
      </c>
      <c r="G488" s="18" t="str">
        <f t="shared" si="165"/>
        <v xml:space="preserve"> </v>
      </c>
      <c r="H488" s="51" t="str">
        <f t="shared" si="168"/>
        <v/>
      </c>
    </row>
    <row r="489" spans="1:8" s="12" customFormat="1" ht="30" x14ac:dyDescent="0.2">
      <c r="A489" s="77"/>
      <c r="B489" s="50" t="s">
        <v>483</v>
      </c>
      <c r="C489" s="21">
        <v>0</v>
      </c>
      <c r="D489" s="21">
        <v>0</v>
      </c>
      <c r="E489" s="22" t="str">
        <f t="shared" si="166"/>
        <v/>
      </c>
      <c r="F489" s="22" t="str">
        <f t="shared" si="167"/>
        <v/>
      </c>
      <c r="G489" s="18" t="str">
        <f t="shared" si="165"/>
        <v xml:space="preserve"> </v>
      </c>
      <c r="H489" s="51" t="str">
        <f t="shared" si="168"/>
        <v/>
      </c>
    </row>
    <row r="490" spans="1:8" s="12" customFormat="1" ht="15" x14ac:dyDescent="0.2">
      <c r="A490" s="77"/>
      <c r="B490" s="50" t="s">
        <v>270</v>
      </c>
      <c r="C490" s="21">
        <v>0</v>
      </c>
      <c r="D490" s="21">
        <v>0</v>
      </c>
      <c r="E490" s="22" t="str">
        <f t="shared" si="166"/>
        <v/>
      </c>
      <c r="F490" s="22" t="str">
        <f t="shared" si="167"/>
        <v/>
      </c>
      <c r="G490" s="18" t="str">
        <f t="shared" si="165"/>
        <v xml:space="preserve"> </v>
      </c>
      <c r="H490" s="51" t="str">
        <f t="shared" si="168"/>
        <v/>
      </c>
    </row>
    <row r="491" spans="1:8" s="12" customFormat="1" ht="15" x14ac:dyDescent="0.2">
      <c r="A491" s="77"/>
      <c r="B491" s="50" t="s">
        <v>271</v>
      </c>
      <c r="C491" s="21">
        <v>0</v>
      </c>
      <c r="D491" s="21">
        <v>0</v>
      </c>
      <c r="E491" s="22" t="str">
        <f t="shared" si="166"/>
        <v/>
      </c>
      <c r="F491" s="22" t="str">
        <f t="shared" si="167"/>
        <v/>
      </c>
      <c r="G491" s="18" t="str">
        <f t="shared" si="165"/>
        <v xml:space="preserve"> 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1">
        <v>0</v>
      </c>
      <c r="D492" s="21">
        <v>0</v>
      </c>
      <c r="E492" s="22" t="str">
        <f t="shared" si="166"/>
        <v/>
      </c>
      <c r="F492" s="22" t="str">
        <f t="shared" si="167"/>
        <v/>
      </c>
      <c r="G492" s="18" t="str">
        <f t="shared" si="165"/>
        <v xml:space="preserve"> </v>
      </c>
      <c r="H492" s="51" t="str">
        <f t="shared" si="168"/>
        <v/>
      </c>
    </row>
    <row r="493" spans="1:8" s="12" customFormat="1" ht="15" x14ac:dyDescent="0.2">
      <c r="A493" s="77"/>
      <c r="B493" s="50" t="s">
        <v>272</v>
      </c>
      <c r="C493" s="21">
        <v>0</v>
      </c>
      <c r="D493" s="21">
        <v>0</v>
      </c>
      <c r="E493" s="22" t="str">
        <f t="shared" si="166"/>
        <v/>
      </c>
      <c r="F493" s="22" t="str">
        <f t="shared" si="167"/>
        <v/>
      </c>
      <c r="G493" s="18" t="str">
        <f t="shared" si="165"/>
        <v xml:space="preserve"> </v>
      </c>
      <c r="H493" s="51" t="str">
        <f t="shared" si="168"/>
        <v/>
      </c>
    </row>
    <row r="494" spans="1:8" s="12" customFormat="1" ht="15" x14ac:dyDescent="0.2">
      <c r="A494" s="77"/>
      <c r="B494" s="50" t="s">
        <v>273</v>
      </c>
      <c r="C494" s="21">
        <v>0</v>
      </c>
      <c r="D494" s="21">
        <v>0</v>
      </c>
      <c r="E494" s="22" t="str">
        <f t="shared" si="166"/>
        <v/>
      </c>
      <c r="F494" s="22" t="str">
        <f t="shared" si="167"/>
        <v/>
      </c>
      <c r="G494" s="18" t="str">
        <f t="shared" si="165"/>
        <v xml:space="preserve"> </v>
      </c>
      <c r="H494" s="51" t="str">
        <f t="shared" si="168"/>
        <v/>
      </c>
    </row>
    <row r="495" spans="1:8" s="12" customFormat="1" ht="15" x14ac:dyDescent="0.2">
      <c r="A495" s="77"/>
      <c r="B495" s="50" t="s">
        <v>274</v>
      </c>
      <c r="C495" s="21">
        <v>0</v>
      </c>
      <c r="D495" s="21">
        <v>0</v>
      </c>
      <c r="E495" s="22" t="str">
        <f t="shared" si="166"/>
        <v/>
      </c>
      <c r="F495" s="22" t="str">
        <f t="shared" si="167"/>
        <v/>
      </c>
      <c r="G495" s="18" t="str">
        <f t="shared" si="165"/>
        <v xml:space="preserve"> </v>
      </c>
      <c r="H495" s="51" t="str">
        <f t="shared" si="168"/>
        <v/>
      </c>
    </row>
    <row r="496" spans="1:8" s="12" customFormat="1" ht="15" x14ac:dyDescent="0.2">
      <c r="A496" s="77"/>
      <c r="B496" s="50" t="s">
        <v>99</v>
      </c>
      <c r="C496" s="21">
        <v>0</v>
      </c>
      <c r="D496" s="21">
        <v>0</v>
      </c>
      <c r="E496" s="22" t="str">
        <f t="shared" si="166"/>
        <v/>
      </c>
      <c r="F496" s="22" t="str">
        <f t="shared" si="167"/>
        <v/>
      </c>
      <c r="G496" s="18" t="str">
        <f t="shared" si="165"/>
        <v xml:space="preserve"> </v>
      </c>
      <c r="H496" s="51" t="str">
        <f t="shared" si="168"/>
        <v/>
      </c>
    </row>
    <row r="497" spans="1:8" s="12" customFormat="1" ht="15" x14ac:dyDescent="0.2">
      <c r="A497" s="77"/>
      <c r="B497" s="50" t="s">
        <v>275</v>
      </c>
      <c r="C497" s="21">
        <v>0</v>
      </c>
      <c r="D497" s="21">
        <v>0</v>
      </c>
      <c r="E497" s="22" t="str">
        <f t="shared" si="166"/>
        <v/>
      </c>
      <c r="F497" s="22" t="str">
        <f t="shared" si="167"/>
        <v/>
      </c>
      <c r="G497" s="18" t="str">
        <f t="shared" si="165"/>
        <v xml:space="preserve"> </v>
      </c>
      <c r="H497" s="51" t="str">
        <f t="shared" si="168"/>
        <v/>
      </c>
    </row>
    <row r="498" spans="1:8" s="12" customFormat="1" ht="15" x14ac:dyDescent="0.2">
      <c r="A498" s="77"/>
      <c r="B498" s="50" t="s">
        <v>276</v>
      </c>
      <c r="C498" s="21">
        <v>0</v>
      </c>
      <c r="D498" s="21">
        <v>0</v>
      </c>
      <c r="E498" s="22" t="str">
        <f t="shared" si="166"/>
        <v/>
      </c>
      <c r="F498" s="22" t="str">
        <f t="shared" si="167"/>
        <v/>
      </c>
      <c r="G498" s="18" t="str">
        <f t="shared" si="165"/>
        <v xml:space="preserve"> </v>
      </c>
      <c r="H498" s="51" t="str">
        <f t="shared" si="168"/>
        <v/>
      </c>
    </row>
    <row r="499" spans="1:8" s="12" customFormat="1" ht="15" x14ac:dyDescent="0.2">
      <c r="A499" s="77"/>
      <c r="B499" s="50" t="s">
        <v>575</v>
      </c>
      <c r="C499" s="21">
        <v>0</v>
      </c>
      <c r="D499" s="21">
        <v>0</v>
      </c>
      <c r="E499" s="22" t="str">
        <f t="shared" si="166"/>
        <v/>
      </c>
      <c r="F499" s="22" t="str">
        <f t="shared" si="167"/>
        <v/>
      </c>
      <c r="G499" s="18" t="str">
        <f t="shared" ref="G499:G563" si="177">+IF(AND(C499=0,D499=0)," ",IF(C499=0,1,IF(D499=0,-1,(D499-C499)/C499)))</f>
        <v xml:space="preserve"> </v>
      </c>
      <c r="H499" s="51" t="str">
        <f t="shared" si="168"/>
        <v/>
      </c>
    </row>
    <row r="500" spans="1:8" s="12" customFormat="1" ht="30" x14ac:dyDescent="0.2">
      <c r="A500" s="77"/>
      <c r="B500" s="50" t="s">
        <v>277</v>
      </c>
      <c r="C500" s="21">
        <v>0</v>
      </c>
      <c r="D500" s="21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1">
        <v>0</v>
      </c>
      <c r="D501" s="21">
        <v>0</v>
      </c>
      <c r="E501" s="22" t="str">
        <f t="shared" ref="E501:E561" si="178">+IF(C501=0,"",C501/C$355)</f>
        <v/>
      </c>
      <c r="F501" s="22" t="str">
        <f t="shared" ref="F501:F561" si="179">+IF(D501=0,"",D501/D$355)</f>
        <v/>
      </c>
      <c r="G501" s="18" t="str">
        <f t="shared" si="177"/>
        <v xml:space="preserve"> 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1">
        <v>0</v>
      </c>
      <c r="D502" s="21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1">
        <v>0</v>
      </c>
      <c r="D503" s="21">
        <v>0</v>
      </c>
      <c r="E503" s="22" t="str">
        <f t="shared" si="178"/>
        <v/>
      </c>
      <c r="F503" s="22" t="str">
        <f t="shared" si="179"/>
        <v/>
      </c>
      <c r="G503" s="18" t="str">
        <f t="shared" si="177"/>
        <v xml:space="preserve"> 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1">
        <v>0</v>
      </c>
      <c r="D504" s="21">
        <v>0</v>
      </c>
      <c r="E504" s="22" t="str">
        <f t="shared" si="178"/>
        <v/>
      </c>
      <c r="F504" s="22" t="str">
        <f t="shared" si="179"/>
        <v/>
      </c>
      <c r="G504" s="18" t="str">
        <f t="shared" si="177"/>
        <v xml:space="preserve"> </v>
      </c>
      <c r="H504" s="51" t="str">
        <f t="shared" si="180"/>
        <v/>
      </c>
    </row>
    <row r="505" spans="1:8" s="12" customFormat="1" ht="30" x14ac:dyDescent="0.2">
      <c r="A505" s="77"/>
      <c r="B505" s="50" t="s">
        <v>123</v>
      </c>
      <c r="C505" s="21">
        <v>0</v>
      </c>
      <c r="D505" s="21">
        <v>0</v>
      </c>
      <c r="E505" s="22" t="str">
        <f t="shared" si="178"/>
        <v/>
      </c>
      <c r="F505" s="22" t="str">
        <f t="shared" si="179"/>
        <v/>
      </c>
      <c r="G505" s="18" t="str">
        <f t="shared" si="177"/>
        <v xml:space="preserve"> 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1">
        <v>0</v>
      </c>
      <c r="D506" s="21">
        <v>0</v>
      </c>
      <c r="E506" s="22" t="str">
        <f t="shared" si="178"/>
        <v/>
      </c>
      <c r="F506" s="22" t="str">
        <f t="shared" si="179"/>
        <v/>
      </c>
      <c r="G506" s="18" t="str">
        <f t="shared" si="177"/>
        <v xml:space="preserve"> </v>
      </c>
      <c r="H506" s="51" t="str">
        <f t="shared" si="180"/>
        <v/>
      </c>
    </row>
    <row r="507" spans="1:8" s="12" customFormat="1" ht="30" x14ac:dyDescent="0.2">
      <c r="A507" s="77"/>
      <c r="B507" s="50" t="s">
        <v>281</v>
      </c>
      <c r="C507" s="21">
        <v>0</v>
      </c>
      <c r="D507" s="21">
        <v>0</v>
      </c>
      <c r="E507" s="22" t="str">
        <f t="shared" si="178"/>
        <v/>
      </c>
      <c r="F507" s="22" t="str">
        <f t="shared" si="179"/>
        <v/>
      </c>
      <c r="G507" s="18" t="str">
        <f t="shared" si="177"/>
        <v xml:space="preserve"> </v>
      </c>
      <c r="H507" s="51" t="str">
        <f t="shared" si="180"/>
        <v/>
      </c>
    </row>
    <row r="508" spans="1:8" s="12" customFormat="1" ht="32.25" customHeight="1" x14ac:dyDescent="0.2">
      <c r="A508" s="77"/>
      <c r="B508" s="50" t="s">
        <v>282</v>
      </c>
      <c r="C508" s="21">
        <v>0</v>
      </c>
      <c r="D508" s="21">
        <v>0</v>
      </c>
      <c r="E508" s="22" t="str">
        <f t="shared" si="178"/>
        <v/>
      </c>
      <c r="F508" s="22" t="str">
        <f t="shared" si="179"/>
        <v/>
      </c>
      <c r="G508" s="18" t="str">
        <f t="shared" si="177"/>
        <v xml:space="preserve"> 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1">
        <v>0</v>
      </c>
      <c r="D509" s="21">
        <v>0</v>
      </c>
      <c r="E509" s="22" t="str">
        <f t="shared" si="178"/>
        <v/>
      </c>
      <c r="F509" s="22" t="str">
        <f t="shared" si="179"/>
        <v/>
      </c>
      <c r="G509" s="18" t="str">
        <f t="shared" si="177"/>
        <v xml:space="preserve"> </v>
      </c>
      <c r="H509" s="51" t="str">
        <f t="shared" si="180"/>
        <v/>
      </c>
    </row>
    <row r="510" spans="1:8" s="12" customFormat="1" ht="30" x14ac:dyDescent="0.2">
      <c r="A510" s="77"/>
      <c r="B510" s="50" t="s">
        <v>283</v>
      </c>
      <c r="C510" s="21">
        <v>0</v>
      </c>
      <c r="D510" s="21">
        <v>0</v>
      </c>
      <c r="E510" s="22" t="str">
        <f t="shared" si="178"/>
        <v/>
      </c>
      <c r="F510" s="22" t="str">
        <f t="shared" si="179"/>
        <v/>
      </c>
      <c r="G510" s="18" t="str">
        <f t="shared" si="177"/>
        <v xml:space="preserve"> </v>
      </c>
      <c r="H510" s="51" t="str">
        <f t="shared" si="180"/>
        <v/>
      </c>
    </row>
    <row r="511" spans="1:8" s="12" customFormat="1" ht="30" x14ac:dyDescent="0.2">
      <c r="A511" s="77"/>
      <c r="B511" s="50" t="s">
        <v>284</v>
      </c>
      <c r="C511" s="21">
        <v>0</v>
      </c>
      <c r="D511" s="21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1">
        <v>0</v>
      </c>
      <c r="D512" s="21">
        <v>0</v>
      </c>
      <c r="E512" s="22" t="str">
        <f t="shared" si="178"/>
        <v/>
      </c>
      <c r="F512" s="22" t="str">
        <f t="shared" si="179"/>
        <v/>
      </c>
      <c r="G512" s="18" t="str">
        <f t="shared" si="177"/>
        <v xml:space="preserve"> 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1">
        <v>0</v>
      </c>
      <c r="D513" s="21">
        <v>0</v>
      </c>
      <c r="E513" s="22" t="str">
        <f t="shared" si="178"/>
        <v/>
      </c>
      <c r="F513" s="22" t="str">
        <f t="shared" si="179"/>
        <v/>
      </c>
      <c r="G513" s="18" t="str">
        <f t="shared" si="177"/>
        <v xml:space="preserve"> 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1">
        <v>0</v>
      </c>
      <c r="D514" s="21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1">
        <v>0</v>
      </c>
      <c r="D515" s="21">
        <v>0</v>
      </c>
      <c r="E515" s="22" t="str">
        <f t="shared" si="178"/>
        <v/>
      </c>
      <c r="F515" s="22" t="str">
        <f t="shared" si="179"/>
        <v/>
      </c>
      <c r="G515" s="18" t="str">
        <f t="shared" si="177"/>
        <v xml:space="preserve"> </v>
      </c>
      <c r="H515" s="51" t="str">
        <f t="shared" si="180"/>
        <v/>
      </c>
    </row>
    <row r="516" spans="1:8" s="12" customFormat="1" ht="30" x14ac:dyDescent="0.2">
      <c r="A516" s="77"/>
      <c r="B516" s="50" t="s">
        <v>288</v>
      </c>
      <c r="C516" s="21">
        <v>0</v>
      </c>
      <c r="D516" s="21">
        <v>0</v>
      </c>
      <c r="E516" s="22" t="str">
        <f t="shared" si="178"/>
        <v/>
      </c>
      <c r="F516" s="22" t="str">
        <f t="shared" si="179"/>
        <v/>
      </c>
      <c r="G516" s="18" t="str">
        <f t="shared" si="177"/>
        <v xml:space="preserve"> </v>
      </c>
      <c r="H516" s="51" t="str">
        <f t="shared" si="180"/>
        <v/>
      </c>
    </row>
    <row r="517" spans="1:8" s="12" customFormat="1" ht="30" x14ac:dyDescent="0.2">
      <c r="A517" s="77"/>
      <c r="B517" s="50" t="s">
        <v>485</v>
      </c>
      <c r="C517" s="21">
        <v>0</v>
      </c>
      <c r="D517" s="21">
        <v>0</v>
      </c>
      <c r="E517" s="22" t="str">
        <f t="shared" si="178"/>
        <v/>
      </c>
      <c r="F517" s="22" t="str">
        <f t="shared" si="179"/>
        <v/>
      </c>
      <c r="G517" s="18" t="str">
        <f t="shared" si="177"/>
        <v xml:space="preserve"> </v>
      </c>
      <c r="H517" s="51" t="str">
        <f t="shared" si="180"/>
        <v/>
      </c>
    </row>
    <row r="518" spans="1:8" s="12" customFormat="1" ht="15" x14ac:dyDescent="0.2">
      <c r="A518" s="77"/>
      <c r="B518" s="50" t="s">
        <v>126</v>
      </c>
      <c r="C518" s="21">
        <v>0</v>
      </c>
      <c r="D518" s="21">
        <v>0</v>
      </c>
      <c r="E518" s="22" t="str">
        <f t="shared" si="178"/>
        <v/>
      </c>
      <c r="F518" s="22" t="str">
        <f t="shared" si="179"/>
        <v/>
      </c>
      <c r="G518" s="18" t="str">
        <f t="shared" si="177"/>
        <v xml:space="preserve"> </v>
      </c>
      <c r="H518" s="51" t="str">
        <f t="shared" si="180"/>
        <v/>
      </c>
    </row>
    <row r="519" spans="1:8" s="12" customFormat="1" ht="15" x14ac:dyDescent="0.2">
      <c r="A519" s="77"/>
      <c r="B519" s="50" t="s">
        <v>486</v>
      </c>
      <c r="C519" s="21">
        <v>0</v>
      </c>
      <c r="D519" s="21">
        <v>1</v>
      </c>
      <c r="E519" s="22" t="str">
        <f t="shared" si="178"/>
        <v/>
      </c>
      <c r="F519" s="22">
        <f t="shared" si="179"/>
        <v>5.1546391752577319E-3</v>
      </c>
      <c r="G519" s="18">
        <f t="shared" si="177"/>
        <v>1</v>
      </c>
      <c r="H519" s="51" t="str">
        <f t="shared" si="180"/>
        <v/>
      </c>
    </row>
    <row r="520" spans="1:8" s="12" customFormat="1" ht="15" x14ac:dyDescent="0.2">
      <c r="A520" s="77"/>
      <c r="B520" s="50" t="s">
        <v>119</v>
      </c>
      <c r="C520" s="21">
        <v>0</v>
      </c>
      <c r="D520" s="21">
        <v>0</v>
      </c>
      <c r="E520" s="22" t="str">
        <f t="shared" si="178"/>
        <v/>
      </c>
      <c r="F520" s="22" t="str">
        <f t="shared" si="179"/>
        <v/>
      </c>
      <c r="G520" s="18" t="str">
        <f t="shared" si="177"/>
        <v xml:space="preserve"> </v>
      </c>
      <c r="H520" s="51" t="str">
        <f t="shared" si="180"/>
        <v/>
      </c>
    </row>
    <row r="521" spans="1:8" s="12" customFormat="1" ht="45" x14ac:dyDescent="0.2">
      <c r="A521" s="77"/>
      <c r="B521" s="50" t="s">
        <v>289</v>
      </c>
      <c r="C521" s="21">
        <v>0</v>
      </c>
      <c r="D521" s="21">
        <v>0</v>
      </c>
      <c r="E521" s="22" t="str">
        <f t="shared" si="178"/>
        <v/>
      </c>
      <c r="F521" s="22" t="str">
        <f t="shared" si="179"/>
        <v/>
      </c>
      <c r="G521" s="18" t="str">
        <f t="shared" si="177"/>
        <v xml:space="preserve"> </v>
      </c>
      <c r="H521" s="51" t="str">
        <f t="shared" si="180"/>
        <v/>
      </c>
    </row>
    <row r="522" spans="1:8" s="12" customFormat="1" ht="30" x14ac:dyDescent="0.2">
      <c r="A522" s="77"/>
      <c r="B522" s="50" t="s">
        <v>121</v>
      </c>
      <c r="C522" s="21">
        <v>0</v>
      </c>
      <c r="D522" s="21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1">
        <v>0</v>
      </c>
      <c r="D523" s="21">
        <v>0</v>
      </c>
      <c r="E523" s="22" t="str">
        <f t="shared" si="178"/>
        <v/>
      </c>
      <c r="F523" s="22" t="str">
        <f t="shared" si="179"/>
        <v/>
      </c>
      <c r="G523" s="18" t="str">
        <f t="shared" si="177"/>
        <v xml:space="preserve"> </v>
      </c>
      <c r="H523" s="51" t="str">
        <f t="shared" si="180"/>
        <v/>
      </c>
    </row>
    <row r="524" spans="1:8" s="12" customFormat="1" ht="31.5" customHeight="1" x14ac:dyDescent="0.2">
      <c r="A524" s="77"/>
      <c r="B524" s="50" t="s">
        <v>291</v>
      </c>
      <c r="C524" s="21">
        <v>0</v>
      </c>
      <c r="D524" s="21">
        <v>0</v>
      </c>
      <c r="E524" s="22" t="str">
        <f t="shared" si="178"/>
        <v/>
      </c>
      <c r="F524" s="22" t="str">
        <f t="shared" si="179"/>
        <v/>
      </c>
      <c r="G524" s="18" t="str">
        <f t="shared" si="177"/>
        <v xml:space="preserve"> </v>
      </c>
      <c r="H524" s="51" t="str">
        <f t="shared" si="180"/>
        <v/>
      </c>
    </row>
    <row r="525" spans="1:8" s="12" customFormat="1" ht="15" x14ac:dyDescent="0.2">
      <c r="A525" s="77"/>
      <c r="B525" s="50" t="s">
        <v>113</v>
      </c>
      <c r="C525" s="21">
        <v>0</v>
      </c>
      <c r="D525" s="21">
        <v>0</v>
      </c>
      <c r="E525" s="22" t="str">
        <f t="shared" si="178"/>
        <v/>
      </c>
      <c r="F525" s="22" t="str">
        <f t="shared" si="179"/>
        <v/>
      </c>
      <c r="G525" s="18" t="str">
        <f t="shared" si="177"/>
        <v xml:space="preserve"> </v>
      </c>
      <c r="H525" s="51" t="str">
        <f t="shared" si="180"/>
        <v/>
      </c>
    </row>
    <row r="526" spans="1:8" s="12" customFormat="1" ht="30" x14ac:dyDescent="0.2">
      <c r="A526" s="77"/>
      <c r="B526" s="50" t="s">
        <v>487</v>
      </c>
      <c r="C526" s="21">
        <v>0</v>
      </c>
      <c r="D526" s="21">
        <v>0</v>
      </c>
      <c r="E526" s="22" t="str">
        <f t="shared" si="178"/>
        <v/>
      </c>
      <c r="F526" s="22" t="str">
        <f t="shared" si="179"/>
        <v/>
      </c>
      <c r="G526" s="18" t="str">
        <f t="shared" si="177"/>
        <v xml:space="preserve"> </v>
      </c>
      <c r="H526" s="51" t="str">
        <f t="shared" si="180"/>
        <v/>
      </c>
    </row>
    <row r="527" spans="1:8" s="12" customFormat="1" ht="30" x14ac:dyDescent="0.2">
      <c r="A527" s="77"/>
      <c r="B527" s="50" t="s">
        <v>292</v>
      </c>
      <c r="C527" s="21">
        <v>0</v>
      </c>
      <c r="D527" s="21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1">
        <v>0</v>
      </c>
      <c r="D528" s="21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1">
        <v>0</v>
      </c>
      <c r="D529" s="21">
        <v>0</v>
      </c>
      <c r="E529" s="22" t="str">
        <f t="shared" si="178"/>
        <v/>
      </c>
      <c r="F529" s="22" t="str">
        <f t="shared" si="179"/>
        <v/>
      </c>
      <c r="G529" s="18" t="str">
        <f t="shared" si="177"/>
        <v xml:space="preserve"> 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1">
        <v>0</v>
      </c>
      <c r="D530" s="21">
        <v>0</v>
      </c>
      <c r="E530" s="22" t="str">
        <f t="shared" si="178"/>
        <v/>
      </c>
      <c r="F530" s="22" t="str">
        <f t="shared" si="179"/>
        <v/>
      </c>
      <c r="G530" s="18" t="str">
        <f t="shared" si="177"/>
        <v xml:space="preserve"> </v>
      </c>
      <c r="H530" s="51" t="str">
        <f t="shared" si="180"/>
        <v/>
      </c>
    </row>
    <row r="531" spans="1:9" s="12" customFormat="1" ht="30" x14ac:dyDescent="0.2">
      <c r="A531" s="77"/>
      <c r="B531" s="50" t="s">
        <v>294</v>
      </c>
      <c r="C531" s="21">
        <v>0</v>
      </c>
      <c r="D531" s="21">
        <v>0</v>
      </c>
      <c r="E531" s="22" t="str">
        <f t="shared" si="178"/>
        <v/>
      </c>
      <c r="F531" s="22" t="str">
        <f t="shared" si="179"/>
        <v/>
      </c>
      <c r="G531" s="18" t="str">
        <f t="shared" si="177"/>
        <v xml:space="preserve"> 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1">
        <v>0</v>
      </c>
      <c r="D532" s="21">
        <v>0</v>
      </c>
      <c r="E532" s="22" t="str">
        <f t="shared" si="178"/>
        <v/>
      </c>
      <c r="F532" s="22" t="str">
        <f t="shared" si="179"/>
        <v/>
      </c>
      <c r="G532" s="18" t="str">
        <f t="shared" si="177"/>
        <v xml:space="preserve"> </v>
      </c>
      <c r="H532" s="51" t="str">
        <f t="shared" si="180"/>
        <v/>
      </c>
    </row>
    <row r="533" spans="1:9" s="12" customFormat="1" ht="30" x14ac:dyDescent="0.2">
      <c r="A533" s="77"/>
      <c r="B533" s="50" t="s">
        <v>296</v>
      </c>
      <c r="C533" s="21">
        <v>0</v>
      </c>
      <c r="D533" s="21">
        <v>0</v>
      </c>
      <c r="E533" s="22" t="str">
        <f t="shared" si="178"/>
        <v/>
      </c>
      <c r="F533" s="22" t="str">
        <f t="shared" si="179"/>
        <v/>
      </c>
      <c r="G533" s="18" t="str">
        <f t="shared" si="177"/>
        <v xml:space="preserve"> </v>
      </c>
      <c r="H533" s="51" t="str">
        <f t="shared" si="180"/>
        <v/>
      </c>
    </row>
    <row r="534" spans="1:9" s="12" customFormat="1" ht="30" x14ac:dyDescent="0.2">
      <c r="A534" s="77"/>
      <c r="B534" s="50" t="s">
        <v>115</v>
      </c>
      <c r="C534" s="21">
        <v>0</v>
      </c>
      <c r="D534" s="21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1">
        <v>0</v>
      </c>
      <c r="D535" s="21">
        <v>0</v>
      </c>
      <c r="E535" s="22" t="str">
        <f t="shared" si="178"/>
        <v/>
      </c>
      <c r="F535" s="22" t="str">
        <f t="shared" si="179"/>
        <v/>
      </c>
      <c r="G535" s="18" t="str">
        <f t="shared" si="177"/>
        <v xml:space="preserve"> 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1">
        <v>0</v>
      </c>
      <c r="D536" s="21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1">
        <v>0</v>
      </c>
      <c r="D537" s="21">
        <v>0</v>
      </c>
      <c r="E537" s="22" t="str">
        <f t="shared" si="178"/>
        <v/>
      </c>
      <c r="F537" s="22" t="str">
        <f t="shared" si="179"/>
        <v/>
      </c>
      <c r="G537" s="18" t="str">
        <f t="shared" si="177"/>
        <v xml:space="preserve"> </v>
      </c>
      <c r="H537" s="51" t="str">
        <f t="shared" si="180"/>
        <v/>
      </c>
    </row>
    <row r="538" spans="1:9" s="12" customFormat="1" ht="15" x14ac:dyDescent="0.2">
      <c r="A538" s="77"/>
      <c r="B538" s="50" t="s">
        <v>116</v>
      </c>
      <c r="C538" s="21">
        <v>0</v>
      </c>
      <c r="D538" s="21">
        <v>0</v>
      </c>
      <c r="E538" s="22" t="str">
        <f t="shared" si="178"/>
        <v/>
      </c>
      <c r="F538" s="22" t="str">
        <f t="shared" si="179"/>
        <v/>
      </c>
      <c r="G538" s="18" t="str">
        <f t="shared" si="177"/>
        <v xml:space="preserve"> </v>
      </c>
      <c r="H538" s="51" t="str">
        <f t="shared" si="180"/>
        <v/>
      </c>
    </row>
    <row r="539" spans="1:9" s="12" customFormat="1" ht="30" x14ac:dyDescent="0.2">
      <c r="A539" s="77"/>
      <c r="B539" s="50" t="s">
        <v>298</v>
      </c>
      <c r="C539" s="21">
        <v>0</v>
      </c>
      <c r="D539" s="21">
        <v>0</v>
      </c>
      <c r="E539" s="22" t="str">
        <f t="shared" si="178"/>
        <v/>
      </c>
      <c r="F539" s="22" t="str">
        <f t="shared" si="179"/>
        <v/>
      </c>
      <c r="G539" s="18" t="str">
        <f t="shared" si="177"/>
        <v xml:space="preserve"> </v>
      </c>
      <c r="H539" s="51" t="str">
        <f t="shared" si="180"/>
        <v/>
      </c>
    </row>
    <row r="540" spans="1:9" s="12" customFormat="1" ht="30" x14ac:dyDescent="0.2">
      <c r="A540" s="77"/>
      <c r="B540" s="50" t="s">
        <v>641</v>
      </c>
      <c r="C540" s="21">
        <v>0</v>
      </c>
      <c r="D540" s="21">
        <v>0</v>
      </c>
      <c r="E540" s="22" t="str">
        <f t="shared" si="178"/>
        <v/>
      </c>
      <c r="F540" s="22" t="str">
        <f t="shared" si="179"/>
        <v/>
      </c>
      <c r="G540" s="18" t="str">
        <f t="shared" si="177"/>
        <v xml:space="preserve"> </v>
      </c>
      <c r="H540" s="51" t="str">
        <f t="shared" si="180"/>
        <v/>
      </c>
    </row>
    <row r="541" spans="1:9" s="12" customFormat="1" ht="15" x14ac:dyDescent="0.2">
      <c r="A541" s="77"/>
      <c r="B541" s="50" t="s">
        <v>125</v>
      </c>
      <c r="C541" s="21">
        <v>0</v>
      </c>
      <c r="D541" s="21">
        <v>0</v>
      </c>
      <c r="E541" s="22" t="str">
        <f t="shared" si="178"/>
        <v/>
      </c>
      <c r="F541" s="22" t="str">
        <f t="shared" si="179"/>
        <v/>
      </c>
      <c r="G541" s="18" t="str">
        <f t="shared" si="177"/>
        <v xml:space="preserve"> </v>
      </c>
      <c r="H541" s="51" t="str">
        <f t="shared" si="180"/>
        <v/>
      </c>
    </row>
    <row r="542" spans="1:9" s="12" customFormat="1" ht="15" x14ac:dyDescent="0.2">
      <c r="A542" s="77"/>
      <c r="B542" s="50" t="s">
        <v>489</v>
      </c>
      <c r="C542" s="21">
        <v>0</v>
      </c>
      <c r="D542" s="21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1">
        <v>0</v>
      </c>
      <c r="D543" s="21">
        <v>0</v>
      </c>
      <c r="E543" s="37" t="str">
        <f t="shared" si="178"/>
        <v/>
      </c>
      <c r="F543" s="37" t="str">
        <f t="shared" si="179"/>
        <v/>
      </c>
      <c r="G543" s="18" t="str">
        <f t="shared" si="177"/>
        <v xml:space="preserve"> </v>
      </c>
      <c r="H543" s="53" t="str">
        <f t="shared" si="180"/>
        <v/>
      </c>
      <c r="I543" s="12"/>
    </row>
    <row r="544" spans="1:9" s="12" customFormat="1" ht="15" x14ac:dyDescent="0.2">
      <c r="A544" s="77"/>
      <c r="B544" s="50" t="s">
        <v>132</v>
      </c>
      <c r="C544" s="21">
        <v>0</v>
      </c>
      <c r="D544" s="21">
        <v>0</v>
      </c>
      <c r="E544" s="22" t="str">
        <f t="shared" si="178"/>
        <v/>
      </c>
      <c r="F544" s="22" t="str">
        <f t="shared" si="179"/>
        <v/>
      </c>
      <c r="G544" s="18" t="str">
        <f t="shared" si="177"/>
        <v xml:space="preserve"> </v>
      </c>
      <c r="H544" s="51" t="str">
        <f t="shared" si="180"/>
        <v/>
      </c>
    </row>
    <row r="545" spans="1:9" s="12" customFormat="1" ht="30" x14ac:dyDescent="0.2">
      <c r="A545" s="77"/>
      <c r="B545" s="50" t="s">
        <v>490</v>
      </c>
      <c r="C545" s="21">
        <v>0</v>
      </c>
      <c r="D545" s="21">
        <v>0</v>
      </c>
      <c r="E545" s="22" t="str">
        <f t="shared" si="178"/>
        <v/>
      </c>
      <c r="F545" s="22" t="str">
        <f t="shared" si="179"/>
        <v/>
      </c>
      <c r="G545" s="18" t="str">
        <f t="shared" si="177"/>
        <v xml:space="preserve"> </v>
      </c>
      <c r="H545" s="51" t="str">
        <f t="shared" si="180"/>
        <v/>
      </c>
    </row>
    <row r="546" spans="1:9" s="12" customFormat="1" ht="15" x14ac:dyDescent="0.2">
      <c r="A546" s="77"/>
      <c r="B546" s="50" t="s">
        <v>130</v>
      </c>
      <c r="C546" s="21">
        <v>0</v>
      </c>
      <c r="D546" s="21">
        <v>0</v>
      </c>
      <c r="E546" s="22" t="str">
        <f t="shared" si="178"/>
        <v/>
      </c>
      <c r="F546" s="22" t="str">
        <f t="shared" si="179"/>
        <v/>
      </c>
      <c r="G546" s="18" t="str">
        <f t="shared" si="177"/>
        <v xml:space="preserve"> 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1">
        <v>0</v>
      </c>
      <c r="D547" s="21">
        <v>0</v>
      </c>
      <c r="E547" s="22" t="str">
        <f t="shared" si="178"/>
        <v/>
      </c>
      <c r="F547" s="22" t="str">
        <f t="shared" si="179"/>
        <v/>
      </c>
      <c r="G547" s="18" t="str">
        <f t="shared" si="177"/>
        <v xml:space="preserve"> </v>
      </c>
      <c r="H547" s="51" t="str">
        <f t="shared" si="180"/>
        <v/>
      </c>
    </row>
    <row r="548" spans="1:9" s="12" customFormat="1" ht="15" x14ac:dyDescent="0.2">
      <c r="A548" s="77"/>
      <c r="B548" s="50" t="s">
        <v>330</v>
      </c>
      <c r="C548" s="21">
        <v>0</v>
      </c>
      <c r="D548" s="21">
        <v>0</v>
      </c>
      <c r="E548" s="22" t="str">
        <f t="shared" si="178"/>
        <v/>
      </c>
      <c r="F548" s="22" t="str">
        <f t="shared" si="179"/>
        <v/>
      </c>
      <c r="G548" s="18" t="str">
        <f t="shared" si="177"/>
        <v xml:space="preserve"> </v>
      </c>
      <c r="H548" s="51" t="str">
        <f t="shared" si="180"/>
        <v/>
      </c>
    </row>
    <row r="549" spans="1:9" s="12" customFormat="1" ht="15" x14ac:dyDescent="0.2">
      <c r="A549" s="77"/>
      <c r="B549" s="50" t="s">
        <v>606</v>
      </c>
      <c r="C549" s="21">
        <v>0</v>
      </c>
      <c r="D549" s="21">
        <v>0</v>
      </c>
      <c r="E549" s="22" t="str">
        <f t="shared" si="178"/>
        <v/>
      </c>
      <c r="F549" s="22" t="str">
        <f t="shared" si="179"/>
        <v/>
      </c>
      <c r="G549" s="18" t="str">
        <f t="shared" si="177"/>
        <v xml:space="preserve"> 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1">
        <v>0</v>
      </c>
      <c r="D550" s="21">
        <v>0</v>
      </c>
      <c r="E550" s="22" t="str">
        <f t="shared" si="178"/>
        <v/>
      </c>
      <c r="F550" s="22" t="str">
        <f t="shared" si="179"/>
        <v/>
      </c>
      <c r="G550" s="18" t="str">
        <f t="shared" si="177"/>
        <v xml:space="preserve"> </v>
      </c>
      <c r="H550" s="51" t="str">
        <f t="shared" si="180"/>
        <v/>
      </c>
    </row>
    <row r="551" spans="1:9" s="12" customFormat="1" ht="15" x14ac:dyDescent="0.2">
      <c r="A551" s="77"/>
      <c r="B551" s="50" t="s">
        <v>331</v>
      </c>
      <c r="C551" s="21">
        <v>0</v>
      </c>
      <c r="D551" s="21">
        <v>0</v>
      </c>
      <c r="E551" s="22" t="str">
        <f t="shared" si="178"/>
        <v/>
      </c>
      <c r="F551" s="22" t="str">
        <f t="shared" si="179"/>
        <v/>
      </c>
      <c r="G551" s="18" t="str">
        <f t="shared" si="177"/>
        <v xml:space="preserve"> </v>
      </c>
      <c r="H551" s="51" t="str">
        <f t="shared" si="180"/>
        <v/>
      </c>
    </row>
    <row r="552" spans="1:9" s="12" customFormat="1" ht="15" x14ac:dyDescent="0.2">
      <c r="A552" s="77"/>
      <c r="B552" s="50" t="s">
        <v>138</v>
      </c>
      <c r="C552" s="21">
        <v>0</v>
      </c>
      <c r="D552" s="21">
        <v>0</v>
      </c>
      <c r="E552" s="22" t="str">
        <f t="shared" si="178"/>
        <v/>
      </c>
      <c r="F552" s="22" t="str">
        <f t="shared" si="179"/>
        <v/>
      </c>
      <c r="G552" s="18" t="str">
        <f t="shared" si="177"/>
        <v xml:space="preserve"> </v>
      </c>
      <c r="H552" s="51" t="str">
        <f t="shared" si="180"/>
        <v/>
      </c>
    </row>
    <row r="553" spans="1:9" s="12" customFormat="1" ht="15" x14ac:dyDescent="0.2">
      <c r="A553" s="77"/>
      <c r="B553" s="50" t="s">
        <v>131</v>
      </c>
      <c r="C553" s="21">
        <v>0</v>
      </c>
      <c r="D553" s="21">
        <v>0</v>
      </c>
      <c r="E553" s="22" t="str">
        <f t="shared" si="178"/>
        <v/>
      </c>
      <c r="F553" s="22" t="str">
        <f t="shared" si="179"/>
        <v/>
      </c>
      <c r="G553" s="18" t="str">
        <f t="shared" si="177"/>
        <v xml:space="preserve"> </v>
      </c>
      <c r="H553" s="51" t="str">
        <f t="shared" si="180"/>
        <v/>
      </c>
    </row>
    <row r="554" spans="1:9" s="12" customFormat="1" ht="15" x14ac:dyDescent="0.2">
      <c r="A554" s="77"/>
      <c r="B554" s="50" t="s">
        <v>299</v>
      </c>
      <c r="C554" s="21">
        <v>0</v>
      </c>
      <c r="D554" s="21">
        <v>0</v>
      </c>
      <c r="E554" s="22" t="str">
        <f t="shared" si="178"/>
        <v/>
      </c>
      <c r="F554" s="22" t="str">
        <f t="shared" si="179"/>
        <v/>
      </c>
      <c r="G554" s="18" t="str">
        <f t="shared" si="177"/>
        <v xml:space="preserve"> 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1">
        <v>0</v>
      </c>
      <c r="D555" s="21">
        <v>0</v>
      </c>
      <c r="E555" s="22" t="str">
        <f t="shared" si="178"/>
        <v/>
      </c>
      <c r="F555" s="22" t="str">
        <f t="shared" si="179"/>
        <v/>
      </c>
      <c r="G555" s="18" t="str">
        <f t="shared" si="177"/>
        <v xml:space="preserve"> 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1">
        <v>0</v>
      </c>
      <c r="D556" s="21">
        <v>0</v>
      </c>
      <c r="E556" s="22" t="str">
        <f t="shared" si="178"/>
        <v/>
      </c>
      <c r="F556" s="22" t="str">
        <f t="shared" si="179"/>
        <v/>
      </c>
      <c r="G556" s="18" t="str">
        <f t="shared" si="177"/>
        <v xml:space="preserve"> </v>
      </c>
      <c r="H556" s="51" t="str">
        <f t="shared" si="180"/>
        <v/>
      </c>
    </row>
    <row r="557" spans="1:9" s="12" customFormat="1" ht="30" x14ac:dyDescent="0.2">
      <c r="A557" s="77"/>
      <c r="B557" s="50" t="s">
        <v>300</v>
      </c>
      <c r="C557" s="21">
        <v>0</v>
      </c>
      <c r="D557" s="21">
        <v>0</v>
      </c>
      <c r="E557" s="22" t="str">
        <f t="shared" si="178"/>
        <v/>
      </c>
      <c r="F557" s="22" t="str">
        <f t="shared" si="179"/>
        <v/>
      </c>
      <c r="G557" s="18" t="str">
        <f t="shared" si="177"/>
        <v xml:space="preserve"> </v>
      </c>
      <c r="H557" s="51" t="str">
        <f t="shared" si="180"/>
        <v/>
      </c>
    </row>
    <row r="558" spans="1:9" s="12" customFormat="1" ht="30" x14ac:dyDescent="0.2">
      <c r="A558" s="77"/>
      <c r="B558" s="50" t="s">
        <v>301</v>
      </c>
      <c r="C558" s="21">
        <v>0</v>
      </c>
      <c r="D558" s="21">
        <v>0</v>
      </c>
      <c r="E558" s="22" t="str">
        <f t="shared" si="178"/>
        <v/>
      </c>
      <c r="F558" s="22" t="str">
        <f t="shared" si="179"/>
        <v/>
      </c>
      <c r="G558" s="18" t="str">
        <f t="shared" si="177"/>
        <v xml:space="preserve"> </v>
      </c>
      <c r="H558" s="51" t="str">
        <f t="shared" si="180"/>
        <v/>
      </c>
    </row>
    <row r="559" spans="1:9" s="28" customFormat="1" ht="15" x14ac:dyDescent="0.2">
      <c r="A559" s="78"/>
      <c r="B559" s="52" t="s">
        <v>626</v>
      </c>
      <c r="C559" s="34">
        <v>0</v>
      </c>
      <c r="D559" s="21">
        <v>0</v>
      </c>
      <c r="E559" s="37" t="str">
        <f t="shared" ref="E559" si="181">+IF(C559=0,"",C559/C$355)</f>
        <v/>
      </c>
      <c r="F559" s="37" t="str">
        <f t="shared" ref="F559" si="182">+IF(D559=0,"",D559/D$355)</f>
        <v/>
      </c>
      <c r="G559" s="73" t="str">
        <f t="shared" ref="G559" si="183">+IF(AND(C559=0,D559=0)," ",IF(C559=0,1,IF(D559=0,-1,(D559-C559)/C559)))</f>
        <v xml:space="preserve"> </v>
      </c>
      <c r="H559" s="53" t="str">
        <f t="shared" ref="H559" si="184">+IF(OR(AND(E559=""),(G559="")),"",E559*G559)</f>
        <v/>
      </c>
      <c r="I559" s="12"/>
    </row>
    <row r="560" spans="1:9" s="12" customFormat="1" ht="15" x14ac:dyDescent="0.2">
      <c r="A560" s="77"/>
      <c r="B560" s="50" t="s">
        <v>302</v>
      </c>
      <c r="C560" s="21">
        <v>0</v>
      </c>
      <c r="D560" s="21">
        <v>0</v>
      </c>
      <c r="E560" s="22" t="str">
        <f t="shared" si="178"/>
        <v/>
      </c>
      <c r="F560" s="22" t="str">
        <f t="shared" si="179"/>
        <v/>
      </c>
      <c r="G560" s="18" t="str">
        <f t="shared" si="177"/>
        <v xml:space="preserve"> </v>
      </c>
      <c r="H560" s="51" t="str">
        <f t="shared" si="180"/>
        <v/>
      </c>
    </row>
    <row r="561" spans="1:9" s="12" customFormat="1" ht="45" x14ac:dyDescent="0.2">
      <c r="A561" s="77"/>
      <c r="B561" s="50" t="s">
        <v>491</v>
      </c>
      <c r="C561" s="21">
        <v>0</v>
      </c>
      <c r="D561" s="21">
        <v>0</v>
      </c>
      <c r="E561" s="22" t="str">
        <f t="shared" si="178"/>
        <v/>
      </c>
      <c r="F561" s="22" t="str">
        <f t="shared" si="179"/>
        <v/>
      </c>
      <c r="G561" s="18" t="str">
        <f t="shared" si="177"/>
        <v xml:space="preserve"> </v>
      </c>
      <c r="H561" s="51" t="str">
        <f t="shared" si="180"/>
        <v/>
      </c>
    </row>
    <row r="562" spans="1:9" s="12" customFormat="1" ht="15" x14ac:dyDescent="0.2">
      <c r="A562" s="77"/>
      <c r="B562" s="50" t="s">
        <v>137</v>
      </c>
      <c r="C562" s="21">
        <v>0</v>
      </c>
      <c r="D562" s="21">
        <v>0</v>
      </c>
      <c r="E562" s="22" t="str">
        <f t="shared" ref="E562:E584" si="185">+IF(C562=0,"",C562/C$355)</f>
        <v/>
      </c>
      <c r="F562" s="22" t="str">
        <f t="shared" ref="F562:F584" si="186">+IF(D562=0,"",D562/D$355)</f>
        <v/>
      </c>
      <c r="G562" s="18" t="str">
        <f t="shared" si="177"/>
        <v xml:space="preserve"> 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1">
        <v>0</v>
      </c>
      <c r="D563" s="21">
        <v>0</v>
      </c>
      <c r="E563" s="22" t="str">
        <f t="shared" si="185"/>
        <v/>
      </c>
      <c r="F563" s="22" t="str">
        <f t="shared" si="186"/>
        <v/>
      </c>
      <c r="G563" s="18" t="str">
        <f t="shared" si="177"/>
        <v xml:space="preserve"> </v>
      </c>
      <c r="H563" s="51" t="str">
        <f t="shared" si="187"/>
        <v/>
      </c>
    </row>
    <row r="564" spans="1:9" s="12" customFormat="1" ht="30" x14ac:dyDescent="0.2">
      <c r="A564" s="77"/>
      <c r="B564" s="50" t="s">
        <v>304</v>
      </c>
      <c r="C564" s="21">
        <v>0</v>
      </c>
      <c r="D564" s="21">
        <v>0</v>
      </c>
      <c r="E564" s="22" t="str">
        <f t="shared" si="185"/>
        <v/>
      </c>
      <c r="F564" s="22" t="str">
        <f t="shared" si="186"/>
        <v/>
      </c>
      <c r="G564" s="18" t="str">
        <f t="shared" ref="G564:G584" si="188">+IF(AND(C564=0,D564=0)," ",IF(C564=0,1,IF(D564=0,-1,(D564-C564)/C564)))</f>
        <v xml:space="preserve"> </v>
      </c>
      <c r="H564" s="51" t="str">
        <f t="shared" si="187"/>
        <v/>
      </c>
    </row>
    <row r="565" spans="1:9" s="12" customFormat="1" ht="15" x14ac:dyDescent="0.2">
      <c r="A565" s="77"/>
      <c r="B565" s="50" t="s">
        <v>305</v>
      </c>
      <c r="C565" s="21">
        <v>0</v>
      </c>
      <c r="D565" s="21">
        <v>0</v>
      </c>
      <c r="E565" s="22" t="str">
        <f t="shared" si="185"/>
        <v/>
      </c>
      <c r="F565" s="22" t="str">
        <f t="shared" si="186"/>
        <v/>
      </c>
      <c r="G565" s="18" t="str">
        <f t="shared" si="188"/>
        <v xml:space="preserve"> </v>
      </c>
      <c r="H565" s="51" t="str">
        <f t="shared" si="187"/>
        <v/>
      </c>
    </row>
    <row r="566" spans="1:9" s="12" customFormat="1" ht="15" x14ac:dyDescent="0.2">
      <c r="A566" s="77"/>
      <c r="B566" s="50" t="s">
        <v>133</v>
      </c>
      <c r="C566" s="21">
        <v>0</v>
      </c>
      <c r="D566" s="21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1">
        <v>0</v>
      </c>
      <c r="D567" s="21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1">
        <v>0</v>
      </c>
      <c r="D568" s="21">
        <v>0</v>
      </c>
      <c r="E568" s="22" t="str">
        <f t="shared" si="185"/>
        <v/>
      </c>
      <c r="F568" s="22" t="str">
        <f t="shared" si="186"/>
        <v/>
      </c>
      <c r="G568" s="18" t="str">
        <f t="shared" si="188"/>
        <v xml:space="preserve"> </v>
      </c>
      <c r="H568" s="51" t="str">
        <f t="shared" si="187"/>
        <v/>
      </c>
    </row>
    <row r="569" spans="1:9" s="12" customFormat="1" ht="30" x14ac:dyDescent="0.2">
      <c r="A569" s="77"/>
      <c r="B569" s="50" t="s">
        <v>139</v>
      </c>
      <c r="C569" s="21">
        <v>0</v>
      </c>
      <c r="D569" s="21">
        <v>0</v>
      </c>
      <c r="E569" s="22" t="str">
        <f t="shared" si="185"/>
        <v/>
      </c>
      <c r="F569" s="22" t="str">
        <f t="shared" si="186"/>
        <v/>
      </c>
      <c r="G569" s="18" t="str">
        <f t="shared" si="188"/>
        <v xml:space="preserve"> </v>
      </c>
      <c r="H569" s="51" t="str">
        <f t="shared" si="187"/>
        <v/>
      </c>
    </row>
    <row r="570" spans="1:9" s="12" customFormat="1" ht="15" x14ac:dyDescent="0.2">
      <c r="A570" s="77"/>
      <c r="B570" s="50" t="s">
        <v>307</v>
      </c>
      <c r="C570" s="21">
        <v>0</v>
      </c>
      <c r="D570" s="21">
        <v>1</v>
      </c>
      <c r="E570" s="22" t="str">
        <f t="shared" si="185"/>
        <v/>
      </c>
      <c r="F570" s="22">
        <f t="shared" si="186"/>
        <v>5.1546391752577319E-3</v>
      </c>
      <c r="G570" s="18">
        <f t="shared" si="188"/>
        <v>1</v>
      </c>
      <c r="H570" s="51" t="str">
        <f t="shared" si="187"/>
        <v/>
      </c>
    </row>
    <row r="571" spans="1:9" s="28" customFormat="1" ht="15" x14ac:dyDescent="0.2">
      <c r="A571" s="78"/>
      <c r="B571" s="52" t="s">
        <v>533</v>
      </c>
      <c r="C571" s="21">
        <v>0</v>
      </c>
      <c r="D571" s="21">
        <v>0</v>
      </c>
      <c r="E571" s="37" t="str">
        <f t="shared" si="185"/>
        <v/>
      </c>
      <c r="F571" s="37" t="str">
        <f t="shared" si="186"/>
        <v/>
      </c>
      <c r="G571" s="18" t="str">
        <f t="shared" si="188"/>
        <v xml:space="preserve"> </v>
      </c>
      <c r="H571" s="53" t="str">
        <f t="shared" si="187"/>
        <v/>
      </c>
      <c r="I571" s="12"/>
    </row>
    <row r="572" spans="1:9" s="12" customFormat="1" ht="15" x14ac:dyDescent="0.2">
      <c r="A572" s="77"/>
      <c r="B572" s="50" t="s">
        <v>128</v>
      </c>
      <c r="C572" s="21">
        <v>0</v>
      </c>
      <c r="D572" s="21">
        <v>0</v>
      </c>
      <c r="E572" s="22" t="str">
        <f t="shared" si="185"/>
        <v/>
      </c>
      <c r="F572" s="22" t="str">
        <f t="shared" si="186"/>
        <v/>
      </c>
      <c r="G572" s="18" t="str">
        <f t="shared" si="188"/>
        <v xml:space="preserve"> </v>
      </c>
      <c r="H572" s="51" t="str">
        <f t="shared" si="187"/>
        <v/>
      </c>
    </row>
    <row r="573" spans="1:9" s="12" customFormat="1" ht="15" x14ac:dyDescent="0.2">
      <c r="A573" s="77"/>
      <c r="B573" s="50" t="s">
        <v>308</v>
      </c>
      <c r="C573" s="21">
        <v>0</v>
      </c>
      <c r="D573" s="21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1">
        <v>0</v>
      </c>
      <c r="D574" s="21">
        <v>0</v>
      </c>
      <c r="E574" s="22" t="str">
        <f t="shared" si="185"/>
        <v/>
      </c>
      <c r="F574" s="22" t="str">
        <f t="shared" si="186"/>
        <v/>
      </c>
      <c r="G574" s="18" t="str">
        <f t="shared" si="188"/>
        <v xml:space="preserve"> </v>
      </c>
      <c r="H574" s="51" t="str">
        <f t="shared" si="187"/>
        <v/>
      </c>
    </row>
    <row r="575" spans="1:9" s="12" customFormat="1" ht="15" x14ac:dyDescent="0.2">
      <c r="A575" s="77"/>
      <c r="B575" s="50" t="s">
        <v>492</v>
      </c>
      <c r="C575" s="21">
        <v>0</v>
      </c>
      <c r="D575" s="21">
        <v>0</v>
      </c>
      <c r="E575" s="22" t="str">
        <f t="shared" si="185"/>
        <v/>
      </c>
      <c r="F575" s="22" t="str">
        <f t="shared" si="186"/>
        <v/>
      </c>
      <c r="G575" s="18" t="str">
        <f t="shared" si="188"/>
        <v xml:space="preserve"> </v>
      </c>
      <c r="H575" s="51" t="str">
        <f t="shared" si="187"/>
        <v/>
      </c>
    </row>
    <row r="576" spans="1:9" s="12" customFormat="1" ht="15" x14ac:dyDescent="0.2">
      <c r="A576" s="77"/>
      <c r="B576" s="50" t="s">
        <v>129</v>
      </c>
      <c r="C576" s="21">
        <v>0</v>
      </c>
      <c r="D576" s="21">
        <v>0</v>
      </c>
      <c r="E576" s="22" t="str">
        <f t="shared" si="185"/>
        <v/>
      </c>
      <c r="F576" s="22" t="str">
        <f t="shared" si="186"/>
        <v/>
      </c>
      <c r="G576" s="18" t="str">
        <f t="shared" si="188"/>
        <v xml:space="preserve"> </v>
      </c>
      <c r="H576" s="51" t="str">
        <f t="shared" si="187"/>
        <v/>
      </c>
    </row>
    <row r="577" spans="1:9" s="12" customFormat="1" ht="16.5" customHeight="1" x14ac:dyDescent="0.2">
      <c r="A577" s="77"/>
      <c r="B577" s="50" t="s">
        <v>136</v>
      </c>
      <c r="C577" s="21">
        <v>0</v>
      </c>
      <c r="D577" s="21">
        <v>0</v>
      </c>
      <c r="E577" s="22" t="str">
        <f t="shared" si="185"/>
        <v/>
      </c>
      <c r="F577" s="22" t="str">
        <f t="shared" si="186"/>
        <v/>
      </c>
      <c r="G577" s="18" t="str">
        <f t="shared" si="188"/>
        <v xml:space="preserve"> </v>
      </c>
      <c r="H577" s="51" t="str">
        <f t="shared" si="187"/>
        <v/>
      </c>
    </row>
    <row r="578" spans="1:9" s="12" customFormat="1" ht="15" x14ac:dyDescent="0.2">
      <c r="A578" s="77"/>
      <c r="B578" s="50" t="s">
        <v>493</v>
      </c>
      <c r="C578" s="21">
        <v>0</v>
      </c>
      <c r="D578" s="21">
        <v>0</v>
      </c>
      <c r="E578" s="22" t="str">
        <f t="shared" si="185"/>
        <v/>
      </c>
      <c r="F578" s="22" t="str">
        <f t="shared" si="186"/>
        <v/>
      </c>
      <c r="G578" s="18" t="str">
        <f t="shared" si="188"/>
        <v xml:space="preserve"> </v>
      </c>
      <c r="H578" s="51" t="str">
        <f t="shared" si="187"/>
        <v/>
      </c>
    </row>
    <row r="579" spans="1:9" s="12" customFormat="1" ht="30" x14ac:dyDescent="0.2">
      <c r="A579" s="77"/>
      <c r="B579" s="50" t="s">
        <v>310</v>
      </c>
      <c r="C579" s="21">
        <v>0</v>
      </c>
      <c r="D579" s="21">
        <v>0</v>
      </c>
      <c r="E579" s="22" t="str">
        <f t="shared" si="185"/>
        <v/>
      </c>
      <c r="F579" s="22" t="str">
        <f t="shared" si="186"/>
        <v/>
      </c>
      <c r="G579" s="18" t="str">
        <f t="shared" si="188"/>
        <v xml:space="preserve"> </v>
      </c>
      <c r="H579" s="51" t="str">
        <f t="shared" si="187"/>
        <v/>
      </c>
    </row>
    <row r="580" spans="1:9" s="12" customFormat="1" ht="30" x14ac:dyDescent="0.2">
      <c r="A580" s="77"/>
      <c r="B580" s="50" t="s">
        <v>311</v>
      </c>
      <c r="C580" s="21">
        <v>0</v>
      </c>
      <c r="D580" s="21">
        <v>0</v>
      </c>
      <c r="E580" s="22" t="str">
        <f t="shared" si="185"/>
        <v/>
      </c>
      <c r="F580" s="22" t="str">
        <f t="shared" si="186"/>
        <v/>
      </c>
      <c r="G580" s="18" t="str">
        <f t="shared" si="188"/>
        <v xml:space="preserve"> </v>
      </c>
      <c r="H580" s="51" t="str">
        <f t="shared" si="187"/>
        <v/>
      </c>
    </row>
    <row r="581" spans="1:9" s="26" customFormat="1" ht="15" x14ac:dyDescent="0.2">
      <c r="A581" s="77"/>
      <c r="B581" s="50" t="s">
        <v>312</v>
      </c>
      <c r="C581" s="21">
        <v>0</v>
      </c>
      <c r="D581" s="21">
        <v>0</v>
      </c>
      <c r="E581" s="22" t="str">
        <f t="shared" si="185"/>
        <v/>
      </c>
      <c r="F581" s="22" t="str">
        <f t="shared" si="186"/>
        <v/>
      </c>
      <c r="G581" s="18" t="str">
        <f t="shared" si="188"/>
        <v xml:space="preserve"> 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21">
        <v>0</v>
      </c>
      <c r="D582" s="21">
        <v>0</v>
      </c>
      <c r="E582" s="22" t="str">
        <f t="shared" si="185"/>
        <v/>
      </c>
      <c r="F582" s="22" t="str">
        <f t="shared" si="186"/>
        <v/>
      </c>
      <c r="G582" s="18" t="str">
        <f t="shared" si="188"/>
        <v xml:space="preserve"> </v>
      </c>
      <c r="H582" s="51" t="str">
        <f t="shared" si="187"/>
        <v/>
      </c>
    </row>
    <row r="583" spans="1:9" s="12" customFormat="1" ht="30" x14ac:dyDescent="0.2">
      <c r="A583" s="77"/>
      <c r="B583" s="50" t="s">
        <v>494</v>
      </c>
      <c r="C583" s="21">
        <v>0</v>
      </c>
      <c r="D583" s="21">
        <v>0</v>
      </c>
      <c r="E583" s="22" t="str">
        <f t="shared" si="185"/>
        <v/>
      </c>
      <c r="F583" s="22" t="str">
        <f t="shared" si="186"/>
        <v/>
      </c>
      <c r="G583" s="18" t="str">
        <f t="shared" si="188"/>
        <v xml:space="preserve"> 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5">
        <v>0</v>
      </c>
      <c r="D584" s="55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E585" s="23"/>
      <c r="F585" s="23"/>
      <c r="G585" s="24"/>
      <c r="H585" s="25"/>
    </row>
    <row r="586" spans="1:9" s="12" customFormat="1" x14ac:dyDescent="0.2">
      <c r="A586" s="77"/>
      <c r="B586" s="20"/>
      <c r="C586" s="20"/>
      <c r="D586" s="20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34</v>
      </c>
      <c r="D590" s="14">
        <f>SUM(D591:D617)</f>
        <v>20</v>
      </c>
      <c r="E590" s="11">
        <f t="shared" ref="E590:E617" si="189">+IF(C590=0,"",C590/C$590)</f>
        <v>1</v>
      </c>
      <c r="F590" s="11">
        <f t="shared" ref="F590:F617" si="190">+IF(D590=0,"",D590/D$590)</f>
        <v>1</v>
      </c>
      <c r="G590" s="11">
        <f>+IF(OR(AND(D590=0),(C590=0)),"0",((D590-C590)/C590))</f>
        <v>-0.41176470588235292</v>
      </c>
      <c r="H590" s="42">
        <f>+IF(OR(AND(E590=""),(G590="")),"",E590*G590)</f>
        <v>-0.41176470588235292</v>
      </c>
    </row>
    <row r="591" spans="1:9" s="12" customFormat="1" ht="15" x14ac:dyDescent="0.2">
      <c r="A591" s="77"/>
      <c r="B591" s="50" t="s">
        <v>314</v>
      </c>
      <c r="C591" s="21">
        <v>0</v>
      </c>
      <c r="D591" s="21">
        <v>0</v>
      </c>
      <c r="E591" s="22" t="str">
        <f t="shared" si="189"/>
        <v/>
      </c>
      <c r="F591" s="22" t="str">
        <f t="shared" si="190"/>
        <v/>
      </c>
      <c r="G591" s="18" t="str">
        <f t="shared" ref="G591:G617" si="191">+IF(AND(C591=0,D591=0)," ",IF(C591=0,1,IF(D591=0,-1,(D591-C591)/C591)))</f>
        <v xml:space="preserve"> </v>
      </c>
      <c r="H591" s="51" t="str">
        <f>+IF(OR(AND(E591=""),(G591="")),"",E591*G591)</f>
        <v/>
      </c>
    </row>
    <row r="592" spans="1:9" s="12" customFormat="1" ht="15" x14ac:dyDescent="0.2">
      <c r="A592" s="77"/>
      <c r="B592" s="50" t="s">
        <v>142</v>
      </c>
      <c r="C592" s="21">
        <v>0</v>
      </c>
      <c r="D592" s="21">
        <v>0</v>
      </c>
      <c r="E592" s="22" t="str">
        <f t="shared" si="189"/>
        <v/>
      </c>
      <c r="F592" s="22" t="str">
        <f t="shared" si="190"/>
        <v/>
      </c>
      <c r="G592" s="18" t="str">
        <f t="shared" si="191"/>
        <v xml:space="preserve"> </v>
      </c>
      <c r="H592" s="51" t="str">
        <f t="shared" ref="H592:H617" si="192">+IF(OR(AND(E592=""),(G592="")),"",E592*G592)</f>
        <v/>
      </c>
    </row>
    <row r="593" spans="1:9" s="12" customFormat="1" ht="30" x14ac:dyDescent="0.2">
      <c r="A593" s="77"/>
      <c r="B593" s="50" t="s">
        <v>576</v>
      </c>
      <c r="C593" s="21">
        <v>15</v>
      </c>
      <c r="D593" s="21">
        <v>16</v>
      </c>
      <c r="E593" s="22">
        <f t="shared" si="189"/>
        <v>0.44117647058823528</v>
      </c>
      <c r="F593" s="22">
        <f t="shared" si="190"/>
        <v>0.8</v>
      </c>
      <c r="G593" s="18">
        <f t="shared" si="191"/>
        <v>6.6666666666666666E-2</v>
      </c>
      <c r="H593" s="51">
        <f t="shared" si="192"/>
        <v>2.9411764705882353E-2</v>
      </c>
    </row>
    <row r="594" spans="1:9" s="12" customFormat="1" ht="15" x14ac:dyDescent="0.2">
      <c r="A594" s="77"/>
      <c r="B594" s="50" t="s">
        <v>315</v>
      </c>
      <c r="C594" s="21">
        <v>19</v>
      </c>
      <c r="D594" s="21">
        <v>0</v>
      </c>
      <c r="E594" s="22">
        <f t="shared" si="189"/>
        <v>0.55882352941176472</v>
      </c>
      <c r="F594" s="22" t="str">
        <f t="shared" si="190"/>
        <v/>
      </c>
      <c r="G594" s="18">
        <f t="shared" si="191"/>
        <v>-1</v>
      </c>
      <c r="H594" s="51">
        <f t="shared" si="192"/>
        <v>-0.55882352941176472</v>
      </c>
    </row>
    <row r="595" spans="1:9" s="12" customFormat="1" ht="15" x14ac:dyDescent="0.2">
      <c r="A595" s="77"/>
      <c r="B595" s="50" t="s">
        <v>143</v>
      </c>
      <c r="C595" s="21">
        <v>0</v>
      </c>
      <c r="D595" s="21">
        <v>0</v>
      </c>
      <c r="E595" s="22" t="str">
        <f t="shared" si="189"/>
        <v/>
      </c>
      <c r="F595" s="22" t="str">
        <f t="shared" si="190"/>
        <v/>
      </c>
      <c r="G595" s="18" t="str">
        <f t="shared" si="191"/>
        <v xml:space="preserve"> </v>
      </c>
      <c r="H595" s="51" t="str">
        <f t="shared" si="192"/>
        <v/>
      </c>
    </row>
    <row r="596" spans="1:9" s="12" customFormat="1" ht="15" x14ac:dyDescent="0.2">
      <c r="A596" s="77"/>
      <c r="B596" s="50" t="s">
        <v>141</v>
      </c>
      <c r="C596" s="21">
        <v>0</v>
      </c>
      <c r="D596" s="21">
        <v>0</v>
      </c>
      <c r="E596" s="22" t="str">
        <f t="shared" si="189"/>
        <v/>
      </c>
      <c r="F596" s="22" t="str">
        <f t="shared" si="190"/>
        <v/>
      </c>
      <c r="G596" s="18" t="str">
        <f t="shared" si="191"/>
        <v xml:space="preserve"> </v>
      </c>
      <c r="H596" s="51" t="str">
        <f t="shared" si="192"/>
        <v/>
      </c>
    </row>
    <row r="597" spans="1:9" s="12" customFormat="1" ht="15" x14ac:dyDescent="0.2">
      <c r="A597" s="77"/>
      <c r="B597" s="50" t="s">
        <v>144</v>
      </c>
      <c r="C597" s="21">
        <v>0</v>
      </c>
      <c r="D597" s="21">
        <v>0</v>
      </c>
      <c r="E597" s="22" t="str">
        <f t="shared" si="189"/>
        <v/>
      </c>
      <c r="F597" s="22" t="str">
        <f t="shared" si="190"/>
        <v/>
      </c>
      <c r="G597" s="18" t="str">
        <f t="shared" si="191"/>
        <v xml:space="preserve"> </v>
      </c>
      <c r="H597" s="51" t="str">
        <f t="shared" si="192"/>
        <v/>
      </c>
    </row>
    <row r="598" spans="1:9" s="12" customFormat="1" ht="14.25" customHeight="1" x14ac:dyDescent="0.2">
      <c r="A598" s="77"/>
      <c r="B598" s="50" t="s">
        <v>316</v>
      </c>
      <c r="C598" s="21">
        <v>0</v>
      </c>
      <c r="D598" s="21">
        <v>0</v>
      </c>
      <c r="E598" s="22" t="str">
        <f t="shared" si="189"/>
        <v/>
      </c>
      <c r="F598" s="22" t="str">
        <f t="shared" si="190"/>
        <v/>
      </c>
      <c r="G598" s="18" t="str">
        <f t="shared" si="191"/>
        <v xml:space="preserve"> </v>
      </c>
      <c r="H598" s="51" t="str">
        <f t="shared" si="192"/>
        <v/>
      </c>
    </row>
    <row r="599" spans="1:9" s="12" customFormat="1" ht="15" x14ac:dyDescent="0.2">
      <c r="A599" s="77"/>
      <c r="B599" s="50" t="s">
        <v>317</v>
      </c>
      <c r="C599" s="21">
        <v>0</v>
      </c>
      <c r="D599" s="21">
        <v>0</v>
      </c>
      <c r="E599" s="22" t="str">
        <f t="shared" si="189"/>
        <v/>
      </c>
      <c r="F599" s="22" t="str">
        <f t="shared" si="190"/>
        <v/>
      </c>
      <c r="G599" s="18" t="str">
        <f t="shared" si="191"/>
        <v xml:space="preserve"> </v>
      </c>
      <c r="H599" s="51" t="str">
        <f t="shared" si="192"/>
        <v/>
      </c>
    </row>
    <row r="600" spans="1:9" s="12" customFormat="1" ht="30" x14ac:dyDescent="0.2">
      <c r="A600" s="77"/>
      <c r="B600" s="50" t="s">
        <v>496</v>
      </c>
      <c r="C600" s="21">
        <v>0</v>
      </c>
      <c r="D600" s="21">
        <v>0</v>
      </c>
      <c r="E600" s="22" t="str">
        <f t="shared" si="189"/>
        <v/>
      </c>
      <c r="F600" s="22" t="str">
        <f t="shared" si="190"/>
        <v/>
      </c>
      <c r="G600" s="18" t="str">
        <f t="shared" si="191"/>
        <v xml:space="preserve"> </v>
      </c>
      <c r="H600" s="51" t="str">
        <f t="shared" si="192"/>
        <v/>
      </c>
    </row>
    <row r="601" spans="1:9" s="28" customFormat="1" ht="15" x14ac:dyDescent="0.2">
      <c r="A601" s="78"/>
      <c r="B601" s="52" t="s">
        <v>525</v>
      </c>
      <c r="C601" s="21">
        <v>0</v>
      </c>
      <c r="D601" s="21">
        <v>0</v>
      </c>
      <c r="E601" s="37" t="str">
        <f t="shared" si="189"/>
        <v/>
      </c>
      <c r="F601" s="37" t="str">
        <f t="shared" si="190"/>
        <v/>
      </c>
      <c r="G601" s="18" t="str">
        <f t="shared" si="191"/>
        <v xml:space="preserve"> </v>
      </c>
      <c r="H601" s="53" t="str">
        <f t="shared" si="192"/>
        <v/>
      </c>
      <c r="I601" s="12"/>
    </row>
    <row r="602" spans="1:9" s="28" customFormat="1" ht="15" x14ac:dyDescent="0.2">
      <c r="A602" s="78"/>
      <c r="B602" s="52" t="s">
        <v>548</v>
      </c>
      <c r="C602" s="21">
        <v>0</v>
      </c>
      <c r="D602" s="21">
        <v>0</v>
      </c>
      <c r="E602" s="37" t="str">
        <f t="shared" si="189"/>
        <v/>
      </c>
      <c r="F602" s="37" t="str">
        <f t="shared" si="190"/>
        <v/>
      </c>
      <c r="G602" s="18" t="str">
        <f t="shared" si="191"/>
        <v xml:space="preserve"> 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4">
        <v>0</v>
      </c>
      <c r="D603" s="21">
        <v>0</v>
      </c>
      <c r="E603" s="37" t="str">
        <f t="shared" ref="E603" si="194">+IF(C603=0,"",C603/C$590)</f>
        <v/>
      </c>
      <c r="F603" s="37" t="str">
        <f t="shared" ref="F603" si="195">+IF(D603=0,"",D603/D$590)</f>
        <v/>
      </c>
      <c r="G603" s="73" t="str">
        <f t="shared" ref="G603" si="196">+IF(AND(C603=0,D603=0)," ",IF(C603=0,1,IF(D603=0,-1,(D603-C603)/C603)))</f>
        <v xml:space="preserve"> </v>
      </c>
      <c r="H603" s="53" t="str">
        <f t="shared" ref="H603" si="197">+IF(OR(AND(E603=""),(G603="")),"",E603*G603)</f>
        <v/>
      </c>
      <c r="I603" s="12"/>
    </row>
    <row r="604" spans="1:9" s="12" customFormat="1" ht="15" x14ac:dyDescent="0.2">
      <c r="A604" s="77"/>
      <c r="B604" s="50" t="s">
        <v>318</v>
      </c>
      <c r="C604" s="21">
        <v>0</v>
      </c>
      <c r="D604" s="21">
        <v>0</v>
      </c>
      <c r="E604" s="22" t="str">
        <f t="shared" si="189"/>
        <v/>
      </c>
      <c r="F604" s="22" t="str">
        <f t="shared" si="190"/>
        <v/>
      </c>
      <c r="G604" s="18" t="str">
        <f t="shared" si="191"/>
        <v xml:space="preserve"> 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1">
        <v>0</v>
      </c>
      <c r="D605" s="21">
        <v>0</v>
      </c>
      <c r="E605" s="22" t="str">
        <f t="shared" si="189"/>
        <v/>
      </c>
      <c r="F605" s="22" t="str">
        <f t="shared" si="190"/>
        <v/>
      </c>
      <c r="G605" s="18" t="str">
        <f t="shared" si="191"/>
        <v xml:space="preserve"> </v>
      </c>
      <c r="H605" s="51" t="str">
        <f t="shared" si="192"/>
        <v/>
      </c>
    </row>
    <row r="606" spans="1:9" s="12" customFormat="1" ht="15" x14ac:dyDescent="0.2">
      <c r="A606" s="77"/>
      <c r="B606" s="50" t="s">
        <v>145</v>
      </c>
      <c r="C606" s="21">
        <v>0</v>
      </c>
      <c r="D606" s="21">
        <v>0</v>
      </c>
      <c r="E606" s="22" t="str">
        <f t="shared" si="189"/>
        <v/>
      </c>
      <c r="F606" s="22" t="str">
        <f t="shared" si="190"/>
        <v/>
      </c>
      <c r="G606" s="18" t="str">
        <f t="shared" si="191"/>
        <v xml:space="preserve"> </v>
      </c>
      <c r="H606" s="51" t="str">
        <f t="shared" si="192"/>
        <v/>
      </c>
    </row>
    <row r="607" spans="1:9" s="12" customFormat="1" ht="15" x14ac:dyDescent="0.2">
      <c r="A607" s="77"/>
      <c r="B607" s="50" t="s">
        <v>146</v>
      </c>
      <c r="C607" s="21">
        <v>0</v>
      </c>
      <c r="D607" s="21">
        <v>0</v>
      </c>
      <c r="E607" s="22" t="str">
        <f t="shared" si="189"/>
        <v/>
      </c>
      <c r="F607" s="22" t="str">
        <f t="shared" si="190"/>
        <v/>
      </c>
      <c r="G607" s="18" t="str">
        <f t="shared" si="191"/>
        <v xml:space="preserve"> </v>
      </c>
      <c r="H607" s="51" t="str">
        <f t="shared" si="192"/>
        <v/>
      </c>
    </row>
    <row r="608" spans="1:9" s="12" customFormat="1" ht="15" x14ac:dyDescent="0.2">
      <c r="A608" s="77"/>
      <c r="B608" s="50" t="s">
        <v>320</v>
      </c>
      <c r="C608" s="21">
        <v>0</v>
      </c>
      <c r="D608" s="21">
        <v>0</v>
      </c>
      <c r="E608" s="22" t="str">
        <f t="shared" si="189"/>
        <v/>
      </c>
      <c r="F608" s="22" t="str">
        <f t="shared" si="190"/>
        <v/>
      </c>
      <c r="G608" s="18" t="str">
        <f t="shared" si="191"/>
        <v xml:space="preserve"> </v>
      </c>
      <c r="H608" s="51" t="str">
        <f t="shared" si="192"/>
        <v/>
      </c>
    </row>
    <row r="609" spans="1:9" s="12" customFormat="1" ht="15" x14ac:dyDescent="0.2">
      <c r="A609" s="77"/>
      <c r="B609" s="50" t="s">
        <v>147</v>
      </c>
      <c r="C609" s="21">
        <v>0</v>
      </c>
      <c r="D609" s="21">
        <v>0</v>
      </c>
      <c r="E609" s="22" t="str">
        <f t="shared" si="189"/>
        <v/>
      </c>
      <c r="F609" s="22" t="str">
        <f t="shared" si="190"/>
        <v/>
      </c>
      <c r="G609" s="18" t="str">
        <f t="shared" si="191"/>
        <v xml:space="preserve"> </v>
      </c>
      <c r="H609" s="51" t="str">
        <f t="shared" si="192"/>
        <v/>
      </c>
    </row>
    <row r="610" spans="1:9" s="12" customFormat="1" ht="15" x14ac:dyDescent="0.2">
      <c r="A610" s="77"/>
      <c r="B610" s="50" t="s">
        <v>321</v>
      </c>
      <c r="C610" s="21">
        <v>0</v>
      </c>
      <c r="D610" s="21">
        <v>0</v>
      </c>
      <c r="E610" s="22" t="str">
        <f t="shared" si="189"/>
        <v/>
      </c>
      <c r="F610" s="22" t="str">
        <f t="shared" si="190"/>
        <v/>
      </c>
      <c r="G610" s="18" t="str">
        <f t="shared" si="191"/>
        <v xml:space="preserve"> </v>
      </c>
      <c r="H610" s="51" t="str">
        <f t="shared" si="192"/>
        <v/>
      </c>
    </row>
    <row r="611" spans="1:9" s="12" customFormat="1" ht="15" x14ac:dyDescent="0.2">
      <c r="A611" s="77"/>
      <c r="B611" s="50" t="s">
        <v>148</v>
      </c>
      <c r="C611" s="21">
        <v>0</v>
      </c>
      <c r="D611" s="21">
        <v>0</v>
      </c>
      <c r="E611" s="22" t="str">
        <f t="shared" si="189"/>
        <v/>
      </c>
      <c r="F611" s="22" t="str">
        <f t="shared" si="190"/>
        <v/>
      </c>
      <c r="G611" s="18" t="str">
        <f t="shared" si="191"/>
        <v xml:space="preserve"> </v>
      </c>
      <c r="H611" s="51" t="str">
        <f t="shared" si="192"/>
        <v/>
      </c>
    </row>
    <row r="612" spans="1:9" s="12" customFormat="1" ht="30" x14ac:dyDescent="0.2">
      <c r="A612" s="77"/>
      <c r="B612" s="50" t="s">
        <v>149</v>
      </c>
      <c r="C612" s="21">
        <v>0</v>
      </c>
      <c r="D612" s="21">
        <v>0</v>
      </c>
      <c r="E612" s="22" t="str">
        <f t="shared" si="189"/>
        <v/>
      </c>
      <c r="F612" s="22" t="str">
        <f t="shared" si="190"/>
        <v/>
      </c>
      <c r="G612" s="18" t="str">
        <f t="shared" si="191"/>
        <v xml:space="preserve"> </v>
      </c>
      <c r="H612" s="51" t="str">
        <f t="shared" si="192"/>
        <v/>
      </c>
    </row>
    <row r="613" spans="1:9" s="12" customFormat="1" ht="15" x14ac:dyDescent="0.2">
      <c r="A613" s="77"/>
      <c r="B613" s="50" t="s">
        <v>322</v>
      </c>
      <c r="C613" s="21">
        <v>0</v>
      </c>
      <c r="D613" s="21">
        <v>0</v>
      </c>
      <c r="E613" s="22" t="str">
        <f t="shared" si="189"/>
        <v/>
      </c>
      <c r="F613" s="22" t="str">
        <f t="shared" si="190"/>
        <v/>
      </c>
      <c r="G613" s="18" t="str">
        <f t="shared" si="191"/>
        <v xml:space="preserve"> </v>
      </c>
      <c r="H613" s="51" t="str">
        <f t="shared" si="192"/>
        <v/>
      </c>
    </row>
    <row r="614" spans="1:9" s="12" customFormat="1" ht="15" x14ac:dyDescent="0.2">
      <c r="A614" s="77"/>
      <c r="B614" s="50" t="s">
        <v>323</v>
      </c>
      <c r="C614" s="21">
        <v>0</v>
      </c>
      <c r="D614" s="21">
        <v>0</v>
      </c>
      <c r="E614" s="22" t="str">
        <f t="shared" si="189"/>
        <v/>
      </c>
      <c r="F614" s="22" t="str">
        <f t="shared" si="190"/>
        <v/>
      </c>
      <c r="G614" s="18" t="str">
        <f t="shared" si="191"/>
        <v xml:space="preserve"> </v>
      </c>
      <c r="H614" s="51" t="str">
        <f t="shared" si="192"/>
        <v/>
      </c>
    </row>
    <row r="615" spans="1:9" s="12" customFormat="1" ht="30" x14ac:dyDescent="0.2">
      <c r="A615" s="77"/>
      <c r="B615" s="50" t="s">
        <v>324</v>
      </c>
      <c r="C615" s="21">
        <v>0</v>
      </c>
      <c r="D615" s="21">
        <v>0</v>
      </c>
      <c r="E615" s="22" t="str">
        <f t="shared" si="189"/>
        <v/>
      </c>
      <c r="F615" s="22" t="str">
        <f t="shared" si="190"/>
        <v/>
      </c>
      <c r="G615" s="18" t="str">
        <f t="shared" si="191"/>
        <v xml:space="preserve"> </v>
      </c>
      <c r="H615" s="51" t="str">
        <f t="shared" si="192"/>
        <v/>
      </c>
    </row>
    <row r="616" spans="1:9" s="12" customFormat="1" ht="30" x14ac:dyDescent="0.2">
      <c r="A616" s="77"/>
      <c r="B616" s="74" t="s">
        <v>642</v>
      </c>
      <c r="C616" s="21">
        <v>0</v>
      </c>
      <c r="D616" s="21">
        <v>0</v>
      </c>
      <c r="E616" s="22" t="str">
        <f t="shared" si="189"/>
        <v/>
      </c>
      <c r="F616" s="22" t="str">
        <f t="shared" si="190"/>
        <v/>
      </c>
      <c r="G616" s="18" t="str">
        <f t="shared" si="191"/>
        <v xml:space="preserve"> </v>
      </c>
      <c r="H616" s="51" t="str">
        <f t="shared" si="192"/>
        <v/>
      </c>
    </row>
    <row r="617" spans="1:9" s="12" customFormat="1" ht="30.75" thickBot="1" x14ac:dyDescent="0.25">
      <c r="A617" s="77"/>
      <c r="B617" s="54" t="s">
        <v>497</v>
      </c>
      <c r="C617" s="55">
        <v>0</v>
      </c>
      <c r="D617" s="55">
        <v>4</v>
      </c>
      <c r="E617" s="72" t="str">
        <f t="shared" si="189"/>
        <v/>
      </c>
      <c r="F617" s="72">
        <f t="shared" si="190"/>
        <v>0.2</v>
      </c>
      <c r="G617" s="48">
        <f t="shared" si="191"/>
        <v>1</v>
      </c>
      <c r="H617" s="57" t="str">
        <f t="shared" si="192"/>
        <v/>
      </c>
    </row>
    <row r="618" spans="1:9" x14ac:dyDescent="0.2">
      <c r="B618" s="5" t="s">
        <v>364</v>
      </c>
      <c r="D618" s="2"/>
      <c r="I618" s="12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618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382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407</v>
      </c>
      <c r="C8" s="14">
        <f>+C18+C75+C176+C355+C590</f>
        <v>2266</v>
      </c>
      <c r="D8" s="14">
        <f>+D18+D75+D176+D355+D590</f>
        <v>3214</v>
      </c>
      <c r="E8" s="11">
        <f>SUM(E9:E13)</f>
        <v>1</v>
      </c>
      <c r="F8" s="11">
        <f>SUM(F9:F13)</f>
        <v>0.99999999999999989</v>
      </c>
      <c r="G8" s="11">
        <f>+(D8-C8)/C8</f>
        <v>0.4183583406884378</v>
      </c>
      <c r="H8" s="42">
        <f>+E8*G8</f>
        <v>0.4183583406884378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22</v>
      </c>
      <c r="D9" s="16">
        <f>+D18</f>
        <v>40</v>
      </c>
      <c r="E9" s="17">
        <f>C9/$C$8</f>
        <v>9.7087378640776691E-3</v>
      </c>
      <c r="F9" s="17">
        <f>D9/$D$8</f>
        <v>1.2445550715619166E-2</v>
      </c>
      <c r="G9" s="18">
        <f>+IF(OR(AND(D9=0),(C9=0)),"0",((D9-C9)/C9))</f>
        <v>0.81818181818181823</v>
      </c>
      <c r="H9" s="44">
        <f>+IF(OR(AND(E9=""),(G9="")),"",E9*G9)</f>
        <v>7.9435127978817292E-3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922</v>
      </c>
      <c r="D10" s="16">
        <f>+D75</f>
        <v>1900</v>
      </c>
      <c r="E10" s="17">
        <f>C10/$C$8</f>
        <v>0.40688437775816416</v>
      </c>
      <c r="F10" s="17">
        <f>D10/$D$8</f>
        <v>0.59116365899191037</v>
      </c>
      <c r="G10" s="18">
        <f>+IF(OR(AND(D10=0),(C10=0)),"0",((D10-C10)/C10))</f>
        <v>1.0607375271149675</v>
      </c>
      <c r="H10" s="44">
        <f>+IF(OR(AND(E10=""),(G10="")),"",E10*G10)</f>
        <v>0.43159752868490736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198</v>
      </c>
      <c r="D11" s="16">
        <f>+D176</f>
        <v>346</v>
      </c>
      <c r="E11" s="17">
        <f>C11/$C$8</f>
        <v>8.7378640776699032E-2</v>
      </c>
      <c r="F11" s="17">
        <f>D11/$D$8</f>
        <v>0.10765401369010578</v>
      </c>
      <c r="G11" s="18">
        <f>+IF(OR(AND(D11=0),(C11=0)),"0",((D11-C11)/C11))</f>
        <v>0.74747474747474751</v>
      </c>
      <c r="H11" s="44">
        <f>+IF(OR(AND(E11=""),(G11="")),"",E11*G11)</f>
        <v>6.5313327449249781E-2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948</v>
      </c>
      <c r="D12" s="16">
        <f>+D355</f>
        <v>712</v>
      </c>
      <c r="E12" s="17">
        <f>C12/$C$8</f>
        <v>0.4183583406884378</v>
      </c>
      <c r="F12" s="17">
        <f>D12/$D$8</f>
        <v>0.22153080273802117</v>
      </c>
      <c r="G12" s="18">
        <f>+IF(OR(AND(D12=0),(C12=0)),"0",((D12-C12)/C12))</f>
        <v>-0.24894514767932491</v>
      </c>
      <c r="H12" s="44">
        <f>+IF(OR(AND(E12=""),(G12="")),"",E12*G12)</f>
        <v>-0.10414827890556047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176</v>
      </c>
      <c r="D13" s="46">
        <f>+D590</f>
        <v>216</v>
      </c>
      <c r="E13" s="47">
        <f>C13/$C$8</f>
        <v>7.7669902912621352E-2</v>
      </c>
      <c r="F13" s="47">
        <f>D13/$D$8</f>
        <v>6.7205973864343502E-2</v>
      </c>
      <c r="G13" s="48">
        <f>+IF(OR(AND(D13=0),(C13=0)),"0",((D13-C13)/C13))</f>
        <v>0.22727272727272727</v>
      </c>
      <c r="H13" s="49">
        <f>+IF(OR(AND(E13=""),(G13="")),"",E13*G13)</f>
        <v>1.7652250661959398E-2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22</v>
      </c>
      <c r="D18" s="14">
        <f>SUM(D19:D69)</f>
        <v>40</v>
      </c>
      <c r="E18" s="11">
        <f>+IF(C18=0,"",C18/C$18)</f>
        <v>1</v>
      </c>
      <c r="F18" s="11">
        <f>+IF(D18=0,"",D18/D$18)</f>
        <v>1</v>
      </c>
      <c r="G18" s="11">
        <f>+IF(OR(AND(D18=0),(C18=0)),"0",((D18-C18)/C18))</f>
        <v>0.81818181818181823</v>
      </c>
      <c r="H18" s="42">
        <f>+IF(OR(AND(E18=""),(G18="")),"",E18*G18)</f>
        <v>0.81818181818181823</v>
      </c>
    </row>
    <row r="19" spans="1:9" s="12" customFormat="1" ht="15" x14ac:dyDescent="0.2">
      <c r="A19" s="77"/>
      <c r="B19" s="50" t="s">
        <v>0</v>
      </c>
      <c r="C19" s="21">
        <v>0</v>
      </c>
      <c r="D19" s="21">
        <v>0</v>
      </c>
      <c r="E19" s="19" t="str">
        <f>+IF(C19=0,"",C19/C$18)</f>
        <v/>
      </c>
      <c r="F19" s="19" t="str">
        <f>+IF(D19=0,"",D19/D$18)</f>
        <v/>
      </c>
      <c r="G19" s="1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12" customFormat="1" ht="21" customHeight="1" x14ac:dyDescent="0.2">
      <c r="A20" s="77"/>
      <c r="B20" s="50" t="s">
        <v>150</v>
      </c>
      <c r="C20" s="21">
        <v>0</v>
      </c>
      <c r="D20" s="21">
        <v>0</v>
      </c>
      <c r="E20" s="19" t="str">
        <f t="shared" ref="E20:E69" si="0">+IF(C20=0,"",C20/C$18)</f>
        <v/>
      </c>
      <c r="F20" s="19" t="str">
        <f t="shared" ref="F20:F69" si="1">+IF(D20=0,"",D20/D$18)</f>
        <v/>
      </c>
      <c r="G20" s="18" t="str">
        <f t="shared" ref="G20:G69" si="2">+IF(AND(C20=0,D20=0)," ",IF(C20=0,1,IF(D20=0,-1,(D20-C20)/C20)))</f>
        <v xml:space="preserve"> </v>
      </c>
      <c r="H20" s="51" t="str">
        <f t="shared" ref="H20:H69" si="3">+IF(OR(AND(E20=""),(G20="")),"",E20*G20)</f>
        <v/>
      </c>
    </row>
    <row r="21" spans="1:9" s="12" customFormat="1" ht="45" x14ac:dyDescent="0.2">
      <c r="A21" s="77"/>
      <c r="B21" s="50" t="s">
        <v>1</v>
      </c>
      <c r="C21" s="21">
        <v>0</v>
      </c>
      <c r="D21" s="21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1">
        <v>0</v>
      </c>
      <c r="D22" s="21">
        <v>0</v>
      </c>
      <c r="E22" s="19" t="str">
        <f t="shared" si="0"/>
        <v/>
      </c>
      <c r="F22" s="19" t="str">
        <f t="shared" si="1"/>
        <v/>
      </c>
      <c r="G22" s="18" t="str">
        <f t="shared" si="2"/>
        <v xml:space="preserve"> </v>
      </c>
      <c r="H22" s="51" t="str">
        <f t="shared" si="3"/>
        <v/>
      </c>
    </row>
    <row r="23" spans="1:9" s="12" customFormat="1" ht="30" x14ac:dyDescent="0.2">
      <c r="A23" s="77"/>
      <c r="B23" s="50" t="s">
        <v>151</v>
      </c>
      <c r="C23" s="21">
        <v>0</v>
      </c>
      <c r="D23" s="21">
        <v>0</v>
      </c>
      <c r="E23" s="19" t="str">
        <f t="shared" si="0"/>
        <v/>
      </c>
      <c r="F23" s="19" t="str">
        <f t="shared" si="1"/>
        <v/>
      </c>
      <c r="G23" s="18" t="str">
        <f t="shared" si="2"/>
        <v xml:space="preserve"> </v>
      </c>
      <c r="H23" s="51" t="str">
        <f t="shared" si="3"/>
        <v/>
      </c>
    </row>
    <row r="24" spans="1:9" s="12" customFormat="1" ht="45" x14ac:dyDescent="0.2">
      <c r="A24" s="77"/>
      <c r="B24" s="50" t="s">
        <v>152</v>
      </c>
      <c r="C24" s="21">
        <v>0</v>
      </c>
      <c r="D24" s="21">
        <v>0</v>
      </c>
      <c r="E24" s="19" t="str">
        <f t="shared" si="0"/>
        <v/>
      </c>
      <c r="F24" s="19" t="str">
        <f t="shared" si="1"/>
        <v/>
      </c>
      <c r="G24" s="18" t="str">
        <f t="shared" si="2"/>
        <v xml:space="preserve"> </v>
      </c>
      <c r="H24" s="51" t="str">
        <f t="shared" si="3"/>
        <v/>
      </c>
    </row>
    <row r="25" spans="1:9" s="28" customFormat="1" ht="30" x14ac:dyDescent="0.2">
      <c r="A25" s="78"/>
      <c r="B25" s="52" t="s">
        <v>498</v>
      </c>
      <c r="C25" s="21">
        <v>0</v>
      </c>
      <c r="D25" s="21">
        <v>0</v>
      </c>
      <c r="E25" s="17" t="str">
        <f t="shared" si="0"/>
        <v/>
      </c>
      <c r="F25" s="17" t="str">
        <f t="shared" si="1"/>
        <v/>
      </c>
      <c r="G25" s="18" t="str">
        <f t="shared" si="2"/>
        <v xml:space="preserve"> </v>
      </c>
      <c r="H25" s="53" t="str">
        <f t="shared" si="3"/>
        <v/>
      </c>
      <c r="I25" s="12"/>
    </row>
    <row r="26" spans="1:9" s="12" customFormat="1" ht="15" x14ac:dyDescent="0.2">
      <c r="A26" s="77"/>
      <c r="B26" s="50" t="s">
        <v>2</v>
      </c>
      <c r="C26" s="21">
        <v>0</v>
      </c>
      <c r="D26" s="21">
        <v>0</v>
      </c>
      <c r="E26" s="19" t="str">
        <f t="shared" si="0"/>
        <v/>
      </c>
      <c r="F26" s="19" t="str">
        <f t="shared" si="1"/>
        <v/>
      </c>
      <c r="G26" s="18" t="str">
        <f t="shared" si="2"/>
        <v xml:space="preserve"> </v>
      </c>
      <c r="H26" s="51" t="str">
        <f t="shared" si="3"/>
        <v/>
      </c>
    </row>
    <row r="27" spans="1:9" s="12" customFormat="1" ht="15" x14ac:dyDescent="0.2">
      <c r="A27" s="77"/>
      <c r="B27" s="50" t="s">
        <v>549</v>
      </c>
      <c r="C27" s="21">
        <v>0</v>
      </c>
      <c r="D27" s="21">
        <v>0</v>
      </c>
      <c r="E27" s="19" t="str">
        <f t="shared" si="0"/>
        <v/>
      </c>
      <c r="F27" s="19" t="str">
        <f t="shared" si="1"/>
        <v/>
      </c>
      <c r="G27" s="18" t="str">
        <f t="shared" si="2"/>
        <v xml:space="preserve"> </v>
      </c>
      <c r="H27" s="51" t="str">
        <f t="shared" si="3"/>
        <v/>
      </c>
    </row>
    <row r="28" spans="1:9" s="12" customFormat="1" ht="15" x14ac:dyDescent="0.2">
      <c r="A28" s="77"/>
      <c r="B28" s="50" t="s">
        <v>3</v>
      </c>
      <c r="C28" s="21">
        <v>6</v>
      </c>
      <c r="D28" s="21">
        <v>0</v>
      </c>
      <c r="E28" s="19">
        <f t="shared" si="0"/>
        <v>0.27272727272727271</v>
      </c>
      <c r="F28" s="19" t="str">
        <f t="shared" si="1"/>
        <v/>
      </c>
      <c r="G28" s="18">
        <f t="shared" si="2"/>
        <v>-1</v>
      </c>
      <c r="H28" s="51">
        <f t="shared" si="3"/>
        <v>-0.27272727272727271</v>
      </c>
    </row>
    <row r="29" spans="1:9" s="12" customFormat="1" ht="15" x14ac:dyDescent="0.2">
      <c r="A29" s="77"/>
      <c r="B29" s="50" t="s">
        <v>5</v>
      </c>
      <c r="C29" s="21">
        <v>0</v>
      </c>
      <c r="D29" s="21">
        <v>38</v>
      </c>
      <c r="E29" s="19" t="str">
        <f t="shared" si="0"/>
        <v/>
      </c>
      <c r="F29" s="19">
        <f t="shared" si="1"/>
        <v>0.95</v>
      </c>
      <c r="G29" s="18">
        <f t="shared" si="2"/>
        <v>1</v>
      </c>
      <c r="H29" s="51" t="str">
        <f t="shared" si="3"/>
        <v/>
      </c>
    </row>
    <row r="30" spans="1:9" s="12" customFormat="1" ht="30" x14ac:dyDescent="0.2">
      <c r="A30" s="77"/>
      <c r="B30" s="50" t="s">
        <v>153</v>
      </c>
      <c r="C30" s="21">
        <v>0</v>
      </c>
      <c r="D30" s="21">
        <v>0</v>
      </c>
      <c r="E30" s="19" t="str">
        <f t="shared" si="0"/>
        <v/>
      </c>
      <c r="F30" s="19" t="str">
        <f t="shared" si="1"/>
        <v/>
      </c>
      <c r="G30" s="18" t="str">
        <f t="shared" si="2"/>
        <v xml:space="preserve"> 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1">
        <v>0</v>
      </c>
      <c r="D31" s="21">
        <v>0</v>
      </c>
      <c r="E31" s="19" t="str">
        <f t="shared" si="0"/>
        <v/>
      </c>
      <c r="F31" s="19" t="str">
        <f t="shared" si="1"/>
        <v/>
      </c>
      <c r="G31" s="18" t="str">
        <f t="shared" si="2"/>
        <v xml:space="preserve"> 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1">
        <v>0</v>
      </c>
      <c r="D32" s="21">
        <v>0</v>
      </c>
      <c r="E32" s="19" t="str">
        <f t="shared" si="0"/>
        <v/>
      </c>
      <c r="F32" s="19" t="str">
        <f t="shared" si="1"/>
        <v/>
      </c>
      <c r="G32" s="18" t="str">
        <f t="shared" si="2"/>
        <v xml:space="preserve"> </v>
      </c>
      <c r="H32" s="51" t="str">
        <f t="shared" si="3"/>
        <v/>
      </c>
    </row>
    <row r="33" spans="1:8" s="12" customFormat="1" ht="18.75" customHeight="1" x14ac:dyDescent="0.2">
      <c r="A33" s="77"/>
      <c r="B33" s="50" t="s">
        <v>6</v>
      </c>
      <c r="C33" s="21">
        <v>0</v>
      </c>
      <c r="D33" s="21">
        <v>0</v>
      </c>
      <c r="E33" s="19" t="str">
        <f t="shared" si="0"/>
        <v/>
      </c>
      <c r="F33" s="19" t="str">
        <f t="shared" si="1"/>
        <v/>
      </c>
      <c r="G33" s="18" t="str">
        <f t="shared" si="2"/>
        <v xml:space="preserve"> </v>
      </c>
      <c r="H33" s="51" t="str">
        <f t="shared" si="3"/>
        <v/>
      </c>
    </row>
    <row r="34" spans="1:8" s="12" customFormat="1" ht="15" x14ac:dyDescent="0.2">
      <c r="A34" s="77"/>
      <c r="B34" s="50" t="s">
        <v>155</v>
      </c>
      <c r="C34" s="21">
        <v>0</v>
      </c>
      <c r="D34" s="21">
        <v>0</v>
      </c>
      <c r="E34" s="19" t="str">
        <f t="shared" si="0"/>
        <v/>
      </c>
      <c r="F34" s="19" t="str">
        <f t="shared" si="1"/>
        <v/>
      </c>
      <c r="G34" s="18" t="str">
        <f t="shared" si="2"/>
        <v xml:space="preserve"> 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1">
        <v>1</v>
      </c>
      <c r="D35" s="21">
        <v>0</v>
      </c>
      <c r="E35" s="19">
        <f t="shared" si="0"/>
        <v>4.5454545454545456E-2</v>
      </c>
      <c r="F35" s="19" t="str">
        <f t="shared" si="1"/>
        <v/>
      </c>
      <c r="G35" s="18">
        <f t="shared" si="2"/>
        <v>-1</v>
      </c>
      <c r="H35" s="51">
        <f t="shared" si="3"/>
        <v>-4.5454545454545456E-2</v>
      </c>
    </row>
    <row r="36" spans="1:8" s="12" customFormat="1" ht="30" x14ac:dyDescent="0.2">
      <c r="A36" s="77"/>
      <c r="B36" s="50" t="s">
        <v>157</v>
      </c>
      <c r="C36" s="21">
        <v>0</v>
      </c>
      <c r="D36" s="21">
        <v>0</v>
      </c>
      <c r="E36" s="19" t="str">
        <f t="shared" si="0"/>
        <v/>
      </c>
      <c r="F36" s="19" t="str">
        <f t="shared" si="1"/>
        <v/>
      </c>
      <c r="G36" s="18" t="str">
        <f t="shared" si="2"/>
        <v xml:space="preserve"> </v>
      </c>
      <c r="H36" s="51" t="str">
        <f t="shared" si="3"/>
        <v/>
      </c>
    </row>
    <row r="37" spans="1:8" s="12" customFormat="1" ht="30" x14ac:dyDescent="0.2">
      <c r="A37" s="77"/>
      <c r="B37" s="50" t="s">
        <v>158</v>
      </c>
      <c r="C37" s="21">
        <v>1</v>
      </c>
      <c r="D37" s="21">
        <v>0</v>
      </c>
      <c r="E37" s="19">
        <f t="shared" si="0"/>
        <v>4.5454545454545456E-2</v>
      </c>
      <c r="F37" s="19" t="str">
        <f t="shared" si="1"/>
        <v/>
      </c>
      <c r="G37" s="18">
        <f t="shared" si="2"/>
        <v>-1</v>
      </c>
      <c r="H37" s="51">
        <f t="shared" si="3"/>
        <v>-4.5454545454545456E-2</v>
      </c>
    </row>
    <row r="38" spans="1:8" s="12" customFormat="1" ht="15" x14ac:dyDescent="0.2">
      <c r="A38" s="77"/>
      <c r="B38" s="50" t="s">
        <v>7</v>
      </c>
      <c r="C38" s="21">
        <v>0</v>
      </c>
      <c r="D38" s="21">
        <v>0</v>
      </c>
      <c r="E38" s="19" t="str">
        <f t="shared" si="0"/>
        <v/>
      </c>
      <c r="F38" s="19" t="str">
        <f t="shared" si="1"/>
        <v/>
      </c>
      <c r="G38" s="18" t="str">
        <f t="shared" si="2"/>
        <v xml:space="preserve"> </v>
      </c>
      <c r="H38" s="51" t="str">
        <f t="shared" si="3"/>
        <v/>
      </c>
    </row>
    <row r="39" spans="1:8" s="12" customFormat="1" ht="30" x14ac:dyDescent="0.2">
      <c r="A39" s="77"/>
      <c r="B39" s="50" t="s">
        <v>159</v>
      </c>
      <c r="C39" s="21">
        <v>0</v>
      </c>
      <c r="D39" s="21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1">
        <v>0</v>
      </c>
      <c r="D40" s="21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1">
        <v>0</v>
      </c>
      <c r="D41" s="21">
        <v>0</v>
      </c>
      <c r="E41" s="19" t="str">
        <f t="shared" si="0"/>
        <v/>
      </c>
      <c r="F41" s="19" t="str">
        <f t="shared" si="1"/>
        <v/>
      </c>
      <c r="G41" s="18" t="str">
        <f t="shared" si="2"/>
        <v xml:space="preserve"> 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1">
        <v>0</v>
      </c>
      <c r="D42" s="21">
        <v>0</v>
      </c>
      <c r="E42" s="19" t="str">
        <f t="shared" si="0"/>
        <v/>
      </c>
      <c r="F42" s="19" t="str">
        <f t="shared" si="1"/>
        <v/>
      </c>
      <c r="G42" s="18" t="str">
        <f t="shared" si="2"/>
        <v xml:space="preserve"> </v>
      </c>
      <c r="H42" s="51" t="str">
        <f t="shared" si="3"/>
        <v/>
      </c>
    </row>
    <row r="43" spans="1:8" s="12" customFormat="1" ht="30" x14ac:dyDescent="0.2">
      <c r="A43" s="77"/>
      <c r="B43" s="50" t="s">
        <v>163</v>
      </c>
      <c r="C43" s="21">
        <v>3</v>
      </c>
      <c r="D43" s="21">
        <v>0</v>
      </c>
      <c r="E43" s="19">
        <f t="shared" si="0"/>
        <v>0.13636363636363635</v>
      </c>
      <c r="F43" s="19" t="str">
        <f t="shared" si="1"/>
        <v/>
      </c>
      <c r="G43" s="18">
        <f t="shared" si="2"/>
        <v>-1</v>
      </c>
      <c r="H43" s="51">
        <f t="shared" si="3"/>
        <v>-0.13636363636363635</v>
      </c>
    </row>
    <row r="44" spans="1:8" s="12" customFormat="1" ht="30" x14ac:dyDescent="0.2">
      <c r="A44" s="77"/>
      <c r="B44" s="50" t="s">
        <v>164</v>
      </c>
      <c r="C44" s="21">
        <v>1</v>
      </c>
      <c r="D44" s="21">
        <v>0</v>
      </c>
      <c r="E44" s="19">
        <f t="shared" si="0"/>
        <v>4.5454545454545456E-2</v>
      </c>
      <c r="F44" s="19" t="str">
        <f t="shared" si="1"/>
        <v/>
      </c>
      <c r="G44" s="18">
        <f t="shared" si="2"/>
        <v>-1</v>
      </c>
      <c r="H44" s="51">
        <f t="shared" si="3"/>
        <v>-4.5454545454545456E-2</v>
      </c>
    </row>
    <row r="45" spans="1:8" s="12" customFormat="1" ht="30" x14ac:dyDescent="0.2">
      <c r="A45" s="77"/>
      <c r="B45" s="50" t="s">
        <v>8</v>
      </c>
      <c r="C45" s="21">
        <v>0</v>
      </c>
      <c r="D45" s="21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1">
        <v>0</v>
      </c>
      <c r="D46" s="21">
        <v>0</v>
      </c>
      <c r="E46" s="19" t="str">
        <f t="shared" si="0"/>
        <v/>
      </c>
      <c r="F46" s="19" t="str">
        <f t="shared" si="1"/>
        <v/>
      </c>
      <c r="G46" s="18" t="str">
        <f t="shared" si="2"/>
        <v xml:space="preserve"> </v>
      </c>
      <c r="H46" s="51" t="str">
        <f t="shared" si="3"/>
        <v/>
      </c>
    </row>
    <row r="47" spans="1:8" s="12" customFormat="1" ht="30" x14ac:dyDescent="0.2">
      <c r="A47" s="77"/>
      <c r="B47" s="50" t="s">
        <v>165</v>
      </c>
      <c r="C47" s="21">
        <v>0</v>
      </c>
      <c r="D47" s="21">
        <v>0</v>
      </c>
      <c r="E47" s="19" t="str">
        <f t="shared" si="0"/>
        <v/>
      </c>
      <c r="F47" s="19" t="str">
        <f t="shared" si="1"/>
        <v/>
      </c>
      <c r="G47" s="18" t="str">
        <f t="shared" si="2"/>
        <v xml:space="preserve"> </v>
      </c>
      <c r="H47" s="51" t="str">
        <f t="shared" si="3"/>
        <v/>
      </c>
    </row>
    <row r="48" spans="1:8" s="12" customFormat="1" ht="30" x14ac:dyDescent="0.2">
      <c r="A48" s="77"/>
      <c r="B48" s="50" t="s">
        <v>550</v>
      </c>
      <c r="C48" s="21">
        <v>3</v>
      </c>
      <c r="D48" s="21">
        <v>0</v>
      </c>
      <c r="E48" s="19">
        <f t="shared" si="0"/>
        <v>0.13636363636363635</v>
      </c>
      <c r="F48" s="19" t="str">
        <f t="shared" si="1"/>
        <v/>
      </c>
      <c r="G48" s="18">
        <f t="shared" si="2"/>
        <v>-1</v>
      </c>
      <c r="H48" s="51">
        <f t="shared" si="3"/>
        <v>-0.13636363636363635</v>
      </c>
    </row>
    <row r="49" spans="1:9" s="12" customFormat="1" ht="15" x14ac:dyDescent="0.2">
      <c r="A49" s="77"/>
      <c r="B49" s="50" t="s">
        <v>9</v>
      </c>
      <c r="C49" s="21">
        <v>3</v>
      </c>
      <c r="D49" s="21">
        <v>0</v>
      </c>
      <c r="E49" s="19">
        <f t="shared" si="0"/>
        <v>0.13636363636363635</v>
      </c>
      <c r="F49" s="19" t="str">
        <f t="shared" si="1"/>
        <v/>
      </c>
      <c r="G49" s="18">
        <f t="shared" si="2"/>
        <v>-1</v>
      </c>
      <c r="H49" s="51">
        <f t="shared" si="3"/>
        <v>-0.13636363636363635</v>
      </c>
    </row>
    <row r="50" spans="1:9" s="12" customFormat="1" ht="15" x14ac:dyDescent="0.2">
      <c r="A50" s="77"/>
      <c r="B50" s="50" t="s">
        <v>551</v>
      </c>
      <c r="C50" s="21">
        <v>0</v>
      </c>
      <c r="D50" s="21">
        <v>0</v>
      </c>
      <c r="E50" s="19" t="str">
        <f t="shared" si="0"/>
        <v/>
      </c>
      <c r="F50" s="19" t="str">
        <f t="shared" si="1"/>
        <v/>
      </c>
      <c r="G50" s="18" t="str">
        <f t="shared" si="2"/>
        <v xml:space="preserve"> </v>
      </c>
      <c r="H50" s="51" t="str">
        <f t="shared" si="3"/>
        <v/>
      </c>
    </row>
    <row r="51" spans="1:9" s="12" customFormat="1" ht="15" x14ac:dyDescent="0.2">
      <c r="A51" s="77"/>
      <c r="B51" s="50" t="s">
        <v>12</v>
      </c>
      <c r="C51" s="21">
        <v>0</v>
      </c>
      <c r="D51" s="21">
        <v>0</v>
      </c>
      <c r="E51" s="19" t="str">
        <f t="shared" si="0"/>
        <v/>
      </c>
      <c r="F51" s="19" t="str">
        <f t="shared" si="1"/>
        <v/>
      </c>
      <c r="G51" s="18" t="str">
        <f t="shared" si="2"/>
        <v xml:space="preserve"> </v>
      </c>
      <c r="H51" s="51" t="str">
        <f t="shared" si="3"/>
        <v/>
      </c>
    </row>
    <row r="52" spans="1:9" s="12" customFormat="1" ht="30" x14ac:dyDescent="0.2">
      <c r="A52" s="77"/>
      <c r="B52" s="50" t="s">
        <v>11</v>
      </c>
      <c r="C52" s="21">
        <v>0</v>
      </c>
      <c r="D52" s="21">
        <v>0</v>
      </c>
      <c r="E52" s="19" t="str">
        <f t="shared" si="0"/>
        <v/>
      </c>
      <c r="F52" s="19" t="str">
        <f t="shared" si="1"/>
        <v/>
      </c>
      <c r="G52" s="18" t="str">
        <f t="shared" si="2"/>
        <v xml:space="preserve"> </v>
      </c>
      <c r="H52" s="51" t="str">
        <f t="shared" si="3"/>
        <v/>
      </c>
    </row>
    <row r="53" spans="1:9" s="12" customFormat="1" ht="15" x14ac:dyDescent="0.2">
      <c r="A53" s="77"/>
      <c r="B53" s="50" t="s">
        <v>416</v>
      </c>
      <c r="C53" s="21">
        <v>0</v>
      </c>
      <c r="D53" s="21">
        <v>0</v>
      </c>
      <c r="E53" s="19" t="str">
        <f t="shared" si="0"/>
        <v/>
      </c>
      <c r="F53" s="19" t="str">
        <f t="shared" si="1"/>
        <v/>
      </c>
      <c r="G53" s="18" t="str">
        <f t="shared" si="2"/>
        <v xml:space="preserve"> </v>
      </c>
      <c r="H53" s="51" t="str">
        <f t="shared" si="3"/>
        <v/>
      </c>
    </row>
    <row r="54" spans="1:9" s="12" customFormat="1" ht="15" x14ac:dyDescent="0.2">
      <c r="A54" s="77"/>
      <c r="B54" s="50" t="s">
        <v>10</v>
      </c>
      <c r="C54" s="21">
        <v>0</v>
      </c>
      <c r="D54" s="21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1">
        <v>0</v>
      </c>
      <c r="D55" s="21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1">
        <v>0</v>
      </c>
      <c r="D56" s="21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4">
        <v>0</v>
      </c>
      <c r="D57" s="21">
        <v>0</v>
      </c>
      <c r="E57" s="17" t="str">
        <f t="shared" ref="E57" si="4">+IF(C57=0,"",C57/C$18)</f>
        <v/>
      </c>
      <c r="F57" s="17" t="str">
        <f t="shared" ref="F57" si="5">+IF(D57=0,"",D57/D$18)</f>
        <v/>
      </c>
      <c r="G57" s="73" t="str">
        <f t="shared" ref="G57" si="6">+IF(AND(C57=0,D57=0)," ",IF(C57=0,1,IF(D57=0,-1,(D57-C57)/C57)))</f>
        <v xml:space="preserve"> 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1">
        <v>0</v>
      </c>
      <c r="D58" s="21">
        <v>0</v>
      </c>
      <c r="E58" s="19" t="str">
        <f t="shared" si="0"/>
        <v/>
      </c>
      <c r="F58" s="19" t="str">
        <f t="shared" si="1"/>
        <v/>
      </c>
      <c r="G58" s="18" t="str">
        <f t="shared" si="2"/>
        <v xml:space="preserve"> </v>
      </c>
      <c r="H58" s="51" t="str">
        <f t="shared" si="3"/>
        <v/>
      </c>
    </row>
    <row r="59" spans="1:9" s="12" customFormat="1" ht="30" x14ac:dyDescent="0.2">
      <c r="A59" s="77"/>
      <c r="B59" s="50" t="s">
        <v>167</v>
      </c>
      <c r="C59" s="21">
        <v>0</v>
      </c>
      <c r="D59" s="21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1">
        <v>0</v>
      </c>
      <c r="D60" s="21">
        <v>0</v>
      </c>
      <c r="E60" s="19" t="str">
        <f t="shared" si="0"/>
        <v/>
      </c>
      <c r="F60" s="19" t="str">
        <f t="shared" si="1"/>
        <v/>
      </c>
      <c r="G60" s="18" t="str">
        <f t="shared" si="2"/>
        <v xml:space="preserve"> </v>
      </c>
      <c r="H60" s="51" t="str">
        <f t="shared" si="3"/>
        <v/>
      </c>
    </row>
    <row r="61" spans="1:9" s="12" customFormat="1" ht="15" x14ac:dyDescent="0.2">
      <c r="A61" s="77"/>
      <c r="B61" s="50" t="s">
        <v>168</v>
      </c>
      <c r="C61" s="21">
        <v>0</v>
      </c>
      <c r="D61" s="21">
        <v>0</v>
      </c>
      <c r="E61" s="19" t="str">
        <f t="shared" si="0"/>
        <v/>
      </c>
      <c r="F61" s="19" t="str">
        <f t="shared" si="1"/>
        <v/>
      </c>
      <c r="G61" s="18" t="str">
        <f t="shared" si="2"/>
        <v xml:space="preserve"> </v>
      </c>
      <c r="H61" s="51" t="str">
        <f t="shared" si="3"/>
        <v/>
      </c>
    </row>
    <row r="62" spans="1:9" s="12" customFormat="1" ht="15" x14ac:dyDescent="0.2">
      <c r="A62" s="77"/>
      <c r="B62" s="50" t="s">
        <v>169</v>
      </c>
      <c r="C62" s="21">
        <v>0</v>
      </c>
      <c r="D62" s="21">
        <v>0</v>
      </c>
      <c r="E62" s="19" t="str">
        <f t="shared" si="0"/>
        <v/>
      </c>
      <c r="F62" s="19" t="str">
        <f t="shared" si="1"/>
        <v/>
      </c>
      <c r="G62" s="18" t="str">
        <f t="shared" si="2"/>
        <v xml:space="preserve"> 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1">
        <v>1</v>
      </c>
      <c r="D63" s="21">
        <v>1</v>
      </c>
      <c r="E63" s="17">
        <f t="shared" ref="E63:E64" si="8">+IF(C63=0,"",C63/C$18)</f>
        <v>4.5454545454545456E-2</v>
      </c>
      <c r="F63" s="17">
        <f t="shared" ref="F63:F64" si="9">+IF(D63=0,"",D63/D$18)</f>
        <v>2.5000000000000001E-2</v>
      </c>
      <c r="G63" s="18">
        <f t="shared" si="2"/>
        <v>0</v>
      </c>
      <c r="H63" s="53">
        <f t="shared" ref="H63:H64" si="10">+IF(OR(AND(E63=""),(G63="")),"",E63*G63)</f>
        <v>0</v>
      </c>
      <c r="I63" s="12"/>
    </row>
    <row r="64" spans="1:9" s="28" customFormat="1" ht="15" x14ac:dyDescent="0.2">
      <c r="A64" s="78"/>
      <c r="B64" s="52" t="s">
        <v>577</v>
      </c>
      <c r="C64" s="21">
        <v>0</v>
      </c>
      <c r="D64" s="21">
        <v>0</v>
      </c>
      <c r="E64" s="17" t="str">
        <f t="shared" si="8"/>
        <v/>
      </c>
      <c r="F64" s="17" t="str">
        <f t="shared" si="9"/>
        <v/>
      </c>
      <c r="G64" s="18" t="str">
        <f t="shared" si="2"/>
        <v xml:space="preserve"> 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4"/>
      <c r="D65" s="34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1">
        <v>0</v>
      </c>
      <c r="D66" s="21">
        <v>0</v>
      </c>
      <c r="E66" s="19" t="str">
        <f t="shared" si="0"/>
        <v/>
      </c>
      <c r="F66" s="19" t="str">
        <f t="shared" si="1"/>
        <v/>
      </c>
      <c r="G66" s="18" t="str">
        <f t="shared" si="2"/>
        <v xml:space="preserve"> </v>
      </c>
      <c r="H66" s="51" t="str">
        <f t="shared" si="3"/>
        <v/>
      </c>
    </row>
    <row r="67" spans="1:9" s="12" customFormat="1" ht="15" x14ac:dyDescent="0.2">
      <c r="A67" s="77"/>
      <c r="B67" s="50" t="s">
        <v>15</v>
      </c>
      <c r="C67" s="21">
        <v>2</v>
      </c>
      <c r="D67" s="21">
        <v>1</v>
      </c>
      <c r="E67" s="19">
        <f t="shared" si="0"/>
        <v>9.0909090909090912E-2</v>
      </c>
      <c r="F67" s="19">
        <f t="shared" si="1"/>
        <v>2.5000000000000001E-2</v>
      </c>
      <c r="G67" s="18">
        <f t="shared" si="2"/>
        <v>-0.5</v>
      </c>
      <c r="H67" s="51">
        <f t="shared" si="3"/>
        <v>-4.5454545454545456E-2</v>
      </c>
    </row>
    <row r="68" spans="1:9" s="12" customFormat="1" ht="15" x14ac:dyDescent="0.2">
      <c r="A68" s="77"/>
      <c r="B68" s="50" t="s">
        <v>171</v>
      </c>
      <c r="C68" s="21">
        <v>1</v>
      </c>
      <c r="D68" s="21">
        <v>0</v>
      </c>
      <c r="E68" s="19">
        <f t="shared" si="0"/>
        <v>4.5454545454545456E-2</v>
      </c>
      <c r="F68" s="19" t="str">
        <f t="shared" si="1"/>
        <v/>
      </c>
      <c r="G68" s="18">
        <f t="shared" si="2"/>
        <v>-1</v>
      </c>
      <c r="H68" s="51">
        <f t="shared" si="3"/>
        <v>-4.5454545454545456E-2</v>
      </c>
    </row>
    <row r="69" spans="1:9" s="12" customFormat="1" ht="15.75" thickBot="1" x14ac:dyDescent="0.25">
      <c r="A69" s="77"/>
      <c r="B69" s="54" t="s">
        <v>172</v>
      </c>
      <c r="C69" s="55">
        <v>0</v>
      </c>
      <c r="D69" s="55">
        <v>0</v>
      </c>
      <c r="E69" s="56" t="str">
        <f t="shared" si="0"/>
        <v/>
      </c>
      <c r="F69" s="56" t="str">
        <f t="shared" si="1"/>
        <v/>
      </c>
      <c r="G69" s="48" t="str">
        <f t="shared" si="2"/>
        <v xml:space="preserve"> </v>
      </c>
      <c r="H69" s="57" t="str">
        <f t="shared" si="3"/>
        <v/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922</v>
      </c>
      <c r="D75" s="14">
        <f>SUM(D76:D170)</f>
        <v>1900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1.0607375271149675</v>
      </c>
      <c r="H75" s="42">
        <f>+IF(OR(AND(E75=""),(G75="")),"",E75*G75)</f>
        <v>1.0607375271149675</v>
      </c>
    </row>
    <row r="76" spans="1:9" s="12" customFormat="1" ht="15" x14ac:dyDescent="0.2">
      <c r="A76" s="77"/>
      <c r="B76" s="50" t="s">
        <v>418</v>
      </c>
      <c r="C76" s="21">
        <v>6</v>
      </c>
      <c r="D76" s="21">
        <v>16</v>
      </c>
      <c r="E76" s="22">
        <f>+IF(C76=0,"",C76/C$75)</f>
        <v>6.5075921908893707E-3</v>
      </c>
      <c r="F76" s="22">
        <f>+IF(D76=0,"",D76/D$75)</f>
        <v>8.4210526315789472E-3</v>
      </c>
      <c r="G76" s="18">
        <f t="shared" ref="G76:G144" si="15">+IF(AND(C76=0,D76=0)," ",IF(C76=0,1,IF(D76=0,-1,(D76-C76)/C76)))</f>
        <v>1.6666666666666667</v>
      </c>
      <c r="H76" s="51">
        <f>+IF(OR(AND(E76=""),(G76="")),"",E76*G76)</f>
        <v>1.0845986984815618E-2</v>
      </c>
    </row>
    <row r="77" spans="1:9" s="12" customFormat="1" ht="30" x14ac:dyDescent="0.2">
      <c r="A77" s="77"/>
      <c r="B77" s="50" t="s">
        <v>593</v>
      </c>
      <c r="C77" s="21">
        <v>0</v>
      </c>
      <c r="D77" s="21">
        <v>3</v>
      </c>
      <c r="E77" s="22" t="str">
        <f t="shared" ref="E77:E145" si="16">+IF(C77=0,"",C77/C$75)</f>
        <v/>
      </c>
      <c r="F77" s="22">
        <f t="shared" ref="F77:F145" si="17">+IF(D77=0,"",D77/D$75)</f>
        <v>1.5789473684210526E-3</v>
      </c>
      <c r="G77" s="18">
        <f t="shared" si="15"/>
        <v>1</v>
      </c>
      <c r="H77" s="51" t="str">
        <f t="shared" ref="H77:H145" si="18">+IF(OR(AND(E77=""),(G77="")),"",E77*G77)</f>
        <v/>
      </c>
    </row>
    <row r="78" spans="1:9" s="28" customFormat="1" ht="15" x14ac:dyDescent="0.2">
      <c r="A78" s="78"/>
      <c r="B78" s="52" t="s">
        <v>499</v>
      </c>
      <c r="C78" s="21">
        <v>0</v>
      </c>
      <c r="D78" s="21">
        <v>9</v>
      </c>
      <c r="E78" s="37" t="str">
        <f t="shared" si="16"/>
        <v/>
      </c>
      <c r="F78" s="37">
        <f t="shared" si="17"/>
        <v>4.7368421052631582E-3</v>
      </c>
      <c r="G78" s="18">
        <f t="shared" si="15"/>
        <v>1</v>
      </c>
      <c r="H78" s="53" t="str">
        <f t="shared" si="18"/>
        <v/>
      </c>
      <c r="I78" s="12"/>
    </row>
    <row r="79" spans="1:9" s="12" customFormat="1" ht="15" x14ac:dyDescent="0.2">
      <c r="A79" s="77"/>
      <c r="B79" s="50" t="s">
        <v>552</v>
      </c>
      <c r="C79" s="21">
        <v>1</v>
      </c>
      <c r="D79" s="21">
        <v>19</v>
      </c>
      <c r="E79" s="22">
        <f t="shared" si="16"/>
        <v>1.0845986984815619E-3</v>
      </c>
      <c r="F79" s="22">
        <f t="shared" si="17"/>
        <v>0.01</v>
      </c>
      <c r="G79" s="18">
        <f t="shared" si="15"/>
        <v>18</v>
      </c>
      <c r="H79" s="51">
        <f t="shared" si="18"/>
        <v>1.9522776572668113E-2</v>
      </c>
    </row>
    <row r="80" spans="1:9" s="12" customFormat="1" ht="30" x14ac:dyDescent="0.2">
      <c r="A80" s="77"/>
      <c r="B80" s="50" t="s">
        <v>173</v>
      </c>
      <c r="C80" s="21">
        <v>30</v>
      </c>
      <c r="D80" s="21">
        <v>48</v>
      </c>
      <c r="E80" s="22">
        <f t="shared" si="16"/>
        <v>3.2537960954446853E-2</v>
      </c>
      <c r="F80" s="22">
        <f t="shared" si="17"/>
        <v>2.5263157894736842E-2</v>
      </c>
      <c r="G80" s="18">
        <f t="shared" si="15"/>
        <v>0.6</v>
      </c>
      <c r="H80" s="51">
        <f t="shared" si="18"/>
        <v>1.9522776572668109E-2</v>
      </c>
    </row>
    <row r="81" spans="1:9" s="12" customFormat="1" ht="15" x14ac:dyDescent="0.2">
      <c r="A81" s="77"/>
      <c r="B81" s="50" t="s">
        <v>16</v>
      </c>
      <c r="C81" s="21">
        <v>0</v>
      </c>
      <c r="D81" s="21">
        <v>20</v>
      </c>
      <c r="E81" s="22" t="str">
        <f t="shared" si="16"/>
        <v/>
      </c>
      <c r="F81" s="22">
        <f t="shared" si="17"/>
        <v>1.0526315789473684E-2</v>
      </c>
      <c r="G81" s="18">
        <f t="shared" si="15"/>
        <v>1</v>
      </c>
      <c r="H81" s="51" t="str">
        <f t="shared" si="18"/>
        <v/>
      </c>
    </row>
    <row r="82" spans="1:9" s="28" customFormat="1" ht="15" x14ac:dyDescent="0.2">
      <c r="A82" s="78"/>
      <c r="B82" s="52" t="s">
        <v>35</v>
      </c>
      <c r="C82" s="21">
        <v>0</v>
      </c>
      <c r="D82" s="21">
        <v>0</v>
      </c>
      <c r="E82" s="37" t="str">
        <f t="shared" si="16"/>
        <v/>
      </c>
      <c r="F82" s="37" t="str">
        <f t="shared" si="17"/>
        <v/>
      </c>
      <c r="G82" s="18" t="str">
        <f t="shared" si="15"/>
        <v xml:space="preserve"> </v>
      </c>
      <c r="H82" s="53" t="str">
        <f t="shared" si="18"/>
        <v/>
      </c>
      <c r="I82" s="12"/>
    </row>
    <row r="83" spans="1:9" s="28" customFormat="1" ht="30" x14ac:dyDescent="0.2">
      <c r="A83" s="78" t="s">
        <v>643</v>
      </c>
      <c r="B83" s="52" t="s">
        <v>645</v>
      </c>
      <c r="C83" s="34"/>
      <c r="D83" s="34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4">
        <v>0</v>
      </c>
      <c r="D84" s="34">
        <v>0</v>
      </c>
      <c r="E84" s="37" t="str">
        <f t="shared" si="16"/>
        <v/>
      </c>
      <c r="F84" s="37" t="str">
        <f t="shared" si="17"/>
        <v/>
      </c>
      <c r="G84" s="73" t="str">
        <f t="shared" si="15"/>
        <v xml:space="preserve"> 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4">
        <v>1</v>
      </c>
      <c r="D85" s="34">
        <v>1</v>
      </c>
      <c r="E85" s="37">
        <f t="shared" si="16"/>
        <v>1.0845986984815619E-3</v>
      </c>
      <c r="F85" s="37">
        <f t="shared" si="17"/>
        <v>5.263157894736842E-4</v>
      </c>
      <c r="G85" s="73">
        <f t="shared" si="15"/>
        <v>0</v>
      </c>
      <c r="H85" s="53">
        <f t="shared" si="18"/>
        <v>0</v>
      </c>
    </row>
    <row r="86" spans="1:9" s="28" customFormat="1" ht="15" x14ac:dyDescent="0.2">
      <c r="A86" s="78"/>
      <c r="B86" s="52" t="s">
        <v>419</v>
      </c>
      <c r="C86" s="34">
        <v>0</v>
      </c>
      <c r="D86" s="34">
        <v>1</v>
      </c>
      <c r="E86" s="37" t="str">
        <f t="shared" si="16"/>
        <v/>
      </c>
      <c r="F86" s="37">
        <f t="shared" si="17"/>
        <v>5.263157894736842E-4</v>
      </c>
      <c r="G86" s="73">
        <f t="shared" si="15"/>
        <v>1</v>
      </c>
      <c r="H86" s="53" t="str">
        <f t="shared" si="18"/>
        <v/>
      </c>
    </row>
    <row r="87" spans="1:9" s="28" customFormat="1" ht="15" x14ac:dyDescent="0.2">
      <c r="A87" s="78"/>
      <c r="B87" s="52" t="s">
        <v>176</v>
      </c>
      <c r="C87" s="34">
        <v>0</v>
      </c>
      <c r="D87" s="34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4">
        <v>0</v>
      </c>
      <c r="D88" s="34">
        <v>16</v>
      </c>
      <c r="E88" s="37" t="str">
        <f t="shared" si="16"/>
        <v/>
      </c>
      <c r="F88" s="37">
        <f t="shared" si="17"/>
        <v>8.4210526315789472E-3</v>
      </c>
      <c r="G88" s="73">
        <f t="shared" si="15"/>
        <v>1</v>
      </c>
      <c r="H88" s="53" t="str">
        <f t="shared" si="18"/>
        <v/>
      </c>
    </row>
    <row r="89" spans="1:9" s="28" customFormat="1" ht="15" x14ac:dyDescent="0.2">
      <c r="A89" s="78"/>
      <c r="B89" s="52" t="s">
        <v>17</v>
      </c>
      <c r="C89" s="34">
        <v>0</v>
      </c>
      <c r="D89" s="34">
        <v>0</v>
      </c>
      <c r="E89" s="37" t="str">
        <f t="shared" si="16"/>
        <v/>
      </c>
      <c r="F89" s="37" t="str">
        <f t="shared" si="17"/>
        <v/>
      </c>
      <c r="G89" s="73" t="str">
        <f t="shared" si="15"/>
        <v xml:space="preserve"> </v>
      </c>
      <c r="H89" s="53" t="str">
        <f t="shared" si="18"/>
        <v/>
      </c>
    </row>
    <row r="90" spans="1:9" s="28" customFormat="1" ht="15" x14ac:dyDescent="0.2">
      <c r="A90" s="78"/>
      <c r="B90" s="52" t="s">
        <v>178</v>
      </c>
      <c r="C90" s="34">
        <v>0</v>
      </c>
      <c r="D90" s="34">
        <v>5</v>
      </c>
      <c r="E90" s="37" t="str">
        <f t="shared" si="16"/>
        <v/>
      </c>
      <c r="F90" s="37">
        <f t="shared" si="17"/>
        <v>2.631578947368421E-3</v>
      </c>
      <c r="G90" s="73">
        <f t="shared" si="15"/>
        <v>1</v>
      </c>
      <c r="H90" s="53" t="str">
        <f t="shared" si="18"/>
        <v/>
      </c>
    </row>
    <row r="91" spans="1:9" s="28" customFormat="1" ht="15" x14ac:dyDescent="0.2">
      <c r="A91" s="78"/>
      <c r="B91" s="52" t="s">
        <v>553</v>
      </c>
      <c r="C91" s="34">
        <v>1</v>
      </c>
      <c r="D91" s="34">
        <v>0</v>
      </c>
      <c r="E91" s="37">
        <f t="shared" si="16"/>
        <v>1.0845986984815619E-3</v>
      </c>
      <c r="F91" s="37" t="str">
        <f t="shared" si="17"/>
        <v/>
      </c>
      <c r="G91" s="73">
        <f t="shared" si="15"/>
        <v>-1</v>
      </c>
      <c r="H91" s="53">
        <f t="shared" si="18"/>
        <v>-1.0845986984815619E-3</v>
      </c>
    </row>
    <row r="92" spans="1:9" s="28" customFormat="1" ht="15" x14ac:dyDescent="0.2">
      <c r="A92" s="78" t="s">
        <v>643</v>
      </c>
      <c r="B92" s="52" t="s">
        <v>647</v>
      </c>
      <c r="C92" s="34"/>
      <c r="D92" s="34">
        <v>0</v>
      </c>
      <c r="E92" s="37" t="str">
        <f t="shared" ref="E92" si="23">+IF(C92=0,"",C92/C$75)</f>
        <v/>
      </c>
      <c r="F92" s="37" t="str">
        <f t="shared" ref="F92" si="24">+IF(D92=0,"",D92/D$75)</f>
        <v/>
      </c>
      <c r="G92" s="73" t="str">
        <f t="shared" ref="G92" si="25">+IF(AND(C92=0,D92=0)," ",IF(C92=0,1,IF(D92=0,-1,(D92-C92)/C92)))</f>
        <v xml:space="preserve"> 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4">
        <v>4</v>
      </c>
      <c r="D93" s="34">
        <v>9</v>
      </c>
      <c r="E93" s="37">
        <f t="shared" si="16"/>
        <v>4.3383947939262474E-3</v>
      </c>
      <c r="F93" s="37">
        <f t="shared" si="17"/>
        <v>4.7368421052631582E-3</v>
      </c>
      <c r="G93" s="73">
        <f t="shared" si="15"/>
        <v>1.25</v>
      </c>
      <c r="H93" s="53">
        <f t="shared" si="18"/>
        <v>5.4229934924078091E-3</v>
      </c>
    </row>
    <row r="94" spans="1:9" s="12" customFormat="1" ht="15" x14ac:dyDescent="0.2">
      <c r="A94" s="77"/>
      <c r="B94" s="50" t="s">
        <v>180</v>
      </c>
      <c r="C94" s="21">
        <v>1</v>
      </c>
      <c r="D94" s="21">
        <v>2</v>
      </c>
      <c r="E94" s="22">
        <f t="shared" si="16"/>
        <v>1.0845986984815619E-3</v>
      </c>
      <c r="F94" s="22">
        <f t="shared" si="17"/>
        <v>1.0526315789473684E-3</v>
      </c>
      <c r="G94" s="18">
        <f t="shared" si="15"/>
        <v>1</v>
      </c>
      <c r="H94" s="51">
        <f t="shared" si="18"/>
        <v>1.0845986984815619E-3</v>
      </c>
    </row>
    <row r="95" spans="1:9" s="12" customFormat="1" ht="15" x14ac:dyDescent="0.2">
      <c r="A95" s="77"/>
      <c r="B95" s="50" t="s">
        <v>21</v>
      </c>
      <c r="C95" s="21">
        <v>1</v>
      </c>
      <c r="D95" s="21">
        <v>1</v>
      </c>
      <c r="E95" s="22">
        <f t="shared" si="16"/>
        <v>1.0845986984815619E-3</v>
      </c>
      <c r="F95" s="22">
        <f t="shared" si="17"/>
        <v>5.263157894736842E-4</v>
      </c>
      <c r="G95" s="18">
        <f t="shared" si="15"/>
        <v>0</v>
      </c>
      <c r="H95" s="51">
        <f t="shared" si="18"/>
        <v>0</v>
      </c>
    </row>
    <row r="96" spans="1:9" s="12" customFormat="1" ht="15" x14ac:dyDescent="0.2">
      <c r="A96" s="77"/>
      <c r="B96" s="50" t="s">
        <v>420</v>
      </c>
      <c r="C96" s="21">
        <v>0</v>
      </c>
      <c r="D96" s="21">
        <v>0</v>
      </c>
      <c r="E96" s="22" t="str">
        <f t="shared" si="16"/>
        <v/>
      </c>
      <c r="F96" s="22" t="str">
        <f t="shared" si="17"/>
        <v/>
      </c>
      <c r="G96" s="18" t="str">
        <f t="shared" si="15"/>
        <v xml:space="preserve"> </v>
      </c>
      <c r="H96" s="51" t="str">
        <f t="shared" si="18"/>
        <v/>
      </c>
    </row>
    <row r="97" spans="1:9" s="12" customFormat="1" ht="15" x14ac:dyDescent="0.2">
      <c r="A97" s="77"/>
      <c r="B97" s="50" t="s">
        <v>181</v>
      </c>
      <c r="C97" s="21">
        <v>0</v>
      </c>
      <c r="D97" s="21">
        <v>1</v>
      </c>
      <c r="E97" s="22" t="str">
        <f t="shared" si="16"/>
        <v/>
      </c>
      <c r="F97" s="22">
        <f t="shared" si="17"/>
        <v>5.263157894736842E-4</v>
      </c>
      <c r="G97" s="18">
        <f t="shared" si="15"/>
        <v>1</v>
      </c>
      <c r="H97" s="51" t="str">
        <f t="shared" si="18"/>
        <v/>
      </c>
    </row>
    <row r="98" spans="1:9" s="28" customFormat="1" ht="30" x14ac:dyDescent="0.2">
      <c r="A98" s="78"/>
      <c r="B98" s="52" t="s">
        <v>503</v>
      </c>
      <c r="C98" s="21">
        <v>0</v>
      </c>
      <c r="D98" s="21">
        <v>0</v>
      </c>
      <c r="E98" s="37" t="str">
        <f t="shared" si="16"/>
        <v/>
      </c>
      <c r="F98" s="37" t="str">
        <f t="shared" si="17"/>
        <v/>
      </c>
      <c r="G98" s="18" t="str">
        <f t="shared" si="15"/>
        <v xml:space="preserve"> </v>
      </c>
      <c r="H98" s="53" t="str">
        <f t="shared" si="18"/>
        <v/>
      </c>
      <c r="I98" s="12"/>
    </row>
    <row r="99" spans="1:9" s="28" customFormat="1" ht="15" x14ac:dyDescent="0.2">
      <c r="A99" s="78"/>
      <c r="B99" s="52" t="s">
        <v>627</v>
      </c>
      <c r="C99" s="21">
        <v>0</v>
      </c>
      <c r="D99" s="21">
        <v>0</v>
      </c>
      <c r="E99" s="37" t="str">
        <f t="shared" si="16"/>
        <v/>
      </c>
      <c r="F99" s="37" t="str">
        <f t="shared" si="17"/>
        <v/>
      </c>
      <c r="G99" s="18" t="str">
        <f t="shared" si="15"/>
        <v xml:space="preserve"> </v>
      </c>
      <c r="H99" s="53" t="str">
        <f t="shared" si="18"/>
        <v/>
      </c>
      <c r="I99" s="12"/>
    </row>
    <row r="100" spans="1:9" s="28" customFormat="1" ht="15" x14ac:dyDescent="0.2">
      <c r="A100" s="78"/>
      <c r="B100" s="52" t="s">
        <v>579</v>
      </c>
      <c r="C100" s="34">
        <v>0</v>
      </c>
      <c r="D100" s="21">
        <v>0</v>
      </c>
      <c r="E100" s="37" t="str">
        <f t="shared" ref="E100" si="27">+IF(C100=0,"",C100/C$75)</f>
        <v/>
      </c>
      <c r="F100" s="37" t="str">
        <f t="shared" ref="F100" si="28">+IF(D100=0,"",D100/D$75)</f>
        <v/>
      </c>
      <c r="G100" s="73" t="str">
        <f t="shared" ref="G100" si="29">+IF(AND(C100=0,D100=0)," ",IF(C100=0,1,IF(D100=0,-1,(D100-C100)/C100)))</f>
        <v xml:space="preserve"> 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1">
        <v>1</v>
      </c>
      <c r="D101" s="21">
        <v>13</v>
      </c>
      <c r="E101" s="22">
        <f t="shared" si="16"/>
        <v>1.0845986984815619E-3</v>
      </c>
      <c r="F101" s="22">
        <f t="shared" si="17"/>
        <v>6.842105263157895E-3</v>
      </c>
      <c r="G101" s="18">
        <f t="shared" si="15"/>
        <v>12</v>
      </c>
      <c r="H101" s="51">
        <f t="shared" si="18"/>
        <v>1.3015184381778743E-2</v>
      </c>
    </row>
    <row r="102" spans="1:9" s="12" customFormat="1" ht="15" x14ac:dyDescent="0.2">
      <c r="A102" s="77"/>
      <c r="B102" s="50" t="s">
        <v>19</v>
      </c>
      <c r="C102" s="21">
        <v>0</v>
      </c>
      <c r="D102" s="21">
        <v>0</v>
      </c>
      <c r="E102" s="22" t="str">
        <f t="shared" si="16"/>
        <v/>
      </c>
      <c r="F102" s="22" t="str">
        <f t="shared" si="17"/>
        <v/>
      </c>
      <c r="G102" s="18" t="str">
        <f t="shared" si="15"/>
        <v xml:space="preserve"> </v>
      </c>
      <c r="H102" s="51" t="str">
        <f t="shared" si="18"/>
        <v/>
      </c>
    </row>
    <row r="103" spans="1:9" s="12" customFormat="1" ht="15" x14ac:dyDescent="0.2">
      <c r="A103" s="77"/>
      <c r="B103" s="50" t="s">
        <v>22</v>
      </c>
      <c r="C103" s="21">
        <v>0</v>
      </c>
      <c r="D103" s="21">
        <v>0</v>
      </c>
      <c r="E103" s="22" t="str">
        <f t="shared" si="16"/>
        <v/>
      </c>
      <c r="F103" s="22" t="str">
        <f t="shared" si="17"/>
        <v/>
      </c>
      <c r="G103" s="18" t="str">
        <f t="shared" si="15"/>
        <v xml:space="preserve"> </v>
      </c>
      <c r="H103" s="51" t="str">
        <f t="shared" si="18"/>
        <v/>
      </c>
    </row>
    <row r="104" spans="1:9" s="12" customFormat="1" ht="15" x14ac:dyDescent="0.2">
      <c r="A104" s="77"/>
      <c r="B104" s="50" t="s">
        <v>183</v>
      </c>
      <c r="C104" s="21">
        <v>0</v>
      </c>
      <c r="D104" s="21">
        <v>0</v>
      </c>
      <c r="E104" s="22" t="str">
        <f t="shared" si="16"/>
        <v/>
      </c>
      <c r="F104" s="22" t="str">
        <f t="shared" si="17"/>
        <v/>
      </c>
      <c r="G104" s="18" t="str">
        <f t="shared" si="15"/>
        <v xml:space="preserve"> </v>
      </c>
      <c r="H104" s="51" t="str">
        <f t="shared" si="18"/>
        <v/>
      </c>
    </row>
    <row r="105" spans="1:9" s="12" customFormat="1" ht="15" x14ac:dyDescent="0.2">
      <c r="A105" s="77"/>
      <c r="B105" s="50" t="s">
        <v>586</v>
      </c>
      <c r="C105" s="21">
        <v>3</v>
      </c>
      <c r="D105" s="21">
        <v>23</v>
      </c>
      <c r="E105" s="22">
        <f t="shared" si="16"/>
        <v>3.2537960954446853E-3</v>
      </c>
      <c r="F105" s="22">
        <f t="shared" si="17"/>
        <v>1.2105263157894737E-2</v>
      </c>
      <c r="G105" s="18">
        <f t="shared" si="15"/>
        <v>6.666666666666667</v>
      </c>
      <c r="H105" s="51">
        <f t="shared" si="18"/>
        <v>2.1691973969631236E-2</v>
      </c>
    </row>
    <row r="106" spans="1:9" s="12" customFormat="1" ht="15" x14ac:dyDescent="0.2">
      <c r="A106" s="77"/>
      <c r="B106" s="50" t="s">
        <v>421</v>
      </c>
      <c r="C106" s="21">
        <v>0</v>
      </c>
      <c r="D106" s="21">
        <v>11</v>
      </c>
      <c r="E106" s="22" t="str">
        <f t="shared" si="16"/>
        <v/>
      </c>
      <c r="F106" s="22">
        <f t="shared" si="17"/>
        <v>5.7894736842105266E-3</v>
      </c>
      <c r="G106" s="18">
        <f t="shared" si="15"/>
        <v>1</v>
      </c>
      <c r="H106" s="51" t="str">
        <f t="shared" si="18"/>
        <v/>
      </c>
    </row>
    <row r="107" spans="1:9" s="28" customFormat="1" ht="15" x14ac:dyDescent="0.2">
      <c r="A107" s="78"/>
      <c r="B107" s="52" t="s">
        <v>608</v>
      </c>
      <c r="C107" s="34">
        <v>0</v>
      </c>
      <c r="D107" s="21">
        <v>0</v>
      </c>
      <c r="E107" s="37" t="str">
        <f t="shared" ref="E107" si="31">+IF(C107=0,"",C107/C$75)</f>
        <v/>
      </c>
      <c r="F107" s="37" t="str">
        <f t="shared" ref="F107" si="32">+IF(D107=0,"",D107/D$75)</f>
        <v/>
      </c>
      <c r="G107" s="73" t="str">
        <f t="shared" ref="G107" si="33">+IF(AND(C107=0,D107=0)," ",IF(C107=0,1,IF(D107=0,-1,(D107-C107)/C107)))</f>
        <v xml:space="preserve"> 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1">
        <v>1</v>
      </c>
      <c r="D108" s="21">
        <v>3</v>
      </c>
      <c r="E108" s="22">
        <f t="shared" si="16"/>
        <v>1.0845986984815619E-3</v>
      </c>
      <c r="F108" s="22">
        <f t="shared" si="17"/>
        <v>1.5789473684210526E-3</v>
      </c>
      <c r="G108" s="18">
        <f t="shared" si="15"/>
        <v>2</v>
      </c>
      <c r="H108" s="51">
        <f t="shared" si="18"/>
        <v>2.1691973969631237E-3</v>
      </c>
    </row>
    <row r="109" spans="1:9" s="12" customFormat="1" ht="15" x14ac:dyDescent="0.2">
      <c r="A109" s="77"/>
      <c r="B109" s="50" t="s">
        <v>20</v>
      </c>
      <c r="C109" s="21">
        <v>0</v>
      </c>
      <c r="D109" s="21">
        <v>0</v>
      </c>
      <c r="E109" s="22" t="str">
        <f t="shared" si="16"/>
        <v/>
      </c>
      <c r="F109" s="22" t="str">
        <f t="shared" si="17"/>
        <v/>
      </c>
      <c r="G109" s="18" t="str">
        <f t="shared" si="15"/>
        <v xml:space="preserve"> </v>
      </c>
      <c r="H109" s="51" t="str">
        <f t="shared" si="18"/>
        <v/>
      </c>
    </row>
    <row r="110" spans="1:9" s="12" customFormat="1" ht="15" x14ac:dyDescent="0.2">
      <c r="A110" s="77"/>
      <c r="B110" s="50" t="s">
        <v>594</v>
      </c>
      <c r="C110" s="21">
        <v>0</v>
      </c>
      <c r="D110" s="21">
        <v>0</v>
      </c>
      <c r="E110" s="22" t="str">
        <f t="shared" si="16"/>
        <v/>
      </c>
      <c r="F110" s="22" t="str">
        <f t="shared" si="17"/>
        <v/>
      </c>
      <c r="G110" s="18" t="str">
        <f t="shared" si="15"/>
        <v xml:space="preserve"> </v>
      </c>
      <c r="H110" s="51" t="str">
        <f t="shared" si="18"/>
        <v/>
      </c>
    </row>
    <row r="111" spans="1:9" s="28" customFormat="1" ht="15" x14ac:dyDescent="0.2">
      <c r="A111" s="78"/>
      <c r="B111" s="52" t="s">
        <v>214</v>
      </c>
      <c r="C111" s="21">
        <v>0</v>
      </c>
      <c r="D111" s="21">
        <v>0</v>
      </c>
      <c r="E111" s="37" t="str">
        <f t="shared" si="16"/>
        <v/>
      </c>
      <c r="F111" s="37" t="str">
        <f t="shared" si="17"/>
        <v/>
      </c>
      <c r="G111" s="18" t="str">
        <f t="shared" si="15"/>
        <v xml:space="preserve"> </v>
      </c>
      <c r="H111" s="53" t="str">
        <f t="shared" si="18"/>
        <v/>
      </c>
      <c r="I111" s="12"/>
    </row>
    <row r="112" spans="1:9" s="12" customFormat="1" ht="15" x14ac:dyDescent="0.2">
      <c r="A112" s="77"/>
      <c r="B112" s="50" t="s">
        <v>184</v>
      </c>
      <c r="C112" s="21">
        <v>1</v>
      </c>
      <c r="D112" s="21">
        <v>0</v>
      </c>
      <c r="E112" s="22">
        <f t="shared" si="16"/>
        <v>1.0845986984815619E-3</v>
      </c>
      <c r="F112" s="22" t="str">
        <f t="shared" si="17"/>
        <v/>
      </c>
      <c r="G112" s="18">
        <f t="shared" si="15"/>
        <v>-1</v>
      </c>
      <c r="H112" s="51">
        <f t="shared" si="18"/>
        <v>-1.0845986984815619E-3</v>
      </c>
    </row>
    <row r="113" spans="1:8" s="12" customFormat="1" ht="15" x14ac:dyDescent="0.2">
      <c r="A113" s="77"/>
      <c r="B113" s="50" t="s">
        <v>185</v>
      </c>
      <c r="C113" s="21">
        <v>0</v>
      </c>
      <c r="D113" s="21">
        <v>0</v>
      </c>
      <c r="E113" s="22" t="str">
        <f t="shared" si="16"/>
        <v/>
      </c>
      <c r="F113" s="22" t="str">
        <f t="shared" si="17"/>
        <v/>
      </c>
      <c r="G113" s="18" t="str">
        <f t="shared" si="15"/>
        <v xml:space="preserve"> </v>
      </c>
      <c r="H113" s="51" t="str">
        <f t="shared" si="18"/>
        <v/>
      </c>
    </row>
    <row r="114" spans="1:8" s="12" customFormat="1" ht="30" x14ac:dyDescent="0.2">
      <c r="A114" s="77"/>
      <c r="B114" s="50" t="s">
        <v>587</v>
      </c>
      <c r="C114" s="21">
        <v>0</v>
      </c>
      <c r="D114" s="21">
        <v>0</v>
      </c>
      <c r="E114" s="22" t="str">
        <f t="shared" si="16"/>
        <v/>
      </c>
      <c r="F114" s="22" t="str">
        <f t="shared" si="17"/>
        <v/>
      </c>
      <c r="G114" s="18" t="str">
        <f t="shared" si="15"/>
        <v xml:space="preserve"> </v>
      </c>
      <c r="H114" s="51" t="str">
        <f t="shared" si="18"/>
        <v/>
      </c>
    </row>
    <row r="115" spans="1:8" s="12" customFormat="1" ht="30" x14ac:dyDescent="0.2">
      <c r="A115" s="77"/>
      <c r="B115" s="50" t="s">
        <v>588</v>
      </c>
      <c r="C115" s="21">
        <v>0</v>
      </c>
      <c r="D115" s="21">
        <v>0</v>
      </c>
      <c r="E115" s="22" t="str">
        <f t="shared" si="16"/>
        <v/>
      </c>
      <c r="F115" s="22" t="str">
        <f t="shared" si="17"/>
        <v/>
      </c>
      <c r="G115" s="18" t="str">
        <f t="shared" si="15"/>
        <v xml:space="preserve"> </v>
      </c>
      <c r="H115" s="51" t="str">
        <f t="shared" si="18"/>
        <v/>
      </c>
    </row>
    <row r="116" spans="1:8" s="12" customFormat="1" ht="15" x14ac:dyDescent="0.2">
      <c r="A116" s="77"/>
      <c r="B116" s="50" t="s">
        <v>186</v>
      </c>
      <c r="C116" s="21">
        <v>0</v>
      </c>
      <c r="D116" s="21">
        <v>21</v>
      </c>
      <c r="E116" s="22" t="str">
        <f t="shared" si="16"/>
        <v/>
      </c>
      <c r="F116" s="22">
        <f t="shared" si="17"/>
        <v>1.1052631578947368E-2</v>
      </c>
      <c r="G116" s="18">
        <f t="shared" si="15"/>
        <v>1</v>
      </c>
      <c r="H116" s="51" t="str">
        <f t="shared" si="18"/>
        <v/>
      </c>
    </row>
    <row r="117" spans="1:8" s="12" customFormat="1" ht="15" x14ac:dyDescent="0.2">
      <c r="A117" s="77"/>
      <c r="B117" s="50" t="s">
        <v>187</v>
      </c>
      <c r="C117" s="21">
        <v>66</v>
      </c>
      <c r="D117" s="21">
        <v>28</v>
      </c>
      <c r="E117" s="22">
        <f t="shared" si="16"/>
        <v>7.1583514099783085E-2</v>
      </c>
      <c r="F117" s="22">
        <f t="shared" si="17"/>
        <v>1.4736842105263158E-2</v>
      </c>
      <c r="G117" s="18">
        <f t="shared" si="15"/>
        <v>-0.5757575757575758</v>
      </c>
      <c r="H117" s="51">
        <f t="shared" si="18"/>
        <v>-4.1214750542299353E-2</v>
      </c>
    </row>
    <row r="118" spans="1:8" s="12" customFormat="1" ht="15" x14ac:dyDescent="0.2">
      <c r="A118" s="77"/>
      <c r="B118" s="50" t="s">
        <v>188</v>
      </c>
      <c r="C118" s="21">
        <v>0</v>
      </c>
      <c r="D118" s="21">
        <v>0</v>
      </c>
      <c r="E118" s="22" t="str">
        <f t="shared" si="16"/>
        <v/>
      </c>
      <c r="F118" s="22" t="str">
        <f t="shared" si="17"/>
        <v/>
      </c>
      <c r="G118" s="18" t="str">
        <f t="shared" si="15"/>
        <v xml:space="preserve"> </v>
      </c>
      <c r="H118" s="51" t="str">
        <f t="shared" si="18"/>
        <v/>
      </c>
    </row>
    <row r="119" spans="1:8" s="12" customFormat="1" ht="15" x14ac:dyDescent="0.2">
      <c r="A119" s="77"/>
      <c r="B119" s="50" t="s">
        <v>27</v>
      </c>
      <c r="C119" s="21">
        <v>0</v>
      </c>
      <c r="D119" s="21">
        <v>1</v>
      </c>
      <c r="E119" s="22" t="str">
        <f t="shared" si="16"/>
        <v/>
      </c>
      <c r="F119" s="22">
        <f t="shared" si="17"/>
        <v>5.263157894736842E-4</v>
      </c>
      <c r="G119" s="18">
        <f t="shared" si="15"/>
        <v>1</v>
      </c>
      <c r="H119" s="51" t="str">
        <f t="shared" si="18"/>
        <v/>
      </c>
    </row>
    <row r="120" spans="1:8" s="12" customFormat="1" ht="15" x14ac:dyDescent="0.2">
      <c r="A120" s="77"/>
      <c r="B120" s="50" t="s">
        <v>189</v>
      </c>
      <c r="C120" s="21">
        <v>0</v>
      </c>
      <c r="D120" s="21">
        <v>0</v>
      </c>
      <c r="E120" s="22" t="str">
        <f t="shared" si="16"/>
        <v/>
      </c>
      <c r="F120" s="22" t="str">
        <f t="shared" si="17"/>
        <v/>
      </c>
      <c r="G120" s="18" t="str">
        <f t="shared" si="15"/>
        <v xml:space="preserve"> </v>
      </c>
      <c r="H120" s="51" t="str">
        <f t="shared" si="18"/>
        <v/>
      </c>
    </row>
    <row r="121" spans="1:8" s="12" customFormat="1" ht="30" x14ac:dyDescent="0.2">
      <c r="A121" s="77"/>
      <c r="B121" s="50" t="s">
        <v>422</v>
      </c>
      <c r="C121" s="21">
        <v>0</v>
      </c>
      <c r="D121" s="21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1">
        <v>2</v>
      </c>
      <c r="D122" s="21">
        <v>0</v>
      </c>
      <c r="E122" s="22">
        <f t="shared" si="16"/>
        <v>2.1691973969631237E-3</v>
      </c>
      <c r="F122" s="22" t="str">
        <f t="shared" si="17"/>
        <v/>
      </c>
      <c r="G122" s="18">
        <f t="shared" si="15"/>
        <v>-1</v>
      </c>
      <c r="H122" s="51">
        <f t="shared" si="18"/>
        <v>-2.1691973969631237E-3</v>
      </c>
    </row>
    <row r="123" spans="1:8" s="12" customFormat="1" ht="15" x14ac:dyDescent="0.2">
      <c r="A123" s="77"/>
      <c r="B123" s="50" t="s">
        <v>24</v>
      </c>
      <c r="C123" s="21">
        <v>0</v>
      </c>
      <c r="D123" s="21">
        <v>2</v>
      </c>
      <c r="E123" s="22" t="str">
        <f t="shared" si="16"/>
        <v/>
      </c>
      <c r="F123" s="22">
        <f t="shared" si="17"/>
        <v>1.0526315789473684E-3</v>
      </c>
      <c r="G123" s="18">
        <f t="shared" si="15"/>
        <v>1</v>
      </c>
      <c r="H123" s="51" t="str">
        <f t="shared" si="18"/>
        <v/>
      </c>
    </row>
    <row r="124" spans="1:8" s="12" customFormat="1" ht="15" x14ac:dyDescent="0.2">
      <c r="A124" s="77"/>
      <c r="B124" s="50" t="s">
        <v>190</v>
      </c>
      <c r="C124" s="21">
        <v>0</v>
      </c>
      <c r="D124" s="21">
        <v>0</v>
      </c>
      <c r="E124" s="22" t="str">
        <f t="shared" si="16"/>
        <v/>
      </c>
      <c r="F124" s="22" t="str">
        <f t="shared" si="17"/>
        <v/>
      </c>
      <c r="G124" s="18" t="str">
        <f t="shared" si="15"/>
        <v xml:space="preserve"> </v>
      </c>
      <c r="H124" s="51" t="str">
        <f t="shared" si="18"/>
        <v/>
      </c>
    </row>
    <row r="125" spans="1:8" s="12" customFormat="1" ht="15" x14ac:dyDescent="0.2">
      <c r="A125" s="77"/>
      <c r="B125" s="50" t="s">
        <v>25</v>
      </c>
      <c r="C125" s="21">
        <v>4</v>
      </c>
      <c r="D125" s="21">
        <v>2</v>
      </c>
      <c r="E125" s="22">
        <f t="shared" si="16"/>
        <v>4.3383947939262474E-3</v>
      </c>
      <c r="F125" s="22">
        <f t="shared" si="17"/>
        <v>1.0526315789473684E-3</v>
      </c>
      <c r="G125" s="18">
        <f t="shared" si="15"/>
        <v>-0.5</v>
      </c>
      <c r="H125" s="51">
        <f t="shared" si="18"/>
        <v>-2.1691973969631237E-3</v>
      </c>
    </row>
    <row r="126" spans="1:8" s="12" customFormat="1" ht="15" x14ac:dyDescent="0.2">
      <c r="A126" s="77"/>
      <c r="B126" s="50" t="s">
        <v>23</v>
      </c>
      <c r="C126" s="21">
        <v>0</v>
      </c>
      <c r="D126" s="21">
        <v>0</v>
      </c>
      <c r="E126" s="22" t="str">
        <f t="shared" si="16"/>
        <v/>
      </c>
      <c r="F126" s="22" t="str">
        <f t="shared" si="17"/>
        <v/>
      </c>
      <c r="G126" s="18" t="str">
        <f t="shared" si="15"/>
        <v xml:space="preserve"> </v>
      </c>
      <c r="H126" s="51" t="str">
        <f t="shared" si="18"/>
        <v/>
      </c>
    </row>
    <row r="127" spans="1:8" s="12" customFormat="1" ht="15" x14ac:dyDescent="0.2">
      <c r="A127" s="77"/>
      <c r="B127" s="50" t="s">
        <v>26</v>
      </c>
      <c r="C127" s="21">
        <v>17</v>
      </c>
      <c r="D127" s="21">
        <v>58</v>
      </c>
      <c r="E127" s="22">
        <f t="shared" si="16"/>
        <v>1.843817787418655E-2</v>
      </c>
      <c r="F127" s="22">
        <f t="shared" si="17"/>
        <v>3.0526315789473683E-2</v>
      </c>
      <c r="G127" s="18">
        <f t="shared" si="15"/>
        <v>2.4117647058823528</v>
      </c>
      <c r="H127" s="51">
        <f t="shared" si="18"/>
        <v>4.4468546637744029E-2</v>
      </c>
    </row>
    <row r="128" spans="1:8" s="28" customFormat="1" ht="15" x14ac:dyDescent="0.2">
      <c r="A128" s="78" t="s">
        <v>643</v>
      </c>
      <c r="B128" s="52" t="s">
        <v>649</v>
      </c>
      <c r="C128" s="34">
        <v>6</v>
      </c>
      <c r="D128" s="34">
        <v>5</v>
      </c>
      <c r="E128" s="37">
        <f t="shared" ref="E128" si="35">+IF(C128=0,"",C128/C$75)</f>
        <v>6.5075921908893707E-3</v>
      </c>
      <c r="F128" s="37">
        <f t="shared" ref="F128" si="36">+IF(D128=0,"",D128/D$75)</f>
        <v>2.631578947368421E-3</v>
      </c>
      <c r="G128" s="73">
        <f t="shared" ref="G128" si="37">+IF(AND(C128=0,D128=0)," ",IF(C128=0,1,IF(D128=0,-1,(D128-C128)/C128)))</f>
        <v>-0.16666666666666666</v>
      </c>
      <c r="H128" s="53">
        <f t="shared" ref="H128" si="38">+IF(OR(AND(E128=""),(G128="")),"",E128*G128)</f>
        <v>-1.0845986984815616E-3</v>
      </c>
    </row>
    <row r="129" spans="1:9" s="12" customFormat="1" ht="15" x14ac:dyDescent="0.2">
      <c r="A129" s="77"/>
      <c r="B129" s="50" t="s">
        <v>191</v>
      </c>
      <c r="C129" s="21">
        <v>2</v>
      </c>
      <c r="D129" s="21">
        <v>5</v>
      </c>
      <c r="E129" s="22">
        <f t="shared" si="16"/>
        <v>2.1691973969631237E-3</v>
      </c>
      <c r="F129" s="22">
        <f t="shared" si="17"/>
        <v>2.631578947368421E-3</v>
      </c>
      <c r="G129" s="18">
        <f t="shared" si="15"/>
        <v>1.5</v>
      </c>
      <c r="H129" s="51">
        <f t="shared" si="18"/>
        <v>3.2537960954446858E-3</v>
      </c>
    </row>
    <row r="130" spans="1:9" s="12" customFormat="1" ht="15" x14ac:dyDescent="0.2">
      <c r="A130" s="77"/>
      <c r="B130" s="50" t="s">
        <v>31</v>
      </c>
      <c r="C130" s="21">
        <v>0</v>
      </c>
      <c r="D130" s="21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1">
        <v>1</v>
      </c>
      <c r="D131" s="21">
        <v>39</v>
      </c>
      <c r="E131" s="22">
        <f t="shared" si="16"/>
        <v>1.0845986984815619E-3</v>
      </c>
      <c r="F131" s="22">
        <f t="shared" si="17"/>
        <v>2.0526315789473684E-2</v>
      </c>
      <c r="G131" s="18">
        <f t="shared" si="15"/>
        <v>38</v>
      </c>
      <c r="H131" s="51">
        <f t="shared" si="18"/>
        <v>4.1214750542299353E-2</v>
      </c>
    </row>
    <row r="132" spans="1:9" s="12" customFormat="1" ht="15" x14ac:dyDescent="0.2">
      <c r="A132" s="77"/>
      <c r="B132" s="50" t="s">
        <v>192</v>
      </c>
      <c r="C132" s="21">
        <v>0</v>
      </c>
      <c r="D132" s="21">
        <v>982</v>
      </c>
      <c r="E132" s="22" t="str">
        <f t="shared" si="16"/>
        <v/>
      </c>
      <c r="F132" s="22">
        <f t="shared" si="17"/>
        <v>0.51684210526315788</v>
      </c>
      <c r="G132" s="18">
        <f t="shared" si="15"/>
        <v>1</v>
      </c>
      <c r="H132" s="51" t="str">
        <f t="shared" si="18"/>
        <v/>
      </c>
    </row>
    <row r="133" spans="1:9" s="12" customFormat="1" ht="15" x14ac:dyDescent="0.2">
      <c r="A133" s="77"/>
      <c r="B133" s="50" t="s">
        <v>423</v>
      </c>
      <c r="C133" s="21">
        <v>0</v>
      </c>
      <c r="D133" s="21">
        <v>1</v>
      </c>
      <c r="E133" s="22" t="str">
        <f t="shared" si="16"/>
        <v/>
      </c>
      <c r="F133" s="22">
        <f t="shared" si="17"/>
        <v>5.263157894736842E-4</v>
      </c>
      <c r="G133" s="18">
        <f t="shared" si="15"/>
        <v>1</v>
      </c>
      <c r="H133" s="51" t="str">
        <f t="shared" si="18"/>
        <v/>
      </c>
    </row>
    <row r="134" spans="1:9" s="12" customFormat="1" ht="30" x14ac:dyDescent="0.2">
      <c r="A134" s="77"/>
      <c r="B134" s="50" t="s">
        <v>424</v>
      </c>
      <c r="C134" s="21">
        <v>3</v>
      </c>
      <c r="D134" s="21">
        <v>511</v>
      </c>
      <c r="E134" s="22">
        <f t="shared" si="16"/>
        <v>3.2537960954446853E-3</v>
      </c>
      <c r="F134" s="22">
        <f t="shared" si="17"/>
        <v>0.26894736842105266</v>
      </c>
      <c r="G134" s="18">
        <f t="shared" si="15"/>
        <v>169.33333333333334</v>
      </c>
      <c r="H134" s="51">
        <f t="shared" si="18"/>
        <v>0.55097613882863339</v>
      </c>
    </row>
    <row r="135" spans="1:9" s="12" customFormat="1" ht="30" x14ac:dyDescent="0.2">
      <c r="A135" s="77"/>
      <c r="B135" s="50" t="s">
        <v>193</v>
      </c>
      <c r="C135" s="21">
        <v>728</v>
      </c>
      <c r="D135" s="21">
        <v>1</v>
      </c>
      <c r="E135" s="22">
        <f t="shared" si="16"/>
        <v>0.78958785249457697</v>
      </c>
      <c r="F135" s="22">
        <f t="shared" si="17"/>
        <v>5.263157894736842E-4</v>
      </c>
      <c r="G135" s="18">
        <f t="shared" si="15"/>
        <v>-0.99862637362637363</v>
      </c>
      <c r="H135" s="51">
        <f t="shared" si="18"/>
        <v>-0.78850325379609543</v>
      </c>
    </row>
    <row r="136" spans="1:9" s="12" customFormat="1" ht="15" x14ac:dyDescent="0.2">
      <c r="A136" s="77"/>
      <c r="B136" s="50" t="s">
        <v>194</v>
      </c>
      <c r="C136" s="21">
        <v>37</v>
      </c>
      <c r="D136" s="21">
        <v>0</v>
      </c>
      <c r="E136" s="22">
        <f t="shared" si="16"/>
        <v>4.0130151843817789E-2</v>
      </c>
      <c r="F136" s="22" t="str">
        <f t="shared" si="17"/>
        <v/>
      </c>
      <c r="G136" s="18">
        <f t="shared" si="15"/>
        <v>-1</v>
      </c>
      <c r="H136" s="51">
        <f t="shared" si="18"/>
        <v>-4.0130151843817789E-2</v>
      </c>
    </row>
    <row r="137" spans="1:9" s="12" customFormat="1" ht="15" x14ac:dyDescent="0.2">
      <c r="A137" s="77"/>
      <c r="B137" s="50" t="s">
        <v>28</v>
      </c>
      <c r="C137" s="21">
        <v>0</v>
      </c>
      <c r="D137" s="21">
        <v>29</v>
      </c>
      <c r="E137" s="22" t="str">
        <f t="shared" si="16"/>
        <v/>
      </c>
      <c r="F137" s="22">
        <f t="shared" si="17"/>
        <v>1.5263157894736841E-2</v>
      </c>
      <c r="G137" s="18">
        <f t="shared" si="15"/>
        <v>1</v>
      </c>
      <c r="H137" s="51" t="str">
        <f t="shared" si="18"/>
        <v/>
      </c>
    </row>
    <row r="138" spans="1:9" s="12" customFormat="1" ht="15" x14ac:dyDescent="0.2">
      <c r="A138" s="77"/>
      <c r="B138" s="50" t="s">
        <v>32</v>
      </c>
      <c r="C138" s="21">
        <v>2</v>
      </c>
      <c r="D138" s="21">
        <v>0</v>
      </c>
      <c r="E138" s="22">
        <f t="shared" si="16"/>
        <v>2.1691973969631237E-3</v>
      </c>
      <c r="F138" s="22" t="str">
        <f t="shared" si="17"/>
        <v/>
      </c>
      <c r="G138" s="18">
        <f t="shared" si="15"/>
        <v>-1</v>
      </c>
      <c r="H138" s="51">
        <f t="shared" si="18"/>
        <v>-2.1691973969631237E-3</v>
      </c>
    </row>
    <row r="139" spans="1:9" s="28" customFormat="1" ht="15" x14ac:dyDescent="0.2">
      <c r="A139" s="78"/>
      <c r="B139" s="52" t="s">
        <v>507</v>
      </c>
      <c r="C139" s="21">
        <v>0</v>
      </c>
      <c r="D139" s="21">
        <v>0</v>
      </c>
      <c r="E139" s="37" t="str">
        <f t="shared" si="16"/>
        <v/>
      </c>
      <c r="F139" s="37" t="str">
        <f t="shared" si="17"/>
        <v/>
      </c>
      <c r="G139" s="18" t="str">
        <f t="shared" si="15"/>
        <v xml:space="preserve"> </v>
      </c>
      <c r="H139" s="53" t="str">
        <f t="shared" si="18"/>
        <v/>
      </c>
      <c r="I139" s="12"/>
    </row>
    <row r="140" spans="1:9" s="12" customFormat="1" ht="16.5" customHeight="1" x14ac:dyDescent="0.2">
      <c r="A140" s="77"/>
      <c r="B140" s="50" t="s">
        <v>30</v>
      </c>
      <c r="C140" s="21">
        <v>0</v>
      </c>
      <c r="D140" s="21">
        <v>1</v>
      </c>
      <c r="E140" s="22" t="str">
        <f t="shared" si="16"/>
        <v/>
      </c>
      <c r="F140" s="22">
        <f t="shared" si="17"/>
        <v>5.263157894736842E-4</v>
      </c>
      <c r="G140" s="18">
        <f t="shared" si="15"/>
        <v>1</v>
      </c>
      <c r="H140" s="51" t="str">
        <f t="shared" si="18"/>
        <v/>
      </c>
    </row>
    <row r="141" spans="1:9" s="12" customFormat="1" ht="15" x14ac:dyDescent="0.2">
      <c r="A141" s="77"/>
      <c r="B141" s="50" t="s">
        <v>29</v>
      </c>
      <c r="C141" s="21">
        <v>0</v>
      </c>
      <c r="D141" s="21">
        <v>0</v>
      </c>
      <c r="E141" s="22" t="str">
        <f t="shared" si="16"/>
        <v/>
      </c>
      <c r="F141" s="22" t="str">
        <f t="shared" si="17"/>
        <v/>
      </c>
      <c r="G141" s="18" t="str">
        <f t="shared" si="15"/>
        <v xml:space="preserve"> </v>
      </c>
      <c r="H141" s="51" t="str">
        <f t="shared" si="18"/>
        <v/>
      </c>
    </row>
    <row r="142" spans="1:9" s="12" customFormat="1" ht="15" x14ac:dyDescent="0.2">
      <c r="A142" s="77"/>
      <c r="B142" s="50" t="s">
        <v>195</v>
      </c>
      <c r="C142" s="21">
        <v>0</v>
      </c>
      <c r="D142" s="21">
        <v>0</v>
      </c>
      <c r="E142" s="22" t="str">
        <f t="shared" si="16"/>
        <v/>
      </c>
      <c r="F142" s="22" t="str">
        <f t="shared" si="17"/>
        <v/>
      </c>
      <c r="G142" s="18" t="str">
        <f t="shared" si="15"/>
        <v xml:space="preserve"> </v>
      </c>
      <c r="H142" s="51" t="str">
        <f t="shared" si="18"/>
        <v/>
      </c>
    </row>
    <row r="143" spans="1:9" s="12" customFormat="1" ht="15" x14ac:dyDescent="0.2">
      <c r="A143" s="77"/>
      <c r="B143" s="50" t="s">
        <v>196</v>
      </c>
      <c r="C143" s="21">
        <v>0</v>
      </c>
      <c r="D143" s="21">
        <v>0</v>
      </c>
      <c r="E143" s="22" t="str">
        <f t="shared" si="16"/>
        <v/>
      </c>
      <c r="F143" s="22" t="str">
        <f t="shared" si="17"/>
        <v/>
      </c>
      <c r="G143" s="18" t="str">
        <f t="shared" si="15"/>
        <v xml:space="preserve"> </v>
      </c>
      <c r="H143" s="51" t="str">
        <f t="shared" si="18"/>
        <v/>
      </c>
    </row>
    <row r="144" spans="1:9" s="12" customFormat="1" ht="30" x14ac:dyDescent="0.2">
      <c r="A144" s="77"/>
      <c r="B144" s="50" t="s">
        <v>197</v>
      </c>
      <c r="C144" s="21">
        <v>0</v>
      </c>
      <c r="D144" s="21">
        <v>2</v>
      </c>
      <c r="E144" s="22" t="str">
        <f t="shared" si="16"/>
        <v/>
      </c>
      <c r="F144" s="22">
        <f t="shared" si="17"/>
        <v>1.0526315789473684E-3</v>
      </c>
      <c r="G144" s="18">
        <f t="shared" si="15"/>
        <v>1</v>
      </c>
      <c r="H144" s="51" t="str">
        <f t="shared" si="18"/>
        <v/>
      </c>
    </row>
    <row r="145" spans="1:9" s="12" customFormat="1" ht="30" x14ac:dyDescent="0.2">
      <c r="A145" s="77"/>
      <c r="B145" s="50" t="s">
        <v>198</v>
      </c>
      <c r="C145" s="21">
        <v>0</v>
      </c>
      <c r="D145" s="21">
        <v>0</v>
      </c>
      <c r="E145" s="22" t="str">
        <f t="shared" si="16"/>
        <v/>
      </c>
      <c r="F145" s="22" t="str">
        <f t="shared" si="17"/>
        <v/>
      </c>
      <c r="G145" s="18" t="str">
        <f t="shared" ref="G145:G170" si="39">+IF(AND(C145=0,D145=0)," ",IF(C145=0,1,IF(D145=0,-1,(D145-C145)/C145)))</f>
        <v xml:space="preserve"> </v>
      </c>
      <c r="H145" s="51" t="str">
        <f t="shared" si="18"/>
        <v/>
      </c>
    </row>
    <row r="146" spans="1:9" s="12" customFormat="1" ht="30" x14ac:dyDescent="0.2">
      <c r="A146" s="77"/>
      <c r="B146" s="50" t="s">
        <v>425</v>
      </c>
      <c r="C146" s="21">
        <v>0</v>
      </c>
      <c r="D146" s="21">
        <v>0</v>
      </c>
      <c r="E146" s="22" t="str">
        <f t="shared" ref="E146:E170" si="40">+IF(C146=0,"",C146/C$75)</f>
        <v/>
      </c>
      <c r="F146" s="22" t="str">
        <f t="shared" ref="F146:F170" si="41">+IF(D146=0,"",D146/D$75)</f>
        <v/>
      </c>
      <c r="G146" s="18" t="str">
        <f t="shared" si="39"/>
        <v xml:space="preserve"> </v>
      </c>
      <c r="H146" s="51" t="str">
        <f t="shared" ref="H146:H170" si="42">+IF(OR(AND(E146=""),(G146="")),"",E146*G146)</f>
        <v/>
      </c>
    </row>
    <row r="147" spans="1:9" s="12" customFormat="1" ht="30" x14ac:dyDescent="0.2">
      <c r="A147" s="77"/>
      <c r="B147" s="50" t="s">
        <v>199</v>
      </c>
      <c r="C147" s="21">
        <v>0</v>
      </c>
      <c r="D147" s="21">
        <v>0</v>
      </c>
      <c r="E147" s="22" t="str">
        <f t="shared" si="40"/>
        <v/>
      </c>
      <c r="F147" s="22" t="str">
        <f t="shared" si="41"/>
        <v/>
      </c>
      <c r="G147" s="18" t="str">
        <f t="shared" si="39"/>
        <v xml:space="preserve"> </v>
      </c>
      <c r="H147" s="51" t="str">
        <f t="shared" si="42"/>
        <v/>
      </c>
    </row>
    <row r="148" spans="1:9" s="12" customFormat="1" ht="30" x14ac:dyDescent="0.2">
      <c r="A148" s="77"/>
      <c r="B148" s="50" t="s">
        <v>200</v>
      </c>
      <c r="C148" s="21">
        <v>0</v>
      </c>
      <c r="D148" s="21">
        <v>0</v>
      </c>
      <c r="E148" s="22" t="str">
        <f t="shared" si="40"/>
        <v/>
      </c>
      <c r="F148" s="22" t="str">
        <f t="shared" si="41"/>
        <v/>
      </c>
      <c r="G148" s="18" t="str">
        <f t="shared" si="39"/>
        <v xml:space="preserve"> </v>
      </c>
      <c r="H148" s="51" t="str">
        <f t="shared" si="42"/>
        <v/>
      </c>
    </row>
    <row r="149" spans="1:9" s="28" customFormat="1" ht="30" x14ac:dyDescent="0.2">
      <c r="A149" s="78"/>
      <c r="B149" s="52" t="s">
        <v>613</v>
      </c>
      <c r="C149" s="34">
        <v>0</v>
      </c>
      <c r="D149" s="21">
        <v>0</v>
      </c>
      <c r="E149" s="37" t="str">
        <f t="shared" ref="E149" si="43">+IF(C149=0,"",C149/C$75)</f>
        <v/>
      </c>
      <c r="F149" s="37" t="str">
        <f t="shared" ref="F149" si="44">+IF(D149=0,"",D149/D$75)</f>
        <v/>
      </c>
      <c r="G149" s="73" t="str">
        <f t="shared" ref="G149" si="45">+IF(AND(C149=0,D149=0)," ",IF(C149=0,1,IF(D149=0,-1,(D149-C149)/C149)))</f>
        <v xml:space="preserve"> </v>
      </c>
      <c r="H149" s="53" t="str">
        <f t="shared" ref="H149" si="46">+IF(OR(AND(E149=""),(G149="")),"",E149*G149)</f>
        <v/>
      </c>
      <c r="I149" s="12"/>
    </row>
    <row r="150" spans="1:9" s="28" customFormat="1" ht="15" x14ac:dyDescent="0.2">
      <c r="A150" s="78"/>
      <c r="B150" s="52" t="s">
        <v>543</v>
      </c>
      <c r="C150" s="34">
        <v>0</v>
      </c>
      <c r="D150" s="21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4">
        <v>0</v>
      </c>
      <c r="D151" s="21">
        <v>0</v>
      </c>
      <c r="E151" s="37" t="str">
        <f t="shared" si="47"/>
        <v/>
      </c>
      <c r="F151" s="37" t="str">
        <f t="shared" si="48"/>
        <v/>
      </c>
      <c r="G151" s="73" t="str">
        <f t="shared" si="39"/>
        <v xml:space="preserve"> </v>
      </c>
      <c r="H151" s="53" t="str">
        <f t="shared" si="49"/>
        <v/>
      </c>
      <c r="I151" s="12"/>
    </row>
    <row r="152" spans="1:9" s="28" customFormat="1" ht="15" x14ac:dyDescent="0.2">
      <c r="A152" s="78"/>
      <c r="B152" s="52" t="s">
        <v>555</v>
      </c>
      <c r="C152" s="34">
        <v>0</v>
      </c>
      <c r="D152" s="21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4">
        <v>0</v>
      </c>
      <c r="D153" s="21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4">
        <v>0</v>
      </c>
      <c r="D154" s="21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4">
        <v>0</v>
      </c>
      <c r="D155" s="21">
        <v>0</v>
      </c>
      <c r="E155" s="37" t="str">
        <f t="shared" si="40"/>
        <v/>
      </c>
      <c r="F155" s="37" t="str">
        <f t="shared" si="41"/>
        <v/>
      </c>
      <c r="G155" s="73" t="str">
        <f t="shared" si="39"/>
        <v xml:space="preserve"> </v>
      </c>
      <c r="H155" s="53" t="str">
        <f t="shared" si="42"/>
        <v/>
      </c>
      <c r="I155" s="12"/>
    </row>
    <row r="156" spans="1:9" s="28" customFormat="1" ht="15" x14ac:dyDescent="0.2">
      <c r="A156" s="78"/>
      <c r="B156" s="52" t="s">
        <v>34</v>
      </c>
      <c r="C156" s="34">
        <v>2</v>
      </c>
      <c r="D156" s="21">
        <v>7</v>
      </c>
      <c r="E156" s="37">
        <f t="shared" si="40"/>
        <v>2.1691973969631237E-3</v>
      </c>
      <c r="F156" s="37">
        <f t="shared" si="41"/>
        <v>3.6842105263157894E-3</v>
      </c>
      <c r="G156" s="73">
        <f t="shared" si="39"/>
        <v>2.5</v>
      </c>
      <c r="H156" s="53">
        <f t="shared" si="42"/>
        <v>5.4229934924078091E-3</v>
      </c>
      <c r="I156" s="12"/>
    </row>
    <row r="157" spans="1:9" s="28" customFormat="1" ht="15" x14ac:dyDescent="0.2">
      <c r="A157" s="78"/>
      <c r="B157" s="52" t="s">
        <v>201</v>
      </c>
      <c r="C157" s="34">
        <v>0</v>
      </c>
      <c r="D157" s="21">
        <v>0</v>
      </c>
      <c r="E157" s="37" t="str">
        <f t="shared" si="40"/>
        <v/>
      </c>
      <c r="F157" s="37" t="str">
        <f t="shared" si="41"/>
        <v/>
      </c>
      <c r="G157" s="73" t="str">
        <f t="shared" si="39"/>
        <v xml:space="preserve"> </v>
      </c>
      <c r="H157" s="53" t="str">
        <f t="shared" si="42"/>
        <v/>
      </c>
      <c r="I157" s="12"/>
    </row>
    <row r="158" spans="1:9" s="28" customFormat="1" ht="30" x14ac:dyDescent="0.2">
      <c r="A158" s="78"/>
      <c r="B158" s="52" t="s">
        <v>202</v>
      </c>
      <c r="C158" s="34">
        <v>0</v>
      </c>
      <c r="D158" s="21">
        <v>0</v>
      </c>
      <c r="E158" s="37" t="str">
        <f t="shared" si="40"/>
        <v/>
      </c>
      <c r="F158" s="37" t="str">
        <f t="shared" si="41"/>
        <v/>
      </c>
      <c r="G158" s="73" t="str">
        <f t="shared" si="39"/>
        <v xml:space="preserve"> </v>
      </c>
      <c r="H158" s="53" t="str">
        <f t="shared" si="42"/>
        <v/>
      </c>
      <c r="I158" s="12"/>
    </row>
    <row r="159" spans="1:9" s="28" customFormat="1" ht="15" x14ac:dyDescent="0.2">
      <c r="A159" s="78"/>
      <c r="B159" s="52" t="s">
        <v>614</v>
      </c>
      <c r="C159" s="34">
        <v>0</v>
      </c>
      <c r="D159" s="21">
        <v>0</v>
      </c>
      <c r="E159" s="37" t="str">
        <f t="shared" ref="E159" si="50">+IF(C159=0,"",C159/C$75)</f>
        <v/>
      </c>
      <c r="F159" s="37" t="str">
        <f t="shared" ref="F159" si="51">+IF(D159=0,"",D159/D$75)</f>
        <v/>
      </c>
      <c r="G159" s="73" t="str">
        <f t="shared" ref="G159" si="52">+IF(AND(C159=0,D159=0)," ",IF(C159=0,1,IF(D159=0,-1,(D159-C159)/C159)))</f>
        <v xml:space="preserve"> </v>
      </c>
      <c r="H159" s="53" t="str">
        <f t="shared" ref="H159" si="53">+IF(OR(AND(E159=""),(G159="")),"",E159*G159)</f>
        <v/>
      </c>
      <c r="I159" s="12"/>
    </row>
    <row r="160" spans="1:9" s="28" customFormat="1" ht="30" x14ac:dyDescent="0.2">
      <c r="A160" s="78"/>
      <c r="B160" s="52" t="s">
        <v>203</v>
      </c>
      <c r="C160" s="34">
        <v>0</v>
      </c>
      <c r="D160" s="21">
        <v>0</v>
      </c>
      <c r="E160" s="37" t="str">
        <f t="shared" si="40"/>
        <v/>
      </c>
      <c r="F160" s="37" t="str">
        <f t="shared" si="41"/>
        <v/>
      </c>
      <c r="G160" s="73" t="str">
        <f t="shared" si="39"/>
        <v xml:space="preserve"> </v>
      </c>
      <c r="H160" s="53" t="str">
        <f t="shared" si="42"/>
        <v/>
      </c>
      <c r="I160" s="12"/>
    </row>
    <row r="161" spans="1:9" s="28" customFormat="1" ht="15" x14ac:dyDescent="0.2">
      <c r="A161" s="78"/>
      <c r="B161" s="52" t="s">
        <v>596</v>
      </c>
      <c r="C161" s="34">
        <v>0</v>
      </c>
      <c r="D161" s="21">
        <v>0</v>
      </c>
      <c r="E161" s="37" t="str">
        <f t="shared" si="40"/>
        <v/>
      </c>
      <c r="F161" s="37" t="str">
        <f t="shared" si="41"/>
        <v/>
      </c>
      <c r="G161" s="73" t="str">
        <f t="shared" si="39"/>
        <v xml:space="preserve"> </v>
      </c>
      <c r="H161" s="53" t="str">
        <f t="shared" si="42"/>
        <v/>
      </c>
      <c r="I161" s="12"/>
    </row>
    <row r="162" spans="1:9" s="28" customFormat="1" ht="15" x14ac:dyDescent="0.2">
      <c r="A162" s="78"/>
      <c r="B162" s="52" t="s">
        <v>39</v>
      </c>
      <c r="C162" s="34">
        <v>0</v>
      </c>
      <c r="D162" s="21">
        <v>0</v>
      </c>
      <c r="E162" s="37" t="str">
        <f t="shared" si="40"/>
        <v/>
      </c>
      <c r="F162" s="37" t="str">
        <f t="shared" si="41"/>
        <v/>
      </c>
      <c r="G162" s="73" t="str">
        <f t="shared" si="39"/>
        <v xml:space="preserve"> </v>
      </c>
      <c r="H162" s="53" t="str">
        <f t="shared" si="42"/>
        <v/>
      </c>
      <c r="I162" s="12"/>
    </row>
    <row r="163" spans="1:9" s="28" customFormat="1" ht="15" x14ac:dyDescent="0.2">
      <c r="A163" s="78"/>
      <c r="B163" s="52" t="s">
        <v>37</v>
      </c>
      <c r="C163" s="34">
        <v>0</v>
      </c>
      <c r="D163" s="21">
        <v>0</v>
      </c>
      <c r="E163" s="37" t="str">
        <f t="shared" si="40"/>
        <v/>
      </c>
      <c r="F163" s="37" t="str">
        <f t="shared" si="41"/>
        <v/>
      </c>
      <c r="G163" s="73" t="str">
        <f t="shared" si="39"/>
        <v xml:space="preserve"> </v>
      </c>
      <c r="H163" s="53" t="str">
        <f t="shared" si="42"/>
        <v/>
      </c>
      <c r="I163" s="12"/>
    </row>
    <row r="164" spans="1:9" s="28" customFormat="1" ht="15" x14ac:dyDescent="0.2">
      <c r="A164" s="78"/>
      <c r="B164" s="52" t="s">
        <v>38</v>
      </c>
      <c r="C164" s="34">
        <v>0</v>
      </c>
      <c r="D164" s="21">
        <v>0</v>
      </c>
      <c r="E164" s="37" t="str">
        <f t="shared" si="40"/>
        <v/>
      </c>
      <c r="F164" s="37" t="str">
        <f t="shared" si="41"/>
        <v/>
      </c>
      <c r="G164" s="73" t="str">
        <f t="shared" si="39"/>
        <v xml:space="preserve"> </v>
      </c>
      <c r="H164" s="53" t="str">
        <f t="shared" si="42"/>
        <v/>
      </c>
      <c r="I164" s="12"/>
    </row>
    <row r="165" spans="1:9" s="28" customFormat="1" ht="15" x14ac:dyDescent="0.2">
      <c r="A165" s="78"/>
      <c r="B165" s="52" t="s">
        <v>615</v>
      </c>
      <c r="C165" s="34">
        <v>1</v>
      </c>
      <c r="D165" s="21">
        <v>0</v>
      </c>
      <c r="E165" s="37">
        <f t="shared" ref="E165:E166" si="54">+IF(C165=0,"",C165/C$75)</f>
        <v>1.0845986984815619E-3</v>
      </c>
      <c r="F165" s="37" t="str">
        <f t="shared" ref="F165:F166" si="55">+IF(D165=0,"",D165/D$75)</f>
        <v/>
      </c>
      <c r="G165" s="73">
        <f t="shared" ref="G165:G166" si="56">+IF(AND(C165=0,D165=0)," ",IF(C165=0,1,IF(D165=0,-1,(D165-C165)/C165)))</f>
        <v>-1</v>
      </c>
      <c r="H165" s="53">
        <f t="shared" ref="H165:H166" si="57">+IF(OR(AND(E165=""),(G165="")),"",E165*G165)</f>
        <v>-1.0845986984815619E-3</v>
      </c>
      <c r="I165" s="12"/>
    </row>
    <row r="166" spans="1:9" s="28" customFormat="1" ht="15" x14ac:dyDescent="0.2">
      <c r="A166" s="78"/>
      <c r="B166" s="52" t="s">
        <v>616</v>
      </c>
      <c r="C166" s="34">
        <v>0</v>
      </c>
      <c r="D166" s="21">
        <v>0</v>
      </c>
      <c r="E166" s="37" t="str">
        <f t="shared" si="54"/>
        <v/>
      </c>
      <c r="F166" s="37" t="str">
        <f t="shared" si="55"/>
        <v/>
      </c>
      <c r="G166" s="73" t="str">
        <f t="shared" si="56"/>
        <v xml:space="preserve"> </v>
      </c>
      <c r="H166" s="53" t="str">
        <f t="shared" si="57"/>
        <v/>
      </c>
      <c r="I166" s="12"/>
    </row>
    <row r="167" spans="1:9" s="28" customFormat="1" ht="15" x14ac:dyDescent="0.2">
      <c r="A167" s="78"/>
      <c r="B167" s="52" t="s">
        <v>508</v>
      </c>
      <c r="C167" s="21">
        <v>0</v>
      </c>
      <c r="D167" s="21">
        <v>0</v>
      </c>
      <c r="E167" s="37" t="str">
        <f t="shared" si="40"/>
        <v/>
      </c>
      <c r="F167" s="37" t="str">
        <f t="shared" si="41"/>
        <v/>
      </c>
      <c r="G167" s="18" t="str">
        <f t="shared" si="39"/>
        <v xml:space="preserve"> </v>
      </c>
      <c r="H167" s="53" t="str">
        <f t="shared" si="42"/>
        <v/>
      </c>
      <c r="I167" s="12"/>
    </row>
    <row r="168" spans="1:9" s="28" customFormat="1" ht="45" x14ac:dyDescent="0.2">
      <c r="A168" s="78"/>
      <c r="B168" s="52" t="s">
        <v>526</v>
      </c>
      <c r="C168" s="21">
        <v>0</v>
      </c>
      <c r="D168" s="21">
        <v>4</v>
      </c>
      <c r="E168" s="37" t="str">
        <f t="shared" si="40"/>
        <v/>
      </c>
      <c r="F168" s="37">
        <f t="shared" si="41"/>
        <v>2.1052631578947368E-3</v>
      </c>
      <c r="G168" s="18">
        <f t="shared" si="39"/>
        <v>1</v>
      </c>
      <c r="H168" s="53" t="str">
        <f t="shared" si="42"/>
        <v/>
      </c>
      <c r="I168" s="12"/>
    </row>
    <row r="169" spans="1:9" s="28" customFormat="1" ht="30" x14ac:dyDescent="0.2">
      <c r="A169" s="78"/>
      <c r="B169" s="52" t="s">
        <v>556</v>
      </c>
      <c r="C169" s="21">
        <v>0</v>
      </c>
      <c r="D169" s="21">
        <v>0</v>
      </c>
      <c r="E169" s="37" t="str">
        <f t="shared" si="40"/>
        <v/>
      </c>
      <c r="F169" s="37" t="str">
        <f t="shared" si="41"/>
        <v/>
      </c>
      <c r="G169" s="18" t="str">
        <f t="shared" si="39"/>
        <v xml:space="preserve"> </v>
      </c>
      <c r="H169" s="53" t="str">
        <f t="shared" si="42"/>
        <v/>
      </c>
      <c r="I169" s="12"/>
    </row>
    <row r="170" spans="1:9" s="28" customFormat="1" ht="15.75" thickBot="1" x14ac:dyDescent="0.25">
      <c r="A170" s="78"/>
      <c r="B170" s="61" t="s">
        <v>534</v>
      </c>
      <c r="C170" s="55">
        <v>0</v>
      </c>
      <c r="D170" s="55">
        <v>0</v>
      </c>
      <c r="E170" s="62" t="str">
        <f t="shared" si="40"/>
        <v/>
      </c>
      <c r="F170" s="62" t="str">
        <f t="shared" si="41"/>
        <v/>
      </c>
      <c r="G170" s="48" t="str">
        <f t="shared" si="39"/>
        <v xml:space="preserve"> </v>
      </c>
      <c r="H170" s="63" t="str">
        <f t="shared" si="42"/>
        <v/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198</v>
      </c>
      <c r="D176" s="14">
        <f>SUM(D177:D349)</f>
        <v>346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0.74747474747474751</v>
      </c>
      <c r="H176" s="42">
        <f>+IF(OR(AND(E176=""),(G176="")),"",E176*G176)</f>
        <v>0.74747474747474751</v>
      </c>
    </row>
    <row r="177" spans="1:9" s="12" customFormat="1" ht="30" x14ac:dyDescent="0.2">
      <c r="A177" s="77"/>
      <c r="B177" s="65" t="s">
        <v>427</v>
      </c>
      <c r="C177" s="21">
        <v>1</v>
      </c>
      <c r="D177" s="21">
        <v>1</v>
      </c>
      <c r="E177" s="22">
        <f>+IF(C177=0,"",C177/C$176)</f>
        <v>5.0505050505050509E-3</v>
      </c>
      <c r="F177" s="22">
        <f>+IF(D177=0,"",D177/D$176)</f>
        <v>2.8901734104046241E-3</v>
      </c>
      <c r="G177" s="18">
        <f t="shared" ref="G177:G243" si="58">+IF(AND(C177=0,D177=0)," ",IF(C177=0,1,IF(D177=0,-1,(D177-C177)/C177)))</f>
        <v>0</v>
      </c>
      <c r="H177" s="51">
        <f>+IF(OR(AND(E177=""),(G177="")),"",E177*G177)</f>
        <v>0</v>
      </c>
    </row>
    <row r="178" spans="1:9" s="12" customFormat="1" ht="15" x14ac:dyDescent="0.2">
      <c r="A178" s="77"/>
      <c r="B178" s="65" t="s">
        <v>557</v>
      </c>
      <c r="C178" s="21">
        <v>0</v>
      </c>
      <c r="D178" s="21">
        <v>3</v>
      </c>
      <c r="E178" s="22" t="str">
        <f t="shared" ref="E178:E245" si="59">+IF(C178=0,"",C178/C$176)</f>
        <v/>
      </c>
      <c r="F178" s="22">
        <f t="shared" ref="F178:F245" si="60">+IF(D178=0,"",D178/D$176)</f>
        <v>8.670520231213872E-3</v>
      </c>
      <c r="G178" s="18">
        <f t="shared" si="58"/>
        <v>1</v>
      </c>
      <c r="H178" s="51" t="str">
        <f t="shared" ref="H178:H245" si="61">+IF(OR(AND(E178=""),(G178="")),"",E178*G178)</f>
        <v/>
      </c>
    </row>
    <row r="179" spans="1:9" s="12" customFormat="1" ht="45" x14ac:dyDescent="0.2">
      <c r="A179" s="77"/>
      <c r="B179" s="65" t="s">
        <v>428</v>
      </c>
      <c r="C179" s="21">
        <v>0</v>
      </c>
      <c r="D179" s="21">
        <v>0</v>
      </c>
      <c r="E179" s="22" t="str">
        <f t="shared" si="59"/>
        <v/>
      </c>
      <c r="F179" s="22" t="str">
        <f t="shared" si="60"/>
        <v/>
      </c>
      <c r="G179" s="18" t="str">
        <f t="shared" si="58"/>
        <v xml:space="preserve"> </v>
      </c>
      <c r="H179" s="51" t="str">
        <f t="shared" si="61"/>
        <v/>
      </c>
    </row>
    <row r="180" spans="1:9" s="12" customFormat="1" ht="30" x14ac:dyDescent="0.2">
      <c r="A180" s="77"/>
      <c r="B180" s="65" t="s">
        <v>429</v>
      </c>
      <c r="C180" s="21">
        <v>0</v>
      </c>
      <c r="D180" s="21">
        <v>0</v>
      </c>
      <c r="E180" s="22" t="str">
        <f t="shared" si="59"/>
        <v/>
      </c>
      <c r="F180" s="22" t="str">
        <f t="shared" si="60"/>
        <v/>
      </c>
      <c r="G180" s="18" t="str">
        <f t="shared" si="58"/>
        <v xml:space="preserve"> 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1">
        <v>2</v>
      </c>
      <c r="D181" s="21">
        <v>4</v>
      </c>
      <c r="E181" s="22">
        <f t="shared" si="59"/>
        <v>1.0101010101010102E-2</v>
      </c>
      <c r="F181" s="22">
        <f t="shared" si="60"/>
        <v>1.1560693641618497E-2</v>
      </c>
      <c r="G181" s="18">
        <f t="shared" si="58"/>
        <v>1</v>
      </c>
      <c r="H181" s="51">
        <f t="shared" si="61"/>
        <v>1.0101010101010102E-2</v>
      </c>
    </row>
    <row r="182" spans="1:9" s="28" customFormat="1" ht="30" x14ac:dyDescent="0.2">
      <c r="A182" s="78" t="s">
        <v>643</v>
      </c>
      <c r="B182" s="67" t="s">
        <v>646</v>
      </c>
      <c r="C182" s="34"/>
      <c r="D182" s="34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1">
        <v>86</v>
      </c>
      <c r="D183" s="21">
        <v>140</v>
      </c>
      <c r="E183" s="22">
        <f t="shared" si="59"/>
        <v>0.43434343434343436</v>
      </c>
      <c r="F183" s="22">
        <f t="shared" si="60"/>
        <v>0.40462427745664742</v>
      </c>
      <c r="G183" s="18">
        <f t="shared" si="58"/>
        <v>0.62790697674418605</v>
      </c>
      <c r="H183" s="51">
        <f t="shared" si="61"/>
        <v>0.27272727272727276</v>
      </c>
    </row>
    <row r="184" spans="1:9" s="12" customFormat="1" ht="15" x14ac:dyDescent="0.2">
      <c r="A184" s="77"/>
      <c r="B184" s="65" t="s">
        <v>559</v>
      </c>
      <c r="C184" s="21">
        <v>0</v>
      </c>
      <c r="D184" s="21">
        <v>0</v>
      </c>
      <c r="E184" s="22" t="str">
        <f t="shared" si="59"/>
        <v/>
      </c>
      <c r="F184" s="22" t="str">
        <f t="shared" si="60"/>
        <v/>
      </c>
      <c r="G184" s="18" t="str">
        <f t="shared" si="58"/>
        <v xml:space="preserve"> </v>
      </c>
      <c r="H184" s="51" t="str">
        <f t="shared" si="61"/>
        <v/>
      </c>
    </row>
    <row r="185" spans="1:9" s="12" customFormat="1" ht="15" x14ac:dyDescent="0.2">
      <c r="A185" s="77"/>
      <c r="B185" s="65" t="s">
        <v>560</v>
      </c>
      <c r="C185" s="21">
        <v>13</v>
      </c>
      <c r="D185" s="21">
        <v>0</v>
      </c>
      <c r="E185" s="22">
        <f t="shared" si="59"/>
        <v>6.5656565656565663E-2</v>
      </c>
      <c r="F185" s="22" t="str">
        <f t="shared" si="60"/>
        <v/>
      </c>
      <c r="G185" s="18">
        <f t="shared" si="58"/>
        <v>-1</v>
      </c>
      <c r="H185" s="51">
        <f t="shared" si="61"/>
        <v>-6.5656565656565663E-2</v>
      </c>
    </row>
    <row r="186" spans="1:9" s="12" customFormat="1" ht="15" x14ac:dyDescent="0.2">
      <c r="A186" s="77"/>
      <c r="B186" s="65" t="s">
        <v>561</v>
      </c>
      <c r="C186" s="21">
        <v>0</v>
      </c>
      <c r="D186" s="21">
        <v>0</v>
      </c>
      <c r="E186" s="22" t="str">
        <f t="shared" si="59"/>
        <v/>
      </c>
      <c r="F186" s="22" t="str">
        <f t="shared" si="60"/>
        <v/>
      </c>
      <c r="G186" s="18" t="str">
        <f t="shared" si="58"/>
        <v xml:space="preserve"> </v>
      </c>
      <c r="H186" s="51" t="str">
        <f t="shared" si="61"/>
        <v/>
      </c>
    </row>
    <row r="187" spans="1:9" s="12" customFormat="1" ht="15" x14ac:dyDescent="0.2">
      <c r="A187" s="77"/>
      <c r="B187" s="65" t="s">
        <v>40</v>
      </c>
      <c r="C187" s="21">
        <v>0</v>
      </c>
      <c r="D187" s="21">
        <v>0</v>
      </c>
      <c r="E187" s="22" t="str">
        <f t="shared" si="59"/>
        <v/>
      </c>
      <c r="F187" s="22" t="str">
        <f t="shared" si="60"/>
        <v/>
      </c>
      <c r="G187" s="18" t="str">
        <f t="shared" si="58"/>
        <v xml:space="preserve"> 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1">
        <v>0</v>
      </c>
      <c r="D188" s="21">
        <v>10</v>
      </c>
      <c r="E188" s="22" t="str">
        <f t="shared" si="59"/>
        <v/>
      </c>
      <c r="F188" s="22">
        <f t="shared" si="60"/>
        <v>2.8901734104046242E-2</v>
      </c>
      <c r="G188" s="18">
        <f t="shared" si="58"/>
        <v>1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1">
        <v>0</v>
      </c>
      <c r="D189" s="21">
        <v>0</v>
      </c>
      <c r="E189" s="22" t="str">
        <f t="shared" si="59"/>
        <v/>
      </c>
      <c r="F189" s="22" t="str">
        <f t="shared" si="60"/>
        <v/>
      </c>
      <c r="G189" s="18" t="str">
        <f t="shared" si="58"/>
        <v xml:space="preserve"> </v>
      </c>
      <c r="H189" s="51" t="str">
        <f t="shared" si="61"/>
        <v/>
      </c>
    </row>
    <row r="190" spans="1:9" s="28" customFormat="1" ht="15" x14ac:dyDescent="0.2">
      <c r="A190" s="78"/>
      <c r="B190" s="67" t="s">
        <v>500</v>
      </c>
      <c r="C190" s="21">
        <v>0</v>
      </c>
      <c r="D190" s="21">
        <v>0</v>
      </c>
      <c r="E190" s="37" t="str">
        <f t="shared" si="59"/>
        <v/>
      </c>
      <c r="F190" s="37" t="str">
        <f t="shared" si="60"/>
        <v/>
      </c>
      <c r="G190" s="18" t="str">
        <f t="shared" si="58"/>
        <v xml:space="preserve"> </v>
      </c>
      <c r="H190" s="53" t="str">
        <f t="shared" si="61"/>
        <v/>
      </c>
      <c r="I190" s="12"/>
    </row>
    <row r="191" spans="1:9" s="28" customFormat="1" ht="15" x14ac:dyDescent="0.2">
      <c r="A191" s="78"/>
      <c r="B191" s="67" t="s">
        <v>430</v>
      </c>
      <c r="C191" s="21">
        <v>0</v>
      </c>
      <c r="D191" s="21">
        <v>4</v>
      </c>
      <c r="E191" s="37" t="str">
        <f t="shared" si="59"/>
        <v/>
      </c>
      <c r="F191" s="37">
        <f t="shared" si="60"/>
        <v>1.1560693641618497E-2</v>
      </c>
      <c r="G191" s="18">
        <f t="shared" si="58"/>
        <v>1</v>
      </c>
      <c r="H191" s="53" t="str">
        <f t="shared" si="61"/>
        <v/>
      </c>
      <c r="I191" s="12"/>
    </row>
    <row r="192" spans="1:9" s="28" customFormat="1" ht="30" x14ac:dyDescent="0.2">
      <c r="A192" s="78"/>
      <c r="B192" s="67" t="s">
        <v>597</v>
      </c>
      <c r="C192" s="21">
        <v>0</v>
      </c>
      <c r="D192" s="21">
        <v>0</v>
      </c>
      <c r="E192" s="37" t="str">
        <f t="shared" si="59"/>
        <v/>
      </c>
      <c r="F192" s="37" t="str">
        <f t="shared" si="60"/>
        <v/>
      </c>
      <c r="G192" s="18" t="str">
        <f t="shared" si="58"/>
        <v xml:space="preserve"> </v>
      </c>
      <c r="H192" s="53" t="str">
        <f t="shared" si="61"/>
        <v/>
      </c>
      <c r="I192" s="12"/>
    </row>
    <row r="193" spans="1:9" s="28" customFormat="1" ht="30" x14ac:dyDescent="0.2">
      <c r="A193" s="78"/>
      <c r="B193" s="67" t="s">
        <v>598</v>
      </c>
      <c r="C193" s="21">
        <v>0</v>
      </c>
      <c r="D193" s="21">
        <v>0</v>
      </c>
      <c r="E193" s="37" t="str">
        <f t="shared" si="59"/>
        <v/>
      </c>
      <c r="F193" s="37" t="str">
        <f t="shared" si="60"/>
        <v/>
      </c>
      <c r="G193" s="18" t="str">
        <f t="shared" si="58"/>
        <v xml:space="preserve"> </v>
      </c>
      <c r="H193" s="53" t="str">
        <f t="shared" si="61"/>
        <v/>
      </c>
      <c r="I193" s="12"/>
    </row>
    <row r="194" spans="1:9" s="28" customFormat="1" ht="15" x14ac:dyDescent="0.2">
      <c r="A194" s="78"/>
      <c r="B194" s="67" t="s">
        <v>42</v>
      </c>
      <c r="C194" s="21">
        <v>0</v>
      </c>
      <c r="D194" s="21">
        <v>0</v>
      </c>
      <c r="E194" s="37" t="str">
        <f t="shared" si="59"/>
        <v/>
      </c>
      <c r="F194" s="37" t="str">
        <f t="shared" si="60"/>
        <v/>
      </c>
      <c r="G194" s="18" t="str">
        <f t="shared" si="58"/>
        <v xml:space="preserve"> </v>
      </c>
      <c r="H194" s="53" t="str">
        <f t="shared" si="61"/>
        <v/>
      </c>
      <c r="I194" s="12"/>
    </row>
    <row r="195" spans="1:9" s="28" customFormat="1" ht="15" x14ac:dyDescent="0.2">
      <c r="A195" s="78"/>
      <c r="B195" s="67" t="s">
        <v>501</v>
      </c>
      <c r="C195" s="21">
        <v>0</v>
      </c>
      <c r="D195" s="21">
        <v>0</v>
      </c>
      <c r="E195" s="37" t="str">
        <f t="shared" si="59"/>
        <v/>
      </c>
      <c r="F195" s="37" t="str">
        <f t="shared" si="60"/>
        <v/>
      </c>
      <c r="G195" s="18" t="str">
        <f t="shared" si="58"/>
        <v xml:space="preserve"> </v>
      </c>
      <c r="H195" s="53" t="str">
        <f t="shared" si="61"/>
        <v/>
      </c>
      <c r="I195" s="12"/>
    </row>
    <row r="196" spans="1:9" s="28" customFormat="1" ht="15" x14ac:dyDescent="0.2">
      <c r="A196" s="78"/>
      <c r="B196" s="67" t="s">
        <v>502</v>
      </c>
      <c r="C196" s="21">
        <v>0</v>
      </c>
      <c r="D196" s="21">
        <v>0</v>
      </c>
      <c r="E196" s="37" t="str">
        <f t="shared" si="59"/>
        <v/>
      </c>
      <c r="F196" s="37" t="str">
        <f t="shared" si="60"/>
        <v/>
      </c>
      <c r="G196" s="18" t="str">
        <f t="shared" si="58"/>
        <v xml:space="preserve"> </v>
      </c>
      <c r="H196" s="53" t="str">
        <f t="shared" si="61"/>
        <v/>
      </c>
      <c r="I196" s="12"/>
    </row>
    <row r="197" spans="1:9" s="28" customFormat="1" ht="30" x14ac:dyDescent="0.2">
      <c r="A197" s="78"/>
      <c r="B197" s="67" t="s">
        <v>607</v>
      </c>
      <c r="C197" s="34">
        <v>0</v>
      </c>
      <c r="D197" s="21">
        <v>0</v>
      </c>
      <c r="E197" s="37" t="str">
        <f t="shared" ref="E197" si="66">+IF(C197=0,"",C197/C$176)</f>
        <v/>
      </c>
      <c r="F197" s="37" t="str">
        <f t="shared" ref="F197" si="67">+IF(D197=0,"",D197/D$176)</f>
        <v/>
      </c>
      <c r="G197" s="73" t="str">
        <f t="shared" ref="G197" si="68">+IF(AND(C197=0,D197=0)," ",IF(C197=0,1,IF(D197=0,-1,(D197-C197)/C197)))</f>
        <v xml:space="preserve"> </v>
      </c>
      <c r="H197" s="53" t="str">
        <f t="shared" ref="H197" si="69">+IF(OR(AND(E197=""),(G197="")),"",E197*G197)</f>
        <v/>
      </c>
      <c r="I197" s="12"/>
    </row>
    <row r="198" spans="1:9" s="12" customFormat="1" ht="15" x14ac:dyDescent="0.2">
      <c r="A198" s="77"/>
      <c r="B198" s="65" t="s">
        <v>205</v>
      </c>
      <c r="C198" s="21">
        <v>0</v>
      </c>
      <c r="D198" s="21">
        <v>7</v>
      </c>
      <c r="E198" s="22" t="str">
        <f t="shared" si="59"/>
        <v/>
      </c>
      <c r="F198" s="22">
        <f t="shared" si="60"/>
        <v>2.023121387283237E-2</v>
      </c>
      <c r="G198" s="18">
        <f t="shared" si="58"/>
        <v>1</v>
      </c>
      <c r="H198" s="51" t="str">
        <f t="shared" si="61"/>
        <v/>
      </c>
    </row>
    <row r="199" spans="1:9" s="12" customFormat="1" ht="15" x14ac:dyDescent="0.2">
      <c r="A199" s="77"/>
      <c r="B199" s="65" t="s">
        <v>206</v>
      </c>
      <c r="C199" s="21">
        <v>0</v>
      </c>
      <c r="D199" s="21">
        <v>0</v>
      </c>
      <c r="E199" s="22" t="str">
        <f t="shared" si="59"/>
        <v/>
      </c>
      <c r="F199" s="22" t="str">
        <f t="shared" si="60"/>
        <v/>
      </c>
      <c r="G199" s="18" t="str">
        <f t="shared" si="58"/>
        <v xml:space="preserve"> </v>
      </c>
      <c r="H199" s="51" t="str">
        <f t="shared" si="61"/>
        <v/>
      </c>
    </row>
    <row r="200" spans="1:9" s="12" customFormat="1" ht="15" x14ac:dyDescent="0.2">
      <c r="A200" s="77"/>
      <c r="B200" s="65" t="s">
        <v>207</v>
      </c>
      <c r="C200" s="21">
        <v>0</v>
      </c>
      <c r="D200" s="21">
        <v>0</v>
      </c>
      <c r="E200" s="22" t="str">
        <f t="shared" si="59"/>
        <v/>
      </c>
      <c r="F200" s="22" t="str">
        <f t="shared" si="60"/>
        <v/>
      </c>
      <c r="G200" s="18" t="str">
        <f t="shared" si="58"/>
        <v xml:space="preserve"> </v>
      </c>
      <c r="H200" s="51" t="str">
        <f t="shared" si="61"/>
        <v/>
      </c>
    </row>
    <row r="201" spans="1:9" s="28" customFormat="1" ht="15" x14ac:dyDescent="0.2">
      <c r="A201" s="78"/>
      <c r="B201" s="67" t="s">
        <v>541</v>
      </c>
      <c r="C201" s="21">
        <v>0</v>
      </c>
      <c r="D201" s="21">
        <v>0</v>
      </c>
      <c r="E201" s="37" t="str">
        <f t="shared" ref="E201" si="70">+IF(C201=0,"",C201/C$176)</f>
        <v/>
      </c>
      <c r="F201" s="37" t="str">
        <f t="shared" ref="F201" si="71">+IF(D201=0,"",D201/D$176)</f>
        <v/>
      </c>
      <c r="G201" s="18" t="str">
        <f t="shared" si="58"/>
        <v xml:space="preserve"> </v>
      </c>
      <c r="H201" s="53" t="str">
        <f t="shared" ref="H201" si="72">+IF(OR(AND(E201=""),(G201="")),"",E201*G201)</f>
        <v/>
      </c>
      <c r="I201" s="12"/>
    </row>
    <row r="202" spans="1:9" s="12" customFormat="1" ht="15" x14ac:dyDescent="0.2">
      <c r="A202" s="77"/>
      <c r="B202" s="65" t="s">
        <v>208</v>
      </c>
      <c r="C202" s="21">
        <v>0</v>
      </c>
      <c r="D202" s="21">
        <v>0</v>
      </c>
      <c r="E202" s="22" t="str">
        <f t="shared" si="59"/>
        <v/>
      </c>
      <c r="F202" s="22" t="str">
        <f t="shared" si="60"/>
        <v/>
      </c>
      <c r="G202" s="18" t="str">
        <f t="shared" si="58"/>
        <v xml:space="preserve"> </v>
      </c>
      <c r="H202" s="51" t="str">
        <f t="shared" si="61"/>
        <v/>
      </c>
    </row>
    <row r="203" spans="1:9" s="12" customFormat="1" ht="15" x14ac:dyDescent="0.2">
      <c r="A203" s="77"/>
      <c r="B203" s="65" t="s">
        <v>431</v>
      </c>
      <c r="C203" s="21">
        <v>0</v>
      </c>
      <c r="D203" s="21">
        <v>5</v>
      </c>
      <c r="E203" s="22" t="str">
        <f t="shared" si="59"/>
        <v/>
      </c>
      <c r="F203" s="22">
        <f t="shared" si="60"/>
        <v>1.4450867052023121E-2</v>
      </c>
      <c r="G203" s="18">
        <f t="shared" si="58"/>
        <v>1</v>
      </c>
      <c r="H203" s="51" t="str">
        <f t="shared" si="61"/>
        <v/>
      </c>
    </row>
    <row r="204" spans="1:9" s="28" customFormat="1" ht="30" x14ac:dyDescent="0.2">
      <c r="A204" s="78"/>
      <c r="B204" s="67" t="s">
        <v>504</v>
      </c>
      <c r="C204" s="21">
        <v>0</v>
      </c>
      <c r="D204" s="21">
        <v>0</v>
      </c>
      <c r="E204" s="37" t="str">
        <f t="shared" si="59"/>
        <v/>
      </c>
      <c r="F204" s="37" t="str">
        <f t="shared" si="60"/>
        <v/>
      </c>
      <c r="G204" s="18" t="str">
        <f t="shared" si="58"/>
        <v xml:space="preserve"> </v>
      </c>
      <c r="H204" s="53" t="str">
        <f t="shared" si="61"/>
        <v/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4"/>
      <c r="D205" s="34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1">
        <v>1</v>
      </c>
      <c r="D206" s="21">
        <v>0</v>
      </c>
      <c r="E206" s="22">
        <f t="shared" si="59"/>
        <v>5.0505050505050509E-3</v>
      </c>
      <c r="F206" s="22" t="str">
        <f t="shared" si="60"/>
        <v/>
      </c>
      <c r="G206" s="18">
        <f t="shared" si="58"/>
        <v>-1</v>
      </c>
      <c r="H206" s="51">
        <f t="shared" si="61"/>
        <v>-5.0505050505050509E-3</v>
      </c>
    </row>
    <row r="207" spans="1:9" s="12" customFormat="1" ht="16.5" customHeight="1" x14ac:dyDescent="0.2">
      <c r="A207" s="77"/>
      <c r="B207" s="65" t="s">
        <v>210</v>
      </c>
      <c r="C207" s="21">
        <v>9</v>
      </c>
      <c r="D207" s="21">
        <v>7</v>
      </c>
      <c r="E207" s="22">
        <f t="shared" si="59"/>
        <v>4.5454545454545456E-2</v>
      </c>
      <c r="F207" s="22">
        <f t="shared" si="60"/>
        <v>2.023121387283237E-2</v>
      </c>
      <c r="G207" s="18">
        <f t="shared" si="58"/>
        <v>-0.22222222222222221</v>
      </c>
      <c r="H207" s="51">
        <f t="shared" si="61"/>
        <v>-1.01010101010101E-2</v>
      </c>
    </row>
    <row r="208" spans="1:9" s="12" customFormat="1" ht="15" x14ac:dyDescent="0.2">
      <c r="A208" s="77"/>
      <c r="B208" s="65" t="s">
        <v>211</v>
      </c>
      <c r="C208" s="21">
        <v>1</v>
      </c>
      <c r="D208" s="21">
        <v>0</v>
      </c>
      <c r="E208" s="22">
        <f t="shared" si="59"/>
        <v>5.0505050505050509E-3</v>
      </c>
      <c r="F208" s="22" t="str">
        <f t="shared" si="60"/>
        <v/>
      </c>
      <c r="G208" s="18">
        <f t="shared" si="58"/>
        <v>-1</v>
      </c>
      <c r="H208" s="51">
        <f t="shared" si="61"/>
        <v>-5.0505050505050509E-3</v>
      </c>
    </row>
    <row r="209" spans="1:9" s="12" customFormat="1" ht="15" x14ac:dyDescent="0.2">
      <c r="A209" s="77"/>
      <c r="B209" s="65" t="s">
        <v>212</v>
      </c>
      <c r="C209" s="21">
        <v>6</v>
      </c>
      <c r="D209" s="21">
        <v>5</v>
      </c>
      <c r="E209" s="22">
        <f t="shared" si="59"/>
        <v>3.0303030303030304E-2</v>
      </c>
      <c r="F209" s="22">
        <f t="shared" si="60"/>
        <v>1.4450867052023121E-2</v>
      </c>
      <c r="G209" s="18">
        <f t="shared" si="58"/>
        <v>-0.16666666666666666</v>
      </c>
      <c r="H209" s="51">
        <f t="shared" si="61"/>
        <v>-5.0505050505050501E-3</v>
      </c>
    </row>
    <row r="210" spans="1:9" s="12" customFormat="1" ht="15" x14ac:dyDescent="0.2">
      <c r="A210" s="77"/>
      <c r="B210" s="65" t="s">
        <v>432</v>
      </c>
      <c r="C210" s="21">
        <v>1</v>
      </c>
      <c r="D210" s="21">
        <v>0</v>
      </c>
      <c r="E210" s="22">
        <f t="shared" si="59"/>
        <v>5.0505050505050509E-3</v>
      </c>
      <c r="F210" s="22" t="str">
        <f t="shared" si="60"/>
        <v/>
      </c>
      <c r="G210" s="18">
        <f t="shared" si="58"/>
        <v>-1</v>
      </c>
      <c r="H210" s="51">
        <f t="shared" si="61"/>
        <v>-5.0505050505050509E-3</v>
      </c>
    </row>
    <row r="211" spans="1:9" s="12" customFormat="1" ht="15" customHeight="1" x14ac:dyDescent="0.2">
      <c r="A211" s="77"/>
      <c r="B211" s="65" t="s">
        <v>433</v>
      </c>
      <c r="C211" s="21">
        <v>2</v>
      </c>
      <c r="D211" s="21">
        <v>2</v>
      </c>
      <c r="E211" s="22">
        <f t="shared" si="59"/>
        <v>1.0101010101010102E-2</v>
      </c>
      <c r="F211" s="22">
        <f t="shared" si="60"/>
        <v>5.7803468208092483E-3</v>
      </c>
      <c r="G211" s="18">
        <f t="shared" si="58"/>
        <v>0</v>
      </c>
      <c r="H211" s="51">
        <f t="shared" si="61"/>
        <v>0</v>
      </c>
    </row>
    <row r="212" spans="1:9" s="12" customFormat="1" ht="15" x14ac:dyDescent="0.2">
      <c r="A212" s="77"/>
      <c r="B212" s="65" t="s">
        <v>213</v>
      </c>
      <c r="C212" s="21">
        <v>0</v>
      </c>
      <c r="D212" s="21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1">
        <v>0</v>
      </c>
      <c r="D213" s="21">
        <v>0</v>
      </c>
      <c r="E213" s="37" t="str">
        <f t="shared" si="59"/>
        <v/>
      </c>
      <c r="F213" s="37" t="str">
        <f t="shared" si="60"/>
        <v/>
      </c>
      <c r="G213" s="18" t="str">
        <f t="shared" si="58"/>
        <v xml:space="preserve"> </v>
      </c>
      <c r="H213" s="53" t="str">
        <f t="shared" si="61"/>
        <v/>
      </c>
      <c r="I213" s="12"/>
    </row>
    <row r="214" spans="1:9" s="12" customFormat="1" ht="15" x14ac:dyDescent="0.2">
      <c r="A214" s="77"/>
      <c r="B214" s="65" t="s">
        <v>215</v>
      </c>
      <c r="C214" s="21">
        <v>0</v>
      </c>
      <c r="D214" s="21">
        <v>0</v>
      </c>
      <c r="E214" s="22" t="str">
        <f t="shared" si="59"/>
        <v/>
      </c>
      <c r="F214" s="22" t="str">
        <f t="shared" si="60"/>
        <v/>
      </c>
      <c r="G214" s="18" t="str">
        <f t="shared" si="58"/>
        <v xml:space="preserve"> </v>
      </c>
      <c r="H214" s="51" t="str">
        <f t="shared" si="61"/>
        <v/>
      </c>
    </row>
    <row r="215" spans="1:9" s="12" customFormat="1" ht="15" x14ac:dyDescent="0.2">
      <c r="A215" s="77"/>
      <c r="B215" s="65" t="s">
        <v>216</v>
      </c>
      <c r="C215" s="21">
        <v>0</v>
      </c>
      <c r="D215" s="21">
        <v>0</v>
      </c>
      <c r="E215" s="22" t="str">
        <f t="shared" si="59"/>
        <v/>
      </c>
      <c r="F215" s="22" t="str">
        <f t="shared" si="60"/>
        <v/>
      </c>
      <c r="G215" s="18" t="str">
        <f t="shared" si="58"/>
        <v xml:space="preserve"> </v>
      </c>
      <c r="H215" s="51" t="str">
        <f t="shared" si="61"/>
        <v/>
      </c>
    </row>
    <row r="216" spans="1:9" s="12" customFormat="1" ht="15" x14ac:dyDescent="0.2">
      <c r="A216" s="77"/>
      <c r="B216" s="65" t="s">
        <v>217</v>
      </c>
      <c r="C216" s="21">
        <v>0</v>
      </c>
      <c r="D216" s="21">
        <v>0</v>
      </c>
      <c r="E216" s="22" t="str">
        <f t="shared" si="59"/>
        <v/>
      </c>
      <c r="F216" s="22" t="str">
        <f t="shared" si="60"/>
        <v/>
      </c>
      <c r="G216" s="18" t="str">
        <f t="shared" si="58"/>
        <v xml:space="preserve"> </v>
      </c>
      <c r="H216" s="51" t="str">
        <f t="shared" si="61"/>
        <v/>
      </c>
    </row>
    <row r="217" spans="1:9" s="12" customFormat="1" ht="15" x14ac:dyDescent="0.2">
      <c r="A217" s="77"/>
      <c r="B217" s="65" t="s">
        <v>44</v>
      </c>
      <c r="C217" s="21">
        <v>0</v>
      </c>
      <c r="D217" s="21">
        <v>0</v>
      </c>
      <c r="E217" s="22" t="str">
        <f t="shared" si="59"/>
        <v/>
      </c>
      <c r="F217" s="22" t="str">
        <f t="shared" si="60"/>
        <v/>
      </c>
      <c r="G217" s="18" t="str">
        <f t="shared" si="58"/>
        <v xml:space="preserve"> </v>
      </c>
      <c r="H217" s="51" t="str">
        <f t="shared" si="61"/>
        <v/>
      </c>
    </row>
    <row r="218" spans="1:9" s="12" customFormat="1" ht="30" x14ac:dyDescent="0.2">
      <c r="A218" s="77"/>
      <c r="B218" s="65" t="s">
        <v>45</v>
      </c>
      <c r="C218" s="21">
        <v>4</v>
      </c>
      <c r="D218" s="21">
        <v>3</v>
      </c>
      <c r="E218" s="22">
        <f t="shared" si="59"/>
        <v>2.0202020202020204E-2</v>
      </c>
      <c r="F218" s="22">
        <f t="shared" si="60"/>
        <v>8.670520231213872E-3</v>
      </c>
      <c r="G218" s="18">
        <f t="shared" si="58"/>
        <v>-0.25</v>
      </c>
      <c r="H218" s="51">
        <f t="shared" si="61"/>
        <v>-5.0505050505050509E-3</v>
      </c>
    </row>
    <row r="219" spans="1:9" s="12" customFormat="1" ht="15" x14ac:dyDescent="0.2">
      <c r="A219" s="77"/>
      <c r="B219" s="65" t="s">
        <v>218</v>
      </c>
      <c r="C219" s="21">
        <v>1</v>
      </c>
      <c r="D219" s="21">
        <v>3</v>
      </c>
      <c r="E219" s="22">
        <f t="shared" si="59"/>
        <v>5.0505050505050509E-3</v>
      </c>
      <c r="F219" s="22">
        <f t="shared" si="60"/>
        <v>8.670520231213872E-3</v>
      </c>
      <c r="G219" s="18">
        <f t="shared" si="58"/>
        <v>2</v>
      </c>
      <c r="H219" s="51">
        <f t="shared" si="61"/>
        <v>1.0101010101010102E-2</v>
      </c>
    </row>
    <row r="220" spans="1:9" s="12" customFormat="1" ht="30" x14ac:dyDescent="0.2">
      <c r="A220" s="77"/>
      <c r="B220" s="65" t="s">
        <v>219</v>
      </c>
      <c r="C220" s="21">
        <v>0</v>
      </c>
      <c r="D220" s="21">
        <v>0</v>
      </c>
      <c r="E220" s="22" t="str">
        <f t="shared" si="59"/>
        <v/>
      </c>
      <c r="F220" s="22" t="str">
        <f t="shared" si="60"/>
        <v/>
      </c>
      <c r="G220" s="18" t="str">
        <f t="shared" si="58"/>
        <v xml:space="preserve"> </v>
      </c>
      <c r="H220" s="51" t="str">
        <f t="shared" si="61"/>
        <v/>
      </c>
    </row>
    <row r="221" spans="1:9" s="12" customFormat="1" ht="30" x14ac:dyDescent="0.2">
      <c r="A221" s="77"/>
      <c r="B221" s="65" t="s">
        <v>434</v>
      </c>
      <c r="C221" s="21">
        <v>0</v>
      </c>
      <c r="D221" s="21">
        <v>0</v>
      </c>
      <c r="E221" s="22" t="str">
        <f t="shared" si="59"/>
        <v/>
      </c>
      <c r="F221" s="22" t="str">
        <f t="shared" si="60"/>
        <v/>
      </c>
      <c r="G221" s="18" t="str">
        <f t="shared" si="58"/>
        <v xml:space="preserve"> </v>
      </c>
      <c r="H221" s="51" t="str">
        <f t="shared" si="61"/>
        <v/>
      </c>
    </row>
    <row r="222" spans="1:9" s="28" customFormat="1" ht="15" x14ac:dyDescent="0.2">
      <c r="A222" s="78"/>
      <c r="B222" s="67" t="s">
        <v>506</v>
      </c>
      <c r="C222" s="21">
        <v>0</v>
      </c>
      <c r="D222" s="21">
        <v>0</v>
      </c>
      <c r="E222" s="37" t="str">
        <f t="shared" si="59"/>
        <v/>
      </c>
      <c r="F222" s="37" t="str">
        <f t="shared" si="60"/>
        <v/>
      </c>
      <c r="G222" s="18" t="str">
        <f t="shared" si="58"/>
        <v xml:space="preserve"> </v>
      </c>
      <c r="H222" s="53" t="str">
        <f t="shared" si="61"/>
        <v/>
      </c>
      <c r="I222" s="12"/>
    </row>
    <row r="223" spans="1:9" s="28" customFormat="1" ht="30" x14ac:dyDescent="0.2">
      <c r="A223" s="78"/>
      <c r="B223" s="67" t="s">
        <v>609</v>
      </c>
      <c r="C223" s="34">
        <v>1</v>
      </c>
      <c r="D223" s="21">
        <v>0</v>
      </c>
      <c r="E223" s="37">
        <f t="shared" ref="E223" si="77">+IF(C223=0,"",C223/C$176)</f>
        <v>5.0505050505050509E-3</v>
      </c>
      <c r="F223" s="37" t="str">
        <f t="shared" ref="F223" si="78">+IF(D223=0,"",D223/D$176)</f>
        <v/>
      </c>
      <c r="G223" s="73">
        <f t="shared" ref="G223" si="79">+IF(AND(C223=0,D223=0)," ",IF(C223=0,1,IF(D223=0,-1,(D223-C223)/C223)))</f>
        <v>-1</v>
      </c>
      <c r="H223" s="53">
        <f t="shared" ref="H223" si="80">+IF(OR(AND(E223=""),(G223="")),"",E223*G223)</f>
        <v>-5.0505050505050509E-3</v>
      </c>
      <c r="I223" s="12"/>
    </row>
    <row r="224" spans="1:9" s="12" customFormat="1" ht="15" x14ac:dyDescent="0.2">
      <c r="A224" s="77"/>
      <c r="B224" s="65" t="s">
        <v>562</v>
      </c>
      <c r="C224" s="21">
        <v>0</v>
      </c>
      <c r="D224" s="21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1">
        <v>0</v>
      </c>
      <c r="D225" s="21">
        <v>0</v>
      </c>
      <c r="E225" s="22" t="str">
        <f t="shared" si="59"/>
        <v/>
      </c>
      <c r="F225" s="22" t="str">
        <f t="shared" si="60"/>
        <v/>
      </c>
      <c r="G225" s="18" t="str">
        <f t="shared" si="58"/>
        <v xml:space="preserve"> </v>
      </c>
      <c r="H225" s="51" t="str">
        <f t="shared" si="61"/>
        <v/>
      </c>
    </row>
    <row r="226" spans="1:9" s="12" customFormat="1" ht="15" x14ac:dyDescent="0.2">
      <c r="A226" s="77"/>
      <c r="B226" s="65" t="s">
        <v>46</v>
      </c>
      <c r="C226" s="21">
        <v>0</v>
      </c>
      <c r="D226" s="21">
        <v>0</v>
      </c>
      <c r="E226" s="22" t="str">
        <f t="shared" si="59"/>
        <v/>
      </c>
      <c r="F226" s="22" t="str">
        <f t="shared" si="60"/>
        <v/>
      </c>
      <c r="G226" s="18" t="str">
        <f t="shared" si="58"/>
        <v xml:space="preserve"> </v>
      </c>
      <c r="H226" s="51" t="str">
        <f t="shared" si="61"/>
        <v/>
      </c>
    </row>
    <row r="227" spans="1:9" s="12" customFormat="1" ht="15" x14ac:dyDescent="0.2">
      <c r="A227" s="77"/>
      <c r="B227" s="65" t="s">
        <v>221</v>
      </c>
      <c r="C227" s="21">
        <v>1</v>
      </c>
      <c r="D227" s="21">
        <v>0</v>
      </c>
      <c r="E227" s="22">
        <f t="shared" si="59"/>
        <v>5.0505050505050509E-3</v>
      </c>
      <c r="F227" s="22" t="str">
        <f t="shared" si="60"/>
        <v/>
      </c>
      <c r="G227" s="18">
        <f t="shared" si="58"/>
        <v>-1</v>
      </c>
      <c r="H227" s="51">
        <f t="shared" si="61"/>
        <v>-5.0505050505050509E-3</v>
      </c>
    </row>
    <row r="228" spans="1:9" s="12" customFormat="1" ht="15.75" customHeight="1" x14ac:dyDescent="0.2">
      <c r="A228" s="77"/>
      <c r="B228" s="65" t="s">
        <v>222</v>
      </c>
      <c r="C228" s="21">
        <v>0</v>
      </c>
      <c r="D228" s="21">
        <v>0</v>
      </c>
      <c r="E228" s="22" t="str">
        <f t="shared" si="59"/>
        <v/>
      </c>
      <c r="F228" s="22" t="str">
        <f t="shared" si="60"/>
        <v/>
      </c>
      <c r="G228" s="18" t="str">
        <f t="shared" si="58"/>
        <v xml:space="preserve"> </v>
      </c>
      <c r="H228" s="51" t="str">
        <f t="shared" si="61"/>
        <v/>
      </c>
    </row>
    <row r="229" spans="1:9" s="12" customFormat="1" ht="15" x14ac:dyDescent="0.2">
      <c r="A229" s="77"/>
      <c r="B229" s="65" t="s">
        <v>435</v>
      </c>
      <c r="C229" s="21">
        <v>0</v>
      </c>
      <c r="D229" s="21">
        <v>0</v>
      </c>
      <c r="E229" s="22" t="str">
        <f t="shared" si="59"/>
        <v/>
      </c>
      <c r="F229" s="22" t="str">
        <f t="shared" si="60"/>
        <v/>
      </c>
      <c r="G229" s="18" t="str">
        <f t="shared" si="58"/>
        <v xml:space="preserve"> 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1">
        <v>4</v>
      </c>
      <c r="D230" s="21">
        <v>12</v>
      </c>
      <c r="E230" s="22">
        <f t="shared" si="59"/>
        <v>2.0202020202020204E-2</v>
      </c>
      <c r="F230" s="22">
        <f t="shared" si="60"/>
        <v>3.4682080924855488E-2</v>
      </c>
      <c r="G230" s="18">
        <f t="shared" si="58"/>
        <v>2</v>
      </c>
      <c r="H230" s="51">
        <f t="shared" si="61"/>
        <v>4.0404040404040407E-2</v>
      </c>
    </row>
    <row r="231" spans="1:9" s="12" customFormat="1" ht="15" x14ac:dyDescent="0.2">
      <c r="A231" s="77"/>
      <c r="B231" s="65" t="s">
        <v>223</v>
      </c>
      <c r="C231" s="21">
        <v>0</v>
      </c>
      <c r="D231" s="21">
        <v>0</v>
      </c>
      <c r="E231" s="22" t="str">
        <f t="shared" si="59"/>
        <v/>
      </c>
      <c r="F231" s="22" t="str">
        <f t="shared" si="60"/>
        <v/>
      </c>
      <c r="G231" s="18" t="str">
        <f t="shared" si="58"/>
        <v xml:space="preserve"> </v>
      </c>
      <c r="H231" s="51" t="str">
        <f t="shared" si="61"/>
        <v/>
      </c>
    </row>
    <row r="232" spans="1:9" s="12" customFormat="1" ht="30" x14ac:dyDescent="0.2">
      <c r="A232" s="77"/>
      <c r="B232" s="65" t="s">
        <v>224</v>
      </c>
      <c r="C232" s="21">
        <v>2</v>
      </c>
      <c r="D232" s="21">
        <v>0</v>
      </c>
      <c r="E232" s="22">
        <f t="shared" si="59"/>
        <v>1.0101010101010102E-2</v>
      </c>
      <c r="F232" s="22" t="str">
        <f t="shared" si="60"/>
        <v/>
      </c>
      <c r="G232" s="18">
        <f t="shared" si="58"/>
        <v>-1</v>
      </c>
      <c r="H232" s="51">
        <f t="shared" si="61"/>
        <v>-1.0101010101010102E-2</v>
      </c>
    </row>
    <row r="233" spans="1:9" s="12" customFormat="1" ht="15" x14ac:dyDescent="0.2">
      <c r="A233" s="77"/>
      <c r="B233" s="65" t="s">
        <v>225</v>
      </c>
      <c r="C233" s="21">
        <v>0</v>
      </c>
      <c r="D233" s="21">
        <v>6</v>
      </c>
      <c r="E233" s="22" t="str">
        <f t="shared" si="59"/>
        <v/>
      </c>
      <c r="F233" s="22">
        <f t="shared" si="60"/>
        <v>1.7341040462427744E-2</v>
      </c>
      <c r="G233" s="18">
        <f t="shared" si="58"/>
        <v>1</v>
      </c>
      <c r="H233" s="51" t="str">
        <f t="shared" si="61"/>
        <v/>
      </c>
    </row>
    <row r="234" spans="1:9" s="12" customFormat="1" ht="15" x14ac:dyDescent="0.2">
      <c r="A234" s="77"/>
      <c r="B234" s="65" t="s">
        <v>628</v>
      </c>
      <c r="C234" s="21">
        <v>0</v>
      </c>
      <c r="D234" s="21">
        <v>0</v>
      </c>
      <c r="E234" s="22" t="str">
        <f t="shared" si="59"/>
        <v/>
      </c>
      <c r="F234" s="22" t="str">
        <f t="shared" si="60"/>
        <v/>
      </c>
      <c r="G234" s="18" t="str">
        <f t="shared" si="58"/>
        <v xml:space="preserve"> 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21">
        <v>0</v>
      </c>
      <c r="D235" s="21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67" t="s">
        <v>612</v>
      </c>
      <c r="C236" s="34">
        <v>0</v>
      </c>
      <c r="D236" s="21">
        <v>3</v>
      </c>
      <c r="E236" s="37" t="str">
        <f t="shared" ref="E236" si="84">+IF(C236=0,"",C236/C$176)</f>
        <v/>
      </c>
      <c r="F236" s="37">
        <f t="shared" ref="F236" si="85">+IF(D236=0,"",D236/D$176)</f>
        <v>8.670520231213872E-3</v>
      </c>
      <c r="G236" s="73">
        <f t="shared" ref="G236" si="86">+IF(AND(C236=0,D236=0)," ",IF(C236=0,1,IF(D236=0,-1,(D236-C236)/C236)))</f>
        <v>1</v>
      </c>
      <c r="H236" s="53" t="str">
        <f t="shared" ref="H236" si="87">+IF(OR(AND(E236=""),(G236="")),"",E236*G236)</f>
        <v/>
      </c>
      <c r="I236" s="12"/>
    </row>
    <row r="237" spans="1:9" s="12" customFormat="1" ht="15" x14ac:dyDescent="0.2">
      <c r="A237" s="77"/>
      <c r="B237" s="65" t="s">
        <v>48</v>
      </c>
      <c r="C237" s="21">
        <v>0</v>
      </c>
      <c r="D237" s="21">
        <v>0</v>
      </c>
      <c r="E237" s="22" t="str">
        <f t="shared" si="59"/>
        <v/>
      </c>
      <c r="F237" s="22" t="str">
        <f t="shared" si="60"/>
        <v/>
      </c>
      <c r="G237" s="18" t="str">
        <f t="shared" si="58"/>
        <v xml:space="preserve"> </v>
      </c>
      <c r="H237" s="51" t="str">
        <f t="shared" si="61"/>
        <v/>
      </c>
    </row>
    <row r="238" spans="1:9" s="12" customFormat="1" ht="15" x14ac:dyDescent="0.2">
      <c r="A238" s="77"/>
      <c r="B238" s="65" t="s">
        <v>226</v>
      </c>
      <c r="C238" s="21">
        <v>0</v>
      </c>
      <c r="D238" s="21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1">
        <v>0</v>
      </c>
      <c r="D239" s="21">
        <v>0</v>
      </c>
      <c r="E239" s="22" t="str">
        <f t="shared" si="59"/>
        <v/>
      </c>
      <c r="F239" s="22" t="str">
        <f t="shared" si="60"/>
        <v/>
      </c>
      <c r="G239" s="18" t="str">
        <f t="shared" si="58"/>
        <v xml:space="preserve"> 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1">
        <v>0</v>
      </c>
      <c r="D240" s="21">
        <v>0</v>
      </c>
      <c r="E240" s="22" t="str">
        <f t="shared" si="59"/>
        <v/>
      </c>
      <c r="F240" s="22" t="str">
        <f t="shared" si="60"/>
        <v/>
      </c>
      <c r="G240" s="18" t="str">
        <f t="shared" si="58"/>
        <v xml:space="preserve"> </v>
      </c>
      <c r="H240" s="51" t="str">
        <f t="shared" si="61"/>
        <v/>
      </c>
    </row>
    <row r="241" spans="1:8" s="12" customFormat="1" ht="30" x14ac:dyDescent="0.2">
      <c r="A241" s="77"/>
      <c r="B241" s="65" t="s">
        <v>633</v>
      </c>
      <c r="C241" s="21">
        <v>0</v>
      </c>
      <c r="D241" s="21">
        <v>0</v>
      </c>
      <c r="E241" s="22" t="str">
        <f t="shared" si="59"/>
        <v/>
      </c>
      <c r="F241" s="22" t="str">
        <f t="shared" si="60"/>
        <v/>
      </c>
      <c r="G241" s="18" t="str">
        <f t="shared" si="58"/>
        <v xml:space="preserve"> </v>
      </c>
      <c r="H241" s="51" t="str">
        <f t="shared" si="61"/>
        <v/>
      </c>
    </row>
    <row r="242" spans="1:8" s="28" customFormat="1" ht="15" x14ac:dyDescent="0.2">
      <c r="A242" s="78" t="s">
        <v>643</v>
      </c>
      <c r="B242" s="67" t="s">
        <v>650</v>
      </c>
      <c r="C242" s="34"/>
      <c r="D242" s="34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1">
        <v>0</v>
      </c>
      <c r="D243" s="21">
        <v>22</v>
      </c>
      <c r="E243" s="22" t="str">
        <f t="shared" si="59"/>
        <v/>
      </c>
      <c r="F243" s="22">
        <f t="shared" si="60"/>
        <v>6.358381502890173E-2</v>
      </c>
      <c r="G243" s="18">
        <f t="shared" si="58"/>
        <v>1</v>
      </c>
      <c r="H243" s="51" t="str">
        <f t="shared" si="61"/>
        <v/>
      </c>
    </row>
    <row r="244" spans="1:8" s="12" customFormat="1" ht="15" x14ac:dyDescent="0.2">
      <c r="A244" s="77"/>
      <c r="B244" s="65" t="s">
        <v>52</v>
      </c>
      <c r="C244" s="21">
        <v>2</v>
      </c>
      <c r="D244" s="21">
        <v>0</v>
      </c>
      <c r="E244" s="22">
        <f t="shared" si="59"/>
        <v>1.0101010101010102E-2</v>
      </c>
      <c r="F244" s="22" t="str">
        <f t="shared" si="60"/>
        <v/>
      </c>
      <c r="G244" s="18">
        <f t="shared" ref="G244:G314" si="92">+IF(AND(C244=0,D244=0)," ",IF(C244=0,1,IF(D244=0,-1,(D244-C244)/C244)))</f>
        <v>-1</v>
      </c>
      <c r="H244" s="51">
        <f t="shared" si="61"/>
        <v>-1.0101010101010102E-2</v>
      </c>
    </row>
    <row r="245" spans="1:8" s="12" customFormat="1" ht="30" x14ac:dyDescent="0.2">
      <c r="A245" s="77"/>
      <c r="B245" s="65" t="s">
        <v>563</v>
      </c>
      <c r="C245" s="21">
        <v>0</v>
      </c>
      <c r="D245" s="21">
        <v>0</v>
      </c>
      <c r="E245" s="22" t="str">
        <f t="shared" si="59"/>
        <v/>
      </c>
      <c r="F245" s="22" t="str">
        <f t="shared" si="60"/>
        <v/>
      </c>
      <c r="G245" s="18" t="str">
        <f t="shared" si="92"/>
        <v xml:space="preserve"> </v>
      </c>
      <c r="H245" s="51" t="str">
        <f t="shared" si="61"/>
        <v/>
      </c>
    </row>
    <row r="246" spans="1:8" s="12" customFormat="1" ht="15" x14ac:dyDescent="0.2">
      <c r="A246" s="77"/>
      <c r="B246" s="65" t="s">
        <v>50</v>
      </c>
      <c r="C246" s="21">
        <v>7</v>
      </c>
      <c r="D246" s="21">
        <v>20</v>
      </c>
      <c r="E246" s="22">
        <f t="shared" ref="E246:E315" si="93">+IF(C246=0,"",C246/C$176)</f>
        <v>3.5353535353535352E-2</v>
      </c>
      <c r="F246" s="22">
        <f t="shared" ref="F246:F315" si="94">+IF(D246=0,"",D246/D$176)</f>
        <v>5.7803468208092484E-2</v>
      </c>
      <c r="G246" s="18">
        <f t="shared" si="92"/>
        <v>1.8571428571428572</v>
      </c>
      <c r="H246" s="51">
        <f t="shared" ref="H246:H315" si="95">+IF(OR(AND(E246=""),(G246="")),"",E246*G246)</f>
        <v>6.5656565656565663E-2</v>
      </c>
    </row>
    <row r="247" spans="1:8" s="12" customFormat="1" ht="15" x14ac:dyDescent="0.2">
      <c r="A247" s="77"/>
      <c r="B247" s="65" t="s">
        <v>49</v>
      </c>
      <c r="C247" s="21">
        <v>0</v>
      </c>
      <c r="D247" s="21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1">
        <v>0</v>
      </c>
      <c r="D248" s="21">
        <v>0</v>
      </c>
      <c r="E248" s="22" t="str">
        <f t="shared" si="93"/>
        <v/>
      </c>
      <c r="F248" s="22" t="str">
        <f t="shared" si="94"/>
        <v/>
      </c>
      <c r="G248" s="18" t="str">
        <f t="shared" si="92"/>
        <v xml:space="preserve"> 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1">
        <v>0</v>
      </c>
      <c r="D249" s="21">
        <v>3</v>
      </c>
      <c r="E249" s="22" t="str">
        <f t="shared" si="93"/>
        <v/>
      </c>
      <c r="F249" s="22">
        <f t="shared" si="94"/>
        <v>8.670520231213872E-3</v>
      </c>
      <c r="G249" s="18">
        <f t="shared" si="92"/>
        <v>1</v>
      </c>
      <c r="H249" s="51" t="str">
        <f t="shared" si="95"/>
        <v/>
      </c>
    </row>
    <row r="250" spans="1:8" s="12" customFormat="1" ht="30" x14ac:dyDescent="0.2">
      <c r="A250" s="77"/>
      <c r="B250" s="65" t="s">
        <v>228</v>
      </c>
      <c r="C250" s="21">
        <v>0</v>
      </c>
      <c r="D250" s="21">
        <v>0</v>
      </c>
      <c r="E250" s="22" t="str">
        <f t="shared" si="93"/>
        <v/>
      </c>
      <c r="F250" s="22" t="str">
        <f t="shared" si="94"/>
        <v/>
      </c>
      <c r="G250" s="18" t="str">
        <f t="shared" si="92"/>
        <v xml:space="preserve"> </v>
      </c>
      <c r="H250" s="51" t="str">
        <f t="shared" si="95"/>
        <v/>
      </c>
    </row>
    <row r="251" spans="1:8" s="12" customFormat="1" ht="15" x14ac:dyDescent="0.2">
      <c r="A251" s="77"/>
      <c r="B251" s="65" t="s">
        <v>436</v>
      </c>
      <c r="C251" s="21">
        <v>0</v>
      </c>
      <c r="D251" s="21">
        <v>1</v>
      </c>
      <c r="E251" s="22" t="str">
        <f t="shared" si="93"/>
        <v/>
      </c>
      <c r="F251" s="22">
        <f t="shared" si="94"/>
        <v>2.8901734104046241E-3</v>
      </c>
      <c r="G251" s="18">
        <f t="shared" si="92"/>
        <v>1</v>
      </c>
      <c r="H251" s="51" t="str">
        <f t="shared" si="95"/>
        <v/>
      </c>
    </row>
    <row r="252" spans="1:8" s="12" customFormat="1" ht="30" x14ac:dyDescent="0.2">
      <c r="A252" s="77"/>
      <c r="B252" s="65" t="s">
        <v>325</v>
      </c>
      <c r="C252" s="21">
        <v>0</v>
      </c>
      <c r="D252" s="21">
        <v>0</v>
      </c>
      <c r="E252" s="22" t="str">
        <f t="shared" si="93"/>
        <v/>
      </c>
      <c r="F252" s="22" t="str">
        <f t="shared" si="94"/>
        <v/>
      </c>
      <c r="G252" s="18" t="str">
        <f t="shared" si="92"/>
        <v xml:space="preserve"> </v>
      </c>
      <c r="H252" s="51" t="str">
        <f t="shared" si="95"/>
        <v/>
      </c>
    </row>
    <row r="253" spans="1:8" s="12" customFormat="1" ht="15" x14ac:dyDescent="0.2">
      <c r="A253" s="77"/>
      <c r="B253" s="65" t="s">
        <v>229</v>
      </c>
      <c r="C253" s="21">
        <v>0</v>
      </c>
      <c r="D253" s="21">
        <v>0</v>
      </c>
      <c r="E253" s="22" t="str">
        <f t="shared" si="93"/>
        <v/>
      </c>
      <c r="F253" s="22" t="str">
        <f t="shared" si="94"/>
        <v/>
      </c>
      <c r="G253" s="18" t="str">
        <f t="shared" si="92"/>
        <v xml:space="preserve"> </v>
      </c>
      <c r="H253" s="51" t="str">
        <f t="shared" si="95"/>
        <v/>
      </c>
    </row>
    <row r="254" spans="1:8" s="12" customFormat="1" ht="15" x14ac:dyDescent="0.2">
      <c r="A254" s="77"/>
      <c r="B254" s="65" t="s">
        <v>230</v>
      </c>
      <c r="C254" s="21">
        <v>0</v>
      </c>
      <c r="D254" s="21">
        <v>0</v>
      </c>
      <c r="E254" s="22" t="str">
        <f t="shared" si="93"/>
        <v/>
      </c>
      <c r="F254" s="22" t="str">
        <f t="shared" si="94"/>
        <v/>
      </c>
      <c r="G254" s="18" t="str">
        <f t="shared" si="92"/>
        <v xml:space="preserve"> </v>
      </c>
      <c r="H254" s="51" t="str">
        <f t="shared" si="95"/>
        <v/>
      </c>
    </row>
    <row r="255" spans="1:8" s="12" customFormat="1" ht="15" x14ac:dyDescent="0.2">
      <c r="A255" s="77"/>
      <c r="B255" s="65" t="s">
        <v>437</v>
      </c>
      <c r="C255" s="21">
        <v>0</v>
      </c>
      <c r="D255" s="21">
        <v>0</v>
      </c>
      <c r="E255" s="22" t="str">
        <f t="shared" si="93"/>
        <v/>
      </c>
      <c r="F255" s="22" t="str">
        <f t="shared" si="94"/>
        <v/>
      </c>
      <c r="G255" s="18" t="str">
        <f t="shared" si="92"/>
        <v xml:space="preserve"> </v>
      </c>
      <c r="H255" s="51" t="str">
        <f t="shared" si="95"/>
        <v/>
      </c>
    </row>
    <row r="256" spans="1:8" s="12" customFormat="1" ht="15" x14ac:dyDescent="0.2">
      <c r="A256" s="77"/>
      <c r="B256" s="65" t="s">
        <v>231</v>
      </c>
      <c r="C256" s="21">
        <v>0</v>
      </c>
      <c r="D256" s="21">
        <v>0</v>
      </c>
      <c r="E256" s="22" t="str">
        <f t="shared" si="93"/>
        <v/>
      </c>
      <c r="F256" s="22" t="str">
        <f t="shared" si="94"/>
        <v/>
      </c>
      <c r="G256" s="18" t="str">
        <f t="shared" si="92"/>
        <v xml:space="preserve"> 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21">
        <v>0</v>
      </c>
      <c r="D257" s="21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21">
        <v>0</v>
      </c>
      <c r="D258" s="21">
        <v>0</v>
      </c>
      <c r="E258" s="22" t="str">
        <f t="shared" si="93"/>
        <v/>
      </c>
      <c r="F258" s="22" t="str">
        <f t="shared" si="94"/>
        <v/>
      </c>
      <c r="G258" s="18" t="str">
        <f t="shared" si="92"/>
        <v xml:space="preserve"> </v>
      </c>
      <c r="H258" s="51" t="str">
        <f t="shared" si="95"/>
        <v/>
      </c>
    </row>
    <row r="259" spans="1:9" s="12" customFormat="1" ht="15" x14ac:dyDescent="0.2">
      <c r="A259" s="77"/>
      <c r="B259" s="65" t="s">
        <v>413</v>
      </c>
      <c r="C259" s="21">
        <v>0</v>
      </c>
      <c r="D259" s="21">
        <v>0</v>
      </c>
      <c r="E259" s="22" t="str">
        <f t="shared" si="93"/>
        <v/>
      </c>
      <c r="F259" s="22" t="str">
        <f t="shared" si="94"/>
        <v/>
      </c>
      <c r="G259" s="18" t="str">
        <f t="shared" si="92"/>
        <v xml:space="preserve"> 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21">
        <v>0</v>
      </c>
      <c r="D260" s="21">
        <v>0</v>
      </c>
      <c r="E260" s="22" t="str">
        <f t="shared" si="93"/>
        <v/>
      </c>
      <c r="F260" s="22" t="str">
        <f t="shared" si="94"/>
        <v/>
      </c>
      <c r="G260" s="18" t="str">
        <f t="shared" si="92"/>
        <v xml:space="preserve"> </v>
      </c>
      <c r="H260" s="51" t="str">
        <f t="shared" si="95"/>
        <v/>
      </c>
    </row>
    <row r="261" spans="1:9" s="12" customFormat="1" ht="15" x14ac:dyDescent="0.2">
      <c r="A261" s="77"/>
      <c r="B261" s="65" t="s">
        <v>600</v>
      </c>
      <c r="C261" s="21">
        <v>0</v>
      </c>
      <c r="D261" s="21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21">
        <v>0</v>
      </c>
      <c r="D262" s="21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1">
        <v>0</v>
      </c>
      <c r="D263" s="21">
        <v>0</v>
      </c>
      <c r="E263" s="22" t="str">
        <f t="shared" si="93"/>
        <v/>
      </c>
      <c r="F263" s="22" t="str">
        <f t="shared" si="94"/>
        <v/>
      </c>
      <c r="G263" s="18" t="str">
        <f t="shared" si="92"/>
        <v xml:space="preserve"> </v>
      </c>
      <c r="H263" s="51" t="str">
        <f t="shared" si="95"/>
        <v/>
      </c>
    </row>
    <row r="264" spans="1:9" s="12" customFormat="1" ht="30" x14ac:dyDescent="0.2">
      <c r="A264" s="77"/>
      <c r="B264" s="65" t="s">
        <v>441</v>
      </c>
      <c r="C264" s="21">
        <v>0</v>
      </c>
      <c r="D264" s="21">
        <v>0</v>
      </c>
      <c r="E264" s="22" t="str">
        <f t="shared" si="93"/>
        <v/>
      </c>
      <c r="F264" s="22" t="str">
        <f t="shared" si="94"/>
        <v/>
      </c>
      <c r="G264" s="18" t="str">
        <f t="shared" si="92"/>
        <v xml:space="preserve"> </v>
      </c>
      <c r="H264" s="51" t="str">
        <f t="shared" si="95"/>
        <v/>
      </c>
    </row>
    <row r="265" spans="1:9" s="12" customFormat="1" ht="15" x14ac:dyDescent="0.2">
      <c r="A265" s="77"/>
      <c r="B265" s="65" t="s">
        <v>442</v>
      </c>
      <c r="C265" s="21">
        <v>0</v>
      </c>
      <c r="D265" s="21">
        <v>0</v>
      </c>
      <c r="E265" s="22" t="str">
        <f t="shared" si="93"/>
        <v/>
      </c>
      <c r="F265" s="22" t="str">
        <f t="shared" si="94"/>
        <v/>
      </c>
      <c r="G265" s="18" t="str">
        <f t="shared" si="92"/>
        <v xml:space="preserve"> </v>
      </c>
      <c r="H265" s="51" t="str">
        <f t="shared" si="95"/>
        <v/>
      </c>
    </row>
    <row r="266" spans="1:9" s="28" customFormat="1" ht="15" x14ac:dyDescent="0.2">
      <c r="A266" s="78"/>
      <c r="B266" s="67" t="s">
        <v>509</v>
      </c>
      <c r="C266" s="21">
        <v>0</v>
      </c>
      <c r="D266" s="21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1">
        <v>0</v>
      </c>
      <c r="D267" s="21">
        <v>0</v>
      </c>
      <c r="E267" s="37" t="str">
        <f t="shared" si="93"/>
        <v/>
      </c>
      <c r="F267" s="37" t="str">
        <f t="shared" si="94"/>
        <v/>
      </c>
      <c r="G267" s="18" t="str">
        <f t="shared" si="92"/>
        <v xml:space="preserve"> </v>
      </c>
      <c r="H267" s="53" t="str">
        <f t="shared" si="95"/>
        <v/>
      </c>
      <c r="I267" s="12"/>
    </row>
    <row r="268" spans="1:9" s="28" customFormat="1" ht="15" x14ac:dyDescent="0.2">
      <c r="A268" s="78"/>
      <c r="B268" s="67" t="s">
        <v>54</v>
      </c>
      <c r="C268" s="21">
        <v>0</v>
      </c>
      <c r="D268" s="21">
        <v>0</v>
      </c>
      <c r="E268" s="37" t="str">
        <f t="shared" si="93"/>
        <v/>
      </c>
      <c r="F268" s="37" t="str">
        <f t="shared" si="94"/>
        <v/>
      </c>
      <c r="G268" s="18" t="str">
        <f t="shared" si="92"/>
        <v xml:space="preserve"> </v>
      </c>
      <c r="H268" s="53" t="str">
        <f t="shared" si="95"/>
        <v/>
      </c>
      <c r="I268" s="12"/>
    </row>
    <row r="269" spans="1:9" s="12" customFormat="1" ht="15" x14ac:dyDescent="0.2">
      <c r="A269" s="77"/>
      <c r="B269" s="65" t="s">
        <v>233</v>
      </c>
      <c r="C269" s="21">
        <v>1</v>
      </c>
      <c r="D269" s="21">
        <v>0</v>
      </c>
      <c r="E269" s="22">
        <f t="shared" si="93"/>
        <v>5.0505050505050509E-3</v>
      </c>
      <c r="F269" s="22" t="str">
        <f t="shared" si="94"/>
        <v/>
      </c>
      <c r="G269" s="18">
        <f t="shared" si="92"/>
        <v>-1</v>
      </c>
      <c r="H269" s="51">
        <f t="shared" si="95"/>
        <v>-5.0505050505050509E-3</v>
      </c>
    </row>
    <row r="270" spans="1:9" s="12" customFormat="1" ht="15" x14ac:dyDescent="0.2">
      <c r="A270" s="77"/>
      <c r="B270" s="65" t="s">
        <v>602</v>
      </c>
      <c r="C270" s="21">
        <v>0</v>
      </c>
      <c r="D270" s="21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1">
        <v>0</v>
      </c>
      <c r="D271" s="21">
        <v>0</v>
      </c>
      <c r="E271" s="37" t="str">
        <f t="shared" si="93"/>
        <v/>
      </c>
      <c r="F271" s="37" t="str">
        <f t="shared" si="94"/>
        <v/>
      </c>
      <c r="G271" s="18" t="str">
        <f t="shared" si="92"/>
        <v xml:space="preserve"> 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1">
        <v>0</v>
      </c>
      <c r="D272" s="21">
        <v>0</v>
      </c>
      <c r="E272" s="37" t="str">
        <f t="shared" si="93"/>
        <v/>
      </c>
      <c r="F272" s="37" t="str">
        <f t="shared" si="94"/>
        <v/>
      </c>
      <c r="G272" s="18" t="str">
        <f t="shared" si="92"/>
        <v xml:space="preserve"> </v>
      </c>
      <c r="H272" s="53" t="str">
        <f t="shared" si="95"/>
        <v/>
      </c>
      <c r="I272" s="12"/>
    </row>
    <row r="273" spans="1:9" s="28" customFormat="1" ht="30" x14ac:dyDescent="0.2">
      <c r="A273" s="78"/>
      <c r="B273" s="67" t="s">
        <v>590</v>
      </c>
      <c r="C273" s="21">
        <v>0</v>
      </c>
      <c r="D273" s="21">
        <v>0</v>
      </c>
      <c r="E273" s="37" t="str">
        <f t="shared" si="93"/>
        <v/>
      </c>
      <c r="F273" s="37" t="str">
        <f t="shared" si="94"/>
        <v/>
      </c>
      <c r="G273" s="18" t="str">
        <f t="shared" si="92"/>
        <v xml:space="preserve"> </v>
      </c>
      <c r="H273" s="53" t="str">
        <f t="shared" si="95"/>
        <v/>
      </c>
      <c r="I273" s="12"/>
    </row>
    <row r="274" spans="1:9" s="28" customFormat="1" ht="15" x14ac:dyDescent="0.2">
      <c r="A274" s="78"/>
      <c r="B274" s="67" t="s">
        <v>513</v>
      </c>
      <c r="C274" s="21">
        <v>0</v>
      </c>
      <c r="D274" s="21">
        <v>0</v>
      </c>
      <c r="E274" s="37" t="str">
        <f t="shared" si="93"/>
        <v/>
      </c>
      <c r="F274" s="37" t="str">
        <f t="shared" si="94"/>
        <v/>
      </c>
      <c r="G274" s="18" t="str">
        <f t="shared" si="92"/>
        <v xml:space="preserve"> 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1">
        <v>0</v>
      </c>
      <c r="D275" s="21">
        <v>0</v>
      </c>
      <c r="E275" s="37" t="str">
        <f t="shared" si="93"/>
        <v/>
      </c>
      <c r="F275" s="37" t="str">
        <f t="shared" si="94"/>
        <v/>
      </c>
      <c r="G275" s="18" t="str">
        <f t="shared" si="92"/>
        <v xml:space="preserve"> </v>
      </c>
      <c r="H275" s="53" t="str">
        <f t="shared" si="95"/>
        <v/>
      </c>
      <c r="I275" s="12"/>
    </row>
    <row r="276" spans="1:9" s="28" customFormat="1" ht="15" x14ac:dyDescent="0.2">
      <c r="A276" s="78"/>
      <c r="B276" s="67" t="s">
        <v>515</v>
      </c>
      <c r="C276" s="21">
        <v>0</v>
      </c>
      <c r="D276" s="21">
        <v>0</v>
      </c>
      <c r="E276" s="37" t="str">
        <f t="shared" si="93"/>
        <v/>
      </c>
      <c r="F276" s="37" t="str">
        <f t="shared" si="94"/>
        <v/>
      </c>
      <c r="G276" s="18" t="str">
        <f t="shared" si="92"/>
        <v xml:space="preserve"> </v>
      </c>
      <c r="H276" s="53" t="str">
        <f t="shared" si="95"/>
        <v/>
      </c>
      <c r="I276" s="12"/>
    </row>
    <row r="277" spans="1:9" s="28" customFormat="1" ht="15" x14ac:dyDescent="0.2">
      <c r="A277" s="78"/>
      <c r="B277" s="67" t="s">
        <v>581</v>
      </c>
      <c r="C277" s="34">
        <v>0</v>
      </c>
      <c r="D277" s="21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4">
        <v>0</v>
      </c>
      <c r="D278" s="21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4">
        <v>0</v>
      </c>
      <c r="D279" s="21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1">
        <v>0</v>
      </c>
      <c r="D280" s="21">
        <v>0</v>
      </c>
      <c r="E280" s="22" t="str">
        <f t="shared" si="93"/>
        <v/>
      </c>
      <c r="F280" s="22" t="str">
        <f t="shared" si="94"/>
        <v/>
      </c>
      <c r="G280" s="18" t="str">
        <f t="shared" si="92"/>
        <v xml:space="preserve"> </v>
      </c>
      <c r="H280" s="51" t="str">
        <f t="shared" si="95"/>
        <v/>
      </c>
    </row>
    <row r="281" spans="1:9" s="12" customFormat="1" ht="30" x14ac:dyDescent="0.2">
      <c r="A281" s="77"/>
      <c r="B281" s="65" t="s">
        <v>61</v>
      </c>
      <c r="C281" s="21">
        <v>0</v>
      </c>
      <c r="D281" s="21">
        <v>1</v>
      </c>
      <c r="E281" s="22" t="str">
        <f t="shared" si="93"/>
        <v/>
      </c>
      <c r="F281" s="22">
        <f t="shared" si="94"/>
        <v>2.8901734104046241E-3</v>
      </c>
      <c r="G281" s="18">
        <f t="shared" si="92"/>
        <v>1</v>
      </c>
      <c r="H281" s="51" t="str">
        <f t="shared" si="95"/>
        <v/>
      </c>
    </row>
    <row r="282" spans="1:9" s="12" customFormat="1" ht="15" x14ac:dyDescent="0.2">
      <c r="A282" s="77"/>
      <c r="B282" s="65" t="s">
        <v>58</v>
      </c>
      <c r="C282" s="21">
        <v>0</v>
      </c>
      <c r="D282" s="21">
        <v>0</v>
      </c>
      <c r="E282" s="22" t="str">
        <f t="shared" si="93"/>
        <v/>
      </c>
      <c r="F282" s="22" t="str">
        <f t="shared" si="94"/>
        <v/>
      </c>
      <c r="G282" s="18" t="str">
        <f t="shared" si="92"/>
        <v xml:space="preserve"> </v>
      </c>
      <c r="H282" s="51" t="str">
        <f t="shared" si="95"/>
        <v/>
      </c>
    </row>
    <row r="283" spans="1:9" s="12" customFormat="1" ht="30" x14ac:dyDescent="0.2">
      <c r="A283" s="77"/>
      <c r="B283" s="65" t="s">
        <v>234</v>
      </c>
      <c r="C283" s="21">
        <v>0</v>
      </c>
      <c r="D283" s="21">
        <v>0</v>
      </c>
      <c r="E283" s="22" t="str">
        <f t="shared" si="93"/>
        <v/>
      </c>
      <c r="F283" s="22" t="str">
        <f t="shared" si="94"/>
        <v/>
      </c>
      <c r="G283" s="18" t="str">
        <f t="shared" si="92"/>
        <v xml:space="preserve"> </v>
      </c>
      <c r="H283" s="51" t="str">
        <f t="shared" si="95"/>
        <v/>
      </c>
    </row>
    <row r="284" spans="1:9" s="12" customFormat="1" ht="15" x14ac:dyDescent="0.2">
      <c r="A284" s="77"/>
      <c r="B284" s="65" t="s">
        <v>55</v>
      </c>
      <c r="C284" s="21">
        <v>0</v>
      </c>
      <c r="D284" s="21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1">
        <v>0</v>
      </c>
      <c r="D285" s="21">
        <v>0</v>
      </c>
      <c r="E285" s="37" t="str">
        <f t="shared" si="93"/>
        <v/>
      </c>
      <c r="F285" s="37" t="str">
        <f t="shared" si="94"/>
        <v/>
      </c>
      <c r="G285" s="18" t="str">
        <f t="shared" si="92"/>
        <v xml:space="preserve"> </v>
      </c>
      <c r="H285" s="53" t="str">
        <f t="shared" si="95"/>
        <v/>
      </c>
      <c r="I285" s="12"/>
    </row>
    <row r="286" spans="1:9" s="12" customFormat="1" ht="15" x14ac:dyDescent="0.2">
      <c r="A286" s="77"/>
      <c r="B286" s="65" t="s">
        <v>59</v>
      </c>
      <c r="C286" s="21">
        <v>0</v>
      </c>
      <c r="D286" s="21">
        <v>0</v>
      </c>
      <c r="E286" s="22" t="str">
        <f t="shared" si="93"/>
        <v/>
      </c>
      <c r="F286" s="22" t="str">
        <f t="shared" si="94"/>
        <v/>
      </c>
      <c r="G286" s="18" t="str">
        <f t="shared" si="92"/>
        <v xml:space="preserve"> </v>
      </c>
      <c r="H286" s="51" t="str">
        <f t="shared" si="95"/>
        <v/>
      </c>
    </row>
    <row r="287" spans="1:9" s="12" customFormat="1" ht="15" x14ac:dyDescent="0.2">
      <c r="A287" s="77"/>
      <c r="B287" s="65" t="s">
        <v>443</v>
      </c>
      <c r="C287" s="21">
        <v>0</v>
      </c>
      <c r="D287" s="21">
        <v>0</v>
      </c>
      <c r="E287" s="22" t="str">
        <f t="shared" si="93"/>
        <v/>
      </c>
      <c r="F287" s="22" t="str">
        <f t="shared" si="94"/>
        <v/>
      </c>
      <c r="G287" s="18" t="str">
        <f t="shared" si="92"/>
        <v xml:space="preserve"> </v>
      </c>
      <c r="H287" s="51" t="str">
        <f t="shared" si="95"/>
        <v/>
      </c>
    </row>
    <row r="288" spans="1:9" s="12" customFormat="1" ht="15" x14ac:dyDescent="0.2">
      <c r="A288" s="77"/>
      <c r="B288" s="65" t="s">
        <v>56</v>
      </c>
      <c r="C288" s="21">
        <v>0</v>
      </c>
      <c r="D288" s="21">
        <v>0</v>
      </c>
      <c r="E288" s="22" t="str">
        <f t="shared" si="93"/>
        <v/>
      </c>
      <c r="F288" s="22" t="str">
        <f t="shared" si="94"/>
        <v/>
      </c>
      <c r="G288" s="18" t="str">
        <f t="shared" si="92"/>
        <v xml:space="preserve"> </v>
      </c>
      <c r="H288" s="51" t="str">
        <f t="shared" si="95"/>
        <v/>
      </c>
    </row>
    <row r="289" spans="1:9" s="28" customFormat="1" ht="30" x14ac:dyDescent="0.2">
      <c r="A289" s="78"/>
      <c r="B289" s="67" t="s">
        <v>584</v>
      </c>
      <c r="C289" s="34">
        <v>0</v>
      </c>
      <c r="D289" s="21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4">
        <v>0</v>
      </c>
      <c r="D290" s="21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1">
        <v>0</v>
      </c>
      <c r="D291" s="21">
        <v>0</v>
      </c>
      <c r="E291" s="22" t="str">
        <f t="shared" si="93"/>
        <v/>
      </c>
      <c r="F291" s="22" t="str">
        <f t="shared" si="94"/>
        <v/>
      </c>
      <c r="G291" s="18" t="str">
        <f t="shared" si="92"/>
        <v xml:space="preserve"> </v>
      </c>
      <c r="H291" s="51" t="str">
        <f t="shared" si="95"/>
        <v/>
      </c>
    </row>
    <row r="292" spans="1:9" s="12" customFormat="1" ht="15" x14ac:dyDescent="0.2">
      <c r="A292" s="77"/>
      <c r="B292" s="65" t="s">
        <v>235</v>
      </c>
      <c r="C292" s="21">
        <v>0</v>
      </c>
      <c r="D292" s="21">
        <v>5</v>
      </c>
      <c r="E292" s="22" t="str">
        <f t="shared" si="93"/>
        <v/>
      </c>
      <c r="F292" s="22">
        <f t="shared" si="94"/>
        <v>1.4450867052023121E-2</v>
      </c>
      <c r="G292" s="18">
        <f t="shared" si="92"/>
        <v>1</v>
      </c>
      <c r="H292" s="51" t="str">
        <f t="shared" si="95"/>
        <v/>
      </c>
    </row>
    <row r="293" spans="1:9" s="12" customFormat="1" ht="15" x14ac:dyDescent="0.2">
      <c r="A293" s="77"/>
      <c r="B293" s="65" t="s">
        <v>444</v>
      </c>
      <c r="C293" s="21">
        <v>4</v>
      </c>
      <c r="D293" s="21">
        <v>0</v>
      </c>
      <c r="E293" s="22">
        <f t="shared" si="93"/>
        <v>2.0202020202020204E-2</v>
      </c>
      <c r="F293" s="22" t="str">
        <f t="shared" si="94"/>
        <v/>
      </c>
      <c r="G293" s="18">
        <f t="shared" si="92"/>
        <v>-1</v>
      </c>
      <c r="H293" s="51">
        <f t="shared" si="95"/>
        <v>-2.0202020202020204E-2</v>
      </c>
    </row>
    <row r="294" spans="1:9" s="12" customFormat="1" ht="15" x14ac:dyDescent="0.2">
      <c r="A294" s="77"/>
      <c r="B294" s="65" t="s">
        <v>62</v>
      </c>
      <c r="C294" s="21">
        <v>1</v>
      </c>
      <c r="D294" s="21">
        <v>0</v>
      </c>
      <c r="E294" s="22">
        <f t="shared" si="93"/>
        <v>5.0505050505050509E-3</v>
      </c>
      <c r="F294" s="22" t="str">
        <f t="shared" si="94"/>
        <v/>
      </c>
      <c r="G294" s="18">
        <f t="shared" si="92"/>
        <v>-1</v>
      </c>
      <c r="H294" s="51">
        <f t="shared" si="95"/>
        <v>-5.0505050505050509E-3</v>
      </c>
    </row>
    <row r="295" spans="1:9" s="28" customFormat="1" ht="30" x14ac:dyDescent="0.2">
      <c r="A295" s="78"/>
      <c r="B295" s="67" t="s">
        <v>656</v>
      </c>
      <c r="C295" s="21">
        <v>1</v>
      </c>
      <c r="D295" s="21">
        <v>0</v>
      </c>
      <c r="E295" s="37">
        <f t="shared" si="93"/>
        <v>5.0505050505050509E-3</v>
      </c>
      <c r="F295" s="37" t="str">
        <f t="shared" si="94"/>
        <v/>
      </c>
      <c r="G295" s="18">
        <f t="shared" si="92"/>
        <v>-1</v>
      </c>
      <c r="H295" s="53">
        <f t="shared" si="95"/>
        <v>-5.0505050505050509E-3</v>
      </c>
      <c r="I295" s="12"/>
    </row>
    <row r="296" spans="1:9" s="28" customFormat="1" ht="15" x14ac:dyDescent="0.2">
      <c r="A296" s="78"/>
      <c r="B296" s="67" t="s">
        <v>517</v>
      </c>
      <c r="C296" s="21">
        <v>0</v>
      </c>
      <c r="D296" s="21">
        <v>0</v>
      </c>
      <c r="E296" s="37" t="str">
        <f t="shared" si="93"/>
        <v/>
      </c>
      <c r="F296" s="37" t="str">
        <f t="shared" si="94"/>
        <v/>
      </c>
      <c r="G296" s="18" t="str">
        <f t="shared" si="92"/>
        <v xml:space="preserve"> </v>
      </c>
      <c r="H296" s="53" t="str">
        <f t="shared" si="95"/>
        <v/>
      </c>
      <c r="I296" s="12"/>
    </row>
    <row r="297" spans="1:9" s="28" customFormat="1" ht="15" x14ac:dyDescent="0.2">
      <c r="A297" s="78"/>
      <c r="B297" s="67" t="s">
        <v>619</v>
      </c>
      <c r="C297" s="34">
        <v>0</v>
      </c>
      <c r="D297" s="21">
        <v>0</v>
      </c>
      <c r="E297" s="37" t="str">
        <f t="shared" ref="E297:E298" si="108">+IF(C297=0,"",C297/C$176)</f>
        <v/>
      </c>
      <c r="F297" s="37" t="str">
        <f t="shared" ref="F297:F298" si="109">+IF(D297=0,"",D297/D$176)</f>
        <v/>
      </c>
      <c r="G297" s="73" t="str">
        <f t="shared" ref="G297:G298" si="110">+IF(AND(C297=0,D297=0)," ",IF(C297=0,1,IF(D297=0,-1,(D297-C297)/C297)))</f>
        <v xml:space="preserve"> </v>
      </c>
      <c r="H297" s="53" t="str">
        <f t="shared" ref="H297:H298" si="111">+IF(OR(AND(E297=""),(G297="")),"",E297*G297)</f>
        <v/>
      </c>
      <c r="I297" s="12"/>
    </row>
    <row r="298" spans="1:9" s="28" customFormat="1" ht="30" x14ac:dyDescent="0.2">
      <c r="A298" s="78"/>
      <c r="B298" s="67" t="s">
        <v>620</v>
      </c>
      <c r="C298" s="34">
        <v>0</v>
      </c>
      <c r="D298" s="21">
        <v>0</v>
      </c>
      <c r="E298" s="37" t="str">
        <f t="shared" si="108"/>
        <v/>
      </c>
      <c r="F298" s="37" t="str">
        <f t="shared" si="109"/>
        <v/>
      </c>
      <c r="G298" s="73" t="str">
        <f t="shared" si="110"/>
        <v xml:space="preserve"> </v>
      </c>
      <c r="H298" s="53" t="str">
        <f t="shared" si="111"/>
        <v/>
      </c>
      <c r="I298" s="12"/>
    </row>
    <row r="299" spans="1:9" s="28" customFormat="1" ht="15" x14ac:dyDescent="0.2">
      <c r="A299" s="78"/>
      <c r="B299" s="67" t="s">
        <v>63</v>
      </c>
      <c r="C299" s="21">
        <v>0</v>
      </c>
      <c r="D299" s="21">
        <v>0</v>
      </c>
      <c r="E299" s="37" t="str">
        <f t="shared" si="93"/>
        <v/>
      </c>
      <c r="F299" s="37" t="str">
        <f t="shared" si="94"/>
        <v/>
      </c>
      <c r="G299" s="18" t="str">
        <f t="shared" si="92"/>
        <v xml:space="preserve"> </v>
      </c>
      <c r="H299" s="53" t="str">
        <f t="shared" si="95"/>
        <v/>
      </c>
      <c r="I299" s="12"/>
    </row>
    <row r="300" spans="1:9" s="28" customFormat="1" ht="15" x14ac:dyDescent="0.2">
      <c r="A300" s="78"/>
      <c r="B300" s="67" t="s">
        <v>603</v>
      </c>
      <c r="C300" s="21">
        <v>0</v>
      </c>
      <c r="D300" s="21">
        <v>0</v>
      </c>
      <c r="E300" s="37" t="str">
        <f t="shared" si="93"/>
        <v/>
      </c>
      <c r="F300" s="37" t="str">
        <f t="shared" si="94"/>
        <v/>
      </c>
      <c r="G300" s="18" t="str">
        <f t="shared" si="92"/>
        <v xml:space="preserve"> </v>
      </c>
      <c r="H300" s="53" t="str">
        <f t="shared" si="95"/>
        <v/>
      </c>
      <c r="I300" s="12"/>
    </row>
    <row r="301" spans="1:9" s="28" customFormat="1" ht="15" x14ac:dyDescent="0.2">
      <c r="A301" s="78"/>
      <c r="B301" s="67" t="s">
        <v>518</v>
      </c>
      <c r="C301" s="21">
        <v>0</v>
      </c>
      <c r="D301" s="21">
        <v>0</v>
      </c>
      <c r="E301" s="37" t="str">
        <f t="shared" si="93"/>
        <v/>
      </c>
      <c r="F301" s="37" t="str">
        <f t="shared" si="94"/>
        <v/>
      </c>
      <c r="G301" s="18" t="str">
        <f t="shared" si="92"/>
        <v xml:space="preserve"> 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1">
        <v>0</v>
      </c>
      <c r="D302" s="21">
        <v>0</v>
      </c>
      <c r="E302" s="37" t="str">
        <f t="shared" si="93"/>
        <v/>
      </c>
      <c r="F302" s="37" t="str">
        <f t="shared" si="94"/>
        <v/>
      </c>
      <c r="G302" s="18" t="str">
        <f t="shared" si="92"/>
        <v xml:space="preserve"> </v>
      </c>
      <c r="H302" s="53" t="str">
        <f t="shared" si="95"/>
        <v/>
      </c>
      <c r="I302" s="12"/>
    </row>
    <row r="303" spans="1:9" s="28" customFormat="1" ht="30" x14ac:dyDescent="0.2">
      <c r="A303" s="78"/>
      <c r="B303" s="67" t="s">
        <v>520</v>
      </c>
      <c r="C303" s="21">
        <v>0</v>
      </c>
      <c r="D303" s="21">
        <v>4</v>
      </c>
      <c r="E303" s="37" t="str">
        <f t="shared" si="93"/>
        <v/>
      </c>
      <c r="F303" s="37">
        <f t="shared" si="94"/>
        <v>1.1560693641618497E-2</v>
      </c>
      <c r="G303" s="18">
        <f t="shared" si="92"/>
        <v>1</v>
      </c>
      <c r="H303" s="53" t="str">
        <f t="shared" si="95"/>
        <v/>
      </c>
      <c r="I303" s="12"/>
    </row>
    <row r="304" spans="1:9" s="28" customFormat="1" ht="15" x14ac:dyDescent="0.2">
      <c r="A304" s="78"/>
      <c r="B304" s="67" t="s">
        <v>546</v>
      </c>
      <c r="C304" s="21">
        <v>0</v>
      </c>
      <c r="D304" s="21">
        <v>0</v>
      </c>
      <c r="E304" s="37" t="str">
        <f t="shared" ref="E304:E305" si="112">+IF(C304=0,"",C304/C$176)</f>
        <v/>
      </c>
      <c r="F304" s="37" t="str">
        <f t="shared" ref="F304:F305" si="113">+IF(D304=0,"",D304/D$176)</f>
        <v/>
      </c>
      <c r="G304" s="18" t="str">
        <f t="shared" si="92"/>
        <v xml:space="preserve"> </v>
      </c>
      <c r="H304" s="53" t="str">
        <f t="shared" ref="H304:H305" si="114">+IF(OR(AND(E304=""),(G304="")),"",E304*G304)</f>
        <v/>
      </c>
      <c r="I304" s="12"/>
    </row>
    <row r="305" spans="1:9" s="28" customFormat="1" ht="15" x14ac:dyDescent="0.2">
      <c r="A305" s="78"/>
      <c r="B305" s="67" t="s">
        <v>547</v>
      </c>
      <c r="C305" s="21">
        <v>0</v>
      </c>
      <c r="D305" s="21">
        <v>0</v>
      </c>
      <c r="E305" s="37" t="str">
        <f t="shared" si="112"/>
        <v/>
      </c>
      <c r="F305" s="37" t="str">
        <f t="shared" si="113"/>
        <v/>
      </c>
      <c r="G305" s="18" t="str">
        <f t="shared" si="92"/>
        <v xml:space="preserve"> </v>
      </c>
      <c r="H305" s="53" t="str">
        <f t="shared" si="114"/>
        <v/>
      </c>
      <c r="I305" s="12"/>
    </row>
    <row r="306" spans="1:9" s="28" customFormat="1" ht="15" x14ac:dyDescent="0.2">
      <c r="A306" s="78"/>
      <c r="B306" s="67" t="s">
        <v>445</v>
      </c>
      <c r="C306" s="21">
        <v>1</v>
      </c>
      <c r="D306" s="21">
        <v>0</v>
      </c>
      <c r="E306" s="37">
        <f t="shared" si="93"/>
        <v>5.0505050505050509E-3</v>
      </c>
      <c r="F306" s="37" t="str">
        <f t="shared" si="94"/>
        <v/>
      </c>
      <c r="G306" s="18">
        <f t="shared" si="92"/>
        <v>-1</v>
      </c>
      <c r="H306" s="53">
        <f t="shared" si="95"/>
        <v>-5.0505050505050509E-3</v>
      </c>
      <c r="I306" s="12"/>
    </row>
    <row r="307" spans="1:9" s="12" customFormat="1" ht="30" x14ac:dyDescent="0.2">
      <c r="A307" s="77"/>
      <c r="B307" s="65" t="s">
        <v>655</v>
      </c>
      <c r="C307" s="21">
        <v>11</v>
      </c>
      <c r="D307" s="21">
        <v>14</v>
      </c>
      <c r="E307" s="22">
        <f t="shared" si="93"/>
        <v>5.5555555555555552E-2</v>
      </c>
      <c r="F307" s="22">
        <f t="shared" si="94"/>
        <v>4.046242774566474E-2</v>
      </c>
      <c r="G307" s="18">
        <f t="shared" si="92"/>
        <v>0.27272727272727271</v>
      </c>
      <c r="H307" s="51">
        <f t="shared" si="95"/>
        <v>1.515151515151515E-2</v>
      </c>
    </row>
    <row r="308" spans="1:9" s="28" customFormat="1" ht="18.75" customHeight="1" x14ac:dyDescent="0.2">
      <c r="A308" s="78"/>
      <c r="B308" s="67" t="s">
        <v>591</v>
      </c>
      <c r="C308" s="21">
        <v>0</v>
      </c>
      <c r="D308" s="21">
        <v>0</v>
      </c>
      <c r="E308" s="37" t="str">
        <f t="shared" si="93"/>
        <v/>
      </c>
      <c r="F308" s="37" t="str">
        <f t="shared" si="94"/>
        <v/>
      </c>
      <c r="G308" s="18" t="str">
        <f t="shared" si="92"/>
        <v xml:space="preserve"> </v>
      </c>
      <c r="H308" s="53" t="str">
        <f t="shared" si="95"/>
        <v/>
      </c>
      <c r="I308" s="12"/>
    </row>
    <row r="309" spans="1:9" s="28" customFormat="1" ht="18.75" customHeight="1" x14ac:dyDescent="0.2">
      <c r="A309" s="78"/>
      <c r="B309" s="67" t="s">
        <v>623</v>
      </c>
      <c r="C309" s="34">
        <v>0</v>
      </c>
      <c r="D309" s="21">
        <v>0</v>
      </c>
      <c r="E309" s="37" t="str">
        <f t="shared" ref="E309" si="115">+IF(C309=0,"",C309/C$176)</f>
        <v/>
      </c>
      <c r="F309" s="37" t="str">
        <f t="shared" ref="F309" si="116">+IF(D309=0,"",D309/D$176)</f>
        <v/>
      </c>
      <c r="G309" s="73" t="str">
        <f t="shared" ref="G309" si="117">+IF(AND(C309=0,D309=0)," ",IF(C309=0,1,IF(D309=0,-1,(D309-C309)/C309)))</f>
        <v xml:space="preserve"> </v>
      </c>
      <c r="H309" s="53" t="str">
        <f t="shared" ref="H309" si="118">+IF(OR(AND(E309=""),(G309="")),"",E309*G309)</f>
        <v/>
      </c>
      <c r="I309" s="12"/>
    </row>
    <row r="310" spans="1:9" s="12" customFormat="1" ht="15" x14ac:dyDescent="0.2">
      <c r="A310" s="77"/>
      <c r="B310" s="65" t="s">
        <v>446</v>
      </c>
      <c r="C310" s="21">
        <v>0</v>
      </c>
      <c r="D310" s="21">
        <v>0</v>
      </c>
      <c r="E310" s="22" t="str">
        <f t="shared" si="93"/>
        <v/>
      </c>
      <c r="F310" s="22" t="str">
        <f t="shared" si="94"/>
        <v/>
      </c>
      <c r="G310" s="18" t="str">
        <f t="shared" si="92"/>
        <v xml:space="preserve"> </v>
      </c>
      <c r="H310" s="51" t="str">
        <f t="shared" si="95"/>
        <v/>
      </c>
    </row>
    <row r="311" spans="1:9" s="12" customFormat="1" ht="15" x14ac:dyDescent="0.2">
      <c r="A311" s="77"/>
      <c r="B311" s="65" t="s">
        <v>447</v>
      </c>
      <c r="C311" s="21">
        <v>1</v>
      </c>
      <c r="D311" s="21">
        <v>0</v>
      </c>
      <c r="E311" s="22">
        <f t="shared" si="93"/>
        <v>5.0505050505050509E-3</v>
      </c>
      <c r="F311" s="22" t="str">
        <f t="shared" si="94"/>
        <v/>
      </c>
      <c r="G311" s="18">
        <f t="shared" si="92"/>
        <v>-1</v>
      </c>
      <c r="H311" s="51">
        <f t="shared" si="95"/>
        <v>-5.0505050505050509E-3</v>
      </c>
    </row>
    <row r="312" spans="1:9" s="12" customFormat="1" ht="30" x14ac:dyDescent="0.2">
      <c r="A312" s="77"/>
      <c r="B312" s="65" t="s">
        <v>448</v>
      </c>
      <c r="C312" s="21">
        <v>0</v>
      </c>
      <c r="D312" s="21">
        <v>0</v>
      </c>
      <c r="E312" s="22" t="str">
        <f t="shared" si="93"/>
        <v/>
      </c>
      <c r="F312" s="22" t="str">
        <f t="shared" si="94"/>
        <v/>
      </c>
      <c r="G312" s="18" t="str">
        <f t="shared" si="92"/>
        <v xml:space="preserve"> </v>
      </c>
      <c r="H312" s="51" t="str">
        <f t="shared" si="95"/>
        <v/>
      </c>
    </row>
    <row r="313" spans="1:9" s="12" customFormat="1" ht="15" x14ac:dyDescent="0.2">
      <c r="A313" s="77"/>
      <c r="B313" s="65" t="s">
        <v>64</v>
      </c>
      <c r="C313" s="21">
        <v>0</v>
      </c>
      <c r="D313" s="21">
        <v>0</v>
      </c>
      <c r="E313" s="22" t="str">
        <f t="shared" si="93"/>
        <v/>
      </c>
      <c r="F313" s="22" t="str">
        <f t="shared" si="94"/>
        <v/>
      </c>
      <c r="G313" s="18" t="str">
        <f t="shared" si="92"/>
        <v xml:space="preserve"> </v>
      </c>
      <c r="H313" s="51" t="str">
        <f t="shared" si="95"/>
        <v/>
      </c>
    </row>
    <row r="314" spans="1:9" s="12" customFormat="1" ht="30" x14ac:dyDescent="0.2">
      <c r="A314" s="77"/>
      <c r="B314" s="65" t="s">
        <v>236</v>
      </c>
      <c r="C314" s="21">
        <v>19</v>
      </c>
      <c r="D314" s="21">
        <v>0</v>
      </c>
      <c r="E314" s="22">
        <f t="shared" si="93"/>
        <v>9.5959595959595953E-2</v>
      </c>
      <c r="F314" s="22" t="str">
        <f t="shared" si="94"/>
        <v/>
      </c>
      <c r="G314" s="18">
        <f t="shared" si="92"/>
        <v>-1</v>
      </c>
      <c r="H314" s="51">
        <f t="shared" si="95"/>
        <v>-9.5959595959595953E-2</v>
      </c>
    </row>
    <row r="315" spans="1:9" s="12" customFormat="1" ht="30" x14ac:dyDescent="0.2">
      <c r="A315" s="77"/>
      <c r="B315" s="65" t="s">
        <v>237</v>
      </c>
      <c r="C315" s="21">
        <v>0</v>
      </c>
      <c r="D315" s="21">
        <v>0</v>
      </c>
      <c r="E315" s="22" t="str">
        <f t="shared" si="93"/>
        <v/>
      </c>
      <c r="F315" s="22" t="str">
        <f t="shared" si="94"/>
        <v/>
      </c>
      <c r="G315" s="18" t="str">
        <f t="shared" ref="G315:G349" si="119">+IF(AND(C315=0,D315=0)," ",IF(C315=0,1,IF(D315=0,-1,(D315-C315)/C315)))</f>
        <v xml:space="preserve"> </v>
      </c>
      <c r="H315" s="51" t="str">
        <f t="shared" si="95"/>
        <v/>
      </c>
    </row>
    <row r="316" spans="1:9" s="12" customFormat="1" ht="15" x14ac:dyDescent="0.2">
      <c r="A316" s="77"/>
      <c r="B316" s="65" t="s">
        <v>65</v>
      </c>
      <c r="C316" s="21">
        <v>0</v>
      </c>
      <c r="D316" s="21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1">
        <v>0</v>
      </c>
      <c r="D317" s="21">
        <v>0</v>
      </c>
      <c r="E317" s="22" t="str">
        <f t="shared" si="120"/>
        <v/>
      </c>
      <c r="F317" s="22" t="str">
        <f t="shared" si="121"/>
        <v/>
      </c>
      <c r="G317" s="18" t="str">
        <f t="shared" si="119"/>
        <v xml:space="preserve"> </v>
      </c>
      <c r="H317" s="51" t="str">
        <f t="shared" si="122"/>
        <v/>
      </c>
    </row>
    <row r="318" spans="1:9" s="12" customFormat="1" ht="30" x14ac:dyDescent="0.2">
      <c r="A318" s="77"/>
      <c r="B318" s="65" t="s">
        <v>450</v>
      </c>
      <c r="C318" s="21">
        <v>0</v>
      </c>
      <c r="D318" s="21">
        <v>0</v>
      </c>
      <c r="E318" s="22" t="str">
        <f t="shared" si="120"/>
        <v/>
      </c>
      <c r="F318" s="22" t="str">
        <f t="shared" si="121"/>
        <v/>
      </c>
      <c r="G318" s="18" t="str">
        <f t="shared" si="119"/>
        <v xml:space="preserve"> </v>
      </c>
      <c r="H318" s="51" t="str">
        <f t="shared" si="122"/>
        <v/>
      </c>
    </row>
    <row r="319" spans="1:9" s="12" customFormat="1" ht="30" x14ac:dyDescent="0.2">
      <c r="A319" s="77"/>
      <c r="B319" s="65" t="s">
        <v>451</v>
      </c>
      <c r="C319" s="21">
        <v>0</v>
      </c>
      <c r="D319" s="21">
        <v>0</v>
      </c>
      <c r="E319" s="22" t="str">
        <f t="shared" si="120"/>
        <v/>
      </c>
      <c r="F319" s="22" t="str">
        <f t="shared" si="121"/>
        <v/>
      </c>
      <c r="G319" s="18" t="str">
        <f t="shared" si="119"/>
        <v xml:space="preserve"> 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1">
        <v>0</v>
      </c>
      <c r="D320" s="21">
        <v>0</v>
      </c>
      <c r="E320" s="22" t="str">
        <f t="shared" si="120"/>
        <v/>
      </c>
      <c r="F320" s="22" t="str">
        <f t="shared" si="121"/>
        <v/>
      </c>
      <c r="G320" s="18" t="str">
        <f t="shared" si="119"/>
        <v xml:space="preserve"> </v>
      </c>
      <c r="H320" s="51" t="str">
        <f t="shared" si="122"/>
        <v/>
      </c>
    </row>
    <row r="321" spans="1:9" s="12" customFormat="1" ht="15" x14ac:dyDescent="0.2">
      <c r="A321" s="77"/>
      <c r="B321" s="65" t="s">
        <v>453</v>
      </c>
      <c r="C321" s="21">
        <v>0</v>
      </c>
      <c r="D321" s="21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1">
        <v>0</v>
      </c>
      <c r="D322" s="21">
        <v>0</v>
      </c>
      <c r="E322" s="22" t="str">
        <f t="shared" si="120"/>
        <v/>
      </c>
      <c r="F322" s="22" t="str">
        <f t="shared" si="121"/>
        <v/>
      </c>
      <c r="G322" s="18" t="str">
        <f t="shared" si="119"/>
        <v xml:space="preserve"> </v>
      </c>
      <c r="H322" s="51" t="str">
        <f t="shared" si="122"/>
        <v/>
      </c>
    </row>
    <row r="323" spans="1:9" s="12" customFormat="1" ht="30" x14ac:dyDescent="0.2">
      <c r="A323" s="77"/>
      <c r="B323" s="65" t="s">
        <v>455</v>
      </c>
      <c r="C323" s="21">
        <v>0</v>
      </c>
      <c r="D323" s="21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1">
        <v>0</v>
      </c>
      <c r="D324" s="21">
        <v>0</v>
      </c>
      <c r="E324" s="22" t="str">
        <f t="shared" si="120"/>
        <v/>
      </c>
      <c r="F324" s="22" t="str">
        <f t="shared" si="121"/>
        <v/>
      </c>
      <c r="G324" s="18" t="str">
        <f t="shared" si="119"/>
        <v xml:space="preserve"> </v>
      </c>
      <c r="H324" s="51" t="str">
        <f t="shared" si="122"/>
        <v/>
      </c>
    </row>
    <row r="325" spans="1:9" s="12" customFormat="1" ht="30" x14ac:dyDescent="0.2">
      <c r="A325" s="77"/>
      <c r="B325" s="65" t="s">
        <v>238</v>
      </c>
      <c r="C325" s="21">
        <v>0</v>
      </c>
      <c r="D325" s="21">
        <v>0</v>
      </c>
      <c r="E325" s="22" t="str">
        <f t="shared" si="120"/>
        <v/>
      </c>
      <c r="F325" s="22" t="str">
        <f t="shared" si="121"/>
        <v/>
      </c>
      <c r="G325" s="18" t="str">
        <f t="shared" si="119"/>
        <v xml:space="preserve"> 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1">
        <v>0</v>
      </c>
      <c r="D326" s="21">
        <v>0</v>
      </c>
      <c r="E326" s="22" t="str">
        <f t="shared" si="120"/>
        <v/>
      </c>
      <c r="F326" s="22" t="str">
        <f t="shared" si="121"/>
        <v/>
      </c>
      <c r="G326" s="18" t="str">
        <f t="shared" si="119"/>
        <v xml:space="preserve"> </v>
      </c>
      <c r="H326" s="51" t="str">
        <f t="shared" si="122"/>
        <v/>
      </c>
    </row>
    <row r="327" spans="1:9" s="12" customFormat="1" ht="30" x14ac:dyDescent="0.2">
      <c r="A327" s="77"/>
      <c r="B327" s="65" t="s">
        <v>456</v>
      </c>
      <c r="C327" s="21">
        <v>0</v>
      </c>
      <c r="D327" s="21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1">
        <v>0</v>
      </c>
      <c r="D328" s="21">
        <v>0</v>
      </c>
      <c r="E328" s="22" t="str">
        <f t="shared" si="120"/>
        <v/>
      </c>
      <c r="F328" s="22" t="str">
        <f t="shared" si="121"/>
        <v/>
      </c>
      <c r="G328" s="18" t="str">
        <f t="shared" si="119"/>
        <v xml:space="preserve"> </v>
      </c>
      <c r="H328" s="51" t="str">
        <f t="shared" si="122"/>
        <v/>
      </c>
    </row>
    <row r="329" spans="1:9" s="12" customFormat="1" ht="30" x14ac:dyDescent="0.2">
      <c r="A329" s="77"/>
      <c r="B329" s="65" t="s">
        <v>634</v>
      </c>
      <c r="C329" s="21">
        <v>3</v>
      </c>
      <c r="D329" s="21">
        <v>0</v>
      </c>
      <c r="E329" s="22">
        <f t="shared" si="120"/>
        <v>1.5151515151515152E-2</v>
      </c>
      <c r="F329" s="22" t="str">
        <f t="shared" si="121"/>
        <v/>
      </c>
      <c r="G329" s="18">
        <f t="shared" si="119"/>
        <v>-1</v>
      </c>
      <c r="H329" s="51">
        <f t="shared" si="122"/>
        <v>-1.5151515151515152E-2</v>
      </c>
    </row>
    <row r="330" spans="1:9" s="12" customFormat="1" ht="30" x14ac:dyDescent="0.2">
      <c r="A330" s="77"/>
      <c r="B330" s="65" t="s">
        <v>458</v>
      </c>
      <c r="C330" s="21">
        <v>0</v>
      </c>
      <c r="D330" s="21">
        <v>0</v>
      </c>
      <c r="E330" s="22" t="str">
        <f t="shared" si="120"/>
        <v/>
      </c>
      <c r="F330" s="22" t="str">
        <f t="shared" si="121"/>
        <v/>
      </c>
      <c r="G330" s="18" t="str">
        <f t="shared" si="119"/>
        <v xml:space="preserve"> 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1">
        <v>0</v>
      </c>
      <c r="D331" s="21">
        <v>0</v>
      </c>
      <c r="E331" s="22" t="str">
        <f t="shared" si="120"/>
        <v/>
      </c>
      <c r="F331" s="22" t="str">
        <f t="shared" si="121"/>
        <v/>
      </c>
      <c r="G331" s="18" t="str">
        <f t="shared" si="119"/>
        <v xml:space="preserve"> </v>
      </c>
      <c r="H331" s="51" t="str">
        <f t="shared" si="122"/>
        <v/>
      </c>
    </row>
    <row r="332" spans="1:9" s="12" customFormat="1" ht="15" x14ac:dyDescent="0.2">
      <c r="A332" s="77"/>
      <c r="B332" s="65" t="s">
        <v>460</v>
      </c>
      <c r="C332" s="21">
        <v>0</v>
      </c>
      <c r="D332" s="21">
        <v>0</v>
      </c>
      <c r="E332" s="22" t="str">
        <f t="shared" si="120"/>
        <v/>
      </c>
      <c r="F332" s="22" t="str">
        <f t="shared" si="121"/>
        <v/>
      </c>
      <c r="G332" s="18" t="str">
        <f t="shared" si="119"/>
        <v xml:space="preserve"> </v>
      </c>
      <c r="H332" s="51" t="str">
        <f t="shared" si="122"/>
        <v/>
      </c>
    </row>
    <row r="333" spans="1:9" s="28" customFormat="1" ht="30" x14ac:dyDescent="0.2">
      <c r="A333" s="78"/>
      <c r="B333" s="67" t="s">
        <v>117</v>
      </c>
      <c r="C333" s="21">
        <v>0</v>
      </c>
      <c r="D333" s="21">
        <v>61</v>
      </c>
      <c r="E333" s="37" t="str">
        <f t="shared" si="120"/>
        <v/>
      </c>
      <c r="F333" s="37">
        <f t="shared" si="121"/>
        <v>0.17630057803468208</v>
      </c>
      <c r="G333" s="18">
        <f t="shared" si="119"/>
        <v>1</v>
      </c>
      <c r="H333" s="53" t="str">
        <f t="shared" si="122"/>
        <v/>
      </c>
      <c r="I333" s="12"/>
    </row>
    <row r="334" spans="1:9" s="12" customFormat="1" ht="30" x14ac:dyDescent="0.2">
      <c r="A334" s="77"/>
      <c r="B334" s="65" t="s">
        <v>461</v>
      </c>
      <c r="C334" s="21">
        <v>0</v>
      </c>
      <c r="D334" s="21">
        <v>0</v>
      </c>
      <c r="E334" s="22" t="str">
        <f t="shared" si="120"/>
        <v/>
      </c>
      <c r="F334" s="22" t="str">
        <f t="shared" si="121"/>
        <v/>
      </c>
      <c r="G334" s="18" t="str">
        <f t="shared" si="119"/>
        <v xml:space="preserve"> </v>
      </c>
      <c r="H334" s="51" t="str">
        <f t="shared" si="122"/>
        <v/>
      </c>
    </row>
    <row r="335" spans="1:9" s="12" customFormat="1" ht="30" x14ac:dyDescent="0.2">
      <c r="A335" s="77"/>
      <c r="B335" s="65" t="s">
        <v>462</v>
      </c>
      <c r="C335" s="21">
        <v>0</v>
      </c>
      <c r="D335" s="21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1">
        <v>0</v>
      </c>
      <c r="D336" s="21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1">
        <v>0</v>
      </c>
      <c r="D337" s="21">
        <v>0</v>
      </c>
      <c r="E337" s="22" t="str">
        <f t="shared" si="120"/>
        <v/>
      </c>
      <c r="F337" s="22" t="str">
        <f t="shared" si="121"/>
        <v/>
      </c>
      <c r="G337" s="18" t="str">
        <f t="shared" si="119"/>
        <v xml:space="preserve"> 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1">
        <v>0</v>
      </c>
      <c r="D338" s="21">
        <v>0</v>
      </c>
      <c r="E338" s="22" t="str">
        <f t="shared" si="120"/>
        <v/>
      </c>
      <c r="F338" s="22" t="str">
        <f t="shared" si="121"/>
        <v/>
      </c>
      <c r="G338" s="18" t="str">
        <f t="shared" si="119"/>
        <v xml:space="preserve"> </v>
      </c>
      <c r="H338" s="51" t="str">
        <f t="shared" si="122"/>
        <v/>
      </c>
    </row>
    <row r="339" spans="1:9" s="12" customFormat="1" ht="30" x14ac:dyDescent="0.2">
      <c r="A339" s="77"/>
      <c r="B339" s="65" t="s">
        <v>466</v>
      </c>
      <c r="C339" s="21">
        <v>0</v>
      </c>
      <c r="D339" s="21">
        <v>0</v>
      </c>
      <c r="E339" s="22" t="str">
        <f t="shared" si="120"/>
        <v/>
      </c>
      <c r="F339" s="22" t="str">
        <f t="shared" si="121"/>
        <v/>
      </c>
      <c r="G339" s="18" t="str">
        <f t="shared" si="119"/>
        <v xml:space="preserve"> </v>
      </c>
      <c r="H339" s="51" t="str">
        <f t="shared" si="122"/>
        <v/>
      </c>
    </row>
    <row r="340" spans="1:9" s="12" customFormat="1" ht="30" x14ac:dyDescent="0.2">
      <c r="A340" s="77"/>
      <c r="B340" s="65" t="s">
        <v>467</v>
      </c>
      <c r="C340" s="21">
        <v>0</v>
      </c>
      <c r="D340" s="21">
        <v>0</v>
      </c>
      <c r="E340" s="22" t="str">
        <f t="shared" si="120"/>
        <v/>
      </c>
      <c r="F340" s="22" t="str">
        <f t="shared" si="121"/>
        <v/>
      </c>
      <c r="G340" s="18" t="str">
        <f t="shared" si="119"/>
        <v xml:space="preserve"> </v>
      </c>
      <c r="H340" s="51" t="str">
        <f t="shared" si="122"/>
        <v/>
      </c>
    </row>
    <row r="341" spans="1:9" s="12" customFormat="1" ht="30" x14ac:dyDescent="0.2">
      <c r="A341" s="77"/>
      <c r="B341" s="65" t="s">
        <v>468</v>
      </c>
      <c r="C341" s="21">
        <v>0</v>
      </c>
      <c r="D341" s="21">
        <v>0</v>
      </c>
      <c r="E341" s="22" t="str">
        <f t="shared" si="120"/>
        <v/>
      </c>
      <c r="F341" s="22" t="str">
        <f t="shared" si="121"/>
        <v/>
      </c>
      <c r="G341" s="18" t="str">
        <f t="shared" si="119"/>
        <v xml:space="preserve"> 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4"/>
      <c r="D342" s="34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1">
        <v>0</v>
      </c>
      <c r="D343" s="21">
        <v>0</v>
      </c>
      <c r="E343" s="22" t="str">
        <f t="shared" si="120"/>
        <v/>
      </c>
      <c r="F343" s="22" t="str">
        <f t="shared" si="121"/>
        <v/>
      </c>
      <c r="G343" s="18" t="str">
        <f t="shared" si="119"/>
        <v xml:space="preserve"> 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1">
        <v>12</v>
      </c>
      <c r="D344" s="21">
        <v>0</v>
      </c>
      <c r="E344" s="22">
        <f t="shared" si="120"/>
        <v>6.0606060606060608E-2</v>
      </c>
      <c r="F344" s="22" t="str">
        <f t="shared" si="121"/>
        <v/>
      </c>
      <c r="G344" s="18">
        <f t="shared" si="119"/>
        <v>-1</v>
      </c>
      <c r="H344" s="51">
        <f t="shared" si="122"/>
        <v>-6.0606060606060608E-2</v>
      </c>
    </row>
    <row r="345" spans="1:9" s="12" customFormat="1" ht="30" x14ac:dyDescent="0.2">
      <c r="A345" s="77"/>
      <c r="B345" s="65" t="s">
        <v>241</v>
      </c>
      <c r="C345" s="21">
        <v>0</v>
      </c>
      <c r="D345" s="21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1">
        <v>0</v>
      </c>
      <c r="D346" s="21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1">
        <v>0</v>
      </c>
      <c r="D347" s="21">
        <v>0</v>
      </c>
      <c r="E347" s="37" t="str">
        <f t="shared" si="120"/>
        <v/>
      </c>
      <c r="F347" s="37" t="str">
        <f t="shared" si="121"/>
        <v/>
      </c>
      <c r="G347" s="18" t="str">
        <f t="shared" si="119"/>
        <v xml:space="preserve"> </v>
      </c>
      <c r="H347" s="53" t="str">
        <f t="shared" si="122"/>
        <v/>
      </c>
      <c r="I347" s="12"/>
    </row>
    <row r="348" spans="1:9" s="28" customFormat="1" ht="15" x14ac:dyDescent="0.2">
      <c r="A348" s="78"/>
      <c r="B348" s="67" t="s">
        <v>536</v>
      </c>
      <c r="C348" s="21">
        <v>0</v>
      </c>
      <c r="D348" s="21">
        <v>0</v>
      </c>
      <c r="E348" s="37" t="str">
        <f t="shared" si="120"/>
        <v/>
      </c>
      <c r="F348" s="37" t="str">
        <f t="shared" si="121"/>
        <v/>
      </c>
      <c r="G348" s="18" t="str">
        <f t="shared" si="119"/>
        <v xml:space="preserve"> </v>
      </c>
      <c r="H348" s="53" t="str">
        <f t="shared" si="122"/>
        <v/>
      </c>
      <c r="I348" s="12"/>
    </row>
    <row r="349" spans="1:9" s="28" customFormat="1" ht="30.75" thickBot="1" x14ac:dyDescent="0.25">
      <c r="A349" s="78"/>
      <c r="B349" s="71" t="s">
        <v>537</v>
      </c>
      <c r="C349" s="55">
        <v>0</v>
      </c>
      <c r="D349" s="55">
        <v>0</v>
      </c>
      <c r="E349" s="62" t="str">
        <f t="shared" si="120"/>
        <v/>
      </c>
      <c r="F349" s="62" t="str">
        <f t="shared" si="121"/>
        <v/>
      </c>
      <c r="G349" s="48" t="str">
        <f t="shared" si="119"/>
        <v xml:space="preserve"> </v>
      </c>
      <c r="H349" s="63" t="str">
        <f t="shared" si="122"/>
        <v/>
      </c>
      <c r="I349" s="12"/>
    </row>
    <row r="350" spans="1:9" s="12" customFormat="1" ht="15" x14ac:dyDescent="0.2">
      <c r="A350" s="77"/>
      <c r="B350" s="6"/>
      <c r="E350" s="23"/>
      <c r="F350" s="23"/>
      <c r="G350" s="24"/>
      <c r="H350" s="25"/>
    </row>
    <row r="351" spans="1:9" s="12" customFormat="1" ht="15" x14ac:dyDescent="0.2">
      <c r="A351" s="77"/>
      <c r="B351" s="6"/>
      <c r="E351" s="23"/>
      <c r="F351" s="23"/>
      <c r="G351" s="24"/>
      <c r="H351" s="25"/>
    </row>
    <row r="352" spans="1:9" s="26" customFormat="1" ht="15.75" thickBot="1" x14ac:dyDescent="0.25">
      <c r="A352" s="77"/>
      <c r="B352" s="64"/>
      <c r="C352" s="64"/>
      <c r="D352" s="64"/>
      <c r="E352" s="64"/>
      <c r="F352" s="64"/>
      <c r="H352" s="3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948</v>
      </c>
      <c r="D355" s="14">
        <f>SUM(D356:D584)</f>
        <v>712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-0.24894514767932491</v>
      </c>
      <c r="H355" s="42">
        <f>+IF(OR(AND(E355=""),(G355="")),"",E355*G355)</f>
        <v>-0.24894514767932491</v>
      </c>
    </row>
    <row r="356" spans="1:9" s="12" customFormat="1" ht="15" x14ac:dyDescent="0.2">
      <c r="A356" s="77"/>
      <c r="B356" s="50" t="s">
        <v>71</v>
      </c>
      <c r="C356" s="21">
        <v>12</v>
      </c>
      <c r="D356" s="21">
        <v>23</v>
      </c>
      <c r="E356" s="22">
        <f>+IF(C356=0,"",C356/C$355)</f>
        <v>1.2658227848101266E-2</v>
      </c>
      <c r="F356" s="22">
        <f>+IF(D356=0,"",D356/D$355)</f>
        <v>3.2303370786516857E-2</v>
      </c>
      <c r="G356" s="18">
        <f t="shared" ref="G356:G429" si="127">+IF(AND(C356=0,D356=0)," ",IF(C356=0,1,IF(D356=0,-1,(D356-C356)/C356)))</f>
        <v>0.91666666666666663</v>
      </c>
      <c r="H356" s="51">
        <f>+IF(OR(AND(E356=""),(G356="")),"",E356*G356)</f>
        <v>1.1603375527426159E-2</v>
      </c>
    </row>
    <row r="357" spans="1:9" s="12" customFormat="1" ht="15" x14ac:dyDescent="0.2">
      <c r="A357" s="77"/>
      <c r="B357" s="50" t="s">
        <v>74</v>
      </c>
      <c r="C357" s="21">
        <v>1</v>
      </c>
      <c r="D357" s="21">
        <v>0</v>
      </c>
      <c r="E357" s="22">
        <f t="shared" ref="E357:E431" si="128">+IF(C357=0,"",C357/C$355)</f>
        <v>1.0548523206751054E-3</v>
      </c>
      <c r="F357" s="22" t="str">
        <f t="shared" ref="F357:F431" si="129">+IF(D357=0,"",D357/D$355)</f>
        <v/>
      </c>
      <c r="G357" s="18">
        <f t="shared" si="127"/>
        <v>-1</v>
      </c>
      <c r="H357" s="51">
        <f t="shared" ref="H357:H431" si="130">+IF(OR(AND(E357=""),(G357="")),"",E357*G357)</f>
        <v>-1.0548523206751054E-3</v>
      </c>
    </row>
    <row r="358" spans="1:9" s="12" customFormat="1" ht="15" x14ac:dyDescent="0.2">
      <c r="A358" s="77"/>
      <c r="B358" s="50" t="s">
        <v>67</v>
      </c>
      <c r="C358" s="21">
        <v>0</v>
      </c>
      <c r="D358" s="21">
        <v>0</v>
      </c>
      <c r="E358" s="22" t="str">
        <f t="shared" si="128"/>
        <v/>
      </c>
      <c r="F358" s="22" t="str">
        <f t="shared" si="129"/>
        <v/>
      </c>
      <c r="G358" s="18" t="str">
        <f t="shared" si="127"/>
        <v xml:space="preserve"> </v>
      </c>
      <c r="H358" s="51" t="str">
        <f t="shared" si="130"/>
        <v/>
      </c>
    </row>
    <row r="359" spans="1:9" s="12" customFormat="1" ht="15" x14ac:dyDescent="0.2">
      <c r="A359" s="77"/>
      <c r="B359" s="50" t="s">
        <v>80</v>
      </c>
      <c r="C359" s="21">
        <v>0</v>
      </c>
      <c r="D359" s="21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1">
        <v>0</v>
      </c>
      <c r="D360" s="21">
        <v>0</v>
      </c>
      <c r="E360" s="22" t="str">
        <f t="shared" si="128"/>
        <v/>
      </c>
      <c r="F360" s="22" t="str">
        <f t="shared" si="129"/>
        <v/>
      </c>
      <c r="G360" s="18" t="str">
        <f t="shared" si="127"/>
        <v xml:space="preserve"> 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1">
        <v>10</v>
      </c>
      <c r="D361" s="21">
        <v>12</v>
      </c>
      <c r="E361" s="22">
        <f t="shared" si="128"/>
        <v>1.0548523206751054E-2</v>
      </c>
      <c r="F361" s="22">
        <f t="shared" si="129"/>
        <v>1.6853932584269662E-2</v>
      </c>
      <c r="G361" s="18">
        <f t="shared" si="127"/>
        <v>0.2</v>
      </c>
      <c r="H361" s="51">
        <f t="shared" si="130"/>
        <v>2.1097046413502108E-3</v>
      </c>
    </row>
    <row r="362" spans="1:9" s="12" customFormat="1" ht="15" x14ac:dyDescent="0.2">
      <c r="A362" s="77"/>
      <c r="B362" s="50" t="s">
        <v>77</v>
      </c>
      <c r="C362" s="21">
        <v>0</v>
      </c>
      <c r="D362" s="21">
        <v>0</v>
      </c>
      <c r="E362" s="22" t="str">
        <f t="shared" si="128"/>
        <v/>
      </c>
      <c r="F362" s="22" t="str">
        <f t="shared" si="129"/>
        <v/>
      </c>
      <c r="G362" s="18" t="str">
        <f t="shared" si="127"/>
        <v xml:space="preserve"> </v>
      </c>
      <c r="H362" s="51" t="str">
        <f t="shared" si="130"/>
        <v/>
      </c>
    </row>
    <row r="363" spans="1:9" s="12" customFormat="1" ht="15" x14ac:dyDescent="0.2">
      <c r="A363" s="77"/>
      <c r="B363" s="50" t="s">
        <v>565</v>
      </c>
      <c r="C363" s="21">
        <v>0</v>
      </c>
      <c r="D363" s="21">
        <v>0</v>
      </c>
      <c r="E363" s="22" t="str">
        <f t="shared" si="128"/>
        <v/>
      </c>
      <c r="F363" s="22" t="str">
        <f t="shared" si="129"/>
        <v/>
      </c>
      <c r="G363" s="18" t="str">
        <f t="shared" si="127"/>
        <v xml:space="preserve"> </v>
      </c>
      <c r="H363" s="51" t="str">
        <f t="shared" si="130"/>
        <v/>
      </c>
    </row>
    <row r="364" spans="1:9" s="12" customFormat="1" ht="15" x14ac:dyDescent="0.2">
      <c r="A364" s="77"/>
      <c r="B364" s="50" t="s">
        <v>76</v>
      </c>
      <c r="C364" s="21">
        <v>0</v>
      </c>
      <c r="D364" s="21">
        <v>0</v>
      </c>
      <c r="E364" s="22" t="str">
        <f t="shared" si="128"/>
        <v/>
      </c>
      <c r="F364" s="22" t="str">
        <f t="shared" si="129"/>
        <v/>
      </c>
      <c r="G364" s="18" t="str">
        <f t="shared" si="127"/>
        <v xml:space="preserve"> </v>
      </c>
      <c r="H364" s="51" t="str">
        <f t="shared" si="130"/>
        <v/>
      </c>
    </row>
    <row r="365" spans="1:9" s="12" customFormat="1" ht="15" x14ac:dyDescent="0.2">
      <c r="A365" s="77"/>
      <c r="B365" s="50" t="s">
        <v>243</v>
      </c>
      <c r="C365" s="21">
        <v>0</v>
      </c>
      <c r="D365" s="21">
        <v>0</v>
      </c>
      <c r="E365" s="22" t="str">
        <f t="shared" si="128"/>
        <v/>
      </c>
      <c r="F365" s="22" t="str">
        <f t="shared" si="129"/>
        <v/>
      </c>
      <c r="G365" s="18" t="str">
        <f t="shared" si="127"/>
        <v xml:space="preserve"> </v>
      </c>
      <c r="H365" s="51" t="str">
        <f t="shared" si="130"/>
        <v/>
      </c>
    </row>
    <row r="366" spans="1:9" s="12" customFormat="1" ht="15" x14ac:dyDescent="0.2">
      <c r="A366" s="77"/>
      <c r="B366" s="50" t="s">
        <v>604</v>
      </c>
      <c r="C366" s="21">
        <v>0</v>
      </c>
      <c r="D366" s="21">
        <v>0</v>
      </c>
      <c r="E366" s="22" t="str">
        <f t="shared" si="128"/>
        <v/>
      </c>
      <c r="F366" s="22" t="str">
        <f t="shared" si="129"/>
        <v/>
      </c>
      <c r="G366" s="18" t="str">
        <f t="shared" si="127"/>
        <v xml:space="preserve"> </v>
      </c>
      <c r="H366" s="51" t="str">
        <f t="shared" si="130"/>
        <v/>
      </c>
    </row>
    <row r="367" spans="1:9" s="12" customFormat="1" ht="15" x14ac:dyDescent="0.2">
      <c r="A367" s="77"/>
      <c r="B367" s="50" t="s">
        <v>78</v>
      </c>
      <c r="C367" s="21">
        <v>47</v>
      </c>
      <c r="D367" s="21">
        <v>81</v>
      </c>
      <c r="E367" s="22">
        <f t="shared" si="128"/>
        <v>4.9578059071729956E-2</v>
      </c>
      <c r="F367" s="22">
        <f t="shared" si="129"/>
        <v>0.11376404494382023</v>
      </c>
      <c r="G367" s="18">
        <f t="shared" si="127"/>
        <v>0.72340425531914898</v>
      </c>
      <c r="H367" s="51">
        <f t="shared" si="130"/>
        <v>3.5864978902953586E-2</v>
      </c>
    </row>
    <row r="368" spans="1:9" s="12" customFormat="1" ht="15" x14ac:dyDescent="0.2">
      <c r="A368" s="77"/>
      <c r="B368" s="50" t="s">
        <v>566</v>
      </c>
      <c r="C368" s="21">
        <v>2</v>
      </c>
      <c r="D368" s="21">
        <v>5</v>
      </c>
      <c r="E368" s="22">
        <f t="shared" si="128"/>
        <v>2.1097046413502108E-3</v>
      </c>
      <c r="F368" s="22">
        <f t="shared" si="129"/>
        <v>7.0224719101123594E-3</v>
      </c>
      <c r="G368" s="18">
        <f t="shared" si="127"/>
        <v>1.5</v>
      </c>
      <c r="H368" s="51">
        <f t="shared" si="130"/>
        <v>3.164556962025316E-3</v>
      </c>
    </row>
    <row r="369" spans="1:9" s="12" customFormat="1" ht="15" x14ac:dyDescent="0.2">
      <c r="A369" s="77"/>
      <c r="B369" s="50" t="s">
        <v>68</v>
      </c>
      <c r="C369" s="21">
        <v>0</v>
      </c>
      <c r="D369" s="21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1">
        <v>0</v>
      </c>
      <c r="D370" s="21">
        <v>2</v>
      </c>
      <c r="E370" s="22" t="str">
        <f t="shared" si="128"/>
        <v/>
      </c>
      <c r="F370" s="22">
        <f t="shared" si="129"/>
        <v>2.8089887640449437E-3</v>
      </c>
      <c r="G370" s="18">
        <f t="shared" si="127"/>
        <v>1</v>
      </c>
      <c r="H370" s="51" t="str">
        <f t="shared" si="130"/>
        <v/>
      </c>
    </row>
    <row r="371" spans="1:9" s="12" customFormat="1" ht="15" x14ac:dyDescent="0.2">
      <c r="A371" s="77"/>
      <c r="B371" s="50" t="s">
        <v>605</v>
      </c>
      <c r="C371" s="21">
        <v>0</v>
      </c>
      <c r="D371" s="21">
        <v>39</v>
      </c>
      <c r="E371" s="22" t="str">
        <f t="shared" si="128"/>
        <v/>
      </c>
      <c r="F371" s="22">
        <f t="shared" si="129"/>
        <v>5.4775280898876406E-2</v>
      </c>
      <c r="G371" s="18">
        <f t="shared" si="127"/>
        <v>1</v>
      </c>
      <c r="H371" s="51" t="str">
        <f t="shared" si="130"/>
        <v/>
      </c>
    </row>
    <row r="372" spans="1:9" s="28" customFormat="1" ht="15" x14ac:dyDescent="0.2">
      <c r="A372" s="78"/>
      <c r="B372" s="52" t="s">
        <v>540</v>
      </c>
      <c r="C372" s="21">
        <v>0</v>
      </c>
      <c r="D372" s="21">
        <v>0</v>
      </c>
      <c r="E372" s="37" t="str">
        <f t="shared" ref="E372" si="131">+IF(C372=0,"",C372/C$355)</f>
        <v/>
      </c>
      <c r="F372" s="37" t="str">
        <f t="shared" ref="F372" si="132">+IF(D372=0,"",D372/D$355)</f>
        <v/>
      </c>
      <c r="G372" s="18" t="str">
        <f t="shared" si="127"/>
        <v xml:space="preserve"> </v>
      </c>
      <c r="H372" s="53" t="str">
        <f t="shared" ref="H372" si="133">+IF(OR(AND(E372=""),(G372="")),"",E372*G372)</f>
        <v/>
      </c>
      <c r="I372" s="12"/>
    </row>
    <row r="373" spans="1:9" s="12" customFormat="1" ht="15" x14ac:dyDescent="0.2">
      <c r="A373" s="77"/>
      <c r="B373" s="50" t="s">
        <v>69</v>
      </c>
      <c r="C373" s="21">
        <v>0</v>
      </c>
      <c r="D373" s="21">
        <v>2</v>
      </c>
      <c r="E373" s="22" t="str">
        <f t="shared" si="128"/>
        <v/>
      </c>
      <c r="F373" s="22">
        <f t="shared" si="129"/>
        <v>2.8089887640449437E-3</v>
      </c>
      <c r="G373" s="18">
        <f t="shared" si="127"/>
        <v>1</v>
      </c>
      <c r="H373" s="51" t="str">
        <f t="shared" si="130"/>
        <v/>
      </c>
    </row>
    <row r="374" spans="1:9" s="12" customFormat="1" ht="15" x14ac:dyDescent="0.2">
      <c r="A374" s="77"/>
      <c r="B374" s="50" t="s">
        <v>244</v>
      </c>
      <c r="C374" s="21">
        <v>0</v>
      </c>
      <c r="D374" s="21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1">
        <v>33</v>
      </c>
      <c r="D375" s="21">
        <v>5</v>
      </c>
      <c r="E375" s="22">
        <f t="shared" si="128"/>
        <v>3.4810126582278479E-2</v>
      </c>
      <c r="F375" s="22">
        <f t="shared" si="129"/>
        <v>7.0224719101123594E-3</v>
      </c>
      <c r="G375" s="18">
        <f t="shared" si="127"/>
        <v>-0.84848484848484851</v>
      </c>
      <c r="H375" s="51">
        <f t="shared" si="130"/>
        <v>-2.9535864978902954E-2</v>
      </c>
    </row>
    <row r="376" spans="1:9" s="12" customFormat="1" ht="15" x14ac:dyDescent="0.2">
      <c r="A376" s="77"/>
      <c r="B376" s="50" t="s">
        <v>246</v>
      </c>
      <c r="C376" s="21">
        <v>0</v>
      </c>
      <c r="D376" s="21">
        <v>3</v>
      </c>
      <c r="E376" s="22" t="str">
        <f t="shared" si="128"/>
        <v/>
      </c>
      <c r="F376" s="22">
        <f t="shared" si="129"/>
        <v>4.2134831460674156E-3</v>
      </c>
      <c r="G376" s="18">
        <f t="shared" si="127"/>
        <v>1</v>
      </c>
      <c r="H376" s="51" t="str">
        <f t="shared" si="130"/>
        <v/>
      </c>
    </row>
    <row r="377" spans="1:9" s="12" customFormat="1" ht="15" x14ac:dyDescent="0.2">
      <c r="A377" s="77"/>
      <c r="B377" s="50" t="s">
        <v>72</v>
      </c>
      <c r="C377" s="21">
        <v>0</v>
      </c>
      <c r="D377" s="21">
        <v>0</v>
      </c>
      <c r="E377" s="22" t="str">
        <f t="shared" si="128"/>
        <v/>
      </c>
      <c r="F377" s="22" t="str">
        <f t="shared" si="129"/>
        <v/>
      </c>
      <c r="G377" s="18" t="str">
        <f t="shared" si="127"/>
        <v xml:space="preserve"> 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1">
        <v>0</v>
      </c>
      <c r="D378" s="21">
        <v>1</v>
      </c>
      <c r="E378" s="22" t="str">
        <f t="shared" si="128"/>
        <v/>
      </c>
      <c r="F378" s="22">
        <f t="shared" si="129"/>
        <v>1.4044943820224719E-3</v>
      </c>
      <c r="G378" s="18">
        <f t="shared" si="127"/>
        <v>1</v>
      </c>
      <c r="H378" s="51" t="str">
        <f t="shared" si="130"/>
        <v/>
      </c>
    </row>
    <row r="379" spans="1:9" s="12" customFormat="1" ht="15" x14ac:dyDescent="0.2">
      <c r="A379" s="77"/>
      <c r="B379" s="50" t="s">
        <v>567</v>
      </c>
      <c r="C379" s="21">
        <v>2</v>
      </c>
      <c r="D379" s="21">
        <v>2</v>
      </c>
      <c r="E379" s="22">
        <f t="shared" si="128"/>
        <v>2.1097046413502108E-3</v>
      </c>
      <c r="F379" s="22">
        <f t="shared" si="129"/>
        <v>2.8089887640449437E-3</v>
      </c>
      <c r="G379" s="18">
        <f t="shared" si="127"/>
        <v>0</v>
      </c>
      <c r="H379" s="51">
        <f t="shared" si="130"/>
        <v>0</v>
      </c>
    </row>
    <row r="380" spans="1:9" s="12" customFormat="1" ht="15" x14ac:dyDescent="0.2">
      <c r="A380" s="77"/>
      <c r="B380" s="50" t="s">
        <v>82</v>
      </c>
      <c r="C380" s="21">
        <v>0</v>
      </c>
      <c r="D380" s="21">
        <v>0</v>
      </c>
      <c r="E380" s="22" t="str">
        <f t="shared" si="128"/>
        <v/>
      </c>
      <c r="F380" s="22" t="str">
        <f t="shared" si="129"/>
        <v/>
      </c>
      <c r="G380" s="18" t="str">
        <f t="shared" si="127"/>
        <v xml:space="preserve"> </v>
      </c>
      <c r="H380" s="51" t="str">
        <f t="shared" si="130"/>
        <v/>
      </c>
    </row>
    <row r="381" spans="1:9" s="12" customFormat="1" ht="15" x14ac:dyDescent="0.2">
      <c r="A381" s="77"/>
      <c r="B381" s="50" t="s">
        <v>81</v>
      </c>
      <c r="C381" s="21">
        <v>0</v>
      </c>
      <c r="D381" s="21">
        <v>1</v>
      </c>
      <c r="E381" s="22" t="str">
        <f t="shared" si="128"/>
        <v/>
      </c>
      <c r="F381" s="22">
        <f t="shared" si="129"/>
        <v>1.4044943820224719E-3</v>
      </c>
      <c r="G381" s="18">
        <f t="shared" si="127"/>
        <v>1</v>
      </c>
      <c r="H381" s="51" t="str">
        <f t="shared" si="130"/>
        <v/>
      </c>
    </row>
    <row r="382" spans="1:9" s="12" customFormat="1" ht="15" x14ac:dyDescent="0.2">
      <c r="A382" s="77"/>
      <c r="B382" s="50" t="s">
        <v>70</v>
      </c>
      <c r="C382" s="21">
        <v>0</v>
      </c>
      <c r="D382" s="21">
        <v>0</v>
      </c>
      <c r="E382" s="22" t="str">
        <f t="shared" si="128"/>
        <v/>
      </c>
      <c r="F382" s="22" t="str">
        <f t="shared" si="129"/>
        <v/>
      </c>
      <c r="G382" s="18" t="str">
        <f t="shared" si="127"/>
        <v xml:space="preserve"> </v>
      </c>
      <c r="H382" s="51" t="str">
        <f t="shared" si="130"/>
        <v/>
      </c>
    </row>
    <row r="383" spans="1:9" s="12" customFormat="1" ht="15" x14ac:dyDescent="0.2">
      <c r="A383" s="77"/>
      <c r="B383" s="50" t="s">
        <v>247</v>
      </c>
      <c r="C383" s="21">
        <v>0</v>
      </c>
      <c r="D383" s="21">
        <v>0</v>
      </c>
      <c r="E383" s="22" t="str">
        <f t="shared" si="128"/>
        <v/>
      </c>
      <c r="F383" s="22" t="str">
        <f t="shared" si="129"/>
        <v/>
      </c>
      <c r="G383" s="18" t="str">
        <f t="shared" si="127"/>
        <v xml:space="preserve"> </v>
      </c>
      <c r="H383" s="51" t="str">
        <f t="shared" si="130"/>
        <v/>
      </c>
    </row>
    <row r="384" spans="1:9" s="12" customFormat="1" ht="15" x14ac:dyDescent="0.2">
      <c r="A384" s="77"/>
      <c r="B384" s="50" t="s">
        <v>326</v>
      </c>
      <c r="C384" s="21">
        <v>0</v>
      </c>
      <c r="D384" s="21">
        <v>0</v>
      </c>
      <c r="E384" s="22" t="str">
        <f t="shared" si="128"/>
        <v/>
      </c>
      <c r="F384" s="22" t="str">
        <f t="shared" si="129"/>
        <v/>
      </c>
      <c r="G384" s="18" t="str">
        <f t="shared" si="127"/>
        <v xml:space="preserve"> </v>
      </c>
      <c r="H384" s="51" t="str">
        <f t="shared" si="130"/>
        <v/>
      </c>
    </row>
    <row r="385" spans="1:9" s="12" customFormat="1" ht="15" x14ac:dyDescent="0.2">
      <c r="A385" s="77"/>
      <c r="B385" s="50" t="s">
        <v>327</v>
      </c>
      <c r="C385" s="21">
        <v>3</v>
      </c>
      <c r="D385" s="21">
        <v>4</v>
      </c>
      <c r="E385" s="22">
        <f t="shared" si="128"/>
        <v>3.1645569620253164E-3</v>
      </c>
      <c r="F385" s="22">
        <f t="shared" si="129"/>
        <v>5.6179775280898875E-3</v>
      </c>
      <c r="G385" s="18">
        <f t="shared" si="127"/>
        <v>0.33333333333333331</v>
      </c>
      <c r="H385" s="51">
        <f t="shared" si="130"/>
        <v>1.0548523206751054E-3</v>
      </c>
    </row>
    <row r="386" spans="1:9" s="28" customFormat="1" ht="15" x14ac:dyDescent="0.2">
      <c r="A386" s="78"/>
      <c r="B386" s="52" t="s">
        <v>610</v>
      </c>
      <c r="C386" s="34">
        <v>1</v>
      </c>
      <c r="D386" s="21">
        <v>0</v>
      </c>
      <c r="E386" s="37">
        <f t="shared" ref="E386:E387" si="134">+IF(C386=0,"",C386/C$355)</f>
        <v>1.0548523206751054E-3</v>
      </c>
      <c r="F386" s="37" t="str">
        <f t="shared" ref="F386:F387" si="135">+IF(D386=0,"",D386/D$355)</f>
        <v/>
      </c>
      <c r="G386" s="73">
        <f t="shared" ref="G386:G387" si="136">+IF(AND(C386=0,D386=0)," ",IF(C386=0,1,IF(D386=0,-1,(D386-C386)/C386)))</f>
        <v>-1</v>
      </c>
      <c r="H386" s="53">
        <f t="shared" ref="H386:H387" si="137">+IF(OR(AND(E386=""),(G386="")),"",E386*G386)</f>
        <v>-1.0548523206751054E-3</v>
      </c>
      <c r="I386" s="12"/>
    </row>
    <row r="387" spans="1:9" s="28" customFormat="1" ht="15" x14ac:dyDescent="0.2">
      <c r="A387" s="78"/>
      <c r="B387" s="52" t="s">
        <v>611</v>
      </c>
      <c r="C387" s="34">
        <v>0</v>
      </c>
      <c r="D387" s="21">
        <v>0</v>
      </c>
      <c r="E387" s="37" t="str">
        <f t="shared" si="134"/>
        <v/>
      </c>
      <c r="F387" s="37" t="str">
        <f t="shared" si="135"/>
        <v/>
      </c>
      <c r="G387" s="73" t="str">
        <f t="shared" si="136"/>
        <v xml:space="preserve"> 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1">
        <v>2</v>
      </c>
      <c r="D388" s="21">
        <v>2</v>
      </c>
      <c r="E388" s="22">
        <f t="shared" si="128"/>
        <v>2.1097046413502108E-3</v>
      </c>
      <c r="F388" s="22">
        <f t="shared" si="129"/>
        <v>2.8089887640449437E-3</v>
      </c>
      <c r="G388" s="18">
        <f t="shared" si="127"/>
        <v>0</v>
      </c>
      <c r="H388" s="51">
        <f t="shared" si="130"/>
        <v>0</v>
      </c>
    </row>
    <row r="389" spans="1:9" s="28" customFormat="1" ht="30" x14ac:dyDescent="0.2">
      <c r="A389" s="78"/>
      <c r="B389" s="52" t="s">
        <v>580</v>
      </c>
      <c r="C389" s="34">
        <v>0</v>
      </c>
      <c r="D389" s="21">
        <v>2</v>
      </c>
      <c r="E389" s="37" t="str">
        <f t="shared" ref="E389" si="138">+IF(C389=0,"",C389/C$355)</f>
        <v/>
      </c>
      <c r="F389" s="37">
        <f t="shared" ref="F389" si="139">+IF(D389=0,"",D389/D$355)</f>
        <v>2.8089887640449437E-3</v>
      </c>
      <c r="G389" s="73">
        <f t="shared" ref="G389" si="140">+IF(AND(C389=0,D389=0)," ",IF(C389=0,1,IF(D389=0,-1,(D389-C389)/C389)))</f>
        <v>1</v>
      </c>
      <c r="H389" s="53" t="str">
        <f t="shared" ref="H389" si="141">+IF(OR(AND(E389=""),(G389="")),"",E389*G389)</f>
        <v/>
      </c>
      <c r="I389" s="12"/>
    </row>
    <row r="390" spans="1:9" s="12" customFormat="1" ht="15" x14ac:dyDescent="0.2">
      <c r="A390" s="77"/>
      <c r="B390" s="50" t="s">
        <v>471</v>
      </c>
      <c r="C390" s="21">
        <v>46</v>
      </c>
      <c r="D390" s="21">
        <v>27</v>
      </c>
      <c r="E390" s="22">
        <f t="shared" si="128"/>
        <v>4.852320675105485E-2</v>
      </c>
      <c r="F390" s="22">
        <f t="shared" si="129"/>
        <v>3.7921348314606744E-2</v>
      </c>
      <c r="G390" s="18">
        <f t="shared" si="127"/>
        <v>-0.41304347826086957</v>
      </c>
      <c r="H390" s="51">
        <f t="shared" si="130"/>
        <v>-2.0042194092827002E-2</v>
      </c>
    </row>
    <row r="391" spans="1:9" s="12" customFormat="1" ht="15" x14ac:dyDescent="0.2">
      <c r="A391" s="77"/>
      <c r="B391" s="50" t="s">
        <v>472</v>
      </c>
      <c r="C391" s="21">
        <v>2</v>
      </c>
      <c r="D391" s="21">
        <v>3</v>
      </c>
      <c r="E391" s="22">
        <f t="shared" si="128"/>
        <v>2.1097046413502108E-3</v>
      </c>
      <c r="F391" s="22">
        <f t="shared" si="129"/>
        <v>4.2134831460674156E-3</v>
      </c>
      <c r="G391" s="18">
        <f t="shared" si="127"/>
        <v>0.5</v>
      </c>
      <c r="H391" s="51">
        <f t="shared" si="130"/>
        <v>1.0548523206751054E-3</v>
      </c>
    </row>
    <row r="392" spans="1:9" s="12" customFormat="1" ht="15" x14ac:dyDescent="0.2">
      <c r="A392" s="77"/>
      <c r="B392" s="50" t="s">
        <v>473</v>
      </c>
      <c r="C392" s="21">
        <v>0</v>
      </c>
      <c r="D392" s="21">
        <v>25</v>
      </c>
      <c r="E392" s="22" t="str">
        <f t="shared" si="128"/>
        <v/>
      </c>
      <c r="F392" s="22">
        <f t="shared" si="129"/>
        <v>3.51123595505618E-2</v>
      </c>
      <c r="G392" s="18">
        <f t="shared" si="127"/>
        <v>1</v>
      </c>
      <c r="H392" s="51" t="str">
        <f t="shared" si="130"/>
        <v/>
      </c>
    </row>
    <row r="393" spans="1:9" s="12" customFormat="1" ht="15" x14ac:dyDescent="0.2">
      <c r="A393" s="77"/>
      <c r="B393" s="50" t="s">
        <v>248</v>
      </c>
      <c r="C393" s="21">
        <v>5</v>
      </c>
      <c r="D393" s="21">
        <v>0</v>
      </c>
      <c r="E393" s="22">
        <f t="shared" si="128"/>
        <v>5.2742616033755272E-3</v>
      </c>
      <c r="F393" s="22" t="str">
        <f t="shared" si="129"/>
        <v/>
      </c>
      <c r="G393" s="18">
        <f t="shared" si="127"/>
        <v>-1</v>
      </c>
      <c r="H393" s="51">
        <f t="shared" si="130"/>
        <v>-5.2742616033755272E-3</v>
      </c>
    </row>
    <row r="394" spans="1:9" s="12" customFormat="1" ht="15" x14ac:dyDescent="0.2">
      <c r="A394" s="77"/>
      <c r="B394" s="50" t="s">
        <v>635</v>
      </c>
      <c r="C394" s="21">
        <v>0</v>
      </c>
      <c r="D394" s="21">
        <v>1</v>
      </c>
      <c r="E394" s="22" t="str">
        <f t="shared" si="128"/>
        <v/>
      </c>
      <c r="F394" s="22">
        <f t="shared" si="129"/>
        <v>1.4044943820224719E-3</v>
      </c>
      <c r="G394" s="18">
        <f t="shared" si="127"/>
        <v>1</v>
      </c>
      <c r="H394" s="51" t="str">
        <f t="shared" si="130"/>
        <v/>
      </c>
    </row>
    <row r="395" spans="1:9" s="12" customFormat="1" ht="15" x14ac:dyDescent="0.2">
      <c r="A395" s="77"/>
      <c r="B395" s="50" t="s">
        <v>474</v>
      </c>
      <c r="C395" s="21">
        <v>0</v>
      </c>
      <c r="D395" s="21">
        <v>0</v>
      </c>
      <c r="E395" s="22" t="str">
        <f t="shared" si="128"/>
        <v/>
      </c>
      <c r="F395" s="22" t="str">
        <f t="shared" si="129"/>
        <v/>
      </c>
      <c r="G395" s="18" t="str">
        <f t="shared" si="127"/>
        <v xml:space="preserve"> </v>
      </c>
      <c r="H395" s="51" t="str">
        <f t="shared" si="130"/>
        <v/>
      </c>
    </row>
    <row r="396" spans="1:9" s="28" customFormat="1" ht="15" x14ac:dyDescent="0.2">
      <c r="A396" s="78"/>
      <c r="B396" s="52" t="s">
        <v>629</v>
      </c>
      <c r="C396" s="34">
        <v>0</v>
      </c>
      <c r="D396" s="21">
        <v>0</v>
      </c>
      <c r="E396" s="37" t="str">
        <f t="shared" ref="E396" si="142">+IF(C396=0,"",C396/C$355)</f>
        <v/>
      </c>
      <c r="F396" s="37" t="str">
        <f t="shared" ref="F396" si="143">+IF(D396=0,"",D396/D$355)</f>
        <v/>
      </c>
      <c r="G396" s="73" t="str">
        <f t="shared" ref="G396" si="144">+IF(AND(C396=0,D396=0)," ",IF(C396=0,1,IF(D396=0,-1,(D396-C396)/C396)))</f>
        <v xml:space="preserve"> </v>
      </c>
      <c r="H396" s="53" t="str">
        <f t="shared" ref="H396" si="145">+IF(OR(AND(E396=""),(G396="")),"",E396*G396)</f>
        <v/>
      </c>
      <c r="I396" s="12"/>
    </row>
    <row r="397" spans="1:9" s="28" customFormat="1" ht="30" x14ac:dyDescent="0.2">
      <c r="A397" s="78"/>
      <c r="B397" s="52" t="s">
        <v>544</v>
      </c>
      <c r="C397" s="34">
        <v>0</v>
      </c>
      <c r="D397" s="21">
        <v>79</v>
      </c>
      <c r="E397" s="37" t="str">
        <f t="shared" ref="E397" si="146">+IF(C397=0,"",C397/C$355)</f>
        <v/>
      </c>
      <c r="F397" s="37">
        <f t="shared" ref="F397" si="147">+IF(D397=0,"",D397/D$355)</f>
        <v>0.11095505617977527</v>
      </c>
      <c r="G397" s="73">
        <f t="shared" si="127"/>
        <v>1</v>
      </c>
      <c r="H397" s="53" t="str">
        <f t="shared" ref="H397" si="148">+IF(OR(AND(E397=""),(G397="")),"",E397*G397)</f>
        <v/>
      </c>
      <c r="I397" s="12"/>
    </row>
    <row r="398" spans="1:9" s="28" customFormat="1" ht="15" x14ac:dyDescent="0.2">
      <c r="A398" s="78"/>
      <c r="B398" s="52" t="s">
        <v>438</v>
      </c>
      <c r="C398" s="34">
        <v>0</v>
      </c>
      <c r="D398" s="21">
        <v>1</v>
      </c>
      <c r="E398" s="37" t="str">
        <f t="shared" ref="E398:E400" si="149">+IF(C398=0,"",C398/C$355)</f>
        <v/>
      </c>
      <c r="F398" s="37">
        <f t="shared" ref="F398:F400" si="150">+IF(D398=0,"",D398/D$355)</f>
        <v>1.4044943820224719E-3</v>
      </c>
      <c r="G398" s="73">
        <f t="shared" ref="G398:G400" si="151">+IF(AND(C398=0,D398=0)," ",IF(C398=0,1,IF(D398=0,-1,(D398-C398)/C398)))</f>
        <v>1</v>
      </c>
      <c r="H398" s="53" t="str">
        <f t="shared" ref="H398:H400" si="152">+IF(OR(AND(E398=""),(G398="")),"",E398*G398)</f>
        <v/>
      </c>
      <c r="I398" s="12"/>
    </row>
    <row r="399" spans="1:9" s="28" customFormat="1" ht="15" x14ac:dyDescent="0.2">
      <c r="A399" s="78"/>
      <c r="B399" s="52" t="s">
        <v>617</v>
      </c>
      <c r="C399" s="34">
        <v>0</v>
      </c>
      <c r="D399" s="21">
        <v>0</v>
      </c>
      <c r="E399" s="37" t="str">
        <f t="shared" si="149"/>
        <v/>
      </c>
      <c r="F399" s="37" t="str">
        <f t="shared" si="150"/>
        <v/>
      </c>
      <c r="G399" s="73" t="str">
        <f t="shared" si="151"/>
        <v xml:space="preserve"> </v>
      </c>
      <c r="H399" s="53" t="str">
        <f t="shared" si="152"/>
        <v/>
      </c>
      <c r="I399" s="12"/>
    </row>
    <row r="400" spans="1:9" s="28" customFormat="1" ht="15" x14ac:dyDescent="0.2">
      <c r="A400" s="78"/>
      <c r="B400" s="52" t="s">
        <v>618</v>
      </c>
      <c r="C400" s="34">
        <v>0</v>
      </c>
      <c r="D400" s="21">
        <v>0</v>
      </c>
      <c r="E400" s="37" t="str">
        <f t="shared" si="149"/>
        <v/>
      </c>
      <c r="F400" s="37" t="str">
        <f t="shared" si="150"/>
        <v/>
      </c>
      <c r="G400" s="73" t="str">
        <f t="shared" si="151"/>
        <v xml:space="preserve"> </v>
      </c>
      <c r="H400" s="53" t="str">
        <f t="shared" si="152"/>
        <v/>
      </c>
      <c r="I400" s="12"/>
    </row>
    <row r="401" spans="1:9" s="28" customFormat="1" ht="15" x14ac:dyDescent="0.2">
      <c r="A401" s="78"/>
      <c r="B401" s="52" t="s">
        <v>475</v>
      </c>
      <c r="C401" s="34">
        <v>40</v>
      </c>
      <c r="D401" s="21">
        <v>6</v>
      </c>
      <c r="E401" s="37">
        <f t="shared" si="128"/>
        <v>4.2194092827004218E-2</v>
      </c>
      <c r="F401" s="37">
        <f t="shared" si="129"/>
        <v>8.4269662921348312E-3</v>
      </c>
      <c r="G401" s="73">
        <f t="shared" si="127"/>
        <v>-0.85</v>
      </c>
      <c r="H401" s="53">
        <f t="shared" si="130"/>
        <v>-3.5864978902953586E-2</v>
      </c>
      <c r="I401" s="12"/>
    </row>
    <row r="402" spans="1:9" s="28" customFormat="1" ht="15" x14ac:dyDescent="0.2">
      <c r="A402" s="78"/>
      <c r="B402" s="52" t="s">
        <v>621</v>
      </c>
      <c r="C402" s="34">
        <v>0</v>
      </c>
      <c r="D402" s="21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4"/>
      <c r="D403" s="34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1">
        <v>1</v>
      </c>
      <c r="D404" s="21">
        <v>1</v>
      </c>
      <c r="E404" s="22">
        <f t="shared" si="128"/>
        <v>1.0548523206751054E-3</v>
      </c>
      <c r="F404" s="22">
        <f t="shared" si="129"/>
        <v>1.4044943820224719E-3</v>
      </c>
      <c r="G404" s="18">
        <f t="shared" si="127"/>
        <v>0</v>
      </c>
      <c r="H404" s="51">
        <f t="shared" si="130"/>
        <v>0</v>
      </c>
    </row>
    <row r="405" spans="1:9" s="12" customFormat="1" ht="15" x14ac:dyDescent="0.2">
      <c r="A405" s="77"/>
      <c r="B405" s="50" t="s">
        <v>83</v>
      </c>
      <c r="C405" s="21">
        <v>21</v>
      </c>
      <c r="D405" s="21">
        <v>47</v>
      </c>
      <c r="E405" s="22">
        <f t="shared" si="128"/>
        <v>2.2151898734177215E-2</v>
      </c>
      <c r="F405" s="22">
        <f t="shared" si="129"/>
        <v>6.6011235955056174E-2</v>
      </c>
      <c r="G405" s="18">
        <f t="shared" si="127"/>
        <v>1.2380952380952381</v>
      </c>
      <c r="H405" s="51">
        <f t="shared" si="130"/>
        <v>2.7426160337552744E-2</v>
      </c>
    </row>
    <row r="406" spans="1:9" s="12" customFormat="1" ht="15" x14ac:dyDescent="0.2">
      <c r="A406" s="77"/>
      <c r="B406" s="50" t="s">
        <v>89</v>
      </c>
      <c r="C406" s="21">
        <v>0</v>
      </c>
      <c r="D406" s="21">
        <v>24</v>
      </c>
      <c r="E406" s="22" t="str">
        <f t="shared" si="128"/>
        <v/>
      </c>
      <c r="F406" s="22">
        <f t="shared" si="129"/>
        <v>3.3707865168539325E-2</v>
      </c>
      <c r="G406" s="18">
        <f t="shared" si="127"/>
        <v>1</v>
      </c>
      <c r="H406" s="51" t="str">
        <f t="shared" si="130"/>
        <v/>
      </c>
    </row>
    <row r="407" spans="1:9" s="12" customFormat="1" ht="15" x14ac:dyDescent="0.2">
      <c r="A407" s="77"/>
      <c r="B407" s="50" t="s">
        <v>92</v>
      </c>
      <c r="C407" s="21">
        <v>0</v>
      </c>
      <c r="D407" s="21">
        <v>0</v>
      </c>
      <c r="E407" s="22" t="str">
        <f t="shared" si="128"/>
        <v/>
      </c>
      <c r="F407" s="22" t="str">
        <f t="shared" si="129"/>
        <v/>
      </c>
      <c r="G407" s="18" t="str">
        <f t="shared" si="127"/>
        <v xml:space="preserve"> 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1">
        <v>0</v>
      </c>
      <c r="D408" s="21">
        <v>0</v>
      </c>
      <c r="E408" s="22" t="str">
        <f t="shared" si="128"/>
        <v/>
      </c>
      <c r="F408" s="22" t="str">
        <f t="shared" si="129"/>
        <v/>
      </c>
      <c r="G408" s="18" t="str">
        <f t="shared" si="127"/>
        <v xml:space="preserve"> </v>
      </c>
      <c r="H408" s="51" t="str">
        <f t="shared" si="130"/>
        <v/>
      </c>
    </row>
    <row r="409" spans="1:9" s="12" customFormat="1" ht="30" x14ac:dyDescent="0.2">
      <c r="A409" s="77"/>
      <c r="B409" s="50" t="s">
        <v>249</v>
      </c>
      <c r="C409" s="21">
        <v>0</v>
      </c>
      <c r="D409" s="21">
        <v>0</v>
      </c>
      <c r="E409" s="22" t="str">
        <f t="shared" si="128"/>
        <v/>
      </c>
      <c r="F409" s="22" t="str">
        <f t="shared" si="129"/>
        <v/>
      </c>
      <c r="G409" s="18" t="str">
        <f t="shared" si="127"/>
        <v xml:space="preserve"> </v>
      </c>
      <c r="H409" s="51" t="str">
        <f t="shared" si="130"/>
        <v/>
      </c>
    </row>
    <row r="410" spans="1:9" s="12" customFormat="1" ht="15" x14ac:dyDescent="0.2">
      <c r="A410" s="77"/>
      <c r="B410" s="50" t="s">
        <v>250</v>
      </c>
      <c r="C410" s="21">
        <v>0</v>
      </c>
      <c r="D410" s="21">
        <v>0</v>
      </c>
      <c r="E410" s="22" t="str">
        <f t="shared" si="128"/>
        <v/>
      </c>
      <c r="F410" s="22" t="str">
        <f t="shared" si="129"/>
        <v/>
      </c>
      <c r="G410" s="18" t="str">
        <f t="shared" si="127"/>
        <v xml:space="preserve"> </v>
      </c>
      <c r="H410" s="51" t="str">
        <f t="shared" si="130"/>
        <v/>
      </c>
    </row>
    <row r="411" spans="1:9" s="12" customFormat="1" ht="15" x14ac:dyDescent="0.2">
      <c r="A411" s="77"/>
      <c r="B411" s="50" t="s">
        <v>568</v>
      </c>
      <c r="C411" s="21">
        <v>0</v>
      </c>
      <c r="D411" s="21">
        <v>0</v>
      </c>
      <c r="E411" s="22" t="str">
        <f t="shared" si="128"/>
        <v/>
      </c>
      <c r="F411" s="22" t="str">
        <f t="shared" si="129"/>
        <v/>
      </c>
      <c r="G411" s="18" t="str">
        <f t="shared" si="127"/>
        <v xml:space="preserve"> </v>
      </c>
      <c r="H411" s="51" t="str">
        <f t="shared" si="130"/>
        <v/>
      </c>
    </row>
    <row r="412" spans="1:9" s="12" customFormat="1" ht="15" x14ac:dyDescent="0.2">
      <c r="A412" s="77"/>
      <c r="B412" s="50" t="s">
        <v>569</v>
      </c>
      <c r="C412" s="21">
        <v>0</v>
      </c>
      <c r="D412" s="21">
        <v>0</v>
      </c>
      <c r="E412" s="22" t="str">
        <f t="shared" si="128"/>
        <v/>
      </c>
      <c r="F412" s="22" t="str">
        <f t="shared" si="129"/>
        <v/>
      </c>
      <c r="G412" s="18" t="str">
        <f t="shared" si="127"/>
        <v xml:space="preserve"> </v>
      </c>
      <c r="H412" s="51" t="str">
        <f t="shared" si="130"/>
        <v/>
      </c>
    </row>
    <row r="413" spans="1:9" s="12" customFormat="1" ht="15" x14ac:dyDescent="0.2">
      <c r="A413" s="77"/>
      <c r="B413" s="50" t="s">
        <v>251</v>
      </c>
      <c r="C413" s="21">
        <v>0</v>
      </c>
      <c r="D413" s="21">
        <v>0</v>
      </c>
      <c r="E413" s="22" t="str">
        <f t="shared" si="128"/>
        <v/>
      </c>
      <c r="F413" s="22" t="str">
        <f t="shared" si="129"/>
        <v/>
      </c>
      <c r="G413" s="18" t="str">
        <f t="shared" si="127"/>
        <v xml:space="preserve"> </v>
      </c>
      <c r="H413" s="51" t="str">
        <f t="shared" si="130"/>
        <v/>
      </c>
    </row>
    <row r="414" spans="1:9" s="28" customFormat="1" ht="30" x14ac:dyDescent="0.2">
      <c r="A414" s="78"/>
      <c r="B414" s="52" t="s">
        <v>636</v>
      </c>
      <c r="C414" s="34">
        <v>0</v>
      </c>
      <c r="D414" s="21">
        <v>0</v>
      </c>
      <c r="E414" s="37" t="str">
        <f t="shared" ref="E414" si="161">+IF(C414=0,"",C414/C$355)</f>
        <v/>
      </c>
      <c r="F414" s="37" t="str">
        <f t="shared" ref="F414" si="162">+IF(D414=0,"",D414/D$355)</f>
        <v/>
      </c>
      <c r="G414" s="73" t="str">
        <f t="shared" ref="G414" si="163">+IF(AND(C414=0,D414=0)," ",IF(C414=0,1,IF(D414=0,-1,(D414-C414)/C414)))</f>
        <v xml:space="preserve"> </v>
      </c>
      <c r="H414" s="53" t="str">
        <f t="shared" ref="H414" si="164">+IF(OR(AND(E414=""),(G414="")),"",E414*G414)</f>
        <v/>
      </c>
      <c r="I414" s="12"/>
    </row>
    <row r="415" spans="1:9" s="12" customFormat="1" ht="30" x14ac:dyDescent="0.2">
      <c r="A415" s="77"/>
      <c r="B415" s="50" t="s">
        <v>476</v>
      </c>
      <c r="C415" s="21">
        <v>8</v>
      </c>
      <c r="D415" s="21">
        <v>0</v>
      </c>
      <c r="E415" s="22">
        <f t="shared" si="128"/>
        <v>8.4388185654008432E-3</v>
      </c>
      <c r="F415" s="22" t="str">
        <f t="shared" si="129"/>
        <v/>
      </c>
      <c r="G415" s="18">
        <f t="shared" si="127"/>
        <v>-1</v>
      </c>
      <c r="H415" s="51">
        <f t="shared" si="130"/>
        <v>-8.4388185654008432E-3</v>
      </c>
    </row>
    <row r="416" spans="1:9" s="12" customFormat="1" ht="15" x14ac:dyDescent="0.2">
      <c r="A416" s="77"/>
      <c r="B416" s="50" t="s">
        <v>91</v>
      </c>
      <c r="C416" s="21">
        <v>0</v>
      </c>
      <c r="D416" s="21">
        <v>0</v>
      </c>
      <c r="E416" s="22" t="str">
        <f t="shared" si="128"/>
        <v/>
      </c>
      <c r="F416" s="22" t="str">
        <f t="shared" si="129"/>
        <v/>
      </c>
      <c r="G416" s="18" t="str">
        <f t="shared" si="127"/>
        <v xml:space="preserve"> </v>
      </c>
      <c r="H416" s="51" t="str">
        <f t="shared" si="130"/>
        <v/>
      </c>
    </row>
    <row r="417" spans="1:9" s="12" customFormat="1" ht="15" x14ac:dyDescent="0.2">
      <c r="A417" s="77"/>
      <c r="B417" s="50" t="s">
        <v>252</v>
      </c>
      <c r="C417" s="21">
        <v>5</v>
      </c>
      <c r="D417" s="21">
        <v>0</v>
      </c>
      <c r="E417" s="22">
        <f t="shared" si="128"/>
        <v>5.2742616033755272E-3</v>
      </c>
      <c r="F417" s="22" t="str">
        <f t="shared" si="129"/>
        <v/>
      </c>
      <c r="G417" s="18">
        <f t="shared" si="127"/>
        <v>-1</v>
      </c>
      <c r="H417" s="51">
        <f t="shared" si="130"/>
        <v>-5.2742616033755272E-3</v>
      </c>
    </row>
    <row r="418" spans="1:9" s="12" customFormat="1" ht="15" x14ac:dyDescent="0.2">
      <c r="A418" s="77"/>
      <c r="B418" s="50" t="s">
        <v>570</v>
      </c>
      <c r="C418" s="21">
        <v>0</v>
      </c>
      <c r="D418" s="21">
        <v>0</v>
      </c>
      <c r="E418" s="22" t="str">
        <f t="shared" si="128"/>
        <v/>
      </c>
      <c r="F418" s="22" t="str">
        <f t="shared" si="129"/>
        <v/>
      </c>
      <c r="G418" s="18" t="str">
        <f t="shared" si="127"/>
        <v xml:space="preserve"> </v>
      </c>
      <c r="H418" s="51" t="str">
        <f t="shared" si="130"/>
        <v/>
      </c>
    </row>
    <row r="419" spans="1:9" s="12" customFormat="1" ht="15" x14ac:dyDescent="0.2">
      <c r="A419" s="77"/>
      <c r="B419" s="50" t="s">
        <v>85</v>
      </c>
      <c r="C419" s="21">
        <v>0</v>
      </c>
      <c r="D419" s="21">
        <v>0</v>
      </c>
      <c r="E419" s="22" t="str">
        <f t="shared" si="128"/>
        <v/>
      </c>
      <c r="F419" s="22" t="str">
        <f t="shared" si="129"/>
        <v/>
      </c>
      <c r="G419" s="18" t="str">
        <f t="shared" si="127"/>
        <v xml:space="preserve"> </v>
      </c>
      <c r="H419" s="51" t="str">
        <f t="shared" si="130"/>
        <v/>
      </c>
    </row>
    <row r="420" spans="1:9" s="28" customFormat="1" ht="15" x14ac:dyDescent="0.2">
      <c r="A420" s="78"/>
      <c r="B420" s="52" t="s">
        <v>521</v>
      </c>
      <c r="C420" s="21">
        <v>0</v>
      </c>
      <c r="D420" s="21">
        <v>0</v>
      </c>
      <c r="E420" s="37" t="str">
        <f t="shared" si="128"/>
        <v/>
      </c>
      <c r="F420" s="37" t="str">
        <f t="shared" si="129"/>
        <v/>
      </c>
      <c r="G420" s="18" t="str">
        <f t="shared" si="127"/>
        <v xml:space="preserve"> </v>
      </c>
      <c r="H420" s="53" t="str">
        <f t="shared" si="130"/>
        <v/>
      </c>
      <c r="I420" s="12"/>
    </row>
    <row r="421" spans="1:9" s="12" customFormat="1" ht="15" x14ac:dyDescent="0.2">
      <c r="A421" s="77"/>
      <c r="B421" s="50" t="s">
        <v>253</v>
      </c>
      <c r="C421" s="21">
        <v>0</v>
      </c>
      <c r="D421" s="21">
        <v>0</v>
      </c>
      <c r="E421" s="22" t="str">
        <f t="shared" si="128"/>
        <v/>
      </c>
      <c r="F421" s="22" t="str">
        <f t="shared" si="129"/>
        <v/>
      </c>
      <c r="G421" s="18" t="str">
        <f t="shared" si="127"/>
        <v xml:space="preserve"> 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1">
        <v>0</v>
      </c>
      <c r="D422" s="21">
        <v>0</v>
      </c>
      <c r="E422" s="22" t="str">
        <f t="shared" si="128"/>
        <v/>
      </c>
      <c r="F422" s="22" t="str">
        <f t="shared" si="129"/>
        <v/>
      </c>
      <c r="G422" s="18" t="str">
        <f t="shared" si="127"/>
        <v xml:space="preserve"> </v>
      </c>
      <c r="H422" s="51" t="str">
        <f t="shared" si="130"/>
        <v/>
      </c>
    </row>
    <row r="423" spans="1:9" s="12" customFormat="1" ht="15" x14ac:dyDescent="0.2">
      <c r="A423" s="77"/>
      <c r="B423" s="50" t="s">
        <v>571</v>
      </c>
      <c r="C423" s="21">
        <v>0</v>
      </c>
      <c r="D423" s="21">
        <v>0</v>
      </c>
      <c r="E423" s="22" t="str">
        <f t="shared" si="128"/>
        <v/>
      </c>
      <c r="F423" s="22" t="str">
        <f t="shared" si="129"/>
        <v/>
      </c>
      <c r="G423" s="18" t="str">
        <f t="shared" si="127"/>
        <v xml:space="preserve"> </v>
      </c>
      <c r="H423" s="51" t="str">
        <f t="shared" si="130"/>
        <v/>
      </c>
    </row>
    <row r="424" spans="1:9" s="12" customFormat="1" ht="15" x14ac:dyDescent="0.2">
      <c r="A424" s="77"/>
      <c r="B424" s="50" t="s">
        <v>84</v>
      </c>
      <c r="C424" s="21">
        <v>0</v>
      </c>
      <c r="D424" s="21">
        <v>0</v>
      </c>
      <c r="E424" s="22" t="str">
        <f t="shared" si="128"/>
        <v/>
      </c>
      <c r="F424" s="22" t="str">
        <f t="shared" si="129"/>
        <v/>
      </c>
      <c r="G424" s="18" t="str">
        <f t="shared" si="127"/>
        <v xml:space="preserve"> </v>
      </c>
      <c r="H424" s="51" t="str">
        <f t="shared" si="130"/>
        <v/>
      </c>
    </row>
    <row r="425" spans="1:9" s="12" customFormat="1" ht="15" x14ac:dyDescent="0.2">
      <c r="A425" s="77"/>
      <c r="B425" s="50" t="s">
        <v>255</v>
      </c>
      <c r="C425" s="21">
        <v>0</v>
      </c>
      <c r="D425" s="21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1">
        <v>0</v>
      </c>
      <c r="D426" s="21">
        <v>0</v>
      </c>
      <c r="E426" s="22" t="str">
        <f t="shared" si="128"/>
        <v/>
      </c>
      <c r="F426" s="22" t="str">
        <f t="shared" si="129"/>
        <v/>
      </c>
      <c r="G426" s="18" t="str">
        <f t="shared" si="127"/>
        <v xml:space="preserve"> </v>
      </c>
      <c r="H426" s="51" t="str">
        <f t="shared" si="130"/>
        <v/>
      </c>
    </row>
    <row r="427" spans="1:9" s="12" customFormat="1" ht="15" x14ac:dyDescent="0.2">
      <c r="A427" s="77"/>
      <c r="B427" s="50" t="s">
        <v>87</v>
      </c>
      <c r="C427" s="21">
        <v>8</v>
      </c>
      <c r="D427" s="21">
        <v>59</v>
      </c>
      <c r="E427" s="22">
        <f t="shared" si="128"/>
        <v>8.4388185654008432E-3</v>
      </c>
      <c r="F427" s="22">
        <f t="shared" si="129"/>
        <v>8.2865168539325837E-2</v>
      </c>
      <c r="G427" s="18">
        <f t="shared" si="127"/>
        <v>6.375</v>
      </c>
      <c r="H427" s="51">
        <f t="shared" si="130"/>
        <v>5.3797468354430375E-2</v>
      </c>
    </row>
    <row r="428" spans="1:9" s="12" customFormat="1" ht="30" x14ac:dyDescent="0.2">
      <c r="A428" s="77"/>
      <c r="B428" s="50" t="s">
        <v>477</v>
      </c>
      <c r="C428" s="21">
        <v>0</v>
      </c>
      <c r="D428" s="21">
        <v>0</v>
      </c>
      <c r="E428" s="22" t="str">
        <f t="shared" si="128"/>
        <v/>
      </c>
      <c r="F428" s="22" t="str">
        <f t="shared" si="129"/>
        <v/>
      </c>
      <c r="G428" s="18" t="str">
        <f t="shared" si="127"/>
        <v xml:space="preserve"> </v>
      </c>
      <c r="H428" s="51" t="str">
        <f t="shared" si="130"/>
        <v/>
      </c>
    </row>
    <row r="429" spans="1:9" s="12" customFormat="1" ht="15" x14ac:dyDescent="0.2">
      <c r="A429" s="77"/>
      <c r="B429" s="50" t="s">
        <v>256</v>
      </c>
      <c r="C429" s="21">
        <v>0</v>
      </c>
      <c r="D429" s="21">
        <v>0</v>
      </c>
      <c r="E429" s="22" t="str">
        <f t="shared" si="128"/>
        <v/>
      </c>
      <c r="F429" s="22" t="str">
        <f t="shared" si="129"/>
        <v/>
      </c>
      <c r="G429" s="18" t="str">
        <f t="shared" si="127"/>
        <v xml:space="preserve"> </v>
      </c>
      <c r="H429" s="51" t="str">
        <f t="shared" si="130"/>
        <v/>
      </c>
    </row>
    <row r="430" spans="1:9" s="12" customFormat="1" ht="15" x14ac:dyDescent="0.2">
      <c r="A430" s="77"/>
      <c r="B430" s="50" t="s">
        <v>257</v>
      </c>
      <c r="C430" s="21">
        <v>0</v>
      </c>
      <c r="D430" s="21">
        <v>0</v>
      </c>
      <c r="E430" s="22" t="str">
        <f t="shared" si="128"/>
        <v/>
      </c>
      <c r="F430" s="22" t="str">
        <f t="shared" si="129"/>
        <v/>
      </c>
      <c r="G430" s="18" t="str">
        <f t="shared" ref="G430:G498" si="165">+IF(AND(C430=0,D430=0)," ",IF(C430=0,1,IF(D430=0,-1,(D430-C430)/C430)))</f>
        <v xml:space="preserve"> </v>
      </c>
      <c r="H430" s="51" t="str">
        <f t="shared" si="130"/>
        <v/>
      </c>
    </row>
    <row r="431" spans="1:9" s="12" customFormat="1" ht="15" x14ac:dyDescent="0.2">
      <c r="A431" s="77"/>
      <c r="B431" s="50" t="s">
        <v>478</v>
      </c>
      <c r="C431" s="21">
        <v>0</v>
      </c>
      <c r="D431" s="21">
        <v>0</v>
      </c>
      <c r="E431" s="22" t="str">
        <f t="shared" si="128"/>
        <v/>
      </c>
      <c r="F431" s="22" t="str">
        <f t="shared" si="129"/>
        <v/>
      </c>
      <c r="G431" s="18" t="str">
        <f t="shared" si="165"/>
        <v xml:space="preserve"> </v>
      </c>
      <c r="H431" s="51" t="str">
        <f t="shared" si="130"/>
        <v/>
      </c>
    </row>
    <row r="432" spans="1:9" s="12" customFormat="1" ht="15" x14ac:dyDescent="0.2">
      <c r="A432" s="77"/>
      <c r="B432" s="50" t="s">
        <v>86</v>
      </c>
      <c r="C432" s="21">
        <v>0</v>
      </c>
      <c r="D432" s="21">
        <v>0</v>
      </c>
      <c r="E432" s="22" t="str">
        <f t="shared" ref="E432:E500" si="166">+IF(C432=0,"",C432/C$355)</f>
        <v/>
      </c>
      <c r="F432" s="22" t="str">
        <f t="shared" ref="F432:F500" si="167">+IF(D432=0,"",D432/D$355)</f>
        <v/>
      </c>
      <c r="G432" s="18" t="str">
        <f t="shared" si="165"/>
        <v xml:space="preserve"> </v>
      </c>
      <c r="H432" s="51" t="str">
        <f t="shared" ref="H432:H500" si="168">+IF(OR(AND(E432=""),(G432="")),"",E432*G432)</f>
        <v/>
      </c>
    </row>
    <row r="433" spans="1:9" s="12" customFormat="1" ht="15" x14ac:dyDescent="0.2">
      <c r="A433" s="77"/>
      <c r="B433" s="50" t="s">
        <v>572</v>
      </c>
      <c r="C433" s="21">
        <v>0</v>
      </c>
      <c r="D433" s="21">
        <v>0</v>
      </c>
      <c r="E433" s="22" t="str">
        <f t="shared" si="166"/>
        <v/>
      </c>
      <c r="F433" s="22" t="str">
        <f t="shared" si="167"/>
        <v/>
      </c>
      <c r="G433" s="18" t="str">
        <f t="shared" si="165"/>
        <v xml:space="preserve"> 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1">
        <v>0</v>
      </c>
      <c r="D434" s="21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1">
        <v>0</v>
      </c>
      <c r="D435" s="21">
        <v>0</v>
      </c>
      <c r="E435" s="37" t="str">
        <f t="shared" si="166"/>
        <v/>
      </c>
      <c r="F435" s="37" t="str">
        <f t="shared" si="167"/>
        <v/>
      </c>
      <c r="G435" s="18" t="str">
        <f t="shared" si="165"/>
        <v xml:space="preserve"> </v>
      </c>
      <c r="H435" s="53" t="str">
        <f t="shared" si="168"/>
        <v/>
      </c>
      <c r="I435" s="12"/>
    </row>
    <row r="436" spans="1:9" s="28" customFormat="1" ht="15" x14ac:dyDescent="0.2">
      <c r="A436" s="78"/>
      <c r="B436" s="52" t="s">
        <v>523</v>
      </c>
      <c r="C436" s="21">
        <v>0</v>
      </c>
      <c r="D436" s="21">
        <v>0</v>
      </c>
      <c r="E436" s="37" t="str">
        <f t="shared" si="166"/>
        <v/>
      </c>
      <c r="F436" s="37" t="str">
        <f t="shared" si="167"/>
        <v/>
      </c>
      <c r="G436" s="18" t="str">
        <f t="shared" si="165"/>
        <v xml:space="preserve"> </v>
      </c>
      <c r="H436" s="53" t="str">
        <f t="shared" si="168"/>
        <v/>
      </c>
      <c r="I436" s="12"/>
    </row>
    <row r="437" spans="1:9" s="28" customFormat="1" ht="15" x14ac:dyDescent="0.2">
      <c r="A437" s="78"/>
      <c r="B437" s="52" t="s">
        <v>524</v>
      </c>
      <c r="C437" s="21">
        <v>0</v>
      </c>
      <c r="D437" s="21">
        <v>0</v>
      </c>
      <c r="E437" s="37" t="str">
        <f t="shared" si="166"/>
        <v/>
      </c>
      <c r="F437" s="37" t="str">
        <f t="shared" si="167"/>
        <v/>
      </c>
      <c r="G437" s="18" t="str">
        <f t="shared" si="165"/>
        <v xml:space="preserve"> 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4"/>
      <c r="D438" s="34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4"/>
      <c r="D439" s="34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1">
        <v>0</v>
      </c>
      <c r="D440" s="21">
        <v>0</v>
      </c>
      <c r="E440" s="22" t="str">
        <f t="shared" si="166"/>
        <v/>
      </c>
      <c r="F440" s="22" t="str">
        <f t="shared" si="167"/>
        <v/>
      </c>
      <c r="G440" s="18" t="str">
        <f t="shared" si="165"/>
        <v xml:space="preserve"> </v>
      </c>
      <c r="H440" s="51" t="str">
        <f t="shared" si="168"/>
        <v/>
      </c>
    </row>
    <row r="441" spans="1:9" s="12" customFormat="1" ht="30" x14ac:dyDescent="0.2">
      <c r="A441" s="77"/>
      <c r="B441" s="50" t="s">
        <v>260</v>
      </c>
      <c r="C441" s="21">
        <v>23</v>
      </c>
      <c r="D441" s="21">
        <v>59</v>
      </c>
      <c r="E441" s="22">
        <f t="shared" si="166"/>
        <v>2.4261603375527425E-2</v>
      </c>
      <c r="F441" s="22">
        <f t="shared" si="167"/>
        <v>8.2865168539325837E-2</v>
      </c>
      <c r="G441" s="18">
        <f t="shared" si="165"/>
        <v>1.5652173913043479</v>
      </c>
      <c r="H441" s="51">
        <f t="shared" si="168"/>
        <v>3.7974683544303799E-2</v>
      </c>
    </row>
    <row r="442" spans="1:9" s="12" customFormat="1" ht="15" x14ac:dyDescent="0.2">
      <c r="A442" s="77"/>
      <c r="B442" s="50" t="s">
        <v>573</v>
      </c>
      <c r="C442" s="21">
        <v>0</v>
      </c>
      <c r="D442" s="21">
        <v>0</v>
      </c>
      <c r="E442" s="22" t="str">
        <f t="shared" si="166"/>
        <v/>
      </c>
      <c r="F442" s="22" t="str">
        <f t="shared" si="167"/>
        <v/>
      </c>
      <c r="G442" s="18" t="str">
        <f t="shared" si="165"/>
        <v xml:space="preserve"> </v>
      </c>
      <c r="H442" s="51" t="str">
        <f t="shared" si="168"/>
        <v/>
      </c>
    </row>
    <row r="443" spans="1:9" s="12" customFormat="1" ht="30" x14ac:dyDescent="0.2">
      <c r="A443" s="77"/>
      <c r="B443" s="50" t="s">
        <v>261</v>
      </c>
      <c r="C443" s="21">
        <v>2</v>
      </c>
      <c r="D443" s="21">
        <v>12</v>
      </c>
      <c r="E443" s="22">
        <f t="shared" si="166"/>
        <v>2.1097046413502108E-3</v>
      </c>
      <c r="F443" s="22">
        <f t="shared" si="167"/>
        <v>1.6853932584269662E-2</v>
      </c>
      <c r="G443" s="18">
        <f t="shared" si="165"/>
        <v>5</v>
      </c>
      <c r="H443" s="51">
        <f t="shared" si="168"/>
        <v>1.0548523206751054E-2</v>
      </c>
    </row>
    <row r="444" spans="1:9" s="12" customFormat="1" ht="30" x14ac:dyDescent="0.2">
      <c r="A444" s="77"/>
      <c r="B444" s="50" t="s">
        <v>479</v>
      </c>
      <c r="C444" s="21">
        <v>0</v>
      </c>
      <c r="D444" s="21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1">
        <v>0</v>
      </c>
      <c r="D445" s="21">
        <v>0</v>
      </c>
      <c r="E445" s="37" t="str">
        <f t="shared" si="166"/>
        <v/>
      </c>
      <c r="F445" s="37" t="str">
        <f t="shared" si="167"/>
        <v/>
      </c>
      <c r="G445" s="18" t="str">
        <f t="shared" si="165"/>
        <v xml:space="preserve"> </v>
      </c>
      <c r="H445" s="53" t="str">
        <f t="shared" si="168"/>
        <v/>
      </c>
      <c r="I445" s="12"/>
    </row>
    <row r="446" spans="1:9" s="28" customFormat="1" x14ac:dyDescent="0.2">
      <c r="A446" s="78"/>
      <c r="B446" s="83" t="s">
        <v>630</v>
      </c>
      <c r="C446" s="34">
        <v>0</v>
      </c>
      <c r="D446" s="21">
        <v>2</v>
      </c>
      <c r="E446" s="37" t="str">
        <f t="shared" ref="E446:E448" si="173">+IF(C446=0,"",C446/C$355)</f>
        <v/>
      </c>
      <c r="F446" s="37">
        <f t="shared" ref="F446:F448" si="174">+IF(D446=0,"",D446/D$355)</f>
        <v>2.8089887640449437E-3</v>
      </c>
      <c r="G446" s="73">
        <f t="shared" ref="G446:G448" si="175">+IF(AND(C446=0,D446=0)," ",IF(C446=0,1,IF(D446=0,-1,(D446-C446)/C446)))</f>
        <v>1</v>
      </c>
      <c r="H446" s="53" t="str">
        <f t="shared" ref="H446:H448" si="176">+IF(OR(AND(E446=""),(G446="")),"",E446*G446)</f>
        <v/>
      </c>
      <c r="I446" s="12"/>
    </row>
    <row r="447" spans="1:9" s="28" customFormat="1" x14ac:dyDescent="0.2">
      <c r="A447" s="78"/>
      <c r="B447" s="83" t="s">
        <v>624</v>
      </c>
      <c r="C447" s="34">
        <v>0</v>
      </c>
      <c r="D447" s="21">
        <v>0</v>
      </c>
      <c r="E447" s="37" t="str">
        <f t="shared" si="173"/>
        <v/>
      </c>
      <c r="F447" s="37" t="str">
        <f t="shared" si="174"/>
        <v/>
      </c>
      <c r="G447" s="73" t="str">
        <f t="shared" si="175"/>
        <v xml:space="preserve"> </v>
      </c>
      <c r="H447" s="53" t="str">
        <f t="shared" si="176"/>
        <v/>
      </c>
      <c r="I447" s="12"/>
    </row>
    <row r="448" spans="1:9" s="28" customFormat="1" x14ac:dyDescent="0.2">
      <c r="A448" s="78"/>
      <c r="B448" s="83" t="s">
        <v>625</v>
      </c>
      <c r="C448" s="34">
        <v>0</v>
      </c>
      <c r="D448" s="21">
        <v>42</v>
      </c>
      <c r="E448" s="37" t="str">
        <f t="shared" si="173"/>
        <v/>
      </c>
      <c r="F448" s="37">
        <f t="shared" si="174"/>
        <v>5.8988764044943819E-2</v>
      </c>
      <c r="G448" s="73">
        <f t="shared" si="175"/>
        <v>1</v>
      </c>
      <c r="H448" s="53" t="str">
        <f t="shared" si="176"/>
        <v/>
      </c>
      <c r="I448" s="12"/>
    </row>
    <row r="449" spans="1:9" s="12" customFormat="1" ht="15" x14ac:dyDescent="0.2">
      <c r="A449" s="77"/>
      <c r="B449" s="50" t="s">
        <v>262</v>
      </c>
      <c r="C449" s="21">
        <v>0</v>
      </c>
      <c r="D449" s="21">
        <v>0</v>
      </c>
      <c r="E449" s="22" t="str">
        <f t="shared" si="166"/>
        <v/>
      </c>
      <c r="F449" s="22" t="str">
        <f t="shared" si="167"/>
        <v/>
      </c>
      <c r="G449" s="18" t="str">
        <f t="shared" si="165"/>
        <v xml:space="preserve"> </v>
      </c>
      <c r="H449" s="51" t="str">
        <f t="shared" si="168"/>
        <v/>
      </c>
    </row>
    <row r="450" spans="1:9" s="12" customFormat="1" ht="15" x14ac:dyDescent="0.2">
      <c r="A450" s="77"/>
      <c r="B450" s="50" t="s">
        <v>263</v>
      </c>
      <c r="C450" s="21">
        <v>0</v>
      </c>
      <c r="D450" s="21">
        <v>7</v>
      </c>
      <c r="E450" s="22" t="str">
        <f t="shared" si="166"/>
        <v/>
      </c>
      <c r="F450" s="22">
        <f t="shared" si="167"/>
        <v>9.8314606741573031E-3</v>
      </c>
      <c r="G450" s="18">
        <f t="shared" si="165"/>
        <v>1</v>
      </c>
      <c r="H450" s="51" t="str">
        <f t="shared" si="168"/>
        <v/>
      </c>
    </row>
    <row r="451" spans="1:9" s="12" customFormat="1" ht="15" x14ac:dyDescent="0.2">
      <c r="A451" s="77"/>
      <c r="B451" s="50" t="s">
        <v>264</v>
      </c>
      <c r="C451" s="21">
        <v>0</v>
      </c>
      <c r="D451" s="21">
        <v>0</v>
      </c>
      <c r="E451" s="22" t="str">
        <f t="shared" si="166"/>
        <v/>
      </c>
      <c r="F451" s="22" t="str">
        <f t="shared" si="167"/>
        <v/>
      </c>
      <c r="G451" s="18" t="str">
        <f t="shared" si="165"/>
        <v xml:space="preserve"> </v>
      </c>
      <c r="H451" s="51" t="str">
        <f t="shared" si="168"/>
        <v/>
      </c>
    </row>
    <row r="452" spans="1:9" s="12" customFormat="1" ht="15" x14ac:dyDescent="0.2">
      <c r="A452" s="77"/>
      <c r="B452" s="50" t="s">
        <v>95</v>
      </c>
      <c r="C452" s="21">
        <v>34</v>
      </c>
      <c r="D452" s="21">
        <v>1</v>
      </c>
      <c r="E452" s="22">
        <f t="shared" si="166"/>
        <v>3.5864978902953586E-2</v>
      </c>
      <c r="F452" s="22">
        <f t="shared" si="167"/>
        <v>1.4044943820224719E-3</v>
      </c>
      <c r="G452" s="18">
        <f t="shared" si="165"/>
        <v>-0.97058823529411764</v>
      </c>
      <c r="H452" s="51">
        <f t="shared" si="168"/>
        <v>-3.4810126582278479E-2</v>
      </c>
    </row>
    <row r="453" spans="1:9" s="12" customFormat="1" ht="15" x14ac:dyDescent="0.2">
      <c r="A453" s="77"/>
      <c r="B453" s="50" t="s">
        <v>96</v>
      </c>
      <c r="C453" s="21">
        <v>0</v>
      </c>
      <c r="D453" s="21">
        <v>0</v>
      </c>
      <c r="E453" s="22" t="str">
        <f t="shared" si="166"/>
        <v/>
      </c>
      <c r="F453" s="22" t="str">
        <f t="shared" si="167"/>
        <v/>
      </c>
      <c r="G453" s="18" t="str">
        <f t="shared" si="165"/>
        <v xml:space="preserve"> </v>
      </c>
      <c r="H453" s="51" t="str">
        <f t="shared" si="168"/>
        <v/>
      </c>
    </row>
    <row r="454" spans="1:9" s="12" customFormat="1" ht="15" x14ac:dyDescent="0.2">
      <c r="A454" s="77"/>
      <c r="B454" s="50" t="s">
        <v>97</v>
      </c>
      <c r="C454" s="21">
        <v>0</v>
      </c>
      <c r="D454" s="21">
        <v>0</v>
      </c>
      <c r="E454" s="22" t="str">
        <f t="shared" si="166"/>
        <v/>
      </c>
      <c r="F454" s="22" t="str">
        <f t="shared" si="167"/>
        <v/>
      </c>
      <c r="G454" s="18" t="str">
        <f t="shared" si="165"/>
        <v xml:space="preserve"> </v>
      </c>
      <c r="H454" s="51" t="str">
        <f t="shared" si="168"/>
        <v/>
      </c>
    </row>
    <row r="455" spans="1:9" s="12" customFormat="1" ht="15.75" customHeight="1" x14ac:dyDescent="0.2">
      <c r="A455" s="77"/>
      <c r="B455" s="50" t="s">
        <v>265</v>
      </c>
      <c r="C455" s="21">
        <v>0</v>
      </c>
      <c r="D455" s="21">
        <v>0</v>
      </c>
      <c r="E455" s="22" t="str">
        <f t="shared" si="166"/>
        <v/>
      </c>
      <c r="F455" s="22" t="str">
        <f t="shared" si="167"/>
        <v/>
      </c>
      <c r="G455" s="18" t="str">
        <f t="shared" si="165"/>
        <v xml:space="preserve"> 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1">
        <v>0</v>
      </c>
      <c r="D456" s="21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1">
        <v>0</v>
      </c>
      <c r="D457" s="21">
        <v>0</v>
      </c>
      <c r="E457" s="37" t="str">
        <f t="shared" si="166"/>
        <v/>
      </c>
      <c r="F457" s="37" t="str">
        <f t="shared" si="167"/>
        <v/>
      </c>
      <c r="G457" s="18" t="str">
        <f t="shared" si="165"/>
        <v xml:space="preserve"> </v>
      </c>
      <c r="H457" s="53" t="str">
        <f t="shared" si="168"/>
        <v/>
      </c>
      <c r="I457" s="12"/>
    </row>
    <row r="458" spans="1:9" s="12" customFormat="1" ht="15" x14ac:dyDescent="0.2">
      <c r="A458" s="77"/>
      <c r="B458" s="50" t="s">
        <v>94</v>
      </c>
      <c r="C458" s="21">
        <v>0</v>
      </c>
      <c r="D458" s="21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1">
        <v>2</v>
      </c>
      <c r="D459" s="21">
        <v>0</v>
      </c>
      <c r="E459" s="37">
        <f t="shared" si="166"/>
        <v>2.1097046413502108E-3</v>
      </c>
      <c r="F459" s="37" t="str">
        <f t="shared" si="167"/>
        <v/>
      </c>
      <c r="G459" s="18">
        <f t="shared" si="165"/>
        <v>-1</v>
      </c>
      <c r="H459" s="53">
        <f t="shared" si="168"/>
        <v>-2.1097046413502108E-3</v>
      </c>
      <c r="I459" s="12"/>
    </row>
    <row r="460" spans="1:9" s="28" customFormat="1" ht="15" x14ac:dyDescent="0.2">
      <c r="A460" s="78"/>
      <c r="B460" s="52" t="s">
        <v>531</v>
      </c>
      <c r="C460" s="21">
        <v>0</v>
      </c>
      <c r="D460" s="21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1">
        <v>0</v>
      </c>
      <c r="D461" s="21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1">
        <v>0</v>
      </c>
      <c r="D462" s="21">
        <v>0</v>
      </c>
      <c r="E462" s="22" t="str">
        <f t="shared" si="166"/>
        <v/>
      </c>
      <c r="F462" s="22" t="str">
        <f t="shared" si="167"/>
        <v/>
      </c>
      <c r="G462" s="18" t="str">
        <f t="shared" si="165"/>
        <v xml:space="preserve"> </v>
      </c>
      <c r="H462" s="51" t="str">
        <f t="shared" si="168"/>
        <v/>
      </c>
    </row>
    <row r="463" spans="1:9" s="12" customFormat="1" ht="15" x14ac:dyDescent="0.2">
      <c r="A463" s="77"/>
      <c r="B463" s="50" t="s">
        <v>101</v>
      </c>
      <c r="C463" s="21">
        <v>0</v>
      </c>
      <c r="D463" s="21">
        <v>0</v>
      </c>
      <c r="E463" s="22" t="str">
        <f t="shared" si="166"/>
        <v/>
      </c>
      <c r="F463" s="22" t="str">
        <f t="shared" si="167"/>
        <v/>
      </c>
      <c r="G463" s="18" t="str">
        <f t="shared" si="165"/>
        <v xml:space="preserve"> </v>
      </c>
      <c r="H463" s="51" t="str">
        <f t="shared" si="168"/>
        <v/>
      </c>
    </row>
    <row r="464" spans="1:9" s="12" customFormat="1" ht="15" x14ac:dyDescent="0.2">
      <c r="A464" s="77"/>
      <c r="B464" s="50" t="s">
        <v>109</v>
      </c>
      <c r="C464" s="21">
        <v>1</v>
      </c>
      <c r="D464" s="21">
        <v>7</v>
      </c>
      <c r="E464" s="22">
        <f t="shared" si="166"/>
        <v>1.0548523206751054E-3</v>
      </c>
      <c r="F464" s="22">
        <f t="shared" si="167"/>
        <v>9.8314606741573031E-3</v>
      </c>
      <c r="G464" s="18">
        <f t="shared" si="165"/>
        <v>6</v>
      </c>
      <c r="H464" s="51">
        <f t="shared" si="168"/>
        <v>6.3291139240506319E-3</v>
      </c>
    </row>
    <row r="465" spans="1:8" s="12" customFormat="1" ht="15" x14ac:dyDescent="0.2">
      <c r="A465" s="77"/>
      <c r="B465" s="50" t="s">
        <v>108</v>
      </c>
      <c r="C465" s="21">
        <v>1</v>
      </c>
      <c r="D465" s="21">
        <v>1</v>
      </c>
      <c r="E465" s="22">
        <f t="shared" si="166"/>
        <v>1.0548523206751054E-3</v>
      </c>
      <c r="F465" s="22">
        <f t="shared" si="167"/>
        <v>1.4044943820224719E-3</v>
      </c>
      <c r="G465" s="18">
        <f t="shared" si="165"/>
        <v>0</v>
      </c>
      <c r="H465" s="51">
        <f t="shared" si="168"/>
        <v>0</v>
      </c>
    </row>
    <row r="466" spans="1:8" s="12" customFormat="1" ht="15" x14ac:dyDescent="0.2">
      <c r="A466" s="77"/>
      <c r="B466" s="50" t="s">
        <v>266</v>
      </c>
      <c r="C466" s="21">
        <v>0</v>
      </c>
      <c r="D466" s="21">
        <v>1</v>
      </c>
      <c r="E466" s="22" t="str">
        <f t="shared" si="166"/>
        <v/>
      </c>
      <c r="F466" s="22">
        <f t="shared" si="167"/>
        <v>1.4044943820224719E-3</v>
      </c>
      <c r="G466" s="18">
        <f t="shared" si="165"/>
        <v>1</v>
      </c>
      <c r="H466" s="51" t="str">
        <f t="shared" si="168"/>
        <v/>
      </c>
    </row>
    <row r="467" spans="1:8" s="12" customFormat="1" ht="30" x14ac:dyDescent="0.2">
      <c r="A467" s="77"/>
      <c r="B467" s="50" t="s">
        <v>480</v>
      </c>
      <c r="C467" s="21">
        <v>0</v>
      </c>
      <c r="D467" s="21">
        <v>0</v>
      </c>
      <c r="E467" s="22" t="str">
        <f t="shared" si="166"/>
        <v/>
      </c>
      <c r="F467" s="22" t="str">
        <f t="shared" si="167"/>
        <v/>
      </c>
      <c r="G467" s="18" t="str">
        <f t="shared" si="165"/>
        <v xml:space="preserve"> </v>
      </c>
      <c r="H467" s="51" t="str">
        <f t="shared" si="168"/>
        <v/>
      </c>
    </row>
    <row r="468" spans="1:8" s="12" customFormat="1" ht="45" x14ac:dyDescent="0.2">
      <c r="A468" s="77"/>
      <c r="B468" s="50" t="s">
        <v>574</v>
      </c>
      <c r="C468" s="21">
        <v>0</v>
      </c>
      <c r="D468" s="21">
        <v>0</v>
      </c>
      <c r="E468" s="22" t="str">
        <f t="shared" si="166"/>
        <v/>
      </c>
      <c r="F468" s="22" t="str">
        <f t="shared" si="167"/>
        <v/>
      </c>
      <c r="G468" s="18" t="str">
        <f t="shared" si="165"/>
        <v xml:space="preserve"> </v>
      </c>
      <c r="H468" s="51" t="str">
        <f t="shared" si="168"/>
        <v/>
      </c>
    </row>
    <row r="469" spans="1:8" s="12" customFormat="1" ht="30" x14ac:dyDescent="0.2">
      <c r="A469" s="77"/>
      <c r="B469" s="50" t="s">
        <v>481</v>
      </c>
      <c r="C469" s="21">
        <v>0</v>
      </c>
      <c r="D469" s="21">
        <v>0</v>
      </c>
      <c r="E469" s="22" t="str">
        <f t="shared" si="166"/>
        <v/>
      </c>
      <c r="F469" s="22" t="str">
        <f t="shared" si="167"/>
        <v/>
      </c>
      <c r="G469" s="18" t="str">
        <f t="shared" si="165"/>
        <v xml:space="preserve"> </v>
      </c>
      <c r="H469" s="51" t="str">
        <f t="shared" si="168"/>
        <v/>
      </c>
    </row>
    <row r="470" spans="1:8" s="12" customFormat="1" ht="15" x14ac:dyDescent="0.2">
      <c r="A470" s="77"/>
      <c r="B470" s="50" t="s">
        <v>104</v>
      </c>
      <c r="C470" s="21">
        <v>1</v>
      </c>
      <c r="D470" s="21">
        <v>0</v>
      </c>
      <c r="E470" s="22">
        <f t="shared" si="166"/>
        <v>1.0548523206751054E-3</v>
      </c>
      <c r="F470" s="22" t="str">
        <f t="shared" si="167"/>
        <v/>
      </c>
      <c r="G470" s="18">
        <f t="shared" si="165"/>
        <v>-1</v>
      </c>
      <c r="H470" s="51">
        <f t="shared" si="168"/>
        <v>-1.0548523206751054E-3</v>
      </c>
    </row>
    <row r="471" spans="1:8" s="12" customFormat="1" ht="30" x14ac:dyDescent="0.2">
      <c r="A471" s="77"/>
      <c r="B471" s="50" t="s">
        <v>592</v>
      </c>
      <c r="C471" s="21">
        <v>0</v>
      </c>
      <c r="D471" s="21">
        <v>0</v>
      </c>
      <c r="E471" s="22" t="str">
        <f t="shared" si="166"/>
        <v/>
      </c>
      <c r="F471" s="22" t="str">
        <f t="shared" si="167"/>
        <v/>
      </c>
      <c r="G471" s="18" t="str">
        <f t="shared" si="165"/>
        <v xml:space="preserve"> 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1">
        <v>1</v>
      </c>
      <c r="D472" s="21">
        <v>1</v>
      </c>
      <c r="E472" s="22">
        <f t="shared" si="166"/>
        <v>1.0548523206751054E-3</v>
      </c>
      <c r="F472" s="22">
        <f t="shared" si="167"/>
        <v>1.4044943820224719E-3</v>
      </c>
      <c r="G472" s="18">
        <f t="shared" si="165"/>
        <v>0</v>
      </c>
      <c r="H472" s="51">
        <f t="shared" si="168"/>
        <v>0</v>
      </c>
    </row>
    <row r="473" spans="1:8" s="12" customFormat="1" ht="15" x14ac:dyDescent="0.2">
      <c r="A473" s="77"/>
      <c r="B473" s="50" t="s">
        <v>365</v>
      </c>
      <c r="C473" s="21">
        <v>1</v>
      </c>
      <c r="D473" s="21">
        <v>0</v>
      </c>
      <c r="E473" s="22">
        <f t="shared" si="166"/>
        <v>1.0548523206751054E-3</v>
      </c>
      <c r="F473" s="22" t="str">
        <f t="shared" si="167"/>
        <v/>
      </c>
      <c r="G473" s="18">
        <f t="shared" si="165"/>
        <v>-1</v>
      </c>
      <c r="H473" s="51">
        <f t="shared" si="168"/>
        <v>-1.0548523206751054E-3</v>
      </c>
    </row>
    <row r="474" spans="1:8" s="12" customFormat="1" ht="15" x14ac:dyDescent="0.2">
      <c r="A474" s="77"/>
      <c r="B474" s="50" t="s">
        <v>103</v>
      </c>
      <c r="C474" s="21">
        <v>9</v>
      </c>
      <c r="D474" s="21">
        <v>10</v>
      </c>
      <c r="E474" s="22">
        <f t="shared" si="166"/>
        <v>9.4936708860759497E-3</v>
      </c>
      <c r="F474" s="22">
        <f t="shared" si="167"/>
        <v>1.4044943820224719E-2</v>
      </c>
      <c r="G474" s="18">
        <f t="shared" si="165"/>
        <v>0.1111111111111111</v>
      </c>
      <c r="H474" s="51">
        <f t="shared" si="168"/>
        <v>1.0548523206751054E-3</v>
      </c>
    </row>
    <row r="475" spans="1:8" s="12" customFormat="1" ht="15" x14ac:dyDescent="0.2">
      <c r="A475" s="77"/>
      <c r="B475" s="50" t="s">
        <v>267</v>
      </c>
      <c r="C475" s="21">
        <v>0</v>
      </c>
      <c r="D475" s="21">
        <v>0</v>
      </c>
      <c r="E475" s="22" t="str">
        <f t="shared" si="166"/>
        <v/>
      </c>
      <c r="F475" s="22" t="str">
        <f t="shared" si="167"/>
        <v/>
      </c>
      <c r="G475" s="18" t="str">
        <f t="shared" si="165"/>
        <v xml:space="preserve"> </v>
      </c>
      <c r="H475" s="51" t="str">
        <f t="shared" si="168"/>
        <v/>
      </c>
    </row>
    <row r="476" spans="1:8" s="12" customFormat="1" ht="15" x14ac:dyDescent="0.2">
      <c r="A476" s="77"/>
      <c r="B476" s="50" t="s">
        <v>638</v>
      </c>
      <c r="C476" s="21">
        <v>0</v>
      </c>
      <c r="D476" s="21">
        <v>0</v>
      </c>
      <c r="E476" s="22" t="str">
        <f t="shared" si="166"/>
        <v/>
      </c>
      <c r="F476" s="22" t="str">
        <f t="shared" si="167"/>
        <v/>
      </c>
      <c r="G476" s="18" t="str">
        <f t="shared" si="165"/>
        <v xml:space="preserve"> </v>
      </c>
      <c r="H476" s="51" t="str">
        <f t="shared" si="168"/>
        <v/>
      </c>
    </row>
    <row r="477" spans="1:8" s="12" customFormat="1" ht="15" x14ac:dyDescent="0.2">
      <c r="A477" s="77"/>
      <c r="B477" s="50" t="s">
        <v>328</v>
      </c>
      <c r="C477" s="21">
        <v>1</v>
      </c>
      <c r="D477" s="21">
        <v>0</v>
      </c>
      <c r="E477" s="22">
        <f t="shared" si="166"/>
        <v>1.0548523206751054E-3</v>
      </c>
      <c r="F477" s="22" t="str">
        <f t="shared" si="167"/>
        <v/>
      </c>
      <c r="G477" s="18">
        <f t="shared" si="165"/>
        <v>-1</v>
      </c>
      <c r="H477" s="51">
        <f t="shared" si="168"/>
        <v>-1.0548523206751054E-3</v>
      </c>
    </row>
    <row r="478" spans="1:8" s="12" customFormat="1" ht="15" x14ac:dyDescent="0.2">
      <c r="A478" s="77"/>
      <c r="B478" s="50" t="s">
        <v>112</v>
      </c>
      <c r="C478" s="21">
        <v>0</v>
      </c>
      <c r="D478" s="21">
        <v>0</v>
      </c>
      <c r="E478" s="22" t="str">
        <f t="shared" si="166"/>
        <v/>
      </c>
      <c r="F478" s="22" t="str">
        <f t="shared" si="167"/>
        <v/>
      </c>
      <c r="G478" s="18" t="str">
        <f t="shared" si="165"/>
        <v xml:space="preserve"> </v>
      </c>
      <c r="H478" s="51" t="str">
        <f t="shared" si="168"/>
        <v/>
      </c>
    </row>
    <row r="479" spans="1:8" s="12" customFormat="1" ht="15" x14ac:dyDescent="0.2">
      <c r="A479" s="77"/>
      <c r="B479" s="50" t="s">
        <v>100</v>
      </c>
      <c r="C479" s="21">
        <v>0</v>
      </c>
      <c r="D479" s="21">
        <v>0</v>
      </c>
      <c r="E479" s="22" t="str">
        <f t="shared" si="166"/>
        <v/>
      </c>
      <c r="F479" s="22" t="str">
        <f t="shared" si="167"/>
        <v/>
      </c>
      <c r="G479" s="18" t="str">
        <f t="shared" si="165"/>
        <v xml:space="preserve"> </v>
      </c>
      <c r="H479" s="51" t="str">
        <f t="shared" si="168"/>
        <v/>
      </c>
    </row>
    <row r="480" spans="1:8" s="12" customFormat="1" ht="15" x14ac:dyDescent="0.2">
      <c r="A480" s="77"/>
      <c r="B480" s="50" t="s">
        <v>268</v>
      </c>
      <c r="C480" s="21">
        <v>2</v>
      </c>
      <c r="D480" s="21">
        <v>7</v>
      </c>
      <c r="E480" s="22">
        <f t="shared" si="166"/>
        <v>2.1097046413502108E-3</v>
      </c>
      <c r="F480" s="22">
        <f t="shared" si="167"/>
        <v>9.8314606741573031E-3</v>
      </c>
      <c r="G480" s="18">
        <f t="shared" si="165"/>
        <v>2.5</v>
      </c>
      <c r="H480" s="51">
        <f t="shared" si="168"/>
        <v>5.2742616033755272E-3</v>
      </c>
    </row>
    <row r="481" spans="1:8" s="12" customFormat="1" ht="30" x14ac:dyDescent="0.2">
      <c r="A481" s="77"/>
      <c r="B481" s="50" t="s">
        <v>482</v>
      </c>
      <c r="C481" s="21">
        <v>0</v>
      </c>
      <c r="D481" s="21">
        <v>0</v>
      </c>
      <c r="E481" s="22" t="str">
        <f t="shared" si="166"/>
        <v/>
      </c>
      <c r="F481" s="22" t="str">
        <f t="shared" si="167"/>
        <v/>
      </c>
      <c r="G481" s="18" t="str">
        <f t="shared" si="165"/>
        <v xml:space="preserve"> </v>
      </c>
      <c r="H481" s="51" t="str">
        <f t="shared" si="168"/>
        <v/>
      </c>
    </row>
    <row r="482" spans="1:8" s="12" customFormat="1" ht="15" x14ac:dyDescent="0.2">
      <c r="A482" s="77"/>
      <c r="B482" s="50" t="s">
        <v>106</v>
      </c>
      <c r="C482" s="21">
        <v>0</v>
      </c>
      <c r="D482" s="21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1">
        <v>0</v>
      </c>
      <c r="D483" s="21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1">
        <v>0</v>
      </c>
      <c r="D484" s="21">
        <v>0</v>
      </c>
      <c r="E484" s="22" t="str">
        <f t="shared" si="166"/>
        <v/>
      </c>
      <c r="F484" s="22" t="str">
        <f t="shared" si="167"/>
        <v/>
      </c>
      <c r="G484" s="18" t="str">
        <f t="shared" si="165"/>
        <v xml:space="preserve"> </v>
      </c>
      <c r="H484" s="51" t="str">
        <f t="shared" si="168"/>
        <v/>
      </c>
    </row>
    <row r="485" spans="1:8" s="12" customFormat="1" ht="15" x14ac:dyDescent="0.2">
      <c r="A485" s="77"/>
      <c r="B485" s="50" t="s">
        <v>102</v>
      </c>
      <c r="C485" s="21">
        <v>0</v>
      </c>
      <c r="D485" s="21">
        <v>0</v>
      </c>
      <c r="E485" s="22" t="str">
        <f t="shared" si="166"/>
        <v/>
      </c>
      <c r="F485" s="22" t="str">
        <f t="shared" si="167"/>
        <v/>
      </c>
      <c r="G485" s="18" t="str">
        <f t="shared" si="165"/>
        <v xml:space="preserve"> </v>
      </c>
      <c r="H485" s="51" t="str">
        <f t="shared" si="168"/>
        <v/>
      </c>
    </row>
    <row r="486" spans="1:8" s="12" customFormat="1" ht="15" x14ac:dyDescent="0.2">
      <c r="A486" s="77"/>
      <c r="B486" s="50" t="s">
        <v>107</v>
      </c>
      <c r="C486" s="21">
        <v>0</v>
      </c>
      <c r="D486" s="21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1">
        <v>0</v>
      </c>
      <c r="D487" s="21">
        <v>0</v>
      </c>
      <c r="E487" s="22" t="str">
        <f t="shared" si="166"/>
        <v/>
      </c>
      <c r="F487" s="22" t="str">
        <f t="shared" si="167"/>
        <v/>
      </c>
      <c r="G487" s="18" t="str">
        <f t="shared" si="165"/>
        <v xml:space="preserve"> </v>
      </c>
      <c r="H487" s="51" t="str">
        <f t="shared" si="168"/>
        <v/>
      </c>
    </row>
    <row r="488" spans="1:8" s="12" customFormat="1" ht="15" x14ac:dyDescent="0.2">
      <c r="A488" s="77"/>
      <c r="B488" s="50" t="s">
        <v>269</v>
      </c>
      <c r="C488" s="21">
        <v>1</v>
      </c>
      <c r="D488" s="21">
        <v>0</v>
      </c>
      <c r="E488" s="22">
        <f t="shared" si="166"/>
        <v>1.0548523206751054E-3</v>
      </c>
      <c r="F488" s="22" t="str">
        <f t="shared" si="167"/>
        <v/>
      </c>
      <c r="G488" s="18">
        <f t="shared" si="165"/>
        <v>-1</v>
      </c>
      <c r="H488" s="51">
        <f t="shared" si="168"/>
        <v>-1.0548523206751054E-3</v>
      </c>
    </row>
    <row r="489" spans="1:8" s="12" customFormat="1" ht="30" x14ac:dyDescent="0.2">
      <c r="A489" s="77"/>
      <c r="B489" s="50" t="s">
        <v>483</v>
      </c>
      <c r="C489" s="21">
        <v>0</v>
      </c>
      <c r="D489" s="21">
        <v>0</v>
      </c>
      <c r="E489" s="22" t="str">
        <f t="shared" si="166"/>
        <v/>
      </c>
      <c r="F489" s="22" t="str">
        <f t="shared" si="167"/>
        <v/>
      </c>
      <c r="G489" s="18" t="str">
        <f t="shared" si="165"/>
        <v xml:space="preserve"> </v>
      </c>
      <c r="H489" s="51" t="str">
        <f t="shared" si="168"/>
        <v/>
      </c>
    </row>
    <row r="490" spans="1:8" s="12" customFormat="1" ht="15" x14ac:dyDescent="0.2">
      <c r="A490" s="77"/>
      <c r="B490" s="50" t="s">
        <v>270</v>
      </c>
      <c r="C490" s="21">
        <v>1</v>
      </c>
      <c r="D490" s="21">
        <v>0</v>
      </c>
      <c r="E490" s="22">
        <f t="shared" si="166"/>
        <v>1.0548523206751054E-3</v>
      </c>
      <c r="F490" s="22" t="str">
        <f t="shared" si="167"/>
        <v/>
      </c>
      <c r="G490" s="18">
        <f t="shared" si="165"/>
        <v>-1</v>
      </c>
      <c r="H490" s="51">
        <f t="shared" si="168"/>
        <v>-1.0548523206751054E-3</v>
      </c>
    </row>
    <row r="491" spans="1:8" s="12" customFormat="1" ht="15" x14ac:dyDescent="0.2">
      <c r="A491" s="77"/>
      <c r="B491" s="50" t="s">
        <v>271</v>
      </c>
      <c r="C491" s="21">
        <v>0</v>
      </c>
      <c r="D491" s="21">
        <v>0</v>
      </c>
      <c r="E491" s="22" t="str">
        <f t="shared" si="166"/>
        <v/>
      </c>
      <c r="F491" s="22" t="str">
        <f t="shared" si="167"/>
        <v/>
      </c>
      <c r="G491" s="18" t="str">
        <f t="shared" si="165"/>
        <v xml:space="preserve"> 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1">
        <v>0</v>
      </c>
      <c r="D492" s="21">
        <v>0</v>
      </c>
      <c r="E492" s="22" t="str">
        <f t="shared" si="166"/>
        <v/>
      </c>
      <c r="F492" s="22" t="str">
        <f t="shared" si="167"/>
        <v/>
      </c>
      <c r="G492" s="18" t="str">
        <f t="shared" si="165"/>
        <v xml:space="preserve"> </v>
      </c>
      <c r="H492" s="51" t="str">
        <f t="shared" si="168"/>
        <v/>
      </c>
    </row>
    <row r="493" spans="1:8" s="12" customFormat="1" ht="15" x14ac:dyDescent="0.2">
      <c r="A493" s="77"/>
      <c r="B493" s="50" t="s">
        <v>272</v>
      </c>
      <c r="C493" s="21">
        <v>0</v>
      </c>
      <c r="D493" s="21">
        <v>5</v>
      </c>
      <c r="E493" s="22" t="str">
        <f t="shared" si="166"/>
        <v/>
      </c>
      <c r="F493" s="22">
        <f t="shared" si="167"/>
        <v>7.0224719101123594E-3</v>
      </c>
      <c r="G493" s="18">
        <f t="shared" si="165"/>
        <v>1</v>
      </c>
      <c r="H493" s="51" t="str">
        <f t="shared" si="168"/>
        <v/>
      </c>
    </row>
    <row r="494" spans="1:8" s="12" customFormat="1" ht="15" x14ac:dyDescent="0.2">
      <c r="A494" s="77"/>
      <c r="B494" s="50" t="s">
        <v>273</v>
      </c>
      <c r="C494" s="21">
        <v>0</v>
      </c>
      <c r="D494" s="21">
        <v>0</v>
      </c>
      <c r="E494" s="22" t="str">
        <f t="shared" si="166"/>
        <v/>
      </c>
      <c r="F494" s="22" t="str">
        <f t="shared" si="167"/>
        <v/>
      </c>
      <c r="G494" s="18" t="str">
        <f t="shared" si="165"/>
        <v xml:space="preserve"> </v>
      </c>
      <c r="H494" s="51" t="str">
        <f t="shared" si="168"/>
        <v/>
      </c>
    </row>
    <row r="495" spans="1:8" s="12" customFormat="1" ht="15" x14ac:dyDescent="0.2">
      <c r="A495" s="77"/>
      <c r="B495" s="50" t="s">
        <v>274</v>
      </c>
      <c r="C495" s="21">
        <v>1</v>
      </c>
      <c r="D495" s="21">
        <v>0</v>
      </c>
      <c r="E495" s="22">
        <f t="shared" si="166"/>
        <v>1.0548523206751054E-3</v>
      </c>
      <c r="F495" s="22" t="str">
        <f t="shared" si="167"/>
        <v/>
      </c>
      <c r="G495" s="18">
        <f t="shared" si="165"/>
        <v>-1</v>
      </c>
      <c r="H495" s="51">
        <f t="shared" si="168"/>
        <v>-1.0548523206751054E-3</v>
      </c>
    </row>
    <row r="496" spans="1:8" s="12" customFormat="1" ht="15" x14ac:dyDescent="0.2">
      <c r="A496" s="77"/>
      <c r="B496" s="50" t="s">
        <v>99</v>
      </c>
      <c r="C496" s="21">
        <v>0</v>
      </c>
      <c r="D496" s="21">
        <v>0</v>
      </c>
      <c r="E496" s="22" t="str">
        <f t="shared" si="166"/>
        <v/>
      </c>
      <c r="F496" s="22" t="str">
        <f t="shared" si="167"/>
        <v/>
      </c>
      <c r="G496" s="18" t="str">
        <f t="shared" si="165"/>
        <v xml:space="preserve"> </v>
      </c>
      <c r="H496" s="51" t="str">
        <f t="shared" si="168"/>
        <v/>
      </c>
    </row>
    <row r="497" spans="1:8" s="12" customFormat="1" ht="15" x14ac:dyDescent="0.2">
      <c r="A497" s="77"/>
      <c r="B497" s="50" t="s">
        <v>275</v>
      </c>
      <c r="C497" s="21">
        <v>0</v>
      </c>
      <c r="D497" s="21">
        <v>0</v>
      </c>
      <c r="E497" s="22" t="str">
        <f t="shared" si="166"/>
        <v/>
      </c>
      <c r="F497" s="22" t="str">
        <f t="shared" si="167"/>
        <v/>
      </c>
      <c r="G497" s="18" t="str">
        <f t="shared" si="165"/>
        <v xml:space="preserve"> </v>
      </c>
      <c r="H497" s="51" t="str">
        <f t="shared" si="168"/>
        <v/>
      </c>
    </row>
    <row r="498" spans="1:8" s="12" customFormat="1" ht="15" x14ac:dyDescent="0.2">
      <c r="A498" s="77"/>
      <c r="B498" s="50" t="s">
        <v>276</v>
      </c>
      <c r="C498" s="21">
        <v>4</v>
      </c>
      <c r="D498" s="21">
        <v>0</v>
      </c>
      <c r="E498" s="22">
        <f t="shared" si="166"/>
        <v>4.2194092827004216E-3</v>
      </c>
      <c r="F498" s="22" t="str">
        <f t="shared" si="167"/>
        <v/>
      </c>
      <c r="G498" s="18">
        <f t="shared" si="165"/>
        <v>-1</v>
      </c>
      <c r="H498" s="51">
        <f t="shared" si="168"/>
        <v>-4.2194092827004216E-3</v>
      </c>
    </row>
    <row r="499" spans="1:8" s="12" customFormat="1" ht="15" x14ac:dyDescent="0.2">
      <c r="A499" s="77"/>
      <c r="B499" s="50" t="s">
        <v>575</v>
      </c>
      <c r="C499" s="21">
        <v>0</v>
      </c>
      <c r="D499" s="21">
        <v>3</v>
      </c>
      <c r="E499" s="22" t="str">
        <f t="shared" si="166"/>
        <v/>
      </c>
      <c r="F499" s="22">
        <f t="shared" si="167"/>
        <v>4.2134831460674156E-3</v>
      </c>
      <c r="G499" s="18">
        <f t="shared" ref="G499:G563" si="177">+IF(AND(C499=0,D499=0)," ",IF(C499=0,1,IF(D499=0,-1,(D499-C499)/C499)))</f>
        <v>1</v>
      </c>
      <c r="H499" s="51" t="str">
        <f t="shared" si="168"/>
        <v/>
      </c>
    </row>
    <row r="500" spans="1:8" s="12" customFormat="1" ht="30" x14ac:dyDescent="0.2">
      <c r="A500" s="77"/>
      <c r="B500" s="50" t="s">
        <v>277</v>
      </c>
      <c r="C500" s="21">
        <v>0</v>
      </c>
      <c r="D500" s="21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1">
        <v>0</v>
      </c>
      <c r="D501" s="21">
        <v>0</v>
      </c>
      <c r="E501" s="22" t="str">
        <f t="shared" ref="E501:E561" si="178">+IF(C501=0,"",C501/C$355)</f>
        <v/>
      </c>
      <c r="F501" s="22" t="str">
        <f t="shared" ref="F501:F561" si="179">+IF(D501=0,"",D501/D$355)</f>
        <v/>
      </c>
      <c r="G501" s="18" t="str">
        <f t="shared" si="177"/>
        <v xml:space="preserve"> 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1">
        <v>0</v>
      </c>
      <c r="D502" s="21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1">
        <v>0</v>
      </c>
      <c r="D503" s="21">
        <v>0</v>
      </c>
      <c r="E503" s="22" t="str">
        <f t="shared" si="178"/>
        <v/>
      </c>
      <c r="F503" s="22" t="str">
        <f t="shared" si="179"/>
        <v/>
      </c>
      <c r="G503" s="18" t="str">
        <f t="shared" si="177"/>
        <v xml:space="preserve"> 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1">
        <v>0</v>
      </c>
      <c r="D504" s="21">
        <v>0</v>
      </c>
      <c r="E504" s="22" t="str">
        <f t="shared" si="178"/>
        <v/>
      </c>
      <c r="F504" s="22" t="str">
        <f t="shared" si="179"/>
        <v/>
      </c>
      <c r="G504" s="18" t="str">
        <f t="shared" si="177"/>
        <v xml:space="preserve"> </v>
      </c>
      <c r="H504" s="51" t="str">
        <f t="shared" si="180"/>
        <v/>
      </c>
    </row>
    <row r="505" spans="1:8" s="12" customFormat="1" ht="30" x14ac:dyDescent="0.2">
      <c r="A505" s="77"/>
      <c r="B505" s="50" t="s">
        <v>123</v>
      </c>
      <c r="C505" s="21">
        <v>0</v>
      </c>
      <c r="D505" s="21">
        <v>0</v>
      </c>
      <c r="E505" s="22" t="str">
        <f t="shared" si="178"/>
        <v/>
      </c>
      <c r="F505" s="22" t="str">
        <f t="shared" si="179"/>
        <v/>
      </c>
      <c r="G505" s="18" t="str">
        <f t="shared" si="177"/>
        <v xml:space="preserve"> 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1">
        <v>0</v>
      </c>
      <c r="D506" s="21">
        <v>0</v>
      </c>
      <c r="E506" s="22" t="str">
        <f t="shared" si="178"/>
        <v/>
      </c>
      <c r="F506" s="22" t="str">
        <f t="shared" si="179"/>
        <v/>
      </c>
      <c r="G506" s="18" t="str">
        <f t="shared" si="177"/>
        <v xml:space="preserve"> </v>
      </c>
      <c r="H506" s="51" t="str">
        <f t="shared" si="180"/>
        <v/>
      </c>
    </row>
    <row r="507" spans="1:8" s="12" customFormat="1" ht="30" x14ac:dyDescent="0.2">
      <c r="A507" s="77"/>
      <c r="B507" s="50" t="s">
        <v>281</v>
      </c>
      <c r="C507" s="21">
        <v>0</v>
      </c>
      <c r="D507" s="21">
        <v>0</v>
      </c>
      <c r="E507" s="22" t="str">
        <f t="shared" si="178"/>
        <v/>
      </c>
      <c r="F507" s="22" t="str">
        <f t="shared" si="179"/>
        <v/>
      </c>
      <c r="G507" s="18" t="str">
        <f t="shared" si="177"/>
        <v xml:space="preserve"> </v>
      </c>
      <c r="H507" s="51" t="str">
        <f t="shared" si="180"/>
        <v/>
      </c>
    </row>
    <row r="508" spans="1:8" s="12" customFormat="1" ht="32.25" customHeight="1" x14ac:dyDescent="0.2">
      <c r="A508" s="77"/>
      <c r="B508" s="50" t="s">
        <v>282</v>
      </c>
      <c r="C508" s="21">
        <v>0</v>
      </c>
      <c r="D508" s="21">
        <v>0</v>
      </c>
      <c r="E508" s="22" t="str">
        <f t="shared" si="178"/>
        <v/>
      </c>
      <c r="F508" s="22" t="str">
        <f t="shared" si="179"/>
        <v/>
      </c>
      <c r="G508" s="18" t="str">
        <f t="shared" si="177"/>
        <v xml:space="preserve"> 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1">
        <v>0</v>
      </c>
      <c r="D509" s="21">
        <v>0</v>
      </c>
      <c r="E509" s="22" t="str">
        <f t="shared" si="178"/>
        <v/>
      </c>
      <c r="F509" s="22" t="str">
        <f t="shared" si="179"/>
        <v/>
      </c>
      <c r="G509" s="18" t="str">
        <f t="shared" si="177"/>
        <v xml:space="preserve"> </v>
      </c>
      <c r="H509" s="51" t="str">
        <f t="shared" si="180"/>
        <v/>
      </c>
    </row>
    <row r="510" spans="1:8" s="12" customFormat="1" ht="30" x14ac:dyDescent="0.2">
      <c r="A510" s="77"/>
      <c r="B510" s="50" t="s">
        <v>283</v>
      </c>
      <c r="C510" s="21">
        <v>0</v>
      </c>
      <c r="D510" s="21">
        <v>0</v>
      </c>
      <c r="E510" s="22" t="str">
        <f t="shared" si="178"/>
        <v/>
      </c>
      <c r="F510" s="22" t="str">
        <f t="shared" si="179"/>
        <v/>
      </c>
      <c r="G510" s="18" t="str">
        <f t="shared" si="177"/>
        <v xml:space="preserve"> </v>
      </c>
      <c r="H510" s="51" t="str">
        <f t="shared" si="180"/>
        <v/>
      </c>
    </row>
    <row r="511" spans="1:8" s="12" customFormat="1" ht="30" x14ac:dyDescent="0.2">
      <c r="A511" s="77"/>
      <c r="B511" s="50" t="s">
        <v>284</v>
      </c>
      <c r="C511" s="21">
        <v>0</v>
      </c>
      <c r="D511" s="21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1">
        <v>0</v>
      </c>
      <c r="D512" s="21">
        <v>0</v>
      </c>
      <c r="E512" s="22" t="str">
        <f t="shared" si="178"/>
        <v/>
      </c>
      <c r="F512" s="22" t="str">
        <f t="shared" si="179"/>
        <v/>
      </c>
      <c r="G512" s="18" t="str">
        <f t="shared" si="177"/>
        <v xml:space="preserve"> 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1">
        <v>0</v>
      </c>
      <c r="D513" s="21">
        <v>0</v>
      </c>
      <c r="E513" s="22" t="str">
        <f t="shared" si="178"/>
        <v/>
      </c>
      <c r="F513" s="22" t="str">
        <f t="shared" si="179"/>
        <v/>
      </c>
      <c r="G513" s="18" t="str">
        <f t="shared" si="177"/>
        <v xml:space="preserve"> 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1">
        <v>0</v>
      </c>
      <c r="D514" s="21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1">
        <v>0</v>
      </c>
      <c r="D515" s="21">
        <v>0</v>
      </c>
      <c r="E515" s="22" t="str">
        <f t="shared" si="178"/>
        <v/>
      </c>
      <c r="F515" s="22" t="str">
        <f t="shared" si="179"/>
        <v/>
      </c>
      <c r="G515" s="18" t="str">
        <f t="shared" si="177"/>
        <v xml:space="preserve"> </v>
      </c>
      <c r="H515" s="51" t="str">
        <f t="shared" si="180"/>
        <v/>
      </c>
    </row>
    <row r="516" spans="1:8" s="12" customFormat="1" ht="30" x14ac:dyDescent="0.2">
      <c r="A516" s="77"/>
      <c r="B516" s="50" t="s">
        <v>288</v>
      </c>
      <c r="C516" s="21">
        <v>0</v>
      </c>
      <c r="D516" s="21">
        <v>0</v>
      </c>
      <c r="E516" s="22" t="str">
        <f t="shared" si="178"/>
        <v/>
      </c>
      <c r="F516" s="22" t="str">
        <f t="shared" si="179"/>
        <v/>
      </c>
      <c r="G516" s="18" t="str">
        <f t="shared" si="177"/>
        <v xml:space="preserve"> </v>
      </c>
      <c r="H516" s="51" t="str">
        <f t="shared" si="180"/>
        <v/>
      </c>
    </row>
    <row r="517" spans="1:8" s="12" customFormat="1" ht="30" x14ac:dyDescent="0.2">
      <c r="A517" s="77"/>
      <c r="B517" s="50" t="s">
        <v>485</v>
      </c>
      <c r="C517" s="21">
        <v>0</v>
      </c>
      <c r="D517" s="21">
        <v>0</v>
      </c>
      <c r="E517" s="22" t="str">
        <f t="shared" si="178"/>
        <v/>
      </c>
      <c r="F517" s="22" t="str">
        <f t="shared" si="179"/>
        <v/>
      </c>
      <c r="G517" s="18" t="str">
        <f t="shared" si="177"/>
        <v xml:space="preserve"> </v>
      </c>
      <c r="H517" s="51" t="str">
        <f t="shared" si="180"/>
        <v/>
      </c>
    </row>
    <row r="518" spans="1:8" s="12" customFormat="1" ht="15" x14ac:dyDescent="0.2">
      <c r="A518" s="77"/>
      <c r="B518" s="50" t="s">
        <v>126</v>
      </c>
      <c r="C518" s="21">
        <v>0</v>
      </c>
      <c r="D518" s="21">
        <v>0</v>
      </c>
      <c r="E518" s="22" t="str">
        <f t="shared" si="178"/>
        <v/>
      </c>
      <c r="F518" s="22" t="str">
        <f t="shared" si="179"/>
        <v/>
      </c>
      <c r="G518" s="18" t="str">
        <f t="shared" si="177"/>
        <v xml:space="preserve"> </v>
      </c>
      <c r="H518" s="51" t="str">
        <f t="shared" si="180"/>
        <v/>
      </c>
    </row>
    <row r="519" spans="1:8" s="12" customFormat="1" ht="15" x14ac:dyDescent="0.2">
      <c r="A519" s="77"/>
      <c r="B519" s="50" t="s">
        <v>486</v>
      </c>
      <c r="C519" s="21">
        <v>0</v>
      </c>
      <c r="D519" s="21">
        <v>0</v>
      </c>
      <c r="E519" s="22" t="str">
        <f t="shared" si="178"/>
        <v/>
      </c>
      <c r="F519" s="22" t="str">
        <f t="shared" si="179"/>
        <v/>
      </c>
      <c r="G519" s="18" t="str">
        <f t="shared" si="177"/>
        <v xml:space="preserve"> </v>
      </c>
      <c r="H519" s="51" t="str">
        <f t="shared" si="180"/>
        <v/>
      </c>
    </row>
    <row r="520" spans="1:8" s="12" customFormat="1" ht="15" x14ac:dyDescent="0.2">
      <c r="A520" s="77"/>
      <c r="B520" s="50" t="s">
        <v>119</v>
      </c>
      <c r="C520" s="21">
        <v>0</v>
      </c>
      <c r="D520" s="21">
        <v>0</v>
      </c>
      <c r="E520" s="22" t="str">
        <f t="shared" si="178"/>
        <v/>
      </c>
      <c r="F520" s="22" t="str">
        <f t="shared" si="179"/>
        <v/>
      </c>
      <c r="G520" s="18" t="str">
        <f t="shared" si="177"/>
        <v xml:space="preserve"> </v>
      </c>
      <c r="H520" s="51" t="str">
        <f t="shared" si="180"/>
        <v/>
      </c>
    </row>
    <row r="521" spans="1:8" s="12" customFormat="1" ht="45" x14ac:dyDescent="0.2">
      <c r="A521" s="77"/>
      <c r="B521" s="50" t="s">
        <v>289</v>
      </c>
      <c r="C521" s="21">
        <v>0</v>
      </c>
      <c r="D521" s="21">
        <v>0</v>
      </c>
      <c r="E521" s="22" t="str">
        <f t="shared" si="178"/>
        <v/>
      </c>
      <c r="F521" s="22" t="str">
        <f t="shared" si="179"/>
        <v/>
      </c>
      <c r="G521" s="18" t="str">
        <f t="shared" si="177"/>
        <v xml:space="preserve"> </v>
      </c>
      <c r="H521" s="51" t="str">
        <f t="shared" si="180"/>
        <v/>
      </c>
    </row>
    <row r="522" spans="1:8" s="12" customFormat="1" ht="30" x14ac:dyDescent="0.2">
      <c r="A522" s="77"/>
      <c r="B522" s="50" t="s">
        <v>121</v>
      </c>
      <c r="C522" s="21">
        <v>0</v>
      </c>
      <c r="D522" s="21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1">
        <v>0</v>
      </c>
      <c r="D523" s="21">
        <v>0</v>
      </c>
      <c r="E523" s="22" t="str">
        <f t="shared" si="178"/>
        <v/>
      </c>
      <c r="F523" s="22" t="str">
        <f t="shared" si="179"/>
        <v/>
      </c>
      <c r="G523" s="18" t="str">
        <f t="shared" si="177"/>
        <v xml:space="preserve"> </v>
      </c>
      <c r="H523" s="51" t="str">
        <f t="shared" si="180"/>
        <v/>
      </c>
    </row>
    <row r="524" spans="1:8" s="12" customFormat="1" ht="31.5" customHeight="1" x14ac:dyDescent="0.2">
      <c r="A524" s="77"/>
      <c r="B524" s="50" t="s">
        <v>291</v>
      </c>
      <c r="C524" s="21">
        <v>1</v>
      </c>
      <c r="D524" s="21">
        <v>0</v>
      </c>
      <c r="E524" s="22">
        <f t="shared" si="178"/>
        <v>1.0548523206751054E-3</v>
      </c>
      <c r="F524" s="22" t="str">
        <f t="shared" si="179"/>
        <v/>
      </c>
      <c r="G524" s="18">
        <f t="shared" si="177"/>
        <v>-1</v>
      </c>
      <c r="H524" s="51">
        <f t="shared" si="180"/>
        <v>-1.0548523206751054E-3</v>
      </c>
    </row>
    <row r="525" spans="1:8" s="12" customFormat="1" ht="15" x14ac:dyDescent="0.2">
      <c r="A525" s="77"/>
      <c r="B525" s="50" t="s">
        <v>113</v>
      </c>
      <c r="C525" s="21">
        <v>512</v>
      </c>
      <c r="D525" s="21">
        <v>0</v>
      </c>
      <c r="E525" s="22">
        <f t="shared" si="178"/>
        <v>0.54008438818565396</v>
      </c>
      <c r="F525" s="22" t="str">
        <f t="shared" si="179"/>
        <v/>
      </c>
      <c r="G525" s="18">
        <f t="shared" si="177"/>
        <v>-1</v>
      </c>
      <c r="H525" s="51">
        <f t="shared" si="180"/>
        <v>-0.54008438818565396</v>
      </c>
    </row>
    <row r="526" spans="1:8" s="12" customFormat="1" ht="30" x14ac:dyDescent="0.2">
      <c r="A526" s="77"/>
      <c r="B526" s="50" t="s">
        <v>487</v>
      </c>
      <c r="C526" s="21">
        <v>0</v>
      </c>
      <c r="D526" s="21">
        <v>0</v>
      </c>
      <c r="E526" s="22" t="str">
        <f t="shared" si="178"/>
        <v/>
      </c>
      <c r="F526" s="22" t="str">
        <f t="shared" si="179"/>
        <v/>
      </c>
      <c r="G526" s="18" t="str">
        <f t="shared" si="177"/>
        <v xml:space="preserve"> </v>
      </c>
      <c r="H526" s="51" t="str">
        <f t="shared" si="180"/>
        <v/>
      </c>
    </row>
    <row r="527" spans="1:8" s="12" customFormat="1" ht="30" x14ac:dyDescent="0.2">
      <c r="A527" s="77"/>
      <c r="B527" s="50" t="s">
        <v>292</v>
      </c>
      <c r="C527" s="21">
        <v>0</v>
      </c>
      <c r="D527" s="21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1">
        <v>0</v>
      </c>
      <c r="D528" s="21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1">
        <v>0</v>
      </c>
      <c r="D529" s="21">
        <v>0</v>
      </c>
      <c r="E529" s="22" t="str">
        <f t="shared" si="178"/>
        <v/>
      </c>
      <c r="F529" s="22" t="str">
        <f t="shared" si="179"/>
        <v/>
      </c>
      <c r="G529" s="18" t="str">
        <f t="shared" si="177"/>
        <v xml:space="preserve"> 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1">
        <v>0</v>
      </c>
      <c r="D530" s="21">
        <v>0</v>
      </c>
      <c r="E530" s="22" t="str">
        <f t="shared" si="178"/>
        <v/>
      </c>
      <c r="F530" s="22" t="str">
        <f t="shared" si="179"/>
        <v/>
      </c>
      <c r="G530" s="18" t="str">
        <f t="shared" si="177"/>
        <v xml:space="preserve"> </v>
      </c>
      <c r="H530" s="51" t="str">
        <f t="shared" si="180"/>
        <v/>
      </c>
    </row>
    <row r="531" spans="1:9" s="12" customFormat="1" ht="30" x14ac:dyDescent="0.2">
      <c r="A531" s="77"/>
      <c r="B531" s="50" t="s">
        <v>294</v>
      </c>
      <c r="C531" s="21">
        <v>0</v>
      </c>
      <c r="D531" s="21">
        <v>0</v>
      </c>
      <c r="E531" s="22" t="str">
        <f t="shared" si="178"/>
        <v/>
      </c>
      <c r="F531" s="22" t="str">
        <f t="shared" si="179"/>
        <v/>
      </c>
      <c r="G531" s="18" t="str">
        <f t="shared" si="177"/>
        <v xml:space="preserve"> 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1">
        <v>0</v>
      </c>
      <c r="D532" s="21">
        <v>0</v>
      </c>
      <c r="E532" s="22" t="str">
        <f t="shared" si="178"/>
        <v/>
      </c>
      <c r="F532" s="22" t="str">
        <f t="shared" si="179"/>
        <v/>
      </c>
      <c r="G532" s="18" t="str">
        <f t="shared" si="177"/>
        <v xml:space="preserve"> </v>
      </c>
      <c r="H532" s="51" t="str">
        <f t="shared" si="180"/>
        <v/>
      </c>
    </row>
    <row r="533" spans="1:9" s="12" customFormat="1" ht="30" x14ac:dyDescent="0.2">
      <c r="A533" s="77"/>
      <c r="B533" s="50" t="s">
        <v>296</v>
      </c>
      <c r="C533" s="21">
        <v>0</v>
      </c>
      <c r="D533" s="21">
        <v>0</v>
      </c>
      <c r="E533" s="22" t="str">
        <f t="shared" si="178"/>
        <v/>
      </c>
      <c r="F533" s="22" t="str">
        <f t="shared" si="179"/>
        <v/>
      </c>
      <c r="G533" s="18" t="str">
        <f t="shared" si="177"/>
        <v xml:space="preserve"> </v>
      </c>
      <c r="H533" s="51" t="str">
        <f t="shared" si="180"/>
        <v/>
      </c>
    </row>
    <row r="534" spans="1:9" s="12" customFormat="1" ht="30" x14ac:dyDescent="0.2">
      <c r="A534" s="77"/>
      <c r="B534" s="50" t="s">
        <v>115</v>
      </c>
      <c r="C534" s="21">
        <v>0</v>
      </c>
      <c r="D534" s="21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1">
        <v>0</v>
      </c>
      <c r="D535" s="21">
        <v>0</v>
      </c>
      <c r="E535" s="22" t="str">
        <f t="shared" si="178"/>
        <v/>
      </c>
      <c r="F535" s="22" t="str">
        <f t="shared" si="179"/>
        <v/>
      </c>
      <c r="G535" s="18" t="str">
        <f t="shared" si="177"/>
        <v xml:space="preserve"> 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1">
        <v>0</v>
      </c>
      <c r="D536" s="21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1">
        <v>0</v>
      </c>
      <c r="D537" s="21">
        <v>0</v>
      </c>
      <c r="E537" s="22" t="str">
        <f t="shared" si="178"/>
        <v/>
      </c>
      <c r="F537" s="22" t="str">
        <f t="shared" si="179"/>
        <v/>
      </c>
      <c r="G537" s="18" t="str">
        <f t="shared" si="177"/>
        <v xml:space="preserve"> </v>
      </c>
      <c r="H537" s="51" t="str">
        <f t="shared" si="180"/>
        <v/>
      </c>
    </row>
    <row r="538" spans="1:9" s="12" customFormat="1" ht="15" x14ac:dyDescent="0.2">
      <c r="A538" s="77"/>
      <c r="B538" s="50" t="s">
        <v>116</v>
      </c>
      <c r="C538" s="21">
        <v>0</v>
      </c>
      <c r="D538" s="21">
        <v>0</v>
      </c>
      <c r="E538" s="22" t="str">
        <f t="shared" si="178"/>
        <v/>
      </c>
      <c r="F538" s="22" t="str">
        <f t="shared" si="179"/>
        <v/>
      </c>
      <c r="G538" s="18" t="str">
        <f t="shared" si="177"/>
        <v xml:space="preserve"> </v>
      </c>
      <c r="H538" s="51" t="str">
        <f t="shared" si="180"/>
        <v/>
      </c>
    </row>
    <row r="539" spans="1:9" s="12" customFormat="1" ht="30" x14ac:dyDescent="0.2">
      <c r="A539" s="77"/>
      <c r="B539" s="50" t="s">
        <v>298</v>
      </c>
      <c r="C539" s="21">
        <v>0</v>
      </c>
      <c r="D539" s="21">
        <v>0</v>
      </c>
      <c r="E539" s="22" t="str">
        <f t="shared" si="178"/>
        <v/>
      </c>
      <c r="F539" s="22" t="str">
        <f t="shared" si="179"/>
        <v/>
      </c>
      <c r="G539" s="18" t="str">
        <f t="shared" si="177"/>
        <v xml:space="preserve"> </v>
      </c>
      <c r="H539" s="51" t="str">
        <f t="shared" si="180"/>
        <v/>
      </c>
    </row>
    <row r="540" spans="1:9" s="12" customFormat="1" ht="30" x14ac:dyDescent="0.2">
      <c r="A540" s="77"/>
      <c r="B540" s="50" t="s">
        <v>641</v>
      </c>
      <c r="C540" s="21">
        <v>0</v>
      </c>
      <c r="D540" s="21">
        <v>0</v>
      </c>
      <c r="E540" s="22" t="str">
        <f t="shared" si="178"/>
        <v/>
      </c>
      <c r="F540" s="22" t="str">
        <f t="shared" si="179"/>
        <v/>
      </c>
      <c r="G540" s="18" t="str">
        <f t="shared" si="177"/>
        <v xml:space="preserve"> </v>
      </c>
      <c r="H540" s="51" t="str">
        <f t="shared" si="180"/>
        <v/>
      </c>
    </row>
    <row r="541" spans="1:9" s="12" customFormat="1" ht="15" x14ac:dyDescent="0.2">
      <c r="A541" s="77"/>
      <c r="B541" s="50" t="s">
        <v>125</v>
      </c>
      <c r="C541" s="21">
        <v>2</v>
      </c>
      <c r="D541" s="21">
        <v>0</v>
      </c>
      <c r="E541" s="22">
        <f t="shared" si="178"/>
        <v>2.1097046413502108E-3</v>
      </c>
      <c r="F541" s="22" t="str">
        <f t="shared" si="179"/>
        <v/>
      </c>
      <c r="G541" s="18">
        <f t="shared" si="177"/>
        <v>-1</v>
      </c>
      <c r="H541" s="51">
        <f t="shared" si="180"/>
        <v>-2.1097046413502108E-3</v>
      </c>
    </row>
    <row r="542" spans="1:9" s="12" customFormat="1" ht="15" x14ac:dyDescent="0.2">
      <c r="A542" s="77"/>
      <c r="B542" s="50" t="s">
        <v>489</v>
      </c>
      <c r="C542" s="21">
        <v>0</v>
      </c>
      <c r="D542" s="21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1">
        <v>0</v>
      </c>
      <c r="D543" s="21">
        <v>0</v>
      </c>
      <c r="E543" s="37" t="str">
        <f t="shared" si="178"/>
        <v/>
      </c>
      <c r="F543" s="37" t="str">
        <f t="shared" si="179"/>
        <v/>
      </c>
      <c r="G543" s="18" t="str">
        <f t="shared" si="177"/>
        <v xml:space="preserve"> </v>
      </c>
      <c r="H543" s="53" t="str">
        <f t="shared" si="180"/>
        <v/>
      </c>
      <c r="I543" s="12"/>
    </row>
    <row r="544" spans="1:9" s="12" customFormat="1" ht="15" x14ac:dyDescent="0.2">
      <c r="A544" s="77"/>
      <c r="B544" s="50" t="s">
        <v>132</v>
      </c>
      <c r="C544" s="21">
        <v>1</v>
      </c>
      <c r="D544" s="21">
        <v>24</v>
      </c>
      <c r="E544" s="22">
        <f t="shared" si="178"/>
        <v>1.0548523206751054E-3</v>
      </c>
      <c r="F544" s="22">
        <f t="shared" si="179"/>
        <v>3.3707865168539325E-2</v>
      </c>
      <c r="G544" s="18">
        <f t="shared" si="177"/>
        <v>23</v>
      </c>
      <c r="H544" s="51">
        <f t="shared" si="180"/>
        <v>2.4261603375527425E-2</v>
      </c>
    </row>
    <row r="545" spans="1:9" s="12" customFormat="1" ht="30" x14ac:dyDescent="0.2">
      <c r="A545" s="77"/>
      <c r="B545" s="50" t="s">
        <v>490</v>
      </c>
      <c r="C545" s="21">
        <v>0</v>
      </c>
      <c r="D545" s="21">
        <v>1</v>
      </c>
      <c r="E545" s="22" t="str">
        <f t="shared" si="178"/>
        <v/>
      </c>
      <c r="F545" s="22">
        <f t="shared" si="179"/>
        <v>1.4044943820224719E-3</v>
      </c>
      <c r="G545" s="18">
        <f t="shared" si="177"/>
        <v>1</v>
      </c>
      <c r="H545" s="51" t="str">
        <f t="shared" si="180"/>
        <v/>
      </c>
    </row>
    <row r="546" spans="1:9" s="12" customFormat="1" ht="15" x14ac:dyDescent="0.2">
      <c r="A546" s="77"/>
      <c r="B546" s="50" t="s">
        <v>130</v>
      </c>
      <c r="C546" s="21">
        <v>0</v>
      </c>
      <c r="D546" s="21">
        <v>0</v>
      </c>
      <c r="E546" s="22" t="str">
        <f t="shared" si="178"/>
        <v/>
      </c>
      <c r="F546" s="22" t="str">
        <f t="shared" si="179"/>
        <v/>
      </c>
      <c r="G546" s="18" t="str">
        <f t="shared" si="177"/>
        <v xml:space="preserve"> 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1">
        <v>2</v>
      </c>
      <c r="D547" s="21">
        <v>0</v>
      </c>
      <c r="E547" s="22">
        <f t="shared" si="178"/>
        <v>2.1097046413502108E-3</v>
      </c>
      <c r="F547" s="22" t="str">
        <f t="shared" si="179"/>
        <v/>
      </c>
      <c r="G547" s="18">
        <f t="shared" si="177"/>
        <v>-1</v>
      </c>
      <c r="H547" s="51">
        <f t="shared" si="180"/>
        <v>-2.1097046413502108E-3</v>
      </c>
    </row>
    <row r="548" spans="1:9" s="12" customFormat="1" ht="15" x14ac:dyDescent="0.2">
      <c r="A548" s="77"/>
      <c r="B548" s="50" t="s">
        <v>330</v>
      </c>
      <c r="C548" s="21">
        <v>10</v>
      </c>
      <c r="D548" s="21">
        <v>12</v>
      </c>
      <c r="E548" s="22">
        <f t="shared" si="178"/>
        <v>1.0548523206751054E-2</v>
      </c>
      <c r="F548" s="22">
        <f t="shared" si="179"/>
        <v>1.6853932584269662E-2</v>
      </c>
      <c r="G548" s="18">
        <f t="shared" si="177"/>
        <v>0.2</v>
      </c>
      <c r="H548" s="51">
        <f t="shared" si="180"/>
        <v>2.1097046413502108E-3</v>
      </c>
    </row>
    <row r="549" spans="1:9" s="12" customFormat="1" ht="15" x14ac:dyDescent="0.2">
      <c r="A549" s="77"/>
      <c r="B549" s="50" t="s">
        <v>606</v>
      </c>
      <c r="C549" s="21">
        <v>0</v>
      </c>
      <c r="D549" s="21">
        <v>0</v>
      </c>
      <c r="E549" s="22" t="str">
        <f t="shared" si="178"/>
        <v/>
      </c>
      <c r="F549" s="22" t="str">
        <f t="shared" si="179"/>
        <v/>
      </c>
      <c r="G549" s="18" t="str">
        <f t="shared" si="177"/>
        <v xml:space="preserve"> 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1">
        <v>0</v>
      </c>
      <c r="D550" s="21">
        <v>0</v>
      </c>
      <c r="E550" s="22" t="str">
        <f t="shared" si="178"/>
        <v/>
      </c>
      <c r="F550" s="22" t="str">
        <f t="shared" si="179"/>
        <v/>
      </c>
      <c r="G550" s="18" t="str">
        <f t="shared" si="177"/>
        <v xml:space="preserve"> </v>
      </c>
      <c r="H550" s="51" t="str">
        <f t="shared" si="180"/>
        <v/>
      </c>
    </row>
    <row r="551" spans="1:9" s="12" customFormat="1" ht="15" x14ac:dyDescent="0.2">
      <c r="A551" s="77"/>
      <c r="B551" s="50" t="s">
        <v>331</v>
      </c>
      <c r="C551" s="21">
        <v>1</v>
      </c>
      <c r="D551" s="21">
        <v>0</v>
      </c>
      <c r="E551" s="22">
        <f t="shared" si="178"/>
        <v>1.0548523206751054E-3</v>
      </c>
      <c r="F551" s="22" t="str">
        <f t="shared" si="179"/>
        <v/>
      </c>
      <c r="G551" s="18">
        <f t="shared" si="177"/>
        <v>-1</v>
      </c>
      <c r="H551" s="51">
        <f t="shared" si="180"/>
        <v>-1.0548523206751054E-3</v>
      </c>
    </row>
    <row r="552" spans="1:9" s="12" customFormat="1" ht="15" x14ac:dyDescent="0.2">
      <c r="A552" s="77"/>
      <c r="B552" s="50" t="s">
        <v>138</v>
      </c>
      <c r="C552" s="21">
        <v>0</v>
      </c>
      <c r="D552" s="21">
        <v>0</v>
      </c>
      <c r="E552" s="22" t="str">
        <f t="shared" si="178"/>
        <v/>
      </c>
      <c r="F552" s="22" t="str">
        <f t="shared" si="179"/>
        <v/>
      </c>
      <c r="G552" s="18" t="str">
        <f t="shared" si="177"/>
        <v xml:space="preserve"> </v>
      </c>
      <c r="H552" s="51" t="str">
        <f t="shared" si="180"/>
        <v/>
      </c>
    </row>
    <row r="553" spans="1:9" s="12" customFormat="1" ht="15" x14ac:dyDescent="0.2">
      <c r="A553" s="77"/>
      <c r="B553" s="50" t="s">
        <v>131</v>
      </c>
      <c r="C553" s="21">
        <v>0</v>
      </c>
      <c r="D553" s="21">
        <v>0</v>
      </c>
      <c r="E553" s="22" t="str">
        <f t="shared" si="178"/>
        <v/>
      </c>
      <c r="F553" s="22" t="str">
        <f t="shared" si="179"/>
        <v/>
      </c>
      <c r="G553" s="18" t="str">
        <f t="shared" si="177"/>
        <v xml:space="preserve"> </v>
      </c>
      <c r="H553" s="51" t="str">
        <f t="shared" si="180"/>
        <v/>
      </c>
    </row>
    <row r="554" spans="1:9" s="12" customFormat="1" ht="15" x14ac:dyDescent="0.2">
      <c r="A554" s="77"/>
      <c r="B554" s="50" t="s">
        <v>299</v>
      </c>
      <c r="C554" s="21">
        <v>0</v>
      </c>
      <c r="D554" s="21">
        <v>0</v>
      </c>
      <c r="E554" s="22" t="str">
        <f t="shared" si="178"/>
        <v/>
      </c>
      <c r="F554" s="22" t="str">
        <f t="shared" si="179"/>
        <v/>
      </c>
      <c r="G554" s="18" t="str">
        <f t="shared" si="177"/>
        <v xml:space="preserve"> 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1">
        <v>0</v>
      </c>
      <c r="D555" s="21">
        <v>0</v>
      </c>
      <c r="E555" s="22" t="str">
        <f t="shared" si="178"/>
        <v/>
      </c>
      <c r="F555" s="22" t="str">
        <f t="shared" si="179"/>
        <v/>
      </c>
      <c r="G555" s="18" t="str">
        <f t="shared" si="177"/>
        <v xml:space="preserve"> 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1">
        <v>0</v>
      </c>
      <c r="D556" s="21">
        <v>0</v>
      </c>
      <c r="E556" s="22" t="str">
        <f t="shared" si="178"/>
        <v/>
      </c>
      <c r="F556" s="22" t="str">
        <f t="shared" si="179"/>
        <v/>
      </c>
      <c r="G556" s="18" t="str">
        <f t="shared" si="177"/>
        <v xml:space="preserve"> </v>
      </c>
      <c r="H556" s="51" t="str">
        <f t="shared" si="180"/>
        <v/>
      </c>
    </row>
    <row r="557" spans="1:9" s="12" customFormat="1" ht="30" x14ac:dyDescent="0.2">
      <c r="A557" s="77"/>
      <c r="B557" s="50" t="s">
        <v>300</v>
      </c>
      <c r="C557" s="21">
        <v>2</v>
      </c>
      <c r="D557" s="21">
        <v>0</v>
      </c>
      <c r="E557" s="22">
        <f t="shared" si="178"/>
        <v>2.1097046413502108E-3</v>
      </c>
      <c r="F557" s="22" t="str">
        <f t="shared" si="179"/>
        <v/>
      </c>
      <c r="G557" s="18">
        <f t="shared" si="177"/>
        <v>-1</v>
      </c>
      <c r="H557" s="51">
        <f t="shared" si="180"/>
        <v>-2.1097046413502108E-3</v>
      </c>
    </row>
    <row r="558" spans="1:9" s="12" customFormat="1" ht="30" x14ac:dyDescent="0.2">
      <c r="A558" s="77"/>
      <c r="B558" s="50" t="s">
        <v>301</v>
      </c>
      <c r="C558" s="21">
        <v>0</v>
      </c>
      <c r="D558" s="21">
        <v>0</v>
      </c>
      <c r="E558" s="22" t="str">
        <f t="shared" si="178"/>
        <v/>
      </c>
      <c r="F558" s="22" t="str">
        <f t="shared" si="179"/>
        <v/>
      </c>
      <c r="G558" s="18" t="str">
        <f t="shared" si="177"/>
        <v xml:space="preserve"> </v>
      </c>
      <c r="H558" s="51" t="str">
        <f t="shared" si="180"/>
        <v/>
      </c>
    </row>
    <row r="559" spans="1:9" s="28" customFormat="1" ht="15" x14ac:dyDescent="0.2">
      <c r="A559" s="78"/>
      <c r="B559" s="52" t="s">
        <v>626</v>
      </c>
      <c r="C559" s="34">
        <v>0</v>
      </c>
      <c r="D559" s="21">
        <v>0</v>
      </c>
      <c r="E559" s="37" t="str">
        <f t="shared" ref="E559" si="181">+IF(C559=0,"",C559/C$355)</f>
        <v/>
      </c>
      <c r="F559" s="37" t="str">
        <f t="shared" ref="F559" si="182">+IF(D559=0,"",D559/D$355)</f>
        <v/>
      </c>
      <c r="G559" s="73" t="str">
        <f t="shared" ref="G559" si="183">+IF(AND(C559=0,D559=0)," ",IF(C559=0,1,IF(D559=0,-1,(D559-C559)/C559)))</f>
        <v xml:space="preserve"> </v>
      </c>
      <c r="H559" s="53" t="str">
        <f t="shared" ref="H559" si="184">+IF(OR(AND(E559=""),(G559="")),"",E559*G559)</f>
        <v/>
      </c>
      <c r="I559" s="12"/>
    </row>
    <row r="560" spans="1:9" s="12" customFormat="1" ht="15" x14ac:dyDescent="0.2">
      <c r="A560" s="77"/>
      <c r="B560" s="50" t="s">
        <v>302</v>
      </c>
      <c r="C560" s="21">
        <v>0</v>
      </c>
      <c r="D560" s="21">
        <v>9</v>
      </c>
      <c r="E560" s="22" t="str">
        <f t="shared" si="178"/>
        <v/>
      </c>
      <c r="F560" s="22">
        <f t="shared" si="179"/>
        <v>1.2640449438202247E-2</v>
      </c>
      <c r="G560" s="18">
        <f t="shared" si="177"/>
        <v>1</v>
      </c>
      <c r="H560" s="51" t="str">
        <f t="shared" si="180"/>
        <v/>
      </c>
    </row>
    <row r="561" spans="1:9" s="12" customFormat="1" ht="45" x14ac:dyDescent="0.2">
      <c r="A561" s="77"/>
      <c r="B561" s="50" t="s">
        <v>491</v>
      </c>
      <c r="C561" s="21">
        <v>0</v>
      </c>
      <c r="D561" s="21">
        <v>0</v>
      </c>
      <c r="E561" s="22" t="str">
        <f t="shared" si="178"/>
        <v/>
      </c>
      <c r="F561" s="22" t="str">
        <f t="shared" si="179"/>
        <v/>
      </c>
      <c r="G561" s="18" t="str">
        <f t="shared" si="177"/>
        <v xml:space="preserve"> </v>
      </c>
      <c r="H561" s="51" t="str">
        <f t="shared" si="180"/>
        <v/>
      </c>
    </row>
    <row r="562" spans="1:9" s="12" customFormat="1" ht="15" x14ac:dyDescent="0.2">
      <c r="A562" s="77"/>
      <c r="B562" s="50" t="s">
        <v>137</v>
      </c>
      <c r="C562" s="21">
        <v>0</v>
      </c>
      <c r="D562" s="21">
        <v>0</v>
      </c>
      <c r="E562" s="22" t="str">
        <f t="shared" ref="E562:E584" si="185">+IF(C562=0,"",C562/C$355)</f>
        <v/>
      </c>
      <c r="F562" s="22" t="str">
        <f t="shared" ref="F562:F584" si="186">+IF(D562=0,"",D562/D$355)</f>
        <v/>
      </c>
      <c r="G562" s="18" t="str">
        <f t="shared" si="177"/>
        <v xml:space="preserve"> 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1">
        <v>8</v>
      </c>
      <c r="D563" s="21">
        <v>16</v>
      </c>
      <c r="E563" s="22">
        <f t="shared" si="185"/>
        <v>8.4388185654008432E-3</v>
      </c>
      <c r="F563" s="22">
        <f t="shared" si="186"/>
        <v>2.247191011235955E-2</v>
      </c>
      <c r="G563" s="18">
        <f t="shared" si="177"/>
        <v>1</v>
      </c>
      <c r="H563" s="51">
        <f t="shared" si="187"/>
        <v>8.4388185654008432E-3</v>
      </c>
    </row>
    <row r="564" spans="1:9" s="12" customFormat="1" ht="30" x14ac:dyDescent="0.2">
      <c r="A564" s="77"/>
      <c r="B564" s="50" t="s">
        <v>304</v>
      </c>
      <c r="C564" s="21">
        <v>0</v>
      </c>
      <c r="D564" s="21">
        <v>0</v>
      </c>
      <c r="E564" s="22" t="str">
        <f t="shared" si="185"/>
        <v/>
      </c>
      <c r="F564" s="22" t="str">
        <f t="shared" si="186"/>
        <v/>
      </c>
      <c r="G564" s="18" t="str">
        <f t="shared" ref="G564:G584" si="188">+IF(AND(C564=0,D564=0)," ",IF(C564=0,1,IF(D564=0,-1,(D564-C564)/C564)))</f>
        <v xml:space="preserve"> </v>
      </c>
      <c r="H564" s="51" t="str">
        <f t="shared" si="187"/>
        <v/>
      </c>
    </row>
    <row r="565" spans="1:9" s="12" customFormat="1" ht="15" x14ac:dyDescent="0.2">
      <c r="A565" s="77"/>
      <c r="B565" s="50" t="s">
        <v>305</v>
      </c>
      <c r="C565" s="21">
        <v>0</v>
      </c>
      <c r="D565" s="21">
        <v>0</v>
      </c>
      <c r="E565" s="22" t="str">
        <f t="shared" si="185"/>
        <v/>
      </c>
      <c r="F565" s="22" t="str">
        <f t="shared" si="186"/>
        <v/>
      </c>
      <c r="G565" s="18" t="str">
        <f t="shared" si="188"/>
        <v xml:space="preserve"> </v>
      </c>
      <c r="H565" s="51" t="str">
        <f t="shared" si="187"/>
        <v/>
      </c>
    </row>
    <row r="566" spans="1:9" s="12" customFormat="1" ht="15" x14ac:dyDescent="0.2">
      <c r="A566" s="77"/>
      <c r="B566" s="50" t="s">
        <v>133</v>
      </c>
      <c r="C566" s="21">
        <v>0</v>
      </c>
      <c r="D566" s="21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1">
        <v>0</v>
      </c>
      <c r="D567" s="21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1">
        <v>5</v>
      </c>
      <c r="D568" s="21">
        <v>3</v>
      </c>
      <c r="E568" s="22">
        <f t="shared" si="185"/>
        <v>5.2742616033755272E-3</v>
      </c>
      <c r="F568" s="22">
        <f t="shared" si="186"/>
        <v>4.2134831460674156E-3</v>
      </c>
      <c r="G568" s="18">
        <f t="shared" si="188"/>
        <v>-0.4</v>
      </c>
      <c r="H568" s="51">
        <f t="shared" si="187"/>
        <v>-2.1097046413502108E-3</v>
      </c>
    </row>
    <row r="569" spans="1:9" s="12" customFormat="1" ht="30" x14ac:dyDescent="0.2">
      <c r="A569" s="77"/>
      <c r="B569" s="50" t="s">
        <v>139</v>
      </c>
      <c r="C569" s="21">
        <v>28</v>
      </c>
      <c r="D569" s="21">
        <v>7</v>
      </c>
      <c r="E569" s="22">
        <f t="shared" si="185"/>
        <v>2.9535864978902954E-2</v>
      </c>
      <c r="F569" s="22">
        <f t="shared" si="186"/>
        <v>9.8314606741573031E-3</v>
      </c>
      <c r="G569" s="18">
        <f t="shared" si="188"/>
        <v>-0.75</v>
      </c>
      <c r="H569" s="51">
        <f t="shared" si="187"/>
        <v>-2.2151898734177215E-2</v>
      </c>
    </row>
    <row r="570" spans="1:9" s="12" customFormat="1" ht="15" x14ac:dyDescent="0.2">
      <c r="A570" s="77"/>
      <c r="B570" s="50" t="s">
        <v>307</v>
      </c>
      <c r="C570" s="21">
        <v>39</v>
      </c>
      <c r="D570" s="21">
        <v>21</v>
      </c>
      <c r="E570" s="22">
        <f t="shared" si="185"/>
        <v>4.1139240506329111E-2</v>
      </c>
      <c r="F570" s="22">
        <f t="shared" si="186"/>
        <v>2.9494382022471909E-2</v>
      </c>
      <c r="G570" s="18">
        <f t="shared" si="188"/>
        <v>-0.46153846153846156</v>
      </c>
      <c r="H570" s="51">
        <f t="shared" si="187"/>
        <v>-1.8987341772151899E-2</v>
      </c>
    </row>
    <row r="571" spans="1:9" s="28" customFormat="1" ht="15" x14ac:dyDescent="0.2">
      <c r="A571" s="78"/>
      <c r="B571" s="52" t="s">
        <v>533</v>
      </c>
      <c r="C571" s="21">
        <v>0</v>
      </c>
      <c r="D571" s="21">
        <v>0</v>
      </c>
      <c r="E571" s="37" t="str">
        <f t="shared" si="185"/>
        <v/>
      </c>
      <c r="F571" s="37" t="str">
        <f t="shared" si="186"/>
        <v/>
      </c>
      <c r="G571" s="18" t="str">
        <f t="shared" si="188"/>
        <v xml:space="preserve"> </v>
      </c>
      <c r="H571" s="53" t="str">
        <f t="shared" si="187"/>
        <v/>
      </c>
      <c r="I571" s="12"/>
    </row>
    <row r="572" spans="1:9" s="12" customFormat="1" ht="15" x14ac:dyDescent="0.2">
      <c r="A572" s="77"/>
      <c r="B572" s="50" t="s">
        <v>128</v>
      </c>
      <c r="C572" s="21">
        <v>0</v>
      </c>
      <c r="D572" s="21">
        <v>0</v>
      </c>
      <c r="E572" s="22" t="str">
        <f t="shared" si="185"/>
        <v/>
      </c>
      <c r="F572" s="22" t="str">
        <f t="shared" si="186"/>
        <v/>
      </c>
      <c r="G572" s="18" t="str">
        <f t="shared" si="188"/>
        <v xml:space="preserve"> </v>
      </c>
      <c r="H572" s="51" t="str">
        <f t="shared" si="187"/>
        <v/>
      </c>
    </row>
    <row r="573" spans="1:9" s="12" customFormat="1" ht="15" x14ac:dyDescent="0.2">
      <c r="A573" s="77"/>
      <c r="B573" s="50" t="s">
        <v>308</v>
      </c>
      <c r="C573" s="21">
        <v>0</v>
      </c>
      <c r="D573" s="21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1">
        <v>0</v>
      </c>
      <c r="D574" s="21">
        <v>0</v>
      </c>
      <c r="E574" s="22" t="str">
        <f t="shared" si="185"/>
        <v/>
      </c>
      <c r="F574" s="22" t="str">
        <f t="shared" si="186"/>
        <v/>
      </c>
      <c r="G574" s="18" t="str">
        <f t="shared" si="188"/>
        <v xml:space="preserve"> </v>
      </c>
      <c r="H574" s="51" t="str">
        <f t="shared" si="187"/>
        <v/>
      </c>
    </row>
    <row r="575" spans="1:9" s="12" customFormat="1" ht="15" x14ac:dyDescent="0.2">
      <c r="A575" s="77"/>
      <c r="B575" s="50" t="s">
        <v>492</v>
      </c>
      <c r="C575" s="21">
        <v>0</v>
      </c>
      <c r="D575" s="21">
        <v>0</v>
      </c>
      <c r="E575" s="22" t="str">
        <f t="shared" si="185"/>
        <v/>
      </c>
      <c r="F575" s="22" t="str">
        <f t="shared" si="186"/>
        <v/>
      </c>
      <c r="G575" s="18" t="str">
        <f t="shared" si="188"/>
        <v xml:space="preserve"> </v>
      </c>
      <c r="H575" s="51" t="str">
        <f t="shared" si="187"/>
        <v/>
      </c>
    </row>
    <row r="576" spans="1:9" s="12" customFormat="1" ht="15" x14ac:dyDescent="0.2">
      <c r="A576" s="77"/>
      <c r="B576" s="50" t="s">
        <v>129</v>
      </c>
      <c r="C576" s="21">
        <v>0</v>
      </c>
      <c r="D576" s="21">
        <v>0</v>
      </c>
      <c r="E576" s="22" t="str">
        <f t="shared" si="185"/>
        <v/>
      </c>
      <c r="F576" s="22" t="str">
        <f t="shared" si="186"/>
        <v/>
      </c>
      <c r="G576" s="18" t="str">
        <f t="shared" si="188"/>
        <v xml:space="preserve"> </v>
      </c>
      <c r="H576" s="51" t="str">
        <f t="shared" si="187"/>
        <v/>
      </c>
    </row>
    <row r="577" spans="1:9" s="12" customFormat="1" ht="16.5" customHeight="1" x14ac:dyDescent="0.2">
      <c r="A577" s="77"/>
      <c r="B577" s="50" t="s">
        <v>136</v>
      </c>
      <c r="C577" s="21">
        <v>2</v>
      </c>
      <c r="D577" s="21">
        <v>4</v>
      </c>
      <c r="E577" s="22">
        <f t="shared" si="185"/>
        <v>2.1097046413502108E-3</v>
      </c>
      <c r="F577" s="22">
        <f t="shared" si="186"/>
        <v>5.6179775280898875E-3</v>
      </c>
      <c r="G577" s="18">
        <f t="shared" si="188"/>
        <v>1</v>
      </c>
      <c r="H577" s="51">
        <f t="shared" si="187"/>
        <v>2.1097046413502108E-3</v>
      </c>
    </row>
    <row r="578" spans="1:9" s="12" customFormat="1" ht="15" x14ac:dyDescent="0.2">
      <c r="A578" s="77"/>
      <c r="B578" s="50" t="s">
        <v>493</v>
      </c>
      <c r="C578" s="21">
        <v>0</v>
      </c>
      <c r="D578" s="21">
        <v>0</v>
      </c>
      <c r="E578" s="22" t="str">
        <f t="shared" si="185"/>
        <v/>
      </c>
      <c r="F578" s="22" t="str">
        <f t="shared" si="186"/>
        <v/>
      </c>
      <c r="G578" s="18" t="str">
        <f t="shared" si="188"/>
        <v xml:space="preserve"> </v>
      </c>
      <c r="H578" s="51" t="str">
        <f t="shared" si="187"/>
        <v/>
      </c>
    </row>
    <row r="579" spans="1:9" s="12" customFormat="1" ht="30" x14ac:dyDescent="0.2">
      <c r="A579" s="77"/>
      <c r="B579" s="50" t="s">
        <v>310</v>
      </c>
      <c r="C579" s="21">
        <v>0</v>
      </c>
      <c r="D579" s="21">
        <v>0</v>
      </c>
      <c r="E579" s="22" t="str">
        <f t="shared" si="185"/>
        <v/>
      </c>
      <c r="F579" s="22" t="str">
        <f t="shared" si="186"/>
        <v/>
      </c>
      <c r="G579" s="18" t="str">
        <f t="shared" si="188"/>
        <v xml:space="preserve"> </v>
      </c>
      <c r="H579" s="51" t="str">
        <f t="shared" si="187"/>
        <v/>
      </c>
    </row>
    <row r="580" spans="1:9" s="12" customFormat="1" ht="30" x14ac:dyDescent="0.2">
      <c r="A580" s="77"/>
      <c r="B580" s="50" t="s">
        <v>311</v>
      </c>
      <c r="C580" s="21">
        <v>0</v>
      </c>
      <c r="D580" s="21">
        <v>0</v>
      </c>
      <c r="E580" s="22" t="str">
        <f t="shared" si="185"/>
        <v/>
      </c>
      <c r="F580" s="22" t="str">
        <f t="shared" si="186"/>
        <v/>
      </c>
      <c r="G580" s="18" t="str">
        <f t="shared" si="188"/>
        <v xml:space="preserve"> </v>
      </c>
      <c r="H580" s="51" t="str">
        <f t="shared" si="187"/>
        <v/>
      </c>
    </row>
    <row r="581" spans="1:9" s="26" customFormat="1" ht="15" x14ac:dyDescent="0.2">
      <c r="A581" s="77"/>
      <c r="B581" s="50" t="s">
        <v>312</v>
      </c>
      <c r="C581" s="21">
        <v>0</v>
      </c>
      <c r="D581" s="21">
        <v>0</v>
      </c>
      <c r="E581" s="22" t="str">
        <f t="shared" si="185"/>
        <v/>
      </c>
      <c r="F581" s="22" t="str">
        <f t="shared" si="186"/>
        <v/>
      </c>
      <c r="G581" s="18" t="str">
        <f t="shared" si="188"/>
        <v xml:space="preserve"> 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21">
        <v>1</v>
      </c>
      <c r="D582" s="21">
        <v>0</v>
      </c>
      <c r="E582" s="22">
        <f t="shared" si="185"/>
        <v>1.0548523206751054E-3</v>
      </c>
      <c r="F582" s="22" t="str">
        <f t="shared" si="186"/>
        <v/>
      </c>
      <c r="G582" s="18">
        <f t="shared" si="188"/>
        <v>-1</v>
      </c>
      <c r="H582" s="51">
        <f t="shared" si="187"/>
        <v>-1.0548523206751054E-3</v>
      </c>
    </row>
    <row r="583" spans="1:9" s="12" customFormat="1" ht="30" x14ac:dyDescent="0.2">
      <c r="A583" s="77"/>
      <c r="B583" s="50" t="s">
        <v>494</v>
      </c>
      <c r="C583" s="21">
        <v>0</v>
      </c>
      <c r="D583" s="21">
        <v>0</v>
      </c>
      <c r="E583" s="22" t="str">
        <f t="shared" si="185"/>
        <v/>
      </c>
      <c r="F583" s="22" t="str">
        <f t="shared" si="186"/>
        <v/>
      </c>
      <c r="G583" s="18" t="str">
        <f t="shared" si="188"/>
        <v xml:space="preserve"> 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5">
        <v>0</v>
      </c>
      <c r="D584" s="55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E585" s="23"/>
      <c r="F585" s="23"/>
      <c r="G585" s="24"/>
      <c r="H585" s="25"/>
    </row>
    <row r="586" spans="1:9" s="12" customFormat="1" x14ac:dyDescent="0.2">
      <c r="A586" s="77"/>
      <c r="B586" s="20"/>
      <c r="C586" s="20"/>
      <c r="D586" s="20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176</v>
      </c>
      <c r="D590" s="14">
        <f>SUM(D591:D617)</f>
        <v>216</v>
      </c>
      <c r="E590" s="11">
        <f t="shared" ref="E590:E617" si="189">+IF(C590=0,"",C590/C$590)</f>
        <v>1</v>
      </c>
      <c r="F590" s="11">
        <f t="shared" ref="F590:F617" si="190">+IF(D590=0,"",D590/D$590)</f>
        <v>1</v>
      </c>
      <c r="G590" s="11">
        <f>+IF(OR(AND(D590=0),(C590=0)),"0",((D590-C590)/C590))</f>
        <v>0.22727272727272727</v>
      </c>
      <c r="H590" s="42">
        <f>+IF(OR(AND(E590=""),(G590="")),"",E590*G590)</f>
        <v>0.22727272727272727</v>
      </c>
    </row>
    <row r="591" spans="1:9" s="12" customFormat="1" ht="15" x14ac:dyDescent="0.2">
      <c r="A591" s="77"/>
      <c r="B591" s="50" t="s">
        <v>314</v>
      </c>
      <c r="C591" s="21">
        <v>0</v>
      </c>
      <c r="D591" s="21">
        <v>0</v>
      </c>
      <c r="E591" s="22" t="str">
        <f t="shared" si="189"/>
        <v/>
      </c>
      <c r="F591" s="22" t="str">
        <f t="shared" si="190"/>
        <v/>
      </c>
      <c r="G591" s="18" t="str">
        <f t="shared" ref="G591:G617" si="191">+IF(AND(C591=0,D591=0)," ",IF(C591=0,1,IF(D591=0,-1,(D591-C591)/C591)))</f>
        <v xml:space="preserve"> </v>
      </c>
      <c r="H591" s="51" t="str">
        <f>+IF(OR(AND(E591=""),(G591="")),"",E591*G591)</f>
        <v/>
      </c>
    </row>
    <row r="592" spans="1:9" s="12" customFormat="1" ht="15" x14ac:dyDescent="0.2">
      <c r="A592" s="77"/>
      <c r="B592" s="50" t="s">
        <v>142</v>
      </c>
      <c r="C592" s="21">
        <v>0</v>
      </c>
      <c r="D592" s="21">
        <v>0</v>
      </c>
      <c r="E592" s="22" t="str">
        <f t="shared" si="189"/>
        <v/>
      </c>
      <c r="F592" s="22" t="str">
        <f t="shared" si="190"/>
        <v/>
      </c>
      <c r="G592" s="18" t="str">
        <f t="shared" si="191"/>
        <v xml:space="preserve"> </v>
      </c>
      <c r="H592" s="51" t="str">
        <f t="shared" ref="H592:H617" si="192">+IF(OR(AND(E592=""),(G592="")),"",E592*G592)</f>
        <v/>
      </c>
    </row>
    <row r="593" spans="1:9" s="12" customFormat="1" ht="30" x14ac:dyDescent="0.2">
      <c r="A593" s="77"/>
      <c r="B593" s="50" t="s">
        <v>576</v>
      </c>
      <c r="C593" s="21">
        <v>8</v>
      </c>
      <c r="D593" s="21">
        <v>1</v>
      </c>
      <c r="E593" s="22">
        <f t="shared" si="189"/>
        <v>4.5454545454545456E-2</v>
      </c>
      <c r="F593" s="22">
        <f t="shared" si="190"/>
        <v>4.6296296296296294E-3</v>
      </c>
      <c r="G593" s="18">
        <f t="shared" si="191"/>
        <v>-0.875</v>
      </c>
      <c r="H593" s="51">
        <f t="shared" si="192"/>
        <v>-3.9772727272727272E-2</v>
      </c>
    </row>
    <row r="594" spans="1:9" s="12" customFormat="1" ht="15" x14ac:dyDescent="0.2">
      <c r="A594" s="77"/>
      <c r="B594" s="50" t="s">
        <v>315</v>
      </c>
      <c r="C594" s="21">
        <v>12</v>
      </c>
      <c r="D594" s="21">
        <v>113</v>
      </c>
      <c r="E594" s="22">
        <f t="shared" si="189"/>
        <v>6.8181818181818177E-2</v>
      </c>
      <c r="F594" s="22">
        <f t="shared" si="190"/>
        <v>0.52314814814814814</v>
      </c>
      <c r="G594" s="18">
        <f t="shared" si="191"/>
        <v>8.4166666666666661</v>
      </c>
      <c r="H594" s="51">
        <f t="shared" si="192"/>
        <v>0.57386363636363624</v>
      </c>
    </row>
    <row r="595" spans="1:9" s="12" customFormat="1" ht="15" x14ac:dyDescent="0.2">
      <c r="A595" s="77"/>
      <c r="B595" s="50" t="s">
        <v>143</v>
      </c>
      <c r="C595" s="21">
        <v>0</v>
      </c>
      <c r="D595" s="21">
        <v>0</v>
      </c>
      <c r="E595" s="22" t="str">
        <f t="shared" si="189"/>
        <v/>
      </c>
      <c r="F595" s="22" t="str">
        <f t="shared" si="190"/>
        <v/>
      </c>
      <c r="G595" s="18" t="str">
        <f t="shared" si="191"/>
        <v xml:space="preserve"> </v>
      </c>
      <c r="H595" s="51" t="str">
        <f t="shared" si="192"/>
        <v/>
      </c>
    </row>
    <row r="596" spans="1:9" s="12" customFormat="1" ht="15" x14ac:dyDescent="0.2">
      <c r="A596" s="77"/>
      <c r="B596" s="50" t="s">
        <v>141</v>
      </c>
      <c r="C596" s="21">
        <v>0</v>
      </c>
      <c r="D596" s="21">
        <v>0</v>
      </c>
      <c r="E596" s="22" t="str">
        <f t="shared" si="189"/>
        <v/>
      </c>
      <c r="F596" s="22" t="str">
        <f t="shared" si="190"/>
        <v/>
      </c>
      <c r="G596" s="18" t="str">
        <f t="shared" si="191"/>
        <v xml:space="preserve"> </v>
      </c>
      <c r="H596" s="51" t="str">
        <f t="shared" si="192"/>
        <v/>
      </c>
    </row>
    <row r="597" spans="1:9" s="12" customFormat="1" ht="15" x14ac:dyDescent="0.2">
      <c r="A597" s="77"/>
      <c r="B597" s="50" t="s">
        <v>144</v>
      </c>
      <c r="C597" s="21">
        <v>0</v>
      </c>
      <c r="D597" s="21">
        <v>0</v>
      </c>
      <c r="E597" s="22" t="str">
        <f t="shared" si="189"/>
        <v/>
      </c>
      <c r="F597" s="22" t="str">
        <f t="shared" si="190"/>
        <v/>
      </c>
      <c r="G597" s="18" t="str">
        <f t="shared" si="191"/>
        <v xml:space="preserve"> </v>
      </c>
      <c r="H597" s="51" t="str">
        <f t="shared" si="192"/>
        <v/>
      </c>
    </row>
    <row r="598" spans="1:9" s="12" customFormat="1" ht="14.25" customHeight="1" x14ac:dyDescent="0.2">
      <c r="A598" s="77"/>
      <c r="B598" s="50" t="s">
        <v>316</v>
      </c>
      <c r="C598" s="21">
        <v>0</v>
      </c>
      <c r="D598" s="21">
        <v>1</v>
      </c>
      <c r="E598" s="22" t="str">
        <f t="shared" si="189"/>
        <v/>
      </c>
      <c r="F598" s="22">
        <f t="shared" si="190"/>
        <v>4.6296296296296294E-3</v>
      </c>
      <c r="G598" s="18">
        <f t="shared" si="191"/>
        <v>1</v>
      </c>
      <c r="H598" s="51" t="str">
        <f t="shared" si="192"/>
        <v/>
      </c>
    </row>
    <row r="599" spans="1:9" s="12" customFormat="1" ht="15" x14ac:dyDescent="0.2">
      <c r="A599" s="77"/>
      <c r="B599" s="50" t="s">
        <v>317</v>
      </c>
      <c r="C599" s="21">
        <v>0</v>
      </c>
      <c r="D599" s="21">
        <v>4</v>
      </c>
      <c r="E599" s="22" t="str">
        <f t="shared" si="189"/>
        <v/>
      </c>
      <c r="F599" s="22">
        <f t="shared" si="190"/>
        <v>1.8518518518518517E-2</v>
      </c>
      <c r="G599" s="18">
        <f t="shared" si="191"/>
        <v>1</v>
      </c>
      <c r="H599" s="51" t="str">
        <f t="shared" si="192"/>
        <v/>
      </c>
    </row>
    <row r="600" spans="1:9" s="12" customFormat="1" ht="30" x14ac:dyDescent="0.2">
      <c r="A600" s="77"/>
      <c r="B600" s="50" t="s">
        <v>496</v>
      </c>
      <c r="C600" s="21">
        <v>0</v>
      </c>
      <c r="D600" s="21">
        <v>5</v>
      </c>
      <c r="E600" s="22" t="str">
        <f t="shared" si="189"/>
        <v/>
      </c>
      <c r="F600" s="22">
        <f t="shared" si="190"/>
        <v>2.3148148148148147E-2</v>
      </c>
      <c r="G600" s="18">
        <f t="shared" si="191"/>
        <v>1</v>
      </c>
      <c r="H600" s="51" t="str">
        <f t="shared" si="192"/>
        <v/>
      </c>
    </row>
    <row r="601" spans="1:9" s="28" customFormat="1" ht="15" x14ac:dyDescent="0.2">
      <c r="A601" s="78"/>
      <c r="B601" s="52" t="s">
        <v>525</v>
      </c>
      <c r="C601" s="21">
        <v>0</v>
      </c>
      <c r="D601" s="21">
        <v>0</v>
      </c>
      <c r="E601" s="37" t="str">
        <f t="shared" si="189"/>
        <v/>
      </c>
      <c r="F601" s="37" t="str">
        <f t="shared" si="190"/>
        <v/>
      </c>
      <c r="G601" s="18" t="str">
        <f t="shared" si="191"/>
        <v xml:space="preserve"> </v>
      </c>
      <c r="H601" s="53" t="str">
        <f t="shared" si="192"/>
        <v/>
      </c>
      <c r="I601" s="12"/>
    </row>
    <row r="602" spans="1:9" s="28" customFormat="1" ht="15" x14ac:dyDescent="0.2">
      <c r="A602" s="78"/>
      <c r="B602" s="52" t="s">
        <v>548</v>
      </c>
      <c r="C602" s="21">
        <v>0</v>
      </c>
      <c r="D602" s="21">
        <v>0</v>
      </c>
      <c r="E602" s="37" t="str">
        <f t="shared" si="189"/>
        <v/>
      </c>
      <c r="F602" s="37" t="str">
        <f t="shared" si="190"/>
        <v/>
      </c>
      <c r="G602" s="18" t="str">
        <f t="shared" si="191"/>
        <v xml:space="preserve"> 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4">
        <v>0</v>
      </c>
      <c r="D603" s="21">
        <v>7</v>
      </c>
      <c r="E603" s="37" t="str">
        <f t="shared" ref="E603" si="194">+IF(C603=0,"",C603/C$590)</f>
        <v/>
      </c>
      <c r="F603" s="37">
        <f t="shared" ref="F603" si="195">+IF(D603=0,"",D603/D$590)</f>
        <v>3.2407407407407406E-2</v>
      </c>
      <c r="G603" s="73">
        <f t="shared" ref="G603" si="196">+IF(AND(C603=0,D603=0)," ",IF(C603=0,1,IF(D603=0,-1,(D603-C603)/C603)))</f>
        <v>1</v>
      </c>
      <c r="H603" s="53" t="str">
        <f t="shared" ref="H603" si="197">+IF(OR(AND(E603=""),(G603="")),"",E603*G603)</f>
        <v/>
      </c>
      <c r="I603" s="12"/>
    </row>
    <row r="604" spans="1:9" s="12" customFormat="1" ht="15" x14ac:dyDescent="0.2">
      <c r="A604" s="77"/>
      <c r="B604" s="50" t="s">
        <v>318</v>
      </c>
      <c r="C604" s="21">
        <v>0</v>
      </c>
      <c r="D604" s="21">
        <v>0</v>
      </c>
      <c r="E604" s="22" t="str">
        <f t="shared" si="189"/>
        <v/>
      </c>
      <c r="F604" s="22" t="str">
        <f t="shared" si="190"/>
        <v/>
      </c>
      <c r="G604" s="18" t="str">
        <f t="shared" si="191"/>
        <v xml:space="preserve"> 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1">
        <v>14</v>
      </c>
      <c r="D605" s="21">
        <v>10</v>
      </c>
      <c r="E605" s="22">
        <f t="shared" si="189"/>
        <v>7.9545454545454544E-2</v>
      </c>
      <c r="F605" s="22">
        <f t="shared" si="190"/>
        <v>4.6296296296296294E-2</v>
      </c>
      <c r="G605" s="18">
        <f t="shared" si="191"/>
        <v>-0.2857142857142857</v>
      </c>
      <c r="H605" s="51">
        <f t="shared" si="192"/>
        <v>-2.2727272727272724E-2</v>
      </c>
    </row>
    <row r="606" spans="1:9" s="12" customFormat="1" ht="15" x14ac:dyDescent="0.2">
      <c r="A606" s="77"/>
      <c r="B606" s="50" t="s">
        <v>145</v>
      </c>
      <c r="C606" s="21">
        <v>0</v>
      </c>
      <c r="D606" s="21">
        <v>0</v>
      </c>
      <c r="E606" s="22" t="str">
        <f t="shared" si="189"/>
        <v/>
      </c>
      <c r="F606" s="22" t="str">
        <f t="shared" si="190"/>
        <v/>
      </c>
      <c r="G606" s="18" t="str">
        <f t="shared" si="191"/>
        <v xml:space="preserve"> </v>
      </c>
      <c r="H606" s="51" t="str">
        <f t="shared" si="192"/>
        <v/>
      </c>
    </row>
    <row r="607" spans="1:9" s="12" customFormat="1" ht="15" x14ac:dyDescent="0.2">
      <c r="A607" s="77"/>
      <c r="B607" s="50" t="s">
        <v>146</v>
      </c>
      <c r="C607" s="21">
        <v>0</v>
      </c>
      <c r="D607" s="21">
        <v>10</v>
      </c>
      <c r="E607" s="22" t="str">
        <f t="shared" si="189"/>
        <v/>
      </c>
      <c r="F607" s="22">
        <f t="shared" si="190"/>
        <v>4.6296296296296294E-2</v>
      </c>
      <c r="G607" s="18">
        <f t="shared" si="191"/>
        <v>1</v>
      </c>
      <c r="H607" s="51" t="str">
        <f t="shared" si="192"/>
        <v/>
      </c>
    </row>
    <row r="608" spans="1:9" s="12" customFormat="1" ht="15" x14ac:dyDescent="0.2">
      <c r="A608" s="77"/>
      <c r="B608" s="50" t="s">
        <v>320</v>
      </c>
      <c r="C608" s="21">
        <v>9</v>
      </c>
      <c r="D608" s="21">
        <v>56</v>
      </c>
      <c r="E608" s="22">
        <f t="shared" si="189"/>
        <v>5.113636363636364E-2</v>
      </c>
      <c r="F608" s="22">
        <f t="shared" si="190"/>
        <v>0.25925925925925924</v>
      </c>
      <c r="G608" s="18">
        <f t="shared" si="191"/>
        <v>5.2222222222222223</v>
      </c>
      <c r="H608" s="51">
        <f t="shared" si="192"/>
        <v>0.26704545454545459</v>
      </c>
    </row>
    <row r="609" spans="1:9" s="12" customFormat="1" ht="15" x14ac:dyDescent="0.2">
      <c r="A609" s="77"/>
      <c r="B609" s="50" t="s">
        <v>147</v>
      </c>
      <c r="C609" s="21">
        <v>3</v>
      </c>
      <c r="D609" s="21">
        <v>5</v>
      </c>
      <c r="E609" s="22">
        <f t="shared" si="189"/>
        <v>1.7045454545454544E-2</v>
      </c>
      <c r="F609" s="22">
        <f t="shared" si="190"/>
        <v>2.3148148148148147E-2</v>
      </c>
      <c r="G609" s="18">
        <f t="shared" si="191"/>
        <v>0.66666666666666663</v>
      </c>
      <c r="H609" s="51">
        <f t="shared" si="192"/>
        <v>1.1363636363636362E-2</v>
      </c>
    </row>
    <row r="610" spans="1:9" s="12" customFormat="1" ht="15" x14ac:dyDescent="0.2">
      <c r="A610" s="77"/>
      <c r="B610" s="50" t="s">
        <v>321</v>
      </c>
      <c r="C610" s="21">
        <v>54</v>
      </c>
      <c r="D610" s="21">
        <v>0</v>
      </c>
      <c r="E610" s="22">
        <f t="shared" si="189"/>
        <v>0.30681818181818182</v>
      </c>
      <c r="F610" s="22" t="str">
        <f t="shared" si="190"/>
        <v/>
      </c>
      <c r="G610" s="18">
        <f t="shared" si="191"/>
        <v>-1</v>
      </c>
      <c r="H610" s="51">
        <f t="shared" si="192"/>
        <v>-0.30681818181818182</v>
      </c>
    </row>
    <row r="611" spans="1:9" s="12" customFormat="1" ht="15" x14ac:dyDescent="0.2">
      <c r="A611" s="77"/>
      <c r="B611" s="50" t="s">
        <v>148</v>
      </c>
      <c r="C611" s="21">
        <v>0</v>
      </c>
      <c r="D611" s="21">
        <v>0</v>
      </c>
      <c r="E611" s="22" t="str">
        <f t="shared" si="189"/>
        <v/>
      </c>
      <c r="F611" s="22" t="str">
        <f t="shared" si="190"/>
        <v/>
      </c>
      <c r="G611" s="18" t="str">
        <f t="shared" si="191"/>
        <v xml:space="preserve"> </v>
      </c>
      <c r="H611" s="51" t="str">
        <f t="shared" si="192"/>
        <v/>
      </c>
    </row>
    <row r="612" spans="1:9" s="12" customFormat="1" ht="30" x14ac:dyDescent="0.2">
      <c r="A612" s="77"/>
      <c r="B612" s="50" t="s">
        <v>149</v>
      </c>
      <c r="C612" s="21">
        <v>0</v>
      </c>
      <c r="D612" s="21">
        <v>0</v>
      </c>
      <c r="E612" s="22" t="str">
        <f t="shared" si="189"/>
        <v/>
      </c>
      <c r="F612" s="22" t="str">
        <f t="shared" si="190"/>
        <v/>
      </c>
      <c r="G612" s="18" t="str">
        <f t="shared" si="191"/>
        <v xml:space="preserve"> </v>
      </c>
      <c r="H612" s="51" t="str">
        <f t="shared" si="192"/>
        <v/>
      </c>
    </row>
    <row r="613" spans="1:9" s="12" customFormat="1" ht="15" x14ac:dyDescent="0.2">
      <c r="A613" s="77"/>
      <c r="B613" s="50" t="s">
        <v>322</v>
      </c>
      <c r="C613" s="21">
        <v>2</v>
      </c>
      <c r="D613" s="21">
        <v>4</v>
      </c>
      <c r="E613" s="22">
        <f t="shared" si="189"/>
        <v>1.1363636363636364E-2</v>
      </c>
      <c r="F613" s="22">
        <f t="shared" si="190"/>
        <v>1.8518518518518517E-2</v>
      </c>
      <c r="G613" s="18">
        <f t="shared" si="191"/>
        <v>1</v>
      </c>
      <c r="H613" s="51">
        <f t="shared" si="192"/>
        <v>1.1363636363636364E-2</v>
      </c>
    </row>
    <row r="614" spans="1:9" s="12" customFormat="1" ht="15" x14ac:dyDescent="0.2">
      <c r="A614" s="77"/>
      <c r="B614" s="50" t="s">
        <v>323</v>
      </c>
      <c r="C614" s="21">
        <v>0</v>
      </c>
      <c r="D614" s="21">
        <v>0</v>
      </c>
      <c r="E614" s="22" t="str">
        <f t="shared" si="189"/>
        <v/>
      </c>
      <c r="F614" s="22" t="str">
        <f t="shared" si="190"/>
        <v/>
      </c>
      <c r="G614" s="18" t="str">
        <f t="shared" si="191"/>
        <v xml:space="preserve"> </v>
      </c>
      <c r="H614" s="51" t="str">
        <f t="shared" si="192"/>
        <v/>
      </c>
    </row>
    <row r="615" spans="1:9" s="12" customFormat="1" ht="30" x14ac:dyDescent="0.2">
      <c r="A615" s="77"/>
      <c r="B615" s="50" t="s">
        <v>324</v>
      </c>
      <c r="C615" s="21">
        <v>0</v>
      </c>
      <c r="D615" s="21">
        <v>0</v>
      </c>
      <c r="E615" s="22" t="str">
        <f t="shared" si="189"/>
        <v/>
      </c>
      <c r="F615" s="22" t="str">
        <f t="shared" si="190"/>
        <v/>
      </c>
      <c r="G615" s="18" t="str">
        <f t="shared" si="191"/>
        <v xml:space="preserve"> </v>
      </c>
      <c r="H615" s="51" t="str">
        <f t="shared" si="192"/>
        <v/>
      </c>
    </row>
    <row r="616" spans="1:9" s="12" customFormat="1" ht="30" x14ac:dyDescent="0.2">
      <c r="A616" s="77"/>
      <c r="B616" s="74" t="s">
        <v>642</v>
      </c>
      <c r="C616" s="21">
        <v>1</v>
      </c>
      <c r="D616" s="21">
        <v>0</v>
      </c>
      <c r="E616" s="22">
        <f t="shared" si="189"/>
        <v>5.681818181818182E-3</v>
      </c>
      <c r="F616" s="22" t="str">
        <f t="shared" si="190"/>
        <v/>
      </c>
      <c r="G616" s="18">
        <f t="shared" si="191"/>
        <v>-1</v>
      </c>
      <c r="H616" s="51">
        <f t="shared" si="192"/>
        <v>-5.681818181818182E-3</v>
      </c>
    </row>
    <row r="617" spans="1:9" s="12" customFormat="1" ht="30.75" thickBot="1" x14ac:dyDescent="0.25">
      <c r="A617" s="77"/>
      <c r="B617" s="54" t="s">
        <v>497</v>
      </c>
      <c r="C617" s="55">
        <v>73</v>
      </c>
      <c r="D617" s="55">
        <v>0</v>
      </c>
      <c r="E617" s="72">
        <f t="shared" si="189"/>
        <v>0.41477272727272729</v>
      </c>
      <c r="F617" s="72" t="str">
        <f t="shared" si="190"/>
        <v/>
      </c>
      <c r="G617" s="48">
        <f t="shared" si="191"/>
        <v>-1</v>
      </c>
      <c r="H617" s="57">
        <f t="shared" si="192"/>
        <v>-0.41477272727272729</v>
      </c>
    </row>
    <row r="618" spans="1:9" x14ac:dyDescent="0.2">
      <c r="B618" s="5" t="s">
        <v>364</v>
      </c>
      <c r="D618" s="2"/>
      <c r="I618" s="12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618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383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342</v>
      </c>
      <c r="C8" s="14">
        <f>+C18+C75+C176+C355+C590</f>
        <v>13203</v>
      </c>
      <c r="D8" s="14">
        <f>+D18+D75+D176+D355+D590</f>
        <v>19508</v>
      </c>
      <c r="E8" s="11">
        <f>SUM(E9:E13)</f>
        <v>1</v>
      </c>
      <c r="F8" s="11">
        <f>SUM(F9:F13)</f>
        <v>1</v>
      </c>
      <c r="G8" s="11">
        <f>+(D8-C8)/C8</f>
        <v>0.47754298265545708</v>
      </c>
      <c r="H8" s="42">
        <f>+E8*G8</f>
        <v>0.47754298265545708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147</v>
      </c>
      <c r="D9" s="16">
        <f>+D18</f>
        <v>63</v>
      </c>
      <c r="E9" s="17">
        <f>C9/$C$8</f>
        <v>1.113383321972279E-2</v>
      </c>
      <c r="F9" s="17">
        <f>D9/$D$8</f>
        <v>3.229444330531064E-3</v>
      </c>
      <c r="G9" s="18">
        <f>+IF(OR(AND(D9=0),(C9=0)),"0",((D9-C9)/C9))</f>
        <v>-0.5714285714285714</v>
      </c>
      <c r="H9" s="44">
        <f>+IF(OR(AND(E9=""),(G9="")),"",E9*G9)</f>
        <v>-6.3621904112701648E-3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1309</v>
      </c>
      <c r="D10" s="16">
        <f>+D75</f>
        <v>1517</v>
      </c>
      <c r="E10" s="17">
        <f>C10/$C$8</f>
        <v>9.9144133908960083E-2</v>
      </c>
      <c r="F10" s="17">
        <f>D10/$D$8</f>
        <v>7.7762969038343246E-2</v>
      </c>
      <c r="G10" s="18">
        <f>+IF(OR(AND(D10=0),(C10=0)),"0",((D10-C10)/C10))</f>
        <v>0.15889992360580596</v>
      </c>
      <c r="H10" s="44">
        <f>+IF(OR(AND(E10=""),(G10="")),"",E10*G10)</f>
        <v>1.5753995304097552E-2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1264</v>
      </c>
      <c r="D11" s="16">
        <f>+D176</f>
        <v>1602</v>
      </c>
      <c r="E11" s="17">
        <f>C11/$C$8</f>
        <v>9.5735817617208216E-2</v>
      </c>
      <c r="F11" s="17">
        <f>D11/$D$8</f>
        <v>8.212015583350421E-2</v>
      </c>
      <c r="G11" s="18">
        <f>+IF(OR(AND(D11=0),(C11=0)),"0",((D11-C11)/C11))</f>
        <v>0.26740506329113922</v>
      </c>
      <c r="H11" s="44">
        <f>+IF(OR(AND(E11=""),(G11="")),"",E11*G11)</f>
        <v>2.5600242369158525E-2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8313</v>
      </c>
      <c r="D12" s="16">
        <f>+D355</f>
        <v>12646</v>
      </c>
      <c r="E12" s="17">
        <f>C12/$C$8</f>
        <v>0.62962962962962965</v>
      </c>
      <c r="F12" s="17">
        <f>D12/$D$8</f>
        <v>0.64824687307771167</v>
      </c>
      <c r="G12" s="18">
        <f>+IF(OR(AND(D12=0),(C12=0)),"0",((D12-C12)/C12))</f>
        <v>0.52123180560567783</v>
      </c>
      <c r="H12" s="44">
        <f>+IF(OR(AND(E12=""),(G12="")),"",E12*G12)</f>
        <v>0.32818298871468604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2170</v>
      </c>
      <c r="D13" s="46">
        <f>+D590</f>
        <v>3680</v>
      </c>
      <c r="E13" s="47">
        <f>C13/$C$8</f>
        <v>0.16435658562447927</v>
      </c>
      <c r="F13" s="47">
        <f>D13/$D$8</f>
        <v>0.18864055771990978</v>
      </c>
      <c r="G13" s="48">
        <f>+IF(OR(AND(D13=0),(C13=0)),"0",((D13-C13)/C13))</f>
        <v>0.69585253456221197</v>
      </c>
      <c r="H13" s="49">
        <f>+IF(OR(AND(E13=""),(G13="")),"",E13*G13)</f>
        <v>0.11436794667878511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147</v>
      </c>
      <c r="D18" s="14">
        <f>SUM(D19:D69)</f>
        <v>63</v>
      </c>
      <c r="E18" s="11">
        <f>+IF(C18=0,"",C18/C$18)</f>
        <v>1</v>
      </c>
      <c r="F18" s="11">
        <f>+IF(D18=0,"",D18/D$18)</f>
        <v>1</v>
      </c>
      <c r="G18" s="11">
        <f>+IF(OR(AND(D18=0),(C18=0)),"0",((D18-C18)/C18))</f>
        <v>-0.5714285714285714</v>
      </c>
      <c r="H18" s="42">
        <f>+IF(OR(AND(E18=""),(G18="")),"",E18*G18)</f>
        <v>-0.5714285714285714</v>
      </c>
    </row>
    <row r="19" spans="1:9" s="12" customFormat="1" ht="15" x14ac:dyDescent="0.2">
      <c r="A19" s="77"/>
      <c r="B19" s="50" t="s">
        <v>0</v>
      </c>
      <c r="C19" s="21">
        <v>0</v>
      </c>
      <c r="D19" s="21">
        <v>0</v>
      </c>
      <c r="E19" s="19" t="str">
        <f>+IF(C19=0,"",C19/C$18)</f>
        <v/>
      </c>
      <c r="F19" s="19" t="str">
        <f>+IF(D19=0,"",D19/D$18)</f>
        <v/>
      </c>
      <c r="G19" s="1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12" customFormat="1" ht="21" customHeight="1" x14ac:dyDescent="0.2">
      <c r="A20" s="77"/>
      <c r="B20" s="50" t="s">
        <v>150</v>
      </c>
      <c r="C20" s="21">
        <v>0</v>
      </c>
      <c r="D20" s="21">
        <v>0</v>
      </c>
      <c r="E20" s="19" t="str">
        <f t="shared" ref="E20:E69" si="0">+IF(C20=0,"",C20/C$18)</f>
        <v/>
      </c>
      <c r="F20" s="19" t="str">
        <f t="shared" ref="F20:F69" si="1">+IF(D20=0,"",D20/D$18)</f>
        <v/>
      </c>
      <c r="G20" s="18" t="str">
        <f t="shared" ref="G20:G69" si="2">+IF(AND(C20=0,D20=0)," ",IF(C20=0,1,IF(D20=0,-1,(D20-C20)/C20)))</f>
        <v xml:space="preserve"> </v>
      </c>
      <c r="H20" s="51" t="str">
        <f t="shared" ref="H20:H69" si="3">+IF(OR(AND(E20=""),(G20="")),"",E20*G20)</f>
        <v/>
      </c>
    </row>
    <row r="21" spans="1:9" s="12" customFormat="1" ht="45" x14ac:dyDescent="0.2">
      <c r="A21" s="77"/>
      <c r="B21" s="50" t="s">
        <v>1</v>
      </c>
      <c r="C21" s="21">
        <v>0</v>
      </c>
      <c r="D21" s="21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1">
        <v>0</v>
      </c>
      <c r="D22" s="21">
        <v>0</v>
      </c>
      <c r="E22" s="19" t="str">
        <f t="shared" si="0"/>
        <v/>
      </c>
      <c r="F22" s="19" t="str">
        <f t="shared" si="1"/>
        <v/>
      </c>
      <c r="G22" s="18" t="str">
        <f t="shared" si="2"/>
        <v xml:space="preserve"> </v>
      </c>
      <c r="H22" s="51" t="str">
        <f t="shared" si="3"/>
        <v/>
      </c>
    </row>
    <row r="23" spans="1:9" s="12" customFormat="1" ht="30" x14ac:dyDescent="0.2">
      <c r="A23" s="77"/>
      <c r="B23" s="50" t="s">
        <v>151</v>
      </c>
      <c r="C23" s="21">
        <v>0</v>
      </c>
      <c r="D23" s="21">
        <v>3</v>
      </c>
      <c r="E23" s="19" t="str">
        <f t="shared" si="0"/>
        <v/>
      </c>
      <c r="F23" s="19">
        <f t="shared" si="1"/>
        <v>4.7619047619047616E-2</v>
      </c>
      <c r="G23" s="18">
        <f t="shared" si="2"/>
        <v>1</v>
      </c>
      <c r="H23" s="51" t="str">
        <f t="shared" si="3"/>
        <v/>
      </c>
    </row>
    <row r="24" spans="1:9" s="12" customFormat="1" ht="45" x14ac:dyDescent="0.2">
      <c r="A24" s="77"/>
      <c r="B24" s="50" t="s">
        <v>152</v>
      </c>
      <c r="C24" s="21">
        <v>0</v>
      </c>
      <c r="D24" s="21">
        <v>3</v>
      </c>
      <c r="E24" s="19" t="str">
        <f t="shared" si="0"/>
        <v/>
      </c>
      <c r="F24" s="19">
        <f t="shared" si="1"/>
        <v>4.7619047619047616E-2</v>
      </c>
      <c r="G24" s="18">
        <f t="shared" si="2"/>
        <v>1</v>
      </c>
      <c r="H24" s="51" t="str">
        <f t="shared" si="3"/>
        <v/>
      </c>
    </row>
    <row r="25" spans="1:9" s="28" customFormat="1" ht="30" x14ac:dyDescent="0.2">
      <c r="A25" s="78"/>
      <c r="B25" s="52" t="s">
        <v>498</v>
      </c>
      <c r="C25" s="21">
        <v>0</v>
      </c>
      <c r="D25" s="21">
        <v>1</v>
      </c>
      <c r="E25" s="17" t="str">
        <f t="shared" si="0"/>
        <v/>
      </c>
      <c r="F25" s="17">
        <f t="shared" si="1"/>
        <v>1.5873015873015872E-2</v>
      </c>
      <c r="G25" s="18">
        <f t="shared" si="2"/>
        <v>1</v>
      </c>
      <c r="H25" s="53" t="str">
        <f t="shared" si="3"/>
        <v/>
      </c>
      <c r="I25" s="12"/>
    </row>
    <row r="26" spans="1:9" s="12" customFormat="1" ht="15" x14ac:dyDescent="0.2">
      <c r="A26" s="77"/>
      <c r="B26" s="50" t="s">
        <v>2</v>
      </c>
      <c r="C26" s="21">
        <v>1</v>
      </c>
      <c r="D26" s="21">
        <v>2</v>
      </c>
      <c r="E26" s="19">
        <f t="shared" si="0"/>
        <v>6.8027210884353739E-3</v>
      </c>
      <c r="F26" s="19">
        <f t="shared" si="1"/>
        <v>3.1746031746031744E-2</v>
      </c>
      <c r="G26" s="18">
        <f t="shared" si="2"/>
        <v>1</v>
      </c>
      <c r="H26" s="51">
        <f t="shared" si="3"/>
        <v>6.8027210884353739E-3</v>
      </c>
    </row>
    <row r="27" spans="1:9" s="12" customFormat="1" ht="15" x14ac:dyDescent="0.2">
      <c r="A27" s="77"/>
      <c r="B27" s="50" t="s">
        <v>549</v>
      </c>
      <c r="C27" s="21">
        <v>1</v>
      </c>
      <c r="D27" s="21">
        <v>2</v>
      </c>
      <c r="E27" s="19">
        <f t="shared" si="0"/>
        <v>6.8027210884353739E-3</v>
      </c>
      <c r="F27" s="19">
        <f t="shared" si="1"/>
        <v>3.1746031746031744E-2</v>
      </c>
      <c r="G27" s="18">
        <f t="shared" si="2"/>
        <v>1</v>
      </c>
      <c r="H27" s="51">
        <f t="shared" si="3"/>
        <v>6.8027210884353739E-3</v>
      </c>
    </row>
    <row r="28" spans="1:9" s="12" customFormat="1" ht="15" x14ac:dyDescent="0.2">
      <c r="A28" s="77"/>
      <c r="B28" s="50" t="s">
        <v>3</v>
      </c>
      <c r="C28" s="21">
        <v>0</v>
      </c>
      <c r="D28" s="21">
        <v>1</v>
      </c>
      <c r="E28" s="19" t="str">
        <f t="shared" si="0"/>
        <v/>
      </c>
      <c r="F28" s="19">
        <f t="shared" si="1"/>
        <v>1.5873015873015872E-2</v>
      </c>
      <c r="G28" s="18">
        <f t="shared" si="2"/>
        <v>1</v>
      </c>
      <c r="H28" s="51" t="str">
        <f t="shared" si="3"/>
        <v/>
      </c>
    </row>
    <row r="29" spans="1:9" s="12" customFormat="1" ht="15" x14ac:dyDescent="0.2">
      <c r="A29" s="77"/>
      <c r="B29" s="50" t="s">
        <v>5</v>
      </c>
      <c r="C29" s="21">
        <v>2</v>
      </c>
      <c r="D29" s="21">
        <v>36</v>
      </c>
      <c r="E29" s="19">
        <f t="shared" si="0"/>
        <v>1.3605442176870748E-2</v>
      </c>
      <c r="F29" s="19">
        <f t="shared" si="1"/>
        <v>0.5714285714285714</v>
      </c>
      <c r="G29" s="18">
        <f t="shared" si="2"/>
        <v>17</v>
      </c>
      <c r="H29" s="51">
        <f t="shared" si="3"/>
        <v>0.2312925170068027</v>
      </c>
    </row>
    <row r="30" spans="1:9" s="12" customFormat="1" ht="30" x14ac:dyDescent="0.2">
      <c r="A30" s="77"/>
      <c r="B30" s="50" t="s">
        <v>153</v>
      </c>
      <c r="C30" s="21">
        <v>0</v>
      </c>
      <c r="D30" s="21">
        <v>0</v>
      </c>
      <c r="E30" s="19" t="str">
        <f t="shared" si="0"/>
        <v/>
      </c>
      <c r="F30" s="19" t="str">
        <f t="shared" si="1"/>
        <v/>
      </c>
      <c r="G30" s="18" t="str">
        <f t="shared" si="2"/>
        <v xml:space="preserve"> 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1">
        <v>0</v>
      </c>
      <c r="D31" s="21">
        <v>0</v>
      </c>
      <c r="E31" s="19" t="str">
        <f t="shared" si="0"/>
        <v/>
      </c>
      <c r="F31" s="19" t="str">
        <f t="shared" si="1"/>
        <v/>
      </c>
      <c r="G31" s="18" t="str">
        <f t="shared" si="2"/>
        <v xml:space="preserve"> 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1">
        <v>0</v>
      </c>
      <c r="D32" s="21">
        <v>0</v>
      </c>
      <c r="E32" s="19" t="str">
        <f t="shared" si="0"/>
        <v/>
      </c>
      <c r="F32" s="19" t="str">
        <f t="shared" si="1"/>
        <v/>
      </c>
      <c r="G32" s="18" t="str">
        <f t="shared" si="2"/>
        <v xml:space="preserve"> </v>
      </c>
      <c r="H32" s="51" t="str">
        <f t="shared" si="3"/>
        <v/>
      </c>
    </row>
    <row r="33" spans="1:8" s="12" customFormat="1" ht="18.75" customHeight="1" x14ac:dyDescent="0.2">
      <c r="A33" s="77"/>
      <c r="B33" s="50" t="s">
        <v>6</v>
      </c>
      <c r="C33" s="21">
        <v>0</v>
      </c>
      <c r="D33" s="21">
        <v>0</v>
      </c>
      <c r="E33" s="19" t="str">
        <f t="shared" si="0"/>
        <v/>
      </c>
      <c r="F33" s="19" t="str">
        <f t="shared" si="1"/>
        <v/>
      </c>
      <c r="G33" s="18" t="str">
        <f t="shared" si="2"/>
        <v xml:space="preserve"> </v>
      </c>
      <c r="H33" s="51" t="str">
        <f t="shared" si="3"/>
        <v/>
      </c>
    </row>
    <row r="34" spans="1:8" s="12" customFormat="1" ht="15" x14ac:dyDescent="0.2">
      <c r="A34" s="77"/>
      <c r="B34" s="50" t="s">
        <v>155</v>
      </c>
      <c r="C34" s="21">
        <v>0</v>
      </c>
      <c r="D34" s="21">
        <v>0</v>
      </c>
      <c r="E34" s="19" t="str">
        <f t="shared" si="0"/>
        <v/>
      </c>
      <c r="F34" s="19" t="str">
        <f t="shared" si="1"/>
        <v/>
      </c>
      <c r="G34" s="18" t="str">
        <f t="shared" si="2"/>
        <v xml:space="preserve"> 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1">
        <v>1</v>
      </c>
      <c r="D35" s="21">
        <v>0</v>
      </c>
      <c r="E35" s="19">
        <f t="shared" si="0"/>
        <v>6.8027210884353739E-3</v>
      </c>
      <c r="F35" s="19" t="str">
        <f t="shared" si="1"/>
        <v/>
      </c>
      <c r="G35" s="18">
        <f t="shared" si="2"/>
        <v>-1</v>
      </c>
      <c r="H35" s="51">
        <f t="shared" si="3"/>
        <v>-6.8027210884353739E-3</v>
      </c>
    </row>
    <row r="36" spans="1:8" s="12" customFormat="1" ht="30" x14ac:dyDescent="0.2">
      <c r="A36" s="77"/>
      <c r="B36" s="50" t="s">
        <v>157</v>
      </c>
      <c r="C36" s="21">
        <v>0</v>
      </c>
      <c r="D36" s="21">
        <v>0</v>
      </c>
      <c r="E36" s="19" t="str">
        <f t="shared" si="0"/>
        <v/>
      </c>
      <c r="F36" s="19" t="str">
        <f t="shared" si="1"/>
        <v/>
      </c>
      <c r="G36" s="18" t="str">
        <f t="shared" si="2"/>
        <v xml:space="preserve"> </v>
      </c>
      <c r="H36" s="51" t="str">
        <f t="shared" si="3"/>
        <v/>
      </c>
    </row>
    <row r="37" spans="1:8" s="12" customFormat="1" ht="30" x14ac:dyDescent="0.2">
      <c r="A37" s="77"/>
      <c r="B37" s="50" t="s">
        <v>158</v>
      </c>
      <c r="C37" s="21">
        <v>0</v>
      </c>
      <c r="D37" s="21">
        <v>0</v>
      </c>
      <c r="E37" s="19" t="str">
        <f t="shared" si="0"/>
        <v/>
      </c>
      <c r="F37" s="19" t="str">
        <f t="shared" si="1"/>
        <v/>
      </c>
      <c r="G37" s="18" t="str">
        <f t="shared" si="2"/>
        <v xml:space="preserve"> </v>
      </c>
      <c r="H37" s="51" t="str">
        <f t="shared" si="3"/>
        <v/>
      </c>
    </row>
    <row r="38" spans="1:8" s="12" customFormat="1" ht="15" x14ac:dyDescent="0.2">
      <c r="A38" s="77"/>
      <c r="B38" s="50" t="s">
        <v>7</v>
      </c>
      <c r="C38" s="21">
        <v>3</v>
      </c>
      <c r="D38" s="21">
        <v>0</v>
      </c>
      <c r="E38" s="19">
        <f t="shared" si="0"/>
        <v>2.0408163265306121E-2</v>
      </c>
      <c r="F38" s="19" t="str">
        <f t="shared" si="1"/>
        <v/>
      </c>
      <c r="G38" s="18">
        <f t="shared" si="2"/>
        <v>-1</v>
      </c>
      <c r="H38" s="51">
        <f t="shared" si="3"/>
        <v>-2.0408163265306121E-2</v>
      </c>
    </row>
    <row r="39" spans="1:8" s="12" customFormat="1" ht="30" x14ac:dyDescent="0.2">
      <c r="A39" s="77"/>
      <c r="B39" s="50" t="s">
        <v>159</v>
      </c>
      <c r="C39" s="21">
        <v>0</v>
      </c>
      <c r="D39" s="21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1">
        <v>0</v>
      </c>
      <c r="D40" s="21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1">
        <v>0</v>
      </c>
      <c r="D41" s="21">
        <v>0</v>
      </c>
      <c r="E41" s="19" t="str">
        <f t="shared" si="0"/>
        <v/>
      </c>
      <c r="F41" s="19" t="str">
        <f t="shared" si="1"/>
        <v/>
      </c>
      <c r="G41" s="18" t="str">
        <f t="shared" si="2"/>
        <v xml:space="preserve"> 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1">
        <v>0</v>
      </c>
      <c r="D42" s="21">
        <v>0</v>
      </c>
      <c r="E42" s="19" t="str">
        <f t="shared" si="0"/>
        <v/>
      </c>
      <c r="F42" s="19" t="str">
        <f t="shared" si="1"/>
        <v/>
      </c>
      <c r="G42" s="18" t="str">
        <f t="shared" si="2"/>
        <v xml:space="preserve"> </v>
      </c>
      <c r="H42" s="51" t="str">
        <f t="shared" si="3"/>
        <v/>
      </c>
    </row>
    <row r="43" spans="1:8" s="12" customFormat="1" ht="30" x14ac:dyDescent="0.2">
      <c r="A43" s="77"/>
      <c r="B43" s="50" t="s">
        <v>163</v>
      </c>
      <c r="C43" s="21">
        <v>1</v>
      </c>
      <c r="D43" s="21">
        <v>2</v>
      </c>
      <c r="E43" s="19">
        <f t="shared" si="0"/>
        <v>6.8027210884353739E-3</v>
      </c>
      <c r="F43" s="19">
        <f t="shared" si="1"/>
        <v>3.1746031746031744E-2</v>
      </c>
      <c r="G43" s="18">
        <f t="shared" si="2"/>
        <v>1</v>
      </c>
      <c r="H43" s="51">
        <f t="shared" si="3"/>
        <v>6.8027210884353739E-3</v>
      </c>
    </row>
    <row r="44" spans="1:8" s="12" customFormat="1" ht="30" x14ac:dyDescent="0.2">
      <c r="A44" s="77"/>
      <c r="B44" s="50" t="s">
        <v>164</v>
      </c>
      <c r="C44" s="21">
        <v>2</v>
      </c>
      <c r="D44" s="21">
        <v>2</v>
      </c>
      <c r="E44" s="19">
        <f t="shared" si="0"/>
        <v>1.3605442176870748E-2</v>
      </c>
      <c r="F44" s="19">
        <f t="shared" si="1"/>
        <v>3.1746031746031744E-2</v>
      </c>
      <c r="G44" s="18">
        <f t="shared" si="2"/>
        <v>0</v>
      </c>
      <c r="H44" s="51">
        <f t="shared" si="3"/>
        <v>0</v>
      </c>
    </row>
    <row r="45" spans="1:8" s="12" customFormat="1" ht="30" x14ac:dyDescent="0.2">
      <c r="A45" s="77"/>
      <c r="B45" s="50" t="s">
        <v>8</v>
      </c>
      <c r="C45" s="21">
        <v>0</v>
      </c>
      <c r="D45" s="21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1">
        <v>2</v>
      </c>
      <c r="D46" s="21">
        <v>1</v>
      </c>
      <c r="E46" s="19">
        <f t="shared" si="0"/>
        <v>1.3605442176870748E-2</v>
      </c>
      <c r="F46" s="19">
        <f t="shared" si="1"/>
        <v>1.5873015873015872E-2</v>
      </c>
      <c r="G46" s="18">
        <f t="shared" si="2"/>
        <v>-0.5</v>
      </c>
      <c r="H46" s="51">
        <f t="shared" si="3"/>
        <v>-6.8027210884353739E-3</v>
      </c>
    </row>
    <row r="47" spans="1:8" s="12" customFormat="1" ht="30" x14ac:dyDescent="0.2">
      <c r="A47" s="77"/>
      <c r="B47" s="50" t="s">
        <v>165</v>
      </c>
      <c r="C47" s="21">
        <v>0</v>
      </c>
      <c r="D47" s="21">
        <v>0</v>
      </c>
      <c r="E47" s="19" t="str">
        <f t="shared" si="0"/>
        <v/>
      </c>
      <c r="F47" s="19" t="str">
        <f t="shared" si="1"/>
        <v/>
      </c>
      <c r="G47" s="18" t="str">
        <f t="shared" si="2"/>
        <v xml:space="preserve"> </v>
      </c>
      <c r="H47" s="51" t="str">
        <f t="shared" si="3"/>
        <v/>
      </c>
    </row>
    <row r="48" spans="1:8" s="12" customFormat="1" ht="30" x14ac:dyDescent="0.2">
      <c r="A48" s="77"/>
      <c r="B48" s="50" t="s">
        <v>550</v>
      </c>
      <c r="C48" s="21">
        <v>1</v>
      </c>
      <c r="D48" s="21">
        <v>0</v>
      </c>
      <c r="E48" s="19">
        <f t="shared" si="0"/>
        <v>6.8027210884353739E-3</v>
      </c>
      <c r="F48" s="19" t="str">
        <f t="shared" si="1"/>
        <v/>
      </c>
      <c r="G48" s="18">
        <f t="shared" si="2"/>
        <v>-1</v>
      </c>
      <c r="H48" s="51">
        <f t="shared" si="3"/>
        <v>-6.8027210884353739E-3</v>
      </c>
    </row>
    <row r="49" spans="1:9" s="12" customFormat="1" ht="15" x14ac:dyDescent="0.2">
      <c r="A49" s="77"/>
      <c r="B49" s="50" t="s">
        <v>9</v>
      </c>
      <c r="C49" s="21">
        <v>125</v>
      </c>
      <c r="D49" s="21">
        <v>4</v>
      </c>
      <c r="E49" s="19">
        <f t="shared" si="0"/>
        <v>0.85034013605442171</v>
      </c>
      <c r="F49" s="19">
        <f t="shared" si="1"/>
        <v>6.3492063492063489E-2</v>
      </c>
      <c r="G49" s="18">
        <f t="shared" si="2"/>
        <v>-0.96799999999999997</v>
      </c>
      <c r="H49" s="51">
        <f t="shared" si="3"/>
        <v>-0.82312925170068019</v>
      </c>
    </row>
    <row r="50" spans="1:9" s="12" customFormat="1" ht="15" x14ac:dyDescent="0.2">
      <c r="A50" s="77"/>
      <c r="B50" s="50" t="s">
        <v>551</v>
      </c>
      <c r="C50" s="21">
        <v>0</v>
      </c>
      <c r="D50" s="21">
        <v>1</v>
      </c>
      <c r="E50" s="19" t="str">
        <f t="shared" si="0"/>
        <v/>
      </c>
      <c r="F50" s="19">
        <f t="shared" si="1"/>
        <v>1.5873015873015872E-2</v>
      </c>
      <c r="G50" s="18">
        <f t="shared" si="2"/>
        <v>1</v>
      </c>
      <c r="H50" s="51" t="str">
        <f t="shared" si="3"/>
        <v/>
      </c>
    </row>
    <row r="51" spans="1:9" s="12" customFormat="1" ht="15" x14ac:dyDescent="0.2">
      <c r="A51" s="77"/>
      <c r="B51" s="50" t="s">
        <v>12</v>
      </c>
      <c r="C51" s="21">
        <v>0</v>
      </c>
      <c r="D51" s="21">
        <v>0</v>
      </c>
      <c r="E51" s="19" t="str">
        <f t="shared" si="0"/>
        <v/>
      </c>
      <c r="F51" s="19" t="str">
        <f t="shared" si="1"/>
        <v/>
      </c>
      <c r="G51" s="18" t="str">
        <f t="shared" si="2"/>
        <v xml:space="preserve"> </v>
      </c>
      <c r="H51" s="51" t="str">
        <f t="shared" si="3"/>
        <v/>
      </c>
    </row>
    <row r="52" spans="1:9" s="12" customFormat="1" ht="30" x14ac:dyDescent="0.2">
      <c r="A52" s="77"/>
      <c r="B52" s="50" t="s">
        <v>11</v>
      </c>
      <c r="C52" s="21">
        <v>0</v>
      </c>
      <c r="D52" s="21">
        <v>0</v>
      </c>
      <c r="E52" s="19" t="str">
        <f t="shared" si="0"/>
        <v/>
      </c>
      <c r="F52" s="19" t="str">
        <f t="shared" si="1"/>
        <v/>
      </c>
      <c r="G52" s="18" t="str">
        <f t="shared" si="2"/>
        <v xml:space="preserve"> </v>
      </c>
      <c r="H52" s="51" t="str">
        <f t="shared" si="3"/>
        <v/>
      </c>
    </row>
    <row r="53" spans="1:9" s="12" customFormat="1" ht="15" x14ac:dyDescent="0.2">
      <c r="A53" s="77"/>
      <c r="B53" s="50" t="s">
        <v>416</v>
      </c>
      <c r="C53" s="21">
        <v>0</v>
      </c>
      <c r="D53" s="21">
        <v>0</v>
      </c>
      <c r="E53" s="19" t="str">
        <f t="shared" si="0"/>
        <v/>
      </c>
      <c r="F53" s="19" t="str">
        <f t="shared" si="1"/>
        <v/>
      </c>
      <c r="G53" s="18" t="str">
        <f t="shared" si="2"/>
        <v xml:space="preserve"> </v>
      </c>
      <c r="H53" s="51" t="str">
        <f t="shared" si="3"/>
        <v/>
      </c>
    </row>
    <row r="54" spans="1:9" s="12" customFormat="1" ht="15" x14ac:dyDescent="0.2">
      <c r="A54" s="77"/>
      <c r="B54" s="50" t="s">
        <v>10</v>
      </c>
      <c r="C54" s="21">
        <v>0</v>
      </c>
      <c r="D54" s="21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1">
        <v>0</v>
      </c>
      <c r="D55" s="21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1">
        <v>0</v>
      </c>
      <c r="D56" s="21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4">
        <v>0</v>
      </c>
      <c r="D57" s="21">
        <v>0</v>
      </c>
      <c r="E57" s="17" t="str">
        <f t="shared" ref="E57" si="4">+IF(C57=0,"",C57/C$18)</f>
        <v/>
      </c>
      <c r="F57" s="17" t="str">
        <f t="shared" ref="F57" si="5">+IF(D57=0,"",D57/D$18)</f>
        <v/>
      </c>
      <c r="G57" s="73" t="str">
        <f t="shared" ref="G57" si="6">+IF(AND(C57=0,D57=0)," ",IF(C57=0,1,IF(D57=0,-1,(D57-C57)/C57)))</f>
        <v xml:space="preserve"> 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1">
        <v>0</v>
      </c>
      <c r="D58" s="21">
        <v>0</v>
      </c>
      <c r="E58" s="19" t="str">
        <f t="shared" si="0"/>
        <v/>
      </c>
      <c r="F58" s="19" t="str">
        <f t="shared" si="1"/>
        <v/>
      </c>
      <c r="G58" s="18" t="str">
        <f t="shared" si="2"/>
        <v xml:space="preserve"> </v>
      </c>
      <c r="H58" s="51" t="str">
        <f t="shared" si="3"/>
        <v/>
      </c>
    </row>
    <row r="59" spans="1:9" s="12" customFormat="1" ht="30" x14ac:dyDescent="0.2">
      <c r="A59" s="77"/>
      <c r="B59" s="50" t="s">
        <v>167</v>
      </c>
      <c r="C59" s="21">
        <v>0</v>
      </c>
      <c r="D59" s="21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1">
        <v>1</v>
      </c>
      <c r="D60" s="21">
        <v>2</v>
      </c>
      <c r="E60" s="19">
        <f t="shared" si="0"/>
        <v>6.8027210884353739E-3</v>
      </c>
      <c r="F60" s="19">
        <f t="shared" si="1"/>
        <v>3.1746031746031744E-2</v>
      </c>
      <c r="G60" s="18">
        <f t="shared" si="2"/>
        <v>1</v>
      </c>
      <c r="H60" s="51">
        <f t="shared" si="3"/>
        <v>6.8027210884353739E-3</v>
      </c>
    </row>
    <row r="61" spans="1:9" s="12" customFormat="1" ht="15" x14ac:dyDescent="0.2">
      <c r="A61" s="77"/>
      <c r="B61" s="50" t="s">
        <v>168</v>
      </c>
      <c r="C61" s="21">
        <v>4</v>
      </c>
      <c r="D61" s="21">
        <v>0</v>
      </c>
      <c r="E61" s="19">
        <f t="shared" si="0"/>
        <v>2.7210884353741496E-2</v>
      </c>
      <c r="F61" s="19" t="str">
        <f t="shared" si="1"/>
        <v/>
      </c>
      <c r="G61" s="18">
        <f t="shared" si="2"/>
        <v>-1</v>
      </c>
      <c r="H61" s="51">
        <f t="shared" si="3"/>
        <v>-2.7210884353741496E-2</v>
      </c>
    </row>
    <row r="62" spans="1:9" s="12" customFormat="1" ht="15" x14ac:dyDescent="0.2">
      <c r="A62" s="77"/>
      <c r="B62" s="50" t="s">
        <v>169</v>
      </c>
      <c r="C62" s="21">
        <v>0</v>
      </c>
      <c r="D62" s="21">
        <v>0</v>
      </c>
      <c r="E62" s="19" t="str">
        <f t="shared" si="0"/>
        <v/>
      </c>
      <c r="F62" s="19" t="str">
        <f t="shared" si="1"/>
        <v/>
      </c>
      <c r="G62" s="18" t="str">
        <f t="shared" si="2"/>
        <v xml:space="preserve"> 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1">
        <v>1</v>
      </c>
      <c r="D63" s="21">
        <v>2</v>
      </c>
      <c r="E63" s="17">
        <f t="shared" ref="E63:E64" si="8">+IF(C63=0,"",C63/C$18)</f>
        <v>6.8027210884353739E-3</v>
      </c>
      <c r="F63" s="17">
        <f t="shared" ref="F63:F64" si="9">+IF(D63=0,"",D63/D$18)</f>
        <v>3.1746031746031744E-2</v>
      </c>
      <c r="G63" s="18">
        <f t="shared" si="2"/>
        <v>1</v>
      </c>
      <c r="H63" s="53">
        <f t="shared" ref="H63:H64" si="10">+IF(OR(AND(E63=""),(G63="")),"",E63*G63)</f>
        <v>6.8027210884353739E-3</v>
      </c>
      <c r="I63" s="12"/>
    </row>
    <row r="64" spans="1:9" s="28" customFormat="1" ht="15" x14ac:dyDescent="0.2">
      <c r="A64" s="78"/>
      <c r="B64" s="52" t="s">
        <v>577</v>
      </c>
      <c r="C64" s="21">
        <v>0</v>
      </c>
      <c r="D64" s="21">
        <v>0</v>
      </c>
      <c r="E64" s="17" t="str">
        <f t="shared" si="8"/>
        <v/>
      </c>
      <c r="F64" s="17" t="str">
        <f t="shared" si="9"/>
        <v/>
      </c>
      <c r="G64" s="18" t="str">
        <f t="shared" si="2"/>
        <v xml:space="preserve"> 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4"/>
      <c r="D65" s="34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1">
        <v>0</v>
      </c>
      <c r="D66" s="21">
        <v>0</v>
      </c>
      <c r="E66" s="19" t="str">
        <f t="shared" si="0"/>
        <v/>
      </c>
      <c r="F66" s="19" t="str">
        <f t="shared" si="1"/>
        <v/>
      </c>
      <c r="G66" s="18" t="str">
        <f t="shared" si="2"/>
        <v xml:space="preserve"> </v>
      </c>
      <c r="H66" s="51" t="str">
        <f t="shared" si="3"/>
        <v/>
      </c>
    </row>
    <row r="67" spans="1:9" s="12" customFormat="1" ht="15" x14ac:dyDescent="0.2">
      <c r="A67" s="77"/>
      <c r="B67" s="50" t="s">
        <v>15</v>
      </c>
      <c r="C67" s="21">
        <v>1</v>
      </c>
      <c r="D67" s="21">
        <v>1</v>
      </c>
      <c r="E67" s="19">
        <f t="shared" si="0"/>
        <v>6.8027210884353739E-3</v>
      </c>
      <c r="F67" s="19">
        <f t="shared" si="1"/>
        <v>1.5873015873015872E-2</v>
      </c>
      <c r="G67" s="18">
        <f t="shared" si="2"/>
        <v>0</v>
      </c>
      <c r="H67" s="51">
        <f t="shared" si="3"/>
        <v>0</v>
      </c>
    </row>
    <row r="68" spans="1:9" s="12" customFormat="1" ht="15" x14ac:dyDescent="0.2">
      <c r="A68" s="77"/>
      <c r="B68" s="50" t="s">
        <v>171</v>
      </c>
      <c r="C68" s="21">
        <v>1</v>
      </c>
      <c r="D68" s="21">
        <v>0</v>
      </c>
      <c r="E68" s="19">
        <f t="shared" si="0"/>
        <v>6.8027210884353739E-3</v>
      </c>
      <c r="F68" s="19" t="str">
        <f t="shared" si="1"/>
        <v/>
      </c>
      <c r="G68" s="18">
        <f t="shared" si="2"/>
        <v>-1</v>
      </c>
      <c r="H68" s="51">
        <f t="shared" si="3"/>
        <v>-6.8027210884353739E-3</v>
      </c>
    </row>
    <row r="69" spans="1:9" s="12" customFormat="1" ht="15.75" thickBot="1" x14ac:dyDescent="0.25">
      <c r="A69" s="77"/>
      <c r="B69" s="54" t="s">
        <v>172</v>
      </c>
      <c r="C69" s="55">
        <v>0</v>
      </c>
      <c r="D69" s="55">
        <v>0</v>
      </c>
      <c r="E69" s="56" t="str">
        <f t="shared" si="0"/>
        <v/>
      </c>
      <c r="F69" s="56" t="str">
        <f t="shared" si="1"/>
        <v/>
      </c>
      <c r="G69" s="48" t="str">
        <f t="shared" si="2"/>
        <v xml:space="preserve"> </v>
      </c>
      <c r="H69" s="57" t="str">
        <f t="shared" si="3"/>
        <v/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1309</v>
      </c>
      <c r="D75" s="14">
        <f>SUM(D76:D170)</f>
        <v>1517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0.15889992360580596</v>
      </c>
      <c r="H75" s="42">
        <f>+IF(OR(AND(E75=""),(G75="")),"",E75*G75)</f>
        <v>0.15889992360580596</v>
      </c>
    </row>
    <row r="76" spans="1:9" s="12" customFormat="1" ht="15" x14ac:dyDescent="0.2">
      <c r="A76" s="77"/>
      <c r="B76" s="50" t="s">
        <v>418</v>
      </c>
      <c r="C76" s="21">
        <v>1</v>
      </c>
      <c r="D76" s="21">
        <v>13</v>
      </c>
      <c r="E76" s="22">
        <f>+IF(C76=0,"",C76/C$75)</f>
        <v>7.6394194041252863E-4</v>
      </c>
      <c r="F76" s="22">
        <f>+IF(D76=0,"",D76/D$75)</f>
        <v>8.569545154911009E-3</v>
      </c>
      <c r="G76" s="18">
        <f t="shared" ref="G76:G144" si="15">+IF(AND(C76=0,D76=0)," ",IF(C76=0,1,IF(D76=0,-1,(D76-C76)/C76)))</f>
        <v>12</v>
      </c>
      <c r="H76" s="51">
        <f>+IF(OR(AND(E76=""),(G76="")),"",E76*G76)</f>
        <v>9.1673032849503427E-3</v>
      </c>
    </row>
    <row r="77" spans="1:9" s="12" customFormat="1" ht="30" x14ac:dyDescent="0.2">
      <c r="A77" s="77"/>
      <c r="B77" s="50" t="s">
        <v>593</v>
      </c>
      <c r="C77" s="21">
        <v>2</v>
      </c>
      <c r="D77" s="21">
        <v>1</v>
      </c>
      <c r="E77" s="22">
        <f t="shared" ref="E77:E145" si="16">+IF(C77=0,"",C77/C$75)</f>
        <v>1.5278838808250573E-3</v>
      </c>
      <c r="F77" s="22">
        <f t="shared" ref="F77:F145" si="17">+IF(D77=0,"",D77/D$75)</f>
        <v>6.5919578114700061E-4</v>
      </c>
      <c r="G77" s="18">
        <f t="shared" si="15"/>
        <v>-0.5</v>
      </c>
      <c r="H77" s="51">
        <f t="shared" ref="H77:H145" si="18">+IF(OR(AND(E77=""),(G77="")),"",E77*G77)</f>
        <v>-7.6394194041252863E-4</v>
      </c>
    </row>
    <row r="78" spans="1:9" s="28" customFormat="1" ht="15" x14ac:dyDescent="0.2">
      <c r="A78" s="78"/>
      <c r="B78" s="52" t="s">
        <v>499</v>
      </c>
      <c r="C78" s="21">
        <v>1</v>
      </c>
      <c r="D78" s="21">
        <v>3</v>
      </c>
      <c r="E78" s="37">
        <f t="shared" si="16"/>
        <v>7.6394194041252863E-4</v>
      </c>
      <c r="F78" s="37">
        <f t="shared" si="17"/>
        <v>1.977587343441002E-3</v>
      </c>
      <c r="G78" s="18">
        <f t="shared" si="15"/>
        <v>2</v>
      </c>
      <c r="H78" s="53">
        <f t="shared" si="18"/>
        <v>1.5278838808250573E-3</v>
      </c>
      <c r="I78" s="12"/>
    </row>
    <row r="79" spans="1:9" s="12" customFormat="1" ht="15" x14ac:dyDescent="0.2">
      <c r="A79" s="77"/>
      <c r="B79" s="50" t="s">
        <v>552</v>
      </c>
      <c r="C79" s="21">
        <v>15</v>
      </c>
      <c r="D79" s="21">
        <v>32</v>
      </c>
      <c r="E79" s="22">
        <f t="shared" si="16"/>
        <v>1.145912910618793E-2</v>
      </c>
      <c r="F79" s="22">
        <f t="shared" si="17"/>
        <v>2.1094264996704019E-2</v>
      </c>
      <c r="G79" s="18">
        <f t="shared" si="15"/>
        <v>1.1333333333333333</v>
      </c>
      <c r="H79" s="51">
        <f t="shared" si="18"/>
        <v>1.2987012987012988E-2</v>
      </c>
    </row>
    <row r="80" spans="1:9" s="12" customFormat="1" ht="30" x14ac:dyDescent="0.2">
      <c r="A80" s="77"/>
      <c r="B80" s="50" t="s">
        <v>173</v>
      </c>
      <c r="C80" s="21">
        <v>351</v>
      </c>
      <c r="D80" s="21">
        <v>237</v>
      </c>
      <c r="E80" s="22">
        <f t="shared" si="16"/>
        <v>0.26814362108479756</v>
      </c>
      <c r="F80" s="22">
        <f t="shared" si="17"/>
        <v>0.15622940013183917</v>
      </c>
      <c r="G80" s="18">
        <f t="shared" si="15"/>
        <v>-0.3247863247863248</v>
      </c>
      <c r="H80" s="51">
        <f t="shared" si="18"/>
        <v>-8.7089381207028263E-2</v>
      </c>
    </row>
    <row r="81" spans="1:9" s="12" customFormat="1" ht="15" x14ac:dyDescent="0.2">
      <c r="A81" s="77"/>
      <c r="B81" s="50" t="s">
        <v>16</v>
      </c>
      <c r="C81" s="21">
        <v>29</v>
      </c>
      <c r="D81" s="21">
        <v>16</v>
      </c>
      <c r="E81" s="22">
        <f t="shared" si="16"/>
        <v>2.2154316271963331E-2</v>
      </c>
      <c r="F81" s="22">
        <f t="shared" si="17"/>
        <v>1.054713249835201E-2</v>
      </c>
      <c r="G81" s="18">
        <f t="shared" si="15"/>
        <v>-0.44827586206896552</v>
      </c>
      <c r="H81" s="51">
        <f t="shared" si="18"/>
        <v>-9.9312452253628725E-3</v>
      </c>
    </row>
    <row r="82" spans="1:9" s="28" customFormat="1" ht="15" x14ac:dyDescent="0.2">
      <c r="A82" s="78"/>
      <c r="B82" s="52" t="s">
        <v>35</v>
      </c>
      <c r="C82" s="21">
        <v>1</v>
      </c>
      <c r="D82" s="21">
        <v>0</v>
      </c>
      <c r="E82" s="37">
        <f t="shared" si="16"/>
        <v>7.6394194041252863E-4</v>
      </c>
      <c r="F82" s="37" t="str">
        <f t="shared" si="17"/>
        <v/>
      </c>
      <c r="G82" s="18">
        <f t="shared" si="15"/>
        <v>-1</v>
      </c>
      <c r="H82" s="53">
        <f t="shared" si="18"/>
        <v>-7.6394194041252863E-4</v>
      </c>
      <c r="I82" s="12"/>
    </row>
    <row r="83" spans="1:9" s="28" customFormat="1" ht="30" x14ac:dyDescent="0.2">
      <c r="A83" s="78" t="s">
        <v>643</v>
      </c>
      <c r="B83" s="52" t="s">
        <v>645</v>
      </c>
      <c r="C83" s="34"/>
      <c r="D83" s="34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4">
        <v>0</v>
      </c>
      <c r="D84" s="34">
        <v>0</v>
      </c>
      <c r="E84" s="37" t="str">
        <f t="shared" si="16"/>
        <v/>
      </c>
      <c r="F84" s="37" t="str">
        <f t="shared" si="17"/>
        <v/>
      </c>
      <c r="G84" s="73" t="str">
        <f t="shared" si="15"/>
        <v xml:space="preserve"> 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4">
        <v>0</v>
      </c>
      <c r="D85" s="34">
        <v>0</v>
      </c>
      <c r="E85" s="37" t="str">
        <f t="shared" si="16"/>
        <v/>
      </c>
      <c r="F85" s="37" t="str">
        <f t="shared" si="17"/>
        <v/>
      </c>
      <c r="G85" s="73" t="str">
        <f t="shared" si="15"/>
        <v xml:space="preserve"> </v>
      </c>
      <c r="H85" s="53" t="str">
        <f t="shared" si="18"/>
        <v/>
      </c>
    </row>
    <row r="86" spans="1:9" s="28" customFormat="1" ht="15" x14ac:dyDescent="0.2">
      <c r="A86" s="78"/>
      <c r="B86" s="52" t="s">
        <v>419</v>
      </c>
      <c r="C86" s="34">
        <v>0</v>
      </c>
      <c r="D86" s="34">
        <v>0</v>
      </c>
      <c r="E86" s="37" t="str">
        <f t="shared" si="16"/>
        <v/>
      </c>
      <c r="F86" s="37" t="str">
        <f t="shared" si="17"/>
        <v/>
      </c>
      <c r="G86" s="73" t="str">
        <f t="shared" si="15"/>
        <v xml:space="preserve"> </v>
      </c>
      <c r="H86" s="53" t="str">
        <f t="shared" si="18"/>
        <v/>
      </c>
    </row>
    <row r="87" spans="1:9" s="28" customFormat="1" ht="15" x14ac:dyDescent="0.2">
      <c r="A87" s="78"/>
      <c r="B87" s="52" t="s">
        <v>176</v>
      </c>
      <c r="C87" s="34">
        <v>0</v>
      </c>
      <c r="D87" s="34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4">
        <v>0</v>
      </c>
      <c r="D88" s="34">
        <v>5</v>
      </c>
      <c r="E88" s="37" t="str">
        <f t="shared" si="16"/>
        <v/>
      </c>
      <c r="F88" s="37">
        <f t="shared" si="17"/>
        <v>3.2959789057350032E-3</v>
      </c>
      <c r="G88" s="73">
        <f t="shared" si="15"/>
        <v>1</v>
      </c>
      <c r="H88" s="53" t="str">
        <f t="shared" si="18"/>
        <v/>
      </c>
    </row>
    <row r="89" spans="1:9" s="28" customFormat="1" ht="15" x14ac:dyDescent="0.2">
      <c r="A89" s="78"/>
      <c r="B89" s="52" t="s">
        <v>17</v>
      </c>
      <c r="C89" s="34">
        <v>0</v>
      </c>
      <c r="D89" s="34">
        <v>0</v>
      </c>
      <c r="E89" s="37" t="str">
        <f t="shared" si="16"/>
        <v/>
      </c>
      <c r="F89" s="37" t="str">
        <f t="shared" si="17"/>
        <v/>
      </c>
      <c r="G89" s="73" t="str">
        <f t="shared" si="15"/>
        <v xml:space="preserve"> </v>
      </c>
      <c r="H89" s="53" t="str">
        <f t="shared" si="18"/>
        <v/>
      </c>
    </row>
    <row r="90" spans="1:9" s="28" customFormat="1" ht="15" x14ac:dyDescent="0.2">
      <c r="A90" s="78"/>
      <c r="B90" s="52" t="s">
        <v>178</v>
      </c>
      <c r="C90" s="34">
        <v>2</v>
      </c>
      <c r="D90" s="34">
        <v>6</v>
      </c>
      <c r="E90" s="37">
        <f t="shared" si="16"/>
        <v>1.5278838808250573E-3</v>
      </c>
      <c r="F90" s="37">
        <f t="shared" si="17"/>
        <v>3.9551746868820041E-3</v>
      </c>
      <c r="G90" s="73">
        <f t="shared" si="15"/>
        <v>2</v>
      </c>
      <c r="H90" s="53">
        <f t="shared" si="18"/>
        <v>3.0557677616501145E-3</v>
      </c>
    </row>
    <row r="91" spans="1:9" s="28" customFormat="1" ht="15" x14ac:dyDescent="0.2">
      <c r="A91" s="78"/>
      <c r="B91" s="52" t="s">
        <v>553</v>
      </c>
      <c r="C91" s="34">
        <v>149</v>
      </c>
      <c r="D91" s="34">
        <v>26</v>
      </c>
      <c r="E91" s="37">
        <f t="shared" si="16"/>
        <v>0.11382734912146678</v>
      </c>
      <c r="F91" s="37">
        <f t="shared" si="17"/>
        <v>1.7139090309822018E-2</v>
      </c>
      <c r="G91" s="73">
        <f t="shared" si="15"/>
        <v>-0.82550335570469802</v>
      </c>
      <c r="H91" s="53">
        <f t="shared" si="18"/>
        <v>-9.396485867074103E-2</v>
      </c>
    </row>
    <row r="92" spans="1:9" s="28" customFormat="1" ht="15" x14ac:dyDescent="0.2">
      <c r="A92" s="78" t="s">
        <v>643</v>
      </c>
      <c r="B92" s="52" t="s">
        <v>647</v>
      </c>
      <c r="C92" s="34"/>
      <c r="D92" s="34">
        <v>0</v>
      </c>
      <c r="E92" s="37" t="str">
        <f t="shared" ref="E92" si="23">+IF(C92=0,"",C92/C$75)</f>
        <v/>
      </c>
      <c r="F92" s="37" t="str">
        <f t="shared" ref="F92" si="24">+IF(D92=0,"",D92/D$75)</f>
        <v/>
      </c>
      <c r="G92" s="73" t="str">
        <f t="shared" ref="G92" si="25">+IF(AND(C92=0,D92=0)," ",IF(C92=0,1,IF(D92=0,-1,(D92-C92)/C92)))</f>
        <v xml:space="preserve"> 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4">
        <v>1</v>
      </c>
      <c r="D93" s="34">
        <v>5</v>
      </c>
      <c r="E93" s="37">
        <f t="shared" si="16"/>
        <v>7.6394194041252863E-4</v>
      </c>
      <c r="F93" s="37">
        <f t="shared" si="17"/>
        <v>3.2959789057350032E-3</v>
      </c>
      <c r="G93" s="73">
        <f t="shared" si="15"/>
        <v>4</v>
      </c>
      <c r="H93" s="53">
        <f t="shared" si="18"/>
        <v>3.0557677616501145E-3</v>
      </c>
    </row>
    <row r="94" spans="1:9" s="12" customFormat="1" ht="15" x14ac:dyDescent="0.2">
      <c r="A94" s="77"/>
      <c r="B94" s="50" t="s">
        <v>180</v>
      </c>
      <c r="C94" s="21">
        <v>0</v>
      </c>
      <c r="D94" s="21">
        <v>1</v>
      </c>
      <c r="E94" s="22" t="str">
        <f t="shared" si="16"/>
        <v/>
      </c>
      <c r="F94" s="22">
        <f t="shared" si="17"/>
        <v>6.5919578114700061E-4</v>
      </c>
      <c r="G94" s="18">
        <f t="shared" si="15"/>
        <v>1</v>
      </c>
      <c r="H94" s="51" t="str">
        <f t="shared" si="18"/>
        <v/>
      </c>
    </row>
    <row r="95" spans="1:9" s="12" customFormat="1" ht="15" x14ac:dyDescent="0.2">
      <c r="A95" s="77"/>
      <c r="B95" s="50" t="s">
        <v>21</v>
      </c>
      <c r="C95" s="21">
        <v>0</v>
      </c>
      <c r="D95" s="21">
        <v>1</v>
      </c>
      <c r="E95" s="22" t="str">
        <f t="shared" si="16"/>
        <v/>
      </c>
      <c r="F95" s="22">
        <f t="shared" si="17"/>
        <v>6.5919578114700061E-4</v>
      </c>
      <c r="G95" s="18">
        <f t="shared" si="15"/>
        <v>1</v>
      </c>
      <c r="H95" s="51" t="str">
        <f t="shared" si="18"/>
        <v/>
      </c>
    </row>
    <row r="96" spans="1:9" s="12" customFormat="1" ht="15" x14ac:dyDescent="0.2">
      <c r="A96" s="77"/>
      <c r="B96" s="50" t="s">
        <v>420</v>
      </c>
      <c r="C96" s="21">
        <v>0</v>
      </c>
      <c r="D96" s="21">
        <v>0</v>
      </c>
      <c r="E96" s="22" t="str">
        <f t="shared" si="16"/>
        <v/>
      </c>
      <c r="F96" s="22" t="str">
        <f t="shared" si="17"/>
        <v/>
      </c>
      <c r="G96" s="18" t="str">
        <f t="shared" si="15"/>
        <v xml:space="preserve"> </v>
      </c>
      <c r="H96" s="51" t="str">
        <f t="shared" si="18"/>
        <v/>
      </c>
    </row>
    <row r="97" spans="1:9" s="12" customFormat="1" ht="15" x14ac:dyDescent="0.2">
      <c r="A97" s="77"/>
      <c r="B97" s="50" t="s">
        <v>181</v>
      </c>
      <c r="C97" s="21">
        <v>0</v>
      </c>
      <c r="D97" s="21">
        <v>0</v>
      </c>
      <c r="E97" s="22" t="str">
        <f t="shared" si="16"/>
        <v/>
      </c>
      <c r="F97" s="22" t="str">
        <f t="shared" si="17"/>
        <v/>
      </c>
      <c r="G97" s="18" t="str">
        <f t="shared" si="15"/>
        <v xml:space="preserve"> </v>
      </c>
      <c r="H97" s="51" t="str">
        <f t="shared" si="18"/>
        <v/>
      </c>
    </row>
    <row r="98" spans="1:9" s="28" customFormat="1" ht="30" x14ac:dyDescent="0.2">
      <c r="A98" s="78"/>
      <c r="B98" s="52" t="s">
        <v>503</v>
      </c>
      <c r="C98" s="21">
        <v>0</v>
      </c>
      <c r="D98" s="21">
        <v>0</v>
      </c>
      <c r="E98" s="37" t="str">
        <f t="shared" si="16"/>
        <v/>
      </c>
      <c r="F98" s="37" t="str">
        <f t="shared" si="17"/>
        <v/>
      </c>
      <c r="G98" s="18" t="str">
        <f t="shared" si="15"/>
        <v xml:space="preserve"> </v>
      </c>
      <c r="H98" s="53" t="str">
        <f t="shared" si="18"/>
        <v/>
      </c>
      <c r="I98" s="12"/>
    </row>
    <row r="99" spans="1:9" s="28" customFormat="1" ht="15" x14ac:dyDescent="0.2">
      <c r="A99" s="78"/>
      <c r="B99" s="52" t="s">
        <v>627</v>
      </c>
      <c r="C99" s="21">
        <v>0</v>
      </c>
      <c r="D99" s="21">
        <v>4</v>
      </c>
      <c r="E99" s="37" t="str">
        <f t="shared" si="16"/>
        <v/>
      </c>
      <c r="F99" s="37">
        <f t="shared" si="17"/>
        <v>2.6367831245880024E-3</v>
      </c>
      <c r="G99" s="18">
        <f t="shared" si="15"/>
        <v>1</v>
      </c>
      <c r="H99" s="53" t="str">
        <f t="shared" si="18"/>
        <v/>
      </c>
      <c r="I99" s="12"/>
    </row>
    <row r="100" spans="1:9" s="28" customFormat="1" ht="15" x14ac:dyDescent="0.2">
      <c r="A100" s="78"/>
      <c r="B100" s="52" t="s">
        <v>579</v>
      </c>
      <c r="C100" s="34">
        <v>0</v>
      </c>
      <c r="D100" s="21">
        <v>0</v>
      </c>
      <c r="E100" s="37" t="str">
        <f t="shared" ref="E100" si="27">+IF(C100=0,"",C100/C$75)</f>
        <v/>
      </c>
      <c r="F100" s="37" t="str">
        <f t="shared" ref="F100" si="28">+IF(D100=0,"",D100/D$75)</f>
        <v/>
      </c>
      <c r="G100" s="73" t="str">
        <f t="shared" ref="G100" si="29">+IF(AND(C100=0,D100=0)," ",IF(C100=0,1,IF(D100=0,-1,(D100-C100)/C100)))</f>
        <v xml:space="preserve"> 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1">
        <v>372</v>
      </c>
      <c r="D101" s="21">
        <v>7</v>
      </c>
      <c r="E101" s="22">
        <f t="shared" si="16"/>
        <v>0.28418640183346067</v>
      </c>
      <c r="F101" s="22">
        <f t="shared" si="17"/>
        <v>4.6143704680290049E-3</v>
      </c>
      <c r="G101" s="18">
        <f t="shared" si="15"/>
        <v>-0.98118279569892475</v>
      </c>
      <c r="H101" s="51">
        <f t="shared" si="18"/>
        <v>-0.27883880825057294</v>
      </c>
    </row>
    <row r="102" spans="1:9" s="12" customFormat="1" ht="15" x14ac:dyDescent="0.2">
      <c r="A102" s="77"/>
      <c r="B102" s="50" t="s">
        <v>19</v>
      </c>
      <c r="C102" s="21">
        <v>0</v>
      </c>
      <c r="D102" s="21">
        <v>0</v>
      </c>
      <c r="E102" s="22" t="str">
        <f t="shared" si="16"/>
        <v/>
      </c>
      <c r="F102" s="22" t="str">
        <f t="shared" si="17"/>
        <v/>
      </c>
      <c r="G102" s="18" t="str">
        <f t="shared" si="15"/>
        <v xml:space="preserve"> </v>
      </c>
      <c r="H102" s="51" t="str">
        <f t="shared" si="18"/>
        <v/>
      </c>
    </row>
    <row r="103" spans="1:9" s="12" customFormat="1" ht="15" x14ac:dyDescent="0.2">
      <c r="A103" s="77"/>
      <c r="B103" s="50" t="s">
        <v>22</v>
      </c>
      <c r="C103" s="21">
        <v>0</v>
      </c>
      <c r="D103" s="21">
        <v>0</v>
      </c>
      <c r="E103" s="22" t="str">
        <f t="shared" si="16"/>
        <v/>
      </c>
      <c r="F103" s="22" t="str">
        <f t="shared" si="17"/>
        <v/>
      </c>
      <c r="G103" s="18" t="str">
        <f t="shared" si="15"/>
        <v xml:space="preserve"> </v>
      </c>
      <c r="H103" s="51" t="str">
        <f t="shared" si="18"/>
        <v/>
      </c>
    </row>
    <row r="104" spans="1:9" s="12" customFormat="1" ht="15" x14ac:dyDescent="0.2">
      <c r="A104" s="77"/>
      <c r="B104" s="50" t="s">
        <v>183</v>
      </c>
      <c r="C104" s="21">
        <v>3</v>
      </c>
      <c r="D104" s="21">
        <v>0</v>
      </c>
      <c r="E104" s="22">
        <f t="shared" si="16"/>
        <v>2.2918258212375861E-3</v>
      </c>
      <c r="F104" s="22" t="str">
        <f t="shared" si="17"/>
        <v/>
      </c>
      <c r="G104" s="18">
        <f t="shared" si="15"/>
        <v>-1</v>
      </c>
      <c r="H104" s="51">
        <f t="shared" si="18"/>
        <v>-2.2918258212375861E-3</v>
      </c>
    </row>
    <row r="105" spans="1:9" s="12" customFormat="1" ht="15" x14ac:dyDescent="0.2">
      <c r="A105" s="77"/>
      <c r="B105" s="50" t="s">
        <v>586</v>
      </c>
      <c r="C105" s="21">
        <v>3</v>
      </c>
      <c r="D105" s="21">
        <v>29</v>
      </c>
      <c r="E105" s="22">
        <f t="shared" si="16"/>
        <v>2.2918258212375861E-3</v>
      </c>
      <c r="F105" s="22">
        <f t="shared" si="17"/>
        <v>1.9116677653263019E-2</v>
      </c>
      <c r="G105" s="18">
        <f t="shared" si="15"/>
        <v>8.6666666666666661</v>
      </c>
      <c r="H105" s="51">
        <f t="shared" si="18"/>
        <v>1.9862490450725745E-2</v>
      </c>
    </row>
    <row r="106" spans="1:9" s="12" customFormat="1" ht="15" x14ac:dyDescent="0.2">
      <c r="A106" s="77"/>
      <c r="B106" s="50" t="s">
        <v>421</v>
      </c>
      <c r="C106" s="21">
        <v>1</v>
      </c>
      <c r="D106" s="21">
        <v>0</v>
      </c>
      <c r="E106" s="22">
        <f t="shared" si="16"/>
        <v>7.6394194041252863E-4</v>
      </c>
      <c r="F106" s="22" t="str">
        <f t="shared" si="17"/>
        <v/>
      </c>
      <c r="G106" s="18">
        <f t="shared" si="15"/>
        <v>-1</v>
      </c>
      <c r="H106" s="51">
        <f t="shared" si="18"/>
        <v>-7.6394194041252863E-4</v>
      </c>
    </row>
    <row r="107" spans="1:9" s="28" customFormat="1" ht="15" x14ac:dyDescent="0.2">
      <c r="A107" s="78"/>
      <c r="B107" s="52" t="s">
        <v>608</v>
      </c>
      <c r="C107" s="34">
        <v>0</v>
      </c>
      <c r="D107" s="21">
        <v>0</v>
      </c>
      <c r="E107" s="37" t="str">
        <f t="shared" ref="E107" si="31">+IF(C107=0,"",C107/C$75)</f>
        <v/>
      </c>
      <c r="F107" s="37" t="str">
        <f t="shared" ref="F107" si="32">+IF(D107=0,"",D107/D$75)</f>
        <v/>
      </c>
      <c r="G107" s="73" t="str">
        <f t="shared" ref="G107" si="33">+IF(AND(C107=0,D107=0)," ",IF(C107=0,1,IF(D107=0,-1,(D107-C107)/C107)))</f>
        <v xml:space="preserve"> 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1">
        <v>0</v>
      </c>
      <c r="D108" s="21">
        <v>6</v>
      </c>
      <c r="E108" s="22" t="str">
        <f t="shared" si="16"/>
        <v/>
      </c>
      <c r="F108" s="22">
        <f t="shared" si="17"/>
        <v>3.9551746868820041E-3</v>
      </c>
      <c r="G108" s="18">
        <f t="shared" si="15"/>
        <v>1</v>
      </c>
      <c r="H108" s="51" t="str">
        <f t="shared" si="18"/>
        <v/>
      </c>
    </row>
    <row r="109" spans="1:9" s="12" customFormat="1" ht="15" x14ac:dyDescent="0.2">
      <c r="A109" s="77"/>
      <c r="B109" s="50" t="s">
        <v>20</v>
      </c>
      <c r="C109" s="21">
        <v>0</v>
      </c>
      <c r="D109" s="21">
        <v>0</v>
      </c>
      <c r="E109" s="22" t="str">
        <f t="shared" si="16"/>
        <v/>
      </c>
      <c r="F109" s="22" t="str">
        <f t="shared" si="17"/>
        <v/>
      </c>
      <c r="G109" s="18" t="str">
        <f t="shared" si="15"/>
        <v xml:space="preserve"> </v>
      </c>
      <c r="H109" s="51" t="str">
        <f t="shared" si="18"/>
        <v/>
      </c>
    </row>
    <row r="110" spans="1:9" s="12" customFormat="1" ht="15" x14ac:dyDescent="0.2">
      <c r="A110" s="77"/>
      <c r="B110" s="50" t="s">
        <v>594</v>
      </c>
      <c r="C110" s="21">
        <v>0</v>
      </c>
      <c r="D110" s="21">
        <v>0</v>
      </c>
      <c r="E110" s="22" t="str">
        <f t="shared" si="16"/>
        <v/>
      </c>
      <c r="F110" s="22" t="str">
        <f t="shared" si="17"/>
        <v/>
      </c>
      <c r="G110" s="18" t="str">
        <f t="shared" si="15"/>
        <v xml:space="preserve"> </v>
      </c>
      <c r="H110" s="51" t="str">
        <f t="shared" si="18"/>
        <v/>
      </c>
    </row>
    <row r="111" spans="1:9" s="28" customFormat="1" ht="15" x14ac:dyDescent="0.2">
      <c r="A111" s="78"/>
      <c r="B111" s="52" t="s">
        <v>214</v>
      </c>
      <c r="C111" s="21">
        <v>0</v>
      </c>
      <c r="D111" s="21">
        <v>0</v>
      </c>
      <c r="E111" s="37" t="str">
        <f t="shared" si="16"/>
        <v/>
      </c>
      <c r="F111" s="37" t="str">
        <f t="shared" si="17"/>
        <v/>
      </c>
      <c r="G111" s="18" t="str">
        <f t="shared" si="15"/>
        <v xml:space="preserve"> </v>
      </c>
      <c r="H111" s="53" t="str">
        <f t="shared" si="18"/>
        <v/>
      </c>
      <c r="I111" s="12"/>
    </row>
    <row r="112" spans="1:9" s="12" customFormat="1" ht="15" x14ac:dyDescent="0.2">
      <c r="A112" s="77"/>
      <c r="B112" s="50" t="s">
        <v>184</v>
      </c>
      <c r="C112" s="21">
        <v>0</v>
      </c>
      <c r="D112" s="21">
        <v>0</v>
      </c>
      <c r="E112" s="22" t="str">
        <f t="shared" si="16"/>
        <v/>
      </c>
      <c r="F112" s="22" t="str">
        <f t="shared" si="17"/>
        <v/>
      </c>
      <c r="G112" s="18" t="str">
        <f t="shared" si="15"/>
        <v xml:space="preserve"> </v>
      </c>
      <c r="H112" s="51" t="str">
        <f t="shared" si="18"/>
        <v/>
      </c>
    </row>
    <row r="113" spans="1:8" s="12" customFormat="1" ht="15" x14ac:dyDescent="0.2">
      <c r="A113" s="77"/>
      <c r="B113" s="50" t="s">
        <v>185</v>
      </c>
      <c r="C113" s="21">
        <v>200</v>
      </c>
      <c r="D113" s="21">
        <v>203</v>
      </c>
      <c r="E113" s="22">
        <f t="shared" si="16"/>
        <v>0.15278838808250572</v>
      </c>
      <c r="F113" s="22">
        <f t="shared" si="17"/>
        <v>0.13381674357284112</v>
      </c>
      <c r="G113" s="18">
        <f t="shared" si="15"/>
        <v>1.4999999999999999E-2</v>
      </c>
      <c r="H113" s="51">
        <f t="shared" si="18"/>
        <v>2.2918258212375857E-3</v>
      </c>
    </row>
    <row r="114" spans="1:8" s="12" customFormat="1" ht="30" x14ac:dyDescent="0.2">
      <c r="A114" s="77"/>
      <c r="B114" s="50" t="s">
        <v>587</v>
      </c>
      <c r="C114" s="21">
        <v>1</v>
      </c>
      <c r="D114" s="21">
        <v>9</v>
      </c>
      <c r="E114" s="22">
        <f t="shared" si="16"/>
        <v>7.6394194041252863E-4</v>
      </c>
      <c r="F114" s="22">
        <f t="shared" si="17"/>
        <v>5.9327620303230057E-3</v>
      </c>
      <c r="G114" s="18">
        <f t="shared" si="15"/>
        <v>8</v>
      </c>
      <c r="H114" s="51">
        <f t="shared" si="18"/>
        <v>6.1115355233002291E-3</v>
      </c>
    </row>
    <row r="115" spans="1:8" s="12" customFormat="1" ht="30" x14ac:dyDescent="0.2">
      <c r="A115" s="77"/>
      <c r="B115" s="50" t="s">
        <v>588</v>
      </c>
      <c r="C115" s="21">
        <v>4</v>
      </c>
      <c r="D115" s="21">
        <v>5</v>
      </c>
      <c r="E115" s="22">
        <f t="shared" si="16"/>
        <v>3.0557677616501145E-3</v>
      </c>
      <c r="F115" s="22">
        <f t="shared" si="17"/>
        <v>3.2959789057350032E-3</v>
      </c>
      <c r="G115" s="18">
        <f t="shared" si="15"/>
        <v>0.25</v>
      </c>
      <c r="H115" s="51">
        <f t="shared" si="18"/>
        <v>7.6394194041252863E-4</v>
      </c>
    </row>
    <row r="116" spans="1:8" s="12" customFormat="1" ht="15" x14ac:dyDescent="0.2">
      <c r="A116" s="77"/>
      <c r="B116" s="50" t="s">
        <v>186</v>
      </c>
      <c r="C116" s="21">
        <v>3</v>
      </c>
      <c r="D116" s="21">
        <v>3</v>
      </c>
      <c r="E116" s="22">
        <f t="shared" si="16"/>
        <v>2.2918258212375861E-3</v>
      </c>
      <c r="F116" s="22">
        <f t="shared" si="17"/>
        <v>1.977587343441002E-3</v>
      </c>
      <c r="G116" s="18">
        <f t="shared" si="15"/>
        <v>0</v>
      </c>
      <c r="H116" s="51">
        <f t="shared" si="18"/>
        <v>0</v>
      </c>
    </row>
    <row r="117" spans="1:8" s="12" customFormat="1" ht="15" x14ac:dyDescent="0.2">
      <c r="A117" s="77"/>
      <c r="B117" s="50" t="s">
        <v>187</v>
      </c>
      <c r="C117" s="21">
        <v>11</v>
      </c>
      <c r="D117" s="21">
        <v>9</v>
      </c>
      <c r="E117" s="22">
        <f t="shared" si="16"/>
        <v>8.4033613445378148E-3</v>
      </c>
      <c r="F117" s="22">
        <f t="shared" si="17"/>
        <v>5.9327620303230057E-3</v>
      </c>
      <c r="G117" s="18">
        <f t="shared" si="15"/>
        <v>-0.18181818181818182</v>
      </c>
      <c r="H117" s="51">
        <f t="shared" si="18"/>
        <v>-1.5278838808250573E-3</v>
      </c>
    </row>
    <row r="118" spans="1:8" s="12" customFormat="1" ht="15" x14ac:dyDescent="0.2">
      <c r="A118" s="77"/>
      <c r="B118" s="50" t="s">
        <v>188</v>
      </c>
      <c r="C118" s="21">
        <v>5</v>
      </c>
      <c r="D118" s="21">
        <v>0</v>
      </c>
      <c r="E118" s="22">
        <f t="shared" si="16"/>
        <v>3.8197097020626434E-3</v>
      </c>
      <c r="F118" s="22" t="str">
        <f t="shared" si="17"/>
        <v/>
      </c>
      <c r="G118" s="18">
        <f t="shared" si="15"/>
        <v>-1</v>
      </c>
      <c r="H118" s="51">
        <f t="shared" si="18"/>
        <v>-3.8197097020626434E-3</v>
      </c>
    </row>
    <row r="119" spans="1:8" s="12" customFormat="1" ht="15" x14ac:dyDescent="0.2">
      <c r="A119" s="77"/>
      <c r="B119" s="50" t="s">
        <v>27</v>
      </c>
      <c r="C119" s="21">
        <v>0</v>
      </c>
      <c r="D119" s="21">
        <v>2</v>
      </c>
      <c r="E119" s="22" t="str">
        <f t="shared" si="16"/>
        <v/>
      </c>
      <c r="F119" s="22">
        <f t="shared" si="17"/>
        <v>1.3183915622940012E-3</v>
      </c>
      <c r="G119" s="18">
        <f t="shared" si="15"/>
        <v>1</v>
      </c>
      <c r="H119" s="51" t="str">
        <f t="shared" si="18"/>
        <v/>
      </c>
    </row>
    <row r="120" spans="1:8" s="12" customFormat="1" ht="15" x14ac:dyDescent="0.2">
      <c r="A120" s="77"/>
      <c r="B120" s="50" t="s">
        <v>189</v>
      </c>
      <c r="C120" s="21">
        <v>1</v>
      </c>
      <c r="D120" s="21">
        <v>0</v>
      </c>
      <c r="E120" s="22">
        <f t="shared" si="16"/>
        <v>7.6394194041252863E-4</v>
      </c>
      <c r="F120" s="22" t="str">
        <f t="shared" si="17"/>
        <v/>
      </c>
      <c r="G120" s="18">
        <f t="shared" si="15"/>
        <v>-1</v>
      </c>
      <c r="H120" s="51">
        <f t="shared" si="18"/>
        <v>-7.6394194041252863E-4</v>
      </c>
    </row>
    <row r="121" spans="1:8" s="12" customFormat="1" ht="30" x14ac:dyDescent="0.2">
      <c r="A121" s="77"/>
      <c r="B121" s="50" t="s">
        <v>422</v>
      </c>
      <c r="C121" s="21">
        <v>0</v>
      </c>
      <c r="D121" s="21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1">
        <v>0</v>
      </c>
      <c r="D122" s="21">
        <v>2</v>
      </c>
      <c r="E122" s="22" t="str">
        <f t="shared" si="16"/>
        <v/>
      </c>
      <c r="F122" s="22">
        <f t="shared" si="17"/>
        <v>1.3183915622940012E-3</v>
      </c>
      <c r="G122" s="18">
        <f t="shared" si="15"/>
        <v>1</v>
      </c>
      <c r="H122" s="51" t="str">
        <f t="shared" si="18"/>
        <v/>
      </c>
    </row>
    <row r="123" spans="1:8" s="12" customFormat="1" ht="15" x14ac:dyDescent="0.2">
      <c r="A123" s="77"/>
      <c r="B123" s="50" t="s">
        <v>24</v>
      </c>
      <c r="C123" s="21">
        <v>4</v>
      </c>
      <c r="D123" s="21">
        <v>1</v>
      </c>
      <c r="E123" s="22">
        <f t="shared" si="16"/>
        <v>3.0557677616501145E-3</v>
      </c>
      <c r="F123" s="22">
        <f t="shared" si="17"/>
        <v>6.5919578114700061E-4</v>
      </c>
      <c r="G123" s="18">
        <f t="shared" si="15"/>
        <v>-0.75</v>
      </c>
      <c r="H123" s="51">
        <f t="shared" si="18"/>
        <v>-2.2918258212375857E-3</v>
      </c>
    </row>
    <row r="124" spans="1:8" s="12" customFormat="1" ht="15" x14ac:dyDescent="0.2">
      <c r="A124" s="77"/>
      <c r="B124" s="50" t="s">
        <v>190</v>
      </c>
      <c r="C124" s="21">
        <v>0</v>
      </c>
      <c r="D124" s="21">
        <v>2</v>
      </c>
      <c r="E124" s="22" t="str">
        <f t="shared" si="16"/>
        <v/>
      </c>
      <c r="F124" s="22">
        <f t="shared" si="17"/>
        <v>1.3183915622940012E-3</v>
      </c>
      <c r="G124" s="18">
        <f t="shared" si="15"/>
        <v>1</v>
      </c>
      <c r="H124" s="51" t="str">
        <f t="shared" si="18"/>
        <v/>
      </c>
    </row>
    <row r="125" spans="1:8" s="12" customFormat="1" ht="15" x14ac:dyDescent="0.2">
      <c r="A125" s="77"/>
      <c r="B125" s="50" t="s">
        <v>25</v>
      </c>
      <c r="C125" s="21">
        <v>0</v>
      </c>
      <c r="D125" s="21">
        <v>2</v>
      </c>
      <c r="E125" s="22" t="str">
        <f t="shared" si="16"/>
        <v/>
      </c>
      <c r="F125" s="22">
        <f t="shared" si="17"/>
        <v>1.3183915622940012E-3</v>
      </c>
      <c r="G125" s="18">
        <f t="shared" si="15"/>
        <v>1</v>
      </c>
      <c r="H125" s="51" t="str">
        <f t="shared" si="18"/>
        <v/>
      </c>
    </row>
    <row r="126" spans="1:8" s="12" customFormat="1" ht="15" x14ac:dyDescent="0.2">
      <c r="A126" s="77"/>
      <c r="B126" s="50" t="s">
        <v>23</v>
      </c>
      <c r="C126" s="21">
        <v>4</v>
      </c>
      <c r="D126" s="21">
        <v>1</v>
      </c>
      <c r="E126" s="22">
        <f t="shared" si="16"/>
        <v>3.0557677616501145E-3</v>
      </c>
      <c r="F126" s="22">
        <f t="shared" si="17"/>
        <v>6.5919578114700061E-4</v>
      </c>
      <c r="G126" s="18">
        <f t="shared" si="15"/>
        <v>-0.75</v>
      </c>
      <c r="H126" s="51">
        <f t="shared" si="18"/>
        <v>-2.2918258212375857E-3</v>
      </c>
    </row>
    <row r="127" spans="1:8" s="12" customFormat="1" ht="15" x14ac:dyDescent="0.2">
      <c r="A127" s="77"/>
      <c r="B127" s="50" t="s">
        <v>26</v>
      </c>
      <c r="C127" s="21">
        <v>9</v>
      </c>
      <c r="D127" s="21">
        <v>79</v>
      </c>
      <c r="E127" s="22">
        <f t="shared" si="16"/>
        <v>6.8754774637127579E-3</v>
      </c>
      <c r="F127" s="22">
        <f t="shared" si="17"/>
        <v>5.2076466710613049E-2</v>
      </c>
      <c r="G127" s="18">
        <f t="shared" si="15"/>
        <v>7.7777777777777777</v>
      </c>
      <c r="H127" s="51">
        <f t="shared" si="18"/>
        <v>5.3475935828877004E-2</v>
      </c>
    </row>
    <row r="128" spans="1:8" s="28" customFormat="1" ht="15" x14ac:dyDescent="0.2">
      <c r="A128" s="78" t="s">
        <v>643</v>
      </c>
      <c r="B128" s="52" t="s">
        <v>649</v>
      </c>
      <c r="C128" s="34">
        <v>0</v>
      </c>
      <c r="D128" s="34">
        <v>0</v>
      </c>
      <c r="E128" s="37" t="str">
        <f t="shared" ref="E128" si="35">+IF(C128=0,"",C128/C$75)</f>
        <v/>
      </c>
      <c r="F128" s="37" t="str">
        <f t="shared" ref="F128" si="36">+IF(D128=0,"",D128/D$75)</f>
        <v/>
      </c>
      <c r="G128" s="73" t="str">
        <f t="shared" ref="G128" si="37">+IF(AND(C128=0,D128=0)," ",IF(C128=0,1,IF(D128=0,-1,(D128-C128)/C128)))</f>
        <v xml:space="preserve"> </v>
      </c>
      <c r="H128" s="53" t="str">
        <f t="shared" ref="H128" si="38">+IF(OR(AND(E128=""),(G128="")),"",E128*G128)</f>
        <v/>
      </c>
    </row>
    <row r="129" spans="1:9" s="12" customFormat="1" ht="15" x14ac:dyDescent="0.2">
      <c r="A129" s="77"/>
      <c r="B129" s="50" t="s">
        <v>191</v>
      </c>
      <c r="C129" s="21">
        <v>21</v>
      </c>
      <c r="D129" s="21">
        <v>8</v>
      </c>
      <c r="E129" s="22">
        <f t="shared" si="16"/>
        <v>1.6042780748663103E-2</v>
      </c>
      <c r="F129" s="22">
        <f t="shared" si="17"/>
        <v>5.2735662491760048E-3</v>
      </c>
      <c r="G129" s="18">
        <f t="shared" si="15"/>
        <v>-0.61904761904761907</v>
      </c>
      <c r="H129" s="51">
        <f t="shared" si="18"/>
        <v>-9.9312452253628742E-3</v>
      </c>
    </row>
    <row r="130" spans="1:9" s="12" customFormat="1" ht="15" x14ac:dyDescent="0.2">
      <c r="A130" s="77"/>
      <c r="B130" s="50" t="s">
        <v>31</v>
      </c>
      <c r="C130" s="21">
        <v>0</v>
      </c>
      <c r="D130" s="21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1">
        <v>7</v>
      </c>
      <c r="D131" s="21">
        <v>10</v>
      </c>
      <c r="E131" s="22">
        <f t="shared" si="16"/>
        <v>5.3475935828877002E-3</v>
      </c>
      <c r="F131" s="22">
        <f t="shared" si="17"/>
        <v>6.5919578114700065E-3</v>
      </c>
      <c r="G131" s="18">
        <f t="shared" si="15"/>
        <v>0.42857142857142855</v>
      </c>
      <c r="H131" s="51">
        <f t="shared" si="18"/>
        <v>2.2918258212375857E-3</v>
      </c>
    </row>
    <row r="132" spans="1:9" s="12" customFormat="1" ht="15" x14ac:dyDescent="0.2">
      <c r="A132" s="77"/>
      <c r="B132" s="50" t="s">
        <v>192</v>
      </c>
      <c r="C132" s="21">
        <v>8</v>
      </c>
      <c r="D132" s="21">
        <v>5</v>
      </c>
      <c r="E132" s="22">
        <f t="shared" si="16"/>
        <v>6.1115355233002291E-3</v>
      </c>
      <c r="F132" s="22">
        <f t="shared" si="17"/>
        <v>3.2959789057350032E-3</v>
      </c>
      <c r="G132" s="18">
        <f t="shared" si="15"/>
        <v>-0.375</v>
      </c>
      <c r="H132" s="51">
        <f t="shared" si="18"/>
        <v>-2.2918258212375857E-3</v>
      </c>
    </row>
    <row r="133" spans="1:9" s="12" customFormat="1" ht="15" x14ac:dyDescent="0.2">
      <c r="A133" s="77"/>
      <c r="B133" s="50" t="s">
        <v>423</v>
      </c>
      <c r="C133" s="21">
        <v>0</v>
      </c>
      <c r="D133" s="21">
        <v>0</v>
      </c>
      <c r="E133" s="22" t="str">
        <f t="shared" si="16"/>
        <v/>
      </c>
      <c r="F133" s="22" t="str">
        <f t="shared" si="17"/>
        <v/>
      </c>
      <c r="G133" s="18" t="str">
        <f t="shared" si="15"/>
        <v xml:space="preserve"> </v>
      </c>
      <c r="H133" s="51" t="str">
        <f t="shared" si="18"/>
        <v/>
      </c>
    </row>
    <row r="134" spans="1:9" s="12" customFormat="1" ht="30" x14ac:dyDescent="0.2">
      <c r="A134" s="77"/>
      <c r="B134" s="50" t="s">
        <v>424</v>
      </c>
      <c r="C134" s="21">
        <v>41</v>
      </c>
      <c r="D134" s="21">
        <v>745</v>
      </c>
      <c r="E134" s="22">
        <f t="shared" si="16"/>
        <v>3.1321619556913677E-2</v>
      </c>
      <c r="F134" s="22">
        <f t="shared" si="17"/>
        <v>0.4911008569545155</v>
      </c>
      <c r="G134" s="18">
        <f t="shared" si="15"/>
        <v>17.170731707317074</v>
      </c>
      <c r="H134" s="51">
        <f t="shared" si="18"/>
        <v>0.53781512605042026</v>
      </c>
    </row>
    <row r="135" spans="1:9" s="12" customFormat="1" ht="30" x14ac:dyDescent="0.2">
      <c r="A135" s="77"/>
      <c r="B135" s="50" t="s">
        <v>193</v>
      </c>
      <c r="C135" s="21">
        <v>4</v>
      </c>
      <c r="D135" s="21">
        <v>2</v>
      </c>
      <c r="E135" s="22">
        <f t="shared" si="16"/>
        <v>3.0557677616501145E-3</v>
      </c>
      <c r="F135" s="22">
        <f t="shared" si="17"/>
        <v>1.3183915622940012E-3</v>
      </c>
      <c r="G135" s="18">
        <f t="shared" si="15"/>
        <v>-0.5</v>
      </c>
      <c r="H135" s="51">
        <f t="shared" si="18"/>
        <v>-1.5278838808250573E-3</v>
      </c>
    </row>
    <row r="136" spans="1:9" s="12" customFormat="1" ht="15" x14ac:dyDescent="0.2">
      <c r="A136" s="77"/>
      <c r="B136" s="50" t="s">
        <v>194</v>
      </c>
      <c r="C136" s="21">
        <v>16</v>
      </c>
      <c r="D136" s="21">
        <v>0</v>
      </c>
      <c r="E136" s="22">
        <f t="shared" si="16"/>
        <v>1.2223071046600458E-2</v>
      </c>
      <c r="F136" s="22" t="str">
        <f t="shared" si="17"/>
        <v/>
      </c>
      <c r="G136" s="18">
        <f t="shared" si="15"/>
        <v>-1</v>
      </c>
      <c r="H136" s="51">
        <f t="shared" si="18"/>
        <v>-1.2223071046600458E-2</v>
      </c>
    </row>
    <row r="137" spans="1:9" s="12" customFormat="1" ht="15" x14ac:dyDescent="0.2">
      <c r="A137" s="77"/>
      <c r="B137" s="50" t="s">
        <v>28</v>
      </c>
      <c r="C137" s="21">
        <v>3</v>
      </c>
      <c r="D137" s="21">
        <v>1</v>
      </c>
      <c r="E137" s="22">
        <f t="shared" si="16"/>
        <v>2.2918258212375861E-3</v>
      </c>
      <c r="F137" s="22">
        <f t="shared" si="17"/>
        <v>6.5919578114700061E-4</v>
      </c>
      <c r="G137" s="18">
        <f t="shared" si="15"/>
        <v>-0.66666666666666663</v>
      </c>
      <c r="H137" s="51">
        <f t="shared" si="18"/>
        <v>-1.5278838808250573E-3</v>
      </c>
    </row>
    <row r="138" spans="1:9" s="12" customFormat="1" ht="15" x14ac:dyDescent="0.2">
      <c r="A138" s="77"/>
      <c r="B138" s="50" t="s">
        <v>32</v>
      </c>
      <c r="C138" s="21">
        <v>3</v>
      </c>
      <c r="D138" s="21">
        <v>0</v>
      </c>
      <c r="E138" s="22">
        <f t="shared" si="16"/>
        <v>2.2918258212375861E-3</v>
      </c>
      <c r="F138" s="22" t="str">
        <f t="shared" si="17"/>
        <v/>
      </c>
      <c r="G138" s="18">
        <f t="shared" si="15"/>
        <v>-1</v>
      </c>
      <c r="H138" s="51">
        <f t="shared" si="18"/>
        <v>-2.2918258212375861E-3</v>
      </c>
    </row>
    <row r="139" spans="1:9" s="28" customFormat="1" ht="15" x14ac:dyDescent="0.2">
      <c r="A139" s="78"/>
      <c r="B139" s="52" t="s">
        <v>507</v>
      </c>
      <c r="C139" s="21">
        <v>10</v>
      </c>
      <c r="D139" s="21">
        <v>0</v>
      </c>
      <c r="E139" s="37">
        <f t="shared" si="16"/>
        <v>7.6394194041252868E-3</v>
      </c>
      <c r="F139" s="37" t="str">
        <f t="shared" si="17"/>
        <v/>
      </c>
      <c r="G139" s="18">
        <f t="shared" si="15"/>
        <v>-1</v>
      </c>
      <c r="H139" s="53">
        <f t="shared" si="18"/>
        <v>-7.6394194041252868E-3</v>
      </c>
      <c r="I139" s="12"/>
    </row>
    <row r="140" spans="1:9" s="12" customFormat="1" ht="16.5" customHeight="1" x14ac:dyDescent="0.2">
      <c r="A140" s="77"/>
      <c r="B140" s="50" t="s">
        <v>30</v>
      </c>
      <c r="C140" s="21">
        <v>2</v>
      </c>
      <c r="D140" s="21">
        <v>2</v>
      </c>
      <c r="E140" s="22">
        <f t="shared" si="16"/>
        <v>1.5278838808250573E-3</v>
      </c>
      <c r="F140" s="22">
        <f t="shared" si="17"/>
        <v>1.3183915622940012E-3</v>
      </c>
      <c r="G140" s="18">
        <f t="shared" si="15"/>
        <v>0</v>
      </c>
      <c r="H140" s="51">
        <f t="shared" si="18"/>
        <v>0</v>
      </c>
    </row>
    <row r="141" spans="1:9" s="12" customFormat="1" ht="15" x14ac:dyDescent="0.2">
      <c r="A141" s="77"/>
      <c r="B141" s="50" t="s">
        <v>29</v>
      </c>
      <c r="C141" s="21">
        <v>0</v>
      </c>
      <c r="D141" s="21">
        <v>0</v>
      </c>
      <c r="E141" s="22" t="str">
        <f t="shared" si="16"/>
        <v/>
      </c>
      <c r="F141" s="22" t="str">
        <f t="shared" si="17"/>
        <v/>
      </c>
      <c r="G141" s="18" t="str">
        <f t="shared" si="15"/>
        <v xml:space="preserve"> </v>
      </c>
      <c r="H141" s="51" t="str">
        <f t="shared" si="18"/>
        <v/>
      </c>
    </row>
    <row r="142" spans="1:9" s="12" customFormat="1" ht="15" x14ac:dyDescent="0.2">
      <c r="A142" s="77"/>
      <c r="B142" s="50" t="s">
        <v>195</v>
      </c>
      <c r="C142" s="21">
        <v>0</v>
      </c>
      <c r="D142" s="21">
        <v>3</v>
      </c>
      <c r="E142" s="22" t="str">
        <f t="shared" si="16"/>
        <v/>
      </c>
      <c r="F142" s="22">
        <f t="shared" si="17"/>
        <v>1.977587343441002E-3</v>
      </c>
      <c r="G142" s="18">
        <f t="shared" si="15"/>
        <v>1</v>
      </c>
      <c r="H142" s="51" t="str">
        <f t="shared" si="18"/>
        <v/>
      </c>
    </row>
    <row r="143" spans="1:9" s="12" customFormat="1" ht="15" x14ac:dyDescent="0.2">
      <c r="A143" s="77"/>
      <c r="B143" s="50" t="s">
        <v>196</v>
      </c>
      <c r="C143" s="21">
        <v>0</v>
      </c>
      <c r="D143" s="21">
        <v>0</v>
      </c>
      <c r="E143" s="22" t="str">
        <f t="shared" si="16"/>
        <v/>
      </c>
      <c r="F143" s="22" t="str">
        <f t="shared" si="17"/>
        <v/>
      </c>
      <c r="G143" s="18" t="str">
        <f t="shared" si="15"/>
        <v xml:space="preserve"> </v>
      </c>
      <c r="H143" s="51" t="str">
        <f t="shared" si="18"/>
        <v/>
      </c>
    </row>
    <row r="144" spans="1:9" s="12" customFormat="1" ht="30" x14ac:dyDescent="0.2">
      <c r="A144" s="77"/>
      <c r="B144" s="50" t="s">
        <v>197</v>
      </c>
      <c r="C144" s="21">
        <v>0</v>
      </c>
      <c r="D144" s="21">
        <v>0</v>
      </c>
      <c r="E144" s="22" t="str">
        <f t="shared" si="16"/>
        <v/>
      </c>
      <c r="F144" s="22" t="str">
        <f t="shared" si="17"/>
        <v/>
      </c>
      <c r="G144" s="18" t="str">
        <f t="shared" si="15"/>
        <v xml:space="preserve"> </v>
      </c>
      <c r="H144" s="51" t="str">
        <f t="shared" si="18"/>
        <v/>
      </c>
    </row>
    <row r="145" spans="1:9" s="12" customFormat="1" ht="30" x14ac:dyDescent="0.2">
      <c r="A145" s="77"/>
      <c r="B145" s="50" t="s">
        <v>198</v>
      </c>
      <c r="C145" s="21">
        <v>9</v>
      </c>
      <c r="D145" s="21">
        <v>0</v>
      </c>
      <c r="E145" s="22">
        <f t="shared" si="16"/>
        <v>6.8754774637127579E-3</v>
      </c>
      <c r="F145" s="22" t="str">
        <f t="shared" si="17"/>
        <v/>
      </c>
      <c r="G145" s="18">
        <f t="shared" ref="G145:G170" si="39">+IF(AND(C145=0,D145=0)," ",IF(C145=0,1,IF(D145=0,-1,(D145-C145)/C145)))</f>
        <v>-1</v>
      </c>
      <c r="H145" s="51">
        <f t="shared" si="18"/>
        <v>-6.8754774637127579E-3</v>
      </c>
    </row>
    <row r="146" spans="1:9" s="12" customFormat="1" ht="30" x14ac:dyDescent="0.2">
      <c r="A146" s="77"/>
      <c r="B146" s="50" t="s">
        <v>425</v>
      </c>
      <c r="C146" s="21">
        <v>1</v>
      </c>
      <c r="D146" s="21">
        <v>4</v>
      </c>
      <c r="E146" s="22">
        <f t="shared" ref="E146:E170" si="40">+IF(C146=0,"",C146/C$75)</f>
        <v>7.6394194041252863E-4</v>
      </c>
      <c r="F146" s="22">
        <f t="shared" ref="F146:F170" si="41">+IF(D146=0,"",D146/D$75)</f>
        <v>2.6367831245880024E-3</v>
      </c>
      <c r="G146" s="18">
        <f t="shared" si="39"/>
        <v>3</v>
      </c>
      <c r="H146" s="51">
        <f t="shared" ref="H146:H170" si="42">+IF(OR(AND(E146=""),(G146="")),"",E146*G146)</f>
        <v>2.2918258212375857E-3</v>
      </c>
    </row>
    <row r="147" spans="1:9" s="12" customFormat="1" ht="30" x14ac:dyDescent="0.2">
      <c r="A147" s="77"/>
      <c r="B147" s="50" t="s">
        <v>199</v>
      </c>
      <c r="C147" s="21">
        <v>0</v>
      </c>
      <c r="D147" s="21">
        <v>0</v>
      </c>
      <c r="E147" s="22" t="str">
        <f t="shared" si="40"/>
        <v/>
      </c>
      <c r="F147" s="22" t="str">
        <f t="shared" si="41"/>
        <v/>
      </c>
      <c r="G147" s="18" t="str">
        <f t="shared" si="39"/>
        <v xml:space="preserve"> </v>
      </c>
      <c r="H147" s="51" t="str">
        <f t="shared" si="42"/>
        <v/>
      </c>
    </row>
    <row r="148" spans="1:9" s="12" customFormat="1" ht="30" x14ac:dyDescent="0.2">
      <c r="A148" s="77"/>
      <c r="B148" s="50" t="s">
        <v>200</v>
      </c>
      <c r="C148" s="21">
        <v>0</v>
      </c>
      <c r="D148" s="21">
        <v>1</v>
      </c>
      <c r="E148" s="22" t="str">
        <f t="shared" si="40"/>
        <v/>
      </c>
      <c r="F148" s="22">
        <f t="shared" si="41"/>
        <v>6.5919578114700061E-4</v>
      </c>
      <c r="G148" s="18">
        <f t="shared" si="39"/>
        <v>1</v>
      </c>
      <c r="H148" s="51" t="str">
        <f t="shared" si="42"/>
        <v/>
      </c>
    </row>
    <row r="149" spans="1:9" s="28" customFormat="1" ht="30" x14ac:dyDescent="0.2">
      <c r="A149" s="78"/>
      <c r="B149" s="52" t="s">
        <v>613</v>
      </c>
      <c r="C149" s="34">
        <v>0</v>
      </c>
      <c r="D149" s="21">
        <v>0</v>
      </c>
      <c r="E149" s="37" t="str">
        <f t="shared" ref="E149" si="43">+IF(C149=0,"",C149/C$75)</f>
        <v/>
      </c>
      <c r="F149" s="37" t="str">
        <f t="shared" ref="F149" si="44">+IF(D149=0,"",D149/D$75)</f>
        <v/>
      </c>
      <c r="G149" s="73" t="str">
        <f t="shared" ref="G149" si="45">+IF(AND(C149=0,D149=0)," ",IF(C149=0,1,IF(D149=0,-1,(D149-C149)/C149)))</f>
        <v xml:space="preserve"> </v>
      </c>
      <c r="H149" s="53" t="str">
        <f t="shared" ref="H149" si="46">+IF(OR(AND(E149=""),(G149="")),"",E149*G149)</f>
        <v/>
      </c>
      <c r="I149" s="12"/>
    </row>
    <row r="150" spans="1:9" s="28" customFormat="1" ht="15" x14ac:dyDescent="0.2">
      <c r="A150" s="78"/>
      <c r="B150" s="52" t="s">
        <v>543</v>
      </c>
      <c r="C150" s="34">
        <v>0</v>
      </c>
      <c r="D150" s="21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4">
        <v>5</v>
      </c>
      <c r="D151" s="21">
        <v>4</v>
      </c>
      <c r="E151" s="37">
        <f t="shared" si="47"/>
        <v>3.8197097020626434E-3</v>
      </c>
      <c r="F151" s="37">
        <f t="shared" si="48"/>
        <v>2.6367831245880024E-3</v>
      </c>
      <c r="G151" s="73">
        <f t="shared" si="39"/>
        <v>-0.2</v>
      </c>
      <c r="H151" s="53">
        <f t="shared" si="49"/>
        <v>-7.6394194041252874E-4</v>
      </c>
      <c r="I151" s="12"/>
    </row>
    <row r="152" spans="1:9" s="28" customFormat="1" ht="15" x14ac:dyDescent="0.2">
      <c r="A152" s="78"/>
      <c r="B152" s="52" t="s">
        <v>555</v>
      </c>
      <c r="C152" s="34">
        <v>0</v>
      </c>
      <c r="D152" s="21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4">
        <v>0</v>
      </c>
      <c r="D153" s="21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4">
        <v>0</v>
      </c>
      <c r="D154" s="21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4">
        <v>0</v>
      </c>
      <c r="D155" s="21">
        <v>0</v>
      </c>
      <c r="E155" s="37" t="str">
        <f t="shared" si="40"/>
        <v/>
      </c>
      <c r="F155" s="37" t="str">
        <f t="shared" si="41"/>
        <v/>
      </c>
      <c r="G155" s="73" t="str">
        <f t="shared" si="39"/>
        <v xml:space="preserve"> </v>
      </c>
      <c r="H155" s="53" t="str">
        <f t="shared" si="42"/>
        <v/>
      </c>
      <c r="I155" s="12"/>
    </row>
    <row r="156" spans="1:9" s="28" customFormat="1" ht="15" x14ac:dyDescent="0.2">
      <c r="A156" s="78"/>
      <c r="B156" s="52" t="s">
        <v>34</v>
      </c>
      <c r="C156" s="34">
        <v>1</v>
      </c>
      <c r="D156" s="21">
        <v>3</v>
      </c>
      <c r="E156" s="37">
        <f t="shared" si="40"/>
        <v>7.6394194041252863E-4</v>
      </c>
      <c r="F156" s="37">
        <f t="shared" si="41"/>
        <v>1.977587343441002E-3</v>
      </c>
      <c r="G156" s="73">
        <f t="shared" si="39"/>
        <v>2</v>
      </c>
      <c r="H156" s="53">
        <f t="shared" si="42"/>
        <v>1.5278838808250573E-3</v>
      </c>
      <c r="I156" s="12"/>
    </row>
    <row r="157" spans="1:9" s="28" customFormat="1" ht="15" x14ac:dyDescent="0.2">
      <c r="A157" s="78"/>
      <c r="B157" s="52" t="s">
        <v>201</v>
      </c>
      <c r="C157" s="34">
        <v>0</v>
      </c>
      <c r="D157" s="21">
        <v>0</v>
      </c>
      <c r="E157" s="37" t="str">
        <f t="shared" si="40"/>
        <v/>
      </c>
      <c r="F157" s="37" t="str">
        <f t="shared" si="41"/>
        <v/>
      </c>
      <c r="G157" s="73" t="str">
        <f t="shared" si="39"/>
        <v xml:space="preserve"> </v>
      </c>
      <c r="H157" s="53" t="str">
        <f t="shared" si="42"/>
        <v/>
      </c>
      <c r="I157" s="12"/>
    </row>
    <row r="158" spans="1:9" s="28" customFormat="1" ht="30" x14ac:dyDescent="0.2">
      <c r="A158" s="78"/>
      <c r="B158" s="52" t="s">
        <v>202</v>
      </c>
      <c r="C158" s="34">
        <v>0</v>
      </c>
      <c r="D158" s="21">
        <v>2</v>
      </c>
      <c r="E158" s="37" t="str">
        <f t="shared" si="40"/>
        <v/>
      </c>
      <c r="F158" s="37">
        <f t="shared" si="41"/>
        <v>1.3183915622940012E-3</v>
      </c>
      <c r="G158" s="73">
        <f t="shared" si="39"/>
        <v>1</v>
      </c>
      <c r="H158" s="53" t="str">
        <f t="shared" si="42"/>
        <v/>
      </c>
      <c r="I158" s="12"/>
    </row>
    <row r="159" spans="1:9" s="28" customFormat="1" ht="15" x14ac:dyDescent="0.2">
      <c r="A159" s="78"/>
      <c r="B159" s="52" t="s">
        <v>614</v>
      </c>
      <c r="C159" s="34">
        <v>0</v>
      </c>
      <c r="D159" s="21">
        <v>0</v>
      </c>
      <c r="E159" s="37" t="str">
        <f t="shared" ref="E159" si="50">+IF(C159=0,"",C159/C$75)</f>
        <v/>
      </c>
      <c r="F159" s="37" t="str">
        <f t="shared" ref="F159" si="51">+IF(D159=0,"",D159/D$75)</f>
        <v/>
      </c>
      <c r="G159" s="73" t="str">
        <f t="shared" ref="G159" si="52">+IF(AND(C159=0,D159=0)," ",IF(C159=0,1,IF(D159=0,-1,(D159-C159)/C159)))</f>
        <v xml:space="preserve"> </v>
      </c>
      <c r="H159" s="53" t="str">
        <f t="shared" ref="H159" si="53">+IF(OR(AND(E159=""),(G159="")),"",E159*G159)</f>
        <v/>
      </c>
      <c r="I159" s="12"/>
    </row>
    <row r="160" spans="1:9" s="28" customFormat="1" ht="30" x14ac:dyDescent="0.2">
      <c r="A160" s="78"/>
      <c r="B160" s="52" t="s">
        <v>203</v>
      </c>
      <c r="C160" s="34">
        <v>0</v>
      </c>
      <c r="D160" s="21">
        <v>0</v>
      </c>
      <c r="E160" s="37" t="str">
        <f t="shared" si="40"/>
        <v/>
      </c>
      <c r="F160" s="37" t="str">
        <f t="shared" si="41"/>
        <v/>
      </c>
      <c r="G160" s="73" t="str">
        <f t="shared" si="39"/>
        <v xml:space="preserve"> </v>
      </c>
      <c r="H160" s="53" t="str">
        <f t="shared" si="42"/>
        <v/>
      </c>
      <c r="I160" s="12"/>
    </row>
    <row r="161" spans="1:9" s="28" customFormat="1" ht="15" x14ac:dyDescent="0.2">
      <c r="A161" s="78"/>
      <c r="B161" s="52" t="s">
        <v>596</v>
      </c>
      <c r="C161" s="34">
        <v>1</v>
      </c>
      <c r="D161" s="21">
        <v>4</v>
      </c>
      <c r="E161" s="37">
        <f t="shared" si="40"/>
        <v>7.6394194041252863E-4</v>
      </c>
      <c r="F161" s="37">
        <f t="shared" si="41"/>
        <v>2.6367831245880024E-3</v>
      </c>
      <c r="G161" s="73">
        <f t="shared" si="39"/>
        <v>3</v>
      </c>
      <c r="H161" s="53">
        <f t="shared" si="42"/>
        <v>2.2918258212375857E-3</v>
      </c>
      <c r="I161" s="12"/>
    </row>
    <row r="162" spans="1:9" s="28" customFormat="1" ht="15" x14ac:dyDescent="0.2">
      <c r="A162" s="78"/>
      <c r="B162" s="52" t="s">
        <v>39</v>
      </c>
      <c r="C162" s="34">
        <v>2</v>
      </c>
      <c r="D162" s="21">
        <v>0</v>
      </c>
      <c r="E162" s="37">
        <f t="shared" si="40"/>
        <v>1.5278838808250573E-3</v>
      </c>
      <c r="F162" s="37" t="str">
        <f t="shared" si="41"/>
        <v/>
      </c>
      <c r="G162" s="73">
        <f t="shared" si="39"/>
        <v>-1</v>
      </c>
      <c r="H162" s="53">
        <f t="shared" si="42"/>
        <v>-1.5278838808250573E-3</v>
      </c>
      <c r="I162" s="12"/>
    </row>
    <row r="163" spans="1:9" s="28" customFormat="1" ht="15" x14ac:dyDescent="0.2">
      <c r="A163" s="78"/>
      <c r="B163" s="52" t="s">
        <v>37</v>
      </c>
      <c r="C163" s="34">
        <v>1</v>
      </c>
      <c r="D163" s="21">
        <v>1</v>
      </c>
      <c r="E163" s="37">
        <f t="shared" si="40"/>
        <v>7.6394194041252863E-4</v>
      </c>
      <c r="F163" s="37">
        <f t="shared" si="41"/>
        <v>6.5919578114700061E-4</v>
      </c>
      <c r="G163" s="73">
        <f t="shared" si="39"/>
        <v>0</v>
      </c>
      <c r="H163" s="53">
        <f t="shared" si="42"/>
        <v>0</v>
      </c>
      <c r="I163" s="12"/>
    </row>
    <row r="164" spans="1:9" s="28" customFormat="1" ht="15" x14ac:dyDescent="0.2">
      <c r="A164" s="78"/>
      <c r="B164" s="52" t="s">
        <v>38</v>
      </c>
      <c r="C164" s="34">
        <v>0</v>
      </c>
      <c r="D164" s="21">
        <v>0</v>
      </c>
      <c r="E164" s="37" t="str">
        <f t="shared" si="40"/>
        <v/>
      </c>
      <c r="F164" s="37" t="str">
        <f t="shared" si="41"/>
        <v/>
      </c>
      <c r="G164" s="73" t="str">
        <f t="shared" si="39"/>
        <v xml:space="preserve"> </v>
      </c>
      <c r="H164" s="53" t="str">
        <f t="shared" si="42"/>
        <v/>
      </c>
      <c r="I164" s="12"/>
    </row>
    <row r="165" spans="1:9" s="28" customFormat="1" ht="15" x14ac:dyDescent="0.2">
      <c r="A165" s="78"/>
      <c r="B165" s="52" t="s">
        <v>615</v>
      </c>
      <c r="C165" s="34">
        <v>0</v>
      </c>
      <c r="D165" s="21">
        <v>3</v>
      </c>
      <c r="E165" s="37" t="str">
        <f t="shared" ref="E165:E166" si="54">+IF(C165=0,"",C165/C$75)</f>
        <v/>
      </c>
      <c r="F165" s="37">
        <f t="shared" ref="F165:F166" si="55">+IF(D165=0,"",D165/D$75)</f>
        <v>1.977587343441002E-3</v>
      </c>
      <c r="G165" s="73">
        <f t="shared" ref="G165:G166" si="56">+IF(AND(C165=0,D165=0)," ",IF(C165=0,1,IF(D165=0,-1,(D165-C165)/C165)))</f>
        <v>1</v>
      </c>
      <c r="H165" s="53" t="str">
        <f t="shared" ref="H165:H166" si="57">+IF(OR(AND(E165=""),(G165="")),"",E165*G165)</f>
        <v/>
      </c>
      <c r="I165" s="12"/>
    </row>
    <row r="166" spans="1:9" s="28" customFormat="1" ht="15" x14ac:dyDescent="0.2">
      <c r="A166" s="78"/>
      <c r="B166" s="52" t="s">
        <v>616</v>
      </c>
      <c r="C166" s="34">
        <v>1</v>
      </c>
      <c r="D166" s="21">
        <v>0</v>
      </c>
      <c r="E166" s="37">
        <f t="shared" si="54"/>
        <v>7.6394194041252863E-4</v>
      </c>
      <c r="F166" s="37" t="str">
        <f t="shared" si="55"/>
        <v/>
      </c>
      <c r="G166" s="73">
        <f t="shared" si="56"/>
        <v>-1</v>
      </c>
      <c r="H166" s="53">
        <f t="shared" si="57"/>
        <v>-7.6394194041252863E-4</v>
      </c>
      <c r="I166" s="12"/>
    </row>
    <row r="167" spans="1:9" s="28" customFormat="1" ht="15" x14ac:dyDescent="0.2">
      <c r="A167" s="78"/>
      <c r="B167" s="52" t="s">
        <v>508</v>
      </c>
      <c r="C167" s="21">
        <v>0</v>
      </c>
      <c r="D167" s="21">
        <v>9</v>
      </c>
      <c r="E167" s="37" t="str">
        <f t="shared" si="40"/>
        <v/>
      </c>
      <c r="F167" s="37">
        <f t="shared" si="41"/>
        <v>5.9327620303230057E-3</v>
      </c>
      <c r="G167" s="18">
        <f t="shared" si="39"/>
        <v>1</v>
      </c>
      <c r="H167" s="53" t="str">
        <f t="shared" si="42"/>
        <v/>
      </c>
      <c r="I167" s="12"/>
    </row>
    <row r="168" spans="1:9" s="28" customFormat="1" ht="45" x14ac:dyDescent="0.2">
      <c r="A168" s="78"/>
      <c r="B168" s="52" t="s">
        <v>526</v>
      </c>
      <c r="C168" s="21">
        <v>0</v>
      </c>
      <c r="D168" s="21">
        <v>0</v>
      </c>
      <c r="E168" s="37" t="str">
        <f t="shared" si="40"/>
        <v/>
      </c>
      <c r="F168" s="37" t="str">
        <f t="shared" si="41"/>
        <v/>
      </c>
      <c r="G168" s="18" t="str">
        <f t="shared" si="39"/>
        <v xml:space="preserve"> </v>
      </c>
      <c r="H168" s="53" t="str">
        <f t="shared" si="42"/>
        <v/>
      </c>
      <c r="I168" s="12"/>
    </row>
    <row r="169" spans="1:9" s="28" customFormat="1" ht="30" x14ac:dyDescent="0.2">
      <c r="A169" s="78"/>
      <c r="B169" s="52" t="s">
        <v>556</v>
      </c>
      <c r="C169" s="21">
        <v>0</v>
      </c>
      <c r="D169" s="21">
        <v>0</v>
      </c>
      <c r="E169" s="37" t="str">
        <f t="shared" si="40"/>
        <v/>
      </c>
      <c r="F169" s="37" t="str">
        <f t="shared" si="41"/>
        <v/>
      </c>
      <c r="G169" s="18" t="str">
        <f t="shared" si="39"/>
        <v xml:space="preserve"> </v>
      </c>
      <c r="H169" s="53" t="str">
        <f t="shared" si="42"/>
        <v/>
      </c>
      <c r="I169" s="12"/>
    </row>
    <row r="170" spans="1:9" s="28" customFormat="1" ht="15.75" thickBot="1" x14ac:dyDescent="0.25">
      <c r="A170" s="78"/>
      <c r="B170" s="61" t="s">
        <v>534</v>
      </c>
      <c r="C170" s="55">
        <v>0</v>
      </c>
      <c r="D170" s="55">
        <v>0</v>
      </c>
      <c r="E170" s="62" t="str">
        <f t="shared" si="40"/>
        <v/>
      </c>
      <c r="F170" s="62" t="str">
        <f t="shared" si="41"/>
        <v/>
      </c>
      <c r="G170" s="48" t="str">
        <f t="shared" si="39"/>
        <v xml:space="preserve"> </v>
      </c>
      <c r="H170" s="63" t="str">
        <f t="shared" si="42"/>
        <v/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1264</v>
      </c>
      <c r="D176" s="14">
        <f>SUM(D177:D349)</f>
        <v>1602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0.26740506329113922</v>
      </c>
      <c r="H176" s="42">
        <f>+IF(OR(AND(E176=""),(G176="")),"",E176*G176)</f>
        <v>0.26740506329113922</v>
      </c>
    </row>
    <row r="177" spans="1:9" s="12" customFormat="1" ht="30" x14ac:dyDescent="0.2">
      <c r="A177" s="77"/>
      <c r="B177" s="65" t="s">
        <v>427</v>
      </c>
      <c r="C177" s="21">
        <v>6</v>
      </c>
      <c r="D177" s="21">
        <v>8</v>
      </c>
      <c r="E177" s="22">
        <f>+IF(C177=0,"",C177/C$176)</f>
        <v>4.7468354430379748E-3</v>
      </c>
      <c r="F177" s="22">
        <f>+IF(D177=0,"",D177/D$176)</f>
        <v>4.9937578027465668E-3</v>
      </c>
      <c r="G177" s="18">
        <f t="shared" ref="G177:G243" si="58">+IF(AND(C177=0,D177=0)," ",IF(C177=0,1,IF(D177=0,-1,(D177-C177)/C177)))</f>
        <v>0.33333333333333331</v>
      </c>
      <c r="H177" s="51">
        <f>+IF(OR(AND(E177=""),(G177="")),"",E177*G177)</f>
        <v>1.5822784810126582E-3</v>
      </c>
    </row>
    <row r="178" spans="1:9" s="12" customFormat="1" ht="15" x14ac:dyDescent="0.2">
      <c r="A178" s="77"/>
      <c r="B178" s="65" t="s">
        <v>557</v>
      </c>
      <c r="C178" s="21">
        <v>0</v>
      </c>
      <c r="D178" s="21">
        <v>0</v>
      </c>
      <c r="E178" s="22" t="str">
        <f t="shared" ref="E178:E245" si="59">+IF(C178=0,"",C178/C$176)</f>
        <v/>
      </c>
      <c r="F178" s="22" t="str">
        <f t="shared" ref="F178:F245" si="60">+IF(D178=0,"",D178/D$176)</f>
        <v/>
      </c>
      <c r="G178" s="18" t="str">
        <f t="shared" si="58"/>
        <v xml:space="preserve"> </v>
      </c>
      <c r="H178" s="51" t="str">
        <f t="shared" ref="H178:H245" si="61">+IF(OR(AND(E178=""),(G178="")),"",E178*G178)</f>
        <v/>
      </c>
    </row>
    <row r="179" spans="1:9" s="12" customFormat="1" ht="45" x14ac:dyDescent="0.2">
      <c r="A179" s="77"/>
      <c r="B179" s="65" t="s">
        <v>428</v>
      </c>
      <c r="C179" s="21">
        <v>3</v>
      </c>
      <c r="D179" s="21">
        <v>2</v>
      </c>
      <c r="E179" s="22">
        <f t="shared" si="59"/>
        <v>2.3734177215189874E-3</v>
      </c>
      <c r="F179" s="22">
        <f t="shared" si="60"/>
        <v>1.2484394506866417E-3</v>
      </c>
      <c r="G179" s="18">
        <f t="shared" si="58"/>
        <v>-0.33333333333333331</v>
      </c>
      <c r="H179" s="51">
        <f t="shared" si="61"/>
        <v>-7.911392405063291E-4</v>
      </c>
    </row>
    <row r="180" spans="1:9" s="12" customFormat="1" ht="30" x14ac:dyDescent="0.2">
      <c r="A180" s="77"/>
      <c r="B180" s="65" t="s">
        <v>429</v>
      </c>
      <c r="C180" s="21">
        <v>0</v>
      </c>
      <c r="D180" s="21">
        <v>0</v>
      </c>
      <c r="E180" s="22" t="str">
        <f t="shared" si="59"/>
        <v/>
      </c>
      <c r="F180" s="22" t="str">
        <f t="shared" si="60"/>
        <v/>
      </c>
      <c r="G180" s="18" t="str">
        <f t="shared" si="58"/>
        <v xml:space="preserve"> 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1">
        <v>3</v>
      </c>
      <c r="D181" s="21">
        <v>178</v>
      </c>
      <c r="E181" s="22">
        <f t="shared" si="59"/>
        <v>2.3734177215189874E-3</v>
      </c>
      <c r="F181" s="22">
        <f t="shared" si="60"/>
        <v>0.1111111111111111</v>
      </c>
      <c r="G181" s="18">
        <f t="shared" si="58"/>
        <v>58.333333333333336</v>
      </c>
      <c r="H181" s="51">
        <f t="shared" si="61"/>
        <v>0.13844936708860761</v>
      </c>
    </row>
    <row r="182" spans="1:9" s="28" customFormat="1" ht="30" x14ac:dyDescent="0.2">
      <c r="A182" s="78" t="s">
        <v>643</v>
      </c>
      <c r="B182" s="67" t="s">
        <v>646</v>
      </c>
      <c r="C182" s="34"/>
      <c r="D182" s="34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1">
        <v>224</v>
      </c>
      <c r="D183" s="21">
        <v>193</v>
      </c>
      <c r="E183" s="22">
        <f t="shared" si="59"/>
        <v>0.17721518987341772</v>
      </c>
      <c r="F183" s="22">
        <f t="shared" si="60"/>
        <v>0.12047440699126093</v>
      </c>
      <c r="G183" s="18">
        <f t="shared" si="58"/>
        <v>-0.13839285714285715</v>
      </c>
      <c r="H183" s="51">
        <f t="shared" si="61"/>
        <v>-2.4525316455696205E-2</v>
      </c>
    </row>
    <row r="184" spans="1:9" s="12" customFormat="1" ht="15" x14ac:dyDescent="0.2">
      <c r="A184" s="77"/>
      <c r="B184" s="65" t="s">
        <v>559</v>
      </c>
      <c r="C184" s="21">
        <v>3</v>
      </c>
      <c r="D184" s="21">
        <v>6</v>
      </c>
      <c r="E184" s="22">
        <f t="shared" si="59"/>
        <v>2.3734177215189874E-3</v>
      </c>
      <c r="F184" s="22">
        <f t="shared" si="60"/>
        <v>3.7453183520599251E-3</v>
      </c>
      <c r="G184" s="18">
        <f t="shared" si="58"/>
        <v>1</v>
      </c>
      <c r="H184" s="51">
        <f t="shared" si="61"/>
        <v>2.3734177215189874E-3</v>
      </c>
    </row>
    <row r="185" spans="1:9" s="12" customFormat="1" ht="15" x14ac:dyDescent="0.2">
      <c r="A185" s="77"/>
      <c r="B185" s="65" t="s">
        <v>560</v>
      </c>
      <c r="C185" s="21">
        <v>8</v>
      </c>
      <c r="D185" s="21">
        <v>9</v>
      </c>
      <c r="E185" s="22">
        <f t="shared" si="59"/>
        <v>6.3291139240506328E-3</v>
      </c>
      <c r="F185" s="22">
        <f t="shared" si="60"/>
        <v>5.6179775280898875E-3</v>
      </c>
      <c r="G185" s="18">
        <f t="shared" si="58"/>
        <v>0.125</v>
      </c>
      <c r="H185" s="51">
        <f t="shared" si="61"/>
        <v>7.911392405063291E-4</v>
      </c>
    </row>
    <row r="186" spans="1:9" s="12" customFormat="1" ht="15" x14ac:dyDescent="0.2">
      <c r="A186" s="77"/>
      <c r="B186" s="65" t="s">
        <v>561</v>
      </c>
      <c r="C186" s="21">
        <v>3</v>
      </c>
      <c r="D186" s="21">
        <v>2</v>
      </c>
      <c r="E186" s="22">
        <f t="shared" si="59"/>
        <v>2.3734177215189874E-3</v>
      </c>
      <c r="F186" s="22">
        <f t="shared" si="60"/>
        <v>1.2484394506866417E-3</v>
      </c>
      <c r="G186" s="18">
        <f t="shared" si="58"/>
        <v>-0.33333333333333331</v>
      </c>
      <c r="H186" s="51">
        <f t="shared" si="61"/>
        <v>-7.911392405063291E-4</v>
      </c>
    </row>
    <row r="187" spans="1:9" s="12" customFormat="1" ht="15" x14ac:dyDescent="0.2">
      <c r="A187" s="77"/>
      <c r="B187" s="65" t="s">
        <v>40</v>
      </c>
      <c r="C187" s="21">
        <v>0</v>
      </c>
      <c r="D187" s="21">
        <v>1</v>
      </c>
      <c r="E187" s="22" t="str">
        <f t="shared" si="59"/>
        <v/>
      </c>
      <c r="F187" s="22">
        <f t="shared" si="60"/>
        <v>6.2421972534332086E-4</v>
      </c>
      <c r="G187" s="18">
        <f t="shared" si="58"/>
        <v>1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1">
        <v>0</v>
      </c>
      <c r="D188" s="21">
        <v>0</v>
      </c>
      <c r="E188" s="22" t="str">
        <f t="shared" si="59"/>
        <v/>
      </c>
      <c r="F188" s="22" t="str">
        <f t="shared" si="60"/>
        <v/>
      </c>
      <c r="G188" s="18" t="str">
        <f t="shared" si="58"/>
        <v xml:space="preserve"> 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1">
        <v>3</v>
      </c>
      <c r="D189" s="21">
        <v>4</v>
      </c>
      <c r="E189" s="22">
        <f t="shared" si="59"/>
        <v>2.3734177215189874E-3</v>
      </c>
      <c r="F189" s="22">
        <f t="shared" si="60"/>
        <v>2.4968789013732834E-3</v>
      </c>
      <c r="G189" s="18">
        <f t="shared" si="58"/>
        <v>0.33333333333333331</v>
      </c>
      <c r="H189" s="51">
        <f t="shared" si="61"/>
        <v>7.911392405063291E-4</v>
      </c>
    </row>
    <row r="190" spans="1:9" s="28" customFormat="1" ht="15" x14ac:dyDescent="0.2">
      <c r="A190" s="78"/>
      <c r="B190" s="67" t="s">
        <v>500</v>
      </c>
      <c r="C190" s="21">
        <v>8</v>
      </c>
      <c r="D190" s="21">
        <v>19</v>
      </c>
      <c r="E190" s="37">
        <f t="shared" si="59"/>
        <v>6.3291139240506328E-3</v>
      </c>
      <c r="F190" s="37">
        <f t="shared" si="60"/>
        <v>1.1860174781523096E-2</v>
      </c>
      <c r="G190" s="18">
        <f t="shared" si="58"/>
        <v>1.375</v>
      </c>
      <c r="H190" s="53">
        <f t="shared" si="61"/>
        <v>8.7025316455696198E-3</v>
      </c>
      <c r="I190" s="12"/>
    </row>
    <row r="191" spans="1:9" s="28" customFormat="1" ht="15" x14ac:dyDescent="0.2">
      <c r="A191" s="78"/>
      <c r="B191" s="67" t="s">
        <v>430</v>
      </c>
      <c r="C191" s="21">
        <v>12</v>
      </c>
      <c r="D191" s="21">
        <v>13</v>
      </c>
      <c r="E191" s="37">
        <f t="shared" si="59"/>
        <v>9.4936708860759497E-3</v>
      </c>
      <c r="F191" s="37">
        <f t="shared" si="60"/>
        <v>8.1148564294631718E-3</v>
      </c>
      <c r="G191" s="18">
        <f t="shared" si="58"/>
        <v>8.3333333333333329E-2</v>
      </c>
      <c r="H191" s="53">
        <f t="shared" si="61"/>
        <v>7.911392405063291E-4</v>
      </c>
      <c r="I191" s="12"/>
    </row>
    <row r="192" spans="1:9" s="28" customFormat="1" ht="30" x14ac:dyDescent="0.2">
      <c r="A192" s="78"/>
      <c r="B192" s="67" t="s">
        <v>597</v>
      </c>
      <c r="C192" s="21">
        <v>7</v>
      </c>
      <c r="D192" s="21">
        <v>40</v>
      </c>
      <c r="E192" s="37">
        <f t="shared" si="59"/>
        <v>5.5379746835443038E-3</v>
      </c>
      <c r="F192" s="37">
        <f t="shared" si="60"/>
        <v>2.4968789013732832E-2</v>
      </c>
      <c r="G192" s="18">
        <f t="shared" si="58"/>
        <v>4.7142857142857144</v>
      </c>
      <c r="H192" s="53">
        <f t="shared" si="61"/>
        <v>2.6107594936708861E-2</v>
      </c>
      <c r="I192" s="12"/>
    </row>
    <row r="193" spans="1:9" s="28" customFormat="1" ht="30" x14ac:dyDescent="0.2">
      <c r="A193" s="78"/>
      <c r="B193" s="67" t="s">
        <v>598</v>
      </c>
      <c r="C193" s="21">
        <v>0</v>
      </c>
      <c r="D193" s="21">
        <v>1</v>
      </c>
      <c r="E193" s="37" t="str">
        <f t="shared" si="59"/>
        <v/>
      </c>
      <c r="F193" s="37">
        <f t="shared" si="60"/>
        <v>6.2421972534332086E-4</v>
      </c>
      <c r="G193" s="18">
        <f t="shared" si="58"/>
        <v>1</v>
      </c>
      <c r="H193" s="53" t="str">
        <f t="shared" si="61"/>
        <v/>
      </c>
      <c r="I193" s="12"/>
    </row>
    <row r="194" spans="1:9" s="28" customFormat="1" ht="15" x14ac:dyDescent="0.2">
      <c r="A194" s="78"/>
      <c r="B194" s="67" t="s">
        <v>42</v>
      </c>
      <c r="C194" s="21">
        <v>1</v>
      </c>
      <c r="D194" s="21">
        <v>0</v>
      </c>
      <c r="E194" s="37">
        <f t="shared" si="59"/>
        <v>7.911392405063291E-4</v>
      </c>
      <c r="F194" s="37" t="str">
        <f t="shared" si="60"/>
        <v/>
      </c>
      <c r="G194" s="18">
        <f t="shared" si="58"/>
        <v>-1</v>
      </c>
      <c r="H194" s="53">
        <f t="shared" si="61"/>
        <v>-7.911392405063291E-4</v>
      </c>
      <c r="I194" s="12"/>
    </row>
    <row r="195" spans="1:9" s="28" customFormat="1" ht="15" x14ac:dyDescent="0.2">
      <c r="A195" s="78"/>
      <c r="B195" s="67" t="s">
        <v>501</v>
      </c>
      <c r="C195" s="21">
        <v>1</v>
      </c>
      <c r="D195" s="21">
        <v>0</v>
      </c>
      <c r="E195" s="37">
        <f t="shared" si="59"/>
        <v>7.911392405063291E-4</v>
      </c>
      <c r="F195" s="37" t="str">
        <f t="shared" si="60"/>
        <v/>
      </c>
      <c r="G195" s="18">
        <f t="shared" si="58"/>
        <v>-1</v>
      </c>
      <c r="H195" s="53">
        <f t="shared" si="61"/>
        <v>-7.911392405063291E-4</v>
      </c>
      <c r="I195" s="12"/>
    </row>
    <row r="196" spans="1:9" s="28" customFormat="1" ht="15" x14ac:dyDescent="0.2">
      <c r="A196" s="78"/>
      <c r="B196" s="67" t="s">
        <v>502</v>
      </c>
      <c r="C196" s="21">
        <v>0</v>
      </c>
      <c r="D196" s="21">
        <v>0</v>
      </c>
      <c r="E196" s="37" t="str">
        <f t="shared" si="59"/>
        <v/>
      </c>
      <c r="F196" s="37" t="str">
        <f t="shared" si="60"/>
        <v/>
      </c>
      <c r="G196" s="18" t="str">
        <f t="shared" si="58"/>
        <v xml:space="preserve"> </v>
      </c>
      <c r="H196" s="53" t="str">
        <f t="shared" si="61"/>
        <v/>
      </c>
      <c r="I196" s="12"/>
    </row>
    <row r="197" spans="1:9" s="28" customFormat="1" ht="30" x14ac:dyDescent="0.2">
      <c r="A197" s="78"/>
      <c r="B197" s="67" t="s">
        <v>607</v>
      </c>
      <c r="C197" s="34">
        <v>1</v>
      </c>
      <c r="D197" s="21">
        <v>157</v>
      </c>
      <c r="E197" s="37">
        <f t="shared" ref="E197" si="66">+IF(C197=0,"",C197/C$176)</f>
        <v>7.911392405063291E-4</v>
      </c>
      <c r="F197" s="37">
        <f t="shared" ref="F197" si="67">+IF(D197=0,"",D197/D$176)</f>
        <v>9.8002496878901377E-2</v>
      </c>
      <c r="G197" s="73">
        <f t="shared" ref="G197" si="68">+IF(AND(C197=0,D197=0)," ",IF(C197=0,1,IF(D197=0,-1,(D197-C197)/C197)))</f>
        <v>156</v>
      </c>
      <c r="H197" s="53">
        <f t="shared" ref="H197" si="69">+IF(OR(AND(E197=""),(G197="")),"",E197*G197)</f>
        <v>0.12341772151898733</v>
      </c>
      <c r="I197" s="12"/>
    </row>
    <row r="198" spans="1:9" s="12" customFormat="1" ht="15" x14ac:dyDescent="0.2">
      <c r="A198" s="77"/>
      <c r="B198" s="65" t="s">
        <v>205</v>
      </c>
      <c r="C198" s="21">
        <v>1</v>
      </c>
      <c r="D198" s="21">
        <v>5</v>
      </c>
      <c r="E198" s="22">
        <f t="shared" si="59"/>
        <v>7.911392405063291E-4</v>
      </c>
      <c r="F198" s="22">
        <f t="shared" si="60"/>
        <v>3.1210986267166041E-3</v>
      </c>
      <c r="G198" s="18">
        <f t="shared" si="58"/>
        <v>4</v>
      </c>
      <c r="H198" s="51">
        <f t="shared" si="61"/>
        <v>3.1645569620253164E-3</v>
      </c>
    </row>
    <row r="199" spans="1:9" s="12" customFormat="1" ht="15" x14ac:dyDescent="0.2">
      <c r="A199" s="77"/>
      <c r="B199" s="65" t="s">
        <v>206</v>
      </c>
      <c r="C199" s="21">
        <v>0</v>
      </c>
      <c r="D199" s="21">
        <v>21</v>
      </c>
      <c r="E199" s="22" t="str">
        <f t="shared" si="59"/>
        <v/>
      </c>
      <c r="F199" s="22">
        <f t="shared" si="60"/>
        <v>1.3108614232209739E-2</v>
      </c>
      <c r="G199" s="18">
        <f t="shared" si="58"/>
        <v>1</v>
      </c>
      <c r="H199" s="51" t="str">
        <f t="shared" si="61"/>
        <v/>
      </c>
    </row>
    <row r="200" spans="1:9" s="12" customFormat="1" ht="15" x14ac:dyDescent="0.2">
      <c r="A200" s="77"/>
      <c r="B200" s="65" t="s">
        <v>207</v>
      </c>
      <c r="C200" s="21">
        <v>0</v>
      </c>
      <c r="D200" s="21">
        <v>0</v>
      </c>
      <c r="E200" s="22" t="str">
        <f t="shared" si="59"/>
        <v/>
      </c>
      <c r="F200" s="22" t="str">
        <f t="shared" si="60"/>
        <v/>
      </c>
      <c r="G200" s="18" t="str">
        <f t="shared" si="58"/>
        <v xml:space="preserve"> </v>
      </c>
      <c r="H200" s="51" t="str">
        <f t="shared" si="61"/>
        <v/>
      </c>
    </row>
    <row r="201" spans="1:9" s="28" customFormat="1" ht="15" x14ac:dyDescent="0.2">
      <c r="A201" s="78"/>
      <c r="B201" s="67" t="s">
        <v>541</v>
      </c>
      <c r="C201" s="21">
        <v>2</v>
      </c>
      <c r="D201" s="21">
        <v>1</v>
      </c>
      <c r="E201" s="37">
        <f t="shared" ref="E201" si="70">+IF(C201=0,"",C201/C$176)</f>
        <v>1.5822784810126582E-3</v>
      </c>
      <c r="F201" s="37">
        <f t="shared" ref="F201" si="71">+IF(D201=0,"",D201/D$176)</f>
        <v>6.2421972534332086E-4</v>
      </c>
      <c r="G201" s="18">
        <f t="shared" si="58"/>
        <v>-0.5</v>
      </c>
      <c r="H201" s="53">
        <f t="shared" ref="H201" si="72">+IF(OR(AND(E201=""),(G201="")),"",E201*G201)</f>
        <v>-7.911392405063291E-4</v>
      </c>
      <c r="I201" s="12"/>
    </row>
    <row r="202" spans="1:9" s="12" customFormat="1" ht="15" x14ac:dyDescent="0.2">
      <c r="A202" s="77"/>
      <c r="B202" s="65" t="s">
        <v>208</v>
      </c>
      <c r="C202" s="21">
        <v>0</v>
      </c>
      <c r="D202" s="21">
        <v>1</v>
      </c>
      <c r="E202" s="22" t="str">
        <f t="shared" si="59"/>
        <v/>
      </c>
      <c r="F202" s="22">
        <f t="shared" si="60"/>
        <v>6.2421972534332086E-4</v>
      </c>
      <c r="G202" s="18">
        <f t="shared" si="58"/>
        <v>1</v>
      </c>
      <c r="H202" s="51" t="str">
        <f t="shared" si="61"/>
        <v/>
      </c>
    </row>
    <row r="203" spans="1:9" s="12" customFormat="1" ht="15" x14ac:dyDescent="0.2">
      <c r="A203" s="77"/>
      <c r="B203" s="65" t="s">
        <v>431</v>
      </c>
      <c r="C203" s="21">
        <v>4</v>
      </c>
      <c r="D203" s="21">
        <v>8</v>
      </c>
      <c r="E203" s="22">
        <f t="shared" si="59"/>
        <v>3.1645569620253164E-3</v>
      </c>
      <c r="F203" s="22">
        <f t="shared" si="60"/>
        <v>4.9937578027465668E-3</v>
      </c>
      <c r="G203" s="18">
        <f t="shared" si="58"/>
        <v>1</v>
      </c>
      <c r="H203" s="51">
        <f t="shared" si="61"/>
        <v>3.1645569620253164E-3</v>
      </c>
    </row>
    <row r="204" spans="1:9" s="28" customFormat="1" ht="30" x14ac:dyDescent="0.2">
      <c r="A204" s="78"/>
      <c r="B204" s="67" t="s">
        <v>504</v>
      </c>
      <c r="C204" s="21">
        <v>7</v>
      </c>
      <c r="D204" s="21">
        <v>5</v>
      </c>
      <c r="E204" s="37">
        <f t="shared" si="59"/>
        <v>5.5379746835443038E-3</v>
      </c>
      <c r="F204" s="37">
        <f t="shared" si="60"/>
        <v>3.1210986267166041E-3</v>
      </c>
      <c r="G204" s="18">
        <f t="shared" si="58"/>
        <v>-0.2857142857142857</v>
      </c>
      <c r="H204" s="53">
        <f t="shared" si="61"/>
        <v>-1.5822784810126582E-3</v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4"/>
      <c r="D205" s="34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1">
        <v>5</v>
      </c>
      <c r="D206" s="21">
        <v>6</v>
      </c>
      <c r="E206" s="22">
        <f t="shared" si="59"/>
        <v>3.9556962025316458E-3</v>
      </c>
      <c r="F206" s="22">
        <f t="shared" si="60"/>
        <v>3.7453183520599251E-3</v>
      </c>
      <c r="G206" s="18">
        <f t="shared" si="58"/>
        <v>0.2</v>
      </c>
      <c r="H206" s="51">
        <f t="shared" si="61"/>
        <v>7.9113924050632921E-4</v>
      </c>
    </row>
    <row r="207" spans="1:9" s="12" customFormat="1" ht="16.5" customHeight="1" x14ac:dyDescent="0.2">
      <c r="A207" s="77"/>
      <c r="B207" s="65" t="s">
        <v>210</v>
      </c>
      <c r="C207" s="21">
        <v>4</v>
      </c>
      <c r="D207" s="21">
        <v>5</v>
      </c>
      <c r="E207" s="22">
        <f t="shared" si="59"/>
        <v>3.1645569620253164E-3</v>
      </c>
      <c r="F207" s="22">
        <f t="shared" si="60"/>
        <v>3.1210986267166041E-3</v>
      </c>
      <c r="G207" s="18">
        <f t="shared" si="58"/>
        <v>0.25</v>
      </c>
      <c r="H207" s="51">
        <f t="shared" si="61"/>
        <v>7.911392405063291E-4</v>
      </c>
    </row>
    <row r="208" spans="1:9" s="12" customFormat="1" ht="15" x14ac:dyDescent="0.2">
      <c r="A208" s="77"/>
      <c r="B208" s="65" t="s">
        <v>211</v>
      </c>
      <c r="C208" s="21">
        <v>72</v>
      </c>
      <c r="D208" s="21">
        <v>113</v>
      </c>
      <c r="E208" s="22">
        <f t="shared" si="59"/>
        <v>5.6962025316455694E-2</v>
      </c>
      <c r="F208" s="22">
        <f t="shared" si="60"/>
        <v>7.0536828963795262E-2</v>
      </c>
      <c r="G208" s="18">
        <f t="shared" si="58"/>
        <v>0.56944444444444442</v>
      </c>
      <c r="H208" s="51">
        <f t="shared" si="61"/>
        <v>3.2436708860759493E-2</v>
      </c>
    </row>
    <row r="209" spans="1:9" s="12" customFormat="1" ht="15" x14ac:dyDescent="0.2">
      <c r="A209" s="77"/>
      <c r="B209" s="65" t="s">
        <v>212</v>
      </c>
      <c r="C209" s="21">
        <v>2</v>
      </c>
      <c r="D209" s="21">
        <v>31</v>
      </c>
      <c r="E209" s="22">
        <f t="shared" si="59"/>
        <v>1.5822784810126582E-3</v>
      </c>
      <c r="F209" s="22">
        <f t="shared" si="60"/>
        <v>1.9350811485642945E-2</v>
      </c>
      <c r="G209" s="18">
        <f t="shared" si="58"/>
        <v>14.5</v>
      </c>
      <c r="H209" s="51">
        <f t="shared" si="61"/>
        <v>2.2943037974683545E-2</v>
      </c>
    </row>
    <row r="210" spans="1:9" s="12" customFormat="1" ht="15" x14ac:dyDescent="0.2">
      <c r="A210" s="77"/>
      <c r="B210" s="65" t="s">
        <v>432</v>
      </c>
      <c r="C210" s="21">
        <v>1</v>
      </c>
      <c r="D210" s="21">
        <v>4</v>
      </c>
      <c r="E210" s="22">
        <f t="shared" si="59"/>
        <v>7.911392405063291E-4</v>
      </c>
      <c r="F210" s="22">
        <f t="shared" si="60"/>
        <v>2.4968789013732834E-3</v>
      </c>
      <c r="G210" s="18">
        <f t="shared" si="58"/>
        <v>3</v>
      </c>
      <c r="H210" s="51">
        <f t="shared" si="61"/>
        <v>2.3734177215189874E-3</v>
      </c>
    </row>
    <row r="211" spans="1:9" s="12" customFormat="1" ht="15" customHeight="1" x14ac:dyDescent="0.2">
      <c r="A211" s="77"/>
      <c r="B211" s="65" t="s">
        <v>433</v>
      </c>
      <c r="C211" s="21">
        <v>0</v>
      </c>
      <c r="D211" s="21">
        <v>0</v>
      </c>
      <c r="E211" s="22" t="str">
        <f t="shared" si="59"/>
        <v/>
      </c>
      <c r="F211" s="22" t="str">
        <f t="shared" si="60"/>
        <v/>
      </c>
      <c r="G211" s="18" t="str">
        <f t="shared" si="58"/>
        <v xml:space="preserve"> </v>
      </c>
      <c r="H211" s="51" t="str">
        <f t="shared" si="61"/>
        <v/>
      </c>
    </row>
    <row r="212" spans="1:9" s="12" customFormat="1" ht="15" x14ac:dyDescent="0.2">
      <c r="A212" s="77"/>
      <c r="B212" s="65" t="s">
        <v>213</v>
      </c>
      <c r="C212" s="21">
        <v>0</v>
      </c>
      <c r="D212" s="21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1">
        <v>0</v>
      </c>
      <c r="D213" s="21">
        <v>35</v>
      </c>
      <c r="E213" s="37" t="str">
        <f t="shared" si="59"/>
        <v/>
      </c>
      <c r="F213" s="37">
        <f t="shared" si="60"/>
        <v>2.1847690387016231E-2</v>
      </c>
      <c r="G213" s="18">
        <f t="shared" si="58"/>
        <v>1</v>
      </c>
      <c r="H213" s="53" t="str">
        <f t="shared" si="61"/>
        <v/>
      </c>
      <c r="I213" s="12"/>
    </row>
    <row r="214" spans="1:9" s="12" customFormat="1" ht="15" x14ac:dyDescent="0.2">
      <c r="A214" s="77"/>
      <c r="B214" s="65" t="s">
        <v>215</v>
      </c>
      <c r="C214" s="21">
        <v>1</v>
      </c>
      <c r="D214" s="21">
        <v>7</v>
      </c>
      <c r="E214" s="22">
        <f t="shared" si="59"/>
        <v>7.911392405063291E-4</v>
      </c>
      <c r="F214" s="22">
        <f t="shared" si="60"/>
        <v>4.3695380774032462E-3</v>
      </c>
      <c r="G214" s="18">
        <f t="shared" si="58"/>
        <v>6</v>
      </c>
      <c r="H214" s="51">
        <f t="shared" si="61"/>
        <v>4.7468354430379748E-3</v>
      </c>
    </row>
    <row r="215" spans="1:9" s="12" customFormat="1" ht="15" x14ac:dyDescent="0.2">
      <c r="A215" s="77"/>
      <c r="B215" s="65" t="s">
        <v>216</v>
      </c>
      <c r="C215" s="21">
        <v>0</v>
      </c>
      <c r="D215" s="21">
        <v>5</v>
      </c>
      <c r="E215" s="22" t="str">
        <f t="shared" si="59"/>
        <v/>
      </c>
      <c r="F215" s="22">
        <f t="shared" si="60"/>
        <v>3.1210986267166041E-3</v>
      </c>
      <c r="G215" s="18">
        <f t="shared" si="58"/>
        <v>1</v>
      </c>
      <c r="H215" s="51" t="str">
        <f t="shared" si="61"/>
        <v/>
      </c>
    </row>
    <row r="216" spans="1:9" s="12" customFormat="1" ht="15" x14ac:dyDescent="0.2">
      <c r="A216" s="77"/>
      <c r="B216" s="65" t="s">
        <v>217</v>
      </c>
      <c r="C216" s="21">
        <v>0</v>
      </c>
      <c r="D216" s="21">
        <v>0</v>
      </c>
      <c r="E216" s="22" t="str">
        <f t="shared" si="59"/>
        <v/>
      </c>
      <c r="F216" s="22" t="str">
        <f t="shared" si="60"/>
        <v/>
      </c>
      <c r="G216" s="18" t="str">
        <f t="shared" si="58"/>
        <v xml:space="preserve"> </v>
      </c>
      <c r="H216" s="51" t="str">
        <f t="shared" si="61"/>
        <v/>
      </c>
    </row>
    <row r="217" spans="1:9" s="12" customFormat="1" ht="15" x14ac:dyDescent="0.2">
      <c r="A217" s="77"/>
      <c r="B217" s="65" t="s">
        <v>44</v>
      </c>
      <c r="C217" s="21">
        <v>1</v>
      </c>
      <c r="D217" s="21">
        <v>0</v>
      </c>
      <c r="E217" s="22">
        <f t="shared" si="59"/>
        <v>7.911392405063291E-4</v>
      </c>
      <c r="F217" s="22" t="str">
        <f t="shared" si="60"/>
        <v/>
      </c>
      <c r="G217" s="18">
        <f t="shared" si="58"/>
        <v>-1</v>
      </c>
      <c r="H217" s="51">
        <f t="shared" si="61"/>
        <v>-7.911392405063291E-4</v>
      </c>
    </row>
    <row r="218" spans="1:9" s="12" customFormat="1" ht="30" x14ac:dyDescent="0.2">
      <c r="A218" s="77"/>
      <c r="B218" s="65" t="s">
        <v>45</v>
      </c>
      <c r="C218" s="21">
        <v>8</v>
      </c>
      <c r="D218" s="21">
        <v>18</v>
      </c>
      <c r="E218" s="22">
        <f t="shared" si="59"/>
        <v>6.3291139240506328E-3</v>
      </c>
      <c r="F218" s="22">
        <f t="shared" si="60"/>
        <v>1.1235955056179775E-2</v>
      </c>
      <c r="G218" s="18">
        <f t="shared" si="58"/>
        <v>1.25</v>
      </c>
      <c r="H218" s="51">
        <f t="shared" si="61"/>
        <v>7.9113924050632917E-3</v>
      </c>
    </row>
    <row r="219" spans="1:9" s="12" customFormat="1" ht="15" x14ac:dyDescent="0.2">
      <c r="A219" s="77"/>
      <c r="B219" s="65" t="s">
        <v>218</v>
      </c>
      <c r="C219" s="21">
        <v>0</v>
      </c>
      <c r="D219" s="21">
        <v>10</v>
      </c>
      <c r="E219" s="22" t="str">
        <f t="shared" si="59"/>
        <v/>
      </c>
      <c r="F219" s="22">
        <f t="shared" si="60"/>
        <v>6.2421972534332081E-3</v>
      </c>
      <c r="G219" s="18">
        <f t="shared" si="58"/>
        <v>1</v>
      </c>
      <c r="H219" s="51" t="str">
        <f t="shared" si="61"/>
        <v/>
      </c>
    </row>
    <row r="220" spans="1:9" s="12" customFormat="1" ht="30" x14ac:dyDescent="0.2">
      <c r="A220" s="77"/>
      <c r="B220" s="65" t="s">
        <v>219</v>
      </c>
      <c r="C220" s="21">
        <v>0</v>
      </c>
      <c r="D220" s="21">
        <v>0</v>
      </c>
      <c r="E220" s="22" t="str">
        <f t="shared" si="59"/>
        <v/>
      </c>
      <c r="F220" s="22" t="str">
        <f t="shared" si="60"/>
        <v/>
      </c>
      <c r="G220" s="18" t="str">
        <f t="shared" si="58"/>
        <v xml:space="preserve"> </v>
      </c>
      <c r="H220" s="51" t="str">
        <f t="shared" si="61"/>
        <v/>
      </c>
    </row>
    <row r="221" spans="1:9" s="12" customFormat="1" ht="30" x14ac:dyDescent="0.2">
      <c r="A221" s="77"/>
      <c r="B221" s="65" t="s">
        <v>434</v>
      </c>
      <c r="C221" s="21">
        <v>3</v>
      </c>
      <c r="D221" s="21">
        <v>0</v>
      </c>
      <c r="E221" s="22">
        <f t="shared" si="59"/>
        <v>2.3734177215189874E-3</v>
      </c>
      <c r="F221" s="22" t="str">
        <f t="shared" si="60"/>
        <v/>
      </c>
      <c r="G221" s="18">
        <f t="shared" si="58"/>
        <v>-1</v>
      </c>
      <c r="H221" s="51">
        <f t="shared" si="61"/>
        <v>-2.3734177215189874E-3</v>
      </c>
    </row>
    <row r="222" spans="1:9" s="28" customFormat="1" ht="15" x14ac:dyDescent="0.2">
      <c r="A222" s="78"/>
      <c r="B222" s="67" t="s">
        <v>506</v>
      </c>
      <c r="C222" s="21">
        <v>0</v>
      </c>
      <c r="D222" s="21">
        <v>0</v>
      </c>
      <c r="E222" s="37" t="str">
        <f t="shared" si="59"/>
        <v/>
      </c>
      <c r="F222" s="37" t="str">
        <f t="shared" si="60"/>
        <v/>
      </c>
      <c r="G222" s="18" t="str">
        <f t="shared" si="58"/>
        <v xml:space="preserve"> </v>
      </c>
      <c r="H222" s="53" t="str">
        <f t="shared" si="61"/>
        <v/>
      </c>
      <c r="I222" s="12"/>
    </row>
    <row r="223" spans="1:9" s="28" customFormat="1" ht="30" x14ac:dyDescent="0.2">
      <c r="A223" s="78"/>
      <c r="B223" s="67" t="s">
        <v>609</v>
      </c>
      <c r="C223" s="34">
        <v>187</v>
      </c>
      <c r="D223" s="21">
        <v>5</v>
      </c>
      <c r="E223" s="37">
        <f t="shared" ref="E223" si="77">+IF(C223=0,"",C223/C$176)</f>
        <v>0.14794303797468356</v>
      </c>
      <c r="F223" s="37">
        <f t="shared" ref="F223" si="78">+IF(D223=0,"",D223/D$176)</f>
        <v>3.1210986267166041E-3</v>
      </c>
      <c r="G223" s="73">
        <f t="shared" ref="G223" si="79">+IF(AND(C223=0,D223=0)," ",IF(C223=0,1,IF(D223=0,-1,(D223-C223)/C223)))</f>
        <v>-0.9732620320855615</v>
      </c>
      <c r="H223" s="53">
        <f t="shared" ref="H223" si="80">+IF(OR(AND(E223=""),(G223="")),"",E223*G223)</f>
        <v>-0.14398734177215192</v>
      </c>
      <c r="I223" s="12"/>
    </row>
    <row r="224" spans="1:9" s="12" customFormat="1" ht="15" x14ac:dyDescent="0.2">
      <c r="A224" s="77"/>
      <c r="B224" s="65" t="s">
        <v>562</v>
      </c>
      <c r="C224" s="21">
        <v>0</v>
      </c>
      <c r="D224" s="21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1">
        <v>1</v>
      </c>
      <c r="D225" s="21">
        <v>0</v>
      </c>
      <c r="E225" s="22">
        <f t="shared" si="59"/>
        <v>7.911392405063291E-4</v>
      </c>
      <c r="F225" s="22" t="str">
        <f t="shared" si="60"/>
        <v/>
      </c>
      <c r="G225" s="18">
        <f t="shared" si="58"/>
        <v>-1</v>
      </c>
      <c r="H225" s="51">
        <f t="shared" si="61"/>
        <v>-7.911392405063291E-4</v>
      </c>
    </row>
    <row r="226" spans="1:9" s="12" customFormat="1" ht="15" x14ac:dyDescent="0.2">
      <c r="A226" s="77"/>
      <c r="B226" s="65" t="s">
        <v>46</v>
      </c>
      <c r="C226" s="21">
        <v>0</v>
      </c>
      <c r="D226" s="21">
        <v>0</v>
      </c>
      <c r="E226" s="22" t="str">
        <f t="shared" si="59"/>
        <v/>
      </c>
      <c r="F226" s="22" t="str">
        <f t="shared" si="60"/>
        <v/>
      </c>
      <c r="G226" s="18" t="str">
        <f t="shared" si="58"/>
        <v xml:space="preserve"> </v>
      </c>
      <c r="H226" s="51" t="str">
        <f t="shared" si="61"/>
        <v/>
      </c>
    </row>
    <row r="227" spans="1:9" s="12" customFormat="1" ht="15" x14ac:dyDescent="0.2">
      <c r="A227" s="77"/>
      <c r="B227" s="65" t="s">
        <v>221</v>
      </c>
      <c r="C227" s="21">
        <v>0</v>
      </c>
      <c r="D227" s="21">
        <v>0</v>
      </c>
      <c r="E227" s="22" t="str">
        <f t="shared" si="59"/>
        <v/>
      </c>
      <c r="F227" s="22" t="str">
        <f t="shared" si="60"/>
        <v/>
      </c>
      <c r="G227" s="18" t="str">
        <f t="shared" si="58"/>
        <v xml:space="preserve"> </v>
      </c>
      <c r="H227" s="51" t="str">
        <f t="shared" si="61"/>
        <v/>
      </c>
    </row>
    <row r="228" spans="1:9" s="12" customFormat="1" ht="15.75" customHeight="1" x14ac:dyDescent="0.2">
      <c r="A228" s="77"/>
      <c r="B228" s="65" t="s">
        <v>222</v>
      </c>
      <c r="C228" s="21">
        <v>0</v>
      </c>
      <c r="D228" s="21">
        <v>0</v>
      </c>
      <c r="E228" s="22" t="str">
        <f t="shared" si="59"/>
        <v/>
      </c>
      <c r="F228" s="22" t="str">
        <f t="shared" si="60"/>
        <v/>
      </c>
      <c r="G228" s="18" t="str">
        <f t="shared" si="58"/>
        <v xml:space="preserve"> </v>
      </c>
      <c r="H228" s="51" t="str">
        <f t="shared" si="61"/>
        <v/>
      </c>
    </row>
    <row r="229" spans="1:9" s="12" customFormat="1" ht="15" x14ac:dyDescent="0.2">
      <c r="A229" s="77"/>
      <c r="B229" s="65" t="s">
        <v>435</v>
      </c>
      <c r="C229" s="21">
        <v>0</v>
      </c>
      <c r="D229" s="21">
        <v>0</v>
      </c>
      <c r="E229" s="22" t="str">
        <f t="shared" si="59"/>
        <v/>
      </c>
      <c r="F229" s="22" t="str">
        <f t="shared" si="60"/>
        <v/>
      </c>
      <c r="G229" s="18" t="str">
        <f t="shared" si="58"/>
        <v xml:space="preserve"> 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1">
        <v>16</v>
      </c>
      <c r="D230" s="21">
        <v>66</v>
      </c>
      <c r="E230" s="22">
        <f t="shared" si="59"/>
        <v>1.2658227848101266E-2</v>
      </c>
      <c r="F230" s="22">
        <f t="shared" si="60"/>
        <v>4.1198501872659173E-2</v>
      </c>
      <c r="G230" s="18">
        <f t="shared" si="58"/>
        <v>3.125</v>
      </c>
      <c r="H230" s="51">
        <f t="shared" si="61"/>
        <v>3.9556962025316458E-2</v>
      </c>
    </row>
    <row r="231" spans="1:9" s="12" customFormat="1" ht="15" x14ac:dyDescent="0.2">
      <c r="A231" s="77"/>
      <c r="B231" s="65" t="s">
        <v>223</v>
      </c>
      <c r="C231" s="21">
        <v>0</v>
      </c>
      <c r="D231" s="21">
        <v>0</v>
      </c>
      <c r="E231" s="22" t="str">
        <f t="shared" si="59"/>
        <v/>
      </c>
      <c r="F231" s="22" t="str">
        <f t="shared" si="60"/>
        <v/>
      </c>
      <c r="G231" s="18" t="str">
        <f t="shared" si="58"/>
        <v xml:space="preserve"> </v>
      </c>
      <c r="H231" s="51" t="str">
        <f t="shared" si="61"/>
        <v/>
      </c>
    </row>
    <row r="232" spans="1:9" s="12" customFormat="1" ht="30" x14ac:dyDescent="0.2">
      <c r="A232" s="77"/>
      <c r="B232" s="65" t="s">
        <v>224</v>
      </c>
      <c r="C232" s="21">
        <v>0</v>
      </c>
      <c r="D232" s="21">
        <v>0</v>
      </c>
      <c r="E232" s="22" t="str">
        <f t="shared" si="59"/>
        <v/>
      </c>
      <c r="F232" s="22" t="str">
        <f t="shared" si="60"/>
        <v/>
      </c>
      <c r="G232" s="18" t="str">
        <f t="shared" si="58"/>
        <v xml:space="preserve"> </v>
      </c>
      <c r="H232" s="51" t="str">
        <f t="shared" si="61"/>
        <v/>
      </c>
    </row>
    <row r="233" spans="1:9" s="12" customFormat="1" ht="15" x14ac:dyDescent="0.2">
      <c r="A233" s="77"/>
      <c r="B233" s="65" t="s">
        <v>225</v>
      </c>
      <c r="C233" s="21">
        <v>1</v>
      </c>
      <c r="D233" s="21">
        <v>0</v>
      </c>
      <c r="E233" s="22">
        <f t="shared" si="59"/>
        <v>7.911392405063291E-4</v>
      </c>
      <c r="F233" s="22" t="str">
        <f t="shared" si="60"/>
        <v/>
      </c>
      <c r="G233" s="18">
        <f t="shared" si="58"/>
        <v>-1</v>
      </c>
      <c r="H233" s="51">
        <f t="shared" si="61"/>
        <v>-7.911392405063291E-4</v>
      </c>
    </row>
    <row r="234" spans="1:9" s="12" customFormat="1" ht="15" x14ac:dyDescent="0.2">
      <c r="A234" s="77"/>
      <c r="B234" s="65" t="s">
        <v>628</v>
      </c>
      <c r="C234" s="21">
        <v>0</v>
      </c>
      <c r="D234" s="21">
        <v>0</v>
      </c>
      <c r="E234" s="22" t="str">
        <f t="shared" si="59"/>
        <v/>
      </c>
      <c r="F234" s="22" t="str">
        <f t="shared" si="60"/>
        <v/>
      </c>
      <c r="G234" s="18" t="str">
        <f t="shared" si="58"/>
        <v xml:space="preserve"> 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21">
        <v>0</v>
      </c>
      <c r="D235" s="21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67" t="s">
        <v>612</v>
      </c>
      <c r="C236" s="34">
        <v>0</v>
      </c>
      <c r="D236" s="21">
        <v>0</v>
      </c>
      <c r="E236" s="37" t="str">
        <f t="shared" ref="E236" si="84">+IF(C236=0,"",C236/C$176)</f>
        <v/>
      </c>
      <c r="F236" s="37" t="str">
        <f t="shared" ref="F236" si="85">+IF(D236=0,"",D236/D$176)</f>
        <v/>
      </c>
      <c r="G236" s="73" t="str">
        <f t="shared" ref="G236" si="86">+IF(AND(C236=0,D236=0)," ",IF(C236=0,1,IF(D236=0,-1,(D236-C236)/C236)))</f>
        <v xml:space="preserve"> </v>
      </c>
      <c r="H236" s="53" t="str">
        <f t="shared" ref="H236" si="87">+IF(OR(AND(E236=""),(G236="")),"",E236*G236)</f>
        <v/>
      </c>
      <c r="I236" s="12"/>
    </row>
    <row r="237" spans="1:9" s="12" customFormat="1" ht="15" x14ac:dyDescent="0.2">
      <c r="A237" s="77"/>
      <c r="B237" s="65" t="s">
        <v>48</v>
      </c>
      <c r="C237" s="21">
        <v>0</v>
      </c>
      <c r="D237" s="21">
        <v>0</v>
      </c>
      <c r="E237" s="22" t="str">
        <f t="shared" si="59"/>
        <v/>
      </c>
      <c r="F237" s="22" t="str">
        <f t="shared" si="60"/>
        <v/>
      </c>
      <c r="G237" s="18" t="str">
        <f t="shared" si="58"/>
        <v xml:space="preserve"> </v>
      </c>
      <c r="H237" s="51" t="str">
        <f t="shared" si="61"/>
        <v/>
      </c>
    </row>
    <row r="238" spans="1:9" s="12" customFormat="1" ht="15" x14ac:dyDescent="0.2">
      <c r="A238" s="77"/>
      <c r="B238" s="65" t="s">
        <v>226</v>
      </c>
      <c r="C238" s="21">
        <v>0</v>
      </c>
      <c r="D238" s="21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1">
        <v>0</v>
      </c>
      <c r="D239" s="21">
        <v>0</v>
      </c>
      <c r="E239" s="22" t="str">
        <f t="shared" si="59"/>
        <v/>
      </c>
      <c r="F239" s="22" t="str">
        <f t="shared" si="60"/>
        <v/>
      </c>
      <c r="G239" s="18" t="str">
        <f t="shared" si="58"/>
        <v xml:space="preserve"> 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1">
        <v>0</v>
      </c>
      <c r="D240" s="21">
        <v>2</v>
      </c>
      <c r="E240" s="22" t="str">
        <f t="shared" si="59"/>
        <v/>
      </c>
      <c r="F240" s="22">
        <f t="shared" si="60"/>
        <v>1.2484394506866417E-3</v>
      </c>
      <c r="G240" s="18">
        <f t="shared" si="58"/>
        <v>1</v>
      </c>
      <c r="H240" s="51" t="str">
        <f t="shared" si="61"/>
        <v/>
      </c>
    </row>
    <row r="241" spans="1:8" s="12" customFormat="1" ht="30" x14ac:dyDescent="0.2">
      <c r="A241" s="77"/>
      <c r="B241" s="65" t="s">
        <v>633</v>
      </c>
      <c r="C241" s="21">
        <v>0</v>
      </c>
      <c r="D241" s="21">
        <v>0</v>
      </c>
      <c r="E241" s="22" t="str">
        <f t="shared" si="59"/>
        <v/>
      </c>
      <c r="F241" s="22" t="str">
        <f t="shared" si="60"/>
        <v/>
      </c>
      <c r="G241" s="18" t="str">
        <f t="shared" si="58"/>
        <v xml:space="preserve"> </v>
      </c>
      <c r="H241" s="51" t="str">
        <f t="shared" si="61"/>
        <v/>
      </c>
    </row>
    <row r="242" spans="1:8" s="28" customFormat="1" ht="15" x14ac:dyDescent="0.2">
      <c r="A242" s="78" t="s">
        <v>643</v>
      </c>
      <c r="B242" s="67" t="s">
        <v>650</v>
      </c>
      <c r="C242" s="34"/>
      <c r="D242" s="34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1">
        <v>19</v>
      </c>
      <c r="D243" s="21">
        <v>2</v>
      </c>
      <c r="E243" s="22">
        <f t="shared" si="59"/>
        <v>1.5031645569620253E-2</v>
      </c>
      <c r="F243" s="22">
        <f t="shared" si="60"/>
        <v>1.2484394506866417E-3</v>
      </c>
      <c r="G243" s="18">
        <f t="shared" si="58"/>
        <v>-0.89473684210526316</v>
      </c>
      <c r="H243" s="51">
        <f t="shared" si="61"/>
        <v>-1.3449367088607595E-2</v>
      </c>
    </row>
    <row r="244" spans="1:8" s="12" customFormat="1" ht="15" x14ac:dyDescent="0.2">
      <c r="A244" s="77"/>
      <c r="B244" s="65" t="s">
        <v>52</v>
      </c>
      <c r="C244" s="21">
        <v>6</v>
      </c>
      <c r="D244" s="21">
        <v>4</v>
      </c>
      <c r="E244" s="22">
        <f t="shared" si="59"/>
        <v>4.7468354430379748E-3</v>
      </c>
      <c r="F244" s="22">
        <f t="shared" si="60"/>
        <v>2.4968789013732834E-3</v>
      </c>
      <c r="G244" s="18">
        <f t="shared" ref="G244:G314" si="92">+IF(AND(C244=0,D244=0)," ",IF(C244=0,1,IF(D244=0,-1,(D244-C244)/C244)))</f>
        <v>-0.33333333333333331</v>
      </c>
      <c r="H244" s="51">
        <f t="shared" si="61"/>
        <v>-1.5822784810126582E-3</v>
      </c>
    </row>
    <row r="245" spans="1:8" s="12" customFormat="1" ht="30" x14ac:dyDescent="0.2">
      <c r="A245" s="77"/>
      <c r="B245" s="65" t="s">
        <v>563</v>
      </c>
      <c r="C245" s="21">
        <v>0</v>
      </c>
      <c r="D245" s="21">
        <v>0</v>
      </c>
      <c r="E245" s="22" t="str">
        <f t="shared" si="59"/>
        <v/>
      </c>
      <c r="F245" s="22" t="str">
        <f t="shared" si="60"/>
        <v/>
      </c>
      <c r="G245" s="18" t="str">
        <f t="shared" si="92"/>
        <v xml:space="preserve"> </v>
      </c>
      <c r="H245" s="51" t="str">
        <f t="shared" si="61"/>
        <v/>
      </c>
    </row>
    <row r="246" spans="1:8" s="12" customFormat="1" ht="15" x14ac:dyDescent="0.2">
      <c r="A246" s="77"/>
      <c r="B246" s="65" t="s">
        <v>50</v>
      </c>
      <c r="C246" s="21">
        <v>22</v>
      </c>
      <c r="D246" s="21">
        <v>53</v>
      </c>
      <c r="E246" s="22">
        <f t="shared" ref="E246:E315" si="93">+IF(C246=0,"",C246/C$176)</f>
        <v>1.740506329113924E-2</v>
      </c>
      <c r="F246" s="22">
        <f t="shared" ref="F246:F315" si="94">+IF(D246=0,"",D246/D$176)</f>
        <v>3.3083645443196003E-2</v>
      </c>
      <c r="G246" s="18">
        <f t="shared" si="92"/>
        <v>1.4090909090909092</v>
      </c>
      <c r="H246" s="51">
        <f t="shared" ref="H246:H315" si="95">+IF(OR(AND(E246=""),(G246="")),"",E246*G246)</f>
        <v>2.4525316455696201E-2</v>
      </c>
    </row>
    <row r="247" spans="1:8" s="12" customFormat="1" ht="15" x14ac:dyDescent="0.2">
      <c r="A247" s="77"/>
      <c r="B247" s="65" t="s">
        <v>49</v>
      </c>
      <c r="C247" s="21">
        <v>0</v>
      </c>
      <c r="D247" s="21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1">
        <v>0</v>
      </c>
      <c r="D248" s="21">
        <v>0</v>
      </c>
      <c r="E248" s="22" t="str">
        <f t="shared" si="93"/>
        <v/>
      </c>
      <c r="F248" s="22" t="str">
        <f t="shared" si="94"/>
        <v/>
      </c>
      <c r="G248" s="18" t="str">
        <f t="shared" si="92"/>
        <v xml:space="preserve"> 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1">
        <v>3</v>
      </c>
      <c r="D249" s="21">
        <v>3</v>
      </c>
      <c r="E249" s="22">
        <f t="shared" si="93"/>
        <v>2.3734177215189874E-3</v>
      </c>
      <c r="F249" s="22">
        <f t="shared" si="94"/>
        <v>1.8726591760299626E-3</v>
      </c>
      <c r="G249" s="18">
        <f t="shared" si="92"/>
        <v>0</v>
      </c>
      <c r="H249" s="51">
        <f t="shared" si="95"/>
        <v>0</v>
      </c>
    </row>
    <row r="250" spans="1:8" s="12" customFormat="1" ht="30" x14ac:dyDescent="0.2">
      <c r="A250" s="77"/>
      <c r="B250" s="65" t="s">
        <v>228</v>
      </c>
      <c r="C250" s="21">
        <v>0</v>
      </c>
      <c r="D250" s="21">
        <v>0</v>
      </c>
      <c r="E250" s="22" t="str">
        <f t="shared" si="93"/>
        <v/>
      </c>
      <c r="F250" s="22" t="str">
        <f t="shared" si="94"/>
        <v/>
      </c>
      <c r="G250" s="18" t="str">
        <f t="shared" si="92"/>
        <v xml:space="preserve"> </v>
      </c>
      <c r="H250" s="51" t="str">
        <f t="shared" si="95"/>
        <v/>
      </c>
    </row>
    <row r="251" spans="1:8" s="12" customFormat="1" ht="15" x14ac:dyDescent="0.2">
      <c r="A251" s="77"/>
      <c r="B251" s="65" t="s">
        <v>436</v>
      </c>
      <c r="C251" s="21">
        <v>2</v>
      </c>
      <c r="D251" s="21">
        <v>6</v>
      </c>
      <c r="E251" s="22">
        <f t="shared" si="93"/>
        <v>1.5822784810126582E-3</v>
      </c>
      <c r="F251" s="22">
        <f t="shared" si="94"/>
        <v>3.7453183520599251E-3</v>
      </c>
      <c r="G251" s="18">
        <f t="shared" si="92"/>
        <v>2</v>
      </c>
      <c r="H251" s="51">
        <f t="shared" si="95"/>
        <v>3.1645569620253164E-3</v>
      </c>
    </row>
    <row r="252" spans="1:8" s="12" customFormat="1" ht="30" x14ac:dyDescent="0.2">
      <c r="A252" s="77"/>
      <c r="B252" s="65" t="s">
        <v>325</v>
      </c>
      <c r="C252" s="21">
        <v>0</v>
      </c>
      <c r="D252" s="21">
        <v>0</v>
      </c>
      <c r="E252" s="22" t="str">
        <f t="shared" si="93"/>
        <v/>
      </c>
      <c r="F252" s="22" t="str">
        <f t="shared" si="94"/>
        <v/>
      </c>
      <c r="G252" s="18" t="str">
        <f t="shared" si="92"/>
        <v xml:space="preserve"> </v>
      </c>
      <c r="H252" s="51" t="str">
        <f t="shared" si="95"/>
        <v/>
      </c>
    </row>
    <row r="253" spans="1:8" s="12" customFormat="1" ht="15" x14ac:dyDescent="0.2">
      <c r="A253" s="77"/>
      <c r="B253" s="65" t="s">
        <v>229</v>
      </c>
      <c r="C253" s="21">
        <v>0</v>
      </c>
      <c r="D253" s="21">
        <v>0</v>
      </c>
      <c r="E253" s="22" t="str">
        <f t="shared" si="93"/>
        <v/>
      </c>
      <c r="F253" s="22" t="str">
        <f t="shared" si="94"/>
        <v/>
      </c>
      <c r="G253" s="18" t="str">
        <f t="shared" si="92"/>
        <v xml:space="preserve"> </v>
      </c>
      <c r="H253" s="51" t="str">
        <f t="shared" si="95"/>
        <v/>
      </c>
    </row>
    <row r="254" spans="1:8" s="12" customFormat="1" ht="15" x14ac:dyDescent="0.2">
      <c r="A254" s="77"/>
      <c r="B254" s="65" t="s">
        <v>230</v>
      </c>
      <c r="C254" s="21">
        <v>0</v>
      </c>
      <c r="D254" s="21">
        <v>0</v>
      </c>
      <c r="E254" s="22" t="str">
        <f t="shared" si="93"/>
        <v/>
      </c>
      <c r="F254" s="22" t="str">
        <f t="shared" si="94"/>
        <v/>
      </c>
      <c r="G254" s="18" t="str">
        <f t="shared" si="92"/>
        <v xml:space="preserve"> </v>
      </c>
      <c r="H254" s="51" t="str">
        <f t="shared" si="95"/>
        <v/>
      </c>
    </row>
    <row r="255" spans="1:8" s="12" customFormat="1" ht="15" x14ac:dyDescent="0.2">
      <c r="A255" s="77"/>
      <c r="B255" s="65" t="s">
        <v>437</v>
      </c>
      <c r="C255" s="21">
        <v>0</v>
      </c>
      <c r="D255" s="21">
        <v>0</v>
      </c>
      <c r="E255" s="22" t="str">
        <f t="shared" si="93"/>
        <v/>
      </c>
      <c r="F255" s="22" t="str">
        <f t="shared" si="94"/>
        <v/>
      </c>
      <c r="G255" s="18" t="str">
        <f t="shared" si="92"/>
        <v xml:space="preserve"> </v>
      </c>
      <c r="H255" s="51" t="str">
        <f t="shared" si="95"/>
        <v/>
      </c>
    </row>
    <row r="256" spans="1:8" s="12" customFormat="1" ht="15" x14ac:dyDescent="0.2">
      <c r="A256" s="77"/>
      <c r="B256" s="65" t="s">
        <v>231</v>
      </c>
      <c r="C256" s="21">
        <v>0</v>
      </c>
      <c r="D256" s="21">
        <v>4</v>
      </c>
      <c r="E256" s="22" t="str">
        <f t="shared" si="93"/>
        <v/>
      </c>
      <c r="F256" s="22">
        <f t="shared" si="94"/>
        <v>2.4968789013732834E-3</v>
      </c>
      <c r="G256" s="18">
        <f t="shared" si="92"/>
        <v>1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21">
        <v>0</v>
      </c>
      <c r="D257" s="21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21">
        <v>0</v>
      </c>
      <c r="D258" s="21">
        <v>0</v>
      </c>
      <c r="E258" s="22" t="str">
        <f t="shared" si="93"/>
        <v/>
      </c>
      <c r="F258" s="22" t="str">
        <f t="shared" si="94"/>
        <v/>
      </c>
      <c r="G258" s="18" t="str">
        <f t="shared" si="92"/>
        <v xml:space="preserve"> </v>
      </c>
      <c r="H258" s="51" t="str">
        <f t="shared" si="95"/>
        <v/>
      </c>
    </row>
    <row r="259" spans="1:9" s="12" customFormat="1" ht="15" x14ac:dyDescent="0.2">
      <c r="A259" s="77"/>
      <c r="B259" s="65" t="s">
        <v>413</v>
      </c>
      <c r="C259" s="21">
        <v>0</v>
      </c>
      <c r="D259" s="21">
        <v>0</v>
      </c>
      <c r="E259" s="22" t="str">
        <f t="shared" si="93"/>
        <v/>
      </c>
      <c r="F259" s="22" t="str">
        <f t="shared" si="94"/>
        <v/>
      </c>
      <c r="G259" s="18" t="str">
        <f t="shared" si="92"/>
        <v xml:space="preserve"> 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21">
        <v>0</v>
      </c>
      <c r="D260" s="21">
        <v>0</v>
      </c>
      <c r="E260" s="22" t="str">
        <f t="shared" si="93"/>
        <v/>
      </c>
      <c r="F260" s="22" t="str">
        <f t="shared" si="94"/>
        <v/>
      </c>
      <c r="G260" s="18" t="str">
        <f t="shared" si="92"/>
        <v xml:space="preserve"> </v>
      </c>
      <c r="H260" s="51" t="str">
        <f t="shared" si="95"/>
        <v/>
      </c>
    </row>
    <row r="261" spans="1:9" s="12" customFormat="1" ht="15" x14ac:dyDescent="0.2">
      <c r="A261" s="77"/>
      <c r="B261" s="65" t="s">
        <v>600</v>
      </c>
      <c r="C261" s="21">
        <v>0</v>
      </c>
      <c r="D261" s="21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21">
        <v>0</v>
      </c>
      <c r="D262" s="21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1">
        <v>0</v>
      </c>
      <c r="D263" s="21">
        <v>0</v>
      </c>
      <c r="E263" s="22" t="str">
        <f t="shared" si="93"/>
        <v/>
      </c>
      <c r="F263" s="22" t="str">
        <f t="shared" si="94"/>
        <v/>
      </c>
      <c r="G263" s="18" t="str">
        <f t="shared" si="92"/>
        <v xml:space="preserve"> </v>
      </c>
      <c r="H263" s="51" t="str">
        <f t="shared" si="95"/>
        <v/>
      </c>
    </row>
    <row r="264" spans="1:9" s="12" customFormat="1" ht="30" x14ac:dyDescent="0.2">
      <c r="A264" s="77"/>
      <c r="B264" s="65" t="s">
        <v>441</v>
      </c>
      <c r="C264" s="21">
        <v>0</v>
      </c>
      <c r="D264" s="21">
        <v>15</v>
      </c>
      <c r="E264" s="22" t="str">
        <f t="shared" si="93"/>
        <v/>
      </c>
      <c r="F264" s="22">
        <f t="shared" si="94"/>
        <v>9.3632958801498131E-3</v>
      </c>
      <c r="G264" s="18">
        <f t="shared" si="92"/>
        <v>1</v>
      </c>
      <c r="H264" s="51" t="str">
        <f t="shared" si="95"/>
        <v/>
      </c>
    </row>
    <row r="265" spans="1:9" s="12" customFormat="1" ht="15" x14ac:dyDescent="0.2">
      <c r="A265" s="77"/>
      <c r="B265" s="65" t="s">
        <v>442</v>
      </c>
      <c r="C265" s="21">
        <v>0</v>
      </c>
      <c r="D265" s="21">
        <v>1</v>
      </c>
      <c r="E265" s="22" t="str">
        <f t="shared" si="93"/>
        <v/>
      </c>
      <c r="F265" s="22">
        <f t="shared" si="94"/>
        <v>6.2421972534332086E-4</v>
      </c>
      <c r="G265" s="18">
        <f t="shared" si="92"/>
        <v>1</v>
      </c>
      <c r="H265" s="51" t="str">
        <f t="shared" si="95"/>
        <v/>
      </c>
    </row>
    <row r="266" spans="1:9" s="28" customFormat="1" ht="15" x14ac:dyDescent="0.2">
      <c r="A266" s="78"/>
      <c r="B266" s="67" t="s">
        <v>509</v>
      </c>
      <c r="C266" s="21">
        <v>0</v>
      </c>
      <c r="D266" s="21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1">
        <v>0</v>
      </c>
      <c r="D267" s="21">
        <v>0</v>
      </c>
      <c r="E267" s="37" t="str">
        <f t="shared" si="93"/>
        <v/>
      </c>
      <c r="F267" s="37" t="str">
        <f t="shared" si="94"/>
        <v/>
      </c>
      <c r="G267" s="18" t="str">
        <f t="shared" si="92"/>
        <v xml:space="preserve"> </v>
      </c>
      <c r="H267" s="53" t="str">
        <f t="shared" si="95"/>
        <v/>
      </c>
      <c r="I267" s="12"/>
    </row>
    <row r="268" spans="1:9" s="28" customFormat="1" ht="15" x14ac:dyDescent="0.2">
      <c r="A268" s="78"/>
      <c r="B268" s="67" t="s">
        <v>54</v>
      </c>
      <c r="C268" s="21">
        <v>0</v>
      </c>
      <c r="D268" s="21">
        <v>0</v>
      </c>
      <c r="E268" s="37" t="str">
        <f t="shared" si="93"/>
        <v/>
      </c>
      <c r="F268" s="37" t="str">
        <f t="shared" si="94"/>
        <v/>
      </c>
      <c r="G268" s="18" t="str">
        <f t="shared" si="92"/>
        <v xml:space="preserve"> </v>
      </c>
      <c r="H268" s="53" t="str">
        <f t="shared" si="95"/>
        <v/>
      </c>
      <c r="I268" s="12"/>
    </row>
    <row r="269" spans="1:9" s="12" customFormat="1" ht="15" x14ac:dyDescent="0.2">
      <c r="A269" s="77"/>
      <c r="B269" s="65" t="s">
        <v>233</v>
      </c>
      <c r="C269" s="21">
        <v>7</v>
      </c>
      <c r="D269" s="21">
        <v>20</v>
      </c>
      <c r="E269" s="22">
        <f t="shared" si="93"/>
        <v>5.5379746835443038E-3</v>
      </c>
      <c r="F269" s="22">
        <f t="shared" si="94"/>
        <v>1.2484394506866416E-2</v>
      </c>
      <c r="G269" s="18">
        <f t="shared" si="92"/>
        <v>1.8571428571428572</v>
      </c>
      <c r="H269" s="51">
        <f t="shared" si="95"/>
        <v>1.028481012658228E-2</v>
      </c>
    </row>
    <row r="270" spans="1:9" s="12" customFormat="1" ht="15" x14ac:dyDescent="0.2">
      <c r="A270" s="77"/>
      <c r="B270" s="65" t="s">
        <v>602</v>
      </c>
      <c r="C270" s="21">
        <v>0</v>
      </c>
      <c r="D270" s="21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1">
        <v>0</v>
      </c>
      <c r="D271" s="21">
        <v>0</v>
      </c>
      <c r="E271" s="37" t="str">
        <f t="shared" si="93"/>
        <v/>
      </c>
      <c r="F271" s="37" t="str">
        <f t="shared" si="94"/>
        <v/>
      </c>
      <c r="G271" s="18" t="str">
        <f t="shared" si="92"/>
        <v xml:space="preserve"> 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1">
        <v>0</v>
      </c>
      <c r="D272" s="21">
        <v>0</v>
      </c>
      <c r="E272" s="37" t="str">
        <f t="shared" si="93"/>
        <v/>
      </c>
      <c r="F272" s="37" t="str">
        <f t="shared" si="94"/>
        <v/>
      </c>
      <c r="G272" s="18" t="str">
        <f t="shared" si="92"/>
        <v xml:space="preserve"> </v>
      </c>
      <c r="H272" s="53" t="str">
        <f t="shared" si="95"/>
        <v/>
      </c>
      <c r="I272" s="12"/>
    </row>
    <row r="273" spans="1:9" s="28" customFormat="1" ht="30" x14ac:dyDescent="0.2">
      <c r="A273" s="78"/>
      <c r="B273" s="67" t="s">
        <v>590</v>
      </c>
      <c r="C273" s="21">
        <v>0</v>
      </c>
      <c r="D273" s="21">
        <v>1</v>
      </c>
      <c r="E273" s="37" t="str">
        <f t="shared" si="93"/>
        <v/>
      </c>
      <c r="F273" s="37">
        <f t="shared" si="94"/>
        <v>6.2421972534332086E-4</v>
      </c>
      <c r="G273" s="18">
        <f t="shared" si="92"/>
        <v>1</v>
      </c>
      <c r="H273" s="53" t="str">
        <f t="shared" si="95"/>
        <v/>
      </c>
      <c r="I273" s="12"/>
    </row>
    <row r="274" spans="1:9" s="28" customFormat="1" ht="15" x14ac:dyDescent="0.2">
      <c r="A274" s="78"/>
      <c r="B274" s="67" t="s">
        <v>513</v>
      </c>
      <c r="C274" s="21">
        <v>0</v>
      </c>
      <c r="D274" s="21">
        <v>0</v>
      </c>
      <c r="E274" s="37" t="str">
        <f t="shared" si="93"/>
        <v/>
      </c>
      <c r="F274" s="37" t="str">
        <f t="shared" si="94"/>
        <v/>
      </c>
      <c r="G274" s="18" t="str">
        <f t="shared" si="92"/>
        <v xml:space="preserve"> 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1">
        <v>0</v>
      </c>
      <c r="D275" s="21">
        <v>0</v>
      </c>
      <c r="E275" s="37" t="str">
        <f t="shared" si="93"/>
        <v/>
      </c>
      <c r="F275" s="37" t="str">
        <f t="shared" si="94"/>
        <v/>
      </c>
      <c r="G275" s="18" t="str">
        <f t="shared" si="92"/>
        <v xml:space="preserve"> </v>
      </c>
      <c r="H275" s="53" t="str">
        <f t="shared" si="95"/>
        <v/>
      </c>
      <c r="I275" s="12"/>
    </row>
    <row r="276" spans="1:9" s="28" customFormat="1" ht="15" x14ac:dyDescent="0.2">
      <c r="A276" s="78"/>
      <c r="B276" s="67" t="s">
        <v>515</v>
      </c>
      <c r="C276" s="21">
        <v>0</v>
      </c>
      <c r="D276" s="21">
        <v>0</v>
      </c>
      <c r="E276" s="37" t="str">
        <f t="shared" si="93"/>
        <v/>
      </c>
      <c r="F276" s="37" t="str">
        <f t="shared" si="94"/>
        <v/>
      </c>
      <c r="G276" s="18" t="str">
        <f t="shared" si="92"/>
        <v xml:space="preserve"> </v>
      </c>
      <c r="H276" s="53" t="str">
        <f t="shared" si="95"/>
        <v/>
      </c>
      <c r="I276" s="12"/>
    </row>
    <row r="277" spans="1:9" s="28" customFormat="1" ht="15" x14ac:dyDescent="0.2">
      <c r="A277" s="78"/>
      <c r="B277" s="67" t="s">
        <v>581</v>
      </c>
      <c r="C277" s="34">
        <v>0</v>
      </c>
      <c r="D277" s="21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4">
        <v>0</v>
      </c>
      <c r="D278" s="21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4">
        <v>0</v>
      </c>
      <c r="D279" s="21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1">
        <v>12</v>
      </c>
      <c r="D280" s="21">
        <v>10</v>
      </c>
      <c r="E280" s="22">
        <f t="shared" si="93"/>
        <v>9.4936708860759497E-3</v>
      </c>
      <c r="F280" s="22">
        <f t="shared" si="94"/>
        <v>6.2421972534332081E-3</v>
      </c>
      <c r="G280" s="18">
        <f t="shared" si="92"/>
        <v>-0.16666666666666666</v>
      </c>
      <c r="H280" s="51">
        <f t="shared" si="95"/>
        <v>-1.5822784810126582E-3</v>
      </c>
    </row>
    <row r="281" spans="1:9" s="12" customFormat="1" ht="30" x14ac:dyDescent="0.2">
      <c r="A281" s="77"/>
      <c r="B281" s="65" t="s">
        <v>61</v>
      </c>
      <c r="C281" s="21">
        <v>39</v>
      </c>
      <c r="D281" s="21">
        <v>28</v>
      </c>
      <c r="E281" s="22">
        <f t="shared" si="93"/>
        <v>3.0854430379746837E-2</v>
      </c>
      <c r="F281" s="22">
        <f t="shared" si="94"/>
        <v>1.7478152309612985E-2</v>
      </c>
      <c r="G281" s="18">
        <f t="shared" si="92"/>
        <v>-0.28205128205128205</v>
      </c>
      <c r="H281" s="51">
        <f t="shared" si="95"/>
        <v>-8.7025316455696198E-3</v>
      </c>
    </row>
    <row r="282" spans="1:9" s="12" customFormat="1" ht="15" x14ac:dyDescent="0.2">
      <c r="A282" s="77"/>
      <c r="B282" s="65" t="s">
        <v>58</v>
      </c>
      <c r="C282" s="21">
        <v>0</v>
      </c>
      <c r="D282" s="21">
        <v>0</v>
      </c>
      <c r="E282" s="22" t="str">
        <f t="shared" si="93"/>
        <v/>
      </c>
      <c r="F282" s="22" t="str">
        <f t="shared" si="94"/>
        <v/>
      </c>
      <c r="G282" s="18" t="str">
        <f t="shared" si="92"/>
        <v xml:space="preserve"> </v>
      </c>
      <c r="H282" s="51" t="str">
        <f t="shared" si="95"/>
        <v/>
      </c>
    </row>
    <row r="283" spans="1:9" s="12" customFormat="1" ht="30" x14ac:dyDescent="0.2">
      <c r="A283" s="77"/>
      <c r="B283" s="65" t="s">
        <v>234</v>
      </c>
      <c r="C283" s="21">
        <v>37</v>
      </c>
      <c r="D283" s="21">
        <v>2</v>
      </c>
      <c r="E283" s="22">
        <f t="shared" si="93"/>
        <v>2.9272151898734177E-2</v>
      </c>
      <c r="F283" s="22">
        <f t="shared" si="94"/>
        <v>1.2484394506866417E-3</v>
      </c>
      <c r="G283" s="18">
        <f t="shared" si="92"/>
        <v>-0.94594594594594594</v>
      </c>
      <c r="H283" s="51">
        <f t="shared" si="95"/>
        <v>-2.7689873417721517E-2</v>
      </c>
    </row>
    <row r="284" spans="1:9" s="12" customFormat="1" ht="15" x14ac:dyDescent="0.2">
      <c r="A284" s="77"/>
      <c r="B284" s="65" t="s">
        <v>55</v>
      </c>
      <c r="C284" s="21">
        <v>0</v>
      </c>
      <c r="D284" s="21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1">
        <v>0</v>
      </c>
      <c r="D285" s="21">
        <v>0</v>
      </c>
      <c r="E285" s="37" t="str">
        <f t="shared" si="93"/>
        <v/>
      </c>
      <c r="F285" s="37" t="str">
        <f t="shared" si="94"/>
        <v/>
      </c>
      <c r="G285" s="18" t="str">
        <f t="shared" si="92"/>
        <v xml:space="preserve"> </v>
      </c>
      <c r="H285" s="53" t="str">
        <f t="shared" si="95"/>
        <v/>
      </c>
      <c r="I285" s="12"/>
    </row>
    <row r="286" spans="1:9" s="12" customFormat="1" ht="15" x14ac:dyDescent="0.2">
      <c r="A286" s="77"/>
      <c r="B286" s="65" t="s">
        <v>59</v>
      </c>
      <c r="C286" s="21">
        <v>1</v>
      </c>
      <c r="D286" s="21">
        <v>0</v>
      </c>
      <c r="E286" s="22">
        <f t="shared" si="93"/>
        <v>7.911392405063291E-4</v>
      </c>
      <c r="F286" s="22" t="str">
        <f t="shared" si="94"/>
        <v/>
      </c>
      <c r="G286" s="18">
        <f t="shared" si="92"/>
        <v>-1</v>
      </c>
      <c r="H286" s="51">
        <f t="shared" si="95"/>
        <v>-7.911392405063291E-4</v>
      </c>
    </row>
    <row r="287" spans="1:9" s="12" customFormat="1" ht="15" x14ac:dyDescent="0.2">
      <c r="A287" s="77"/>
      <c r="B287" s="65" t="s">
        <v>443</v>
      </c>
      <c r="C287" s="21">
        <v>0</v>
      </c>
      <c r="D287" s="21">
        <v>0</v>
      </c>
      <c r="E287" s="22" t="str">
        <f t="shared" si="93"/>
        <v/>
      </c>
      <c r="F287" s="22" t="str">
        <f t="shared" si="94"/>
        <v/>
      </c>
      <c r="G287" s="18" t="str">
        <f t="shared" si="92"/>
        <v xml:space="preserve"> </v>
      </c>
      <c r="H287" s="51" t="str">
        <f t="shared" si="95"/>
        <v/>
      </c>
    </row>
    <row r="288" spans="1:9" s="12" customFormat="1" ht="15" x14ac:dyDescent="0.2">
      <c r="A288" s="77"/>
      <c r="B288" s="65" t="s">
        <v>56</v>
      </c>
      <c r="C288" s="21">
        <v>1</v>
      </c>
      <c r="D288" s="21">
        <v>1</v>
      </c>
      <c r="E288" s="22">
        <f t="shared" si="93"/>
        <v>7.911392405063291E-4</v>
      </c>
      <c r="F288" s="22">
        <f t="shared" si="94"/>
        <v>6.2421972534332086E-4</v>
      </c>
      <c r="G288" s="18">
        <f t="shared" si="92"/>
        <v>0</v>
      </c>
      <c r="H288" s="51">
        <f t="shared" si="95"/>
        <v>0</v>
      </c>
    </row>
    <row r="289" spans="1:9" s="28" customFormat="1" ht="30" x14ac:dyDescent="0.2">
      <c r="A289" s="78"/>
      <c r="B289" s="67" t="s">
        <v>584</v>
      </c>
      <c r="C289" s="34">
        <v>0</v>
      </c>
      <c r="D289" s="21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4">
        <v>0</v>
      </c>
      <c r="D290" s="21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1">
        <v>0</v>
      </c>
      <c r="D291" s="21">
        <v>0</v>
      </c>
      <c r="E291" s="22" t="str">
        <f t="shared" si="93"/>
        <v/>
      </c>
      <c r="F291" s="22" t="str">
        <f t="shared" si="94"/>
        <v/>
      </c>
      <c r="G291" s="18" t="str">
        <f t="shared" si="92"/>
        <v xml:space="preserve"> </v>
      </c>
      <c r="H291" s="51" t="str">
        <f t="shared" si="95"/>
        <v/>
      </c>
    </row>
    <row r="292" spans="1:9" s="12" customFormat="1" ht="15" x14ac:dyDescent="0.2">
      <c r="A292" s="77"/>
      <c r="B292" s="65" t="s">
        <v>235</v>
      </c>
      <c r="C292" s="21">
        <v>9</v>
      </c>
      <c r="D292" s="21">
        <v>0</v>
      </c>
      <c r="E292" s="22">
        <f t="shared" si="93"/>
        <v>7.1202531645569618E-3</v>
      </c>
      <c r="F292" s="22" t="str">
        <f t="shared" si="94"/>
        <v/>
      </c>
      <c r="G292" s="18">
        <f t="shared" si="92"/>
        <v>-1</v>
      </c>
      <c r="H292" s="51">
        <f t="shared" si="95"/>
        <v>-7.1202531645569618E-3</v>
      </c>
    </row>
    <row r="293" spans="1:9" s="12" customFormat="1" ht="15" x14ac:dyDescent="0.2">
      <c r="A293" s="77"/>
      <c r="B293" s="65" t="s">
        <v>444</v>
      </c>
      <c r="C293" s="21">
        <v>339</v>
      </c>
      <c r="D293" s="21">
        <v>206</v>
      </c>
      <c r="E293" s="22">
        <f t="shared" si="93"/>
        <v>0.26819620253164556</v>
      </c>
      <c r="F293" s="22">
        <f t="shared" si="94"/>
        <v>0.1285892634207241</v>
      </c>
      <c r="G293" s="18">
        <f t="shared" si="92"/>
        <v>-0.39233038348082594</v>
      </c>
      <c r="H293" s="51">
        <f t="shared" si="95"/>
        <v>-0.10522151898734176</v>
      </c>
    </row>
    <row r="294" spans="1:9" s="12" customFormat="1" ht="15" x14ac:dyDescent="0.2">
      <c r="A294" s="77"/>
      <c r="B294" s="65" t="s">
        <v>62</v>
      </c>
      <c r="C294" s="21">
        <v>3</v>
      </c>
      <c r="D294" s="21">
        <v>1</v>
      </c>
      <c r="E294" s="22">
        <f t="shared" si="93"/>
        <v>2.3734177215189874E-3</v>
      </c>
      <c r="F294" s="22">
        <f t="shared" si="94"/>
        <v>6.2421972534332086E-4</v>
      </c>
      <c r="G294" s="18">
        <f t="shared" si="92"/>
        <v>-0.66666666666666663</v>
      </c>
      <c r="H294" s="51">
        <f t="shared" si="95"/>
        <v>-1.5822784810126582E-3</v>
      </c>
    </row>
    <row r="295" spans="1:9" s="28" customFormat="1" ht="30" x14ac:dyDescent="0.2">
      <c r="A295" s="78"/>
      <c r="B295" s="67" t="s">
        <v>656</v>
      </c>
      <c r="C295" s="21">
        <v>2</v>
      </c>
      <c r="D295" s="21">
        <v>112</v>
      </c>
      <c r="E295" s="37">
        <f t="shared" si="93"/>
        <v>1.5822784810126582E-3</v>
      </c>
      <c r="F295" s="37">
        <f t="shared" si="94"/>
        <v>6.9912609238451939E-2</v>
      </c>
      <c r="G295" s="18">
        <f t="shared" si="92"/>
        <v>55</v>
      </c>
      <c r="H295" s="53">
        <f t="shared" si="95"/>
        <v>8.7025316455696194E-2</v>
      </c>
      <c r="I295" s="12"/>
    </row>
    <row r="296" spans="1:9" s="28" customFormat="1" ht="15" x14ac:dyDescent="0.2">
      <c r="A296" s="78"/>
      <c r="B296" s="67" t="s">
        <v>517</v>
      </c>
      <c r="C296" s="21">
        <v>2</v>
      </c>
      <c r="D296" s="21">
        <v>2</v>
      </c>
      <c r="E296" s="37">
        <f t="shared" si="93"/>
        <v>1.5822784810126582E-3</v>
      </c>
      <c r="F296" s="37">
        <f t="shared" si="94"/>
        <v>1.2484394506866417E-3</v>
      </c>
      <c r="G296" s="18">
        <f t="shared" si="92"/>
        <v>0</v>
      </c>
      <c r="H296" s="53">
        <f t="shared" si="95"/>
        <v>0</v>
      </c>
      <c r="I296" s="12"/>
    </row>
    <row r="297" spans="1:9" s="28" customFormat="1" ht="15" x14ac:dyDescent="0.2">
      <c r="A297" s="78"/>
      <c r="B297" s="67" t="s">
        <v>619</v>
      </c>
      <c r="C297" s="34">
        <v>2</v>
      </c>
      <c r="D297" s="21">
        <v>14</v>
      </c>
      <c r="E297" s="37">
        <f t="shared" ref="E297:E298" si="108">+IF(C297=0,"",C297/C$176)</f>
        <v>1.5822784810126582E-3</v>
      </c>
      <c r="F297" s="37">
        <f t="shared" ref="F297:F298" si="109">+IF(D297=0,"",D297/D$176)</f>
        <v>8.7390761548064924E-3</v>
      </c>
      <c r="G297" s="73">
        <f t="shared" ref="G297:G298" si="110">+IF(AND(C297=0,D297=0)," ",IF(C297=0,1,IF(D297=0,-1,(D297-C297)/C297)))</f>
        <v>6</v>
      </c>
      <c r="H297" s="53">
        <f t="shared" ref="H297:H298" si="111">+IF(OR(AND(E297=""),(G297="")),"",E297*G297)</f>
        <v>9.4936708860759497E-3</v>
      </c>
      <c r="I297" s="12"/>
    </row>
    <row r="298" spans="1:9" s="28" customFormat="1" ht="30" x14ac:dyDescent="0.2">
      <c r="A298" s="78"/>
      <c r="B298" s="67" t="s">
        <v>620</v>
      </c>
      <c r="C298" s="34">
        <v>0</v>
      </c>
      <c r="D298" s="21">
        <v>0</v>
      </c>
      <c r="E298" s="37" t="str">
        <f t="shared" si="108"/>
        <v/>
      </c>
      <c r="F298" s="37" t="str">
        <f t="shared" si="109"/>
        <v/>
      </c>
      <c r="G298" s="73" t="str">
        <f t="shared" si="110"/>
        <v xml:space="preserve"> </v>
      </c>
      <c r="H298" s="53" t="str">
        <f t="shared" si="111"/>
        <v/>
      </c>
      <c r="I298" s="12"/>
    </row>
    <row r="299" spans="1:9" s="28" customFormat="1" ht="15" x14ac:dyDescent="0.2">
      <c r="A299" s="78"/>
      <c r="B299" s="67" t="s">
        <v>63</v>
      </c>
      <c r="C299" s="21">
        <v>5</v>
      </c>
      <c r="D299" s="21">
        <v>2</v>
      </c>
      <c r="E299" s="37">
        <f t="shared" si="93"/>
        <v>3.9556962025316458E-3</v>
      </c>
      <c r="F299" s="37">
        <f t="shared" si="94"/>
        <v>1.2484394506866417E-3</v>
      </c>
      <c r="G299" s="18">
        <f t="shared" si="92"/>
        <v>-0.6</v>
      </c>
      <c r="H299" s="53">
        <f t="shared" si="95"/>
        <v>-2.3734177215189874E-3</v>
      </c>
      <c r="I299" s="12"/>
    </row>
    <row r="300" spans="1:9" s="28" customFormat="1" ht="15" x14ac:dyDescent="0.2">
      <c r="A300" s="78"/>
      <c r="B300" s="67" t="s">
        <v>603</v>
      </c>
      <c r="C300" s="21">
        <v>0</v>
      </c>
      <c r="D300" s="21">
        <v>0</v>
      </c>
      <c r="E300" s="37" t="str">
        <f t="shared" si="93"/>
        <v/>
      </c>
      <c r="F300" s="37" t="str">
        <f t="shared" si="94"/>
        <v/>
      </c>
      <c r="G300" s="18" t="str">
        <f t="shared" si="92"/>
        <v xml:space="preserve"> </v>
      </c>
      <c r="H300" s="53" t="str">
        <f t="shared" si="95"/>
        <v/>
      </c>
      <c r="I300" s="12"/>
    </row>
    <row r="301" spans="1:9" s="28" customFormat="1" ht="15" x14ac:dyDescent="0.2">
      <c r="A301" s="78"/>
      <c r="B301" s="67" t="s">
        <v>518</v>
      </c>
      <c r="C301" s="21">
        <v>0</v>
      </c>
      <c r="D301" s="21">
        <v>0</v>
      </c>
      <c r="E301" s="37" t="str">
        <f t="shared" si="93"/>
        <v/>
      </c>
      <c r="F301" s="37" t="str">
        <f t="shared" si="94"/>
        <v/>
      </c>
      <c r="G301" s="18" t="str">
        <f t="shared" si="92"/>
        <v xml:space="preserve"> 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1">
        <v>1</v>
      </c>
      <c r="D302" s="21">
        <v>0</v>
      </c>
      <c r="E302" s="37">
        <f t="shared" si="93"/>
        <v>7.911392405063291E-4</v>
      </c>
      <c r="F302" s="37" t="str">
        <f t="shared" si="94"/>
        <v/>
      </c>
      <c r="G302" s="18">
        <f t="shared" si="92"/>
        <v>-1</v>
      </c>
      <c r="H302" s="53">
        <f t="shared" si="95"/>
        <v>-7.911392405063291E-4</v>
      </c>
      <c r="I302" s="12"/>
    </row>
    <row r="303" spans="1:9" s="28" customFormat="1" ht="30" x14ac:dyDescent="0.2">
      <c r="A303" s="78"/>
      <c r="B303" s="67" t="s">
        <v>520</v>
      </c>
      <c r="C303" s="21">
        <v>2</v>
      </c>
      <c r="D303" s="21">
        <v>1</v>
      </c>
      <c r="E303" s="37">
        <f t="shared" si="93"/>
        <v>1.5822784810126582E-3</v>
      </c>
      <c r="F303" s="37">
        <f t="shared" si="94"/>
        <v>6.2421972534332086E-4</v>
      </c>
      <c r="G303" s="18">
        <f t="shared" si="92"/>
        <v>-0.5</v>
      </c>
      <c r="H303" s="53">
        <f t="shared" si="95"/>
        <v>-7.911392405063291E-4</v>
      </c>
      <c r="I303" s="12"/>
    </row>
    <row r="304" spans="1:9" s="28" customFormat="1" ht="15" x14ac:dyDescent="0.2">
      <c r="A304" s="78"/>
      <c r="B304" s="67" t="s">
        <v>546</v>
      </c>
      <c r="C304" s="21">
        <v>0</v>
      </c>
      <c r="D304" s="21">
        <v>0</v>
      </c>
      <c r="E304" s="37" t="str">
        <f t="shared" ref="E304:E305" si="112">+IF(C304=0,"",C304/C$176)</f>
        <v/>
      </c>
      <c r="F304" s="37" t="str">
        <f t="shared" ref="F304:F305" si="113">+IF(D304=0,"",D304/D$176)</f>
        <v/>
      </c>
      <c r="G304" s="18" t="str">
        <f t="shared" si="92"/>
        <v xml:space="preserve"> </v>
      </c>
      <c r="H304" s="53" t="str">
        <f t="shared" ref="H304:H305" si="114">+IF(OR(AND(E304=""),(G304="")),"",E304*G304)</f>
        <v/>
      </c>
      <c r="I304" s="12"/>
    </row>
    <row r="305" spans="1:9" s="28" customFormat="1" ht="15" x14ac:dyDescent="0.2">
      <c r="A305" s="78"/>
      <c r="B305" s="67" t="s">
        <v>547</v>
      </c>
      <c r="C305" s="21">
        <v>0</v>
      </c>
      <c r="D305" s="21">
        <v>4</v>
      </c>
      <c r="E305" s="37" t="str">
        <f t="shared" si="112"/>
        <v/>
      </c>
      <c r="F305" s="37">
        <f t="shared" si="113"/>
        <v>2.4968789013732834E-3</v>
      </c>
      <c r="G305" s="18">
        <f t="shared" si="92"/>
        <v>1</v>
      </c>
      <c r="H305" s="53" t="str">
        <f t="shared" si="114"/>
        <v/>
      </c>
      <c r="I305" s="12"/>
    </row>
    <row r="306" spans="1:9" s="28" customFormat="1" ht="15" x14ac:dyDescent="0.2">
      <c r="A306" s="78"/>
      <c r="B306" s="67" t="s">
        <v>445</v>
      </c>
      <c r="C306" s="21">
        <v>0</v>
      </c>
      <c r="D306" s="21">
        <v>1</v>
      </c>
      <c r="E306" s="37" t="str">
        <f t="shared" si="93"/>
        <v/>
      </c>
      <c r="F306" s="37">
        <f t="shared" si="94"/>
        <v>6.2421972534332086E-4</v>
      </c>
      <c r="G306" s="18">
        <f t="shared" si="92"/>
        <v>1</v>
      </c>
      <c r="H306" s="53" t="str">
        <f t="shared" si="95"/>
        <v/>
      </c>
      <c r="I306" s="12"/>
    </row>
    <row r="307" spans="1:9" s="12" customFormat="1" ht="30" x14ac:dyDescent="0.2">
      <c r="A307" s="77"/>
      <c r="B307" s="65" t="s">
        <v>655</v>
      </c>
      <c r="C307" s="21">
        <v>2</v>
      </c>
      <c r="D307" s="21">
        <v>0</v>
      </c>
      <c r="E307" s="22">
        <f t="shared" si="93"/>
        <v>1.5822784810126582E-3</v>
      </c>
      <c r="F307" s="22" t="str">
        <f t="shared" si="94"/>
        <v/>
      </c>
      <c r="G307" s="18">
        <f t="shared" si="92"/>
        <v>-1</v>
      </c>
      <c r="H307" s="51">
        <f t="shared" si="95"/>
        <v>-1.5822784810126582E-3</v>
      </c>
    </row>
    <row r="308" spans="1:9" s="28" customFormat="1" ht="18.75" customHeight="1" x14ac:dyDescent="0.2">
      <c r="A308" s="78"/>
      <c r="B308" s="67" t="s">
        <v>591</v>
      </c>
      <c r="C308" s="21">
        <v>19</v>
      </c>
      <c r="D308" s="21">
        <v>4</v>
      </c>
      <c r="E308" s="37">
        <f t="shared" si="93"/>
        <v>1.5031645569620253E-2</v>
      </c>
      <c r="F308" s="37">
        <f t="shared" si="94"/>
        <v>2.4968789013732834E-3</v>
      </c>
      <c r="G308" s="18">
        <f t="shared" si="92"/>
        <v>-0.78947368421052633</v>
      </c>
      <c r="H308" s="53">
        <f t="shared" si="95"/>
        <v>-1.1867088607594937E-2</v>
      </c>
      <c r="I308" s="12"/>
    </row>
    <row r="309" spans="1:9" s="28" customFormat="1" ht="18.75" customHeight="1" x14ac:dyDescent="0.2">
      <c r="A309" s="78"/>
      <c r="B309" s="67" t="s">
        <v>623</v>
      </c>
      <c r="C309" s="34">
        <v>0</v>
      </c>
      <c r="D309" s="21">
        <v>0</v>
      </c>
      <c r="E309" s="37" t="str">
        <f t="shared" ref="E309" si="115">+IF(C309=0,"",C309/C$176)</f>
        <v/>
      </c>
      <c r="F309" s="37" t="str">
        <f t="shared" ref="F309" si="116">+IF(D309=0,"",D309/D$176)</f>
        <v/>
      </c>
      <c r="G309" s="73" t="str">
        <f t="shared" ref="G309" si="117">+IF(AND(C309=0,D309=0)," ",IF(C309=0,1,IF(D309=0,-1,(D309-C309)/C309)))</f>
        <v xml:space="preserve"> </v>
      </c>
      <c r="H309" s="53" t="str">
        <f t="shared" ref="H309" si="118">+IF(OR(AND(E309=""),(G309="")),"",E309*G309)</f>
        <v/>
      </c>
      <c r="I309" s="12"/>
    </row>
    <row r="310" spans="1:9" s="12" customFormat="1" ht="15" x14ac:dyDescent="0.2">
      <c r="A310" s="77"/>
      <c r="B310" s="65" t="s">
        <v>446</v>
      </c>
      <c r="C310" s="21">
        <v>33</v>
      </c>
      <c r="D310" s="21">
        <v>47</v>
      </c>
      <c r="E310" s="22">
        <f t="shared" si="93"/>
        <v>2.6107594936708861E-2</v>
      </c>
      <c r="F310" s="22">
        <f t="shared" si="94"/>
        <v>2.9338327091136079E-2</v>
      </c>
      <c r="G310" s="18">
        <f t="shared" si="92"/>
        <v>0.42424242424242425</v>
      </c>
      <c r="H310" s="51">
        <f t="shared" si="95"/>
        <v>1.1075949367088608E-2</v>
      </c>
    </row>
    <row r="311" spans="1:9" s="12" customFormat="1" ht="15" x14ac:dyDescent="0.2">
      <c r="A311" s="77"/>
      <c r="B311" s="65" t="s">
        <v>447</v>
      </c>
      <c r="C311" s="21">
        <v>0</v>
      </c>
      <c r="D311" s="21">
        <v>1</v>
      </c>
      <c r="E311" s="22" t="str">
        <f t="shared" si="93"/>
        <v/>
      </c>
      <c r="F311" s="22">
        <f t="shared" si="94"/>
        <v>6.2421972534332086E-4</v>
      </c>
      <c r="G311" s="18">
        <f t="shared" si="92"/>
        <v>1</v>
      </c>
      <c r="H311" s="51" t="str">
        <f t="shared" si="95"/>
        <v/>
      </c>
    </row>
    <row r="312" spans="1:9" s="12" customFormat="1" ht="30" x14ac:dyDescent="0.2">
      <c r="A312" s="77"/>
      <c r="B312" s="65" t="s">
        <v>448</v>
      </c>
      <c r="C312" s="21">
        <v>0</v>
      </c>
      <c r="D312" s="21">
        <v>0</v>
      </c>
      <c r="E312" s="22" t="str">
        <f t="shared" si="93"/>
        <v/>
      </c>
      <c r="F312" s="22" t="str">
        <f t="shared" si="94"/>
        <v/>
      </c>
      <c r="G312" s="18" t="str">
        <f t="shared" si="92"/>
        <v xml:space="preserve"> </v>
      </c>
      <c r="H312" s="51" t="str">
        <f t="shared" si="95"/>
        <v/>
      </c>
    </row>
    <row r="313" spans="1:9" s="12" customFormat="1" ht="15" x14ac:dyDescent="0.2">
      <c r="A313" s="77"/>
      <c r="B313" s="65" t="s">
        <v>64</v>
      </c>
      <c r="C313" s="21">
        <v>7</v>
      </c>
      <c r="D313" s="21">
        <v>7</v>
      </c>
      <c r="E313" s="22">
        <f t="shared" si="93"/>
        <v>5.5379746835443038E-3</v>
      </c>
      <c r="F313" s="22">
        <f t="shared" si="94"/>
        <v>4.3695380774032462E-3</v>
      </c>
      <c r="G313" s="18">
        <f t="shared" si="92"/>
        <v>0</v>
      </c>
      <c r="H313" s="51">
        <f t="shared" si="95"/>
        <v>0</v>
      </c>
    </row>
    <row r="314" spans="1:9" s="12" customFormat="1" ht="30" x14ac:dyDescent="0.2">
      <c r="A314" s="77"/>
      <c r="B314" s="65" t="s">
        <v>236</v>
      </c>
      <c r="C314" s="21">
        <v>0</v>
      </c>
      <c r="D314" s="21">
        <v>9</v>
      </c>
      <c r="E314" s="22" t="str">
        <f t="shared" si="93"/>
        <v/>
      </c>
      <c r="F314" s="22">
        <f t="shared" si="94"/>
        <v>5.6179775280898875E-3</v>
      </c>
      <c r="G314" s="18">
        <f t="shared" si="92"/>
        <v>1</v>
      </c>
      <c r="H314" s="51" t="str">
        <f t="shared" si="95"/>
        <v/>
      </c>
    </row>
    <row r="315" spans="1:9" s="12" customFormat="1" ht="30" x14ac:dyDescent="0.2">
      <c r="A315" s="77"/>
      <c r="B315" s="65" t="s">
        <v>237</v>
      </c>
      <c r="C315" s="21">
        <v>70</v>
      </c>
      <c r="D315" s="21">
        <v>16</v>
      </c>
      <c r="E315" s="22">
        <f t="shared" si="93"/>
        <v>5.5379746835443035E-2</v>
      </c>
      <c r="F315" s="22">
        <f t="shared" si="94"/>
        <v>9.9875156054931337E-3</v>
      </c>
      <c r="G315" s="18">
        <f t="shared" ref="G315:G349" si="119">+IF(AND(C315=0,D315=0)," ",IF(C315=0,1,IF(D315=0,-1,(D315-C315)/C315)))</f>
        <v>-0.77142857142857146</v>
      </c>
      <c r="H315" s="51">
        <f t="shared" si="95"/>
        <v>-4.2721518987341771E-2</v>
      </c>
    </row>
    <row r="316" spans="1:9" s="12" customFormat="1" ht="15" x14ac:dyDescent="0.2">
      <c r="A316" s="77"/>
      <c r="B316" s="65" t="s">
        <v>65</v>
      </c>
      <c r="C316" s="21">
        <v>0</v>
      </c>
      <c r="D316" s="21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1">
        <v>0</v>
      </c>
      <c r="D317" s="21">
        <v>0</v>
      </c>
      <c r="E317" s="22" t="str">
        <f t="shared" si="120"/>
        <v/>
      </c>
      <c r="F317" s="22" t="str">
        <f t="shared" si="121"/>
        <v/>
      </c>
      <c r="G317" s="18" t="str">
        <f t="shared" si="119"/>
        <v xml:space="preserve"> </v>
      </c>
      <c r="H317" s="51" t="str">
        <f t="shared" si="122"/>
        <v/>
      </c>
    </row>
    <row r="318" spans="1:9" s="12" customFormat="1" ht="30" x14ac:dyDescent="0.2">
      <c r="A318" s="77"/>
      <c r="B318" s="65" t="s">
        <v>450</v>
      </c>
      <c r="C318" s="21">
        <v>0</v>
      </c>
      <c r="D318" s="21">
        <v>2</v>
      </c>
      <c r="E318" s="22" t="str">
        <f t="shared" si="120"/>
        <v/>
      </c>
      <c r="F318" s="22">
        <f t="shared" si="121"/>
        <v>1.2484394506866417E-3</v>
      </c>
      <c r="G318" s="18">
        <f t="shared" si="119"/>
        <v>1</v>
      </c>
      <c r="H318" s="51" t="str">
        <f t="shared" si="122"/>
        <v/>
      </c>
    </row>
    <row r="319" spans="1:9" s="12" customFormat="1" ht="30" x14ac:dyDescent="0.2">
      <c r="A319" s="77"/>
      <c r="B319" s="65" t="s">
        <v>451</v>
      </c>
      <c r="C319" s="21">
        <v>0</v>
      </c>
      <c r="D319" s="21">
        <v>0</v>
      </c>
      <c r="E319" s="22" t="str">
        <f t="shared" si="120"/>
        <v/>
      </c>
      <c r="F319" s="22" t="str">
        <f t="shared" si="121"/>
        <v/>
      </c>
      <c r="G319" s="18" t="str">
        <f t="shared" si="119"/>
        <v xml:space="preserve"> 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1">
        <v>0</v>
      </c>
      <c r="D320" s="21">
        <v>0</v>
      </c>
      <c r="E320" s="22" t="str">
        <f t="shared" si="120"/>
        <v/>
      </c>
      <c r="F320" s="22" t="str">
        <f t="shared" si="121"/>
        <v/>
      </c>
      <c r="G320" s="18" t="str">
        <f t="shared" si="119"/>
        <v xml:space="preserve"> </v>
      </c>
      <c r="H320" s="51" t="str">
        <f t="shared" si="122"/>
        <v/>
      </c>
    </row>
    <row r="321" spans="1:9" s="12" customFormat="1" ht="15" x14ac:dyDescent="0.2">
      <c r="A321" s="77"/>
      <c r="B321" s="65" t="s">
        <v>453</v>
      </c>
      <c r="C321" s="21">
        <v>0</v>
      </c>
      <c r="D321" s="21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1">
        <v>1</v>
      </c>
      <c r="D322" s="21">
        <v>0</v>
      </c>
      <c r="E322" s="22">
        <f t="shared" si="120"/>
        <v>7.911392405063291E-4</v>
      </c>
      <c r="F322" s="22" t="str">
        <f t="shared" si="121"/>
        <v/>
      </c>
      <c r="G322" s="18">
        <f t="shared" si="119"/>
        <v>-1</v>
      </c>
      <c r="H322" s="51">
        <f t="shared" si="122"/>
        <v>-7.911392405063291E-4</v>
      </c>
    </row>
    <row r="323" spans="1:9" s="12" customFormat="1" ht="30" x14ac:dyDescent="0.2">
      <c r="A323" s="77"/>
      <c r="B323" s="65" t="s">
        <v>455</v>
      </c>
      <c r="C323" s="21">
        <v>0</v>
      </c>
      <c r="D323" s="21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1">
        <v>3</v>
      </c>
      <c r="D324" s="21">
        <v>34</v>
      </c>
      <c r="E324" s="22">
        <f t="shared" si="120"/>
        <v>2.3734177215189874E-3</v>
      </c>
      <c r="F324" s="22">
        <f t="shared" si="121"/>
        <v>2.1223470661672909E-2</v>
      </c>
      <c r="G324" s="18">
        <f t="shared" si="119"/>
        <v>10.333333333333334</v>
      </c>
      <c r="H324" s="51">
        <f t="shared" si="122"/>
        <v>2.4525316455696205E-2</v>
      </c>
    </row>
    <row r="325" spans="1:9" s="12" customFormat="1" ht="30" x14ac:dyDescent="0.2">
      <c r="A325" s="77"/>
      <c r="B325" s="65" t="s">
        <v>238</v>
      </c>
      <c r="C325" s="21">
        <v>0</v>
      </c>
      <c r="D325" s="21">
        <v>0</v>
      </c>
      <c r="E325" s="22" t="str">
        <f t="shared" si="120"/>
        <v/>
      </c>
      <c r="F325" s="22" t="str">
        <f t="shared" si="121"/>
        <v/>
      </c>
      <c r="G325" s="18" t="str">
        <f t="shared" si="119"/>
        <v xml:space="preserve"> 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1">
        <v>12</v>
      </c>
      <c r="D326" s="21">
        <v>1</v>
      </c>
      <c r="E326" s="22">
        <f t="shared" si="120"/>
        <v>9.4936708860759497E-3</v>
      </c>
      <c r="F326" s="22">
        <f t="shared" si="121"/>
        <v>6.2421972534332086E-4</v>
      </c>
      <c r="G326" s="18">
        <f t="shared" si="119"/>
        <v>-0.91666666666666663</v>
      </c>
      <c r="H326" s="51">
        <f t="shared" si="122"/>
        <v>-8.7025316455696198E-3</v>
      </c>
    </row>
    <row r="327" spans="1:9" s="12" customFormat="1" ht="30" x14ac:dyDescent="0.2">
      <c r="A327" s="77"/>
      <c r="B327" s="65" t="s">
        <v>456</v>
      </c>
      <c r="C327" s="21">
        <v>0</v>
      </c>
      <c r="D327" s="21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1">
        <v>0</v>
      </c>
      <c r="D328" s="21">
        <v>0</v>
      </c>
      <c r="E328" s="22" t="str">
        <f t="shared" si="120"/>
        <v/>
      </c>
      <c r="F328" s="22" t="str">
        <f t="shared" si="121"/>
        <v/>
      </c>
      <c r="G328" s="18" t="str">
        <f t="shared" si="119"/>
        <v xml:space="preserve"> </v>
      </c>
      <c r="H328" s="51" t="str">
        <f t="shared" si="122"/>
        <v/>
      </c>
    </row>
    <row r="329" spans="1:9" s="12" customFormat="1" ht="30" x14ac:dyDescent="0.2">
      <c r="A329" s="77"/>
      <c r="B329" s="65" t="s">
        <v>634</v>
      </c>
      <c r="C329" s="21">
        <v>0</v>
      </c>
      <c r="D329" s="21">
        <v>0</v>
      </c>
      <c r="E329" s="22" t="str">
        <f t="shared" si="120"/>
        <v/>
      </c>
      <c r="F329" s="22" t="str">
        <f t="shared" si="121"/>
        <v/>
      </c>
      <c r="G329" s="18" t="str">
        <f t="shared" si="119"/>
        <v xml:space="preserve"> </v>
      </c>
      <c r="H329" s="51" t="str">
        <f t="shared" si="122"/>
        <v/>
      </c>
    </row>
    <row r="330" spans="1:9" s="12" customFormat="1" ht="30" x14ac:dyDescent="0.2">
      <c r="A330" s="77"/>
      <c r="B330" s="65" t="s">
        <v>458</v>
      </c>
      <c r="C330" s="21">
        <v>0</v>
      </c>
      <c r="D330" s="21">
        <v>1</v>
      </c>
      <c r="E330" s="22" t="str">
        <f t="shared" si="120"/>
        <v/>
      </c>
      <c r="F330" s="22">
        <f t="shared" si="121"/>
        <v>6.2421972534332086E-4</v>
      </c>
      <c r="G330" s="18">
        <f t="shared" si="119"/>
        <v>1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1">
        <v>0</v>
      </c>
      <c r="D331" s="21">
        <v>1</v>
      </c>
      <c r="E331" s="22" t="str">
        <f t="shared" si="120"/>
        <v/>
      </c>
      <c r="F331" s="22">
        <f t="shared" si="121"/>
        <v>6.2421972534332086E-4</v>
      </c>
      <c r="G331" s="18">
        <f t="shared" si="119"/>
        <v>1</v>
      </c>
      <c r="H331" s="51" t="str">
        <f t="shared" si="122"/>
        <v/>
      </c>
    </row>
    <row r="332" spans="1:9" s="12" customFormat="1" ht="15" x14ac:dyDescent="0.2">
      <c r="A332" s="77"/>
      <c r="B332" s="65" t="s">
        <v>460</v>
      </c>
      <c r="C332" s="21">
        <v>0</v>
      </c>
      <c r="D332" s="21">
        <v>0</v>
      </c>
      <c r="E332" s="22" t="str">
        <f t="shared" si="120"/>
        <v/>
      </c>
      <c r="F332" s="22" t="str">
        <f t="shared" si="121"/>
        <v/>
      </c>
      <c r="G332" s="18" t="str">
        <f t="shared" si="119"/>
        <v xml:space="preserve"> </v>
      </c>
      <c r="H332" s="51" t="str">
        <f t="shared" si="122"/>
        <v/>
      </c>
    </row>
    <row r="333" spans="1:9" s="28" customFormat="1" ht="30" x14ac:dyDescent="0.2">
      <c r="A333" s="78"/>
      <c r="B333" s="67" t="s">
        <v>117</v>
      </c>
      <c r="C333" s="21">
        <v>1</v>
      </c>
      <c r="D333" s="21">
        <v>4</v>
      </c>
      <c r="E333" s="37">
        <f t="shared" si="120"/>
        <v>7.911392405063291E-4</v>
      </c>
      <c r="F333" s="37">
        <f t="shared" si="121"/>
        <v>2.4968789013732834E-3</v>
      </c>
      <c r="G333" s="18">
        <f t="shared" si="119"/>
        <v>3</v>
      </c>
      <c r="H333" s="53">
        <f t="shared" si="122"/>
        <v>2.3734177215189874E-3</v>
      </c>
      <c r="I333" s="12"/>
    </row>
    <row r="334" spans="1:9" s="12" customFormat="1" ht="30" x14ac:dyDescent="0.2">
      <c r="A334" s="77"/>
      <c r="B334" s="65" t="s">
        <v>461</v>
      </c>
      <c r="C334" s="21">
        <v>1</v>
      </c>
      <c r="D334" s="21">
        <v>0</v>
      </c>
      <c r="E334" s="22">
        <f t="shared" si="120"/>
        <v>7.911392405063291E-4</v>
      </c>
      <c r="F334" s="22" t="str">
        <f t="shared" si="121"/>
        <v/>
      </c>
      <c r="G334" s="18">
        <f t="shared" si="119"/>
        <v>-1</v>
      </c>
      <c r="H334" s="51">
        <f t="shared" si="122"/>
        <v>-7.911392405063291E-4</v>
      </c>
    </row>
    <row r="335" spans="1:9" s="12" customFormat="1" ht="30" x14ac:dyDescent="0.2">
      <c r="A335" s="77"/>
      <c r="B335" s="65" t="s">
        <v>462</v>
      </c>
      <c r="C335" s="21">
        <v>0</v>
      </c>
      <c r="D335" s="21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1">
        <v>0</v>
      </c>
      <c r="D336" s="21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1">
        <v>0</v>
      </c>
      <c r="D337" s="21">
        <v>0</v>
      </c>
      <c r="E337" s="22" t="str">
        <f t="shared" si="120"/>
        <v/>
      </c>
      <c r="F337" s="22" t="str">
        <f t="shared" si="121"/>
        <v/>
      </c>
      <c r="G337" s="18" t="str">
        <f t="shared" si="119"/>
        <v xml:space="preserve"> 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1">
        <v>0</v>
      </c>
      <c r="D338" s="21">
        <v>0</v>
      </c>
      <c r="E338" s="22" t="str">
        <f t="shared" si="120"/>
        <v/>
      </c>
      <c r="F338" s="22" t="str">
        <f t="shared" si="121"/>
        <v/>
      </c>
      <c r="G338" s="18" t="str">
        <f t="shared" si="119"/>
        <v xml:space="preserve"> </v>
      </c>
      <c r="H338" s="51" t="str">
        <f t="shared" si="122"/>
        <v/>
      </c>
    </row>
    <row r="339" spans="1:9" s="12" customFormat="1" ht="30" x14ac:dyDescent="0.2">
      <c r="A339" s="77"/>
      <c r="B339" s="65" t="s">
        <v>466</v>
      </c>
      <c r="C339" s="21">
        <v>0</v>
      </c>
      <c r="D339" s="21">
        <v>0</v>
      </c>
      <c r="E339" s="22" t="str">
        <f t="shared" si="120"/>
        <v/>
      </c>
      <c r="F339" s="22" t="str">
        <f t="shared" si="121"/>
        <v/>
      </c>
      <c r="G339" s="18" t="str">
        <f t="shared" si="119"/>
        <v xml:space="preserve"> </v>
      </c>
      <c r="H339" s="51" t="str">
        <f t="shared" si="122"/>
        <v/>
      </c>
    </row>
    <row r="340" spans="1:9" s="12" customFormat="1" ht="30" x14ac:dyDescent="0.2">
      <c r="A340" s="77"/>
      <c r="B340" s="65" t="s">
        <v>467</v>
      </c>
      <c r="C340" s="21">
        <v>0</v>
      </c>
      <c r="D340" s="21">
        <v>0</v>
      </c>
      <c r="E340" s="22" t="str">
        <f t="shared" si="120"/>
        <v/>
      </c>
      <c r="F340" s="22" t="str">
        <f t="shared" si="121"/>
        <v/>
      </c>
      <c r="G340" s="18" t="str">
        <f t="shared" si="119"/>
        <v xml:space="preserve"> </v>
      </c>
      <c r="H340" s="51" t="str">
        <f t="shared" si="122"/>
        <v/>
      </c>
    </row>
    <row r="341" spans="1:9" s="12" customFormat="1" ht="30" x14ac:dyDescent="0.2">
      <c r="A341" s="77"/>
      <c r="B341" s="65" t="s">
        <v>468</v>
      </c>
      <c r="C341" s="21">
        <v>0</v>
      </c>
      <c r="D341" s="21">
        <v>0</v>
      </c>
      <c r="E341" s="22" t="str">
        <f t="shared" si="120"/>
        <v/>
      </c>
      <c r="F341" s="22" t="str">
        <f t="shared" si="121"/>
        <v/>
      </c>
      <c r="G341" s="18" t="str">
        <f t="shared" si="119"/>
        <v xml:space="preserve"> 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4"/>
      <c r="D342" s="34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1">
        <v>0</v>
      </c>
      <c r="D343" s="21">
        <v>1</v>
      </c>
      <c r="E343" s="22" t="str">
        <f t="shared" si="120"/>
        <v/>
      </c>
      <c r="F343" s="22">
        <f t="shared" si="121"/>
        <v>6.2421972534332086E-4</v>
      </c>
      <c r="G343" s="18">
        <f t="shared" si="119"/>
        <v>1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1">
        <v>0</v>
      </c>
      <c r="D344" s="21">
        <v>0</v>
      </c>
      <c r="E344" s="22" t="str">
        <f t="shared" si="120"/>
        <v/>
      </c>
      <c r="F344" s="22" t="str">
        <f t="shared" si="121"/>
        <v/>
      </c>
      <c r="G344" s="18" t="str">
        <f t="shared" si="119"/>
        <v xml:space="preserve"> </v>
      </c>
      <c r="H344" s="51" t="str">
        <f t="shared" si="122"/>
        <v/>
      </c>
    </row>
    <row r="345" spans="1:9" s="12" customFormat="1" ht="30" x14ac:dyDescent="0.2">
      <c r="A345" s="77"/>
      <c r="B345" s="65" t="s">
        <v>241</v>
      </c>
      <c r="C345" s="21">
        <v>0</v>
      </c>
      <c r="D345" s="21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1">
        <v>0</v>
      </c>
      <c r="D346" s="21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1">
        <v>1</v>
      </c>
      <c r="D347" s="21">
        <v>0</v>
      </c>
      <c r="E347" s="37">
        <f t="shared" si="120"/>
        <v>7.911392405063291E-4</v>
      </c>
      <c r="F347" s="37" t="str">
        <f t="shared" si="121"/>
        <v/>
      </c>
      <c r="G347" s="18">
        <f t="shared" si="119"/>
        <v>-1</v>
      </c>
      <c r="H347" s="53">
        <f t="shared" si="122"/>
        <v>-7.911392405063291E-4</v>
      </c>
      <c r="I347" s="12"/>
    </row>
    <row r="348" spans="1:9" s="28" customFormat="1" ht="15" x14ac:dyDescent="0.2">
      <c r="A348" s="78"/>
      <c r="B348" s="67" t="s">
        <v>536</v>
      </c>
      <c r="C348" s="21">
        <v>1</v>
      </c>
      <c r="D348" s="21">
        <v>0</v>
      </c>
      <c r="E348" s="37">
        <f t="shared" si="120"/>
        <v>7.911392405063291E-4</v>
      </c>
      <c r="F348" s="37" t="str">
        <f t="shared" si="121"/>
        <v/>
      </c>
      <c r="G348" s="18">
        <f t="shared" si="119"/>
        <v>-1</v>
      </c>
      <c r="H348" s="53">
        <f t="shared" si="122"/>
        <v>-7.911392405063291E-4</v>
      </c>
      <c r="I348" s="12"/>
    </row>
    <row r="349" spans="1:9" s="28" customFormat="1" ht="30.75" thickBot="1" x14ac:dyDescent="0.25">
      <c r="A349" s="78"/>
      <c r="B349" s="71" t="s">
        <v>537</v>
      </c>
      <c r="C349" s="55">
        <v>0</v>
      </c>
      <c r="D349" s="55">
        <v>0</v>
      </c>
      <c r="E349" s="62" t="str">
        <f t="shared" si="120"/>
        <v/>
      </c>
      <c r="F349" s="62" t="str">
        <f t="shared" si="121"/>
        <v/>
      </c>
      <c r="G349" s="48" t="str">
        <f t="shared" si="119"/>
        <v xml:space="preserve"> </v>
      </c>
      <c r="H349" s="63" t="str">
        <f t="shared" si="122"/>
        <v/>
      </c>
      <c r="I349" s="12"/>
    </row>
    <row r="350" spans="1:9" s="12" customFormat="1" ht="15" x14ac:dyDescent="0.2">
      <c r="A350" s="77"/>
      <c r="B350" s="6"/>
      <c r="E350" s="23"/>
      <c r="F350" s="23"/>
      <c r="G350" s="24"/>
      <c r="H350" s="25"/>
    </row>
    <row r="351" spans="1:9" s="12" customFormat="1" ht="15" x14ac:dyDescent="0.2">
      <c r="A351" s="77"/>
      <c r="B351" s="6"/>
      <c r="E351" s="23"/>
      <c r="F351" s="23"/>
      <c r="G351" s="24"/>
      <c r="H351" s="25"/>
    </row>
    <row r="352" spans="1:9" s="26" customFormat="1" ht="15.75" thickBot="1" x14ac:dyDescent="0.25">
      <c r="A352" s="77"/>
      <c r="B352" s="64"/>
      <c r="C352" s="64"/>
      <c r="D352" s="64"/>
      <c r="E352" s="64"/>
      <c r="F352" s="64"/>
      <c r="H352" s="3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8313</v>
      </c>
      <c r="D355" s="14">
        <f>SUM(D356:D584)</f>
        <v>12646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0.52123180560567783</v>
      </c>
      <c r="H355" s="42">
        <f>+IF(OR(AND(E355=""),(G355="")),"",E355*G355)</f>
        <v>0.52123180560567783</v>
      </c>
    </row>
    <row r="356" spans="1:9" s="12" customFormat="1" ht="15" x14ac:dyDescent="0.2">
      <c r="A356" s="77"/>
      <c r="B356" s="50" t="s">
        <v>71</v>
      </c>
      <c r="C356" s="21">
        <v>10</v>
      </c>
      <c r="D356" s="21">
        <v>12</v>
      </c>
      <c r="E356" s="22">
        <f>+IF(C356=0,"",C356/C$355)</f>
        <v>1.2029351617947792E-3</v>
      </c>
      <c r="F356" s="22">
        <f>+IF(D356=0,"",D356/D$355)</f>
        <v>9.489166534872687E-4</v>
      </c>
      <c r="G356" s="18">
        <f t="shared" ref="G356:G429" si="127">+IF(AND(C356=0,D356=0)," ",IF(C356=0,1,IF(D356=0,-1,(D356-C356)/C356)))</f>
        <v>0.2</v>
      </c>
      <c r="H356" s="51">
        <f>+IF(OR(AND(E356=""),(G356="")),"",E356*G356)</f>
        <v>2.4058703235895585E-4</v>
      </c>
    </row>
    <row r="357" spans="1:9" s="12" customFormat="1" ht="15" x14ac:dyDescent="0.2">
      <c r="A357" s="77"/>
      <c r="B357" s="50" t="s">
        <v>74</v>
      </c>
      <c r="C357" s="21">
        <v>1</v>
      </c>
      <c r="D357" s="21">
        <v>7</v>
      </c>
      <c r="E357" s="22">
        <f t="shared" ref="E357:E431" si="128">+IF(C357=0,"",C357/C$355)</f>
        <v>1.2029351617947793E-4</v>
      </c>
      <c r="F357" s="22">
        <f t="shared" ref="F357:F431" si="129">+IF(D357=0,"",D357/D$355)</f>
        <v>5.535347145342401E-4</v>
      </c>
      <c r="G357" s="18">
        <f t="shared" si="127"/>
        <v>6</v>
      </c>
      <c r="H357" s="51">
        <f t="shared" ref="H357:H431" si="130">+IF(OR(AND(E357=""),(G357="")),"",E357*G357)</f>
        <v>7.2176109707686761E-4</v>
      </c>
    </row>
    <row r="358" spans="1:9" s="12" customFormat="1" ht="15" x14ac:dyDescent="0.2">
      <c r="A358" s="77"/>
      <c r="B358" s="50" t="s">
        <v>67</v>
      </c>
      <c r="C358" s="21">
        <v>2</v>
      </c>
      <c r="D358" s="21">
        <v>47</v>
      </c>
      <c r="E358" s="22">
        <f t="shared" si="128"/>
        <v>2.4058703235895585E-4</v>
      </c>
      <c r="F358" s="22">
        <f t="shared" si="129"/>
        <v>3.7165902261584692E-3</v>
      </c>
      <c r="G358" s="18">
        <f t="shared" si="127"/>
        <v>22.5</v>
      </c>
      <c r="H358" s="51">
        <f t="shared" si="130"/>
        <v>5.4132082280765065E-3</v>
      </c>
    </row>
    <row r="359" spans="1:9" s="12" customFormat="1" ht="15" x14ac:dyDescent="0.2">
      <c r="A359" s="77"/>
      <c r="B359" s="50" t="s">
        <v>80</v>
      </c>
      <c r="C359" s="21">
        <v>0</v>
      </c>
      <c r="D359" s="21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1">
        <v>0</v>
      </c>
      <c r="D360" s="21">
        <v>0</v>
      </c>
      <c r="E360" s="22" t="str">
        <f t="shared" si="128"/>
        <v/>
      </c>
      <c r="F360" s="22" t="str">
        <f t="shared" si="129"/>
        <v/>
      </c>
      <c r="G360" s="18" t="str">
        <f t="shared" si="127"/>
        <v xml:space="preserve"> 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1">
        <v>35</v>
      </c>
      <c r="D361" s="21">
        <v>66</v>
      </c>
      <c r="E361" s="22">
        <f t="shared" si="128"/>
        <v>4.2102730662817271E-3</v>
      </c>
      <c r="F361" s="22">
        <f t="shared" si="129"/>
        <v>5.2190415941799776E-3</v>
      </c>
      <c r="G361" s="18">
        <f t="shared" si="127"/>
        <v>0.88571428571428568</v>
      </c>
      <c r="H361" s="51">
        <f t="shared" si="130"/>
        <v>3.7290990015638151E-3</v>
      </c>
    </row>
    <row r="362" spans="1:9" s="12" customFormat="1" ht="15" x14ac:dyDescent="0.2">
      <c r="A362" s="77"/>
      <c r="B362" s="50" t="s">
        <v>77</v>
      </c>
      <c r="C362" s="21">
        <v>1</v>
      </c>
      <c r="D362" s="21">
        <v>0</v>
      </c>
      <c r="E362" s="22">
        <f t="shared" si="128"/>
        <v>1.2029351617947793E-4</v>
      </c>
      <c r="F362" s="22" t="str">
        <f t="shared" si="129"/>
        <v/>
      </c>
      <c r="G362" s="18">
        <f t="shared" si="127"/>
        <v>-1</v>
      </c>
      <c r="H362" s="51">
        <f t="shared" si="130"/>
        <v>-1.2029351617947793E-4</v>
      </c>
    </row>
    <row r="363" spans="1:9" s="12" customFormat="1" ht="15" x14ac:dyDescent="0.2">
      <c r="A363" s="77"/>
      <c r="B363" s="50" t="s">
        <v>565</v>
      </c>
      <c r="C363" s="21">
        <v>0</v>
      </c>
      <c r="D363" s="21">
        <v>0</v>
      </c>
      <c r="E363" s="22" t="str">
        <f t="shared" si="128"/>
        <v/>
      </c>
      <c r="F363" s="22" t="str">
        <f t="shared" si="129"/>
        <v/>
      </c>
      <c r="G363" s="18" t="str">
        <f t="shared" si="127"/>
        <v xml:space="preserve"> </v>
      </c>
      <c r="H363" s="51" t="str">
        <f t="shared" si="130"/>
        <v/>
      </c>
    </row>
    <row r="364" spans="1:9" s="12" customFormat="1" ht="15" x14ac:dyDescent="0.2">
      <c r="A364" s="77"/>
      <c r="B364" s="50" t="s">
        <v>76</v>
      </c>
      <c r="C364" s="21">
        <v>9</v>
      </c>
      <c r="D364" s="21">
        <v>3</v>
      </c>
      <c r="E364" s="22">
        <f t="shared" si="128"/>
        <v>1.0826416456153013E-3</v>
      </c>
      <c r="F364" s="22">
        <f t="shared" si="129"/>
        <v>2.3722916337181717E-4</v>
      </c>
      <c r="G364" s="18">
        <f t="shared" si="127"/>
        <v>-0.66666666666666663</v>
      </c>
      <c r="H364" s="51">
        <f t="shared" si="130"/>
        <v>-7.217610970768675E-4</v>
      </c>
    </row>
    <row r="365" spans="1:9" s="12" customFormat="1" ht="15" x14ac:dyDescent="0.2">
      <c r="A365" s="77"/>
      <c r="B365" s="50" t="s">
        <v>243</v>
      </c>
      <c r="C365" s="21">
        <v>2</v>
      </c>
      <c r="D365" s="21">
        <v>6</v>
      </c>
      <c r="E365" s="22">
        <f t="shared" si="128"/>
        <v>2.4058703235895585E-4</v>
      </c>
      <c r="F365" s="22">
        <f t="shared" si="129"/>
        <v>4.7445832674363435E-4</v>
      </c>
      <c r="G365" s="18">
        <f t="shared" si="127"/>
        <v>2</v>
      </c>
      <c r="H365" s="51">
        <f t="shared" si="130"/>
        <v>4.8117406471791171E-4</v>
      </c>
    </row>
    <row r="366" spans="1:9" s="12" customFormat="1" ht="15" x14ac:dyDescent="0.2">
      <c r="A366" s="77"/>
      <c r="B366" s="50" t="s">
        <v>604</v>
      </c>
      <c r="C366" s="21">
        <v>0</v>
      </c>
      <c r="D366" s="21">
        <v>0</v>
      </c>
      <c r="E366" s="22" t="str">
        <f t="shared" si="128"/>
        <v/>
      </c>
      <c r="F366" s="22" t="str">
        <f t="shared" si="129"/>
        <v/>
      </c>
      <c r="G366" s="18" t="str">
        <f t="shared" si="127"/>
        <v xml:space="preserve"> </v>
      </c>
      <c r="H366" s="51" t="str">
        <f t="shared" si="130"/>
        <v/>
      </c>
    </row>
    <row r="367" spans="1:9" s="12" customFormat="1" ht="15" x14ac:dyDescent="0.2">
      <c r="A367" s="77"/>
      <c r="B367" s="50" t="s">
        <v>78</v>
      </c>
      <c r="C367" s="21">
        <v>204</v>
      </c>
      <c r="D367" s="21">
        <v>542</v>
      </c>
      <c r="E367" s="22">
        <f t="shared" si="128"/>
        <v>2.4539877300613498E-2</v>
      </c>
      <c r="F367" s="22">
        <f t="shared" si="129"/>
        <v>4.2859402182508305E-2</v>
      </c>
      <c r="G367" s="18">
        <f t="shared" si="127"/>
        <v>1.6568627450980393</v>
      </c>
      <c r="H367" s="51">
        <f t="shared" si="130"/>
        <v>4.0659208468663541E-2</v>
      </c>
    </row>
    <row r="368" spans="1:9" s="12" customFormat="1" ht="15" x14ac:dyDescent="0.2">
      <c r="A368" s="77"/>
      <c r="B368" s="50" t="s">
        <v>566</v>
      </c>
      <c r="C368" s="21">
        <v>23</v>
      </c>
      <c r="D368" s="21">
        <v>24</v>
      </c>
      <c r="E368" s="22">
        <f t="shared" si="128"/>
        <v>2.7667508721279923E-3</v>
      </c>
      <c r="F368" s="22">
        <f t="shared" si="129"/>
        <v>1.8978333069745374E-3</v>
      </c>
      <c r="G368" s="18">
        <f t="shared" si="127"/>
        <v>4.3478260869565216E-2</v>
      </c>
      <c r="H368" s="51">
        <f t="shared" si="130"/>
        <v>1.2029351617947793E-4</v>
      </c>
    </row>
    <row r="369" spans="1:9" s="12" customFormat="1" ht="15" x14ac:dyDescent="0.2">
      <c r="A369" s="77"/>
      <c r="B369" s="50" t="s">
        <v>68</v>
      </c>
      <c r="C369" s="21">
        <v>0</v>
      </c>
      <c r="D369" s="21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1">
        <v>19</v>
      </c>
      <c r="D370" s="21">
        <v>45</v>
      </c>
      <c r="E370" s="22">
        <f t="shared" si="128"/>
        <v>2.2855768074100807E-3</v>
      </c>
      <c r="F370" s="22">
        <f t="shared" si="129"/>
        <v>3.5584374505772576E-3</v>
      </c>
      <c r="G370" s="18">
        <f t="shared" si="127"/>
        <v>1.368421052631579</v>
      </c>
      <c r="H370" s="51">
        <f t="shared" si="130"/>
        <v>3.1276314206664262E-3</v>
      </c>
    </row>
    <row r="371" spans="1:9" s="12" customFormat="1" ht="15" x14ac:dyDescent="0.2">
      <c r="A371" s="77"/>
      <c r="B371" s="50" t="s">
        <v>605</v>
      </c>
      <c r="C371" s="21">
        <v>4</v>
      </c>
      <c r="D371" s="21">
        <v>45</v>
      </c>
      <c r="E371" s="22">
        <f t="shared" si="128"/>
        <v>4.8117406471791171E-4</v>
      </c>
      <c r="F371" s="22">
        <f t="shared" si="129"/>
        <v>3.5584374505772576E-3</v>
      </c>
      <c r="G371" s="18">
        <f t="shared" si="127"/>
        <v>10.25</v>
      </c>
      <c r="H371" s="51">
        <f t="shared" si="130"/>
        <v>4.932034163358595E-3</v>
      </c>
    </row>
    <row r="372" spans="1:9" s="28" customFormat="1" ht="15" x14ac:dyDescent="0.2">
      <c r="A372" s="78"/>
      <c r="B372" s="52" t="s">
        <v>540</v>
      </c>
      <c r="C372" s="21">
        <v>3</v>
      </c>
      <c r="D372" s="21">
        <v>1</v>
      </c>
      <c r="E372" s="37">
        <f t="shared" ref="E372" si="131">+IF(C372=0,"",C372/C$355)</f>
        <v>3.6088054853843375E-4</v>
      </c>
      <c r="F372" s="37">
        <f t="shared" ref="F372" si="132">+IF(D372=0,"",D372/D$355)</f>
        <v>7.9076387790605725E-5</v>
      </c>
      <c r="G372" s="18">
        <f t="shared" si="127"/>
        <v>-0.66666666666666663</v>
      </c>
      <c r="H372" s="53">
        <f t="shared" ref="H372" si="133">+IF(OR(AND(E372=""),(G372="")),"",E372*G372)</f>
        <v>-2.4058703235895583E-4</v>
      </c>
      <c r="I372" s="12"/>
    </row>
    <row r="373" spans="1:9" s="12" customFormat="1" ht="15" x14ac:dyDescent="0.2">
      <c r="A373" s="77"/>
      <c r="B373" s="50" t="s">
        <v>69</v>
      </c>
      <c r="C373" s="21">
        <v>1</v>
      </c>
      <c r="D373" s="21">
        <v>0</v>
      </c>
      <c r="E373" s="22">
        <f t="shared" si="128"/>
        <v>1.2029351617947793E-4</v>
      </c>
      <c r="F373" s="22" t="str">
        <f t="shared" si="129"/>
        <v/>
      </c>
      <c r="G373" s="18">
        <f t="shared" si="127"/>
        <v>-1</v>
      </c>
      <c r="H373" s="51">
        <f t="shared" si="130"/>
        <v>-1.2029351617947793E-4</v>
      </c>
    </row>
    <row r="374" spans="1:9" s="12" customFormat="1" ht="15" x14ac:dyDescent="0.2">
      <c r="A374" s="77"/>
      <c r="B374" s="50" t="s">
        <v>244</v>
      </c>
      <c r="C374" s="21">
        <v>0</v>
      </c>
      <c r="D374" s="21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1">
        <v>354</v>
      </c>
      <c r="D375" s="21">
        <v>733</v>
      </c>
      <c r="E375" s="22">
        <f t="shared" si="128"/>
        <v>4.2583904727535184E-2</v>
      </c>
      <c r="F375" s="22">
        <f t="shared" si="129"/>
        <v>5.7962992250513996E-2</v>
      </c>
      <c r="G375" s="18">
        <f t="shared" si="127"/>
        <v>1.0706214689265536</v>
      </c>
      <c r="H375" s="51">
        <f t="shared" si="130"/>
        <v>4.5591242632022133E-2</v>
      </c>
    </row>
    <row r="376" spans="1:9" s="12" customFormat="1" ht="15" x14ac:dyDescent="0.2">
      <c r="A376" s="77"/>
      <c r="B376" s="50" t="s">
        <v>246</v>
      </c>
      <c r="C376" s="21">
        <v>0</v>
      </c>
      <c r="D376" s="21">
        <v>3</v>
      </c>
      <c r="E376" s="22" t="str">
        <f t="shared" si="128"/>
        <v/>
      </c>
      <c r="F376" s="22">
        <f t="shared" si="129"/>
        <v>2.3722916337181717E-4</v>
      </c>
      <c r="G376" s="18">
        <f t="shared" si="127"/>
        <v>1</v>
      </c>
      <c r="H376" s="51" t="str">
        <f t="shared" si="130"/>
        <v/>
      </c>
    </row>
    <row r="377" spans="1:9" s="12" customFormat="1" ht="15" x14ac:dyDescent="0.2">
      <c r="A377" s="77"/>
      <c r="B377" s="50" t="s">
        <v>72</v>
      </c>
      <c r="C377" s="21">
        <v>0</v>
      </c>
      <c r="D377" s="21">
        <v>0</v>
      </c>
      <c r="E377" s="22" t="str">
        <f t="shared" si="128"/>
        <v/>
      </c>
      <c r="F377" s="22" t="str">
        <f t="shared" si="129"/>
        <v/>
      </c>
      <c r="G377" s="18" t="str">
        <f t="shared" si="127"/>
        <v xml:space="preserve"> 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1">
        <v>7</v>
      </c>
      <c r="D378" s="21">
        <v>26</v>
      </c>
      <c r="E378" s="22">
        <f t="shared" si="128"/>
        <v>8.4205461325634551E-4</v>
      </c>
      <c r="F378" s="22">
        <f t="shared" si="129"/>
        <v>2.0559860825557488E-3</v>
      </c>
      <c r="G378" s="18">
        <f t="shared" si="127"/>
        <v>2.7142857142857144</v>
      </c>
      <c r="H378" s="51">
        <f t="shared" si="130"/>
        <v>2.2855768074100807E-3</v>
      </c>
    </row>
    <row r="379" spans="1:9" s="12" customFormat="1" ht="15" x14ac:dyDescent="0.2">
      <c r="A379" s="77"/>
      <c r="B379" s="50" t="s">
        <v>567</v>
      </c>
      <c r="C379" s="21">
        <v>768</v>
      </c>
      <c r="D379" s="21">
        <v>2139</v>
      </c>
      <c r="E379" s="22">
        <f t="shared" si="128"/>
        <v>9.238542042583904E-2</v>
      </c>
      <c r="F379" s="22">
        <f t="shared" si="129"/>
        <v>0.16914439348410565</v>
      </c>
      <c r="G379" s="18">
        <f t="shared" si="127"/>
        <v>1.78515625</v>
      </c>
      <c r="H379" s="51">
        <f t="shared" si="130"/>
        <v>0.16492241068206423</v>
      </c>
    </row>
    <row r="380" spans="1:9" s="12" customFormat="1" ht="15" x14ac:dyDescent="0.2">
      <c r="A380" s="77"/>
      <c r="B380" s="50" t="s">
        <v>82</v>
      </c>
      <c r="C380" s="21">
        <v>18</v>
      </c>
      <c r="D380" s="21">
        <v>7</v>
      </c>
      <c r="E380" s="22">
        <f t="shared" si="128"/>
        <v>2.1652832912306026E-3</v>
      </c>
      <c r="F380" s="22">
        <f t="shared" si="129"/>
        <v>5.535347145342401E-4</v>
      </c>
      <c r="G380" s="18">
        <f t="shared" si="127"/>
        <v>-0.61111111111111116</v>
      </c>
      <c r="H380" s="51">
        <f t="shared" si="130"/>
        <v>-1.3232286779742573E-3</v>
      </c>
    </row>
    <row r="381" spans="1:9" s="12" customFormat="1" ht="15" x14ac:dyDescent="0.2">
      <c r="A381" s="77"/>
      <c r="B381" s="50" t="s">
        <v>81</v>
      </c>
      <c r="C381" s="21">
        <v>0</v>
      </c>
      <c r="D381" s="21">
        <v>0</v>
      </c>
      <c r="E381" s="22" t="str">
        <f t="shared" si="128"/>
        <v/>
      </c>
      <c r="F381" s="22" t="str">
        <f t="shared" si="129"/>
        <v/>
      </c>
      <c r="G381" s="18" t="str">
        <f t="shared" si="127"/>
        <v xml:space="preserve"> </v>
      </c>
      <c r="H381" s="51" t="str">
        <f t="shared" si="130"/>
        <v/>
      </c>
    </row>
    <row r="382" spans="1:9" s="12" customFormat="1" ht="15" x14ac:dyDescent="0.2">
      <c r="A382" s="77"/>
      <c r="B382" s="50" t="s">
        <v>70</v>
      </c>
      <c r="C382" s="21">
        <v>0</v>
      </c>
      <c r="D382" s="21">
        <v>4</v>
      </c>
      <c r="E382" s="22" t="str">
        <f t="shared" si="128"/>
        <v/>
      </c>
      <c r="F382" s="22">
        <f t="shared" si="129"/>
        <v>3.163055511624229E-4</v>
      </c>
      <c r="G382" s="18">
        <f t="shared" si="127"/>
        <v>1</v>
      </c>
      <c r="H382" s="51" t="str">
        <f t="shared" si="130"/>
        <v/>
      </c>
    </row>
    <row r="383" spans="1:9" s="12" customFormat="1" ht="15" x14ac:dyDescent="0.2">
      <c r="A383" s="77"/>
      <c r="B383" s="50" t="s">
        <v>247</v>
      </c>
      <c r="C383" s="21">
        <v>0</v>
      </c>
      <c r="D383" s="21">
        <v>0</v>
      </c>
      <c r="E383" s="22" t="str">
        <f t="shared" si="128"/>
        <v/>
      </c>
      <c r="F383" s="22" t="str">
        <f t="shared" si="129"/>
        <v/>
      </c>
      <c r="G383" s="18" t="str">
        <f t="shared" si="127"/>
        <v xml:space="preserve"> </v>
      </c>
      <c r="H383" s="51" t="str">
        <f t="shared" si="130"/>
        <v/>
      </c>
    </row>
    <row r="384" spans="1:9" s="12" customFormat="1" ht="15" x14ac:dyDescent="0.2">
      <c r="A384" s="77"/>
      <c r="B384" s="50" t="s">
        <v>326</v>
      </c>
      <c r="C384" s="21">
        <v>6</v>
      </c>
      <c r="D384" s="21">
        <v>0</v>
      </c>
      <c r="E384" s="22">
        <f t="shared" si="128"/>
        <v>7.217610970768675E-4</v>
      </c>
      <c r="F384" s="22" t="str">
        <f t="shared" si="129"/>
        <v/>
      </c>
      <c r="G384" s="18">
        <f t="shared" si="127"/>
        <v>-1</v>
      </c>
      <c r="H384" s="51">
        <f t="shared" si="130"/>
        <v>-7.217610970768675E-4</v>
      </c>
    </row>
    <row r="385" spans="1:9" s="12" customFormat="1" ht="15" x14ac:dyDescent="0.2">
      <c r="A385" s="77"/>
      <c r="B385" s="50" t="s">
        <v>327</v>
      </c>
      <c r="C385" s="21">
        <v>4</v>
      </c>
      <c r="D385" s="21">
        <v>3</v>
      </c>
      <c r="E385" s="22">
        <f t="shared" si="128"/>
        <v>4.8117406471791171E-4</v>
      </c>
      <c r="F385" s="22">
        <f t="shared" si="129"/>
        <v>2.3722916337181717E-4</v>
      </c>
      <c r="G385" s="18">
        <f t="shared" si="127"/>
        <v>-0.25</v>
      </c>
      <c r="H385" s="51">
        <f t="shared" si="130"/>
        <v>-1.2029351617947793E-4</v>
      </c>
    </row>
    <row r="386" spans="1:9" s="28" customFormat="1" ht="15" x14ac:dyDescent="0.2">
      <c r="A386" s="78"/>
      <c r="B386" s="52" t="s">
        <v>610</v>
      </c>
      <c r="C386" s="34">
        <v>5</v>
      </c>
      <c r="D386" s="21">
        <v>4</v>
      </c>
      <c r="E386" s="37">
        <f t="shared" ref="E386:E387" si="134">+IF(C386=0,"",C386/C$355)</f>
        <v>6.014675808973896E-4</v>
      </c>
      <c r="F386" s="37">
        <f t="shared" ref="F386:F387" si="135">+IF(D386=0,"",D386/D$355)</f>
        <v>3.163055511624229E-4</v>
      </c>
      <c r="G386" s="73">
        <f t="shared" ref="G386:G387" si="136">+IF(AND(C386=0,D386=0)," ",IF(C386=0,1,IF(D386=0,-1,(D386-C386)/C386)))</f>
        <v>-0.2</v>
      </c>
      <c r="H386" s="53">
        <f t="shared" ref="H386:H387" si="137">+IF(OR(AND(E386=""),(G386="")),"",E386*G386)</f>
        <v>-1.2029351617947793E-4</v>
      </c>
      <c r="I386" s="12"/>
    </row>
    <row r="387" spans="1:9" s="28" customFormat="1" ht="15" x14ac:dyDescent="0.2">
      <c r="A387" s="78"/>
      <c r="B387" s="52" t="s">
        <v>611</v>
      </c>
      <c r="C387" s="34">
        <v>0</v>
      </c>
      <c r="D387" s="21">
        <v>0</v>
      </c>
      <c r="E387" s="37" t="str">
        <f t="shared" si="134"/>
        <v/>
      </c>
      <c r="F387" s="37" t="str">
        <f t="shared" si="135"/>
        <v/>
      </c>
      <c r="G387" s="73" t="str">
        <f t="shared" si="136"/>
        <v xml:space="preserve"> 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1">
        <v>0</v>
      </c>
      <c r="D388" s="21">
        <v>17</v>
      </c>
      <c r="E388" s="22" t="str">
        <f t="shared" si="128"/>
        <v/>
      </c>
      <c r="F388" s="22">
        <f t="shared" si="129"/>
        <v>1.3442985924402974E-3</v>
      </c>
      <c r="G388" s="18">
        <f t="shared" si="127"/>
        <v>1</v>
      </c>
      <c r="H388" s="51" t="str">
        <f t="shared" si="130"/>
        <v/>
      </c>
    </row>
    <row r="389" spans="1:9" s="28" customFormat="1" ht="30" x14ac:dyDescent="0.2">
      <c r="A389" s="78"/>
      <c r="B389" s="52" t="s">
        <v>580</v>
      </c>
      <c r="C389" s="34">
        <v>211</v>
      </c>
      <c r="D389" s="21">
        <v>16</v>
      </c>
      <c r="E389" s="37">
        <f t="shared" ref="E389" si="138">+IF(C389=0,"",C389/C$355)</f>
        <v>2.5381931913869841E-2</v>
      </c>
      <c r="F389" s="37">
        <f t="shared" ref="F389" si="139">+IF(D389=0,"",D389/D$355)</f>
        <v>1.2652222046496916E-3</v>
      </c>
      <c r="G389" s="73">
        <f t="shared" ref="G389" si="140">+IF(AND(C389=0,D389=0)," ",IF(C389=0,1,IF(D389=0,-1,(D389-C389)/C389)))</f>
        <v>-0.92417061611374407</v>
      </c>
      <c r="H389" s="53">
        <f t="shared" ref="H389" si="141">+IF(OR(AND(E389=""),(G389="")),"",E389*G389)</f>
        <v>-2.3457235654998194E-2</v>
      </c>
      <c r="I389" s="12"/>
    </row>
    <row r="390" spans="1:9" s="12" customFormat="1" ht="15" x14ac:dyDescent="0.2">
      <c r="A390" s="77"/>
      <c r="B390" s="50" t="s">
        <v>471</v>
      </c>
      <c r="C390" s="21">
        <v>59</v>
      </c>
      <c r="D390" s="21">
        <v>198</v>
      </c>
      <c r="E390" s="22">
        <f t="shared" si="128"/>
        <v>7.0973174545891976E-3</v>
      </c>
      <c r="F390" s="22">
        <f t="shared" si="129"/>
        <v>1.5657124782539934E-2</v>
      </c>
      <c r="G390" s="18">
        <f t="shared" si="127"/>
        <v>2.3559322033898304</v>
      </c>
      <c r="H390" s="51">
        <f t="shared" si="130"/>
        <v>1.672079874894743E-2</v>
      </c>
    </row>
    <row r="391" spans="1:9" s="12" customFormat="1" ht="15" x14ac:dyDescent="0.2">
      <c r="A391" s="77"/>
      <c r="B391" s="50" t="s">
        <v>472</v>
      </c>
      <c r="C391" s="21">
        <v>2</v>
      </c>
      <c r="D391" s="21">
        <v>0</v>
      </c>
      <c r="E391" s="22">
        <f t="shared" si="128"/>
        <v>2.4058703235895585E-4</v>
      </c>
      <c r="F391" s="22" t="str">
        <f t="shared" si="129"/>
        <v/>
      </c>
      <c r="G391" s="18">
        <f t="shared" si="127"/>
        <v>-1</v>
      </c>
      <c r="H391" s="51">
        <f t="shared" si="130"/>
        <v>-2.4058703235895585E-4</v>
      </c>
    </row>
    <row r="392" spans="1:9" s="12" customFormat="1" ht="15" x14ac:dyDescent="0.2">
      <c r="A392" s="77"/>
      <c r="B392" s="50" t="s">
        <v>473</v>
      </c>
      <c r="C392" s="21">
        <v>1</v>
      </c>
      <c r="D392" s="21">
        <v>4</v>
      </c>
      <c r="E392" s="22">
        <f t="shared" si="128"/>
        <v>1.2029351617947793E-4</v>
      </c>
      <c r="F392" s="22">
        <f t="shared" si="129"/>
        <v>3.163055511624229E-4</v>
      </c>
      <c r="G392" s="18">
        <f t="shared" si="127"/>
        <v>3</v>
      </c>
      <c r="H392" s="51">
        <f t="shared" si="130"/>
        <v>3.6088054853843381E-4</v>
      </c>
    </row>
    <row r="393" spans="1:9" s="12" customFormat="1" ht="15" x14ac:dyDescent="0.2">
      <c r="A393" s="77"/>
      <c r="B393" s="50" t="s">
        <v>248</v>
      </c>
      <c r="C393" s="21">
        <v>0</v>
      </c>
      <c r="D393" s="21">
        <v>0</v>
      </c>
      <c r="E393" s="22" t="str">
        <f t="shared" si="128"/>
        <v/>
      </c>
      <c r="F393" s="22" t="str">
        <f t="shared" si="129"/>
        <v/>
      </c>
      <c r="G393" s="18" t="str">
        <f t="shared" si="127"/>
        <v xml:space="preserve"> </v>
      </c>
      <c r="H393" s="51" t="str">
        <f t="shared" si="130"/>
        <v/>
      </c>
    </row>
    <row r="394" spans="1:9" s="12" customFormat="1" ht="15" x14ac:dyDescent="0.2">
      <c r="A394" s="77"/>
      <c r="B394" s="50" t="s">
        <v>635</v>
      </c>
      <c r="C394" s="21">
        <v>3</v>
      </c>
      <c r="D394" s="21">
        <v>23</v>
      </c>
      <c r="E394" s="22">
        <f t="shared" si="128"/>
        <v>3.6088054853843375E-4</v>
      </c>
      <c r="F394" s="22">
        <f t="shared" si="129"/>
        <v>1.8187569191839316E-3</v>
      </c>
      <c r="G394" s="18">
        <f t="shared" si="127"/>
        <v>6.666666666666667</v>
      </c>
      <c r="H394" s="51">
        <f t="shared" si="130"/>
        <v>2.4058703235895584E-3</v>
      </c>
    </row>
    <row r="395" spans="1:9" s="12" customFormat="1" ht="15" x14ac:dyDescent="0.2">
      <c r="A395" s="77"/>
      <c r="B395" s="50" t="s">
        <v>474</v>
      </c>
      <c r="C395" s="21">
        <v>0</v>
      </c>
      <c r="D395" s="21">
        <v>0</v>
      </c>
      <c r="E395" s="22" t="str">
        <f t="shared" si="128"/>
        <v/>
      </c>
      <c r="F395" s="22" t="str">
        <f t="shared" si="129"/>
        <v/>
      </c>
      <c r="G395" s="18" t="str">
        <f t="shared" si="127"/>
        <v xml:space="preserve"> </v>
      </c>
      <c r="H395" s="51" t="str">
        <f t="shared" si="130"/>
        <v/>
      </c>
    </row>
    <row r="396" spans="1:9" s="28" customFormat="1" ht="15" x14ac:dyDescent="0.2">
      <c r="A396" s="78"/>
      <c r="B396" s="52" t="s">
        <v>629</v>
      </c>
      <c r="C396" s="34">
        <v>0</v>
      </c>
      <c r="D396" s="21">
        <v>0</v>
      </c>
      <c r="E396" s="37" t="str">
        <f t="shared" ref="E396" si="142">+IF(C396=0,"",C396/C$355)</f>
        <v/>
      </c>
      <c r="F396" s="37" t="str">
        <f t="shared" ref="F396" si="143">+IF(D396=0,"",D396/D$355)</f>
        <v/>
      </c>
      <c r="G396" s="73" t="str">
        <f t="shared" ref="G396" si="144">+IF(AND(C396=0,D396=0)," ",IF(C396=0,1,IF(D396=0,-1,(D396-C396)/C396)))</f>
        <v xml:space="preserve"> </v>
      </c>
      <c r="H396" s="53" t="str">
        <f t="shared" ref="H396" si="145">+IF(OR(AND(E396=""),(G396="")),"",E396*G396)</f>
        <v/>
      </c>
      <c r="I396" s="12"/>
    </row>
    <row r="397" spans="1:9" s="28" customFormat="1" ht="30" x14ac:dyDescent="0.2">
      <c r="A397" s="78"/>
      <c r="B397" s="52" t="s">
        <v>544</v>
      </c>
      <c r="C397" s="34">
        <v>172</v>
      </c>
      <c r="D397" s="21">
        <v>0</v>
      </c>
      <c r="E397" s="37">
        <f t="shared" ref="E397" si="146">+IF(C397=0,"",C397/C$355)</f>
        <v>2.0690484782870205E-2</v>
      </c>
      <c r="F397" s="37" t="str">
        <f t="shared" ref="F397" si="147">+IF(D397=0,"",D397/D$355)</f>
        <v/>
      </c>
      <c r="G397" s="73">
        <f t="shared" si="127"/>
        <v>-1</v>
      </c>
      <c r="H397" s="53">
        <f t="shared" ref="H397" si="148">+IF(OR(AND(E397=""),(G397="")),"",E397*G397)</f>
        <v>-2.0690484782870205E-2</v>
      </c>
      <c r="I397" s="12"/>
    </row>
    <row r="398" spans="1:9" s="28" customFormat="1" ht="15" x14ac:dyDescent="0.2">
      <c r="A398" s="78"/>
      <c r="B398" s="52" t="s">
        <v>438</v>
      </c>
      <c r="C398" s="34">
        <v>0</v>
      </c>
      <c r="D398" s="21">
        <v>0</v>
      </c>
      <c r="E398" s="37" t="str">
        <f t="shared" ref="E398:E400" si="149">+IF(C398=0,"",C398/C$355)</f>
        <v/>
      </c>
      <c r="F398" s="37" t="str">
        <f t="shared" ref="F398:F400" si="150">+IF(D398=0,"",D398/D$355)</f>
        <v/>
      </c>
      <c r="G398" s="73" t="str">
        <f t="shared" ref="G398:G400" si="151">+IF(AND(C398=0,D398=0)," ",IF(C398=0,1,IF(D398=0,-1,(D398-C398)/C398)))</f>
        <v xml:space="preserve"> </v>
      </c>
      <c r="H398" s="53" t="str">
        <f t="shared" ref="H398:H400" si="152">+IF(OR(AND(E398=""),(G398="")),"",E398*G398)</f>
        <v/>
      </c>
      <c r="I398" s="12"/>
    </row>
    <row r="399" spans="1:9" s="28" customFormat="1" ht="15" x14ac:dyDescent="0.2">
      <c r="A399" s="78"/>
      <c r="B399" s="52" t="s">
        <v>617</v>
      </c>
      <c r="C399" s="34">
        <v>0</v>
      </c>
      <c r="D399" s="21">
        <v>1</v>
      </c>
      <c r="E399" s="37" t="str">
        <f t="shared" si="149"/>
        <v/>
      </c>
      <c r="F399" s="37">
        <f t="shared" si="150"/>
        <v>7.9076387790605725E-5</v>
      </c>
      <c r="G399" s="73">
        <f t="shared" si="151"/>
        <v>1</v>
      </c>
      <c r="H399" s="53" t="str">
        <f t="shared" si="152"/>
        <v/>
      </c>
      <c r="I399" s="12"/>
    </row>
    <row r="400" spans="1:9" s="28" customFormat="1" ht="15" x14ac:dyDescent="0.2">
      <c r="A400" s="78"/>
      <c r="B400" s="52" t="s">
        <v>618</v>
      </c>
      <c r="C400" s="34">
        <v>0</v>
      </c>
      <c r="D400" s="21">
        <v>0</v>
      </c>
      <c r="E400" s="37" t="str">
        <f t="shared" si="149"/>
        <v/>
      </c>
      <c r="F400" s="37" t="str">
        <f t="shared" si="150"/>
        <v/>
      </c>
      <c r="G400" s="73" t="str">
        <f t="shared" si="151"/>
        <v xml:space="preserve"> </v>
      </c>
      <c r="H400" s="53" t="str">
        <f t="shared" si="152"/>
        <v/>
      </c>
      <c r="I400" s="12"/>
    </row>
    <row r="401" spans="1:9" s="28" customFormat="1" ht="15" x14ac:dyDescent="0.2">
      <c r="A401" s="78"/>
      <c r="B401" s="52" t="s">
        <v>475</v>
      </c>
      <c r="C401" s="34">
        <v>352</v>
      </c>
      <c r="D401" s="21">
        <v>815</v>
      </c>
      <c r="E401" s="37">
        <f t="shared" si="128"/>
        <v>4.2343317695176227E-2</v>
      </c>
      <c r="F401" s="37">
        <f t="shared" si="129"/>
        <v>6.4447256049343662E-2</v>
      </c>
      <c r="G401" s="73">
        <f t="shared" si="127"/>
        <v>1.3153409090909092</v>
      </c>
      <c r="H401" s="53">
        <f t="shared" si="130"/>
        <v>5.5695897991098281E-2</v>
      </c>
      <c r="I401" s="12"/>
    </row>
    <row r="402" spans="1:9" s="28" customFormat="1" ht="15" x14ac:dyDescent="0.2">
      <c r="A402" s="78"/>
      <c r="B402" s="52" t="s">
        <v>621</v>
      </c>
      <c r="C402" s="34">
        <v>0</v>
      </c>
      <c r="D402" s="21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4"/>
      <c r="D403" s="34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1">
        <v>500</v>
      </c>
      <c r="D404" s="21">
        <v>9</v>
      </c>
      <c r="E404" s="22">
        <f t="shared" si="128"/>
        <v>6.0146758089738961E-2</v>
      </c>
      <c r="F404" s="22">
        <f t="shared" si="129"/>
        <v>7.116874901154515E-4</v>
      </c>
      <c r="G404" s="18">
        <f t="shared" si="127"/>
        <v>-0.98199999999999998</v>
      </c>
      <c r="H404" s="51">
        <f t="shared" si="130"/>
        <v>-5.9064116444123661E-2</v>
      </c>
    </row>
    <row r="405" spans="1:9" s="12" customFormat="1" ht="15" x14ac:dyDescent="0.2">
      <c r="A405" s="77"/>
      <c r="B405" s="50" t="s">
        <v>83</v>
      </c>
      <c r="C405" s="21">
        <v>2156</v>
      </c>
      <c r="D405" s="21">
        <v>3269</v>
      </c>
      <c r="E405" s="22">
        <f t="shared" si="128"/>
        <v>0.25935282088295442</v>
      </c>
      <c r="F405" s="22">
        <f t="shared" si="129"/>
        <v>0.25850071168749011</v>
      </c>
      <c r="G405" s="18">
        <f t="shared" si="127"/>
        <v>0.51623376623376627</v>
      </c>
      <c r="H405" s="51">
        <f t="shared" si="130"/>
        <v>0.13388668350775895</v>
      </c>
    </row>
    <row r="406" spans="1:9" s="12" customFormat="1" ht="15" x14ac:dyDescent="0.2">
      <c r="A406" s="77"/>
      <c r="B406" s="50" t="s">
        <v>89</v>
      </c>
      <c r="C406" s="21">
        <v>197</v>
      </c>
      <c r="D406" s="21">
        <v>893</v>
      </c>
      <c r="E406" s="22">
        <f t="shared" si="128"/>
        <v>2.3697822687357151E-2</v>
      </c>
      <c r="F406" s="22">
        <f t="shared" si="129"/>
        <v>7.0615214297010911E-2</v>
      </c>
      <c r="G406" s="18">
        <f t="shared" si="127"/>
        <v>3.532994923857868</v>
      </c>
      <c r="H406" s="51">
        <f t="shared" si="130"/>
        <v>8.372428726091663E-2</v>
      </c>
    </row>
    <row r="407" spans="1:9" s="12" customFormat="1" ht="15" x14ac:dyDescent="0.2">
      <c r="A407" s="77"/>
      <c r="B407" s="50" t="s">
        <v>92</v>
      </c>
      <c r="C407" s="21">
        <v>0</v>
      </c>
      <c r="D407" s="21">
        <v>0</v>
      </c>
      <c r="E407" s="22" t="str">
        <f t="shared" si="128"/>
        <v/>
      </c>
      <c r="F407" s="22" t="str">
        <f t="shared" si="129"/>
        <v/>
      </c>
      <c r="G407" s="18" t="str">
        <f t="shared" si="127"/>
        <v xml:space="preserve"> 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1">
        <v>0</v>
      </c>
      <c r="D408" s="21">
        <v>0</v>
      </c>
      <c r="E408" s="22" t="str">
        <f t="shared" si="128"/>
        <v/>
      </c>
      <c r="F408" s="22" t="str">
        <f t="shared" si="129"/>
        <v/>
      </c>
      <c r="G408" s="18" t="str">
        <f t="shared" si="127"/>
        <v xml:space="preserve"> </v>
      </c>
      <c r="H408" s="51" t="str">
        <f t="shared" si="130"/>
        <v/>
      </c>
    </row>
    <row r="409" spans="1:9" s="12" customFormat="1" ht="30" x14ac:dyDescent="0.2">
      <c r="A409" s="77"/>
      <c r="B409" s="50" t="s">
        <v>249</v>
      </c>
      <c r="C409" s="21">
        <v>0</v>
      </c>
      <c r="D409" s="21">
        <v>0</v>
      </c>
      <c r="E409" s="22" t="str">
        <f t="shared" si="128"/>
        <v/>
      </c>
      <c r="F409" s="22" t="str">
        <f t="shared" si="129"/>
        <v/>
      </c>
      <c r="G409" s="18" t="str">
        <f t="shared" si="127"/>
        <v xml:space="preserve"> </v>
      </c>
      <c r="H409" s="51" t="str">
        <f t="shared" si="130"/>
        <v/>
      </c>
    </row>
    <row r="410" spans="1:9" s="12" customFormat="1" ht="15" x14ac:dyDescent="0.2">
      <c r="A410" s="77"/>
      <c r="B410" s="50" t="s">
        <v>250</v>
      </c>
      <c r="C410" s="21">
        <v>1</v>
      </c>
      <c r="D410" s="21">
        <v>0</v>
      </c>
      <c r="E410" s="22">
        <f t="shared" si="128"/>
        <v>1.2029351617947793E-4</v>
      </c>
      <c r="F410" s="22" t="str">
        <f t="shared" si="129"/>
        <v/>
      </c>
      <c r="G410" s="18">
        <f t="shared" si="127"/>
        <v>-1</v>
      </c>
      <c r="H410" s="51">
        <f t="shared" si="130"/>
        <v>-1.2029351617947793E-4</v>
      </c>
    </row>
    <row r="411" spans="1:9" s="12" customFormat="1" ht="15" x14ac:dyDescent="0.2">
      <c r="A411" s="77"/>
      <c r="B411" s="50" t="s">
        <v>568</v>
      </c>
      <c r="C411" s="21">
        <v>10</v>
      </c>
      <c r="D411" s="21">
        <v>0</v>
      </c>
      <c r="E411" s="22">
        <f t="shared" si="128"/>
        <v>1.2029351617947792E-3</v>
      </c>
      <c r="F411" s="22" t="str">
        <f t="shared" si="129"/>
        <v/>
      </c>
      <c r="G411" s="18">
        <f t="shared" si="127"/>
        <v>-1</v>
      </c>
      <c r="H411" s="51">
        <f t="shared" si="130"/>
        <v>-1.2029351617947792E-3</v>
      </c>
    </row>
    <row r="412" spans="1:9" s="12" customFormat="1" ht="15" x14ac:dyDescent="0.2">
      <c r="A412" s="77"/>
      <c r="B412" s="50" t="s">
        <v>569</v>
      </c>
      <c r="C412" s="21">
        <v>1</v>
      </c>
      <c r="D412" s="21">
        <v>1</v>
      </c>
      <c r="E412" s="22">
        <f t="shared" si="128"/>
        <v>1.2029351617947793E-4</v>
      </c>
      <c r="F412" s="22">
        <f t="shared" si="129"/>
        <v>7.9076387790605725E-5</v>
      </c>
      <c r="G412" s="18">
        <f t="shared" si="127"/>
        <v>0</v>
      </c>
      <c r="H412" s="51">
        <f t="shared" si="130"/>
        <v>0</v>
      </c>
    </row>
    <row r="413" spans="1:9" s="12" customFormat="1" ht="15" x14ac:dyDescent="0.2">
      <c r="A413" s="77"/>
      <c r="B413" s="50" t="s">
        <v>251</v>
      </c>
      <c r="C413" s="21">
        <v>0</v>
      </c>
      <c r="D413" s="21">
        <v>0</v>
      </c>
      <c r="E413" s="22" t="str">
        <f t="shared" si="128"/>
        <v/>
      </c>
      <c r="F413" s="22" t="str">
        <f t="shared" si="129"/>
        <v/>
      </c>
      <c r="G413" s="18" t="str">
        <f t="shared" si="127"/>
        <v xml:space="preserve"> </v>
      </c>
      <c r="H413" s="51" t="str">
        <f t="shared" si="130"/>
        <v/>
      </c>
    </row>
    <row r="414" spans="1:9" s="28" customFormat="1" ht="30" x14ac:dyDescent="0.2">
      <c r="A414" s="78"/>
      <c r="B414" s="52" t="s">
        <v>636</v>
      </c>
      <c r="C414" s="34">
        <v>0</v>
      </c>
      <c r="D414" s="21">
        <v>0</v>
      </c>
      <c r="E414" s="37" t="str">
        <f t="shared" ref="E414" si="161">+IF(C414=0,"",C414/C$355)</f>
        <v/>
      </c>
      <c r="F414" s="37" t="str">
        <f t="shared" ref="F414" si="162">+IF(D414=0,"",D414/D$355)</f>
        <v/>
      </c>
      <c r="G414" s="73" t="str">
        <f t="shared" ref="G414" si="163">+IF(AND(C414=0,D414=0)," ",IF(C414=0,1,IF(D414=0,-1,(D414-C414)/C414)))</f>
        <v xml:space="preserve"> </v>
      </c>
      <c r="H414" s="53" t="str">
        <f t="shared" ref="H414" si="164">+IF(OR(AND(E414=""),(G414="")),"",E414*G414)</f>
        <v/>
      </c>
      <c r="I414" s="12"/>
    </row>
    <row r="415" spans="1:9" s="12" customFormat="1" ht="30" x14ac:dyDescent="0.2">
      <c r="A415" s="77"/>
      <c r="B415" s="50" t="s">
        <v>476</v>
      </c>
      <c r="C415" s="21">
        <v>1</v>
      </c>
      <c r="D415" s="21">
        <v>0</v>
      </c>
      <c r="E415" s="22">
        <f t="shared" si="128"/>
        <v>1.2029351617947793E-4</v>
      </c>
      <c r="F415" s="22" t="str">
        <f t="shared" si="129"/>
        <v/>
      </c>
      <c r="G415" s="18">
        <f t="shared" si="127"/>
        <v>-1</v>
      </c>
      <c r="H415" s="51">
        <f t="shared" si="130"/>
        <v>-1.2029351617947793E-4</v>
      </c>
    </row>
    <row r="416" spans="1:9" s="12" customFormat="1" ht="15" x14ac:dyDescent="0.2">
      <c r="A416" s="77"/>
      <c r="B416" s="50" t="s">
        <v>91</v>
      </c>
      <c r="C416" s="21">
        <v>0</v>
      </c>
      <c r="D416" s="21">
        <v>1</v>
      </c>
      <c r="E416" s="22" t="str">
        <f t="shared" si="128"/>
        <v/>
      </c>
      <c r="F416" s="22">
        <f t="shared" si="129"/>
        <v>7.9076387790605725E-5</v>
      </c>
      <c r="G416" s="18">
        <f t="shared" si="127"/>
        <v>1</v>
      </c>
      <c r="H416" s="51" t="str">
        <f t="shared" si="130"/>
        <v/>
      </c>
    </row>
    <row r="417" spans="1:9" s="12" customFormat="1" ht="15" x14ac:dyDescent="0.2">
      <c r="A417" s="77"/>
      <c r="B417" s="50" t="s">
        <v>252</v>
      </c>
      <c r="C417" s="21">
        <v>84</v>
      </c>
      <c r="D417" s="21">
        <v>25</v>
      </c>
      <c r="E417" s="22">
        <f t="shared" si="128"/>
        <v>1.0104655359076146E-2</v>
      </c>
      <c r="F417" s="22">
        <f t="shared" si="129"/>
        <v>1.9769096947651432E-3</v>
      </c>
      <c r="G417" s="18">
        <f t="shared" si="127"/>
        <v>-0.70238095238095233</v>
      </c>
      <c r="H417" s="51">
        <f t="shared" si="130"/>
        <v>-7.0973174545891976E-3</v>
      </c>
    </row>
    <row r="418" spans="1:9" s="12" customFormat="1" ht="15" x14ac:dyDescent="0.2">
      <c r="A418" s="77"/>
      <c r="B418" s="50" t="s">
        <v>570</v>
      </c>
      <c r="C418" s="21">
        <v>0</v>
      </c>
      <c r="D418" s="21">
        <v>0</v>
      </c>
      <c r="E418" s="22" t="str">
        <f t="shared" si="128"/>
        <v/>
      </c>
      <c r="F418" s="22" t="str">
        <f t="shared" si="129"/>
        <v/>
      </c>
      <c r="G418" s="18" t="str">
        <f t="shared" si="127"/>
        <v xml:space="preserve"> </v>
      </c>
      <c r="H418" s="51" t="str">
        <f t="shared" si="130"/>
        <v/>
      </c>
    </row>
    <row r="419" spans="1:9" s="12" customFormat="1" ht="15" x14ac:dyDescent="0.2">
      <c r="A419" s="77"/>
      <c r="B419" s="50" t="s">
        <v>85</v>
      </c>
      <c r="C419" s="21">
        <v>62</v>
      </c>
      <c r="D419" s="21">
        <v>2</v>
      </c>
      <c r="E419" s="22">
        <f t="shared" si="128"/>
        <v>7.4581980031276311E-3</v>
      </c>
      <c r="F419" s="22">
        <f t="shared" si="129"/>
        <v>1.5815277558121145E-4</v>
      </c>
      <c r="G419" s="18">
        <f t="shared" si="127"/>
        <v>-0.967741935483871</v>
      </c>
      <c r="H419" s="51">
        <f t="shared" si="130"/>
        <v>-7.2176109707686757E-3</v>
      </c>
    </row>
    <row r="420" spans="1:9" s="28" customFormat="1" ht="15" x14ac:dyDescent="0.2">
      <c r="A420" s="78"/>
      <c r="B420" s="52" t="s">
        <v>521</v>
      </c>
      <c r="C420" s="21">
        <v>0</v>
      </c>
      <c r="D420" s="21">
        <v>2</v>
      </c>
      <c r="E420" s="37" t="str">
        <f t="shared" si="128"/>
        <v/>
      </c>
      <c r="F420" s="37">
        <f t="shared" si="129"/>
        <v>1.5815277558121145E-4</v>
      </c>
      <c r="G420" s="18">
        <f t="shared" si="127"/>
        <v>1</v>
      </c>
      <c r="H420" s="53" t="str">
        <f t="shared" si="130"/>
        <v/>
      </c>
      <c r="I420" s="12"/>
    </row>
    <row r="421" spans="1:9" s="12" customFormat="1" ht="15" x14ac:dyDescent="0.2">
      <c r="A421" s="77"/>
      <c r="B421" s="50" t="s">
        <v>253</v>
      </c>
      <c r="C421" s="21">
        <v>0</v>
      </c>
      <c r="D421" s="21">
        <v>0</v>
      </c>
      <c r="E421" s="22" t="str">
        <f t="shared" si="128"/>
        <v/>
      </c>
      <c r="F421" s="22" t="str">
        <f t="shared" si="129"/>
        <v/>
      </c>
      <c r="G421" s="18" t="str">
        <f t="shared" si="127"/>
        <v xml:space="preserve"> 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1">
        <v>0</v>
      </c>
      <c r="D422" s="21">
        <v>0</v>
      </c>
      <c r="E422" s="22" t="str">
        <f t="shared" si="128"/>
        <v/>
      </c>
      <c r="F422" s="22" t="str">
        <f t="shared" si="129"/>
        <v/>
      </c>
      <c r="G422" s="18" t="str">
        <f t="shared" si="127"/>
        <v xml:space="preserve"> </v>
      </c>
      <c r="H422" s="51" t="str">
        <f t="shared" si="130"/>
        <v/>
      </c>
    </row>
    <row r="423" spans="1:9" s="12" customFormat="1" ht="15" x14ac:dyDescent="0.2">
      <c r="A423" s="77"/>
      <c r="B423" s="50" t="s">
        <v>571</v>
      </c>
      <c r="C423" s="21">
        <v>0</v>
      </c>
      <c r="D423" s="21">
        <v>2</v>
      </c>
      <c r="E423" s="22" t="str">
        <f t="shared" si="128"/>
        <v/>
      </c>
      <c r="F423" s="22">
        <f t="shared" si="129"/>
        <v>1.5815277558121145E-4</v>
      </c>
      <c r="G423" s="18">
        <f t="shared" si="127"/>
        <v>1</v>
      </c>
      <c r="H423" s="51" t="str">
        <f t="shared" si="130"/>
        <v/>
      </c>
    </row>
    <row r="424" spans="1:9" s="12" customFormat="1" ht="15" x14ac:dyDescent="0.2">
      <c r="A424" s="77"/>
      <c r="B424" s="50" t="s">
        <v>84</v>
      </c>
      <c r="C424" s="21">
        <v>0</v>
      </c>
      <c r="D424" s="21">
        <v>0</v>
      </c>
      <c r="E424" s="22" t="str">
        <f t="shared" si="128"/>
        <v/>
      </c>
      <c r="F424" s="22" t="str">
        <f t="shared" si="129"/>
        <v/>
      </c>
      <c r="G424" s="18" t="str">
        <f t="shared" si="127"/>
        <v xml:space="preserve"> </v>
      </c>
      <c r="H424" s="51" t="str">
        <f t="shared" si="130"/>
        <v/>
      </c>
    </row>
    <row r="425" spans="1:9" s="12" customFormat="1" ht="15" x14ac:dyDescent="0.2">
      <c r="A425" s="77"/>
      <c r="B425" s="50" t="s">
        <v>255</v>
      </c>
      <c r="C425" s="21">
        <v>0</v>
      </c>
      <c r="D425" s="21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1">
        <v>1</v>
      </c>
      <c r="D426" s="21">
        <v>726</v>
      </c>
      <c r="E426" s="22">
        <f t="shared" si="128"/>
        <v>1.2029351617947793E-4</v>
      </c>
      <c r="F426" s="22">
        <f t="shared" si="129"/>
        <v>5.7409457535979758E-2</v>
      </c>
      <c r="G426" s="18">
        <f t="shared" si="127"/>
        <v>725</v>
      </c>
      <c r="H426" s="51">
        <f t="shared" si="130"/>
        <v>8.7212799230121499E-2</v>
      </c>
    </row>
    <row r="427" spans="1:9" s="12" customFormat="1" ht="15" x14ac:dyDescent="0.2">
      <c r="A427" s="77"/>
      <c r="B427" s="50" t="s">
        <v>87</v>
      </c>
      <c r="C427" s="21">
        <v>37</v>
      </c>
      <c r="D427" s="21">
        <v>39</v>
      </c>
      <c r="E427" s="22">
        <f t="shared" si="128"/>
        <v>4.4508600986406834E-3</v>
      </c>
      <c r="F427" s="22">
        <f t="shared" si="129"/>
        <v>3.0839791238336232E-3</v>
      </c>
      <c r="G427" s="18">
        <f t="shared" si="127"/>
        <v>5.4054054054054057E-2</v>
      </c>
      <c r="H427" s="51">
        <f t="shared" si="130"/>
        <v>2.4058703235895588E-4</v>
      </c>
    </row>
    <row r="428" spans="1:9" s="12" customFormat="1" ht="30" x14ac:dyDescent="0.2">
      <c r="A428" s="77"/>
      <c r="B428" s="50" t="s">
        <v>477</v>
      </c>
      <c r="C428" s="21">
        <v>1</v>
      </c>
      <c r="D428" s="21">
        <v>0</v>
      </c>
      <c r="E428" s="22">
        <f t="shared" si="128"/>
        <v>1.2029351617947793E-4</v>
      </c>
      <c r="F428" s="22" t="str">
        <f t="shared" si="129"/>
        <v/>
      </c>
      <c r="G428" s="18">
        <f t="shared" si="127"/>
        <v>-1</v>
      </c>
      <c r="H428" s="51">
        <f t="shared" si="130"/>
        <v>-1.2029351617947793E-4</v>
      </c>
    </row>
    <row r="429" spans="1:9" s="12" customFormat="1" ht="15" x14ac:dyDescent="0.2">
      <c r="A429" s="77"/>
      <c r="B429" s="50" t="s">
        <v>256</v>
      </c>
      <c r="C429" s="21">
        <v>1</v>
      </c>
      <c r="D429" s="21">
        <v>0</v>
      </c>
      <c r="E429" s="22">
        <f t="shared" si="128"/>
        <v>1.2029351617947793E-4</v>
      </c>
      <c r="F429" s="22" t="str">
        <f t="shared" si="129"/>
        <v/>
      </c>
      <c r="G429" s="18">
        <f t="shared" si="127"/>
        <v>-1</v>
      </c>
      <c r="H429" s="51">
        <f t="shared" si="130"/>
        <v>-1.2029351617947793E-4</v>
      </c>
    </row>
    <row r="430" spans="1:9" s="12" customFormat="1" ht="15" x14ac:dyDescent="0.2">
      <c r="A430" s="77"/>
      <c r="B430" s="50" t="s">
        <v>257</v>
      </c>
      <c r="C430" s="21">
        <v>77</v>
      </c>
      <c r="D430" s="21">
        <v>0</v>
      </c>
      <c r="E430" s="22">
        <f t="shared" si="128"/>
        <v>9.2626007458198011E-3</v>
      </c>
      <c r="F430" s="22" t="str">
        <f t="shared" si="129"/>
        <v/>
      </c>
      <c r="G430" s="18">
        <f t="shared" ref="G430:G498" si="165">+IF(AND(C430=0,D430=0)," ",IF(C430=0,1,IF(D430=0,-1,(D430-C430)/C430)))</f>
        <v>-1</v>
      </c>
      <c r="H430" s="51">
        <f t="shared" si="130"/>
        <v>-9.2626007458198011E-3</v>
      </c>
    </row>
    <row r="431" spans="1:9" s="12" customFormat="1" ht="15" x14ac:dyDescent="0.2">
      <c r="A431" s="77"/>
      <c r="B431" s="50" t="s">
        <v>478</v>
      </c>
      <c r="C431" s="21">
        <v>80</v>
      </c>
      <c r="D431" s="21">
        <v>1</v>
      </c>
      <c r="E431" s="22">
        <f t="shared" si="128"/>
        <v>9.6234812943582337E-3</v>
      </c>
      <c r="F431" s="22">
        <f t="shared" si="129"/>
        <v>7.9076387790605725E-5</v>
      </c>
      <c r="G431" s="18">
        <f t="shared" si="165"/>
        <v>-0.98750000000000004</v>
      </c>
      <c r="H431" s="51">
        <f t="shared" si="130"/>
        <v>-9.5031877781787556E-3</v>
      </c>
    </row>
    <row r="432" spans="1:9" s="12" customFormat="1" ht="15" x14ac:dyDescent="0.2">
      <c r="A432" s="77"/>
      <c r="B432" s="50" t="s">
        <v>86</v>
      </c>
      <c r="C432" s="21">
        <v>9</v>
      </c>
      <c r="D432" s="21">
        <v>0</v>
      </c>
      <c r="E432" s="22">
        <f t="shared" ref="E432:E500" si="166">+IF(C432=0,"",C432/C$355)</f>
        <v>1.0826416456153013E-3</v>
      </c>
      <c r="F432" s="22" t="str">
        <f t="shared" ref="F432:F500" si="167">+IF(D432=0,"",D432/D$355)</f>
        <v/>
      </c>
      <c r="G432" s="18">
        <f t="shared" si="165"/>
        <v>-1</v>
      </c>
      <c r="H432" s="51">
        <f t="shared" ref="H432:H500" si="168">+IF(OR(AND(E432=""),(G432="")),"",E432*G432)</f>
        <v>-1.0826416456153013E-3</v>
      </c>
    </row>
    <row r="433" spans="1:9" s="12" customFormat="1" ht="15" x14ac:dyDescent="0.2">
      <c r="A433" s="77"/>
      <c r="B433" s="50" t="s">
        <v>572</v>
      </c>
      <c r="C433" s="21">
        <v>0</v>
      </c>
      <c r="D433" s="21">
        <v>0</v>
      </c>
      <c r="E433" s="22" t="str">
        <f t="shared" si="166"/>
        <v/>
      </c>
      <c r="F433" s="22" t="str">
        <f t="shared" si="167"/>
        <v/>
      </c>
      <c r="G433" s="18" t="str">
        <f t="shared" si="165"/>
        <v xml:space="preserve"> 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1">
        <v>0</v>
      </c>
      <c r="D434" s="21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1">
        <v>0</v>
      </c>
      <c r="D435" s="21">
        <v>9</v>
      </c>
      <c r="E435" s="37" t="str">
        <f t="shared" si="166"/>
        <v/>
      </c>
      <c r="F435" s="37">
        <f t="shared" si="167"/>
        <v>7.116874901154515E-4</v>
      </c>
      <c r="G435" s="18">
        <f t="shared" si="165"/>
        <v>1</v>
      </c>
      <c r="H435" s="53" t="str">
        <f t="shared" si="168"/>
        <v/>
      </c>
      <c r="I435" s="12"/>
    </row>
    <row r="436" spans="1:9" s="28" customFormat="1" ht="15" x14ac:dyDescent="0.2">
      <c r="A436" s="78"/>
      <c r="B436" s="52" t="s">
        <v>523</v>
      </c>
      <c r="C436" s="21">
        <v>1</v>
      </c>
      <c r="D436" s="21">
        <v>1</v>
      </c>
      <c r="E436" s="37">
        <f t="shared" si="166"/>
        <v>1.2029351617947793E-4</v>
      </c>
      <c r="F436" s="37">
        <f t="shared" si="167"/>
        <v>7.9076387790605725E-5</v>
      </c>
      <c r="G436" s="18">
        <f t="shared" si="165"/>
        <v>0</v>
      </c>
      <c r="H436" s="53">
        <f t="shared" si="168"/>
        <v>0</v>
      </c>
      <c r="I436" s="12"/>
    </row>
    <row r="437" spans="1:9" s="28" customFormat="1" ht="15" x14ac:dyDescent="0.2">
      <c r="A437" s="78"/>
      <c r="B437" s="52" t="s">
        <v>524</v>
      </c>
      <c r="C437" s="21">
        <v>0</v>
      </c>
      <c r="D437" s="21">
        <v>0</v>
      </c>
      <c r="E437" s="37" t="str">
        <f t="shared" si="166"/>
        <v/>
      </c>
      <c r="F437" s="37" t="str">
        <f t="shared" si="167"/>
        <v/>
      </c>
      <c r="G437" s="18" t="str">
        <f t="shared" si="165"/>
        <v xml:space="preserve"> 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4"/>
      <c r="D438" s="34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4"/>
      <c r="D439" s="34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1">
        <v>0</v>
      </c>
      <c r="D440" s="21">
        <v>0</v>
      </c>
      <c r="E440" s="22" t="str">
        <f t="shared" si="166"/>
        <v/>
      </c>
      <c r="F440" s="22" t="str">
        <f t="shared" si="167"/>
        <v/>
      </c>
      <c r="G440" s="18" t="str">
        <f t="shared" si="165"/>
        <v xml:space="preserve"> </v>
      </c>
      <c r="H440" s="51" t="str">
        <f t="shared" si="168"/>
        <v/>
      </c>
    </row>
    <row r="441" spans="1:9" s="12" customFormat="1" ht="30" x14ac:dyDescent="0.2">
      <c r="A441" s="77"/>
      <c r="B441" s="50" t="s">
        <v>260</v>
      </c>
      <c r="C441" s="21">
        <v>22</v>
      </c>
      <c r="D441" s="21">
        <v>11</v>
      </c>
      <c r="E441" s="22">
        <f t="shared" si="166"/>
        <v>2.6464573559485142E-3</v>
      </c>
      <c r="F441" s="22">
        <f t="shared" si="167"/>
        <v>8.69840265696663E-4</v>
      </c>
      <c r="G441" s="18">
        <f t="shared" si="165"/>
        <v>-0.5</v>
      </c>
      <c r="H441" s="51">
        <f t="shared" si="168"/>
        <v>-1.3232286779742571E-3</v>
      </c>
    </row>
    <row r="442" spans="1:9" s="12" customFormat="1" ht="15" x14ac:dyDescent="0.2">
      <c r="A442" s="77"/>
      <c r="B442" s="50" t="s">
        <v>573</v>
      </c>
      <c r="C442" s="21">
        <v>0</v>
      </c>
      <c r="D442" s="21">
        <v>0</v>
      </c>
      <c r="E442" s="22" t="str">
        <f t="shared" si="166"/>
        <v/>
      </c>
      <c r="F442" s="22" t="str">
        <f t="shared" si="167"/>
        <v/>
      </c>
      <c r="G442" s="18" t="str">
        <f t="shared" si="165"/>
        <v xml:space="preserve"> </v>
      </c>
      <c r="H442" s="51" t="str">
        <f t="shared" si="168"/>
        <v/>
      </c>
    </row>
    <row r="443" spans="1:9" s="12" customFormat="1" ht="30" x14ac:dyDescent="0.2">
      <c r="A443" s="77"/>
      <c r="B443" s="50" t="s">
        <v>261</v>
      </c>
      <c r="C443" s="21">
        <v>0</v>
      </c>
      <c r="D443" s="21">
        <v>0</v>
      </c>
      <c r="E443" s="22" t="str">
        <f t="shared" si="166"/>
        <v/>
      </c>
      <c r="F443" s="22" t="str">
        <f t="shared" si="167"/>
        <v/>
      </c>
      <c r="G443" s="18" t="str">
        <f t="shared" si="165"/>
        <v xml:space="preserve"> </v>
      </c>
      <c r="H443" s="51" t="str">
        <f t="shared" si="168"/>
        <v/>
      </c>
    </row>
    <row r="444" spans="1:9" s="12" customFormat="1" ht="30" x14ac:dyDescent="0.2">
      <c r="A444" s="77"/>
      <c r="B444" s="50" t="s">
        <v>479</v>
      </c>
      <c r="C444" s="21">
        <v>0</v>
      </c>
      <c r="D444" s="21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1">
        <v>0</v>
      </c>
      <c r="D445" s="21">
        <v>0</v>
      </c>
      <c r="E445" s="37" t="str">
        <f t="shared" si="166"/>
        <v/>
      </c>
      <c r="F445" s="37" t="str">
        <f t="shared" si="167"/>
        <v/>
      </c>
      <c r="G445" s="18" t="str">
        <f t="shared" si="165"/>
        <v xml:space="preserve"> </v>
      </c>
      <c r="H445" s="53" t="str">
        <f t="shared" si="168"/>
        <v/>
      </c>
      <c r="I445" s="12"/>
    </row>
    <row r="446" spans="1:9" s="28" customFormat="1" x14ac:dyDescent="0.2">
      <c r="A446" s="78"/>
      <c r="B446" s="83" t="s">
        <v>630</v>
      </c>
      <c r="C446" s="34">
        <v>0</v>
      </c>
      <c r="D446" s="21">
        <v>0</v>
      </c>
      <c r="E446" s="37" t="str">
        <f t="shared" ref="E446:E448" si="173">+IF(C446=0,"",C446/C$355)</f>
        <v/>
      </c>
      <c r="F446" s="37" t="str">
        <f t="shared" ref="F446:F448" si="174">+IF(D446=0,"",D446/D$355)</f>
        <v/>
      </c>
      <c r="G446" s="73" t="str">
        <f t="shared" ref="G446:G448" si="175">+IF(AND(C446=0,D446=0)," ",IF(C446=0,1,IF(D446=0,-1,(D446-C446)/C446)))</f>
        <v xml:space="preserve"> </v>
      </c>
      <c r="H446" s="53" t="str">
        <f t="shared" ref="H446:H448" si="176">+IF(OR(AND(E446=""),(G446="")),"",E446*G446)</f>
        <v/>
      </c>
      <c r="I446" s="12"/>
    </row>
    <row r="447" spans="1:9" s="28" customFormat="1" x14ac:dyDescent="0.2">
      <c r="A447" s="78"/>
      <c r="B447" s="83" t="s">
        <v>624</v>
      </c>
      <c r="C447" s="34">
        <v>0</v>
      </c>
      <c r="D447" s="21">
        <v>1</v>
      </c>
      <c r="E447" s="37" t="str">
        <f t="shared" si="173"/>
        <v/>
      </c>
      <c r="F447" s="37">
        <f t="shared" si="174"/>
        <v>7.9076387790605725E-5</v>
      </c>
      <c r="G447" s="73">
        <f t="shared" si="175"/>
        <v>1</v>
      </c>
      <c r="H447" s="53" t="str">
        <f t="shared" si="176"/>
        <v/>
      </c>
      <c r="I447" s="12"/>
    </row>
    <row r="448" spans="1:9" s="28" customFormat="1" x14ac:dyDescent="0.2">
      <c r="A448" s="78"/>
      <c r="B448" s="83" t="s">
        <v>625</v>
      </c>
      <c r="C448" s="34">
        <v>0</v>
      </c>
      <c r="D448" s="21">
        <v>0</v>
      </c>
      <c r="E448" s="37" t="str">
        <f t="shared" si="173"/>
        <v/>
      </c>
      <c r="F448" s="37" t="str">
        <f t="shared" si="174"/>
        <v/>
      </c>
      <c r="G448" s="73" t="str">
        <f t="shared" si="175"/>
        <v xml:space="preserve"> </v>
      </c>
      <c r="H448" s="53" t="str">
        <f t="shared" si="176"/>
        <v/>
      </c>
      <c r="I448" s="12"/>
    </row>
    <row r="449" spans="1:9" s="12" customFormat="1" ht="15" x14ac:dyDescent="0.2">
      <c r="A449" s="77"/>
      <c r="B449" s="50" t="s">
        <v>262</v>
      </c>
      <c r="C449" s="21">
        <v>0</v>
      </c>
      <c r="D449" s="21">
        <v>0</v>
      </c>
      <c r="E449" s="22" t="str">
        <f t="shared" si="166"/>
        <v/>
      </c>
      <c r="F449" s="22" t="str">
        <f t="shared" si="167"/>
        <v/>
      </c>
      <c r="G449" s="18" t="str">
        <f t="shared" si="165"/>
        <v xml:space="preserve"> </v>
      </c>
      <c r="H449" s="51" t="str">
        <f t="shared" si="168"/>
        <v/>
      </c>
    </row>
    <row r="450" spans="1:9" s="12" customFormat="1" ht="15" x14ac:dyDescent="0.2">
      <c r="A450" s="77"/>
      <c r="B450" s="50" t="s">
        <v>263</v>
      </c>
      <c r="C450" s="21">
        <v>0</v>
      </c>
      <c r="D450" s="21">
        <v>2</v>
      </c>
      <c r="E450" s="22" t="str">
        <f t="shared" si="166"/>
        <v/>
      </c>
      <c r="F450" s="22">
        <f t="shared" si="167"/>
        <v>1.5815277558121145E-4</v>
      </c>
      <c r="G450" s="18">
        <f t="shared" si="165"/>
        <v>1</v>
      </c>
      <c r="H450" s="51" t="str">
        <f t="shared" si="168"/>
        <v/>
      </c>
    </row>
    <row r="451" spans="1:9" s="12" customFormat="1" ht="15" x14ac:dyDescent="0.2">
      <c r="A451" s="77"/>
      <c r="B451" s="50" t="s">
        <v>264</v>
      </c>
      <c r="C451" s="21">
        <v>424</v>
      </c>
      <c r="D451" s="21">
        <v>1094</v>
      </c>
      <c r="E451" s="22">
        <f t="shared" si="166"/>
        <v>5.1004450860098638E-2</v>
      </c>
      <c r="F451" s="22">
        <f t="shared" si="167"/>
        <v>8.6509568242922663E-2</v>
      </c>
      <c r="G451" s="18">
        <f t="shared" si="165"/>
        <v>1.5801886792452831</v>
      </c>
      <c r="H451" s="51">
        <f t="shared" si="168"/>
        <v>8.0596655840250206E-2</v>
      </c>
    </row>
    <row r="452" spans="1:9" s="12" customFormat="1" ht="15" x14ac:dyDescent="0.2">
      <c r="A452" s="77"/>
      <c r="B452" s="50" t="s">
        <v>95</v>
      </c>
      <c r="C452" s="21">
        <v>200</v>
      </c>
      <c r="D452" s="21">
        <v>4</v>
      </c>
      <c r="E452" s="22">
        <f t="shared" si="166"/>
        <v>2.4058703235895585E-2</v>
      </c>
      <c r="F452" s="22">
        <f t="shared" si="167"/>
        <v>3.163055511624229E-4</v>
      </c>
      <c r="G452" s="18">
        <f t="shared" si="165"/>
        <v>-0.98</v>
      </c>
      <c r="H452" s="51">
        <f t="shared" si="168"/>
        <v>-2.3577529171177673E-2</v>
      </c>
    </row>
    <row r="453" spans="1:9" s="12" customFormat="1" ht="15" x14ac:dyDescent="0.2">
      <c r="A453" s="77"/>
      <c r="B453" s="50" t="s">
        <v>96</v>
      </c>
      <c r="C453" s="21">
        <v>1</v>
      </c>
      <c r="D453" s="21">
        <v>108</v>
      </c>
      <c r="E453" s="22">
        <f t="shared" si="166"/>
        <v>1.2029351617947793E-4</v>
      </c>
      <c r="F453" s="22">
        <f t="shared" si="167"/>
        <v>8.5402498813854175E-3</v>
      </c>
      <c r="G453" s="18">
        <f t="shared" si="165"/>
        <v>107</v>
      </c>
      <c r="H453" s="51">
        <f t="shared" si="168"/>
        <v>1.2871406231204138E-2</v>
      </c>
    </row>
    <row r="454" spans="1:9" s="12" customFormat="1" ht="15" x14ac:dyDescent="0.2">
      <c r="A454" s="77"/>
      <c r="B454" s="50" t="s">
        <v>97</v>
      </c>
      <c r="C454" s="21">
        <v>15</v>
      </c>
      <c r="D454" s="21">
        <v>13</v>
      </c>
      <c r="E454" s="22">
        <f t="shared" si="166"/>
        <v>1.8044027426921689E-3</v>
      </c>
      <c r="F454" s="22">
        <f t="shared" si="167"/>
        <v>1.0279930412778744E-3</v>
      </c>
      <c r="G454" s="18">
        <f t="shared" si="165"/>
        <v>-0.13333333333333333</v>
      </c>
      <c r="H454" s="51">
        <f t="shared" si="168"/>
        <v>-2.4058703235895585E-4</v>
      </c>
    </row>
    <row r="455" spans="1:9" s="12" customFormat="1" ht="15.75" customHeight="1" x14ac:dyDescent="0.2">
      <c r="A455" s="77"/>
      <c r="B455" s="50" t="s">
        <v>265</v>
      </c>
      <c r="C455" s="21">
        <v>0</v>
      </c>
      <c r="D455" s="21">
        <v>0</v>
      </c>
      <c r="E455" s="22" t="str">
        <f t="shared" si="166"/>
        <v/>
      </c>
      <c r="F455" s="22" t="str">
        <f t="shared" si="167"/>
        <v/>
      </c>
      <c r="G455" s="18" t="str">
        <f t="shared" si="165"/>
        <v xml:space="preserve"> 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1">
        <v>0</v>
      </c>
      <c r="D456" s="21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1">
        <v>0</v>
      </c>
      <c r="D457" s="21">
        <v>0</v>
      </c>
      <c r="E457" s="37" t="str">
        <f t="shared" si="166"/>
        <v/>
      </c>
      <c r="F457" s="37" t="str">
        <f t="shared" si="167"/>
        <v/>
      </c>
      <c r="G457" s="18" t="str">
        <f t="shared" si="165"/>
        <v xml:space="preserve"> </v>
      </c>
      <c r="H457" s="53" t="str">
        <f t="shared" si="168"/>
        <v/>
      </c>
      <c r="I457" s="12"/>
    </row>
    <row r="458" spans="1:9" s="12" customFormat="1" ht="15" x14ac:dyDescent="0.2">
      <c r="A458" s="77"/>
      <c r="B458" s="50" t="s">
        <v>94</v>
      </c>
      <c r="C458" s="21">
        <v>0</v>
      </c>
      <c r="D458" s="21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1">
        <v>0</v>
      </c>
      <c r="D459" s="21">
        <v>0</v>
      </c>
      <c r="E459" s="37" t="str">
        <f t="shared" si="166"/>
        <v/>
      </c>
      <c r="F459" s="37" t="str">
        <f t="shared" si="167"/>
        <v/>
      </c>
      <c r="G459" s="18" t="str">
        <f t="shared" si="165"/>
        <v xml:space="preserve"> </v>
      </c>
      <c r="H459" s="53" t="str">
        <f t="shared" si="168"/>
        <v/>
      </c>
      <c r="I459" s="12"/>
    </row>
    <row r="460" spans="1:9" s="28" customFormat="1" ht="15" x14ac:dyDescent="0.2">
      <c r="A460" s="78"/>
      <c r="B460" s="52" t="s">
        <v>531</v>
      </c>
      <c r="C460" s="21">
        <v>0</v>
      </c>
      <c r="D460" s="21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1">
        <v>0</v>
      </c>
      <c r="D461" s="21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1">
        <v>3</v>
      </c>
      <c r="D462" s="21">
        <v>2</v>
      </c>
      <c r="E462" s="22">
        <f t="shared" si="166"/>
        <v>3.6088054853843375E-4</v>
      </c>
      <c r="F462" s="22">
        <f t="shared" si="167"/>
        <v>1.5815277558121145E-4</v>
      </c>
      <c r="G462" s="18">
        <f t="shared" si="165"/>
        <v>-0.33333333333333331</v>
      </c>
      <c r="H462" s="51">
        <f t="shared" si="168"/>
        <v>-1.2029351617947791E-4</v>
      </c>
    </row>
    <row r="463" spans="1:9" s="12" customFormat="1" ht="15" x14ac:dyDescent="0.2">
      <c r="A463" s="77"/>
      <c r="B463" s="50" t="s">
        <v>101</v>
      </c>
      <c r="C463" s="21">
        <v>18</v>
      </c>
      <c r="D463" s="21">
        <v>0</v>
      </c>
      <c r="E463" s="22">
        <f t="shared" si="166"/>
        <v>2.1652832912306026E-3</v>
      </c>
      <c r="F463" s="22" t="str">
        <f t="shared" si="167"/>
        <v/>
      </c>
      <c r="G463" s="18">
        <f t="shared" si="165"/>
        <v>-1</v>
      </c>
      <c r="H463" s="51">
        <f t="shared" si="168"/>
        <v>-2.1652832912306026E-3</v>
      </c>
    </row>
    <row r="464" spans="1:9" s="12" customFormat="1" ht="15" x14ac:dyDescent="0.2">
      <c r="A464" s="77"/>
      <c r="B464" s="50" t="s">
        <v>109</v>
      </c>
      <c r="C464" s="21">
        <v>11</v>
      </c>
      <c r="D464" s="21">
        <v>4</v>
      </c>
      <c r="E464" s="22">
        <f t="shared" si="166"/>
        <v>1.3232286779742571E-3</v>
      </c>
      <c r="F464" s="22">
        <f t="shared" si="167"/>
        <v>3.163055511624229E-4</v>
      </c>
      <c r="G464" s="18">
        <f t="shared" si="165"/>
        <v>-0.63636363636363635</v>
      </c>
      <c r="H464" s="51">
        <f t="shared" si="168"/>
        <v>-8.420546132563454E-4</v>
      </c>
    </row>
    <row r="465" spans="1:8" s="12" customFormat="1" ht="15" x14ac:dyDescent="0.2">
      <c r="A465" s="77"/>
      <c r="B465" s="50" t="s">
        <v>108</v>
      </c>
      <c r="C465" s="21">
        <v>2</v>
      </c>
      <c r="D465" s="21">
        <v>2</v>
      </c>
      <c r="E465" s="22">
        <f t="shared" si="166"/>
        <v>2.4058703235895585E-4</v>
      </c>
      <c r="F465" s="22">
        <f t="shared" si="167"/>
        <v>1.5815277558121145E-4</v>
      </c>
      <c r="G465" s="18">
        <f t="shared" si="165"/>
        <v>0</v>
      </c>
      <c r="H465" s="51">
        <f t="shared" si="168"/>
        <v>0</v>
      </c>
    </row>
    <row r="466" spans="1:8" s="12" customFormat="1" ht="15" x14ac:dyDescent="0.2">
      <c r="A466" s="77"/>
      <c r="B466" s="50" t="s">
        <v>266</v>
      </c>
      <c r="C466" s="21">
        <v>13</v>
      </c>
      <c r="D466" s="21">
        <v>0</v>
      </c>
      <c r="E466" s="22">
        <f t="shared" si="166"/>
        <v>1.5638157103332131E-3</v>
      </c>
      <c r="F466" s="22" t="str">
        <f t="shared" si="167"/>
        <v/>
      </c>
      <c r="G466" s="18">
        <f t="shared" si="165"/>
        <v>-1</v>
      </c>
      <c r="H466" s="51">
        <f t="shared" si="168"/>
        <v>-1.5638157103332131E-3</v>
      </c>
    </row>
    <row r="467" spans="1:8" s="12" customFormat="1" ht="30" x14ac:dyDescent="0.2">
      <c r="A467" s="77"/>
      <c r="B467" s="50" t="s">
        <v>480</v>
      </c>
      <c r="C467" s="21">
        <v>0</v>
      </c>
      <c r="D467" s="21">
        <v>15</v>
      </c>
      <c r="E467" s="22" t="str">
        <f t="shared" si="166"/>
        <v/>
      </c>
      <c r="F467" s="22">
        <f t="shared" si="167"/>
        <v>1.1861458168590858E-3</v>
      </c>
      <c r="G467" s="18">
        <f t="shared" si="165"/>
        <v>1</v>
      </c>
      <c r="H467" s="51" t="str">
        <f t="shared" si="168"/>
        <v/>
      </c>
    </row>
    <row r="468" spans="1:8" s="12" customFormat="1" ht="45" x14ac:dyDescent="0.2">
      <c r="A468" s="77"/>
      <c r="B468" s="50" t="s">
        <v>574</v>
      </c>
      <c r="C468" s="21">
        <v>1</v>
      </c>
      <c r="D468" s="21">
        <v>13</v>
      </c>
      <c r="E468" s="22">
        <f t="shared" si="166"/>
        <v>1.2029351617947793E-4</v>
      </c>
      <c r="F468" s="22">
        <f t="shared" si="167"/>
        <v>1.0279930412778744E-3</v>
      </c>
      <c r="G468" s="18">
        <f t="shared" si="165"/>
        <v>12</v>
      </c>
      <c r="H468" s="51">
        <f t="shared" si="168"/>
        <v>1.4435221941537352E-3</v>
      </c>
    </row>
    <row r="469" spans="1:8" s="12" customFormat="1" ht="30" x14ac:dyDescent="0.2">
      <c r="A469" s="77"/>
      <c r="B469" s="50" t="s">
        <v>481</v>
      </c>
      <c r="C469" s="21">
        <v>0</v>
      </c>
      <c r="D469" s="21">
        <v>0</v>
      </c>
      <c r="E469" s="22" t="str">
        <f t="shared" si="166"/>
        <v/>
      </c>
      <c r="F469" s="22" t="str">
        <f t="shared" si="167"/>
        <v/>
      </c>
      <c r="G469" s="18" t="str">
        <f t="shared" si="165"/>
        <v xml:space="preserve"> </v>
      </c>
      <c r="H469" s="51" t="str">
        <f t="shared" si="168"/>
        <v/>
      </c>
    </row>
    <row r="470" spans="1:8" s="12" customFormat="1" ht="15" x14ac:dyDescent="0.2">
      <c r="A470" s="77"/>
      <c r="B470" s="50" t="s">
        <v>104</v>
      </c>
      <c r="C470" s="21">
        <v>0</v>
      </c>
      <c r="D470" s="21">
        <v>2</v>
      </c>
      <c r="E470" s="22" t="str">
        <f t="shared" si="166"/>
        <v/>
      </c>
      <c r="F470" s="22">
        <f t="shared" si="167"/>
        <v>1.5815277558121145E-4</v>
      </c>
      <c r="G470" s="18">
        <f t="shared" si="165"/>
        <v>1</v>
      </c>
      <c r="H470" s="51" t="str">
        <f t="shared" si="168"/>
        <v/>
      </c>
    </row>
    <row r="471" spans="1:8" s="12" customFormat="1" ht="30" x14ac:dyDescent="0.2">
      <c r="A471" s="77"/>
      <c r="B471" s="50" t="s">
        <v>592</v>
      </c>
      <c r="C471" s="21">
        <v>0</v>
      </c>
      <c r="D471" s="21">
        <v>0</v>
      </c>
      <c r="E471" s="22" t="str">
        <f t="shared" si="166"/>
        <v/>
      </c>
      <c r="F471" s="22" t="str">
        <f t="shared" si="167"/>
        <v/>
      </c>
      <c r="G471" s="18" t="str">
        <f t="shared" si="165"/>
        <v xml:space="preserve"> 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1">
        <v>226</v>
      </c>
      <c r="D472" s="21">
        <v>0</v>
      </c>
      <c r="E472" s="22">
        <f t="shared" si="166"/>
        <v>2.7186334656562013E-2</v>
      </c>
      <c r="F472" s="22" t="str">
        <f t="shared" si="167"/>
        <v/>
      </c>
      <c r="G472" s="18">
        <f t="shared" si="165"/>
        <v>-1</v>
      </c>
      <c r="H472" s="51">
        <f t="shared" si="168"/>
        <v>-2.7186334656562013E-2</v>
      </c>
    </row>
    <row r="473" spans="1:8" s="12" customFormat="1" ht="15" x14ac:dyDescent="0.2">
      <c r="A473" s="77"/>
      <c r="B473" s="50" t="s">
        <v>365</v>
      </c>
      <c r="C473" s="21">
        <v>0</v>
      </c>
      <c r="D473" s="21">
        <v>1</v>
      </c>
      <c r="E473" s="22" t="str">
        <f t="shared" si="166"/>
        <v/>
      </c>
      <c r="F473" s="22">
        <f t="shared" si="167"/>
        <v>7.9076387790605725E-5</v>
      </c>
      <c r="G473" s="18">
        <f t="shared" si="165"/>
        <v>1</v>
      </c>
      <c r="H473" s="51" t="str">
        <f t="shared" si="168"/>
        <v/>
      </c>
    </row>
    <row r="474" spans="1:8" s="12" customFormat="1" ht="15" x14ac:dyDescent="0.2">
      <c r="A474" s="77"/>
      <c r="B474" s="50" t="s">
        <v>103</v>
      </c>
      <c r="C474" s="21">
        <v>200</v>
      </c>
      <c r="D474" s="21">
        <v>5</v>
      </c>
      <c r="E474" s="22">
        <f t="shared" si="166"/>
        <v>2.4058703235895585E-2</v>
      </c>
      <c r="F474" s="22">
        <f t="shared" si="167"/>
        <v>3.9538193895302865E-4</v>
      </c>
      <c r="G474" s="18">
        <f t="shared" si="165"/>
        <v>-0.97499999999999998</v>
      </c>
      <c r="H474" s="51">
        <f t="shared" si="168"/>
        <v>-2.3457235654998194E-2</v>
      </c>
    </row>
    <row r="475" spans="1:8" s="12" customFormat="1" ht="15" x14ac:dyDescent="0.2">
      <c r="A475" s="77"/>
      <c r="B475" s="50" t="s">
        <v>267</v>
      </c>
      <c r="C475" s="21">
        <v>0</v>
      </c>
      <c r="D475" s="21">
        <v>0</v>
      </c>
      <c r="E475" s="22" t="str">
        <f t="shared" si="166"/>
        <v/>
      </c>
      <c r="F475" s="22" t="str">
        <f t="shared" si="167"/>
        <v/>
      </c>
      <c r="G475" s="18" t="str">
        <f t="shared" si="165"/>
        <v xml:space="preserve"> </v>
      </c>
      <c r="H475" s="51" t="str">
        <f t="shared" si="168"/>
        <v/>
      </c>
    </row>
    <row r="476" spans="1:8" s="12" customFormat="1" ht="15" x14ac:dyDescent="0.2">
      <c r="A476" s="77"/>
      <c r="B476" s="50" t="s">
        <v>638</v>
      </c>
      <c r="C476" s="21">
        <v>0</v>
      </c>
      <c r="D476" s="21">
        <v>5</v>
      </c>
      <c r="E476" s="22" t="str">
        <f t="shared" si="166"/>
        <v/>
      </c>
      <c r="F476" s="22">
        <f t="shared" si="167"/>
        <v>3.9538193895302865E-4</v>
      </c>
      <c r="G476" s="18">
        <f t="shared" si="165"/>
        <v>1</v>
      </c>
      <c r="H476" s="51" t="str">
        <f t="shared" si="168"/>
        <v/>
      </c>
    </row>
    <row r="477" spans="1:8" s="12" customFormat="1" ht="15" x14ac:dyDescent="0.2">
      <c r="A477" s="77"/>
      <c r="B477" s="50" t="s">
        <v>328</v>
      </c>
      <c r="C477" s="21">
        <v>0</v>
      </c>
      <c r="D477" s="21">
        <v>0</v>
      </c>
      <c r="E477" s="22" t="str">
        <f t="shared" si="166"/>
        <v/>
      </c>
      <c r="F477" s="22" t="str">
        <f t="shared" si="167"/>
        <v/>
      </c>
      <c r="G477" s="18" t="str">
        <f t="shared" si="165"/>
        <v xml:space="preserve"> </v>
      </c>
      <c r="H477" s="51" t="str">
        <f t="shared" si="168"/>
        <v/>
      </c>
    </row>
    <row r="478" spans="1:8" s="12" customFormat="1" ht="15" x14ac:dyDescent="0.2">
      <c r="A478" s="77"/>
      <c r="B478" s="50" t="s">
        <v>112</v>
      </c>
      <c r="C478" s="21">
        <v>0</v>
      </c>
      <c r="D478" s="21">
        <v>0</v>
      </c>
      <c r="E478" s="22" t="str">
        <f t="shared" si="166"/>
        <v/>
      </c>
      <c r="F478" s="22" t="str">
        <f t="shared" si="167"/>
        <v/>
      </c>
      <c r="G478" s="18" t="str">
        <f t="shared" si="165"/>
        <v xml:space="preserve"> </v>
      </c>
      <c r="H478" s="51" t="str">
        <f t="shared" si="168"/>
        <v/>
      </c>
    </row>
    <row r="479" spans="1:8" s="12" customFormat="1" ht="15" x14ac:dyDescent="0.2">
      <c r="A479" s="77"/>
      <c r="B479" s="50" t="s">
        <v>100</v>
      </c>
      <c r="C479" s="21">
        <v>0</v>
      </c>
      <c r="D479" s="21">
        <v>0</v>
      </c>
      <c r="E479" s="22" t="str">
        <f t="shared" si="166"/>
        <v/>
      </c>
      <c r="F479" s="22" t="str">
        <f t="shared" si="167"/>
        <v/>
      </c>
      <c r="G479" s="18" t="str">
        <f t="shared" si="165"/>
        <v xml:space="preserve"> </v>
      </c>
      <c r="H479" s="51" t="str">
        <f t="shared" si="168"/>
        <v/>
      </c>
    </row>
    <row r="480" spans="1:8" s="12" customFormat="1" ht="15" x14ac:dyDescent="0.2">
      <c r="A480" s="77"/>
      <c r="B480" s="50" t="s">
        <v>268</v>
      </c>
      <c r="C480" s="21">
        <v>7</v>
      </c>
      <c r="D480" s="21">
        <v>41</v>
      </c>
      <c r="E480" s="22">
        <f t="shared" si="166"/>
        <v>8.4205461325634551E-4</v>
      </c>
      <c r="F480" s="22">
        <f t="shared" si="167"/>
        <v>3.2421318994148348E-3</v>
      </c>
      <c r="G480" s="18">
        <f t="shared" si="165"/>
        <v>4.8571428571428568</v>
      </c>
      <c r="H480" s="51">
        <f t="shared" si="168"/>
        <v>4.089979550102249E-3</v>
      </c>
    </row>
    <row r="481" spans="1:8" s="12" customFormat="1" ht="30" x14ac:dyDescent="0.2">
      <c r="A481" s="77"/>
      <c r="B481" s="50" t="s">
        <v>482</v>
      </c>
      <c r="C481" s="21">
        <v>0</v>
      </c>
      <c r="D481" s="21">
        <v>0</v>
      </c>
      <c r="E481" s="22" t="str">
        <f t="shared" si="166"/>
        <v/>
      </c>
      <c r="F481" s="22" t="str">
        <f t="shared" si="167"/>
        <v/>
      </c>
      <c r="G481" s="18" t="str">
        <f t="shared" si="165"/>
        <v xml:space="preserve"> </v>
      </c>
      <c r="H481" s="51" t="str">
        <f t="shared" si="168"/>
        <v/>
      </c>
    </row>
    <row r="482" spans="1:8" s="12" customFormat="1" ht="15" x14ac:dyDescent="0.2">
      <c r="A482" s="77"/>
      <c r="B482" s="50" t="s">
        <v>106</v>
      </c>
      <c r="C482" s="21">
        <v>0</v>
      </c>
      <c r="D482" s="21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1">
        <v>0</v>
      </c>
      <c r="D483" s="21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1">
        <v>0</v>
      </c>
      <c r="D484" s="21">
        <v>56</v>
      </c>
      <c r="E484" s="22" t="str">
        <f t="shared" si="166"/>
        <v/>
      </c>
      <c r="F484" s="22">
        <f t="shared" si="167"/>
        <v>4.4282777162739208E-3</v>
      </c>
      <c r="G484" s="18">
        <f t="shared" si="165"/>
        <v>1</v>
      </c>
      <c r="H484" s="51" t="str">
        <f t="shared" si="168"/>
        <v/>
      </c>
    </row>
    <row r="485" spans="1:8" s="12" customFormat="1" ht="15" x14ac:dyDescent="0.2">
      <c r="A485" s="77"/>
      <c r="B485" s="50" t="s">
        <v>102</v>
      </c>
      <c r="C485" s="21">
        <v>0</v>
      </c>
      <c r="D485" s="21">
        <v>0</v>
      </c>
      <c r="E485" s="22" t="str">
        <f t="shared" si="166"/>
        <v/>
      </c>
      <c r="F485" s="22" t="str">
        <f t="shared" si="167"/>
        <v/>
      </c>
      <c r="G485" s="18" t="str">
        <f t="shared" si="165"/>
        <v xml:space="preserve"> </v>
      </c>
      <c r="H485" s="51" t="str">
        <f t="shared" si="168"/>
        <v/>
      </c>
    </row>
    <row r="486" spans="1:8" s="12" customFormat="1" ht="15" x14ac:dyDescent="0.2">
      <c r="A486" s="77"/>
      <c r="B486" s="50" t="s">
        <v>107</v>
      </c>
      <c r="C486" s="21">
        <v>0</v>
      </c>
      <c r="D486" s="21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1">
        <v>0</v>
      </c>
      <c r="D487" s="21">
        <v>0</v>
      </c>
      <c r="E487" s="22" t="str">
        <f t="shared" si="166"/>
        <v/>
      </c>
      <c r="F487" s="22" t="str">
        <f t="shared" si="167"/>
        <v/>
      </c>
      <c r="G487" s="18" t="str">
        <f t="shared" si="165"/>
        <v xml:space="preserve"> </v>
      </c>
      <c r="H487" s="51" t="str">
        <f t="shared" si="168"/>
        <v/>
      </c>
    </row>
    <row r="488" spans="1:8" s="12" customFormat="1" ht="15" x14ac:dyDescent="0.2">
      <c r="A488" s="77"/>
      <c r="B488" s="50" t="s">
        <v>269</v>
      </c>
      <c r="C488" s="21">
        <v>64</v>
      </c>
      <c r="D488" s="21">
        <v>9</v>
      </c>
      <c r="E488" s="22">
        <f t="shared" si="166"/>
        <v>7.6987850354865873E-3</v>
      </c>
      <c r="F488" s="22">
        <f t="shared" si="167"/>
        <v>7.116874901154515E-4</v>
      </c>
      <c r="G488" s="18">
        <f t="shared" si="165"/>
        <v>-0.859375</v>
      </c>
      <c r="H488" s="51">
        <f t="shared" si="168"/>
        <v>-6.616143389871286E-3</v>
      </c>
    </row>
    <row r="489" spans="1:8" s="12" customFormat="1" ht="30" x14ac:dyDescent="0.2">
      <c r="A489" s="77"/>
      <c r="B489" s="50" t="s">
        <v>483</v>
      </c>
      <c r="C489" s="21">
        <v>0</v>
      </c>
      <c r="D489" s="21">
        <v>0</v>
      </c>
      <c r="E489" s="22" t="str">
        <f t="shared" si="166"/>
        <v/>
      </c>
      <c r="F489" s="22" t="str">
        <f t="shared" si="167"/>
        <v/>
      </c>
      <c r="G489" s="18" t="str">
        <f t="shared" si="165"/>
        <v xml:space="preserve"> </v>
      </c>
      <c r="H489" s="51" t="str">
        <f t="shared" si="168"/>
        <v/>
      </c>
    </row>
    <row r="490" spans="1:8" s="12" customFormat="1" ht="15" x14ac:dyDescent="0.2">
      <c r="A490" s="77"/>
      <c r="B490" s="50" t="s">
        <v>270</v>
      </c>
      <c r="C490" s="21">
        <v>1</v>
      </c>
      <c r="D490" s="21">
        <v>0</v>
      </c>
      <c r="E490" s="22">
        <f t="shared" si="166"/>
        <v>1.2029351617947793E-4</v>
      </c>
      <c r="F490" s="22" t="str">
        <f t="shared" si="167"/>
        <v/>
      </c>
      <c r="G490" s="18">
        <f t="shared" si="165"/>
        <v>-1</v>
      </c>
      <c r="H490" s="51">
        <f t="shared" si="168"/>
        <v>-1.2029351617947793E-4</v>
      </c>
    </row>
    <row r="491" spans="1:8" s="12" customFormat="1" ht="15" x14ac:dyDescent="0.2">
      <c r="A491" s="77"/>
      <c r="B491" s="50" t="s">
        <v>271</v>
      </c>
      <c r="C491" s="21">
        <v>0</v>
      </c>
      <c r="D491" s="21">
        <v>0</v>
      </c>
      <c r="E491" s="22" t="str">
        <f t="shared" si="166"/>
        <v/>
      </c>
      <c r="F491" s="22" t="str">
        <f t="shared" si="167"/>
        <v/>
      </c>
      <c r="G491" s="18" t="str">
        <f t="shared" si="165"/>
        <v xml:space="preserve"> 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1">
        <v>0</v>
      </c>
      <c r="D492" s="21">
        <v>0</v>
      </c>
      <c r="E492" s="22" t="str">
        <f t="shared" si="166"/>
        <v/>
      </c>
      <c r="F492" s="22" t="str">
        <f t="shared" si="167"/>
        <v/>
      </c>
      <c r="G492" s="18" t="str">
        <f t="shared" si="165"/>
        <v xml:space="preserve"> </v>
      </c>
      <c r="H492" s="51" t="str">
        <f t="shared" si="168"/>
        <v/>
      </c>
    </row>
    <row r="493" spans="1:8" s="12" customFormat="1" ht="15" x14ac:dyDescent="0.2">
      <c r="A493" s="77"/>
      <c r="B493" s="50" t="s">
        <v>272</v>
      </c>
      <c r="C493" s="21">
        <v>0</v>
      </c>
      <c r="D493" s="21">
        <v>7</v>
      </c>
      <c r="E493" s="22" t="str">
        <f t="shared" si="166"/>
        <v/>
      </c>
      <c r="F493" s="22">
        <f t="shared" si="167"/>
        <v>5.535347145342401E-4</v>
      </c>
      <c r="G493" s="18">
        <f t="shared" si="165"/>
        <v>1</v>
      </c>
      <c r="H493" s="51" t="str">
        <f t="shared" si="168"/>
        <v/>
      </c>
    </row>
    <row r="494" spans="1:8" s="12" customFormat="1" ht="15" x14ac:dyDescent="0.2">
      <c r="A494" s="77"/>
      <c r="B494" s="50" t="s">
        <v>273</v>
      </c>
      <c r="C494" s="21">
        <v>0</v>
      </c>
      <c r="D494" s="21">
        <v>0</v>
      </c>
      <c r="E494" s="22" t="str">
        <f t="shared" si="166"/>
        <v/>
      </c>
      <c r="F494" s="22" t="str">
        <f t="shared" si="167"/>
        <v/>
      </c>
      <c r="G494" s="18" t="str">
        <f t="shared" si="165"/>
        <v xml:space="preserve"> </v>
      </c>
      <c r="H494" s="51" t="str">
        <f t="shared" si="168"/>
        <v/>
      </c>
    </row>
    <row r="495" spans="1:8" s="12" customFormat="1" ht="15" x14ac:dyDescent="0.2">
      <c r="A495" s="77"/>
      <c r="B495" s="50" t="s">
        <v>274</v>
      </c>
      <c r="C495" s="21">
        <v>0</v>
      </c>
      <c r="D495" s="21">
        <v>0</v>
      </c>
      <c r="E495" s="22" t="str">
        <f t="shared" si="166"/>
        <v/>
      </c>
      <c r="F495" s="22" t="str">
        <f t="shared" si="167"/>
        <v/>
      </c>
      <c r="G495" s="18" t="str">
        <f t="shared" si="165"/>
        <v xml:space="preserve"> </v>
      </c>
      <c r="H495" s="51" t="str">
        <f t="shared" si="168"/>
        <v/>
      </c>
    </row>
    <row r="496" spans="1:8" s="12" customFormat="1" ht="15" x14ac:dyDescent="0.2">
      <c r="A496" s="77"/>
      <c r="B496" s="50" t="s">
        <v>99</v>
      </c>
      <c r="C496" s="21">
        <v>0</v>
      </c>
      <c r="D496" s="21">
        <v>1</v>
      </c>
      <c r="E496" s="22" t="str">
        <f t="shared" si="166"/>
        <v/>
      </c>
      <c r="F496" s="22">
        <f t="shared" si="167"/>
        <v>7.9076387790605725E-5</v>
      </c>
      <c r="G496" s="18">
        <f t="shared" si="165"/>
        <v>1</v>
      </c>
      <c r="H496" s="51" t="str">
        <f t="shared" si="168"/>
        <v/>
      </c>
    </row>
    <row r="497" spans="1:8" s="12" customFormat="1" ht="15" x14ac:dyDescent="0.2">
      <c r="A497" s="77"/>
      <c r="B497" s="50" t="s">
        <v>275</v>
      </c>
      <c r="C497" s="21">
        <v>0</v>
      </c>
      <c r="D497" s="21">
        <v>0</v>
      </c>
      <c r="E497" s="22" t="str">
        <f t="shared" si="166"/>
        <v/>
      </c>
      <c r="F497" s="22" t="str">
        <f t="shared" si="167"/>
        <v/>
      </c>
      <c r="G497" s="18" t="str">
        <f t="shared" si="165"/>
        <v xml:space="preserve"> </v>
      </c>
      <c r="H497" s="51" t="str">
        <f t="shared" si="168"/>
        <v/>
      </c>
    </row>
    <row r="498" spans="1:8" s="12" customFormat="1" ht="15" x14ac:dyDescent="0.2">
      <c r="A498" s="77"/>
      <c r="B498" s="50" t="s">
        <v>276</v>
      </c>
      <c r="C498" s="21">
        <v>48</v>
      </c>
      <c r="D498" s="21">
        <v>7</v>
      </c>
      <c r="E498" s="22">
        <f t="shared" si="166"/>
        <v>5.77408877661494E-3</v>
      </c>
      <c r="F498" s="22">
        <f t="shared" si="167"/>
        <v>5.535347145342401E-4</v>
      </c>
      <c r="G498" s="18">
        <f t="shared" si="165"/>
        <v>-0.85416666666666663</v>
      </c>
      <c r="H498" s="51">
        <f t="shared" si="168"/>
        <v>-4.9320341633585941E-3</v>
      </c>
    </row>
    <row r="499" spans="1:8" s="12" customFormat="1" ht="15" x14ac:dyDescent="0.2">
      <c r="A499" s="77"/>
      <c r="B499" s="50" t="s">
        <v>575</v>
      </c>
      <c r="C499" s="21">
        <v>1</v>
      </c>
      <c r="D499" s="21">
        <v>5</v>
      </c>
      <c r="E499" s="22">
        <f t="shared" si="166"/>
        <v>1.2029351617947793E-4</v>
      </c>
      <c r="F499" s="22">
        <f t="shared" si="167"/>
        <v>3.9538193895302865E-4</v>
      </c>
      <c r="G499" s="18">
        <f t="shared" ref="G499:G563" si="177">+IF(AND(C499=0,D499=0)," ",IF(C499=0,1,IF(D499=0,-1,(D499-C499)/C499)))</f>
        <v>4</v>
      </c>
      <c r="H499" s="51">
        <f t="shared" si="168"/>
        <v>4.8117406471791171E-4</v>
      </c>
    </row>
    <row r="500" spans="1:8" s="12" customFormat="1" ht="30" x14ac:dyDescent="0.2">
      <c r="A500" s="77"/>
      <c r="B500" s="50" t="s">
        <v>277</v>
      </c>
      <c r="C500" s="21">
        <v>0</v>
      </c>
      <c r="D500" s="21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1">
        <v>0</v>
      </c>
      <c r="D501" s="21">
        <v>3</v>
      </c>
      <c r="E501" s="22" t="str">
        <f t="shared" ref="E501:E561" si="178">+IF(C501=0,"",C501/C$355)</f>
        <v/>
      </c>
      <c r="F501" s="22">
        <f t="shared" ref="F501:F561" si="179">+IF(D501=0,"",D501/D$355)</f>
        <v>2.3722916337181717E-4</v>
      </c>
      <c r="G501" s="18">
        <f t="shared" si="177"/>
        <v>1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1">
        <v>0</v>
      </c>
      <c r="D502" s="21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1">
        <v>0</v>
      </c>
      <c r="D503" s="21">
        <v>0</v>
      </c>
      <c r="E503" s="22" t="str">
        <f t="shared" si="178"/>
        <v/>
      </c>
      <c r="F503" s="22" t="str">
        <f t="shared" si="179"/>
        <v/>
      </c>
      <c r="G503" s="18" t="str">
        <f t="shared" si="177"/>
        <v xml:space="preserve"> 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1">
        <v>0</v>
      </c>
      <c r="D504" s="21">
        <v>2</v>
      </c>
      <c r="E504" s="22" t="str">
        <f t="shared" si="178"/>
        <v/>
      </c>
      <c r="F504" s="22">
        <f t="shared" si="179"/>
        <v>1.5815277558121145E-4</v>
      </c>
      <c r="G504" s="18">
        <f t="shared" si="177"/>
        <v>1</v>
      </c>
      <c r="H504" s="51" t="str">
        <f t="shared" si="180"/>
        <v/>
      </c>
    </row>
    <row r="505" spans="1:8" s="12" customFormat="1" ht="30" x14ac:dyDescent="0.2">
      <c r="A505" s="77"/>
      <c r="B505" s="50" t="s">
        <v>123</v>
      </c>
      <c r="C505" s="21">
        <v>0</v>
      </c>
      <c r="D505" s="21">
        <v>0</v>
      </c>
      <c r="E505" s="22" t="str">
        <f t="shared" si="178"/>
        <v/>
      </c>
      <c r="F505" s="22" t="str">
        <f t="shared" si="179"/>
        <v/>
      </c>
      <c r="G505" s="18" t="str">
        <f t="shared" si="177"/>
        <v xml:space="preserve"> 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1">
        <v>0</v>
      </c>
      <c r="D506" s="21">
        <v>5</v>
      </c>
      <c r="E506" s="22" t="str">
        <f t="shared" si="178"/>
        <v/>
      </c>
      <c r="F506" s="22">
        <f t="shared" si="179"/>
        <v>3.9538193895302865E-4</v>
      </c>
      <c r="G506" s="18">
        <f t="shared" si="177"/>
        <v>1</v>
      </c>
      <c r="H506" s="51" t="str">
        <f t="shared" si="180"/>
        <v/>
      </c>
    </row>
    <row r="507" spans="1:8" s="12" customFormat="1" ht="30" x14ac:dyDescent="0.2">
      <c r="A507" s="77"/>
      <c r="B507" s="50" t="s">
        <v>281</v>
      </c>
      <c r="C507" s="21">
        <v>61</v>
      </c>
      <c r="D507" s="21">
        <v>8</v>
      </c>
      <c r="E507" s="22">
        <f t="shared" si="178"/>
        <v>7.3379044869481538E-3</v>
      </c>
      <c r="F507" s="22">
        <f t="shared" si="179"/>
        <v>6.326111023248458E-4</v>
      </c>
      <c r="G507" s="18">
        <f t="shared" si="177"/>
        <v>-0.86885245901639341</v>
      </c>
      <c r="H507" s="51">
        <f t="shared" si="180"/>
        <v>-6.3755563575123297E-3</v>
      </c>
    </row>
    <row r="508" spans="1:8" s="12" customFormat="1" ht="32.25" customHeight="1" x14ac:dyDescent="0.2">
      <c r="A508" s="77"/>
      <c r="B508" s="50" t="s">
        <v>282</v>
      </c>
      <c r="C508" s="21">
        <v>0</v>
      </c>
      <c r="D508" s="21">
        <v>0</v>
      </c>
      <c r="E508" s="22" t="str">
        <f t="shared" si="178"/>
        <v/>
      </c>
      <c r="F508" s="22" t="str">
        <f t="shared" si="179"/>
        <v/>
      </c>
      <c r="G508" s="18" t="str">
        <f t="shared" si="177"/>
        <v xml:space="preserve"> 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1">
        <v>180</v>
      </c>
      <c r="D509" s="21">
        <v>8</v>
      </c>
      <c r="E509" s="22">
        <f t="shared" si="178"/>
        <v>2.1652832912306026E-2</v>
      </c>
      <c r="F509" s="22">
        <f t="shared" si="179"/>
        <v>6.326111023248458E-4</v>
      </c>
      <c r="G509" s="18">
        <f t="shared" si="177"/>
        <v>-0.9555555555555556</v>
      </c>
      <c r="H509" s="51">
        <f t="shared" si="180"/>
        <v>-2.0690484782870205E-2</v>
      </c>
    </row>
    <row r="510" spans="1:8" s="12" customFormat="1" ht="30" x14ac:dyDescent="0.2">
      <c r="A510" s="77"/>
      <c r="B510" s="50" t="s">
        <v>283</v>
      </c>
      <c r="C510" s="21">
        <v>0</v>
      </c>
      <c r="D510" s="21">
        <v>0</v>
      </c>
      <c r="E510" s="22" t="str">
        <f t="shared" si="178"/>
        <v/>
      </c>
      <c r="F510" s="22" t="str">
        <f t="shared" si="179"/>
        <v/>
      </c>
      <c r="G510" s="18" t="str">
        <f t="shared" si="177"/>
        <v xml:space="preserve"> </v>
      </c>
      <c r="H510" s="51" t="str">
        <f t="shared" si="180"/>
        <v/>
      </c>
    </row>
    <row r="511" spans="1:8" s="12" customFormat="1" ht="30" x14ac:dyDescent="0.2">
      <c r="A511" s="77"/>
      <c r="B511" s="50" t="s">
        <v>284</v>
      </c>
      <c r="C511" s="21">
        <v>0</v>
      </c>
      <c r="D511" s="21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1">
        <v>0</v>
      </c>
      <c r="D512" s="21">
        <v>0</v>
      </c>
      <c r="E512" s="22" t="str">
        <f t="shared" si="178"/>
        <v/>
      </c>
      <c r="F512" s="22" t="str">
        <f t="shared" si="179"/>
        <v/>
      </c>
      <c r="G512" s="18" t="str">
        <f t="shared" si="177"/>
        <v xml:space="preserve"> 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1">
        <v>0</v>
      </c>
      <c r="D513" s="21">
        <v>0</v>
      </c>
      <c r="E513" s="22" t="str">
        <f t="shared" si="178"/>
        <v/>
      </c>
      <c r="F513" s="22" t="str">
        <f t="shared" si="179"/>
        <v/>
      </c>
      <c r="G513" s="18" t="str">
        <f t="shared" si="177"/>
        <v xml:space="preserve"> 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1">
        <v>0</v>
      </c>
      <c r="D514" s="21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1">
        <v>0</v>
      </c>
      <c r="D515" s="21">
        <v>4</v>
      </c>
      <c r="E515" s="22" t="str">
        <f t="shared" si="178"/>
        <v/>
      </c>
      <c r="F515" s="22">
        <f t="shared" si="179"/>
        <v>3.163055511624229E-4</v>
      </c>
      <c r="G515" s="18">
        <f t="shared" si="177"/>
        <v>1</v>
      </c>
      <c r="H515" s="51" t="str">
        <f t="shared" si="180"/>
        <v/>
      </c>
    </row>
    <row r="516" spans="1:8" s="12" customFormat="1" ht="30" x14ac:dyDescent="0.2">
      <c r="A516" s="77"/>
      <c r="B516" s="50" t="s">
        <v>288</v>
      </c>
      <c r="C516" s="21">
        <v>0</v>
      </c>
      <c r="D516" s="21">
        <v>5</v>
      </c>
      <c r="E516" s="22" t="str">
        <f t="shared" si="178"/>
        <v/>
      </c>
      <c r="F516" s="22">
        <f t="shared" si="179"/>
        <v>3.9538193895302865E-4</v>
      </c>
      <c r="G516" s="18">
        <f t="shared" si="177"/>
        <v>1</v>
      </c>
      <c r="H516" s="51" t="str">
        <f t="shared" si="180"/>
        <v/>
      </c>
    </row>
    <row r="517" spans="1:8" s="12" customFormat="1" ht="30" x14ac:dyDescent="0.2">
      <c r="A517" s="77"/>
      <c r="B517" s="50" t="s">
        <v>485</v>
      </c>
      <c r="C517" s="21">
        <v>0</v>
      </c>
      <c r="D517" s="21">
        <v>8</v>
      </c>
      <c r="E517" s="22" t="str">
        <f t="shared" si="178"/>
        <v/>
      </c>
      <c r="F517" s="22">
        <f t="shared" si="179"/>
        <v>6.326111023248458E-4</v>
      </c>
      <c r="G517" s="18">
        <f t="shared" si="177"/>
        <v>1</v>
      </c>
      <c r="H517" s="51" t="str">
        <f t="shared" si="180"/>
        <v/>
      </c>
    </row>
    <row r="518" spans="1:8" s="12" customFormat="1" ht="15" x14ac:dyDescent="0.2">
      <c r="A518" s="77"/>
      <c r="B518" s="50" t="s">
        <v>126</v>
      </c>
      <c r="C518" s="21">
        <v>0</v>
      </c>
      <c r="D518" s="21">
        <v>7</v>
      </c>
      <c r="E518" s="22" t="str">
        <f t="shared" si="178"/>
        <v/>
      </c>
      <c r="F518" s="22">
        <f t="shared" si="179"/>
        <v>5.535347145342401E-4</v>
      </c>
      <c r="G518" s="18">
        <f t="shared" si="177"/>
        <v>1</v>
      </c>
      <c r="H518" s="51" t="str">
        <f t="shared" si="180"/>
        <v/>
      </c>
    </row>
    <row r="519" spans="1:8" s="12" customFormat="1" ht="15" x14ac:dyDescent="0.2">
      <c r="A519" s="77"/>
      <c r="B519" s="50" t="s">
        <v>486</v>
      </c>
      <c r="C519" s="21">
        <v>0</v>
      </c>
      <c r="D519" s="21">
        <v>54</v>
      </c>
      <c r="E519" s="22" t="str">
        <f t="shared" si="178"/>
        <v/>
      </c>
      <c r="F519" s="22">
        <f t="shared" si="179"/>
        <v>4.2701249406927088E-3</v>
      </c>
      <c r="G519" s="18">
        <f t="shared" si="177"/>
        <v>1</v>
      </c>
      <c r="H519" s="51" t="str">
        <f t="shared" si="180"/>
        <v/>
      </c>
    </row>
    <row r="520" spans="1:8" s="12" customFormat="1" ht="15" x14ac:dyDescent="0.2">
      <c r="A520" s="77"/>
      <c r="B520" s="50" t="s">
        <v>119</v>
      </c>
      <c r="C520" s="21">
        <v>1</v>
      </c>
      <c r="D520" s="21">
        <v>3</v>
      </c>
      <c r="E520" s="22">
        <f t="shared" si="178"/>
        <v>1.2029351617947793E-4</v>
      </c>
      <c r="F520" s="22">
        <f t="shared" si="179"/>
        <v>2.3722916337181717E-4</v>
      </c>
      <c r="G520" s="18">
        <f t="shared" si="177"/>
        <v>2</v>
      </c>
      <c r="H520" s="51">
        <f t="shared" si="180"/>
        <v>2.4058703235895585E-4</v>
      </c>
    </row>
    <row r="521" spans="1:8" s="12" customFormat="1" ht="45" x14ac:dyDescent="0.2">
      <c r="A521" s="77"/>
      <c r="B521" s="50" t="s">
        <v>289</v>
      </c>
      <c r="C521" s="21">
        <v>0</v>
      </c>
      <c r="D521" s="21">
        <v>0</v>
      </c>
      <c r="E521" s="22" t="str">
        <f t="shared" si="178"/>
        <v/>
      </c>
      <c r="F521" s="22" t="str">
        <f t="shared" si="179"/>
        <v/>
      </c>
      <c r="G521" s="18" t="str">
        <f t="shared" si="177"/>
        <v xml:space="preserve"> </v>
      </c>
      <c r="H521" s="51" t="str">
        <f t="shared" si="180"/>
        <v/>
      </c>
    </row>
    <row r="522" spans="1:8" s="12" customFormat="1" ht="30" x14ac:dyDescent="0.2">
      <c r="A522" s="77"/>
      <c r="B522" s="50" t="s">
        <v>121</v>
      </c>
      <c r="C522" s="21">
        <v>0</v>
      </c>
      <c r="D522" s="21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1">
        <v>0</v>
      </c>
      <c r="D523" s="21">
        <v>1</v>
      </c>
      <c r="E523" s="22" t="str">
        <f t="shared" si="178"/>
        <v/>
      </c>
      <c r="F523" s="22">
        <f t="shared" si="179"/>
        <v>7.9076387790605725E-5</v>
      </c>
      <c r="G523" s="18">
        <f t="shared" si="177"/>
        <v>1</v>
      </c>
      <c r="H523" s="51" t="str">
        <f t="shared" si="180"/>
        <v/>
      </c>
    </row>
    <row r="524" spans="1:8" s="12" customFormat="1" ht="31.5" customHeight="1" x14ac:dyDescent="0.2">
      <c r="A524" s="77"/>
      <c r="B524" s="50" t="s">
        <v>291</v>
      </c>
      <c r="C524" s="21">
        <v>9</v>
      </c>
      <c r="D524" s="21">
        <v>58</v>
      </c>
      <c r="E524" s="22">
        <f t="shared" si="178"/>
        <v>1.0826416456153013E-3</v>
      </c>
      <c r="F524" s="22">
        <f t="shared" si="179"/>
        <v>4.586430491855132E-3</v>
      </c>
      <c r="G524" s="18">
        <f t="shared" si="177"/>
        <v>5.4444444444444446</v>
      </c>
      <c r="H524" s="51">
        <f t="shared" si="180"/>
        <v>5.8943822927944181E-3</v>
      </c>
    </row>
    <row r="525" spans="1:8" s="12" customFormat="1" ht="15" x14ac:dyDescent="0.2">
      <c r="A525" s="77"/>
      <c r="B525" s="50" t="s">
        <v>113</v>
      </c>
      <c r="C525" s="21">
        <v>0</v>
      </c>
      <c r="D525" s="21">
        <v>1</v>
      </c>
      <c r="E525" s="22" t="str">
        <f t="shared" si="178"/>
        <v/>
      </c>
      <c r="F525" s="22">
        <f t="shared" si="179"/>
        <v>7.9076387790605725E-5</v>
      </c>
      <c r="G525" s="18">
        <f t="shared" si="177"/>
        <v>1</v>
      </c>
      <c r="H525" s="51" t="str">
        <f t="shared" si="180"/>
        <v/>
      </c>
    </row>
    <row r="526" spans="1:8" s="12" customFormat="1" ht="30" x14ac:dyDescent="0.2">
      <c r="A526" s="77"/>
      <c r="B526" s="50" t="s">
        <v>487</v>
      </c>
      <c r="C526" s="21">
        <v>3</v>
      </c>
      <c r="D526" s="21">
        <v>4</v>
      </c>
      <c r="E526" s="22">
        <f t="shared" si="178"/>
        <v>3.6088054853843375E-4</v>
      </c>
      <c r="F526" s="22">
        <f t="shared" si="179"/>
        <v>3.163055511624229E-4</v>
      </c>
      <c r="G526" s="18">
        <f t="shared" si="177"/>
        <v>0.33333333333333331</v>
      </c>
      <c r="H526" s="51">
        <f t="shared" si="180"/>
        <v>1.2029351617947791E-4</v>
      </c>
    </row>
    <row r="527" spans="1:8" s="12" customFormat="1" ht="30" x14ac:dyDescent="0.2">
      <c r="A527" s="77"/>
      <c r="B527" s="50" t="s">
        <v>292</v>
      </c>
      <c r="C527" s="21">
        <v>0</v>
      </c>
      <c r="D527" s="21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1">
        <v>0</v>
      </c>
      <c r="D528" s="21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1">
        <v>0</v>
      </c>
      <c r="D529" s="21">
        <v>0</v>
      </c>
      <c r="E529" s="22" t="str">
        <f t="shared" si="178"/>
        <v/>
      </c>
      <c r="F529" s="22" t="str">
        <f t="shared" si="179"/>
        <v/>
      </c>
      <c r="G529" s="18" t="str">
        <f t="shared" si="177"/>
        <v xml:space="preserve"> 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1">
        <v>0</v>
      </c>
      <c r="D530" s="21">
        <v>0</v>
      </c>
      <c r="E530" s="22" t="str">
        <f t="shared" si="178"/>
        <v/>
      </c>
      <c r="F530" s="22" t="str">
        <f t="shared" si="179"/>
        <v/>
      </c>
      <c r="G530" s="18" t="str">
        <f t="shared" si="177"/>
        <v xml:space="preserve"> </v>
      </c>
      <c r="H530" s="51" t="str">
        <f t="shared" si="180"/>
        <v/>
      </c>
    </row>
    <row r="531" spans="1:9" s="12" customFormat="1" ht="30" x14ac:dyDescent="0.2">
      <c r="A531" s="77"/>
      <c r="B531" s="50" t="s">
        <v>294</v>
      </c>
      <c r="C531" s="21">
        <v>0</v>
      </c>
      <c r="D531" s="21">
        <v>0</v>
      </c>
      <c r="E531" s="22" t="str">
        <f t="shared" si="178"/>
        <v/>
      </c>
      <c r="F531" s="22" t="str">
        <f t="shared" si="179"/>
        <v/>
      </c>
      <c r="G531" s="18" t="str">
        <f t="shared" si="177"/>
        <v xml:space="preserve"> 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1">
        <v>0</v>
      </c>
      <c r="D532" s="21">
        <v>0</v>
      </c>
      <c r="E532" s="22" t="str">
        <f t="shared" si="178"/>
        <v/>
      </c>
      <c r="F532" s="22" t="str">
        <f t="shared" si="179"/>
        <v/>
      </c>
      <c r="G532" s="18" t="str">
        <f t="shared" si="177"/>
        <v xml:space="preserve"> </v>
      </c>
      <c r="H532" s="51" t="str">
        <f t="shared" si="180"/>
        <v/>
      </c>
    </row>
    <row r="533" spans="1:9" s="12" customFormat="1" ht="30" x14ac:dyDescent="0.2">
      <c r="A533" s="77"/>
      <c r="B533" s="50" t="s">
        <v>296</v>
      </c>
      <c r="C533" s="21">
        <v>0</v>
      </c>
      <c r="D533" s="21">
        <v>0</v>
      </c>
      <c r="E533" s="22" t="str">
        <f t="shared" si="178"/>
        <v/>
      </c>
      <c r="F533" s="22" t="str">
        <f t="shared" si="179"/>
        <v/>
      </c>
      <c r="G533" s="18" t="str">
        <f t="shared" si="177"/>
        <v xml:space="preserve"> </v>
      </c>
      <c r="H533" s="51" t="str">
        <f t="shared" si="180"/>
        <v/>
      </c>
    </row>
    <row r="534" spans="1:9" s="12" customFormat="1" ht="30" x14ac:dyDescent="0.2">
      <c r="A534" s="77"/>
      <c r="B534" s="50" t="s">
        <v>115</v>
      </c>
      <c r="C534" s="21">
        <v>0</v>
      </c>
      <c r="D534" s="21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1">
        <v>0</v>
      </c>
      <c r="D535" s="21">
        <v>2</v>
      </c>
      <c r="E535" s="22" t="str">
        <f t="shared" si="178"/>
        <v/>
      </c>
      <c r="F535" s="22">
        <f t="shared" si="179"/>
        <v>1.5815277558121145E-4</v>
      </c>
      <c r="G535" s="18">
        <f t="shared" si="177"/>
        <v>1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1">
        <v>0</v>
      </c>
      <c r="D536" s="21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1">
        <v>0</v>
      </c>
      <c r="D537" s="21">
        <v>0</v>
      </c>
      <c r="E537" s="22" t="str">
        <f t="shared" si="178"/>
        <v/>
      </c>
      <c r="F537" s="22" t="str">
        <f t="shared" si="179"/>
        <v/>
      </c>
      <c r="G537" s="18" t="str">
        <f t="shared" si="177"/>
        <v xml:space="preserve"> </v>
      </c>
      <c r="H537" s="51" t="str">
        <f t="shared" si="180"/>
        <v/>
      </c>
    </row>
    <row r="538" spans="1:9" s="12" customFormat="1" ht="15" x14ac:dyDescent="0.2">
      <c r="A538" s="77"/>
      <c r="B538" s="50" t="s">
        <v>116</v>
      </c>
      <c r="C538" s="21">
        <v>0</v>
      </c>
      <c r="D538" s="21">
        <v>0</v>
      </c>
      <c r="E538" s="22" t="str">
        <f t="shared" si="178"/>
        <v/>
      </c>
      <c r="F538" s="22" t="str">
        <f t="shared" si="179"/>
        <v/>
      </c>
      <c r="G538" s="18" t="str">
        <f t="shared" si="177"/>
        <v xml:space="preserve"> </v>
      </c>
      <c r="H538" s="51" t="str">
        <f t="shared" si="180"/>
        <v/>
      </c>
    </row>
    <row r="539" spans="1:9" s="12" customFormat="1" ht="30" x14ac:dyDescent="0.2">
      <c r="A539" s="77"/>
      <c r="B539" s="50" t="s">
        <v>298</v>
      </c>
      <c r="C539" s="21">
        <v>9</v>
      </c>
      <c r="D539" s="21">
        <v>1</v>
      </c>
      <c r="E539" s="22">
        <f t="shared" si="178"/>
        <v>1.0826416456153013E-3</v>
      </c>
      <c r="F539" s="22">
        <f t="shared" si="179"/>
        <v>7.9076387790605725E-5</v>
      </c>
      <c r="G539" s="18">
        <f t="shared" si="177"/>
        <v>-0.88888888888888884</v>
      </c>
      <c r="H539" s="51">
        <f t="shared" si="180"/>
        <v>-9.623481294358233E-4</v>
      </c>
    </row>
    <row r="540" spans="1:9" s="12" customFormat="1" ht="30" x14ac:dyDescent="0.2">
      <c r="A540" s="77"/>
      <c r="B540" s="50" t="s">
        <v>641</v>
      </c>
      <c r="C540" s="21">
        <v>0</v>
      </c>
      <c r="D540" s="21">
        <v>0</v>
      </c>
      <c r="E540" s="22" t="str">
        <f t="shared" si="178"/>
        <v/>
      </c>
      <c r="F540" s="22" t="str">
        <f t="shared" si="179"/>
        <v/>
      </c>
      <c r="G540" s="18" t="str">
        <f t="shared" si="177"/>
        <v xml:space="preserve"> </v>
      </c>
      <c r="H540" s="51" t="str">
        <f t="shared" si="180"/>
        <v/>
      </c>
    </row>
    <row r="541" spans="1:9" s="12" customFormat="1" ht="15" x14ac:dyDescent="0.2">
      <c r="A541" s="77"/>
      <c r="B541" s="50" t="s">
        <v>125</v>
      </c>
      <c r="C541" s="21">
        <v>0</v>
      </c>
      <c r="D541" s="21">
        <v>0</v>
      </c>
      <c r="E541" s="22" t="str">
        <f t="shared" si="178"/>
        <v/>
      </c>
      <c r="F541" s="22" t="str">
        <f t="shared" si="179"/>
        <v/>
      </c>
      <c r="G541" s="18" t="str">
        <f t="shared" si="177"/>
        <v xml:space="preserve"> </v>
      </c>
      <c r="H541" s="51" t="str">
        <f t="shared" si="180"/>
        <v/>
      </c>
    </row>
    <row r="542" spans="1:9" s="12" customFormat="1" ht="15" x14ac:dyDescent="0.2">
      <c r="A542" s="77"/>
      <c r="B542" s="50" t="s">
        <v>489</v>
      </c>
      <c r="C542" s="21">
        <v>0</v>
      </c>
      <c r="D542" s="21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1">
        <v>0</v>
      </c>
      <c r="D543" s="21">
        <v>1</v>
      </c>
      <c r="E543" s="37" t="str">
        <f t="shared" si="178"/>
        <v/>
      </c>
      <c r="F543" s="37">
        <f t="shared" si="179"/>
        <v>7.9076387790605725E-5</v>
      </c>
      <c r="G543" s="18">
        <f t="shared" si="177"/>
        <v>1</v>
      </c>
      <c r="H543" s="53" t="str">
        <f t="shared" si="180"/>
        <v/>
      </c>
      <c r="I543" s="12"/>
    </row>
    <row r="544" spans="1:9" s="12" customFormat="1" ht="15" x14ac:dyDescent="0.2">
      <c r="A544" s="77"/>
      <c r="B544" s="50" t="s">
        <v>132</v>
      </c>
      <c r="C544" s="21">
        <v>296</v>
      </c>
      <c r="D544" s="21">
        <v>547</v>
      </c>
      <c r="E544" s="22">
        <f t="shared" si="178"/>
        <v>3.5606880789125467E-2</v>
      </c>
      <c r="F544" s="22">
        <f t="shared" si="179"/>
        <v>4.3254784121461332E-2</v>
      </c>
      <c r="G544" s="18">
        <f t="shared" si="177"/>
        <v>0.84797297297297303</v>
      </c>
      <c r="H544" s="51">
        <f t="shared" si="180"/>
        <v>3.0193672561048962E-2</v>
      </c>
    </row>
    <row r="545" spans="1:9" s="12" customFormat="1" ht="30" x14ac:dyDescent="0.2">
      <c r="A545" s="77"/>
      <c r="B545" s="50" t="s">
        <v>490</v>
      </c>
      <c r="C545" s="21">
        <v>12</v>
      </c>
      <c r="D545" s="21">
        <v>2</v>
      </c>
      <c r="E545" s="22">
        <f t="shared" si="178"/>
        <v>1.443522194153735E-3</v>
      </c>
      <c r="F545" s="22">
        <f t="shared" si="179"/>
        <v>1.5815277558121145E-4</v>
      </c>
      <c r="G545" s="18">
        <f t="shared" si="177"/>
        <v>-0.83333333333333337</v>
      </c>
      <c r="H545" s="51">
        <f t="shared" si="180"/>
        <v>-1.2029351617947792E-3</v>
      </c>
    </row>
    <row r="546" spans="1:9" s="12" customFormat="1" ht="15" x14ac:dyDescent="0.2">
      <c r="A546" s="77"/>
      <c r="B546" s="50" t="s">
        <v>130</v>
      </c>
      <c r="C546" s="21">
        <v>0</v>
      </c>
      <c r="D546" s="21">
        <v>0</v>
      </c>
      <c r="E546" s="22" t="str">
        <f t="shared" si="178"/>
        <v/>
      </c>
      <c r="F546" s="22" t="str">
        <f t="shared" si="179"/>
        <v/>
      </c>
      <c r="G546" s="18" t="str">
        <f t="shared" si="177"/>
        <v xml:space="preserve"> 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1">
        <v>80</v>
      </c>
      <c r="D547" s="21">
        <v>2</v>
      </c>
      <c r="E547" s="22">
        <f t="shared" si="178"/>
        <v>9.6234812943582337E-3</v>
      </c>
      <c r="F547" s="22">
        <f t="shared" si="179"/>
        <v>1.5815277558121145E-4</v>
      </c>
      <c r="G547" s="18">
        <f t="shared" si="177"/>
        <v>-0.97499999999999998</v>
      </c>
      <c r="H547" s="51">
        <f t="shared" si="180"/>
        <v>-9.3828942619992774E-3</v>
      </c>
    </row>
    <row r="548" spans="1:9" s="12" customFormat="1" ht="15" x14ac:dyDescent="0.2">
      <c r="A548" s="77"/>
      <c r="B548" s="50" t="s">
        <v>330</v>
      </c>
      <c r="C548" s="21">
        <v>5</v>
      </c>
      <c r="D548" s="21">
        <v>2</v>
      </c>
      <c r="E548" s="22">
        <f t="shared" si="178"/>
        <v>6.014675808973896E-4</v>
      </c>
      <c r="F548" s="22">
        <f t="shared" si="179"/>
        <v>1.5815277558121145E-4</v>
      </c>
      <c r="G548" s="18">
        <f t="shared" si="177"/>
        <v>-0.6</v>
      </c>
      <c r="H548" s="51">
        <f t="shared" si="180"/>
        <v>-3.6088054853843375E-4</v>
      </c>
    </row>
    <row r="549" spans="1:9" s="12" customFormat="1" ht="15" x14ac:dyDescent="0.2">
      <c r="A549" s="77"/>
      <c r="B549" s="50" t="s">
        <v>606</v>
      </c>
      <c r="C549" s="21">
        <v>0</v>
      </c>
      <c r="D549" s="21">
        <v>0</v>
      </c>
      <c r="E549" s="22" t="str">
        <f t="shared" si="178"/>
        <v/>
      </c>
      <c r="F549" s="22" t="str">
        <f t="shared" si="179"/>
        <v/>
      </c>
      <c r="G549" s="18" t="str">
        <f t="shared" si="177"/>
        <v xml:space="preserve"> 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1">
        <v>0</v>
      </c>
      <c r="D550" s="21">
        <v>0</v>
      </c>
      <c r="E550" s="22" t="str">
        <f t="shared" si="178"/>
        <v/>
      </c>
      <c r="F550" s="22" t="str">
        <f t="shared" si="179"/>
        <v/>
      </c>
      <c r="G550" s="18" t="str">
        <f t="shared" si="177"/>
        <v xml:space="preserve"> </v>
      </c>
      <c r="H550" s="51" t="str">
        <f t="shared" si="180"/>
        <v/>
      </c>
    </row>
    <row r="551" spans="1:9" s="12" customFormat="1" ht="15" x14ac:dyDescent="0.2">
      <c r="A551" s="77"/>
      <c r="B551" s="50" t="s">
        <v>331</v>
      </c>
      <c r="C551" s="21">
        <v>0</v>
      </c>
      <c r="D551" s="21">
        <v>0</v>
      </c>
      <c r="E551" s="22" t="str">
        <f t="shared" si="178"/>
        <v/>
      </c>
      <c r="F551" s="22" t="str">
        <f t="shared" si="179"/>
        <v/>
      </c>
      <c r="G551" s="18" t="str">
        <f t="shared" si="177"/>
        <v xml:space="preserve"> </v>
      </c>
      <c r="H551" s="51" t="str">
        <f t="shared" si="180"/>
        <v/>
      </c>
    </row>
    <row r="552" spans="1:9" s="12" customFormat="1" ht="15" x14ac:dyDescent="0.2">
      <c r="A552" s="77"/>
      <c r="B552" s="50" t="s">
        <v>138</v>
      </c>
      <c r="C552" s="21">
        <v>0</v>
      </c>
      <c r="D552" s="21">
        <v>0</v>
      </c>
      <c r="E552" s="22" t="str">
        <f t="shared" si="178"/>
        <v/>
      </c>
      <c r="F552" s="22" t="str">
        <f t="shared" si="179"/>
        <v/>
      </c>
      <c r="G552" s="18" t="str">
        <f t="shared" si="177"/>
        <v xml:space="preserve"> </v>
      </c>
      <c r="H552" s="51" t="str">
        <f t="shared" si="180"/>
        <v/>
      </c>
    </row>
    <row r="553" spans="1:9" s="12" customFormat="1" ht="15" x14ac:dyDescent="0.2">
      <c r="A553" s="77"/>
      <c r="B553" s="50" t="s">
        <v>131</v>
      </c>
      <c r="C553" s="21">
        <v>0</v>
      </c>
      <c r="D553" s="21">
        <v>0</v>
      </c>
      <c r="E553" s="22" t="str">
        <f t="shared" si="178"/>
        <v/>
      </c>
      <c r="F553" s="22" t="str">
        <f t="shared" si="179"/>
        <v/>
      </c>
      <c r="G553" s="18" t="str">
        <f t="shared" si="177"/>
        <v xml:space="preserve"> </v>
      </c>
      <c r="H553" s="51" t="str">
        <f t="shared" si="180"/>
        <v/>
      </c>
    </row>
    <row r="554" spans="1:9" s="12" customFormat="1" ht="15" x14ac:dyDescent="0.2">
      <c r="A554" s="77"/>
      <c r="B554" s="50" t="s">
        <v>299</v>
      </c>
      <c r="C554" s="21">
        <v>0</v>
      </c>
      <c r="D554" s="21">
        <v>0</v>
      </c>
      <c r="E554" s="22" t="str">
        <f t="shared" si="178"/>
        <v/>
      </c>
      <c r="F554" s="22" t="str">
        <f t="shared" si="179"/>
        <v/>
      </c>
      <c r="G554" s="18" t="str">
        <f t="shared" si="177"/>
        <v xml:space="preserve"> 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1">
        <v>0</v>
      </c>
      <c r="D555" s="21">
        <v>0</v>
      </c>
      <c r="E555" s="22" t="str">
        <f t="shared" si="178"/>
        <v/>
      </c>
      <c r="F555" s="22" t="str">
        <f t="shared" si="179"/>
        <v/>
      </c>
      <c r="G555" s="18" t="str">
        <f t="shared" si="177"/>
        <v xml:space="preserve"> 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1">
        <v>0</v>
      </c>
      <c r="D556" s="21">
        <v>0</v>
      </c>
      <c r="E556" s="22" t="str">
        <f t="shared" si="178"/>
        <v/>
      </c>
      <c r="F556" s="22" t="str">
        <f t="shared" si="179"/>
        <v/>
      </c>
      <c r="G556" s="18" t="str">
        <f t="shared" si="177"/>
        <v xml:space="preserve"> </v>
      </c>
      <c r="H556" s="51" t="str">
        <f t="shared" si="180"/>
        <v/>
      </c>
    </row>
    <row r="557" spans="1:9" s="12" customFormat="1" ht="30" x14ac:dyDescent="0.2">
      <c r="A557" s="77"/>
      <c r="B557" s="50" t="s">
        <v>300</v>
      </c>
      <c r="C557" s="21">
        <v>343</v>
      </c>
      <c r="D557" s="21">
        <v>341</v>
      </c>
      <c r="E557" s="22">
        <f t="shared" si="178"/>
        <v>4.1260676049560928E-2</v>
      </c>
      <c r="F557" s="22">
        <f t="shared" si="179"/>
        <v>2.6965048236596553E-2</v>
      </c>
      <c r="G557" s="18">
        <f t="shared" si="177"/>
        <v>-5.8309037900874635E-3</v>
      </c>
      <c r="H557" s="51">
        <f t="shared" si="180"/>
        <v>-2.4058703235895585E-4</v>
      </c>
    </row>
    <row r="558" spans="1:9" s="12" customFormat="1" ht="30" x14ac:dyDescent="0.2">
      <c r="A558" s="77"/>
      <c r="B558" s="50" t="s">
        <v>301</v>
      </c>
      <c r="C558" s="21">
        <v>0</v>
      </c>
      <c r="D558" s="21">
        <v>0</v>
      </c>
      <c r="E558" s="22" t="str">
        <f t="shared" si="178"/>
        <v/>
      </c>
      <c r="F558" s="22" t="str">
        <f t="shared" si="179"/>
        <v/>
      </c>
      <c r="G558" s="18" t="str">
        <f t="shared" si="177"/>
        <v xml:space="preserve"> </v>
      </c>
      <c r="H558" s="51" t="str">
        <f t="shared" si="180"/>
        <v/>
      </c>
    </row>
    <row r="559" spans="1:9" s="28" customFormat="1" ht="15" x14ac:dyDescent="0.2">
      <c r="A559" s="78"/>
      <c r="B559" s="52" t="s">
        <v>626</v>
      </c>
      <c r="C559" s="34">
        <v>27</v>
      </c>
      <c r="D559" s="21">
        <v>0</v>
      </c>
      <c r="E559" s="37">
        <f t="shared" ref="E559" si="181">+IF(C559=0,"",C559/C$355)</f>
        <v>3.2479249368459039E-3</v>
      </c>
      <c r="F559" s="37" t="str">
        <f t="shared" ref="F559" si="182">+IF(D559=0,"",D559/D$355)</f>
        <v/>
      </c>
      <c r="G559" s="73">
        <f t="shared" ref="G559" si="183">+IF(AND(C559=0,D559=0)," ",IF(C559=0,1,IF(D559=0,-1,(D559-C559)/C559)))</f>
        <v>-1</v>
      </c>
      <c r="H559" s="53">
        <f t="shared" ref="H559" si="184">+IF(OR(AND(E559=""),(G559="")),"",E559*G559)</f>
        <v>-3.2479249368459039E-3</v>
      </c>
      <c r="I559" s="12"/>
    </row>
    <row r="560" spans="1:9" s="12" customFormat="1" ht="15" x14ac:dyDescent="0.2">
      <c r="A560" s="77"/>
      <c r="B560" s="50" t="s">
        <v>302</v>
      </c>
      <c r="C560" s="21">
        <v>1</v>
      </c>
      <c r="D560" s="21">
        <v>0</v>
      </c>
      <c r="E560" s="22">
        <f t="shared" si="178"/>
        <v>1.2029351617947793E-4</v>
      </c>
      <c r="F560" s="22" t="str">
        <f t="shared" si="179"/>
        <v/>
      </c>
      <c r="G560" s="18">
        <f t="shared" si="177"/>
        <v>-1</v>
      </c>
      <c r="H560" s="51">
        <f t="shared" si="180"/>
        <v>-1.2029351617947793E-4</v>
      </c>
    </row>
    <row r="561" spans="1:9" s="12" customFormat="1" ht="45" x14ac:dyDescent="0.2">
      <c r="A561" s="77"/>
      <c r="B561" s="50" t="s">
        <v>491</v>
      </c>
      <c r="C561" s="21">
        <v>0</v>
      </c>
      <c r="D561" s="21">
        <v>0</v>
      </c>
      <c r="E561" s="22" t="str">
        <f t="shared" si="178"/>
        <v/>
      </c>
      <c r="F561" s="22" t="str">
        <f t="shared" si="179"/>
        <v/>
      </c>
      <c r="G561" s="18" t="str">
        <f t="shared" si="177"/>
        <v xml:space="preserve"> </v>
      </c>
      <c r="H561" s="51" t="str">
        <f t="shared" si="180"/>
        <v/>
      </c>
    </row>
    <row r="562" spans="1:9" s="12" customFormat="1" ht="15" x14ac:dyDescent="0.2">
      <c r="A562" s="77"/>
      <c r="B562" s="50" t="s">
        <v>137</v>
      </c>
      <c r="C562" s="21">
        <v>0</v>
      </c>
      <c r="D562" s="21">
        <v>0</v>
      </c>
      <c r="E562" s="22" t="str">
        <f t="shared" ref="E562:E584" si="185">+IF(C562=0,"",C562/C$355)</f>
        <v/>
      </c>
      <c r="F562" s="22" t="str">
        <f t="shared" ref="F562:F584" si="186">+IF(D562=0,"",D562/D$355)</f>
        <v/>
      </c>
      <c r="G562" s="18" t="str">
        <f t="shared" si="177"/>
        <v xml:space="preserve"> 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1">
        <v>24</v>
      </c>
      <c r="D563" s="21">
        <v>16</v>
      </c>
      <c r="E563" s="22">
        <f t="shared" si="185"/>
        <v>2.88704438830747E-3</v>
      </c>
      <c r="F563" s="22">
        <f t="shared" si="186"/>
        <v>1.2652222046496916E-3</v>
      </c>
      <c r="G563" s="18">
        <f t="shared" si="177"/>
        <v>-0.33333333333333331</v>
      </c>
      <c r="H563" s="51">
        <f t="shared" si="187"/>
        <v>-9.623481294358233E-4</v>
      </c>
    </row>
    <row r="564" spans="1:9" s="12" customFormat="1" ht="30" x14ac:dyDescent="0.2">
      <c r="A564" s="77"/>
      <c r="B564" s="50" t="s">
        <v>304</v>
      </c>
      <c r="C564" s="21">
        <v>0</v>
      </c>
      <c r="D564" s="21">
        <v>0</v>
      </c>
      <c r="E564" s="22" t="str">
        <f t="shared" si="185"/>
        <v/>
      </c>
      <c r="F564" s="22" t="str">
        <f t="shared" si="186"/>
        <v/>
      </c>
      <c r="G564" s="18" t="str">
        <f t="shared" ref="G564:G584" si="188">+IF(AND(C564=0,D564=0)," ",IF(C564=0,1,IF(D564=0,-1,(D564-C564)/C564)))</f>
        <v xml:space="preserve"> </v>
      </c>
      <c r="H564" s="51" t="str">
        <f t="shared" si="187"/>
        <v/>
      </c>
    </row>
    <row r="565" spans="1:9" s="12" customFormat="1" ht="15" x14ac:dyDescent="0.2">
      <c r="A565" s="77"/>
      <c r="B565" s="50" t="s">
        <v>305</v>
      </c>
      <c r="C565" s="21">
        <v>0</v>
      </c>
      <c r="D565" s="21">
        <v>2</v>
      </c>
      <c r="E565" s="22" t="str">
        <f t="shared" si="185"/>
        <v/>
      </c>
      <c r="F565" s="22">
        <f t="shared" si="186"/>
        <v>1.5815277558121145E-4</v>
      </c>
      <c r="G565" s="18">
        <f t="shared" si="188"/>
        <v>1</v>
      </c>
      <c r="H565" s="51" t="str">
        <f t="shared" si="187"/>
        <v/>
      </c>
    </row>
    <row r="566" spans="1:9" s="12" customFormat="1" ht="15" x14ac:dyDescent="0.2">
      <c r="A566" s="77"/>
      <c r="B566" s="50" t="s">
        <v>133</v>
      </c>
      <c r="C566" s="21">
        <v>0</v>
      </c>
      <c r="D566" s="21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1">
        <v>0</v>
      </c>
      <c r="D567" s="21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1">
        <v>156</v>
      </c>
      <c r="D568" s="21">
        <v>90</v>
      </c>
      <c r="E568" s="22">
        <f t="shared" si="185"/>
        <v>1.8765788523998555E-2</v>
      </c>
      <c r="F568" s="22">
        <f t="shared" si="186"/>
        <v>7.1168749011545152E-3</v>
      </c>
      <c r="G568" s="18">
        <f t="shared" si="188"/>
        <v>-0.42307692307692307</v>
      </c>
      <c r="H568" s="51">
        <f t="shared" si="187"/>
        <v>-7.9393720678455418E-3</v>
      </c>
    </row>
    <row r="569" spans="1:9" s="12" customFormat="1" ht="30" x14ac:dyDescent="0.2">
      <c r="A569" s="77"/>
      <c r="B569" s="50" t="s">
        <v>139</v>
      </c>
      <c r="C569" s="21">
        <v>201</v>
      </c>
      <c r="D569" s="21">
        <v>0</v>
      </c>
      <c r="E569" s="22">
        <f t="shared" si="185"/>
        <v>2.4178996752075063E-2</v>
      </c>
      <c r="F569" s="22" t="str">
        <f t="shared" si="186"/>
        <v/>
      </c>
      <c r="G569" s="18">
        <f t="shared" si="188"/>
        <v>-1</v>
      </c>
      <c r="H569" s="51">
        <f t="shared" si="187"/>
        <v>-2.4178996752075063E-2</v>
      </c>
    </row>
    <row r="570" spans="1:9" s="12" customFormat="1" ht="15" x14ac:dyDescent="0.2">
      <c r="A570" s="77"/>
      <c r="B570" s="50" t="s">
        <v>307</v>
      </c>
      <c r="C570" s="21">
        <v>48</v>
      </c>
      <c r="D570" s="21">
        <v>121</v>
      </c>
      <c r="E570" s="22">
        <f t="shared" si="185"/>
        <v>5.77408877661494E-3</v>
      </c>
      <c r="F570" s="22">
        <f t="shared" si="186"/>
        <v>9.5682429226632924E-3</v>
      </c>
      <c r="G570" s="18">
        <f t="shared" si="188"/>
        <v>1.5208333333333333</v>
      </c>
      <c r="H570" s="51">
        <f t="shared" si="187"/>
        <v>8.7814266811018869E-3</v>
      </c>
    </row>
    <row r="571" spans="1:9" s="28" customFormat="1" ht="15" x14ac:dyDescent="0.2">
      <c r="A571" s="78"/>
      <c r="B571" s="52" t="s">
        <v>533</v>
      </c>
      <c r="C571" s="21">
        <v>1</v>
      </c>
      <c r="D571" s="21">
        <v>13</v>
      </c>
      <c r="E571" s="37">
        <f t="shared" si="185"/>
        <v>1.2029351617947793E-4</v>
      </c>
      <c r="F571" s="37">
        <f t="shared" si="186"/>
        <v>1.0279930412778744E-3</v>
      </c>
      <c r="G571" s="18">
        <f t="shared" si="188"/>
        <v>12</v>
      </c>
      <c r="H571" s="53">
        <f t="shared" si="187"/>
        <v>1.4435221941537352E-3</v>
      </c>
      <c r="I571" s="12"/>
    </row>
    <row r="572" spans="1:9" s="12" customFormat="1" ht="15" x14ac:dyDescent="0.2">
      <c r="A572" s="77"/>
      <c r="B572" s="50" t="s">
        <v>128</v>
      </c>
      <c r="C572" s="21">
        <v>0</v>
      </c>
      <c r="D572" s="21">
        <v>0</v>
      </c>
      <c r="E572" s="22" t="str">
        <f t="shared" si="185"/>
        <v/>
      </c>
      <c r="F572" s="22" t="str">
        <f t="shared" si="186"/>
        <v/>
      </c>
      <c r="G572" s="18" t="str">
        <f t="shared" si="188"/>
        <v xml:space="preserve"> </v>
      </c>
      <c r="H572" s="51" t="str">
        <f t="shared" si="187"/>
        <v/>
      </c>
    </row>
    <row r="573" spans="1:9" s="12" customFormat="1" ht="15" x14ac:dyDescent="0.2">
      <c r="A573" s="77"/>
      <c r="B573" s="50" t="s">
        <v>308</v>
      </c>
      <c r="C573" s="21">
        <v>0</v>
      </c>
      <c r="D573" s="21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1">
        <v>0</v>
      </c>
      <c r="D574" s="21">
        <v>0</v>
      </c>
      <c r="E574" s="22" t="str">
        <f t="shared" si="185"/>
        <v/>
      </c>
      <c r="F574" s="22" t="str">
        <f t="shared" si="186"/>
        <v/>
      </c>
      <c r="G574" s="18" t="str">
        <f t="shared" si="188"/>
        <v xml:space="preserve"> </v>
      </c>
      <c r="H574" s="51" t="str">
        <f t="shared" si="187"/>
        <v/>
      </c>
    </row>
    <row r="575" spans="1:9" s="12" customFormat="1" ht="15" x14ac:dyDescent="0.2">
      <c r="A575" s="77"/>
      <c r="B575" s="50" t="s">
        <v>492</v>
      </c>
      <c r="C575" s="21">
        <v>3</v>
      </c>
      <c r="D575" s="21">
        <v>0</v>
      </c>
      <c r="E575" s="22">
        <f t="shared" si="185"/>
        <v>3.6088054853843375E-4</v>
      </c>
      <c r="F575" s="22" t="str">
        <f t="shared" si="186"/>
        <v/>
      </c>
      <c r="G575" s="18">
        <f t="shared" si="188"/>
        <v>-1</v>
      </c>
      <c r="H575" s="51">
        <f t="shared" si="187"/>
        <v>-3.6088054853843375E-4</v>
      </c>
    </row>
    <row r="576" spans="1:9" s="12" customFormat="1" ht="15" x14ac:dyDescent="0.2">
      <c r="A576" s="77"/>
      <c r="B576" s="50" t="s">
        <v>129</v>
      </c>
      <c r="C576" s="21">
        <v>0</v>
      </c>
      <c r="D576" s="21">
        <v>0</v>
      </c>
      <c r="E576" s="22" t="str">
        <f t="shared" si="185"/>
        <v/>
      </c>
      <c r="F576" s="22" t="str">
        <f t="shared" si="186"/>
        <v/>
      </c>
      <c r="G576" s="18" t="str">
        <f t="shared" si="188"/>
        <v xml:space="preserve"> </v>
      </c>
      <c r="H576" s="51" t="str">
        <f t="shared" si="187"/>
        <v/>
      </c>
    </row>
    <row r="577" spans="1:9" s="12" customFormat="1" ht="16.5" customHeight="1" x14ac:dyDescent="0.2">
      <c r="A577" s="77"/>
      <c r="B577" s="50" t="s">
        <v>136</v>
      </c>
      <c r="C577" s="21">
        <v>101</v>
      </c>
      <c r="D577" s="21">
        <v>155</v>
      </c>
      <c r="E577" s="22">
        <f t="shared" si="185"/>
        <v>1.2149645134127271E-2</v>
      </c>
      <c r="F577" s="22">
        <f t="shared" si="186"/>
        <v>1.2256840107543887E-2</v>
      </c>
      <c r="G577" s="18">
        <f t="shared" si="188"/>
        <v>0.53465346534653468</v>
      </c>
      <c r="H577" s="51">
        <f t="shared" si="187"/>
        <v>6.4958498736918087E-3</v>
      </c>
    </row>
    <row r="578" spans="1:9" s="12" customFormat="1" ht="15" x14ac:dyDescent="0.2">
      <c r="A578" s="77"/>
      <c r="B578" s="50" t="s">
        <v>493</v>
      </c>
      <c r="C578" s="21">
        <v>0</v>
      </c>
      <c r="D578" s="21">
        <v>0</v>
      </c>
      <c r="E578" s="22" t="str">
        <f t="shared" si="185"/>
        <v/>
      </c>
      <c r="F578" s="22" t="str">
        <f t="shared" si="186"/>
        <v/>
      </c>
      <c r="G578" s="18" t="str">
        <f t="shared" si="188"/>
        <v xml:space="preserve"> </v>
      </c>
      <c r="H578" s="51" t="str">
        <f t="shared" si="187"/>
        <v/>
      </c>
    </row>
    <row r="579" spans="1:9" s="12" customFormat="1" ht="30" x14ac:dyDescent="0.2">
      <c r="A579" s="77"/>
      <c r="B579" s="50" t="s">
        <v>310</v>
      </c>
      <c r="C579" s="21">
        <v>0</v>
      </c>
      <c r="D579" s="21">
        <v>0</v>
      </c>
      <c r="E579" s="22" t="str">
        <f t="shared" si="185"/>
        <v/>
      </c>
      <c r="F579" s="22" t="str">
        <f t="shared" si="186"/>
        <v/>
      </c>
      <c r="G579" s="18" t="str">
        <f t="shared" si="188"/>
        <v xml:space="preserve"> </v>
      </c>
      <c r="H579" s="51" t="str">
        <f t="shared" si="187"/>
        <v/>
      </c>
    </row>
    <row r="580" spans="1:9" s="12" customFormat="1" ht="30" x14ac:dyDescent="0.2">
      <c r="A580" s="77"/>
      <c r="B580" s="50" t="s">
        <v>311</v>
      </c>
      <c r="C580" s="21">
        <v>0</v>
      </c>
      <c r="D580" s="21">
        <v>0</v>
      </c>
      <c r="E580" s="22" t="str">
        <f t="shared" si="185"/>
        <v/>
      </c>
      <c r="F580" s="22" t="str">
        <f t="shared" si="186"/>
        <v/>
      </c>
      <c r="G580" s="18" t="str">
        <f t="shared" si="188"/>
        <v xml:space="preserve"> </v>
      </c>
      <c r="H580" s="51" t="str">
        <f t="shared" si="187"/>
        <v/>
      </c>
    </row>
    <row r="581" spans="1:9" s="26" customFormat="1" ht="15" x14ac:dyDescent="0.2">
      <c r="A581" s="77"/>
      <c r="B581" s="50" t="s">
        <v>312</v>
      </c>
      <c r="C581" s="21">
        <v>0</v>
      </c>
      <c r="D581" s="21">
        <v>1</v>
      </c>
      <c r="E581" s="22" t="str">
        <f t="shared" si="185"/>
        <v/>
      </c>
      <c r="F581" s="22">
        <f t="shared" si="186"/>
        <v>7.9076387790605725E-5</v>
      </c>
      <c r="G581" s="18">
        <f t="shared" si="188"/>
        <v>1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21">
        <v>0</v>
      </c>
      <c r="D582" s="21">
        <v>0</v>
      </c>
      <c r="E582" s="22" t="str">
        <f t="shared" si="185"/>
        <v/>
      </c>
      <c r="F582" s="22" t="str">
        <f t="shared" si="186"/>
        <v/>
      </c>
      <c r="G582" s="18" t="str">
        <f t="shared" si="188"/>
        <v xml:space="preserve"> </v>
      </c>
      <c r="H582" s="51" t="str">
        <f t="shared" si="187"/>
        <v/>
      </c>
    </row>
    <row r="583" spans="1:9" s="12" customFormat="1" ht="30" x14ac:dyDescent="0.2">
      <c r="A583" s="77"/>
      <c r="B583" s="50" t="s">
        <v>494</v>
      </c>
      <c r="C583" s="21">
        <v>0</v>
      </c>
      <c r="D583" s="21">
        <v>0</v>
      </c>
      <c r="E583" s="22" t="str">
        <f t="shared" si="185"/>
        <v/>
      </c>
      <c r="F583" s="22" t="str">
        <f t="shared" si="186"/>
        <v/>
      </c>
      <c r="G583" s="18" t="str">
        <f t="shared" si="188"/>
        <v xml:space="preserve"> 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5">
        <v>0</v>
      </c>
      <c r="D584" s="55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E585" s="23"/>
      <c r="F585" s="23"/>
      <c r="G585" s="24"/>
      <c r="H585" s="25"/>
    </row>
    <row r="586" spans="1:9" s="12" customFormat="1" x14ac:dyDescent="0.2">
      <c r="A586" s="77"/>
      <c r="B586" s="20"/>
      <c r="C586" s="20"/>
      <c r="D586" s="20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2170</v>
      </c>
      <c r="D590" s="14">
        <f>SUM(D591:D617)</f>
        <v>3680</v>
      </c>
      <c r="E590" s="11">
        <f t="shared" ref="E590:E617" si="189">+IF(C590=0,"",C590/C$590)</f>
        <v>1</v>
      </c>
      <c r="F590" s="11">
        <f t="shared" ref="F590:F617" si="190">+IF(D590=0,"",D590/D$590)</f>
        <v>1</v>
      </c>
      <c r="G590" s="11">
        <f>+IF(OR(AND(D590=0),(C590=0)),"0",((D590-C590)/C590))</f>
        <v>0.69585253456221197</v>
      </c>
      <c r="H590" s="42">
        <f>+IF(OR(AND(E590=""),(G590="")),"",E590*G590)</f>
        <v>0.69585253456221197</v>
      </c>
    </row>
    <row r="591" spans="1:9" s="12" customFormat="1" ht="15" x14ac:dyDescent="0.2">
      <c r="A591" s="77"/>
      <c r="B591" s="50" t="s">
        <v>314</v>
      </c>
      <c r="C591" s="21">
        <v>0</v>
      </c>
      <c r="D591" s="21">
        <v>2</v>
      </c>
      <c r="E591" s="22" t="str">
        <f t="shared" si="189"/>
        <v/>
      </c>
      <c r="F591" s="22">
        <f t="shared" si="190"/>
        <v>5.4347826086956522E-4</v>
      </c>
      <c r="G591" s="18">
        <f t="shared" ref="G591:G617" si="191">+IF(AND(C591=0,D591=0)," ",IF(C591=0,1,IF(D591=0,-1,(D591-C591)/C591)))</f>
        <v>1</v>
      </c>
      <c r="H591" s="51" t="str">
        <f>+IF(OR(AND(E591=""),(G591="")),"",E591*G591)</f>
        <v/>
      </c>
    </row>
    <row r="592" spans="1:9" s="12" customFormat="1" ht="15" x14ac:dyDescent="0.2">
      <c r="A592" s="77"/>
      <c r="B592" s="50" t="s">
        <v>142</v>
      </c>
      <c r="C592" s="21">
        <v>1</v>
      </c>
      <c r="D592" s="21">
        <v>10</v>
      </c>
      <c r="E592" s="22">
        <f t="shared" si="189"/>
        <v>4.608294930875576E-4</v>
      </c>
      <c r="F592" s="22">
        <f t="shared" si="190"/>
        <v>2.717391304347826E-3</v>
      </c>
      <c r="G592" s="18">
        <f t="shared" si="191"/>
        <v>9</v>
      </c>
      <c r="H592" s="51">
        <f t="shared" ref="H592:H617" si="192">+IF(OR(AND(E592=""),(G592="")),"",E592*G592)</f>
        <v>4.1474654377880189E-3</v>
      </c>
    </row>
    <row r="593" spans="1:9" s="12" customFormat="1" ht="30" x14ac:dyDescent="0.2">
      <c r="A593" s="77"/>
      <c r="B593" s="50" t="s">
        <v>576</v>
      </c>
      <c r="C593" s="21">
        <v>94</v>
      </c>
      <c r="D593" s="21">
        <v>43</v>
      </c>
      <c r="E593" s="22">
        <f t="shared" si="189"/>
        <v>4.3317972350230417E-2</v>
      </c>
      <c r="F593" s="22">
        <f t="shared" si="190"/>
        <v>1.1684782608695652E-2</v>
      </c>
      <c r="G593" s="18">
        <f t="shared" si="191"/>
        <v>-0.54255319148936165</v>
      </c>
      <c r="H593" s="51">
        <f t="shared" si="192"/>
        <v>-2.3502304147465437E-2</v>
      </c>
    </row>
    <row r="594" spans="1:9" s="12" customFormat="1" ht="15" x14ac:dyDescent="0.2">
      <c r="A594" s="77"/>
      <c r="B594" s="50" t="s">
        <v>315</v>
      </c>
      <c r="C594" s="21">
        <v>143</v>
      </c>
      <c r="D594" s="21">
        <v>58</v>
      </c>
      <c r="E594" s="22">
        <f t="shared" si="189"/>
        <v>6.5898617511520735E-2</v>
      </c>
      <c r="F594" s="22">
        <f t="shared" si="190"/>
        <v>1.5760869565217391E-2</v>
      </c>
      <c r="G594" s="18">
        <f t="shared" si="191"/>
        <v>-0.59440559440559437</v>
      </c>
      <c r="H594" s="51">
        <f t="shared" si="192"/>
        <v>-3.9170506912442393E-2</v>
      </c>
    </row>
    <row r="595" spans="1:9" s="12" customFormat="1" ht="15" x14ac:dyDescent="0.2">
      <c r="A595" s="77"/>
      <c r="B595" s="50" t="s">
        <v>143</v>
      </c>
      <c r="C595" s="21">
        <v>74</v>
      </c>
      <c r="D595" s="21">
        <v>30</v>
      </c>
      <c r="E595" s="22">
        <f t="shared" si="189"/>
        <v>3.4101382488479264E-2</v>
      </c>
      <c r="F595" s="22">
        <f t="shared" si="190"/>
        <v>8.152173913043478E-3</v>
      </c>
      <c r="G595" s="18">
        <f t="shared" si="191"/>
        <v>-0.59459459459459463</v>
      </c>
      <c r="H595" s="51">
        <f t="shared" si="192"/>
        <v>-2.0276497695852536E-2</v>
      </c>
    </row>
    <row r="596" spans="1:9" s="12" customFormat="1" ht="15" x14ac:dyDescent="0.2">
      <c r="A596" s="77"/>
      <c r="B596" s="50" t="s">
        <v>141</v>
      </c>
      <c r="C596" s="21">
        <v>0</v>
      </c>
      <c r="D596" s="21">
        <v>0</v>
      </c>
      <c r="E596" s="22" t="str">
        <f t="shared" si="189"/>
        <v/>
      </c>
      <c r="F596" s="22" t="str">
        <f t="shared" si="190"/>
        <v/>
      </c>
      <c r="G596" s="18" t="str">
        <f t="shared" si="191"/>
        <v xml:space="preserve"> </v>
      </c>
      <c r="H596" s="51" t="str">
        <f t="shared" si="192"/>
        <v/>
      </c>
    </row>
    <row r="597" spans="1:9" s="12" customFormat="1" ht="15" x14ac:dyDescent="0.2">
      <c r="A597" s="77"/>
      <c r="B597" s="50" t="s">
        <v>144</v>
      </c>
      <c r="C597" s="21">
        <v>0</v>
      </c>
      <c r="D597" s="21">
        <v>0</v>
      </c>
      <c r="E597" s="22" t="str">
        <f t="shared" si="189"/>
        <v/>
      </c>
      <c r="F597" s="22" t="str">
        <f t="shared" si="190"/>
        <v/>
      </c>
      <c r="G597" s="18" t="str">
        <f t="shared" si="191"/>
        <v xml:space="preserve"> </v>
      </c>
      <c r="H597" s="51" t="str">
        <f t="shared" si="192"/>
        <v/>
      </c>
    </row>
    <row r="598" spans="1:9" s="12" customFormat="1" ht="14.25" customHeight="1" x14ac:dyDescent="0.2">
      <c r="A598" s="77"/>
      <c r="B598" s="50" t="s">
        <v>316</v>
      </c>
      <c r="C598" s="21">
        <v>12</v>
      </c>
      <c r="D598" s="21">
        <v>7</v>
      </c>
      <c r="E598" s="22">
        <f t="shared" si="189"/>
        <v>5.5299539170506912E-3</v>
      </c>
      <c r="F598" s="22">
        <f t="shared" si="190"/>
        <v>1.9021739130434783E-3</v>
      </c>
      <c r="G598" s="18">
        <f t="shared" si="191"/>
        <v>-0.41666666666666669</v>
      </c>
      <c r="H598" s="51">
        <f t="shared" si="192"/>
        <v>-2.304147465437788E-3</v>
      </c>
    </row>
    <row r="599" spans="1:9" s="12" customFormat="1" ht="15" x14ac:dyDescent="0.2">
      <c r="A599" s="77"/>
      <c r="B599" s="50" t="s">
        <v>317</v>
      </c>
      <c r="C599" s="21">
        <v>0</v>
      </c>
      <c r="D599" s="21">
        <v>0</v>
      </c>
      <c r="E599" s="22" t="str">
        <f t="shared" si="189"/>
        <v/>
      </c>
      <c r="F599" s="22" t="str">
        <f t="shared" si="190"/>
        <v/>
      </c>
      <c r="G599" s="18" t="str">
        <f t="shared" si="191"/>
        <v xml:space="preserve"> </v>
      </c>
      <c r="H599" s="51" t="str">
        <f t="shared" si="192"/>
        <v/>
      </c>
    </row>
    <row r="600" spans="1:9" s="12" customFormat="1" ht="30" x14ac:dyDescent="0.2">
      <c r="A600" s="77"/>
      <c r="B600" s="50" t="s">
        <v>496</v>
      </c>
      <c r="C600" s="21">
        <v>13</v>
      </c>
      <c r="D600" s="21">
        <v>0</v>
      </c>
      <c r="E600" s="22">
        <f t="shared" si="189"/>
        <v>5.9907834101382493E-3</v>
      </c>
      <c r="F600" s="22" t="str">
        <f t="shared" si="190"/>
        <v/>
      </c>
      <c r="G600" s="18">
        <f t="shared" si="191"/>
        <v>-1</v>
      </c>
      <c r="H600" s="51">
        <f t="shared" si="192"/>
        <v>-5.9907834101382493E-3</v>
      </c>
    </row>
    <row r="601" spans="1:9" s="28" customFormat="1" ht="15" x14ac:dyDescent="0.2">
      <c r="A601" s="78"/>
      <c r="B601" s="52" t="s">
        <v>525</v>
      </c>
      <c r="C601" s="21">
        <v>36</v>
      </c>
      <c r="D601" s="21">
        <v>0</v>
      </c>
      <c r="E601" s="37">
        <f t="shared" si="189"/>
        <v>1.6589861751152075E-2</v>
      </c>
      <c r="F601" s="37" t="str">
        <f t="shared" si="190"/>
        <v/>
      </c>
      <c r="G601" s="18">
        <f t="shared" si="191"/>
        <v>-1</v>
      </c>
      <c r="H601" s="53">
        <f t="shared" si="192"/>
        <v>-1.6589861751152075E-2</v>
      </c>
      <c r="I601" s="12"/>
    </row>
    <row r="602" spans="1:9" s="28" customFormat="1" ht="15" x14ac:dyDescent="0.2">
      <c r="A602" s="78"/>
      <c r="B602" s="52" t="s">
        <v>548</v>
      </c>
      <c r="C602" s="21">
        <v>0</v>
      </c>
      <c r="D602" s="21">
        <v>0</v>
      </c>
      <c r="E602" s="37" t="str">
        <f t="shared" si="189"/>
        <v/>
      </c>
      <c r="F602" s="37" t="str">
        <f t="shared" si="190"/>
        <v/>
      </c>
      <c r="G602" s="18" t="str">
        <f t="shared" si="191"/>
        <v xml:space="preserve"> 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4">
        <v>0</v>
      </c>
      <c r="D603" s="21">
        <v>1</v>
      </c>
      <c r="E603" s="37" t="str">
        <f t="shared" ref="E603" si="194">+IF(C603=0,"",C603/C$590)</f>
        <v/>
      </c>
      <c r="F603" s="37">
        <f t="shared" ref="F603" si="195">+IF(D603=0,"",D603/D$590)</f>
        <v>2.7173913043478261E-4</v>
      </c>
      <c r="G603" s="73">
        <f t="shared" ref="G603" si="196">+IF(AND(C603=0,D603=0)," ",IF(C603=0,1,IF(D603=0,-1,(D603-C603)/C603)))</f>
        <v>1</v>
      </c>
      <c r="H603" s="53" t="str">
        <f t="shared" ref="H603" si="197">+IF(OR(AND(E603=""),(G603="")),"",E603*G603)</f>
        <v/>
      </c>
      <c r="I603" s="12"/>
    </row>
    <row r="604" spans="1:9" s="12" customFormat="1" ht="15" x14ac:dyDescent="0.2">
      <c r="A604" s="77"/>
      <c r="B604" s="50" t="s">
        <v>318</v>
      </c>
      <c r="C604" s="21">
        <v>0</v>
      </c>
      <c r="D604" s="21">
        <v>10</v>
      </c>
      <c r="E604" s="22" t="str">
        <f t="shared" si="189"/>
        <v/>
      </c>
      <c r="F604" s="22">
        <f t="shared" si="190"/>
        <v>2.717391304347826E-3</v>
      </c>
      <c r="G604" s="18">
        <f t="shared" si="191"/>
        <v>1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1">
        <v>2</v>
      </c>
      <c r="D605" s="21">
        <v>26</v>
      </c>
      <c r="E605" s="22">
        <f t="shared" si="189"/>
        <v>9.2165898617511521E-4</v>
      </c>
      <c r="F605" s="22">
        <f t="shared" si="190"/>
        <v>7.0652173913043478E-3</v>
      </c>
      <c r="G605" s="18">
        <f t="shared" si="191"/>
        <v>12</v>
      </c>
      <c r="H605" s="51">
        <f t="shared" si="192"/>
        <v>1.1059907834101382E-2</v>
      </c>
    </row>
    <row r="606" spans="1:9" s="12" customFormat="1" ht="15" x14ac:dyDescent="0.2">
      <c r="A606" s="77"/>
      <c r="B606" s="50" t="s">
        <v>145</v>
      </c>
      <c r="C606" s="21">
        <v>17</v>
      </c>
      <c r="D606" s="21">
        <v>6</v>
      </c>
      <c r="E606" s="22">
        <f t="shared" si="189"/>
        <v>7.8341013824884797E-3</v>
      </c>
      <c r="F606" s="22">
        <f t="shared" si="190"/>
        <v>1.6304347826086956E-3</v>
      </c>
      <c r="G606" s="18">
        <f t="shared" si="191"/>
        <v>-0.6470588235294118</v>
      </c>
      <c r="H606" s="51">
        <f t="shared" si="192"/>
        <v>-5.0691244239631341E-3</v>
      </c>
    </row>
    <row r="607" spans="1:9" s="12" customFormat="1" ht="15" x14ac:dyDescent="0.2">
      <c r="A607" s="77"/>
      <c r="B607" s="50" t="s">
        <v>146</v>
      </c>
      <c r="C607" s="21">
        <v>29</v>
      </c>
      <c r="D607" s="21">
        <v>38</v>
      </c>
      <c r="E607" s="22">
        <f t="shared" si="189"/>
        <v>1.3364055299539171E-2</v>
      </c>
      <c r="F607" s="22">
        <f t="shared" si="190"/>
        <v>1.0326086956521738E-2</v>
      </c>
      <c r="G607" s="18">
        <f t="shared" si="191"/>
        <v>0.31034482758620691</v>
      </c>
      <c r="H607" s="51">
        <f t="shared" si="192"/>
        <v>4.1474654377880189E-3</v>
      </c>
    </row>
    <row r="608" spans="1:9" s="12" customFormat="1" ht="15" x14ac:dyDescent="0.2">
      <c r="A608" s="77"/>
      <c r="B608" s="50" t="s">
        <v>320</v>
      </c>
      <c r="C608" s="21">
        <v>33</v>
      </c>
      <c r="D608" s="21">
        <v>102</v>
      </c>
      <c r="E608" s="22">
        <f t="shared" si="189"/>
        <v>1.5207373271889401E-2</v>
      </c>
      <c r="F608" s="22">
        <f t="shared" si="190"/>
        <v>2.7717391304347826E-2</v>
      </c>
      <c r="G608" s="18">
        <f t="shared" si="191"/>
        <v>2.0909090909090908</v>
      </c>
      <c r="H608" s="51">
        <f t="shared" si="192"/>
        <v>3.1797235023041472E-2</v>
      </c>
    </row>
    <row r="609" spans="1:9" s="12" customFormat="1" ht="15" x14ac:dyDescent="0.2">
      <c r="A609" s="77"/>
      <c r="B609" s="50" t="s">
        <v>147</v>
      </c>
      <c r="C609" s="21">
        <v>22</v>
      </c>
      <c r="D609" s="21">
        <v>41</v>
      </c>
      <c r="E609" s="22">
        <f t="shared" si="189"/>
        <v>1.0138248847926268E-2</v>
      </c>
      <c r="F609" s="22">
        <f t="shared" si="190"/>
        <v>1.1141304347826087E-2</v>
      </c>
      <c r="G609" s="18">
        <f t="shared" si="191"/>
        <v>0.86363636363636365</v>
      </c>
      <c r="H609" s="51">
        <f t="shared" si="192"/>
        <v>8.7557603686635958E-3</v>
      </c>
    </row>
    <row r="610" spans="1:9" s="12" customFormat="1" ht="15" x14ac:dyDescent="0.2">
      <c r="A610" s="77"/>
      <c r="B610" s="50" t="s">
        <v>321</v>
      </c>
      <c r="C610" s="21">
        <v>0</v>
      </c>
      <c r="D610" s="21">
        <v>2</v>
      </c>
      <c r="E610" s="22" t="str">
        <f t="shared" si="189"/>
        <v/>
      </c>
      <c r="F610" s="22">
        <f t="shared" si="190"/>
        <v>5.4347826086956522E-4</v>
      </c>
      <c r="G610" s="18">
        <f t="shared" si="191"/>
        <v>1</v>
      </c>
      <c r="H610" s="51" t="str">
        <f t="shared" si="192"/>
        <v/>
      </c>
    </row>
    <row r="611" spans="1:9" s="12" customFormat="1" ht="15" x14ac:dyDescent="0.2">
      <c r="A611" s="77"/>
      <c r="B611" s="50" t="s">
        <v>148</v>
      </c>
      <c r="C611" s="21">
        <v>255</v>
      </c>
      <c r="D611" s="21">
        <v>141</v>
      </c>
      <c r="E611" s="22">
        <f t="shared" si="189"/>
        <v>0.11751152073732719</v>
      </c>
      <c r="F611" s="22">
        <f t="shared" si="190"/>
        <v>3.8315217391304349E-2</v>
      </c>
      <c r="G611" s="18">
        <f t="shared" si="191"/>
        <v>-0.44705882352941179</v>
      </c>
      <c r="H611" s="51">
        <f t="shared" si="192"/>
        <v>-5.2534562211981571E-2</v>
      </c>
    </row>
    <row r="612" spans="1:9" s="12" customFormat="1" ht="30" x14ac:dyDescent="0.2">
      <c r="A612" s="77"/>
      <c r="B612" s="50" t="s">
        <v>149</v>
      </c>
      <c r="C612" s="21">
        <v>0</v>
      </c>
      <c r="D612" s="21">
        <v>0</v>
      </c>
      <c r="E612" s="22" t="str">
        <f t="shared" si="189"/>
        <v/>
      </c>
      <c r="F612" s="22" t="str">
        <f t="shared" si="190"/>
        <v/>
      </c>
      <c r="G612" s="18" t="str">
        <f t="shared" si="191"/>
        <v xml:space="preserve"> </v>
      </c>
      <c r="H612" s="51" t="str">
        <f t="shared" si="192"/>
        <v/>
      </c>
    </row>
    <row r="613" spans="1:9" s="12" customFormat="1" ht="15" x14ac:dyDescent="0.2">
      <c r="A613" s="77"/>
      <c r="B613" s="50" t="s">
        <v>322</v>
      </c>
      <c r="C613" s="21">
        <v>27</v>
      </c>
      <c r="D613" s="21">
        <v>1</v>
      </c>
      <c r="E613" s="22">
        <f t="shared" si="189"/>
        <v>1.2442396313364055E-2</v>
      </c>
      <c r="F613" s="22">
        <f t="shared" si="190"/>
        <v>2.7173913043478261E-4</v>
      </c>
      <c r="G613" s="18">
        <f t="shared" si="191"/>
        <v>-0.96296296296296291</v>
      </c>
      <c r="H613" s="51">
        <f t="shared" si="192"/>
        <v>-1.1981566820276497E-2</v>
      </c>
    </row>
    <row r="614" spans="1:9" s="12" customFormat="1" ht="15" x14ac:dyDescent="0.2">
      <c r="A614" s="77"/>
      <c r="B614" s="50" t="s">
        <v>323</v>
      </c>
      <c r="C614" s="21">
        <v>55</v>
      </c>
      <c r="D614" s="21">
        <v>1</v>
      </c>
      <c r="E614" s="22">
        <f t="shared" si="189"/>
        <v>2.5345622119815669E-2</v>
      </c>
      <c r="F614" s="22">
        <f t="shared" si="190"/>
        <v>2.7173913043478261E-4</v>
      </c>
      <c r="G614" s="18">
        <f t="shared" si="191"/>
        <v>-0.98181818181818181</v>
      </c>
      <c r="H614" s="51">
        <f t="shared" si="192"/>
        <v>-2.4884792626728113E-2</v>
      </c>
    </row>
    <row r="615" spans="1:9" s="12" customFormat="1" ht="30" x14ac:dyDescent="0.2">
      <c r="A615" s="77"/>
      <c r="B615" s="50" t="s">
        <v>324</v>
      </c>
      <c r="C615" s="21">
        <v>0</v>
      </c>
      <c r="D615" s="21">
        <v>0</v>
      </c>
      <c r="E615" s="22" t="str">
        <f t="shared" si="189"/>
        <v/>
      </c>
      <c r="F615" s="22" t="str">
        <f t="shared" si="190"/>
        <v/>
      </c>
      <c r="G615" s="18" t="str">
        <f t="shared" si="191"/>
        <v xml:space="preserve"> </v>
      </c>
      <c r="H615" s="51" t="str">
        <f t="shared" si="192"/>
        <v/>
      </c>
    </row>
    <row r="616" spans="1:9" s="12" customFormat="1" ht="30" x14ac:dyDescent="0.2">
      <c r="A616" s="77"/>
      <c r="B616" s="74" t="s">
        <v>642</v>
      </c>
      <c r="C616" s="21">
        <v>141</v>
      </c>
      <c r="D616" s="21">
        <v>634</v>
      </c>
      <c r="E616" s="22">
        <f t="shared" si="189"/>
        <v>6.4976958525345616E-2</v>
      </c>
      <c r="F616" s="22">
        <f t="shared" si="190"/>
        <v>0.17228260869565218</v>
      </c>
      <c r="G616" s="18">
        <f t="shared" si="191"/>
        <v>3.4964539007092199</v>
      </c>
      <c r="H616" s="51">
        <f t="shared" si="192"/>
        <v>0.22718894009216589</v>
      </c>
    </row>
    <row r="617" spans="1:9" s="12" customFormat="1" ht="30.75" thickBot="1" x14ac:dyDescent="0.25">
      <c r="A617" s="77"/>
      <c r="B617" s="54" t="s">
        <v>497</v>
      </c>
      <c r="C617" s="55">
        <v>1216</v>
      </c>
      <c r="D617" s="55">
        <v>2527</v>
      </c>
      <c r="E617" s="72">
        <f t="shared" si="189"/>
        <v>0.56036866359447002</v>
      </c>
      <c r="F617" s="72">
        <f t="shared" si="190"/>
        <v>0.6866847826086957</v>
      </c>
      <c r="G617" s="48">
        <f t="shared" si="191"/>
        <v>1.078125</v>
      </c>
      <c r="H617" s="57">
        <f t="shared" si="192"/>
        <v>0.60414746543778797</v>
      </c>
    </row>
    <row r="618" spans="1:9" x14ac:dyDescent="0.2">
      <c r="B618" s="5" t="s">
        <v>364</v>
      </c>
      <c r="D618" s="2"/>
      <c r="I618" s="12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618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384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408</v>
      </c>
      <c r="C8" s="14">
        <f>+C18+C75+C176+C355+C590</f>
        <v>27</v>
      </c>
      <c r="D8" s="14">
        <f>+D18+D75+D176+D355+D590</f>
        <v>65</v>
      </c>
      <c r="E8" s="11">
        <f>SUM(E9:E13)</f>
        <v>1</v>
      </c>
      <c r="F8" s="11">
        <f>SUM(F9:F13)</f>
        <v>1</v>
      </c>
      <c r="G8" s="11">
        <f>+(D8-C8)/C8</f>
        <v>1.4074074074074074</v>
      </c>
      <c r="H8" s="42">
        <f>+E8*G8</f>
        <v>1.4074074074074074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0</v>
      </c>
      <c r="D9" s="16">
        <f>+D18</f>
        <v>0</v>
      </c>
      <c r="E9" s="17">
        <f>C9/$C$8</f>
        <v>0</v>
      </c>
      <c r="F9" s="17">
        <f>D9/$D$8</f>
        <v>0</v>
      </c>
      <c r="G9" s="18" t="str">
        <f>+IF(OR(AND(D9=0),(C9=0)),"0",((D9-C9)/C9))</f>
        <v>0</v>
      </c>
      <c r="H9" s="44">
        <f>+IF(OR(AND(E9=""),(G9="")),"",E9*G9)</f>
        <v>0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23</v>
      </c>
      <c r="D10" s="16">
        <f>+D75</f>
        <v>26</v>
      </c>
      <c r="E10" s="17">
        <f>C10/$C$8</f>
        <v>0.85185185185185186</v>
      </c>
      <c r="F10" s="17">
        <f>D10/$D$8</f>
        <v>0.4</v>
      </c>
      <c r="G10" s="18">
        <f>+IF(OR(AND(D10=0),(C10=0)),"0",((D10-C10)/C10))</f>
        <v>0.13043478260869565</v>
      </c>
      <c r="H10" s="44">
        <f>+IF(OR(AND(E10=""),(G10="")),"",E10*G10)</f>
        <v>0.1111111111111111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1</v>
      </c>
      <c r="D11" s="16">
        <f>+D176</f>
        <v>18</v>
      </c>
      <c r="E11" s="17">
        <f>C11/$C$8</f>
        <v>3.7037037037037035E-2</v>
      </c>
      <c r="F11" s="17">
        <f>D11/$D$8</f>
        <v>0.27692307692307694</v>
      </c>
      <c r="G11" s="18">
        <f>+IF(OR(AND(D11=0),(C11=0)),"0",((D11-C11)/C11))</f>
        <v>17</v>
      </c>
      <c r="H11" s="44">
        <f>+IF(OR(AND(E11=""),(G11="")),"",E11*G11)</f>
        <v>0.62962962962962954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3</v>
      </c>
      <c r="D12" s="16">
        <f>+D355</f>
        <v>21</v>
      </c>
      <c r="E12" s="17">
        <f>C12/$C$8</f>
        <v>0.1111111111111111</v>
      </c>
      <c r="F12" s="17">
        <f>D12/$D$8</f>
        <v>0.32307692307692309</v>
      </c>
      <c r="G12" s="18">
        <f>+IF(OR(AND(D12=0),(C12=0)),"0",((D12-C12)/C12))</f>
        <v>6</v>
      </c>
      <c r="H12" s="44">
        <f>+IF(OR(AND(E12=""),(G12="")),"",E12*G12)</f>
        <v>0.66666666666666663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0</v>
      </c>
      <c r="D13" s="46">
        <f>+D590</f>
        <v>0</v>
      </c>
      <c r="E13" s="47">
        <f>C13/$C$8</f>
        <v>0</v>
      </c>
      <c r="F13" s="47">
        <f>D13/$D$8</f>
        <v>0</v>
      </c>
      <c r="G13" s="48" t="str">
        <f>+IF(OR(AND(D13=0),(C13=0)),"0",((D13-C13)/C13))</f>
        <v>0</v>
      </c>
      <c r="H13" s="49">
        <f>+IF(OR(AND(E13=""),(G13="")),"",E13*G13)</f>
        <v>0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0</v>
      </c>
      <c r="D18" s="14">
        <f>SUM(D19:D69)</f>
        <v>0</v>
      </c>
      <c r="E18" s="11" t="str">
        <f>+IF(C18=0,"",C18/C$18)</f>
        <v/>
      </c>
      <c r="F18" s="11" t="str">
        <f>+IF(D18=0,"",D18/D$18)</f>
        <v/>
      </c>
      <c r="G18" s="11" t="str">
        <f>+IF(OR(AND(D18=0),(C18=0)),"0",((D18-C18)/C18))</f>
        <v>0</v>
      </c>
      <c r="H18" s="42" t="str">
        <f>+IF(OR(AND(E18=""),(G18="")),"",E18*G18)</f>
        <v/>
      </c>
    </row>
    <row r="19" spans="1:9" s="12" customFormat="1" ht="15" x14ac:dyDescent="0.2">
      <c r="A19" s="77"/>
      <c r="B19" s="50" t="s">
        <v>0</v>
      </c>
      <c r="C19" s="21">
        <v>0</v>
      </c>
      <c r="D19" s="21">
        <v>0</v>
      </c>
      <c r="E19" s="19" t="str">
        <f>+IF(C19=0,"",C19/C$18)</f>
        <v/>
      </c>
      <c r="F19" s="19" t="str">
        <f>+IF(D19=0,"",D19/D$18)</f>
        <v/>
      </c>
      <c r="G19" s="1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12" customFormat="1" ht="21" customHeight="1" x14ac:dyDescent="0.2">
      <c r="A20" s="77"/>
      <c r="B20" s="50" t="s">
        <v>150</v>
      </c>
      <c r="C20" s="21">
        <v>0</v>
      </c>
      <c r="D20" s="21">
        <v>0</v>
      </c>
      <c r="E20" s="19" t="str">
        <f t="shared" ref="E20:E69" si="0">+IF(C20=0,"",C20/C$18)</f>
        <v/>
      </c>
      <c r="F20" s="19" t="str">
        <f t="shared" ref="F20:F69" si="1">+IF(D20=0,"",D20/D$18)</f>
        <v/>
      </c>
      <c r="G20" s="18" t="str">
        <f t="shared" ref="G20:G69" si="2">+IF(AND(C20=0,D20=0)," ",IF(C20=0,1,IF(D20=0,-1,(D20-C20)/C20)))</f>
        <v xml:space="preserve"> </v>
      </c>
      <c r="H20" s="51" t="str">
        <f t="shared" ref="H20:H69" si="3">+IF(OR(AND(E20=""),(G20="")),"",E20*G20)</f>
        <v/>
      </c>
    </row>
    <row r="21" spans="1:9" s="12" customFormat="1" ht="45" x14ac:dyDescent="0.2">
      <c r="A21" s="77"/>
      <c r="B21" s="50" t="s">
        <v>1</v>
      </c>
      <c r="C21" s="21">
        <v>0</v>
      </c>
      <c r="D21" s="21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1">
        <v>0</v>
      </c>
      <c r="D22" s="21">
        <v>0</v>
      </c>
      <c r="E22" s="19" t="str">
        <f t="shared" si="0"/>
        <v/>
      </c>
      <c r="F22" s="19" t="str">
        <f t="shared" si="1"/>
        <v/>
      </c>
      <c r="G22" s="18" t="str">
        <f t="shared" si="2"/>
        <v xml:space="preserve"> </v>
      </c>
      <c r="H22" s="51" t="str">
        <f t="shared" si="3"/>
        <v/>
      </c>
    </row>
    <row r="23" spans="1:9" s="12" customFormat="1" ht="30" x14ac:dyDescent="0.2">
      <c r="A23" s="77"/>
      <c r="B23" s="50" t="s">
        <v>151</v>
      </c>
      <c r="C23" s="21">
        <v>0</v>
      </c>
      <c r="D23" s="21">
        <v>0</v>
      </c>
      <c r="E23" s="19" t="str">
        <f t="shared" si="0"/>
        <v/>
      </c>
      <c r="F23" s="19" t="str">
        <f t="shared" si="1"/>
        <v/>
      </c>
      <c r="G23" s="18" t="str">
        <f t="shared" si="2"/>
        <v xml:space="preserve"> </v>
      </c>
      <c r="H23" s="51" t="str">
        <f t="shared" si="3"/>
        <v/>
      </c>
    </row>
    <row r="24" spans="1:9" s="12" customFormat="1" ht="45" x14ac:dyDescent="0.2">
      <c r="A24" s="77"/>
      <c r="B24" s="50" t="s">
        <v>152</v>
      </c>
      <c r="C24" s="21">
        <v>0</v>
      </c>
      <c r="D24" s="21">
        <v>0</v>
      </c>
      <c r="E24" s="19" t="str">
        <f t="shared" si="0"/>
        <v/>
      </c>
      <c r="F24" s="19" t="str">
        <f t="shared" si="1"/>
        <v/>
      </c>
      <c r="G24" s="18" t="str">
        <f t="shared" si="2"/>
        <v xml:space="preserve"> </v>
      </c>
      <c r="H24" s="51" t="str">
        <f t="shared" si="3"/>
        <v/>
      </c>
    </row>
    <row r="25" spans="1:9" s="28" customFormat="1" ht="30" x14ac:dyDescent="0.2">
      <c r="A25" s="78"/>
      <c r="B25" s="52" t="s">
        <v>498</v>
      </c>
      <c r="C25" s="21">
        <v>0</v>
      </c>
      <c r="D25" s="21">
        <v>0</v>
      </c>
      <c r="E25" s="17" t="str">
        <f t="shared" si="0"/>
        <v/>
      </c>
      <c r="F25" s="17" t="str">
        <f t="shared" si="1"/>
        <v/>
      </c>
      <c r="G25" s="18" t="str">
        <f t="shared" si="2"/>
        <v xml:space="preserve"> </v>
      </c>
      <c r="H25" s="53" t="str">
        <f t="shared" si="3"/>
        <v/>
      </c>
      <c r="I25" s="12"/>
    </row>
    <row r="26" spans="1:9" s="12" customFormat="1" ht="15" x14ac:dyDescent="0.2">
      <c r="A26" s="77"/>
      <c r="B26" s="50" t="s">
        <v>2</v>
      </c>
      <c r="C26" s="21">
        <v>0</v>
      </c>
      <c r="D26" s="21">
        <v>0</v>
      </c>
      <c r="E26" s="19" t="str">
        <f t="shared" si="0"/>
        <v/>
      </c>
      <c r="F26" s="19" t="str">
        <f t="shared" si="1"/>
        <v/>
      </c>
      <c r="G26" s="18" t="str">
        <f t="shared" si="2"/>
        <v xml:space="preserve"> </v>
      </c>
      <c r="H26" s="51" t="str">
        <f t="shared" si="3"/>
        <v/>
      </c>
    </row>
    <row r="27" spans="1:9" s="12" customFormat="1" ht="15" x14ac:dyDescent="0.2">
      <c r="A27" s="77"/>
      <c r="B27" s="50" t="s">
        <v>549</v>
      </c>
      <c r="C27" s="21">
        <v>0</v>
      </c>
      <c r="D27" s="21">
        <v>0</v>
      </c>
      <c r="E27" s="19" t="str">
        <f t="shared" si="0"/>
        <v/>
      </c>
      <c r="F27" s="19" t="str">
        <f t="shared" si="1"/>
        <v/>
      </c>
      <c r="G27" s="18" t="str">
        <f t="shared" si="2"/>
        <v xml:space="preserve"> </v>
      </c>
      <c r="H27" s="51" t="str">
        <f t="shared" si="3"/>
        <v/>
      </c>
    </row>
    <row r="28" spans="1:9" s="12" customFormat="1" ht="15" x14ac:dyDescent="0.2">
      <c r="A28" s="77"/>
      <c r="B28" s="50" t="s">
        <v>3</v>
      </c>
      <c r="C28" s="21">
        <v>0</v>
      </c>
      <c r="D28" s="21">
        <v>0</v>
      </c>
      <c r="E28" s="19" t="str">
        <f t="shared" si="0"/>
        <v/>
      </c>
      <c r="F28" s="19" t="str">
        <f t="shared" si="1"/>
        <v/>
      </c>
      <c r="G28" s="18" t="str">
        <f t="shared" si="2"/>
        <v xml:space="preserve"> </v>
      </c>
      <c r="H28" s="51" t="str">
        <f t="shared" si="3"/>
        <v/>
      </c>
    </row>
    <row r="29" spans="1:9" s="12" customFormat="1" ht="15" x14ac:dyDescent="0.2">
      <c r="A29" s="77"/>
      <c r="B29" s="50" t="s">
        <v>5</v>
      </c>
      <c r="C29" s="21">
        <v>0</v>
      </c>
      <c r="D29" s="21">
        <v>0</v>
      </c>
      <c r="E29" s="19" t="str">
        <f t="shared" si="0"/>
        <v/>
      </c>
      <c r="F29" s="19" t="str">
        <f t="shared" si="1"/>
        <v/>
      </c>
      <c r="G29" s="18" t="str">
        <f t="shared" si="2"/>
        <v xml:space="preserve"> </v>
      </c>
      <c r="H29" s="51" t="str">
        <f t="shared" si="3"/>
        <v/>
      </c>
    </row>
    <row r="30" spans="1:9" s="12" customFormat="1" ht="30" x14ac:dyDescent="0.2">
      <c r="A30" s="77"/>
      <c r="B30" s="50" t="s">
        <v>153</v>
      </c>
      <c r="C30" s="21">
        <v>0</v>
      </c>
      <c r="D30" s="21">
        <v>0</v>
      </c>
      <c r="E30" s="19" t="str">
        <f t="shared" si="0"/>
        <v/>
      </c>
      <c r="F30" s="19" t="str">
        <f t="shared" si="1"/>
        <v/>
      </c>
      <c r="G30" s="18" t="str">
        <f t="shared" si="2"/>
        <v xml:space="preserve"> 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1">
        <v>0</v>
      </c>
      <c r="D31" s="21">
        <v>0</v>
      </c>
      <c r="E31" s="19" t="str">
        <f t="shared" si="0"/>
        <v/>
      </c>
      <c r="F31" s="19" t="str">
        <f t="shared" si="1"/>
        <v/>
      </c>
      <c r="G31" s="18" t="str">
        <f t="shared" si="2"/>
        <v xml:space="preserve"> 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1">
        <v>0</v>
      </c>
      <c r="D32" s="21">
        <v>0</v>
      </c>
      <c r="E32" s="19" t="str">
        <f t="shared" si="0"/>
        <v/>
      </c>
      <c r="F32" s="19" t="str">
        <f t="shared" si="1"/>
        <v/>
      </c>
      <c r="G32" s="18" t="str">
        <f t="shared" si="2"/>
        <v xml:space="preserve"> </v>
      </c>
      <c r="H32" s="51" t="str">
        <f t="shared" si="3"/>
        <v/>
      </c>
    </row>
    <row r="33" spans="1:8" s="12" customFormat="1" ht="18.75" customHeight="1" x14ac:dyDescent="0.2">
      <c r="A33" s="77"/>
      <c r="B33" s="50" t="s">
        <v>6</v>
      </c>
      <c r="C33" s="21">
        <v>0</v>
      </c>
      <c r="D33" s="21">
        <v>0</v>
      </c>
      <c r="E33" s="19" t="str">
        <f t="shared" si="0"/>
        <v/>
      </c>
      <c r="F33" s="19" t="str">
        <f t="shared" si="1"/>
        <v/>
      </c>
      <c r="G33" s="18" t="str">
        <f t="shared" si="2"/>
        <v xml:space="preserve"> </v>
      </c>
      <c r="H33" s="51" t="str">
        <f t="shared" si="3"/>
        <v/>
      </c>
    </row>
    <row r="34" spans="1:8" s="12" customFormat="1" ht="15" x14ac:dyDescent="0.2">
      <c r="A34" s="77"/>
      <c r="B34" s="50" t="s">
        <v>155</v>
      </c>
      <c r="C34" s="21">
        <v>0</v>
      </c>
      <c r="D34" s="21">
        <v>0</v>
      </c>
      <c r="E34" s="19" t="str">
        <f t="shared" si="0"/>
        <v/>
      </c>
      <c r="F34" s="19" t="str">
        <f t="shared" si="1"/>
        <v/>
      </c>
      <c r="G34" s="18" t="str">
        <f t="shared" si="2"/>
        <v xml:space="preserve"> 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1">
        <v>0</v>
      </c>
      <c r="D35" s="21">
        <v>0</v>
      </c>
      <c r="E35" s="19" t="str">
        <f t="shared" si="0"/>
        <v/>
      </c>
      <c r="F35" s="19" t="str">
        <f t="shared" si="1"/>
        <v/>
      </c>
      <c r="G35" s="18" t="str">
        <f t="shared" si="2"/>
        <v xml:space="preserve"> </v>
      </c>
      <c r="H35" s="51" t="str">
        <f t="shared" si="3"/>
        <v/>
      </c>
    </row>
    <row r="36" spans="1:8" s="12" customFormat="1" ht="30" x14ac:dyDescent="0.2">
      <c r="A36" s="77"/>
      <c r="B36" s="50" t="s">
        <v>157</v>
      </c>
      <c r="C36" s="21">
        <v>0</v>
      </c>
      <c r="D36" s="21">
        <v>0</v>
      </c>
      <c r="E36" s="19" t="str">
        <f t="shared" si="0"/>
        <v/>
      </c>
      <c r="F36" s="19" t="str">
        <f t="shared" si="1"/>
        <v/>
      </c>
      <c r="G36" s="18" t="str">
        <f t="shared" si="2"/>
        <v xml:space="preserve"> </v>
      </c>
      <c r="H36" s="51" t="str">
        <f t="shared" si="3"/>
        <v/>
      </c>
    </row>
    <row r="37" spans="1:8" s="12" customFormat="1" ht="30" x14ac:dyDescent="0.2">
      <c r="A37" s="77"/>
      <c r="B37" s="50" t="s">
        <v>158</v>
      </c>
      <c r="C37" s="21">
        <v>0</v>
      </c>
      <c r="D37" s="21">
        <v>0</v>
      </c>
      <c r="E37" s="19" t="str">
        <f t="shared" si="0"/>
        <v/>
      </c>
      <c r="F37" s="19" t="str">
        <f t="shared" si="1"/>
        <v/>
      </c>
      <c r="G37" s="18" t="str">
        <f t="shared" si="2"/>
        <v xml:space="preserve"> </v>
      </c>
      <c r="H37" s="51" t="str">
        <f t="shared" si="3"/>
        <v/>
      </c>
    </row>
    <row r="38" spans="1:8" s="12" customFormat="1" ht="15" x14ac:dyDescent="0.2">
      <c r="A38" s="77"/>
      <c r="B38" s="50" t="s">
        <v>7</v>
      </c>
      <c r="C38" s="21">
        <v>0</v>
      </c>
      <c r="D38" s="21">
        <v>0</v>
      </c>
      <c r="E38" s="19" t="str">
        <f t="shared" si="0"/>
        <v/>
      </c>
      <c r="F38" s="19" t="str">
        <f t="shared" si="1"/>
        <v/>
      </c>
      <c r="G38" s="18" t="str">
        <f t="shared" si="2"/>
        <v xml:space="preserve"> </v>
      </c>
      <c r="H38" s="51" t="str">
        <f t="shared" si="3"/>
        <v/>
      </c>
    </row>
    <row r="39" spans="1:8" s="12" customFormat="1" ht="30" x14ac:dyDescent="0.2">
      <c r="A39" s="77"/>
      <c r="B39" s="50" t="s">
        <v>159</v>
      </c>
      <c r="C39" s="21">
        <v>0</v>
      </c>
      <c r="D39" s="21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1">
        <v>0</v>
      </c>
      <c r="D40" s="21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1">
        <v>0</v>
      </c>
      <c r="D41" s="21">
        <v>0</v>
      </c>
      <c r="E41" s="19" t="str">
        <f t="shared" si="0"/>
        <v/>
      </c>
      <c r="F41" s="19" t="str">
        <f t="shared" si="1"/>
        <v/>
      </c>
      <c r="G41" s="18" t="str">
        <f t="shared" si="2"/>
        <v xml:space="preserve"> 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1">
        <v>0</v>
      </c>
      <c r="D42" s="21">
        <v>0</v>
      </c>
      <c r="E42" s="19" t="str">
        <f t="shared" si="0"/>
        <v/>
      </c>
      <c r="F42" s="19" t="str">
        <f t="shared" si="1"/>
        <v/>
      </c>
      <c r="G42" s="18" t="str">
        <f t="shared" si="2"/>
        <v xml:space="preserve"> </v>
      </c>
      <c r="H42" s="51" t="str">
        <f t="shared" si="3"/>
        <v/>
      </c>
    </row>
    <row r="43" spans="1:8" s="12" customFormat="1" ht="30" x14ac:dyDescent="0.2">
      <c r="A43" s="77"/>
      <c r="B43" s="50" t="s">
        <v>163</v>
      </c>
      <c r="C43" s="21">
        <v>0</v>
      </c>
      <c r="D43" s="21">
        <v>0</v>
      </c>
      <c r="E43" s="19" t="str">
        <f t="shared" si="0"/>
        <v/>
      </c>
      <c r="F43" s="19" t="str">
        <f t="shared" si="1"/>
        <v/>
      </c>
      <c r="G43" s="18" t="str">
        <f t="shared" si="2"/>
        <v xml:space="preserve"> </v>
      </c>
      <c r="H43" s="51" t="str">
        <f t="shared" si="3"/>
        <v/>
      </c>
    </row>
    <row r="44" spans="1:8" s="12" customFormat="1" ht="30" x14ac:dyDescent="0.2">
      <c r="A44" s="77"/>
      <c r="B44" s="50" t="s">
        <v>164</v>
      </c>
      <c r="C44" s="21">
        <v>0</v>
      </c>
      <c r="D44" s="21">
        <v>0</v>
      </c>
      <c r="E44" s="19" t="str">
        <f t="shared" si="0"/>
        <v/>
      </c>
      <c r="F44" s="19" t="str">
        <f t="shared" si="1"/>
        <v/>
      </c>
      <c r="G44" s="18" t="str">
        <f t="shared" si="2"/>
        <v xml:space="preserve"> </v>
      </c>
      <c r="H44" s="51" t="str">
        <f t="shared" si="3"/>
        <v/>
      </c>
    </row>
    <row r="45" spans="1:8" s="12" customFormat="1" ht="30" x14ac:dyDescent="0.2">
      <c r="A45" s="77"/>
      <c r="B45" s="50" t="s">
        <v>8</v>
      </c>
      <c r="C45" s="21">
        <v>0</v>
      </c>
      <c r="D45" s="21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1">
        <v>0</v>
      </c>
      <c r="D46" s="21">
        <v>0</v>
      </c>
      <c r="E46" s="19" t="str">
        <f t="shared" si="0"/>
        <v/>
      </c>
      <c r="F46" s="19" t="str">
        <f t="shared" si="1"/>
        <v/>
      </c>
      <c r="G46" s="18" t="str">
        <f t="shared" si="2"/>
        <v xml:space="preserve"> </v>
      </c>
      <c r="H46" s="51" t="str">
        <f t="shared" si="3"/>
        <v/>
      </c>
    </row>
    <row r="47" spans="1:8" s="12" customFormat="1" ht="30" x14ac:dyDescent="0.2">
      <c r="A47" s="77"/>
      <c r="B47" s="50" t="s">
        <v>165</v>
      </c>
      <c r="C47" s="21">
        <v>0</v>
      </c>
      <c r="D47" s="21">
        <v>0</v>
      </c>
      <c r="E47" s="19" t="str">
        <f t="shared" si="0"/>
        <v/>
      </c>
      <c r="F47" s="19" t="str">
        <f t="shared" si="1"/>
        <v/>
      </c>
      <c r="G47" s="18" t="str">
        <f t="shared" si="2"/>
        <v xml:space="preserve"> </v>
      </c>
      <c r="H47" s="51" t="str">
        <f t="shared" si="3"/>
        <v/>
      </c>
    </row>
    <row r="48" spans="1:8" s="12" customFormat="1" ht="30" x14ac:dyDescent="0.2">
      <c r="A48" s="77"/>
      <c r="B48" s="50" t="s">
        <v>550</v>
      </c>
      <c r="C48" s="21">
        <v>0</v>
      </c>
      <c r="D48" s="21">
        <v>0</v>
      </c>
      <c r="E48" s="19" t="str">
        <f t="shared" si="0"/>
        <v/>
      </c>
      <c r="F48" s="19" t="str">
        <f t="shared" si="1"/>
        <v/>
      </c>
      <c r="G48" s="18" t="str">
        <f t="shared" si="2"/>
        <v xml:space="preserve"> </v>
      </c>
      <c r="H48" s="51" t="str">
        <f t="shared" si="3"/>
        <v/>
      </c>
    </row>
    <row r="49" spans="1:9" s="12" customFormat="1" ht="15" x14ac:dyDescent="0.2">
      <c r="A49" s="77"/>
      <c r="B49" s="50" t="s">
        <v>9</v>
      </c>
      <c r="C49" s="21">
        <v>0</v>
      </c>
      <c r="D49" s="21">
        <v>0</v>
      </c>
      <c r="E49" s="19" t="str">
        <f t="shared" si="0"/>
        <v/>
      </c>
      <c r="F49" s="19" t="str">
        <f t="shared" si="1"/>
        <v/>
      </c>
      <c r="G49" s="18" t="str">
        <f t="shared" si="2"/>
        <v xml:space="preserve"> </v>
      </c>
      <c r="H49" s="51" t="str">
        <f t="shared" si="3"/>
        <v/>
      </c>
    </row>
    <row r="50" spans="1:9" s="12" customFormat="1" ht="15" x14ac:dyDescent="0.2">
      <c r="A50" s="77"/>
      <c r="B50" s="50" t="s">
        <v>551</v>
      </c>
      <c r="C50" s="21">
        <v>0</v>
      </c>
      <c r="D50" s="21">
        <v>0</v>
      </c>
      <c r="E50" s="19" t="str">
        <f t="shared" si="0"/>
        <v/>
      </c>
      <c r="F50" s="19" t="str">
        <f t="shared" si="1"/>
        <v/>
      </c>
      <c r="G50" s="18" t="str">
        <f t="shared" si="2"/>
        <v xml:space="preserve"> </v>
      </c>
      <c r="H50" s="51" t="str">
        <f t="shared" si="3"/>
        <v/>
      </c>
    </row>
    <row r="51" spans="1:9" s="12" customFormat="1" ht="15" x14ac:dyDescent="0.2">
      <c r="A51" s="77"/>
      <c r="B51" s="50" t="s">
        <v>12</v>
      </c>
      <c r="C51" s="21">
        <v>0</v>
      </c>
      <c r="D51" s="21">
        <v>0</v>
      </c>
      <c r="E51" s="19" t="str">
        <f t="shared" si="0"/>
        <v/>
      </c>
      <c r="F51" s="19" t="str">
        <f t="shared" si="1"/>
        <v/>
      </c>
      <c r="G51" s="18" t="str">
        <f t="shared" si="2"/>
        <v xml:space="preserve"> </v>
      </c>
      <c r="H51" s="51" t="str">
        <f t="shared" si="3"/>
        <v/>
      </c>
    </row>
    <row r="52" spans="1:9" s="12" customFormat="1" ht="30" x14ac:dyDescent="0.2">
      <c r="A52" s="77"/>
      <c r="B52" s="50" t="s">
        <v>11</v>
      </c>
      <c r="C52" s="21">
        <v>0</v>
      </c>
      <c r="D52" s="21">
        <v>0</v>
      </c>
      <c r="E52" s="19" t="str">
        <f t="shared" si="0"/>
        <v/>
      </c>
      <c r="F52" s="19" t="str">
        <f t="shared" si="1"/>
        <v/>
      </c>
      <c r="G52" s="18" t="str">
        <f t="shared" si="2"/>
        <v xml:space="preserve"> </v>
      </c>
      <c r="H52" s="51" t="str">
        <f t="shared" si="3"/>
        <v/>
      </c>
    </row>
    <row r="53" spans="1:9" s="12" customFormat="1" ht="15" x14ac:dyDescent="0.2">
      <c r="A53" s="77"/>
      <c r="B53" s="50" t="s">
        <v>416</v>
      </c>
      <c r="C53" s="21">
        <v>0</v>
      </c>
      <c r="D53" s="21">
        <v>0</v>
      </c>
      <c r="E53" s="19" t="str">
        <f t="shared" si="0"/>
        <v/>
      </c>
      <c r="F53" s="19" t="str">
        <f t="shared" si="1"/>
        <v/>
      </c>
      <c r="G53" s="18" t="str">
        <f t="shared" si="2"/>
        <v xml:space="preserve"> </v>
      </c>
      <c r="H53" s="51" t="str">
        <f t="shared" si="3"/>
        <v/>
      </c>
    </row>
    <row r="54" spans="1:9" s="12" customFormat="1" ht="15" x14ac:dyDescent="0.2">
      <c r="A54" s="77"/>
      <c r="B54" s="50" t="s">
        <v>10</v>
      </c>
      <c r="C54" s="21">
        <v>0</v>
      </c>
      <c r="D54" s="21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1">
        <v>0</v>
      </c>
      <c r="D55" s="21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1">
        <v>0</v>
      </c>
      <c r="D56" s="21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4">
        <v>0</v>
      </c>
      <c r="D57" s="21">
        <v>0</v>
      </c>
      <c r="E57" s="17" t="str">
        <f t="shared" ref="E57" si="4">+IF(C57=0,"",C57/C$18)</f>
        <v/>
      </c>
      <c r="F57" s="17" t="str">
        <f t="shared" ref="F57" si="5">+IF(D57=0,"",D57/D$18)</f>
        <v/>
      </c>
      <c r="G57" s="73" t="str">
        <f t="shared" ref="G57" si="6">+IF(AND(C57=0,D57=0)," ",IF(C57=0,1,IF(D57=0,-1,(D57-C57)/C57)))</f>
        <v xml:space="preserve"> 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1">
        <v>0</v>
      </c>
      <c r="D58" s="21">
        <v>0</v>
      </c>
      <c r="E58" s="19" t="str">
        <f t="shared" si="0"/>
        <v/>
      </c>
      <c r="F58" s="19" t="str">
        <f t="shared" si="1"/>
        <v/>
      </c>
      <c r="G58" s="18" t="str">
        <f t="shared" si="2"/>
        <v xml:space="preserve"> </v>
      </c>
      <c r="H58" s="51" t="str">
        <f t="shared" si="3"/>
        <v/>
      </c>
    </row>
    <row r="59" spans="1:9" s="12" customFormat="1" ht="30" x14ac:dyDescent="0.2">
      <c r="A59" s="77"/>
      <c r="B59" s="50" t="s">
        <v>167</v>
      </c>
      <c r="C59" s="21">
        <v>0</v>
      </c>
      <c r="D59" s="21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1">
        <v>0</v>
      </c>
      <c r="D60" s="21">
        <v>0</v>
      </c>
      <c r="E60" s="19" t="str">
        <f t="shared" si="0"/>
        <v/>
      </c>
      <c r="F60" s="19" t="str">
        <f t="shared" si="1"/>
        <v/>
      </c>
      <c r="G60" s="18" t="str">
        <f t="shared" si="2"/>
        <v xml:space="preserve"> </v>
      </c>
      <c r="H60" s="51" t="str">
        <f t="shared" si="3"/>
        <v/>
      </c>
    </row>
    <row r="61" spans="1:9" s="12" customFormat="1" ht="15" x14ac:dyDescent="0.2">
      <c r="A61" s="77"/>
      <c r="B61" s="50" t="s">
        <v>168</v>
      </c>
      <c r="C61" s="21">
        <v>0</v>
      </c>
      <c r="D61" s="21">
        <v>0</v>
      </c>
      <c r="E61" s="19" t="str">
        <f t="shared" si="0"/>
        <v/>
      </c>
      <c r="F61" s="19" t="str">
        <f t="shared" si="1"/>
        <v/>
      </c>
      <c r="G61" s="18" t="str">
        <f t="shared" si="2"/>
        <v xml:space="preserve"> </v>
      </c>
      <c r="H61" s="51" t="str">
        <f t="shared" si="3"/>
        <v/>
      </c>
    </row>
    <row r="62" spans="1:9" s="12" customFormat="1" ht="15" x14ac:dyDescent="0.2">
      <c r="A62" s="77"/>
      <c r="B62" s="50" t="s">
        <v>169</v>
      </c>
      <c r="C62" s="21">
        <v>0</v>
      </c>
      <c r="D62" s="21">
        <v>0</v>
      </c>
      <c r="E62" s="19" t="str">
        <f t="shared" si="0"/>
        <v/>
      </c>
      <c r="F62" s="19" t="str">
        <f t="shared" si="1"/>
        <v/>
      </c>
      <c r="G62" s="18" t="str">
        <f t="shared" si="2"/>
        <v xml:space="preserve"> 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1">
        <v>0</v>
      </c>
      <c r="D63" s="21">
        <v>0</v>
      </c>
      <c r="E63" s="17" t="str">
        <f t="shared" ref="E63:E64" si="8">+IF(C63=0,"",C63/C$18)</f>
        <v/>
      </c>
      <c r="F63" s="17" t="str">
        <f t="shared" ref="F63:F64" si="9">+IF(D63=0,"",D63/D$18)</f>
        <v/>
      </c>
      <c r="G63" s="18" t="str">
        <f t="shared" si="2"/>
        <v xml:space="preserve"> </v>
      </c>
      <c r="H63" s="53" t="str">
        <f t="shared" ref="H63:H64" si="10">+IF(OR(AND(E63=""),(G63="")),"",E63*G63)</f>
        <v/>
      </c>
      <c r="I63" s="12"/>
    </row>
    <row r="64" spans="1:9" s="28" customFormat="1" ht="15" x14ac:dyDescent="0.2">
      <c r="A64" s="78"/>
      <c r="B64" s="52" t="s">
        <v>577</v>
      </c>
      <c r="C64" s="21">
        <v>0</v>
      </c>
      <c r="D64" s="21">
        <v>0</v>
      </c>
      <c r="E64" s="17" t="str">
        <f t="shared" si="8"/>
        <v/>
      </c>
      <c r="F64" s="17" t="str">
        <f t="shared" si="9"/>
        <v/>
      </c>
      <c r="G64" s="18" t="str">
        <f t="shared" si="2"/>
        <v xml:space="preserve"> 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4"/>
      <c r="D65" s="34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1">
        <v>0</v>
      </c>
      <c r="D66" s="21">
        <v>0</v>
      </c>
      <c r="E66" s="19" t="str">
        <f t="shared" si="0"/>
        <v/>
      </c>
      <c r="F66" s="19" t="str">
        <f t="shared" si="1"/>
        <v/>
      </c>
      <c r="G66" s="18" t="str">
        <f t="shared" si="2"/>
        <v xml:space="preserve"> </v>
      </c>
      <c r="H66" s="51" t="str">
        <f t="shared" si="3"/>
        <v/>
      </c>
    </row>
    <row r="67" spans="1:9" s="12" customFormat="1" ht="15" x14ac:dyDescent="0.2">
      <c r="A67" s="77"/>
      <c r="B67" s="50" t="s">
        <v>15</v>
      </c>
      <c r="C67" s="21">
        <v>0</v>
      </c>
      <c r="D67" s="21">
        <v>0</v>
      </c>
      <c r="E67" s="19" t="str">
        <f t="shared" si="0"/>
        <v/>
      </c>
      <c r="F67" s="19" t="str">
        <f t="shared" si="1"/>
        <v/>
      </c>
      <c r="G67" s="18" t="str">
        <f t="shared" si="2"/>
        <v xml:space="preserve"> </v>
      </c>
      <c r="H67" s="51" t="str">
        <f t="shared" si="3"/>
        <v/>
      </c>
    </row>
    <row r="68" spans="1:9" s="12" customFormat="1" ht="15" x14ac:dyDescent="0.2">
      <c r="A68" s="77"/>
      <c r="B68" s="50" t="s">
        <v>171</v>
      </c>
      <c r="C68" s="21">
        <v>0</v>
      </c>
      <c r="D68" s="21">
        <v>0</v>
      </c>
      <c r="E68" s="19" t="str">
        <f t="shared" si="0"/>
        <v/>
      </c>
      <c r="F68" s="19" t="str">
        <f t="shared" si="1"/>
        <v/>
      </c>
      <c r="G68" s="18" t="str">
        <f t="shared" si="2"/>
        <v xml:space="preserve"> </v>
      </c>
      <c r="H68" s="51" t="str">
        <f t="shared" si="3"/>
        <v/>
      </c>
    </row>
    <row r="69" spans="1:9" s="12" customFormat="1" ht="15.75" thickBot="1" x14ac:dyDescent="0.25">
      <c r="A69" s="77"/>
      <c r="B69" s="54" t="s">
        <v>172</v>
      </c>
      <c r="C69" s="55">
        <v>0</v>
      </c>
      <c r="D69" s="55">
        <v>0</v>
      </c>
      <c r="E69" s="56" t="str">
        <f t="shared" si="0"/>
        <v/>
      </c>
      <c r="F69" s="56" t="str">
        <f t="shared" si="1"/>
        <v/>
      </c>
      <c r="G69" s="48" t="str">
        <f t="shared" si="2"/>
        <v xml:space="preserve"> </v>
      </c>
      <c r="H69" s="57" t="str">
        <f t="shared" si="3"/>
        <v/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23</v>
      </c>
      <c r="D75" s="14">
        <f>SUM(D76:D170)</f>
        <v>26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0.13043478260869565</v>
      </c>
      <c r="H75" s="42">
        <f>+IF(OR(AND(E75=""),(G75="")),"",E75*G75)</f>
        <v>0.13043478260869565</v>
      </c>
    </row>
    <row r="76" spans="1:9" s="12" customFormat="1" ht="15" x14ac:dyDescent="0.2">
      <c r="A76" s="77"/>
      <c r="B76" s="50" t="s">
        <v>418</v>
      </c>
      <c r="C76" s="21">
        <v>0</v>
      </c>
      <c r="D76" s="21">
        <v>0</v>
      </c>
      <c r="E76" s="22" t="str">
        <f>+IF(C76=0,"",C76/C$75)</f>
        <v/>
      </c>
      <c r="F76" s="22" t="str">
        <f>+IF(D76=0,"",D76/D$75)</f>
        <v/>
      </c>
      <c r="G76" s="18" t="str">
        <f t="shared" ref="G76:G144" si="15">+IF(AND(C76=0,D76=0)," ",IF(C76=0,1,IF(D76=0,-1,(D76-C76)/C76)))</f>
        <v xml:space="preserve"> </v>
      </c>
      <c r="H76" s="51" t="str">
        <f>+IF(OR(AND(E76=""),(G76="")),"",E76*G76)</f>
        <v/>
      </c>
    </row>
    <row r="77" spans="1:9" s="12" customFormat="1" ht="30" x14ac:dyDescent="0.2">
      <c r="A77" s="77"/>
      <c r="B77" s="50" t="s">
        <v>593</v>
      </c>
      <c r="C77" s="21">
        <v>0</v>
      </c>
      <c r="D77" s="21">
        <v>0</v>
      </c>
      <c r="E77" s="22" t="str">
        <f t="shared" ref="E77:E145" si="16">+IF(C77=0,"",C77/C$75)</f>
        <v/>
      </c>
      <c r="F77" s="22" t="str">
        <f t="shared" ref="F77:F145" si="17">+IF(D77=0,"",D77/D$75)</f>
        <v/>
      </c>
      <c r="G77" s="18" t="str">
        <f t="shared" si="15"/>
        <v xml:space="preserve"> </v>
      </c>
      <c r="H77" s="51" t="str">
        <f t="shared" ref="H77:H145" si="18">+IF(OR(AND(E77=""),(G77="")),"",E77*G77)</f>
        <v/>
      </c>
    </row>
    <row r="78" spans="1:9" s="28" customFormat="1" ht="15" x14ac:dyDescent="0.2">
      <c r="A78" s="78"/>
      <c r="B78" s="52" t="s">
        <v>499</v>
      </c>
      <c r="C78" s="21">
        <v>0</v>
      </c>
      <c r="D78" s="21">
        <v>0</v>
      </c>
      <c r="E78" s="37" t="str">
        <f t="shared" si="16"/>
        <v/>
      </c>
      <c r="F78" s="37" t="str">
        <f t="shared" si="17"/>
        <v/>
      </c>
      <c r="G78" s="18" t="str">
        <f t="shared" si="15"/>
        <v xml:space="preserve"> </v>
      </c>
      <c r="H78" s="53" t="str">
        <f t="shared" si="18"/>
        <v/>
      </c>
      <c r="I78" s="12"/>
    </row>
    <row r="79" spans="1:9" s="12" customFormat="1" ht="15" x14ac:dyDescent="0.2">
      <c r="A79" s="77"/>
      <c r="B79" s="50" t="s">
        <v>552</v>
      </c>
      <c r="C79" s="21">
        <v>0</v>
      </c>
      <c r="D79" s="21">
        <v>0</v>
      </c>
      <c r="E79" s="22" t="str">
        <f t="shared" si="16"/>
        <v/>
      </c>
      <c r="F79" s="22" t="str">
        <f t="shared" si="17"/>
        <v/>
      </c>
      <c r="G79" s="18" t="str">
        <f t="shared" si="15"/>
        <v xml:space="preserve"> </v>
      </c>
      <c r="H79" s="51" t="str">
        <f t="shared" si="18"/>
        <v/>
      </c>
    </row>
    <row r="80" spans="1:9" s="12" customFormat="1" ht="30" x14ac:dyDescent="0.2">
      <c r="A80" s="77"/>
      <c r="B80" s="50" t="s">
        <v>173</v>
      </c>
      <c r="C80" s="21">
        <v>0</v>
      </c>
      <c r="D80" s="21">
        <v>1</v>
      </c>
      <c r="E80" s="22" t="str">
        <f t="shared" si="16"/>
        <v/>
      </c>
      <c r="F80" s="22">
        <f t="shared" si="17"/>
        <v>3.8461538461538464E-2</v>
      </c>
      <c r="G80" s="18">
        <f t="shared" si="15"/>
        <v>1</v>
      </c>
      <c r="H80" s="51" t="str">
        <f t="shared" si="18"/>
        <v/>
      </c>
    </row>
    <row r="81" spans="1:9" s="12" customFormat="1" ht="15" x14ac:dyDescent="0.2">
      <c r="A81" s="77"/>
      <c r="B81" s="50" t="s">
        <v>16</v>
      </c>
      <c r="C81" s="21">
        <v>0</v>
      </c>
      <c r="D81" s="21">
        <v>1</v>
      </c>
      <c r="E81" s="22" t="str">
        <f t="shared" si="16"/>
        <v/>
      </c>
      <c r="F81" s="22">
        <f t="shared" si="17"/>
        <v>3.8461538461538464E-2</v>
      </c>
      <c r="G81" s="18">
        <f t="shared" si="15"/>
        <v>1</v>
      </c>
      <c r="H81" s="51" t="str">
        <f t="shared" si="18"/>
        <v/>
      </c>
    </row>
    <row r="82" spans="1:9" s="28" customFormat="1" ht="15" x14ac:dyDescent="0.2">
      <c r="A82" s="78"/>
      <c r="B82" s="52" t="s">
        <v>35</v>
      </c>
      <c r="C82" s="21">
        <v>0</v>
      </c>
      <c r="D82" s="21">
        <v>0</v>
      </c>
      <c r="E82" s="37" t="str">
        <f t="shared" si="16"/>
        <v/>
      </c>
      <c r="F82" s="37" t="str">
        <f t="shared" si="17"/>
        <v/>
      </c>
      <c r="G82" s="18" t="str">
        <f t="shared" si="15"/>
        <v xml:space="preserve"> </v>
      </c>
      <c r="H82" s="53" t="str">
        <f t="shared" si="18"/>
        <v/>
      </c>
      <c r="I82" s="12"/>
    </row>
    <row r="83" spans="1:9" s="28" customFormat="1" ht="30" x14ac:dyDescent="0.2">
      <c r="A83" s="78" t="s">
        <v>643</v>
      </c>
      <c r="B83" s="52" t="s">
        <v>645</v>
      </c>
      <c r="C83" s="34"/>
      <c r="D83" s="34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4">
        <v>0</v>
      </c>
      <c r="D84" s="34">
        <v>0</v>
      </c>
      <c r="E84" s="37" t="str">
        <f t="shared" si="16"/>
        <v/>
      </c>
      <c r="F84" s="37" t="str">
        <f t="shared" si="17"/>
        <v/>
      </c>
      <c r="G84" s="73" t="str">
        <f t="shared" si="15"/>
        <v xml:space="preserve"> 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4">
        <v>0</v>
      </c>
      <c r="D85" s="34">
        <v>0</v>
      </c>
      <c r="E85" s="37" t="str">
        <f t="shared" si="16"/>
        <v/>
      </c>
      <c r="F85" s="37" t="str">
        <f t="shared" si="17"/>
        <v/>
      </c>
      <c r="G85" s="73" t="str">
        <f t="shared" si="15"/>
        <v xml:space="preserve"> </v>
      </c>
      <c r="H85" s="53" t="str">
        <f t="shared" si="18"/>
        <v/>
      </c>
    </row>
    <row r="86" spans="1:9" s="28" customFormat="1" ht="15" x14ac:dyDescent="0.2">
      <c r="A86" s="78"/>
      <c r="B86" s="52" t="s">
        <v>419</v>
      </c>
      <c r="C86" s="34">
        <v>0</v>
      </c>
      <c r="D86" s="34">
        <v>0</v>
      </c>
      <c r="E86" s="37" t="str">
        <f t="shared" si="16"/>
        <v/>
      </c>
      <c r="F86" s="37" t="str">
        <f t="shared" si="17"/>
        <v/>
      </c>
      <c r="G86" s="73" t="str">
        <f t="shared" si="15"/>
        <v xml:space="preserve"> </v>
      </c>
      <c r="H86" s="53" t="str">
        <f t="shared" si="18"/>
        <v/>
      </c>
    </row>
    <row r="87" spans="1:9" s="28" customFormat="1" ht="15" x14ac:dyDescent="0.2">
      <c r="A87" s="78"/>
      <c r="B87" s="52" t="s">
        <v>176</v>
      </c>
      <c r="C87" s="34">
        <v>0</v>
      </c>
      <c r="D87" s="34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4">
        <v>0</v>
      </c>
      <c r="D88" s="34">
        <v>1</v>
      </c>
      <c r="E88" s="37" t="str">
        <f t="shared" si="16"/>
        <v/>
      </c>
      <c r="F88" s="37">
        <f t="shared" si="17"/>
        <v>3.8461538461538464E-2</v>
      </c>
      <c r="G88" s="73">
        <f t="shared" si="15"/>
        <v>1</v>
      </c>
      <c r="H88" s="53" t="str">
        <f t="shared" si="18"/>
        <v/>
      </c>
    </row>
    <row r="89" spans="1:9" s="28" customFormat="1" ht="15" x14ac:dyDescent="0.2">
      <c r="A89" s="78"/>
      <c r="B89" s="52" t="s">
        <v>17</v>
      </c>
      <c r="C89" s="34">
        <v>0</v>
      </c>
      <c r="D89" s="34">
        <v>0</v>
      </c>
      <c r="E89" s="37" t="str">
        <f t="shared" si="16"/>
        <v/>
      </c>
      <c r="F89" s="37" t="str">
        <f t="shared" si="17"/>
        <v/>
      </c>
      <c r="G89" s="73" t="str">
        <f t="shared" si="15"/>
        <v xml:space="preserve"> </v>
      </c>
      <c r="H89" s="53" t="str">
        <f t="shared" si="18"/>
        <v/>
      </c>
    </row>
    <row r="90" spans="1:9" s="28" customFormat="1" ht="15" x14ac:dyDescent="0.2">
      <c r="A90" s="78"/>
      <c r="B90" s="52" t="s">
        <v>178</v>
      </c>
      <c r="C90" s="34">
        <v>0</v>
      </c>
      <c r="D90" s="34">
        <v>0</v>
      </c>
      <c r="E90" s="37" t="str">
        <f t="shared" si="16"/>
        <v/>
      </c>
      <c r="F90" s="37" t="str">
        <f t="shared" si="17"/>
        <v/>
      </c>
      <c r="G90" s="73" t="str">
        <f t="shared" si="15"/>
        <v xml:space="preserve"> </v>
      </c>
      <c r="H90" s="53" t="str">
        <f t="shared" si="18"/>
        <v/>
      </c>
    </row>
    <row r="91" spans="1:9" s="28" customFormat="1" ht="15" x14ac:dyDescent="0.2">
      <c r="A91" s="78"/>
      <c r="B91" s="52" t="s">
        <v>553</v>
      </c>
      <c r="C91" s="34">
        <v>0</v>
      </c>
      <c r="D91" s="34">
        <v>1</v>
      </c>
      <c r="E91" s="37" t="str">
        <f t="shared" si="16"/>
        <v/>
      </c>
      <c r="F91" s="37">
        <f t="shared" si="17"/>
        <v>3.8461538461538464E-2</v>
      </c>
      <c r="G91" s="73">
        <f t="shared" si="15"/>
        <v>1</v>
      </c>
      <c r="H91" s="53" t="str">
        <f t="shared" si="18"/>
        <v/>
      </c>
    </row>
    <row r="92" spans="1:9" s="28" customFormat="1" ht="15" x14ac:dyDescent="0.2">
      <c r="A92" s="78" t="s">
        <v>643</v>
      </c>
      <c r="B92" s="52" t="s">
        <v>647</v>
      </c>
      <c r="C92" s="34"/>
      <c r="D92" s="34">
        <v>0</v>
      </c>
      <c r="E92" s="37" t="str">
        <f t="shared" ref="E92" si="23">+IF(C92=0,"",C92/C$75)</f>
        <v/>
      </c>
      <c r="F92" s="37" t="str">
        <f t="shared" ref="F92" si="24">+IF(D92=0,"",D92/D$75)</f>
        <v/>
      </c>
      <c r="G92" s="73" t="str">
        <f t="shared" ref="G92" si="25">+IF(AND(C92=0,D92=0)," ",IF(C92=0,1,IF(D92=0,-1,(D92-C92)/C92)))</f>
        <v xml:space="preserve"> 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4">
        <v>0</v>
      </c>
      <c r="D93" s="34">
        <v>0</v>
      </c>
      <c r="E93" s="37" t="str">
        <f t="shared" si="16"/>
        <v/>
      </c>
      <c r="F93" s="37" t="str">
        <f t="shared" si="17"/>
        <v/>
      </c>
      <c r="G93" s="73" t="str">
        <f t="shared" si="15"/>
        <v xml:space="preserve"> </v>
      </c>
      <c r="H93" s="53" t="str">
        <f t="shared" si="18"/>
        <v/>
      </c>
    </row>
    <row r="94" spans="1:9" s="12" customFormat="1" ht="15" x14ac:dyDescent="0.2">
      <c r="A94" s="77"/>
      <c r="B94" s="50" t="s">
        <v>180</v>
      </c>
      <c r="C94" s="21">
        <v>0</v>
      </c>
      <c r="D94" s="21">
        <v>0</v>
      </c>
      <c r="E94" s="22" t="str">
        <f t="shared" si="16"/>
        <v/>
      </c>
      <c r="F94" s="22" t="str">
        <f t="shared" si="17"/>
        <v/>
      </c>
      <c r="G94" s="18" t="str">
        <f t="shared" si="15"/>
        <v xml:space="preserve"> </v>
      </c>
      <c r="H94" s="51" t="str">
        <f t="shared" si="18"/>
        <v/>
      </c>
    </row>
    <row r="95" spans="1:9" s="12" customFormat="1" ht="15" x14ac:dyDescent="0.2">
      <c r="A95" s="77"/>
      <c r="B95" s="50" t="s">
        <v>21</v>
      </c>
      <c r="C95" s="21">
        <v>0</v>
      </c>
      <c r="D95" s="21">
        <v>0</v>
      </c>
      <c r="E95" s="22" t="str">
        <f t="shared" si="16"/>
        <v/>
      </c>
      <c r="F95" s="22" t="str">
        <f t="shared" si="17"/>
        <v/>
      </c>
      <c r="G95" s="18" t="str">
        <f t="shared" si="15"/>
        <v xml:space="preserve"> </v>
      </c>
      <c r="H95" s="51" t="str">
        <f t="shared" si="18"/>
        <v/>
      </c>
    </row>
    <row r="96" spans="1:9" s="12" customFormat="1" ht="15" x14ac:dyDescent="0.2">
      <c r="A96" s="77"/>
      <c r="B96" s="50" t="s">
        <v>420</v>
      </c>
      <c r="C96" s="21">
        <v>0</v>
      </c>
      <c r="D96" s="21">
        <v>0</v>
      </c>
      <c r="E96" s="22" t="str">
        <f t="shared" si="16"/>
        <v/>
      </c>
      <c r="F96" s="22" t="str">
        <f t="shared" si="17"/>
        <v/>
      </c>
      <c r="G96" s="18" t="str">
        <f t="shared" si="15"/>
        <v xml:space="preserve"> </v>
      </c>
      <c r="H96" s="51" t="str">
        <f t="shared" si="18"/>
        <v/>
      </c>
    </row>
    <row r="97" spans="1:9" s="12" customFormat="1" ht="15" x14ac:dyDescent="0.2">
      <c r="A97" s="77"/>
      <c r="B97" s="50" t="s">
        <v>181</v>
      </c>
      <c r="C97" s="21">
        <v>0</v>
      </c>
      <c r="D97" s="21">
        <v>0</v>
      </c>
      <c r="E97" s="22" t="str">
        <f t="shared" si="16"/>
        <v/>
      </c>
      <c r="F97" s="22" t="str">
        <f t="shared" si="17"/>
        <v/>
      </c>
      <c r="G97" s="18" t="str">
        <f t="shared" si="15"/>
        <v xml:space="preserve"> </v>
      </c>
      <c r="H97" s="51" t="str">
        <f t="shared" si="18"/>
        <v/>
      </c>
    </row>
    <row r="98" spans="1:9" s="28" customFormat="1" ht="30" x14ac:dyDescent="0.2">
      <c r="A98" s="78"/>
      <c r="B98" s="52" t="s">
        <v>503</v>
      </c>
      <c r="C98" s="21">
        <v>0</v>
      </c>
      <c r="D98" s="21">
        <v>0</v>
      </c>
      <c r="E98" s="37" t="str">
        <f t="shared" si="16"/>
        <v/>
      </c>
      <c r="F98" s="37" t="str">
        <f t="shared" si="17"/>
        <v/>
      </c>
      <c r="G98" s="18" t="str">
        <f t="shared" si="15"/>
        <v xml:space="preserve"> </v>
      </c>
      <c r="H98" s="53" t="str">
        <f t="shared" si="18"/>
        <v/>
      </c>
      <c r="I98" s="12"/>
    </row>
    <row r="99" spans="1:9" s="28" customFormat="1" ht="15" x14ac:dyDescent="0.2">
      <c r="A99" s="78"/>
      <c r="B99" s="52" t="s">
        <v>627</v>
      </c>
      <c r="C99" s="21">
        <v>0</v>
      </c>
      <c r="D99" s="21">
        <v>0</v>
      </c>
      <c r="E99" s="37" t="str">
        <f t="shared" si="16"/>
        <v/>
      </c>
      <c r="F99" s="37" t="str">
        <f t="shared" si="17"/>
        <v/>
      </c>
      <c r="G99" s="18" t="str">
        <f t="shared" si="15"/>
        <v xml:space="preserve"> </v>
      </c>
      <c r="H99" s="53" t="str">
        <f t="shared" si="18"/>
        <v/>
      </c>
      <c r="I99" s="12"/>
    </row>
    <row r="100" spans="1:9" s="28" customFormat="1" ht="15" x14ac:dyDescent="0.2">
      <c r="A100" s="78"/>
      <c r="B100" s="52" t="s">
        <v>579</v>
      </c>
      <c r="C100" s="34">
        <v>0</v>
      </c>
      <c r="D100" s="21">
        <v>0</v>
      </c>
      <c r="E100" s="37" t="str">
        <f t="shared" ref="E100" si="27">+IF(C100=0,"",C100/C$75)</f>
        <v/>
      </c>
      <c r="F100" s="37" t="str">
        <f t="shared" ref="F100" si="28">+IF(D100=0,"",D100/D$75)</f>
        <v/>
      </c>
      <c r="G100" s="73" t="str">
        <f t="shared" ref="G100" si="29">+IF(AND(C100=0,D100=0)," ",IF(C100=0,1,IF(D100=0,-1,(D100-C100)/C100)))</f>
        <v xml:space="preserve"> 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1">
        <v>0</v>
      </c>
      <c r="D101" s="21">
        <v>0</v>
      </c>
      <c r="E101" s="22" t="str">
        <f t="shared" si="16"/>
        <v/>
      </c>
      <c r="F101" s="22" t="str">
        <f t="shared" si="17"/>
        <v/>
      </c>
      <c r="G101" s="18" t="str">
        <f t="shared" si="15"/>
        <v xml:space="preserve"> </v>
      </c>
      <c r="H101" s="51" t="str">
        <f t="shared" si="18"/>
        <v/>
      </c>
    </row>
    <row r="102" spans="1:9" s="12" customFormat="1" ht="15" x14ac:dyDescent="0.2">
      <c r="A102" s="77"/>
      <c r="B102" s="50" t="s">
        <v>19</v>
      </c>
      <c r="C102" s="21">
        <v>0</v>
      </c>
      <c r="D102" s="21">
        <v>0</v>
      </c>
      <c r="E102" s="22" t="str">
        <f t="shared" si="16"/>
        <v/>
      </c>
      <c r="F102" s="22" t="str">
        <f t="shared" si="17"/>
        <v/>
      </c>
      <c r="G102" s="18" t="str">
        <f t="shared" si="15"/>
        <v xml:space="preserve"> </v>
      </c>
      <c r="H102" s="51" t="str">
        <f t="shared" si="18"/>
        <v/>
      </c>
    </row>
    <row r="103" spans="1:9" s="12" customFormat="1" ht="15" x14ac:dyDescent="0.2">
      <c r="A103" s="77"/>
      <c r="B103" s="50" t="s">
        <v>22</v>
      </c>
      <c r="C103" s="21">
        <v>0</v>
      </c>
      <c r="D103" s="21">
        <v>0</v>
      </c>
      <c r="E103" s="22" t="str">
        <f t="shared" si="16"/>
        <v/>
      </c>
      <c r="F103" s="22" t="str">
        <f t="shared" si="17"/>
        <v/>
      </c>
      <c r="G103" s="18" t="str">
        <f t="shared" si="15"/>
        <v xml:space="preserve"> </v>
      </c>
      <c r="H103" s="51" t="str">
        <f t="shared" si="18"/>
        <v/>
      </c>
    </row>
    <row r="104" spans="1:9" s="12" customFormat="1" ht="15" x14ac:dyDescent="0.2">
      <c r="A104" s="77"/>
      <c r="B104" s="50" t="s">
        <v>183</v>
      </c>
      <c r="C104" s="21">
        <v>0</v>
      </c>
      <c r="D104" s="21">
        <v>0</v>
      </c>
      <c r="E104" s="22" t="str">
        <f t="shared" si="16"/>
        <v/>
      </c>
      <c r="F104" s="22" t="str">
        <f t="shared" si="17"/>
        <v/>
      </c>
      <c r="G104" s="18" t="str">
        <f t="shared" si="15"/>
        <v xml:space="preserve"> </v>
      </c>
      <c r="H104" s="51" t="str">
        <f t="shared" si="18"/>
        <v/>
      </c>
    </row>
    <row r="105" spans="1:9" s="12" customFormat="1" ht="15" x14ac:dyDescent="0.2">
      <c r="A105" s="77"/>
      <c r="B105" s="50" t="s">
        <v>586</v>
      </c>
      <c r="C105" s="21">
        <v>0</v>
      </c>
      <c r="D105" s="21">
        <v>0</v>
      </c>
      <c r="E105" s="22" t="str">
        <f t="shared" si="16"/>
        <v/>
      </c>
      <c r="F105" s="22" t="str">
        <f t="shared" si="17"/>
        <v/>
      </c>
      <c r="G105" s="18" t="str">
        <f t="shared" si="15"/>
        <v xml:space="preserve"> </v>
      </c>
      <c r="H105" s="51" t="str">
        <f t="shared" si="18"/>
        <v/>
      </c>
    </row>
    <row r="106" spans="1:9" s="12" customFormat="1" ht="15" x14ac:dyDescent="0.2">
      <c r="A106" s="77"/>
      <c r="B106" s="50" t="s">
        <v>421</v>
      </c>
      <c r="C106" s="21">
        <v>0</v>
      </c>
      <c r="D106" s="21">
        <v>0</v>
      </c>
      <c r="E106" s="22" t="str">
        <f t="shared" si="16"/>
        <v/>
      </c>
      <c r="F106" s="22" t="str">
        <f t="shared" si="17"/>
        <v/>
      </c>
      <c r="G106" s="18" t="str">
        <f t="shared" si="15"/>
        <v xml:space="preserve"> </v>
      </c>
      <c r="H106" s="51" t="str">
        <f t="shared" si="18"/>
        <v/>
      </c>
    </row>
    <row r="107" spans="1:9" s="28" customFormat="1" ht="15" x14ac:dyDescent="0.2">
      <c r="A107" s="78"/>
      <c r="B107" s="52" t="s">
        <v>608</v>
      </c>
      <c r="C107" s="34">
        <v>0</v>
      </c>
      <c r="D107" s="21">
        <v>0</v>
      </c>
      <c r="E107" s="37" t="str">
        <f t="shared" ref="E107" si="31">+IF(C107=0,"",C107/C$75)</f>
        <v/>
      </c>
      <c r="F107" s="37" t="str">
        <f t="shared" ref="F107" si="32">+IF(D107=0,"",D107/D$75)</f>
        <v/>
      </c>
      <c r="G107" s="73" t="str">
        <f t="shared" ref="G107" si="33">+IF(AND(C107=0,D107=0)," ",IF(C107=0,1,IF(D107=0,-1,(D107-C107)/C107)))</f>
        <v xml:space="preserve"> 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1">
        <v>0</v>
      </c>
      <c r="D108" s="21">
        <v>0</v>
      </c>
      <c r="E108" s="22" t="str">
        <f t="shared" si="16"/>
        <v/>
      </c>
      <c r="F108" s="22" t="str">
        <f t="shared" si="17"/>
        <v/>
      </c>
      <c r="G108" s="18" t="str">
        <f t="shared" si="15"/>
        <v xml:space="preserve"> </v>
      </c>
      <c r="H108" s="51" t="str">
        <f t="shared" si="18"/>
        <v/>
      </c>
    </row>
    <row r="109" spans="1:9" s="12" customFormat="1" ht="15" x14ac:dyDescent="0.2">
      <c r="A109" s="77"/>
      <c r="B109" s="50" t="s">
        <v>20</v>
      </c>
      <c r="C109" s="21">
        <v>0</v>
      </c>
      <c r="D109" s="21">
        <v>0</v>
      </c>
      <c r="E109" s="22" t="str">
        <f t="shared" si="16"/>
        <v/>
      </c>
      <c r="F109" s="22" t="str">
        <f t="shared" si="17"/>
        <v/>
      </c>
      <c r="G109" s="18" t="str">
        <f t="shared" si="15"/>
        <v xml:space="preserve"> </v>
      </c>
      <c r="H109" s="51" t="str">
        <f t="shared" si="18"/>
        <v/>
      </c>
    </row>
    <row r="110" spans="1:9" s="12" customFormat="1" ht="15" x14ac:dyDescent="0.2">
      <c r="A110" s="77"/>
      <c r="B110" s="50" t="s">
        <v>594</v>
      </c>
      <c r="C110" s="21">
        <v>0</v>
      </c>
      <c r="D110" s="21">
        <v>0</v>
      </c>
      <c r="E110" s="22" t="str">
        <f t="shared" si="16"/>
        <v/>
      </c>
      <c r="F110" s="22" t="str">
        <f t="shared" si="17"/>
        <v/>
      </c>
      <c r="G110" s="18" t="str">
        <f t="shared" si="15"/>
        <v xml:space="preserve"> </v>
      </c>
      <c r="H110" s="51" t="str">
        <f t="shared" si="18"/>
        <v/>
      </c>
    </row>
    <row r="111" spans="1:9" s="28" customFormat="1" ht="15" x14ac:dyDescent="0.2">
      <c r="A111" s="78"/>
      <c r="B111" s="52" t="s">
        <v>214</v>
      </c>
      <c r="C111" s="21">
        <v>0</v>
      </c>
      <c r="D111" s="21">
        <v>0</v>
      </c>
      <c r="E111" s="37" t="str">
        <f t="shared" si="16"/>
        <v/>
      </c>
      <c r="F111" s="37" t="str">
        <f t="shared" si="17"/>
        <v/>
      </c>
      <c r="G111" s="18" t="str">
        <f t="shared" si="15"/>
        <v xml:space="preserve"> </v>
      </c>
      <c r="H111" s="53" t="str">
        <f t="shared" si="18"/>
        <v/>
      </c>
      <c r="I111" s="12"/>
    </row>
    <row r="112" spans="1:9" s="12" customFormat="1" ht="15" x14ac:dyDescent="0.2">
      <c r="A112" s="77"/>
      <c r="B112" s="50" t="s">
        <v>184</v>
      </c>
      <c r="C112" s="21">
        <v>0</v>
      </c>
      <c r="D112" s="21">
        <v>0</v>
      </c>
      <c r="E112" s="22" t="str">
        <f t="shared" si="16"/>
        <v/>
      </c>
      <c r="F112" s="22" t="str">
        <f t="shared" si="17"/>
        <v/>
      </c>
      <c r="G112" s="18" t="str">
        <f t="shared" si="15"/>
        <v xml:space="preserve"> </v>
      </c>
      <c r="H112" s="51" t="str">
        <f t="shared" si="18"/>
        <v/>
      </c>
    </row>
    <row r="113" spans="1:8" s="12" customFormat="1" ht="15" x14ac:dyDescent="0.2">
      <c r="A113" s="77"/>
      <c r="B113" s="50" t="s">
        <v>185</v>
      </c>
      <c r="C113" s="21">
        <v>0</v>
      </c>
      <c r="D113" s="21">
        <v>0</v>
      </c>
      <c r="E113" s="22" t="str">
        <f t="shared" si="16"/>
        <v/>
      </c>
      <c r="F113" s="22" t="str">
        <f t="shared" si="17"/>
        <v/>
      </c>
      <c r="G113" s="18" t="str">
        <f t="shared" si="15"/>
        <v xml:space="preserve"> </v>
      </c>
      <c r="H113" s="51" t="str">
        <f t="shared" si="18"/>
        <v/>
      </c>
    </row>
    <row r="114" spans="1:8" s="12" customFormat="1" ht="30" x14ac:dyDescent="0.2">
      <c r="A114" s="77"/>
      <c r="B114" s="50" t="s">
        <v>587</v>
      </c>
      <c r="C114" s="21">
        <v>0</v>
      </c>
      <c r="D114" s="21">
        <v>0</v>
      </c>
      <c r="E114" s="22" t="str">
        <f t="shared" si="16"/>
        <v/>
      </c>
      <c r="F114" s="22" t="str">
        <f t="shared" si="17"/>
        <v/>
      </c>
      <c r="G114" s="18" t="str">
        <f t="shared" si="15"/>
        <v xml:space="preserve"> </v>
      </c>
      <c r="H114" s="51" t="str">
        <f t="shared" si="18"/>
        <v/>
      </c>
    </row>
    <row r="115" spans="1:8" s="12" customFormat="1" ht="30" x14ac:dyDescent="0.2">
      <c r="A115" s="77"/>
      <c r="B115" s="50" t="s">
        <v>588</v>
      </c>
      <c r="C115" s="21">
        <v>0</v>
      </c>
      <c r="D115" s="21">
        <v>0</v>
      </c>
      <c r="E115" s="22" t="str">
        <f t="shared" si="16"/>
        <v/>
      </c>
      <c r="F115" s="22" t="str">
        <f t="shared" si="17"/>
        <v/>
      </c>
      <c r="G115" s="18" t="str">
        <f t="shared" si="15"/>
        <v xml:space="preserve"> </v>
      </c>
      <c r="H115" s="51" t="str">
        <f t="shared" si="18"/>
        <v/>
      </c>
    </row>
    <row r="116" spans="1:8" s="12" customFormat="1" ht="15" x14ac:dyDescent="0.2">
      <c r="A116" s="77"/>
      <c r="B116" s="50" t="s">
        <v>186</v>
      </c>
      <c r="C116" s="21">
        <v>0</v>
      </c>
      <c r="D116" s="21">
        <v>0</v>
      </c>
      <c r="E116" s="22" t="str">
        <f t="shared" si="16"/>
        <v/>
      </c>
      <c r="F116" s="22" t="str">
        <f t="shared" si="17"/>
        <v/>
      </c>
      <c r="G116" s="18" t="str">
        <f t="shared" si="15"/>
        <v xml:space="preserve"> </v>
      </c>
      <c r="H116" s="51" t="str">
        <f t="shared" si="18"/>
        <v/>
      </c>
    </row>
    <row r="117" spans="1:8" s="12" customFormat="1" ht="15" x14ac:dyDescent="0.2">
      <c r="A117" s="77"/>
      <c r="B117" s="50" t="s">
        <v>187</v>
      </c>
      <c r="C117" s="21">
        <v>0</v>
      </c>
      <c r="D117" s="21">
        <v>0</v>
      </c>
      <c r="E117" s="22" t="str">
        <f t="shared" si="16"/>
        <v/>
      </c>
      <c r="F117" s="22" t="str">
        <f t="shared" si="17"/>
        <v/>
      </c>
      <c r="G117" s="18" t="str">
        <f t="shared" si="15"/>
        <v xml:space="preserve"> </v>
      </c>
      <c r="H117" s="51" t="str">
        <f t="shared" si="18"/>
        <v/>
      </c>
    </row>
    <row r="118" spans="1:8" s="12" customFormat="1" ht="15" x14ac:dyDescent="0.2">
      <c r="A118" s="77"/>
      <c r="B118" s="50" t="s">
        <v>188</v>
      </c>
      <c r="C118" s="21">
        <v>0</v>
      </c>
      <c r="D118" s="21">
        <v>0</v>
      </c>
      <c r="E118" s="22" t="str">
        <f t="shared" si="16"/>
        <v/>
      </c>
      <c r="F118" s="22" t="str">
        <f t="shared" si="17"/>
        <v/>
      </c>
      <c r="G118" s="18" t="str">
        <f t="shared" si="15"/>
        <v xml:space="preserve"> </v>
      </c>
      <c r="H118" s="51" t="str">
        <f t="shared" si="18"/>
        <v/>
      </c>
    </row>
    <row r="119" spans="1:8" s="12" customFormat="1" ht="15" x14ac:dyDescent="0.2">
      <c r="A119" s="77"/>
      <c r="B119" s="50" t="s">
        <v>27</v>
      </c>
      <c r="C119" s="21">
        <v>0</v>
      </c>
      <c r="D119" s="21">
        <v>0</v>
      </c>
      <c r="E119" s="22" t="str">
        <f t="shared" si="16"/>
        <v/>
      </c>
      <c r="F119" s="22" t="str">
        <f t="shared" si="17"/>
        <v/>
      </c>
      <c r="G119" s="18" t="str">
        <f t="shared" si="15"/>
        <v xml:space="preserve"> </v>
      </c>
      <c r="H119" s="51" t="str">
        <f t="shared" si="18"/>
        <v/>
      </c>
    </row>
    <row r="120" spans="1:8" s="12" customFormat="1" ht="15" x14ac:dyDescent="0.2">
      <c r="A120" s="77"/>
      <c r="B120" s="50" t="s">
        <v>189</v>
      </c>
      <c r="C120" s="21">
        <v>0</v>
      </c>
      <c r="D120" s="21">
        <v>0</v>
      </c>
      <c r="E120" s="22" t="str">
        <f t="shared" si="16"/>
        <v/>
      </c>
      <c r="F120" s="22" t="str">
        <f t="shared" si="17"/>
        <v/>
      </c>
      <c r="G120" s="18" t="str">
        <f t="shared" si="15"/>
        <v xml:space="preserve"> </v>
      </c>
      <c r="H120" s="51" t="str">
        <f t="shared" si="18"/>
        <v/>
      </c>
    </row>
    <row r="121" spans="1:8" s="12" customFormat="1" ht="30" x14ac:dyDescent="0.2">
      <c r="A121" s="77"/>
      <c r="B121" s="50" t="s">
        <v>422</v>
      </c>
      <c r="C121" s="21">
        <v>0</v>
      </c>
      <c r="D121" s="21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1">
        <v>0</v>
      </c>
      <c r="D122" s="21">
        <v>0</v>
      </c>
      <c r="E122" s="22" t="str">
        <f t="shared" si="16"/>
        <v/>
      </c>
      <c r="F122" s="22" t="str">
        <f t="shared" si="17"/>
        <v/>
      </c>
      <c r="G122" s="18" t="str">
        <f t="shared" si="15"/>
        <v xml:space="preserve"> </v>
      </c>
      <c r="H122" s="51" t="str">
        <f t="shared" si="18"/>
        <v/>
      </c>
    </row>
    <row r="123" spans="1:8" s="12" customFormat="1" ht="15" x14ac:dyDescent="0.2">
      <c r="A123" s="77"/>
      <c r="B123" s="50" t="s">
        <v>24</v>
      </c>
      <c r="C123" s="21">
        <v>0</v>
      </c>
      <c r="D123" s="21">
        <v>0</v>
      </c>
      <c r="E123" s="22" t="str">
        <f t="shared" si="16"/>
        <v/>
      </c>
      <c r="F123" s="22" t="str">
        <f t="shared" si="17"/>
        <v/>
      </c>
      <c r="G123" s="18" t="str">
        <f t="shared" si="15"/>
        <v xml:space="preserve"> </v>
      </c>
      <c r="H123" s="51" t="str">
        <f t="shared" si="18"/>
        <v/>
      </c>
    </row>
    <row r="124" spans="1:8" s="12" customFormat="1" ht="15" x14ac:dyDescent="0.2">
      <c r="A124" s="77"/>
      <c r="B124" s="50" t="s">
        <v>190</v>
      </c>
      <c r="C124" s="21">
        <v>0</v>
      </c>
      <c r="D124" s="21">
        <v>0</v>
      </c>
      <c r="E124" s="22" t="str">
        <f t="shared" si="16"/>
        <v/>
      </c>
      <c r="F124" s="22" t="str">
        <f t="shared" si="17"/>
        <v/>
      </c>
      <c r="G124" s="18" t="str">
        <f t="shared" si="15"/>
        <v xml:space="preserve"> </v>
      </c>
      <c r="H124" s="51" t="str">
        <f t="shared" si="18"/>
        <v/>
      </c>
    </row>
    <row r="125" spans="1:8" s="12" customFormat="1" ht="15" x14ac:dyDescent="0.2">
      <c r="A125" s="77"/>
      <c r="B125" s="50" t="s">
        <v>25</v>
      </c>
      <c r="C125" s="21">
        <v>0</v>
      </c>
      <c r="D125" s="21">
        <v>0</v>
      </c>
      <c r="E125" s="22" t="str">
        <f t="shared" si="16"/>
        <v/>
      </c>
      <c r="F125" s="22" t="str">
        <f t="shared" si="17"/>
        <v/>
      </c>
      <c r="G125" s="18" t="str">
        <f t="shared" si="15"/>
        <v xml:space="preserve"> </v>
      </c>
      <c r="H125" s="51" t="str">
        <f t="shared" si="18"/>
        <v/>
      </c>
    </row>
    <row r="126" spans="1:8" s="12" customFormat="1" ht="15" x14ac:dyDescent="0.2">
      <c r="A126" s="77"/>
      <c r="B126" s="50" t="s">
        <v>23</v>
      </c>
      <c r="C126" s="21">
        <v>0</v>
      </c>
      <c r="D126" s="21">
        <v>0</v>
      </c>
      <c r="E126" s="22" t="str">
        <f t="shared" si="16"/>
        <v/>
      </c>
      <c r="F126" s="22" t="str">
        <f t="shared" si="17"/>
        <v/>
      </c>
      <c r="G126" s="18" t="str">
        <f t="shared" si="15"/>
        <v xml:space="preserve"> </v>
      </c>
      <c r="H126" s="51" t="str">
        <f t="shared" si="18"/>
        <v/>
      </c>
    </row>
    <row r="127" spans="1:8" s="12" customFormat="1" ht="15" x14ac:dyDescent="0.2">
      <c r="A127" s="77"/>
      <c r="B127" s="50" t="s">
        <v>26</v>
      </c>
      <c r="C127" s="21">
        <v>0</v>
      </c>
      <c r="D127" s="21">
        <v>0</v>
      </c>
      <c r="E127" s="22" t="str">
        <f t="shared" si="16"/>
        <v/>
      </c>
      <c r="F127" s="22" t="str">
        <f t="shared" si="17"/>
        <v/>
      </c>
      <c r="G127" s="18" t="str">
        <f t="shared" si="15"/>
        <v xml:space="preserve"> </v>
      </c>
      <c r="H127" s="51" t="str">
        <f t="shared" si="18"/>
        <v/>
      </c>
    </row>
    <row r="128" spans="1:8" s="28" customFormat="1" ht="15" x14ac:dyDescent="0.2">
      <c r="A128" s="78" t="s">
        <v>643</v>
      </c>
      <c r="B128" s="52" t="s">
        <v>649</v>
      </c>
      <c r="C128" s="34">
        <v>0</v>
      </c>
      <c r="D128" s="34">
        <v>0</v>
      </c>
      <c r="E128" s="37" t="str">
        <f t="shared" ref="E128" si="35">+IF(C128=0,"",C128/C$75)</f>
        <v/>
      </c>
      <c r="F128" s="37" t="str">
        <f t="shared" ref="F128" si="36">+IF(D128=0,"",D128/D$75)</f>
        <v/>
      </c>
      <c r="G128" s="73" t="str">
        <f t="shared" ref="G128" si="37">+IF(AND(C128=0,D128=0)," ",IF(C128=0,1,IF(D128=0,-1,(D128-C128)/C128)))</f>
        <v xml:space="preserve"> </v>
      </c>
      <c r="H128" s="53" t="str">
        <f t="shared" ref="H128" si="38">+IF(OR(AND(E128=""),(G128="")),"",E128*G128)</f>
        <v/>
      </c>
    </row>
    <row r="129" spans="1:9" s="12" customFormat="1" ht="15" x14ac:dyDescent="0.2">
      <c r="A129" s="77"/>
      <c r="B129" s="50" t="s">
        <v>191</v>
      </c>
      <c r="C129" s="21">
        <v>0</v>
      </c>
      <c r="D129" s="21">
        <v>0</v>
      </c>
      <c r="E129" s="22" t="str">
        <f t="shared" si="16"/>
        <v/>
      </c>
      <c r="F129" s="22" t="str">
        <f t="shared" si="17"/>
        <v/>
      </c>
      <c r="G129" s="18" t="str">
        <f t="shared" si="15"/>
        <v xml:space="preserve"> </v>
      </c>
      <c r="H129" s="51" t="str">
        <f t="shared" si="18"/>
        <v/>
      </c>
    </row>
    <row r="130" spans="1:9" s="12" customFormat="1" ht="15" x14ac:dyDescent="0.2">
      <c r="A130" s="77"/>
      <c r="B130" s="50" t="s">
        <v>31</v>
      </c>
      <c r="C130" s="21">
        <v>0</v>
      </c>
      <c r="D130" s="21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1">
        <v>0</v>
      </c>
      <c r="D131" s="21">
        <v>0</v>
      </c>
      <c r="E131" s="22" t="str">
        <f t="shared" si="16"/>
        <v/>
      </c>
      <c r="F131" s="22" t="str">
        <f t="shared" si="17"/>
        <v/>
      </c>
      <c r="G131" s="18" t="str">
        <f t="shared" si="15"/>
        <v xml:space="preserve"> </v>
      </c>
      <c r="H131" s="51" t="str">
        <f t="shared" si="18"/>
        <v/>
      </c>
    </row>
    <row r="132" spans="1:9" s="12" customFormat="1" ht="15" x14ac:dyDescent="0.2">
      <c r="A132" s="77"/>
      <c r="B132" s="50" t="s">
        <v>192</v>
      </c>
      <c r="C132" s="21">
        <v>1</v>
      </c>
      <c r="D132" s="21">
        <v>1</v>
      </c>
      <c r="E132" s="22">
        <f t="shared" si="16"/>
        <v>4.3478260869565216E-2</v>
      </c>
      <c r="F132" s="22">
        <f t="shared" si="17"/>
        <v>3.8461538461538464E-2</v>
      </c>
      <c r="G132" s="18">
        <f t="shared" si="15"/>
        <v>0</v>
      </c>
      <c r="H132" s="51">
        <f t="shared" si="18"/>
        <v>0</v>
      </c>
    </row>
    <row r="133" spans="1:9" s="12" customFormat="1" ht="15" x14ac:dyDescent="0.2">
      <c r="A133" s="77"/>
      <c r="B133" s="50" t="s">
        <v>423</v>
      </c>
      <c r="C133" s="21">
        <v>0</v>
      </c>
      <c r="D133" s="21">
        <v>0</v>
      </c>
      <c r="E133" s="22" t="str">
        <f t="shared" si="16"/>
        <v/>
      </c>
      <c r="F133" s="22" t="str">
        <f t="shared" si="17"/>
        <v/>
      </c>
      <c r="G133" s="18" t="str">
        <f t="shared" si="15"/>
        <v xml:space="preserve"> </v>
      </c>
      <c r="H133" s="51" t="str">
        <f t="shared" si="18"/>
        <v/>
      </c>
    </row>
    <row r="134" spans="1:9" s="12" customFormat="1" ht="30" x14ac:dyDescent="0.2">
      <c r="A134" s="77"/>
      <c r="B134" s="50" t="s">
        <v>424</v>
      </c>
      <c r="C134" s="21">
        <v>21</v>
      </c>
      <c r="D134" s="21">
        <v>19</v>
      </c>
      <c r="E134" s="22">
        <f t="shared" si="16"/>
        <v>0.91304347826086951</v>
      </c>
      <c r="F134" s="22">
        <f t="shared" si="17"/>
        <v>0.73076923076923073</v>
      </c>
      <c r="G134" s="18">
        <f t="shared" si="15"/>
        <v>-9.5238095238095233E-2</v>
      </c>
      <c r="H134" s="51">
        <f t="shared" si="18"/>
        <v>-8.6956521739130418E-2</v>
      </c>
    </row>
    <row r="135" spans="1:9" s="12" customFormat="1" ht="30" x14ac:dyDescent="0.2">
      <c r="A135" s="77"/>
      <c r="B135" s="50" t="s">
        <v>193</v>
      </c>
      <c r="C135" s="21">
        <v>1</v>
      </c>
      <c r="D135" s="21">
        <v>0</v>
      </c>
      <c r="E135" s="22">
        <f t="shared" si="16"/>
        <v>4.3478260869565216E-2</v>
      </c>
      <c r="F135" s="22" t="str">
        <f t="shared" si="17"/>
        <v/>
      </c>
      <c r="G135" s="18">
        <f t="shared" si="15"/>
        <v>-1</v>
      </c>
      <c r="H135" s="51">
        <f t="shared" si="18"/>
        <v>-4.3478260869565216E-2</v>
      </c>
    </row>
    <row r="136" spans="1:9" s="12" customFormat="1" ht="15" x14ac:dyDescent="0.2">
      <c r="A136" s="77"/>
      <c r="B136" s="50" t="s">
        <v>194</v>
      </c>
      <c r="C136" s="21">
        <v>0</v>
      </c>
      <c r="D136" s="21">
        <v>0</v>
      </c>
      <c r="E136" s="22" t="str">
        <f t="shared" si="16"/>
        <v/>
      </c>
      <c r="F136" s="22" t="str">
        <f t="shared" si="17"/>
        <v/>
      </c>
      <c r="G136" s="18" t="str">
        <f t="shared" si="15"/>
        <v xml:space="preserve"> </v>
      </c>
      <c r="H136" s="51" t="str">
        <f t="shared" si="18"/>
        <v/>
      </c>
    </row>
    <row r="137" spans="1:9" s="12" customFormat="1" ht="15" x14ac:dyDescent="0.2">
      <c r="A137" s="77"/>
      <c r="B137" s="50" t="s">
        <v>28</v>
      </c>
      <c r="C137" s="21">
        <v>0</v>
      </c>
      <c r="D137" s="21">
        <v>0</v>
      </c>
      <c r="E137" s="22" t="str">
        <f t="shared" si="16"/>
        <v/>
      </c>
      <c r="F137" s="22" t="str">
        <f t="shared" si="17"/>
        <v/>
      </c>
      <c r="G137" s="18" t="str">
        <f t="shared" si="15"/>
        <v xml:space="preserve"> </v>
      </c>
      <c r="H137" s="51" t="str">
        <f t="shared" si="18"/>
        <v/>
      </c>
    </row>
    <row r="138" spans="1:9" s="12" customFormat="1" ht="15" x14ac:dyDescent="0.2">
      <c r="A138" s="77"/>
      <c r="B138" s="50" t="s">
        <v>32</v>
      </c>
      <c r="C138" s="21">
        <v>0</v>
      </c>
      <c r="D138" s="21">
        <v>0</v>
      </c>
      <c r="E138" s="22" t="str">
        <f t="shared" si="16"/>
        <v/>
      </c>
      <c r="F138" s="22" t="str">
        <f t="shared" si="17"/>
        <v/>
      </c>
      <c r="G138" s="18" t="str">
        <f t="shared" si="15"/>
        <v xml:space="preserve"> </v>
      </c>
      <c r="H138" s="51" t="str">
        <f t="shared" si="18"/>
        <v/>
      </c>
    </row>
    <row r="139" spans="1:9" s="28" customFormat="1" ht="15" x14ac:dyDescent="0.2">
      <c r="A139" s="78"/>
      <c r="B139" s="52" t="s">
        <v>507</v>
      </c>
      <c r="C139" s="21">
        <v>0</v>
      </c>
      <c r="D139" s="21">
        <v>0</v>
      </c>
      <c r="E139" s="37" t="str">
        <f t="shared" si="16"/>
        <v/>
      </c>
      <c r="F139" s="37" t="str">
        <f t="shared" si="17"/>
        <v/>
      </c>
      <c r="G139" s="18" t="str">
        <f t="shared" si="15"/>
        <v xml:space="preserve"> </v>
      </c>
      <c r="H139" s="53" t="str">
        <f t="shared" si="18"/>
        <v/>
      </c>
      <c r="I139" s="12"/>
    </row>
    <row r="140" spans="1:9" s="12" customFormat="1" ht="16.5" customHeight="1" x14ac:dyDescent="0.2">
      <c r="A140" s="77"/>
      <c r="B140" s="50" t="s">
        <v>30</v>
      </c>
      <c r="C140" s="21">
        <v>0</v>
      </c>
      <c r="D140" s="21">
        <v>0</v>
      </c>
      <c r="E140" s="22" t="str">
        <f t="shared" si="16"/>
        <v/>
      </c>
      <c r="F140" s="22" t="str">
        <f t="shared" si="17"/>
        <v/>
      </c>
      <c r="G140" s="18" t="str">
        <f t="shared" si="15"/>
        <v xml:space="preserve"> </v>
      </c>
      <c r="H140" s="51" t="str">
        <f t="shared" si="18"/>
        <v/>
      </c>
    </row>
    <row r="141" spans="1:9" s="12" customFormat="1" ht="15" x14ac:dyDescent="0.2">
      <c r="A141" s="77"/>
      <c r="B141" s="50" t="s">
        <v>29</v>
      </c>
      <c r="C141" s="21">
        <v>0</v>
      </c>
      <c r="D141" s="21">
        <v>0</v>
      </c>
      <c r="E141" s="22" t="str">
        <f t="shared" si="16"/>
        <v/>
      </c>
      <c r="F141" s="22" t="str">
        <f t="shared" si="17"/>
        <v/>
      </c>
      <c r="G141" s="18" t="str">
        <f t="shared" si="15"/>
        <v xml:space="preserve"> </v>
      </c>
      <c r="H141" s="51" t="str">
        <f t="shared" si="18"/>
        <v/>
      </c>
    </row>
    <row r="142" spans="1:9" s="12" customFormat="1" ht="15" x14ac:dyDescent="0.2">
      <c r="A142" s="77"/>
      <c r="B142" s="50" t="s">
        <v>195</v>
      </c>
      <c r="C142" s="21">
        <v>0</v>
      </c>
      <c r="D142" s="21">
        <v>0</v>
      </c>
      <c r="E142" s="22" t="str">
        <f t="shared" si="16"/>
        <v/>
      </c>
      <c r="F142" s="22" t="str">
        <f t="shared" si="17"/>
        <v/>
      </c>
      <c r="G142" s="18" t="str">
        <f t="shared" si="15"/>
        <v xml:space="preserve"> </v>
      </c>
      <c r="H142" s="51" t="str">
        <f t="shared" si="18"/>
        <v/>
      </c>
    </row>
    <row r="143" spans="1:9" s="12" customFormat="1" ht="15" x14ac:dyDescent="0.2">
      <c r="A143" s="77"/>
      <c r="B143" s="50" t="s">
        <v>196</v>
      </c>
      <c r="C143" s="21">
        <v>0</v>
      </c>
      <c r="D143" s="21">
        <v>0</v>
      </c>
      <c r="E143" s="22" t="str">
        <f t="shared" si="16"/>
        <v/>
      </c>
      <c r="F143" s="22" t="str">
        <f t="shared" si="17"/>
        <v/>
      </c>
      <c r="G143" s="18" t="str">
        <f t="shared" si="15"/>
        <v xml:space="preserve"> </v>
      </c>
      <c r="H143" s="51" t="str">
        <f t="shared" si="18"/>
        <v/>
      </c>
    </row>
    <row r="144" spans="1:9" s="12" customFormat="1" ht="30" x14ac:dyDescent="0.2">
      <c r="A144" s="77"/>
      <c r="B144" s="50" t="s">
        <v>197</v>
      </c>
      <c r="C144" s="21">
        <v>0</v>
      </c>
      <c r="D144" s="21">
        <v>0</v>
      </c>
      <c r="E144" s="22" t="str">
        <f t="shared" si="16"/>
        <v/>
      </c>
      <c r="F144" s="22" t="str">
        <f t="shared" si="17"/>
        <v/>
      </c>
      <c r="G144" s="18" t="str">
        <f t="shared" si="15"/>
        <v xml:space="preserve"> </v>
      </c>
      <c r="H144" s="51" t="str">
        <f t="shared" si="18"/>
        <v/>
      </c>
    </row>
    <row r="145" spans="1:9" s="12" customFormat="1" ht="30" x14ac:dyDescent="0.2">
      <c r="A145" s="77"/>
      <c r="B145" s="50" t="s">
        <v>198</v>
      </c>
      <c r="C145" s="21">
        <v>0</v>
      </c>
      <c r="D145" s="21">
        <v>0</v>
      </c>
      <c r="E145" s="22" t="str">
        <f t="shared" si="16"/>
        <v/>
      </c>
      <c r="F145" s="22" t="str">
        <f t="shared" si="17"/>
        <v/>
      </c>
      <c r="G145" s="18" t="str">
        <f t="shared" ref="G145:G170" si="39">+IF(AND(C145=0,D145=0)," ",IF(C145=0,1,IF(D145=0,-1,(D145-C145)/C145)))</f>
        <v xml:space="preserve"> </v>
      </c>
      <c r="H145" s="51" t="str">
        <f t="shared" si="18"/>
        <v/>
      </c>
    </row>
    <row r="146" spans="1:9" s="12" customFormat="1" ht="30" x14ac:dyDescent="0.2">
      <c r="A146" s="77"/>
      <c r="B146" s="50" t="s">
        <v>425</v>
      </c>
      <c r="C146" s="21">
        <v>0</v>
      </c>
      <c r="D146" s="21">
        <v>2</v>
      </c>
      <c r="E146" s="22" t="str">
        <f t="shared" ref="E146:E170" si="40">+IF(C146=0,"",C146/C$75)</f>
        <v/>
      </c>
      <c r="F146" s="22">
        <f t="shared" ref="F146:F170" si="41">+IF(D146=0,"",D146/D$75)</f>
        <v>7.6923076923076927E-2</v>
      </c>
      <c r="G146" s="18">
        <f t="shared" si="39"/>
        <v>1</v>
      </c>
      <c r="H146" s="51" t="str">
        <f t="shared" ref="H146:H170" si="42">+IF(OR(AND(E146=""),(G146="")),"",E146*G146)</f>
        <v/>
      </c>
    </row>
    <row r="147" spans="1:9" s="12" customFormat="1" ht="30" x14ac:dyDescent="0.2">
      <c r="A147" s="77"/>
      <c r="B147" s="50" t="s">
        <v>199</v>
      </c>
      <c r="C147" s="21">
        <v>0</v>
      </c>
      <c r="D147" s="21">
        <v>0</v>
      </c>
      <c r="E147" s="22" t="str">
        <f t="shared" si="40"/>
        <v/>
      </c>
      <c r="F147" s="22" t="str">
        <f t="shared" si="41"/>
        <v/>
      </c>
      <c r="G147" s="18" t="str">
        <f t="shared" si="39"/>
        <v xml:space="preserve"> </v>
      </c>
      <c r="H147" s="51" t="str">
        <f t="shared" si="42"/>
        <v/>
      </c>
    </row>
    <row r="148" spans="1:9" s="12" customFormat="1" ht="30" x14ac:dyDescent="0.2">
      <c r="A148" s="77"/>
      <c r="B148" s="50" t="s">
        <v>200</v>
      </c>
      <c r="C148" s="21">
        <v>0</v>
      </c>
      <c r="D148" s="21">
        <v>0</v>
      </c>
      <c r="E148" s="22" t="str">
        <f t="shared" si="40"/>
        <v/>
      </c>
      <c r="F148" s="22" t="str">
        <f t="shared" si="41"/>
        <v/>
      </c>
      <c r="G148" s="18" t="str">
        <f t="shared" si="39"/>
        <v xml:space="preserve"> </v>
      </c>
      <c r="H148" s="51" t="str">
        <f t="shared" si="42"/>
        <v/>
      </c>
    </row>
    <row r="149" spans="1:9" s="28" customFormat="1" ht="30" x14ac:dyDescent="0.2">
      <c r="A149" s="78"/>
      <c r="B149" s="52" t="s">
        <v>613</v>
      </c>
      <c r="C149" s="34">
        <v>0</v>
      </c>
      <c r="D149" s="21">
        <v>0</v>
      </c>
      <c r="E149" s="37" t="str">
        <f t="shared" ref="E149" si="43">+IF(C149=0,"",C149/C$75)</f>
        <v/>
      </c>
      <c r="F149" s="37" t="str">
        <f t="shared" ref="F149" si="44">+IF(D149=0,"",D149/D$75)</f>
        <v/>
      </c>
      <c r="G149" s="73" t="str">
        <f t="shared" ref="G149" si="45">+IF(AND(C149=0,D149=0)," ",IF(C149=0,1,IF(D149=0,-1,(D149-C149)/C149)))</f>
        <v xml:space="preserve"> </v>
      </c>
      <c r="H149" s="53" t="str">
        <f t="shared" ref="H149" si="46">+IF(OR(AND(E149=""),(G149="")),"",E149*G149)</f>
        <v/>
      </c>
      <c r="I149" s="12"/>
    </row>
    <row r="150" spans="1:9" s="28" customFormat="1" ht="15" x14ac:dyDescent="0.2">
      <c r="A150" s="78"/>
      <c r="B150" s="52" t="s">
        <v>543</v>
      </c>
      <c r="C150" s="34">
        <v>0</v>
      </c>
      <c r="D150" s="21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4">
        <v>0</v>
      </c>
      <c r="D151" s="21">
        <v>0</v>
      </c>
      <c r="E151" s="37" t="str">
        <f t="shared" si="47"/>
        <v/>
      </c>
      <c r="F151" s="37" t="str">
        <f t="shared" si="48"/>
        <v/>
      </c>
      <c r="G151" s="73" t="str">
        <f t="shared" si="39"/>
        <v xml:space="preserve"> </v>
      </c>
      <c r="H151" s="53" t="str">
        <f t="shared" si="49"/>
        <v/>
      </c>
      <c r="I151" s="12"/>
    </row>
    <row r="152" spans="1:9" s="28" customFormat="1" ht="15" x14ac:dyDescent="0.2">
      <c r="A152" s="78"/>
      <c r="B152" s="52" t="s">
        <v>555</v>
      </c>
      <c r="C152" s="34">
        <v>0</v>
      </c>
      <c r="D152" s="21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4">
        <v>0</v>
      </c>
      <c r="D153" s="21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4">
        <v>0</v>
      </c>
      <c r="D154" s="21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4">
        <v>0</v>
      </c>
      <c r="D155" s="21">
        <v>0</v>
      </c>
      <c r="E155" s="37" t="str">
        <f t="shared" si="40"/>
        <v/>
      </c>
      <c r="F155" s="37" t="str">
        <f t="shared" si="41"/>
        <v/>
      </c>
      <c r="G155" s="73" t="str">
        <f t="shared" si="39"/>
        <v xml:space="preserve"> </v>
      </c>
      <c r="H155" s="53" t="str">
        <f t="shared" si="42"/>
        <v/>
      </c>
      <c r="I155" s="12"/>
    </row>
    <row r="156" spans="1:9" s="28" customFormat="1" ht="15" x14ac:dyDescent="0.2">
      <c r="A156" s="78"/>
      <c r="B156" s="52" t="s">
        <v>34</v>
      </c>
      <c r="C156" s="34">
        <v>0</v>
      </c>
      <c r="D156" s="21">
        <v>0</v>
      </c>
      <c r="E156" s="37" t="str">
        <f t="shared" si="40"/>
        <v/>
      </c>
      <c r="F156" s="37" t="str">
        <f t="shared" si="41"/>
        <v/>
      </c>
      <c r="G156" s="73" t="str">
        <f t="shared" si="39"/>
        <v xml:space="preserve"> </v>
      </c>
      <c r="H156" s="53" t="str">
        <f t="shared" si="42"/>
        <v/>
      </c>
      <c r="I156" s="12"/>
    </row>
    <row r="157" spans="1:9" s="28" customFormat="1" ht="15" x14ac:dyDescent="0.2">
      <c r="A157" s="78"/>
      <c r="B157" s="52" t="s">
        <v>201</v>
      </c>
      <c r="C157" s="34">
        <v>0</v>
      </c>
      <c r="D157" s="21">
        <v>0</v>
      </c>
      <c r="E157" s="37" t="str">
        <f t="shared" si="40"/>
        <v/>
      </c>
      <c r="F157" s="37" t="str">
        <f t="shared" si="41"/>
        <v/>
      </c>
      <c r="G157" s="73" t="str">
        <f t="shared" si="39"/>
        <v xml:space="preserve"> </v>
      </c>
      <c r="H157" s="53" t="str">
        <f t="shared" si="42"/>
        <v/>
      </c>
      <c r="I157" s="12"/>
    </row>
    <row r="158" spans="1:9" s="28" customFormat="1" ht="30" x14ac:dyDescent="0.2">
      <c r="A158" s="78"/>
      <c r="B158" s="52" t="s">
        <v>202</v>
      </c>
      <c r="C158" s="34">
        <v>0</v>
      </c>
      <c r="D158" s="21">
        <v>0</v>
      </c>
      <c r="E158" s="37" t="str">
        <f t="shared" si="40"/>
        <v/>
      </c>
      <c r="F158" s="37" t="str">
        <f t="shared" si="41"/>
        <v/>
      </c>
      <c r="G158" s="73" t="str">
        <f t="shared" si="39"/>
        <v xml:space="preserve"> </v>
      </c>
      <c r="H158" s="53" t="str">
        <f t="shared" si="42"/>
        <v/>
      </c>
      <c r="I158" s="12"/>
    </row>
    <row r="159" spans="1:9" s="28" customFormat="1" ht="15" x14ac:dyDescent="0.2">
      <c r="A159" s="78"/>
      <c r="B159" s="52" t="s">
        <v>614</v>
      </c>
      <c r="C159" s="34">
        <v>0</v>
      </c>
      <c r="D159" s="21">
        <v>0</v>
      </c>
      <c r="E159" s="37" t="str">
        <f t="shared" ref="E159" si="50">+IF(C159=0,"",C159/C$75)</f>
        <v/>
      </c>
      <c r="F159" s="37" t="str">
        <f t="shared" ref="F159" si="51">+IF(D159=0,"",D159/D$75)</f>
        <v/>
      </c>
      <c r="G159" s="73" t="str">
        <f t="shared" ref="G159" si="52">+IF(AND(C159=0,D159=0)," ",IF(C159=0,1,IF(D159=0,-1,(D159-C159)/C159)))</f>
        <v xml:space="preserve"> </v>
      </c>
      <c r="H159" s="53" t="str">
        <f t="shared" ref="H159" si="53">+IF(OR(AND(E159=""),(G159="")),"",E159*G159)</f>
        <v/>
      </c>
      <c r="I159" s="12"/>
    </row>
    <row r="160" spans="1:9" s="28" customFormat="1" ht="30" x14ac:dyDescent="0.2">
      <c r="A160" s="78"/>
      <c r="B160" s="52" t="s">
        <v>203</v>
      </c>
      <c r="C160" s="34">
        <v>0</v>
      </c>
      <c r="D160" s="21">
        <v>0</v>
      </c>
      <c r="E160" s="37" t="str">
        <f t="shared" si="40"/>
        <v/>
      </c>
      <c r="F160" s="37" t="str">
        <f t="shared" si="41"/>
        <v/>
      </c>
      <c r="G160" s="73" t="str">
        <f t="shared" si="39"/>
        <v xml:space="preserve"> </v>
      </c>
      <c r="H160" s="53" t="str">
        <f t="shared" si="42"/>
        <v/>
      </c>
      <c r="I160" s="12"/>
    </row>
    <row r="161" spans="1:9" s="28" customFormat="1" ht="15" x14ac:dyDescent="0.2">
      <c r="A161" s="78"/>
      <c r="B161" s="52" t="s">
        <v>596</v>
      </c>
      <c r="C161" s="34">
        <v>0</v>
      </c>
      <c r="D161" s="21">
        <v>0</v>
      </c>
      <c r="E161" s="37" t="str">
        <f t="shared" si="40"/>
        <v/>
      </c>
      <c r="F161" s="37" t="str">
        <f t="shared" si="41"/>
        <v/>
      </c>
      <c r="G161" s="73" t="str">
        <f t="shared" si="39"/>
        <v xml:space="preserve"> </v>
      </c>
      <c r="H161" s="53" t="str">
        <f t="shared" si="42"/>
        <v/>
      </c>
      <c r="I161" s="12"/>
    </row>
    <row r="162" spans="1:9" s="28" customFormat="1" ht="15" x14ac:dyDescent="0.2">
      <c r="A162" s="78"/>
      <c r="B162" s="52" t="s">
        <v>39</v>
      </c>
      <c r="C162" s="34">
        <v>0</v>
      </c>
      <c r="D162" s="21">
        <v>0</v>
      </c>
      <c r="E162" s="37" t="str">
        <f t="shared" si="40"/>
        <v/>
      </c>
      <c r="F162" s="37" t="str">
        <f t="shared" si="41"/>
        <v/>
      </c>
      <c r="G162" s="73" t="str">
        <f t="shared" si="39"/>
        <v xml:space="preserve"> </v>
      </c>
      <c r="H162" s="53" t="str">
        <f t="shared" si="42"/>
        <v/>
      </c>
      <c r="I162" s="12"/>
    </row>
    <row r="163" spans="1:9" s="28" customFormat="1" ht="15" x14ac:dyDescent="0.2">
      <c r="A163" s="78"/>
      <c r="B163" s="52" t="s">
        <v>37</v>
      </c>
      <c r="C163" s="34">
        <v>0</v>
      </c>
      <c r="D163" s="21">
        <v>0</v>
      </c>
      <c r="E163" s="37" t="str">
        <f t="shared" si="40"/>
        <v/>
      </c>
      <c r="F163" s="37" t="str">
        <f t="shared" si="41"/>
        <v/>
      </c>
      <c r="G163" s="73" t="str">
        <f t="shared" si="39"/>
        <v xml:space="preserve"> </v>
      </c>
      <c r="H163" s="53" t="str">
        <f t="shared" si="42"/>
        <v/>
      </c>
      <c r="I163" s="12"/>
    </row>
    <row r="164" spans="1:9" s="28" customFormat="1" ht="15" x14ac:dyDescent="0.2">
      <c r="A164" s="78"/>
      <c r="B164" s="52" t="s">
        <v>38</v>
      </c>
      <c r="C164" s="34">
        <v>0</v>
      </c>
      <c r="D164" s="21">
        <v>0</v>
      </c>
      <c r="E164" s="37" t="str">
        <f t="shared" si="40"/>
        <v/>
      </c>
      <c r="F164" s="37" t="str">
        <f t="shared" si="41"/>
        <v/>
      </c>
      <c r="G164" s="73" t="str">
        <f t="shared" si="39"/>
        <v xml:space="preserve"> </v>
      </c>
      <c r="H164" s="53" t="str">
        <f t="shared" si="42"/>
        <v/>
      </c>
      <c r="I164" s="12"/>
    </row>
    <row r="165" spans="1:9" s="28" customFormat="1" ht="15" x14ac:dyDescent="0.2">
      <c r="A165" s="78"/>
      <c r="B165" s="52" t="s">
        <v>615</v>
      </c>
      <c r="C165" s="34">
        <v>0</v>
      </c>
      <c r="D165" s="21">
        <v>0</v>
      </c>
      <c r="E165" s="37" t="str">
        <f t="shared" ref="E165:E166" si="54">+IF(C165=0,"",C165/C$75)</f>
        <v/>
      </c>
      <c r="F165" s="37" t="str">
        <f t="shared" ref="F165:F166" si="55">+IF(D165=0,"",D165/D$75)</f>
        <v/>
      </c>
      <c r="G165" s="73" t="str">
        <f t="shared" ref="G165:G166" si="56">+IF(AND(C165=0,D165=0)," ",IF(C165=0,1,IF(D165=0,-1,(D165-C165)/C165)))</f>
        <v xml:space="preserve"> </v>
      </c>
      <c r="H165" s="53" t="str">
        <f t="shared" ref="H165:H166" si="57">+IF(OR(AND(E165=""),(G165="")),"",E165*G165)</f>
        <v/>
      </c>
      <c r="I165" s="12"/>
    </row>
    <row r="166" spans="1:9" s="28" customFormat="1" ht="15" x14ac:dyDescent="0.2">
      <c r="A166" s="78"/>
      <c r="B166" s="52" t="s">
        <v>616</v>
      </c>
      <c r="C166" s="34">
        <v>0</v>
      </c>
      <c r="D166" s="21">
        <v>0</v>
      </c>
      <c r="E166" s="37" t="str">
        <f t="shared" si="54"/>
        <v/>
      </c>
      <c r="F166" s="37" t="str">
        <f t="shared" si="55"/>
        <v/>
      </c>
      <c r="G166" s="73" t="str">
        <f t="shared" si="56"/>
        <v xml:space="preserve"> </v>
      </c>
      <c r="H166" s="53" t="str">
        <f t="shared" si="57"/>
        <v/>
      </c>
      <c r="I166" s="12"/>
    </row>
    <row r="167" spans="1:9" s="28" customFormat="1" ht="15" x14ac:dyDescent="0.2">
      <c r="A167" s="78"/>
      <c r="B167" s="52" t="s">
        <v>508</v>
      </c>
      <c r="C167" s="21">
        <v>0</v>
      </c>
      <c r="D167" s="21">
        <v>0</v>
      </c>
      <c r="E167" s="37" t="str">
        <f t="shared" si="40"/>
        <v/>
      </c>
      <c r="F167" s="37" t="str">
        <f t="shared" si="41"/>
        <v/>
      </c>
      <c r="G167" s="18" t="str">
        <f t="shared" si="39"/>
        <v xml:space="preserve"> </v>
      </c>
      <c r="H167" s="53" t="str">
        <f t="shared" si="42"/>
        <v/>
      </c>
      <c r="I167" s="12"/>
    </row>
    <row r="168" spans="1:9" s="28" customFormat="1" ht="45" x14ac:dyDescent="0.2">
      <c r="A168" s="78"/>
      <c r="B168" s="52" t="s">
        <v>526</v>
      </c>
      <c r="C168" s="21">
        <v>0</v>
      </c>
      <c r="D168" s="21">
        <v>0</v>
      </c>
      <c r="E168" s="37" t="str">
        <f t="shared" si="40"/>
        <v/>
      </c>
      <c r="F168" s="37" t="str">
        <f t="shared" si="41"/>
        <v/>
      </c>
      <c r="G168" s="18" t="str">
        <f t="shared" si="39"/>
        <v xml:space="preserve"> </v>
      </c>
      <c r="H168" s="53" t="str">
        <f t="shared" si="42"/>
        <v/>
      </c>
      <c r="I168" s="12"/>
    </row>
    <row r="169" spans="1:9" s="28" customFormat="1" ht="30" x14ac:dyDescent="0.2">
      <c r="A169" s="78"/>
      <c r="B169" s="52" t="s">
        <v>556</v>
      </c>
      <c r="C169" s="21">
        <v>0</v>
      </c>
      <c r="D169" s="21">
        <v>0</v>
      </c>
      <c r="E169" s="37" t="str">
        <f t="shared" si="40"/>
        <v/>
      </c>
      <c r="F169" s="37" t="str">
        <f t="shared" si="41"/>
        <v/>
      </c>
      <c r="G169" s="18" t="str">
        <f t="shared" si="39"/>
        <v xml:space="preserve"> </v>
      </c>
      <c r="H169" s="53" t="str">
        <f t="shared" si="42"/>
        <v/>
      </c>
      <c r="I169" s="12"/>
    </row>
    <row r="170" spans="1:9" s="28" customFormat="1" ht="15.75" thickBot="1" x14ac:dyDescent="0.25">
      <c r="A170" s="78"/>
      <c r="B170" s="61" t="s">
        <v>534</v>
      </c>
      <c r="C170" s="55">
        <v>0</v>
      </c>
      <c r="D170" s="55">
        <v>0</v>
      </c>
      <c r="E170" s="62" t="str">
        <f t="shared" si="40"/>
        <v/>
      </c>
      <c r="F170" s="62" t="str">
        <f t="shared" si="41"/>
        <v/>
      </c>
      <c r="G170" s="48" t="str">
        <f t="shared" si="39"/>
        <v xml:space="preserve"> </v>
      </c>
      <c r="H170" s="63" t="str">
        <f t="shared" si="42"/>
        <v/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1</v>
      </c>
      <c r="D176" s="14">
        <f>SUM(D177:D349)</f>
        <v>18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17</v>
      </c>
      <c r="H176" s="42">
        <f>+IF(OR(AND(E176=""),(G176="")),"",E176*G176)</f>
        <v>17</v>
      </c>
    </row>
    <row r="177" spans="1:9" s="12" customFormat="1" ht="30" x14ac:dyDescent="0.2">
      <c r="A177" s="77"/>
      <c r="B177" s="65" t="s">
        <v>427</v>
      </c>
      <c r="C177" s="21">
        <v>0</v>
      </c>
      <c r="D177" s="21">
        <v>0</v>
      </c>
      <c r="E177" s="22" t="str">
        <f>+IF(C177=0,"",C177/C$176)</f>
        <v/>
      </c>
      <c r="F177" s="22" t="str">
        <f>+IF(D177=0,"",D177/D$176)</f>
        <v/>
      </c>
      <c r="G177" s="18" t="str">
        <f t="shared" ref="G177:G243" si="58">+IF(AND(C177=0,D177=0)," ",IF(C177=0,1,IF(D177=0,-1,(D177-C177)/C177)))</f>
        <v xml:space="preserve"> </v>
      </c>
      <c r="H177" s="51" t="str">
        <f>+IF(OR(AND(E177=""),(G177="")),"",E177*G177)</f>
        <v/>
      </c>
    </row>
    <row r="178" spans="1:9" s="12" customFormat="1" ht="15" x14ac:dyDescent="0.2">
      <c r="A178" s="77"/>
      <c r="B178" s="65" t="s">
        <v>557</v>
      </c>
      <c r="C178" s="21">
        <v>0</v>
      </c>
      <c r="D178" s="21">
        <v>0</v>
      </c>
      <c r="E178" s="22" t="str">
        <f t="shared" ref="E178:E245" si="59">+IF(C178=0,"",C178/C$176)</f>
        <v/>
      </c>
      <c r="F178" s="22" t="str">
        <f t="shared" ref="F178:F245" si="60">+IF(D178=0,"",D178/D$176)</f>
        <v/>
      </c>
      <c r="G178" s="18" t="str">
        <f t="shared" si="58"/>
        <v xml:space="preserve"> </v>
      </c>
      <c r="H178" s="51" t="str">
        <f t="shared" ref="H178:H245" si="61">+IF(OR(AND(E178=""),(G178="")),"",E178*G178)</f>
        <v/>
      </c>
    </row>
    <row r="179" spans="1:9" s="12" customFormat="1" ht="45" x14ac:dyDescent="0.2">
      <c r="A179" s="77"/>
      <c r="B179" s="65" t="s">
        <v>428</v>
      </c>
      <c r="C179" s="21">
        <v>0</v>
      </c>
      <c r="D179" s="21">
        <v>0</v>
      </c>
      <c r="E179" s="22" t="str">
        <f t="shared" si="59"/>
        <v/>
      </c>
      <c r="F179" s="22" t="str">
        <f t="shared" si="60"/>
        <v/>
      </c>
      <c r="G179" s="18" t="str">
        <f t="shared" si="58"/>
        <v xml:space="preserve"> </v>
      </c>
      <c r="H179" s="51" t="str">
        <f t="shared" si="61"/>
        <v/>
      </c>
    </row>
    <row r="180" spans="1:9" s="12" customFormat="1" ht="30" x14ac:dyDescent="0.2">
      <c r="A180" s="77"/>
      <c r="B180" s="65" t="s">
        <v>429</v>
      </c>
      <c r="C180" s="21">
        <v>0</v>
      </c>
      <c r="D180" s="21">
        <v>0</v>
      </c>
      <c r="E180" s="22" t="str">
        <f t="shared" si="59"/>
        <v/>
      </c>
      <c r="F180" s="22" t="str">
        <f t="shared" si="60"/>
        <v/>
      </c>
      <c r="G180" s="18" t="str">
        <f t="shared" si="58"/>
        <v xml:space="preserve"> 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1">
        <v>0</v>
      </c>
      <c r="D181" s="21">
        <v>0</v>
      </c>
      <c r="E181" s="22" t="str">
        <f t="shared" si="59"/>
        <v/>
      </c>
      <c r="F181" s="22" t="str">
        <f t="shared" si="60"/>
        <v/>
      </c>
      <c r="G181" s="18" t="str">
        <f t="shared" si="58"/>
        <v xml:space="preserve"> </v>
      </c>
      <c r="H181" s="51" t="str">
        <f t="shared" si="61"/>
        <v/>
      </c>
    </row>
    <row r="182" spans="1:9" s="28" customFormat="1" ht="30" x14ac:dyDescent="0.2">
      <c r="A182" s="78" t="s">
        <v>643</v>
      </c>
      <c r="B182" s="67" t="s">
        <v>646</v>
      </c>
      <c r="C182" s="34"/>
      <c r="D182" s="34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1">
        <v>0</v>
      </c>
      <c r="D183" s="21">
        <v>2</v>
      </c>
      <c r="E183" s="22" t="str">
        <f t="shared" si="59"/>
        <v/>
      </c>
      <c r="F183" s="22">
        <f t="shared" si="60"/>
        <v>0.1111111111111111</v>
      </c>
      <c r="G183" s="18">
        <f t="shared" si="58"/>
        <v>1</v>
      </c>
      <c r="H183" s="51" t="str">
        <f t="shared" si="61"/>
        <v/>
      </c>
    </row>
    <row r="184" spans="1:9" s="12" customFormat="1" ht="15" x14ac:dyDescent="0.2">
      <c r="A184" s="77"/>
      <c r="B184" s="65" t="s">
        <v>559</v>
      </c>
      <c r="C184" s="21">
        <v>0</v>
      </c>
      <c r="D184" s="21">
        <v>0</v>
      </c>
      <c r="E184" s="22" t="str">
        <f t="shared" si="59"/>
        <v/>
      </c>
      <c r="F184" s="22" t="str">
        <f t="shared" si="60"/>
        <v/>
      </c>
      <c r="G184" s="18" t="str">
        <f t="shared" si="58"/>
        <v xml:space="preserve"> </v>
      </c>
      <c r="H184" s="51" t="str">
        <f t="shared" si="61"/>
        <v/>
      </c>
    </row>
    <row r="185" spans="1:9" s="12" customFormat="1" ht="15" x14ac:dyDescent="0.2">
      <c r="A185" s="77"/>
      <c r="B185" s="65" t="s">
        <v>560</v>
      </c>
      <c r="C185" s="21">
        <v>0</v>
      </c>
      <c r="D185" s="21">
        <v>0</v>
      </c>
      <c r="E185" s="22" t="str">
        <f t="shared" si="59"/>
        <v/>
      </c>
      <c r="F185" s="22" t="str">
        <f t="shared" si="60"/>
        <v/>
      </c>
      <c r="G185" s="18" t="str">
        <f t="shared" si="58"/>
        <v xml:space="preserve"> </v>
      </c>
      <c r="H185" s="51" t="str">
        <f t="shared" si="61"/>
        <v/>
      </c>
    </row>
    <row r="186" spans="1:9" s="12" customFormat="1" ht="15" x14ac:dyDescent="0.2">
      <c r="A186" s="77"/>
      <c r="B186" s="65" t="s">
        <v>561</v>
      </c>
      <c r="C186" s="21">
        <v>0</v>
      </c>
      <c r="D186" s="21">
        <v>0</v>
      </c>
      <c r="E186" s="22" t="str">
        <f t="shared" si="59"/>
        <v/>
      </c>
      <c r="F186" s="22" t="str">
        <f t="shared" si="60"/>
        <v/>
      </c>
      <c r="G186" s="18" t="str">
        <f t="shared" si="58"/>
        <v xml:space="preserve"> </v>
      </c>
      <c r="H186" s="51" t="str">
        <f t="shared" si="61"/>
        <v/>
      </c>
    </row>
    <row r="187" spans="1:9" s="12" customFormat="1" ht="15" x14ac:dyDescent="0.2">
      <c r="A187" s="77"/>
      <c r="B187" s="65" t="s">
        <v>40</v>
      </c>
      <c r="C187" s="21">
        <v>0</v>
      </c>
      <c r="D187" s="21">
        <v>0</v>
      </c>
      <c r="E187" s="22" t="str">
        <f t="shared" si="59"/>
        <v/>
      </c>
      <c r="F187" s="22" t="str">
        <f t="shared" si="60"/>
        <v/>
      </c>
      <c r="G187" s="18" t="str">
        <f t="shared" si="58"/>
        <v xml:space="preserve"> 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1">
        <v>0</v>
      </c>
      <c r="D188" s="21">
        <v>0</v>
      </c>
      <c r="E188" s="22" t="str">
        <f t="shared" si="59"/>
        <v/>
      </c>
      <c r="F188" s="22" t="str">
        <f t="shared" si="60"/>
        <v/>
      </c>
      <c r="G188" s="18" t="str">
        <f t="shared" si="58"/>
        <v xml:space="preserve"> 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1">
        <v>0</v>
      </c>
      <c r="D189" s="21">
        <v>0</v>
      </c>
      <c r="E189" s="22" t="str">
        <f t="shared" si="59"/>
        <v/>
      </c>
      <c r="F189" s="22" t="str">
        <f t="shared" si="60"/>
        <v/>
      </c>
      <c r="G189" s="18" t="str">
        <f t="shared" si="58"/>
        <v xml:space="preserve"> </v>
      </c>
      <c r="H189" s="51" t="str">
        <f t="shared" si="61"/>
        <v/>
      </c>
    </row>
    <row r="190" spans="1:9" s="28" customFormat="1" ht="15" x14ac:dyDescent="0.2">
      <c r="A190" s="78"/>
      <c r="B190" s="67" t="s">
        <v>500</v>
      </c>
      <c r="C190" s="21">
        <v>0</v>
      </c>
      <c r="D190" s="21">
        <v>0</v>
      </c>
      <c r="E190" s="37" t="str">
        <f t="shared" si="59"/>
        <v/>
      </c>
      <c r="F190" s="37" t="str">
        <f t="shared" si="60"/>
        <v/>
      </c>
      <c r="G190" s="18" t="str">
        <f t="shared" si="58"/>
        <v xml:space="preserve"> </v>
      </c>
      <c r="H190" s="53" t="str">
        <f t="shared" si="61"/>
        <v/>
      </c>
      <c r="I190" s="12"/>
    </row>
    <row r="191" spans="1:9" s="28" customFormat="1" ht="15" x14ac:dyDescent="0.2">
      <c r="A191" s="78"/>
      <c r="B191" s="67" t="s">
        <v>430</v>
      </c>
      <c r="C191" s="21">
        <v>0</v>
      </c>
      <c r="D191" s="21">
        <v>3</v>
      </c>
      <c r="E191" s="37" t="str">
        <f t="shared" si="59"/>
        <v/>
      </c>
      <c r="F191" s="37">
        <f t="shared" si="60"/>
        <v>0.16666666666666666</v>
      </c>
      <c r="G191" s="18">
        <f t="shared" si="58"/>
        <v>1</v>
      </c>
      <c r="H191" s="53" t="str">
        <f t="shared" si="61"/>
        <v/>
      </c>
      <c r="I191" s="12"/>
    </row>
    <row r="192" spans="1:9" s="28" customFormat="1" ht="30" x14ac:dyDescent="0.2">
      <c r="A192" s="78"/>
      <c r="B192" s="67" t="s">
        <v>597</v>
      </c>
      <c r="C192" s="21">
        <v>0</v>
      </c>
      <c r="D192" s="21">
        <v>0</v>
      </c>
      <c r="E192" s="37" t="str">
        <f t="shared" si="59"/>
        <v/>
      </c>
      <c r="F192" s="37" t="str">
        <f t="shared" si="60"/>
        <v/>
      </c>
      <c r="G192" s="18" t="str">
        <f t="shared" si="58"/>
        <v xml:space="preserve"> </v>
      </c>
      <c r="H192" s="53" t="str">
        <f t="shared" si="61"/>
        <v/>
      </c>
      <c r="I192" s="12"/>
    </row>
    <row r="193" spans="1:9" s="28" customFormat="1" ht="30" x14ac:dyDescent="0.2">
      <c r="A193" s="78"/>
      <c r="B193" s="67" t="s">
        <v>598</v>
      </c>
      <c r="C193" s="21">
        <v>0</v>
      </c>
      <c r="D193" s="21">
        <v>0</v>
      </c>
      <c r="E193" s="37" t="str">
        <f t="shared" si="59"/>
        <v/>
      </c>
      <c r="F193" s="37" t="str">
        <f t="shared" si="60"/>
        <v/>
      </c>
      <c r="G193" s="18" t="str">
        <f t="shared" si="58"/>
        <v xml:space="preserve"> </v>
      </c>
      <c r="H193" s="53" t="str">
        <f t="shared" si="61"/>
        <v/>
      </c>
      <c r="I193" s="12"/>
    </row>
    <row r="194" spans="1:9" s="28" customFormat="1" ht="15" x14ac:dyDescent="0.2">
      <c r="A194" s="78"/>
      <c r="B194" s="67" t="s">
        <v>42</v>
      </c>
      <c r="C194" s="21">
        <v>0</v>
      </c>
      <c r="D194" s="21">
        <v>0</v>
      </c>
      <c r="E194" s="37" t="str">
        <f t="shared" si="59"/>
        <v/>
      </c>
      <c r="F194" s="37" t="str">
        <f t="shared" si="60"/>
        <v/>
      </c>
      <c r="G194" s="18" t="str">
        <f t="shared" si="58"/>
        <v xml:space="preserve"> </v>
      </c>
      <c r="H194" s="53" t="str">
        <f t="shared" si="61"/>
        <v/>
      </c>
      <c r="I194" s="12"/>
    </row>
    <row r="195" spans="1:9" s="28" customFormat="1" ht="15" x14ac:dyDescent="0.2">
      <c r="A195" s="78"/>
      <c r="B195" s="67" t="s">
        <v>501</v>
      </c>
      <c r="C195" s="21">
        <v>0</v>
      </c>
      <c r="D195" s="21">
        <v>0</v>
      </c>
      <c r="E195" s="37" t="str">
        <f t="shared" si="59"/>
        <v/>
      </c>
      <c r="F195" s="37" t="str">
        <f t="shared" si="60"/>
        <v/>
      </c>
      <c r="G195" s="18" t="str">
        <f t="shared" si="58"/>
        <v xml:space="preserve"> </v>
      </c>
      <c r="H195" s="53" t="str">
        <f t="shared" si="61"/>
        <v/>
      </c>
      <c r="I195" s="12"/>
    </row>
    <row r="196" spans="1:9" s="28" customFormat="1" ht="15" x14ac:dyDescent="0.2">
      <c r="A196" s="78"/>
      <c r="B196" s="67" t="s">
        <v>502</v>
      </c>
      <c r="C196" s="21">
        <v>0</v>
      </c>
      <c r="D196" s="21">
        <v>0</v>
      </c>
      <c r="E196" s="37" t="str">
        <f t="shared" si="59"/>
        <v/>
      </c>
      <c r="F196" s="37" t="str">
        <f t="shared" si="60"/>
        <v/>
      </c>
      <c r="G196" s="18" t="str">
        <f t="shared" si="58"/>
        <v xml:space="preserve"> </v>
      </c>
      <c r="H196" s="53" t="str">
        <f t="shared" si="61"/>
        <v/>
      </c>
      <c r="I196" s="12"/>
    </row>
    <row r="197" spans="1:9" s="28" customFormat="1" ht="30" x14ac:dyDescent="0.2">
      <c r="A197" s="78"/>
      <c r="B197" s="67" t="s">
        <v>607</v>
      </c>
      <c r="C197" s="34">
        <v>0</v>
      </c>
      <c r="D197" s="21">
        <v>0</v>
      </c>
      <c r="E197" s="37" t="str">
        <f t="shared" ref="E197" si="66">+IF(C197=0,"",C197/C$176)</f>
        <v/>
      </c>
      <c r="F197" s="37" t="str">
        <f t="shared" ref="F197" si="67">+IF(D197=0,"",D197/D$176)</f>
        <v/>
      </c>
      <c r="G197" s="73" t="str">
        <f t="shared" ref="G197" si="68">+IF(AND(C197=0,D197=0)," ",IF(C197=0,1,IF(D197=0,-1,(D197-C197)/C197)))</f>
        <v xml:space="preserve"> </v>
      </c>
      <c r="H197" s="53" t="str">
        <f t="shared" ref="H197" si="69">+IF(OR(AND(E197=""),(G197="")),"",E197*G197)</f>
        <v/>
      </c>
      <c r="I197" s="12"/>
    </row>
    <row r="198" spans="1:9" s="12" customFormat="1" ht="15" x14ac:dyDescent="0.2">
      <c r="A198" s="77"/>
      <c r="B198" s="65" t="s">
        <v>205</v>
      </c>
      <c r="C198" s="21">
        <v>0</v>
      </c>
      <c r="D198" s="21">
        <v>0</v>
      </c>
      <c r="E198" s="22" t="str">
        <f t="shared" si="59"/>
        <v/>
      </c>
      <c r="F198" s="22" t="str">
        <f t="shared" si="60"/>
        <v/>
      </c>
      <c r="G198" s="18" t="str">
        <f t="shared" si="58"/>
        <v xml:space="preserve"> </v>
      </c>
      <c r="H198" s="51" t="str">
        <f t="shared" si="61"/>
        <v/>
      </c>
    </row>
    <row r="199" spans="1:9" s="12" customFormat="1" ht="15" x14ac:dyDescent="0.2">
      <c r="A199" s="77"/>
      <c r="B199" s="65" t="s">
        <v>206</v>
      </c>
      <c r="C199" s="21">
        <v>0</v>
      </c>
      <c r="D199" s="21">
        <v>0</v>
      </c>
      <c r="E199" s="22" t="str">
        <f t="shared" si="59"/>
        <v/>
      </c>
      <c r="F199" s="22" t="str">
        <f t="shared" si="60"/>
        <v/>
      </c>
      <c r="G199" s="18" t="str">
        <f t="shared" si="58"/>
        <v xml:space="preserve"> </v>
      </c>
      <c r="H199" s="51" t="str">
        <f t="shared" si="61"/>
        <v/>
      </c>
    </row>
    <row r="200" spans="1:9" s="12" customFormat="1" ht="15" x14ac:dyDescent="0.2">
      <c r="A200" s="77"/>
      <c r="B200" s="65" t="s">
        <v>207</v>
      </c>
      <c r="C200" s="21">
        <v>0</v>
      </c>
      <c r="D200" s="21">
        <v>0</v>
      </c>
      <c r="E200" s="22" t="str">
        <f t="shared" si="59"/>
        <v/>
      </c>
      <c r="F200" s="22" t="str">
        <f t="shared" si="60"/>
        <v/>
      </c>
      <c r="G200" s="18" t="str">
        <f t="shared" si="58"/>
        <v xml:space="preserve"> </v>
      </c>
      <c r="H200" s="51" t="str">
        <f t="shared" si="61"/>
        <v/>
      </c>
    </row>
    <row r="201" spans="1:9" s="28" customFormat="1" ht="15" x14ac:dyDescent="0.2">
      <c r="A201" s="78"/>
      <c r="B201" s="67" t="s">
        <v>541</v>
      </c>
      <c r="C201" s="21">
        <v>0</v>
      </c>
      <c r="D201" s="21">
        <v>0</v>
      </c>
      <c r="E201" s="37" t="str">
        <f t="shared" ref="E201" si="70">+IF(C201=0,"",C201/C$176)</f>
        <v/>
      </c>
      <c r="F201" s="37" t="str">
        <f t="shared" ref="F201" si="71">+IF(D201=0,"",D201/D$176)</f>
        <v/>
      </c>
      <c r="G201" s="18" t="str">
        <f t="shared" si="58"/>
        <v xml:space="preserve"> </v>
      </c>
      <c r="H201" s="53" t="str">
        <f t="shared" ref="H201" si="72">+IF(OR(AND(E201=""),(G201="")),"",E201*G201)</f>
        <v/>
      </c>
      <c r="I201" s="12"/>
    </row>
    <row r="202" spans="1:9" s="12" customFormat="1" ht="15" x14ac:dyDescent="0.2">
      <c r="A202" s="77"/>
      <c r="B202" s="65" t="s">
        <v>208</v>
      </c>
      <c r="C202" s="21">
        <v>0</v>
      </c>
      <c r="D202" s="21">
        <v>0</v>
      </c>
      <c r="E202" s="22" t="str">
        <f t="shared" si="59"/>
        <v/>
      </c>
      <c r="F202" s="22" t="str">
        <f t="shared" si="60"/>
        <v/>
      </c>
      <c r="G202" s="18" t="str">
        <f t="shared" si="58"/>
        <v xml:space="preserve"> </v>
      </c>
      <c r="H202" s="51" t="str">
        <f t="shared" si="61"/>
        <v/>
      </c>
    </row>
    <row r="203" spans="1:9" s="12" customFormat="1" ht="15" x14ac:dyDescent="0.2">
      <c r="A203" s="77"/>
      <c r="B203" s="65" t="s">
        <v>431</v>
      </c>
      <c r="C203" s="21">
        <v>0</v>
      </c>
      <c r="D203" s="21">
        <v>1</v>
      </c>
      <c r="E203" s="22" t="str">
        <f t="shared" si="59"/>
        <v/>
      </c>
      <c r="F203" s="22">
        <f t="shared" si="60"/>
        <v>5.5555555555555552E-2</v>
      </c>
      <c r="G203" s="18">
        <f t="shared" si="58"/>
        <v>1</v>
      </c>
      <c r="H203" s="51" t="str">
        <f t="shared" si="61"/>
        <v/>
      </c>
    </row>
    <row r="204" spans="1:9" s="28" customFormat="1" ht="30" x14ac:dyDescent="0.2">
      <c r="A204" s="78"/>
      <c r="B204" s="67" t="s">
        <v>504</v>
      </c>
      <c r="C204" s="21">
        <v>0</v>
      </c>
      <c r="D204" s="21">
        <v>2</v>
      </c>
      <c r="E204" s="37" t="str">
        <f t="shared" si="59"/>
        <v/>
      </c>
      <c r="F204" s="37">
        <f t="shared" si="60"/>
        <v>0.1111111111111111</v>
      </c>
      <c r="G204" s="18">
        <f t="shared" si="58"/>
        <v>1</v>
      </c>
      <c r="H204" s="53" t="str">
        <f t="shared" si="61"/>
        <v/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4"/>
      <c r="D205" s="34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1">
        <v>0</v>
      </c>
      <c r="D206" s="21">
        <v>0</v>
      </c>
      <c r="E206" s="22" t="str">
        <f t="shared" si="59"/>
        <v/>
      </c>
      <c r="F206" s="22" t="str">
        <f t="shared" si="60"/>
        <v/>
      </c>
      <c r="G206" s="18" t="str">
        <f t="shared" si="58"/>
        <v xml:space="preserve"> </v>
      </c>
      <c r="H206" s="51" t="str">
        <f t="shared" si="61"/>
        <v/>
      </c>
    </row>
    <row r="207" spans="1:9" s="12" customFormat="1" ht="16.5" customHeight="1" x14ac:dyDescent="0.2">
      <c r="A207" s="77"/>
      <c r="B207" s="65" t="s">
        <v>210</v>
      </c>
      <c r="C207" s="21">
        <v>0</v>
      </c>
      <c r="D207" s="21">
        <v>0</v>
      </c>
      <c r="E207" s="22" t="str">
        <f t="shared" si="59"/>
        <v/>
      </c>
      <c r="F207" s="22" t="str">
        <f t="shared" si="60"/>
        <v/>
      </c>
      <c r="G207" s="18" t="str">
        <f t="shared" si="58"/>
        <v xml:space="preserve"> </v>
      </c>
      <c r="H207" s="51" t="str">
        <f t="shared" si="61"/>
        <v/>
      </c>
    </row>
    <row r="208" spans="1:9" s="12" customFormat="1" ht="15" x14ac:dyDescent="0.2">
      <c r="A208" s="77"/>
      <c r="B208" s="65" t="s">
        <v>211</v>
      </c>
      <c r="C208" s="21">
        <v>0</v>
      </c>
      <c r="D208" s="21">
        <v>0</v>
      </c>
      <c r="E208" s="22" t="str">
        <f t="shared" si="59"/>
        <v/>
      </c>
      <c r="F208" s="22" t="str">
        <f t="shared" si="60"/>
        <v/>
      </c>
      <c r="G208" s="18" t="str">
        <f t="shared" si="58"/>
        <v xml:space="preserve"> </v>
      </c>
      <c r="H208" s="51" t="str">
        <f t="shared" si="61"/>
        <v/>
      </c>
    </row>
    <row r="209" spans="1:9" s="12" customFormat="1" ht="15" x14ac:dyDescent="0.2">
      <c r="A209" s="77"/>
      <c r="B209" s="65" t="s">
        <v>212</v>
      </c>
      <c r="C209" s="21">
        <v>0</v>
      </c>
      <c r="D209" s="21">
        <v>0</v>
      </c>
      <c r="E209" s="22" t="str">
        <f t="shared" si="59"/>
        <v/>
      </c>
      <c r="F209" s="22" t="str">
        <f t="shared" si="60"/>
        <v/>
      </c>
      <c r="G209" s="18" t="str">
        <f t="shared" si="58"/>
        <v xml:space="preserve"> </v>
      </c>
      <c r="H209" s="51" t="str">
        <f t="shared" si="61"/>
        <v/>
      </c>
    </row>
    <row r="210" spans="1:9" s="12" customFormat="1" ht="15" x14ac:dyDescent="0.2">
      <c r="A210" s="77"/>
      <c r="B210" s="65" t="s">
        <v>432</v>
      </c>
      <c r="C210" s="21">
        <v>0</v>
      </c>
      <c r="D210" s="21">
        <v>0</v>
      </c>
      <c r="E210" s="22" t="str">
        <f t="shared" si="59"/>
        <v/>
      </c>
      <c r="F210" s="22" t="str">
        <f t="shared" si="60"/>
        <v/>
      </c>
      <c r="G210" s="18" t="str">
        <f t="shared" si="58"/>
        <v xml:space="preserve"> </v>
      </c>
      <c r="H210" s="51" t="str">
        <f t="shared" si="61"/>
        <v/>
      </c>
    </row>
    <row r="211" spans="1:9" s="12" customFormat="1" ht="15" customHeight="1" x14ac:dyDescent="0.2">
      <c r="A211" s="77"/>
      <c r="B211" s="65" t="s">
        <v>433</v>
      </c>
      <c r="C211" s="21">
        <v>0</v>
      </c>
      <c r="D211" s="21">
        <v>0</v>
      </c>
      <c r="E211" s="22" t="str">
        <f t="shared" si="59"/>
        <v/>
      </c>
      <c r="F211" s="22" t="str">
        <f t="shared" si="60"/>
        <v/>
      </c>
      <c r="G211" s="18" t="str">
        <f t="shared" si="58"/>
        <v xml:space="preserve"> </v>
      </c>
      <c r="H211" s="51" t="str">
        <f t="shared" si="61"/>
        <v/>
      </c>
    </row>
    <row r="212" spans="1:9" s="12" customFormat="1" ht="15" x14ac:dyDescent="0.2">
      <c r="A212" s="77"/>
      <c r="B212" s="65" t="s">
        <v>213</v>
      </c>
      <c r="C212" s="21">
        <v>0</v>
      </c>
      <c r="D212" s="21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1">
        <v>0</v>
      </c>
      <c r="D213" s="21">
        <v>0</v>
      </c>
      <c r="E213" s="37" t="str">
        <f t="shared" si="59"/>
        <v/>
      </c>
      <c r="F213" s="37" t="str">
        <f t="shared" si="60"/>
        <v/>
      </c>
      <c r="G213" s="18" t="str">
        <f t="shared" si="58"/>
        <v xml:space="preserve"> </v>
      </c>
      <c r="H213" s="53" t="str">
        <f t="shared" si="61"/>
        <v/>
      </c>
      <c r="I213" s="12"/>
    </row>
    <row r="214" spans="1:9" s="12" customFormat="1" ht="15" x14ac:dyDescent="0.2">
      <c r="A214" s="77"/>
      <c r="B214" s="65" t="s">
        <v>215</v>
      </c>
      <c r="C214" s="21">
        <v>0</v>
      </c>
      <c r="D214" s="21">
        <v>0</v>
      </c>
      <c r="E214" s="22" t="str">
        <f t="shared" si="59"/>
        <v/>
      </c>
      <c r="F214" s="22" t="str">
        <f t="shared" si="60"/>
        <v/>
      </c>
      <c r="G214" s="18" t="str">
        <f t="shared" si="58"/>
        <v xml:space="preserve"> </v>
      </c>
      <c r="H214" s="51" t="str">
        <f t="shared" si="61"/>
        <v/>
      </c>
    </row>
    <row r="215" spans="1:9" s="12" customFormat="1" ht="15" x14ac:dyDescent="0.2">
      <c r="A215" s="77"/>
      <c r="B215" s="65" t="s">
        <v>216</v>
      </c>
      <c r="C215" s="21">
        <v>0</v>
      </c>
      <c r="D215" s="21">
        <v>0</v>
      </c>
      <c r="E215" s="22" t="str">
        <f t="shared" si="59"/>
        <v/>
      </c>
      <c r="F215" s="22" t="str">
        <f t="shared" si="60"/>
        <v/>
      </c>
      <c r="G215" s="18" t="str">
        <f t="shared" si="58"/>
        <v xml:space="preserve"> </v>
      </c>
      <c r="H215" s="51" t="str">
        <f t="shared" si="61"/>
        <v/>
      </c>
    </row>
    <row r="216" spans="1:9" s="12" customFormat="1" ht="15" x14ac:dyDescent="0.2">
      <c r="A216" s="77"/>
      <c r="B216" s="65" t="s">
        <v>217</v>
      </c>
      <c r="C216" s="21">
        <v>0</v>
      </c>
      <c r="D216" s="21">
        <v>0</v>
      </c>
      <c r="E216" s="22" t="str">
        <f t="shared" si="59"/>
        <v/>
      </c>
      <c r="F216" s="22" t="str">
        <f t="shared" si="60"/>
        <v/>
      </c>
      <c r="G216" s="18" t="str">
        <f t="shared" si="58"/>
        <v xml:space="preserve"> </v>
      </c>
      <c r="H216" s="51" t="str">
        <f t="shared" si="61"/>
        <v/>
      </c>
    </row>
    <row r="217" spans="1:9" s="12" customFormat="1" ht="15" x14ac:dyDescent="0.2">
      <c r="A217" s="77"/>
      <c r="B217" s="65" t="s">
        <v>44</v>
      </c>
      <c r="C217" s="21">
        <v>0</v>
      </c>
      <c r="D217" s="21">
        <v>0</v>
      </c>
      <c r="E217" s="22" t="str">
        <f t="shared" si="59"/>
        <v/>
      </c>
      <c r="F217" s="22" t="str">
        <f t="shared" si="60"/>
        <v/>
      </c>
      <c r="G217" s="18" t="str">
        <f t="shared" si="58"/>
        <v xml:space="preserve"> </v>
      </c>
      <c r="H217" s="51" t="str">
        <f t="shared" si="61"/>
        <v/>
      </c>
    </row>
    <row r="218" spans="1:9" s="12" customFormat="1" ht="30" x14ac:dyDescent="0.2">
      <c r="A218" s="77"/>
      <c r="B218" s="65" t="s">
        <v>45</v>
      </c>
      <c r="C218" s="21">
        <v>0</v>
      </c>
      <c r="D218" s="21">
        <v>0</v>
      </c>
      <c r="E218" s="22" t="str">
        <f t="shared" si="59"/>
        <v/>
      </c>
      <c r="F218" s="22" t="str">
        <f t="shared" si="60"/>
        <v/>
      </c>
      <c r="G218" s="18" t="str">
        <f t="shared" si="58"/>
        <v xml:space="preserve"> </v>
      </c>
      <c r="H218" s="51" t="str">
        <f t="shared" si="61"/>
        <v/>
      </c>
    </row>
    <row r="219" spans="1:9" s="12" customFormat="1" ht="15" x14ac:dyDescent="0.2">
      <c r="A219" s="77"/>
      <c r="B219" s="65" t="s">
        <v>218</v>
      </c>
      <c r="C219" s="21">
        <v>0</v>
      </c>
      <c r="D219" s="21">
        <v>0</v>
      </c>
      <c r="E219" s="22" t="str">
        <f t="shared" si="59"/>
        <v/>
      </c>
      <c r="F219" s="22" t="str">
        <f t="shared" si="60"/>
        <v/>
      </c>
      <c r="G219" s="18" t="str">
        <f t="shared" si="58"/>
        <v xml:space="preserve"> </v>
      </c>
      <c r="H219" s="51" t="str">
        <f t="shared" si="61"/>
        <v/>
      </c>
    </row>
    <row r="220" spans="1:9" s="12" customFormat="1" ht="30" x14ac:dyDescent="0.2">
      <c r="A220" s="77"/>
      <c r="B220" s="65" t="s">
        <v>219</v>
      </c>
      <c r="C220" s="21">
        <v>0</v>
      </c>
      <c r="D220" s="21">
        <v>0</v>
      </c>
      <c r="E220" s="22" t="str">
        <f t="shared" si="59"/>
        <v/>
      </c>
      <c r="F220" s="22" t="str">
        <f t="shared" si="60"/>
        <v/>
      </c>
      <c r="G220" s="18" t="str">
        <f t="shared" si="58"/>
        <v xml:space="preserve"> </v>
      </c>
      <c r="H220" s="51" t="str">
        <f t="shared" si="61"/>
        <v/>
      </c>
    </row>
    <row r="221" spans="1:9" s="12" customFormat="1" ht="30" x14ac:dyDescent="0.2">
      <c r="A221" s="77"/>
      <c r="B221" s="65" t="s">
        <v>434</v>
      </c>
      <c r="C221" s="21">
        <v>0</v>
      </c>
      <c r="D221" s="21">
        <v>0</v>
      </c>
      <c r="E221" s="22" t="str">
        <f t="shared" si="59"/>
        <v/>
      </c>
      <c r="F221" s="22" t="str">
        <f t="shared" si="60"/>
        <v/>
      </c>
      <c r="G221" s="18" t="str">
        <f t="shared" si="58"/>
        <v xml:space="preserve"> </v>
      </c>
      <c r="H221" s="51" t="str">
        <f t="shared" si="61"/>
        <v/>
      </c>
    </row>
    <row r="222" spans="1:9" s="28" customFormat="1" ht="15" x14ac:dyDescent="0.2">
      <c r="A222" s="78"/>
      <c r="B222" s="67" t="s">
        <v>506</v>
      </c>
      <c r="C222" s="21">
        <v>0</v>
      </c>
      <c r="D222" s="21">
        <v>0</v>
      </c>
      <c r="E222" s="37" t="str">
        <f t="shared" si="59"/>
        <v/>
      </c>
      <c r="F222" s="37" t="str">
        <f t="shared" si="60"/>
        <v/>
      </c>
      <c r="G222" s="18" t="str">
        <f t="shared" si="58"/>
        <v xml:space="preserve"> </v>
      </c>
      <c r="H222" s="53" t="str">
        <f t="shared" si="61"/>
        <v/>
      </c>
      <c r="I222" s="12"/>
    </row>
    <row r="223" spans="1:9" s="28" customFormat="1" ht="30" x14ac:dyDescent="0.2">
      <c r="A223" s="78"/>
      <c r="B223" s="67" t="s">
        <v>609</v>
      </c>
      <c r="C223" s="34">
        <v>0</v>
      </c>
      <c r="D223" s="21">
        <v>0</v>
      </c>
      <c r="E223" s="37" t="str">
        <f t="shared" ref="E223" si="77">+IF(C223=0,"",C223/C$176)</f>
        <v/>
      </c>
      <c r="F223" s="37" t="str">
        <f t="shared" ref="F223" si="78">+IF(D223=0,"",D223/D$176)</f>
        <v/>
      </c>
      <c r="G223" s="73" t="str">
        <f t="shared" ref="G223" si="79">+IF(AND(C223=0,D223=0)," ",IF(C223=0,1,IF(D223=0,-1,(D223-C223)/C223)))</f>
        <v xml:space="preserve"> </v>
      </c>
      <c r="H223" s="53" t="str">
        <f t="shared" ref="H223" si="80">+IF(OR(AND(E223=""),(G223="")),"",E223*G223)</f>
        <v/>
      </c>
      <c r="I223" s="12"/>
    </row>
    <row r="224" spans="1:9" s="12" customFormat="1" ht="15" x14ac:dyDescent="0.2">
      <c r="A224" s="77"/>
      <c r="B224" s="65" t="s">
        <v>562</v>
      </c>
      <c r="C224" s="21">
        <v>0</v>
      </c>
      <c r="D224" s="21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1">
        <v>0</v>
      </c>
      <c r="D225" s="21">
        <v>0</v>
      </c>
      <c r="E225" s="22" t="str">
        <f t="shared" si="59"/>
        <v/>
      </c>
      <c r="F225" s="22" t="str">
        <f t="shared" si="60"/>
        <v/>
      </c>
      <c r="G225" s="18" t="str">
        <f t="shared" si="58"/>
        <v xml:space="preserve"> </v>
      </c>
      <c r="H225" s="51" t="str">
        <f t="shared" si="61"/>
        <v/>
      </c>
    </row>
    <row r="226" spans="1:9" s="12" customFormat="1" ht="15" x14ac:dyDescent="0.2">
      <c r="A226" s="77"/>
      <c r="B226" s="65" t="s">
        <v>46</v>
      </c>
      <c r="C226" s="21">
        <v>0</v>
      </c>
      <c r="D226" s="21">
        <v>0</v>
      </c>
      <c r="E226" s="22" t="str">
        <f t="shared" si="59"/>
        <v/>
      </c>
      <c r="F226" s="22" t="str">
        <f t="shared" si="60"/>
        <v/>
      </c>
      <c r="G226" s="18" t="str">
        <f t="shared" si="58"/>
        <v xml:space="preserve"> </v>
      </c>
      <c r="H226" s="51" t="str">
        <f t="shared" si="61"/>
        <v/>
      </c>
    </row>
    <row r="227" spans="1:9" s="12" customFormat="1" ht="15" x14ac:dyDescent="0.2">
      <c r="A227" s="77"/>
      <c r="B227" s="65" t="s">
        <v>221</v>
      </c>
      <c r="C227" s="21">
        <v>0</v>
      </c>
      <c r="D227" s="21">
        <v>0</v>
      </c>
      <c r="E227" s="22" t="str">
        <f t="shared" si="59"/>
        <v/>
      </c>
      <c r="F227" s="22" t="str">
        <f t="shared" si="60"/>
        <v/>
      </c>
      <c r="G227" s="18" t="str">
        <f t="shared" si="58"/>
        <v xml:space="preserve"> </v>
      </c>
      <c r="H227" s="51" t="str">
        <f t="shared" si="61"/>
        <v/>
      </c>
    </row>
    <row r="228" spans="1:9" s="12" customFormat="1" ht="15.75" customHeight="1" x14ac:dyDescent="0.2">
      <c r="A228" s="77"/>
      <c r="B228" s="65" t="s">
        <v>222</v>
      </c>
      <c r="C228" s="21">
        <v>0</v>
      </c>
      <c r="D228" s="21">
        <v>0</v>
      </c>
      <c r="E228" s="22" t="str">
        <f t="shared" si="59"/>
        <v/>
      </c>
      <c r="F228" s="22" t="str">
        <f t="shared" si="60"/>
        <v/>
      </c>
      <c r="G228" s="18" t="str">
        <f t="shared" si="58"/>
        <v xml:space="preserve"> </v>
      </c>
      <c r="H228" s="51" t="str">
        <f t="shared" si="61"/>
        <v/>
      </c>
    </row>
    <row r="229" spans="1:9" s="12" customFormat="1" ht="15" x14ac:dyDescent="0.2">
      <c r="A229" s="77"/>
      <c r="B229" s="65" t="s">
        <v>435</v>
      </c>
      <c r="C229" s="21">
        <v>0</v>
      </c>
      <c r="D229" s="21">
        <v>0</v>
      </c>
      <c r="E229" s="22" t="str">
        <f t="shared" si="59"/>
        <v/>
      </c>
      <c r="F229" s="22" t="str">
        <f t="shared" si="60"/>
        <v/>
      </c>
      <c r="G229" s="18" t="str">
        <f t="shared" si="58"/>
        <v xml:space="preserve"> 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1">
        <v>0</v>
      </c>
      <c r="D230" s="21">
        <v>0</v>
      </c>
      <c r="E230" s="22" t="str">
        <f t="shared" si="59"/>
        <v/>
      </c>
      <c r="F230" s="22" t="str">
        <f t="shared" si="60"/>
        <v/>
      </c>
      <c r="G230" s="18" t="str">
        <f t="shared" si="58"/>
        <v xml:space="preserve"> </v>
      </c>
      <c r="H230" s="51" t="str">
        <f t="shared" si="61"/>
        <v/>
      </c>
    </row>
    <row r="231" spans="1:9" s="12" customFormat="1" ht="15" x14ac:dyDescent="0.2">
      <c r="A231" s="77"/>
      <c r="B231" s="65" t="s">
        <v>223</v>
      </c>
      <c r="C231" s="21">
        <v>0</v>
      </c>
      <c r="D231" s="21">
        <v>0</v>
      </c>
      <c r="E231" s="22" t="str">
        <f t="shared" si="59"/>
        <v/>
      </c>
      <c r="F231" s="22" t="str">
        <f t="shared" si="60"/>
        <v/>
      </c>
      <c r="G231" s="18" t="str">
        <f t="shared" si="58"/>
        <v xml:space="preserve"> </v>
      </c>
      <c r="H231" s="51" t="str">
        <f t="shared" si="61"/>
        <v/>
      </c>
    </row>
    <row r="232" spans="1:9" s="12" customFormat="1" ht="30" x14ac:dyDescent="0.2">
      <c r="A232" s="77"/>
      <c r="B232" s="65" t="s">
        <v>224</v>
      </c>
      <c r="C232" s="21">
        <v>0</v>
      </c>
      <c r="D232" s="21">
        <v>0</v>
      </c>
      <c r="E232" s="22" t="str">
        <f t="shared" si="59"/>
        <v/>
      </c>
      <c r="F232" s="22" t="str">
        <f t="shared" si="60"/>
        <v/>
      </c>
      <c r="G232" s="18" t="str">
        <f t="shared" si="58"/>
        <v xml:space="preserve"> </v>
      </c>
      <c r="H232" s="51" t="str">
        <f t="shared" si="61"/>
        <v/>
      </c>
    </row>
    <row r="233" spans="1:9" s="12" customFormat="1" ht="15" x14ac:dyDescent="0.2">
      <c r="A233" s="77"/>
      <c r="B233" s="65" t="s">
        <v>225</v>
      </c>
      <c r="C233" s="21">
        <v>0</v>
      </c>
      <c r="D233" s="21">
        <v>0</v>
      </c>
      <c r="E233" s="22" t="str">
        <f t="shared" si="59"/>
        <v/>
      </c>
      <c r="F233" s="22" t="str">
        <f t="shared" si="60"/>
        <v/>
      </c>
      <c r="G233" s="18" t="str">
        <f t="shared" si="58"/>
        <v xml:space="preserve"> </v>
      </c>
      <c r="H233" s="51" t="str">
        <f t="shared" si="61"/>
        <v/>
      </c>
    </row>
    <row r="234" spans="1:9" s="12" customFormat="1" ht="15" x14ac:dyDescent="0.2">
      <c r="A234" s="77"/>
      <c r="B234" s="65" t="s">
        <v>628</v>
      </c>
      <c r="C234" s="21">
        <v>0</v>
      </c>
      <c r="D234" s="21">
        <v>0</v>
      </c>
      <c r="E234" s="22" t="str">
        <f t="shared" si="59"/>
        <v/>
      </c>
      <c r="F234" s="22" t="str">
        <f t="shared" si="60"/>
        <v/>
      </c>
      <c r="G234" s="18" t="str">
        <f t="shared" si="58"/>
        <v xml:space="preserve"> 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21">
        <v>0</v>
      </c>
      <c r="D235" s="21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67" t="s">
        <v>612</v>
      </c>
      <c r="C236" s="34">
        <v>0</v>
      </c>
      <c r="D236" s="21">
        <v>0</v>
      </c>
      <c r="E236" s="37" t="str">
        <f t="shared" ref="E236" si="84">+IF(C236=0,"",C236/C$176)</f>
        <v/>
      </c>
      <c r="F236" s="37" t="str">
        <f t="shared" ref="F236" si="85">+IF(D236=0,"",D236/D$176)</f>
        <v/>
      </c>
      <c r="G236" s="73" t="str">
        <f t="shared" ref="G236" si="86">+IF(AND(C236=0,D236=0)," ",IF(C236=0,1,IF(D236=0,-1,(D236-C236)/C236)))</f>
        <v xml:space="preserve"> </v>
      </c>
      <c r="H236" s="53" t="str">
        <f t="shared" ref="H236" si="87">+IF(OR(AND(E236=""),(G236="")),"",E236*G236)</f>
        <v/>
      </c>
      <c r="I236" s="12"/>
    </row>
    <row r="237" spans="1:9" s="12" customFormat="1" ht="15" x14ac:dyDescent="0.2">
      <c r="A237" s="77"/>
      <c r="B237" s="65" t="s">
        <v>48</v>
      </c>
      <c r="C237" s="21">
        <v>0</v>
      </c>
      <c r="D237" s="21">
        <v>0</v>
      </c>
      <c r="E237" s="22" t="str">
        <f t="shared" si="59"/>
        <v/>
      </c>
      <c r="F237" s="22" t="str">
        <f t="shared" si="60"/>
        <v/>
      </c>
      <c r="G237" s="18" t="str">
        <f t="shared" si="58"/>
        <v xml:space="preserve"> </v>
      </c>
      <c r="H237" s="51" t="str">
        <f t="shared" si="61"/>
        <v/>
      </c>
    </row>
    <row r="238" spans="1:9" s="12" customFormat="1" ht="15" x14ac:dyDescent="0.2">
      <c r="A238" s="77"/>
      <c r="B238" s="65" t="s">
        <v>226</v>
      </c>
      <c r="C238" s="21">
        <v>0</v>
      </c>
      <c r="D238" s="21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1">
        <v>0</v>
      </c>
      <c r="D239" s="21">
        <v>0</v>
      </c>
      <c r="E239" s="22" t="str">
        <f t="shared" si="59"/>
        <v/>
      </c>
      <c r="F239" s="22" t="str">
        <f t="shared" si="60"/>
        <v/>
      </c>
      <c r="G239" s="18" t="str">
        <f t="shared" si="58"/>
        <v xml:space="preserve"> 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1">
        <v>0</v>
      </c>
      <c r="D240" s="21">
        <v>0</v>
      </c>
      <c r="E240" s="22" t="str">
        <f t="shared" si="59"/>
        <v/>
      </c>
      <c r="F240" s="22" t="str">
        <f t="shared" si="60"/>
        <v/>
      </c>
      <c r="G240" s="18" t="str">
        <f t="shared" si="58"/>
        <v xml:space="preserve"> </v>
      </c>
      <c r="H240" s="51" t="str">
        <f t="shared" si="61"/>
        <v/>
      </c>
    </row>
    <row r="241" spans="1:8" s="12" customFormat="1" ht="30" x14ac:dyDescent="0.2">
      <c r="A241" s="77"/>
      <c r="B241" s="65" t="s">
        <v>633</v>
      </c>
      <c r="C241" s="21">
        <v>0</v>
      </c>
      <c r="D241" s="21">
        <v>0</v>
      </c>
      <c r="E241" s="22" t="str">
        <f t="shared" si="59"/>
        <v/>
      </c>
      <c r="F241" s="22" t="str">
        <f t="shared" si="60"/>
        <v/>
      </c>
      <c r="G241" s="18" t="str">
        <f t="shared" si="58"/>
        <v xml:space="preserve"> </v>
      </c>
      <c r="H241" s="51" t="str">
        <f t="shared" si="61"/>
        <v/>
      </c>
    </row>
    <row r="242" spans="1:8" s="28" customFormat="1" ht="15" x14ac:dyDescent="0.2">
      <c r="A242" s="78" t="s">
        <v>643</v>
      </c>
      <c r="B242" s="67" t="s">
        <v>650</v>
      </c>
      <c r="C242" s="34"/>
      <c r="D242" s="34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1">
        <v>0</v>
      </c>
      <c r="D243" s="21">
        <v>0</v>
      </c>
      <c r="E243" s="22" t="str">
        <f t="shared" si="59"/>
        <v/>
      </c>
      <c r="F243" s="22" t="str">
        <f t="shared" si="60"/>
        <v/>
      </c>
      <c r="G243" s="18" t="str">
        <f t="shared" si="58"/>
        <v xml:space="preserve"> </v>
      </c>
      <c r="H243" s="51" t="str">
        <f t="shared" si="61"/>
        <v/>
      </c>
    </row>
    <row r="244" spans="1:8" s="12" customFormat="1" ht="15" x14ac:dyDescent="0.2">
      <c r="A244" s="77"/>
      <c r="B244" s="65" t="s">
        <v>52</v>
      </c>
      <c r="C244" s="21">
        <v>0</v>
      </c>
      <c r="D244" s="21">
        <v>0</v>
      </c>
      <c r="E244" s="22" t="str">
        <f t="shared" si="59"/>
        <v/>
      </c>
      <c r="F244" s="22" t="str">
        <f t="shared" si="60"/>
        <v/>
      </c>
      <c r="G244" s="18" t="str">
        <f t="shared" ref="G244:G314" si="92">+IF(AND(C244=0,D244=0)," ",IF(C244=0,1,IF(D244=0,-1,(D244-C244)/C244)))</f>
        <v xml:space="preserve"> </v>
      </c>
      <c r="H244" s="51" t="str">
        <f t="shared" si="61"/>
        <v/>
      </c>
    </row>
    <row r="245" spans="1:8" s="12" customFormat="1" ht="30" x14ac:dyDescent="0.2">
      <c r="A245" s="77"/>
      <c r="B245" s="65" t="s">
        <v>563</v>
      </c>
      <c r="C245" s="21">
        <v>0</v>
      </c>
      <c r="D245" s="21">
        <v>0</v>
      </c>
      <c r="E245" s="22" t="str">
        <f t="shared" si="59"/>
        <v/>
      </c>
      <c r="F245" s="22" t="str">
        <f t="shared" si="60"/>
        <v/>
      </c>
      <c r="G245" s="18" t="str">
        <f t="shared" si="92"/>
        <v xml:space="preserve"> </v>
      </c>
      <c r="H245" s="51" t="str">
        <f t="shared" si="61"/>
        <v/>
      </c>
    </row>
    <row r="246" spans="1:8" s="12" customFormat="1" ht="15" x14ac:dyDescent="0.2">
      <c r="A246" s="77"/>
      <c r="B246" s="65" t="s">
        <v>50</v>
      </c>
      <c r="C246" s="21">
        <v>0</v>
      </c>
      <c r="D246" s="21">
        <v>8</v>
      </c>
      <c r="E246" s="22" t="str">
        <f t="shared" ref="E246:E315" si="93">+IF(C246=0,"",C246/C$176)</f>
        <v/>
      </c>
      <c r="F246" s="22">
        <f t="shared" ref="F246:F315" si="94">+IF(D246=0,"",D246/D$176)</f>
        <v>0.44444444444444442</v>
      </c>
      <c r="G246" s="18">
        <f t="shared" si="92"/>
        <v>1</v>
      </c>
      <c r="H246" s="51" t="str">
        <f t="shared" ref="H246:H315" si="95">+IF(OR(AND(E246=""),(G246="")),"",E246*G246)</f>
        <v/>
      </c>
    </row>
    <row r="247" spans="1:8" s="12" customFormat="1" ht="15" x14ac:dyDescent="0.2">
      <c r="A247" s="77"/>
      <c r="B247" s="65" t="s">
        <v>49</v>
      </c>
      <c r="C247" s="21">
        <v>0</v>
      </c>
      <c r="D247" s="21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1">
        <v>0</v>
      </c>
      <c r="D248" s="21">
        <v>0</v>
      </c>
      <c r="E248" s="22" t="str">
        <f t="shared" si="93"/>
        <v/>
      </c>
      <c r="F248" s="22" t="str">
        <f t="shared" si="94"/>
        <v/>
      </c>
      <c r="G248" s="18" t="str">
        <f t="shared" si="92"/>
        <v xml:space="preserve"> 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1">
        <v>0</v>
      </c>
      <c r="D249" s="21">
        <v>0</v>
      </c>
      <c r="E249" s="22" t="str">
        <f t="shared" si="93"/>
        <v/>
      </c>
      <c r="F249" s="22" t="str">
        <f t="shared" si="94"/>
        <v/>
      </c>
      <c r="G249" s="18" t="str">
        <f t="shared" si="92"/>
        <v xml:space="preserve"> </v>
      </c>
      <c r="H249" s="51" t="str">
        <f t="shared" si="95"/>
        <v/>
      </c>
    </row>
    <row r="250" spans="1:8" s="12" customFormat="1" ht="30" x14ac:dyDescent="0.2">
      <c r="A250" s="77"/>
      <c r="B250" s="65" t="s">
        <v>228</v>
      </c>
      <c r="C250" s="21">
        <v>0</v>
      </c>
      <c r="D250" s="21">
        <v>0</v>
      </c>
      <c r="E250" s="22" t="str">
        <f t="shared" si="93"/>
        <v/>
      </c>
      <c r="F250" s="22" t="str">
        <f t="shared" si="94"/>
        <v/>
      </c>
      <c r="G250" s="18" t="str">
        <f t="shared" si="92"/>
        <v xml:space="preserve"> </v>
      </c>
      <c r="H250" s="51" t="str">
        <f t="shared" si="95"/>
        <v/>
      </c>
    </row>
    <row r="251" spans="1:8" s="12" customFormat="1" ht="15" x14ac:dyDescent="0.2">
      <c r="A251" s="77"/>
      <c r="B251" s="65" t="s">
        <v>436</v>
      </c>
      <c r="C251" s="21">
        <v>0</v>
      </c>
      <c r="D251" s="21">
        <v>0</v>
      </c>
      <c r="E251" s="22" t="str">
        <f t="shared" si="93"/>
        <v/>
      </c>
      <c r="F251" s="22" t="str">
        <f t="shared" si="94"/>
        <v/>
      </c>
      <c r="G251" s="18" t="str">
        <f t="shared" si="92"/>
        <v xml:space="preserve"> </v>
      </c>
      <c r="H251" s="51" t="str">
        <f t="shared" si="95"/>
        <v/>
      </c>
    </row>
    <row r="252" spans="1:8" s="12" customFormat="1" ht="30" x14ac:dyDescent="0.2">
      <c r="A252" s="77"/>
      <c r="B252" s="65" t="s">
        <v>325</v>
      </c>
      <c r="C252" s="21">
        <v>0</v>
      </c>
      <c r="D252" s="21">
        <v>0</v>
      </c>
      <c r="E252" s="22" t="str">
        <f t="shared" si="93"/>
        <v/>
      </c>
      <c r="F252" s="22" t="str">
        <f t="shared" si="94"/>
        <v/>
      </c>
      <c r="G252" s="18" t="str">
        <f t="shared" si="92"/>
        <v xml:space="preserve"> </v>
      </c>
      <c r="H252" s="51" t="str">
        <f t="shared" si="95"/>
        <v/>
      </c>
    </row>
    <row r="253" spans="1:8" s="12" customFormat="1" ht="15" x14ac:dyDescent="0.2">
      <c r="A253" s="77"/>
      <c r="B253" s="65" t="s">
        <v>229</v>
      </c>
      <c r="C253" s="21">
        <v>0</v>
      </c>
      <c r="D253" s="21">
        <v>0</v>
      </c>
      <c r="E253" s="22" t="str">
        <f t="shared" si="93"/>
        <v/>
      </c>
      <c r="F253" s="22" t="str">
        <f t="shared" si="94"/>
        <v/>
      </c>
      <c r="G253" s="18" t="str">
        <f t="shared" si="92"/>
        <v xml:space="preserve"> </v>
      </c>
      <c r="H253" s="51" t="str">
        <f t="shared" si="95"/>
        <v/>
      </c>
    </row>
    <row r="254" spans="1:8" s="12" customFormat="1" ht="15" x14ac:dyDescent="0.2">
      <c r="A254" s="77"/>
      <c r="B254" s="65" t="s">
        <v>230</v>
      </c>
      <c r="C254" s="21">
        <v>0</v>
      </c>
      <c r="D254" s="21">
        <v>0</v>
      </c>
      <c r="E254" s="22" t="str">
        <f t="shared" si="93"/>
        <v/>
      </c>
      <c r="F254" s="22" t="str">
        <f t="shared" si="94"/>
        <v/>
      </c>
      <c r="G254" s="18" t="str">
        <f t="shared" si="92"/>
        <v xml:space="preserve"> </v>
      </c>
      <c r="H254" s="51" t="str">
        <f t="shared" si="95"/>
        <v/>
      </c>
    </row>
    <row r="255" spans="1:8" s="12" customFormat="1" ht="15" x14ac:dyDescent="0.2">
      <c r="A255" s="77"/>
      <c r="B255" s="65" t="s">
        <v>437</v>
      </c>
      <c r="C255" s="21">
        <v>0</v>
      </c>
      <c r="D255" s="21">
        <v>0</v>
      </c>
      <c r="E255" s="22" t="str">
        <f t="shared" si="93"/>
        <v/>
      </c>
      <c r="F255" s="22" t="str">
        <f t="shared" si="94"/>
        <v/>
      </c>
      <c r="G255" s="18" t="str">
        <f t="shared" si="92"/>
        <v xml:space="preserve"> </v>
      </c>
      <c r="H255" s="51" t="str">
        <f t="shared" si="95"/>
        <v/>
      </c>
    </row>
    <row r="256" spans="1:8" s="12" customFormat="1" ht="15" x14ac:dyDescent="0.2">
      <c r="A256" s="77"/>
      <c r="B256" s="65" t="s">
        <v>231</v>
      </c>
      <c r="C256" s="21">
        <v>0</v>
      </c>
      <c r="D256" s="21">
        <v>0</v>
      </c>
      <c r="E256" s="22" t="str">
        <f t="shared" si="93"/>
        <v/>
      </c>
      <c r="F256" s="22" t="str">
        <f t="shared" si="94"/>
        <v/>
      </c>
      <c r="G256" s="18" t="str">
        <f t="shared" si="92"/>
        <v xml:space="preserve"> 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21">
        <v>0</v>
      </c>
      <c r="D257" s="21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21">
        <v>0</v>
      </c>
      <c r="D258" s="21">
        <v>0</v>
      </c>
      <c r="E258" s="22" t="str">
        <f t="shared" si="93"/>
        <v/>
      </c>
      <c r="F258" s="22" t="str">
        <f t="shared" si="94"/>
        <v/>
      </c>
      <c r="G258" s="18" t="str">
        <f t="shared" si="92"/>
        <v xml:space="preserve"> </v>
      </c>
      <c r="H258" s="51" t="str">
        <f t="shared" si="95"/>
        <v/>
      </c>
    </row>
    <row r="259" spans="1:9" s="12" customFormat="1" ht="15" x14ac:dyDescent="0.2">
      <c r="A259" s="77"/>
      <c r="B259" s="65" t="s">
        <v>413</v>
      </c>
      <c r="C259" s="21">
        <v>0</v>
      </c>
      <c r="D259" s="21">
        <v>0</v>
      </c>
      <c r="E259" s="22" t="str">
        <f t="shared" si="93"/>
        <v/>
      </c>
      <c r="F259" s="22" t="str">
        <f t="shared" si="94"/>
        <v/>
      </c>
      <c r="G259" s="18" t="str">
        <f t="shared" si="92"/>
        <v xml:space="preserve"> 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21">
        <v>0</v>
      </c>
      <c r="D260" s="21">
        <v>0</v>
      </c>
      <c r="E260" s="22" t="str">
        <f t="shared" si="93"/>
        <v/>
      </c>
      <c r="F260" s="22" t="str">
        <f t="shared" si="94"/>
        <v/>
      </c>
      <c r="G260" s="18" t="str">
        <f t="shared" si="92"/>
        <v xml:space="preserve"> </v>
      </c>
      <c r="H260" s="51" t="str">
        <f t="shared" si="95"/>
        <v/>
      </c>
    </row>
    <row r="261" spans="1:9" s="12" customFormat="1" ht="15" x14ac:dyDescent="0.2">
      <c r="A261" s="77"/>
      <c r="B261" s="65" t="s">
        <v>600</v>
      </c>
      <c r="C261" s="21">
        <v>0</v>
      </c>
      <c r="D261" s="21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21">
        <v>0</v>
      </c>
      <c r="D262" s="21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1">
        <v>0</v>
      </c>
      <c r="D263" s="21">
        <v>0</v>
      </c>
      <c r="E263" s="22" t="str">
        <f t="shared" si="93"/>
        <v/>
      </c>
      <c r="F263" s="22" t="str">
        <f t="shared" si="94"/>
        <v/>
      </c>
      <c r="G263" s="18" t="str">
        <f t="shared" si="92"/>
        <v xml:space="preserve"> </v>
      </c>
      <c r="H263" s="51" t="str">
        <f t="shared" si="95"/>
        <v/>
      </c>
    </row>
    <row r="264" spans="1:9" s="12" customFormat="1" ht="30" x14ac:dyDescent="0.2">
      <c r="A264" s="77"/>
      <c r="B264" s="65" t="s">
        <v>441</v>
      </c>
      <c r="C264" s="21">
        <v>0</v>
      </c>
      <c r="D264" s="21">
        <v>0</v>
      </c>
      <c r="E264" s="22" t="str">
        <f t="shared" si="93"/>
        <v/>
      </c>
      <c r="F264" s="22" t="str">
        <f t="shared" si="94"/>
        <v/>
      </c>
      <c r="G264" s="18" t="str">
        <f t="shared" si="92"/>
        <v xml:space="preserve"> </v>
      </c>
      <c r="H264" s="51" t="str">
        <f t="shared" si="95"/>
        <v/>
      </c>
    </row>
    <row r="265" spans="1:9" s="12" customFormat="1" ht="15" x14ac:dyDescent="0.2">
      <c r="A265" s="77"/>
      <c r="B265" s="65" t="s">
        <v>442</v>
      </c>
      <c r="C265" s="21">
        <v>0</v>
      </c>
      <c r="D265" s="21">
        <v>0</v>
      </c>
      <c r="E265" s="22" t="str">
        <f t="shared" si="93"/>
        <v/>
      </c>
      <c r="F265" s="22" t="str">
        <f t="shared" si="94"/>
        <v/>
      </c>
      <c r="G265" s="18" t="str">
        <f t="shared" si="92"/>
        <v xml:space="preserve"> </v>
      </c>
      <c r="H265" s="51" t="str">
        <f t="shared" si="95"/>
        <v/>
      </c>
    </row>
    <row r="266" spans="1:9" s="28" customFormat="1" ht="15" x14ac:dyDescent="0.2">
      <c r="A266" s="78"/>
      <c r="B266" s="67" t="s">
        <v>509</v>
      </c>
      <c r="C266" s="21">
        <v>0</v>
      </c>
      <c r="D266" s="21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1">
        <v>0</v>
      </c>
      <c r="D267" s="21">
        <v>0</v>
      </c>
      <c r="E267" s="37" t="str">
        <f t="shared" si="93"/>
        <v/>
      </c>
      <c r="F267" s="37" t="str">
        <f t="shared" si="94"/>
        <v/>
      </c>
      <c r="G267" s="18" t="str">
        <f t="shared" si="92"/>
        <v xml:space="preserve"> </v>
      </c>
      <c r="H267" s="53" t="str">
        <f t="shared" si="95"/>
        <v/>
      </c>
      <c r="I267" s="12"/>
    </row>
    <row r="268" spans="1:9" s="28" customFormat="1" ht="15" x14ac:dyDescent="0.2">
      <c r="A268" s="78"/>
      <c r="B268" s="67" t="s">
        <v>54</v>
      </c>
      <c r="C268" s="21">
        <v>0</v>
      </c>
      <c r="D268" s="21">
        <v>0</v>
      </c>
      <c r="E268" s="37" t="str">
        <f t="shared" si="93"/>
        <v/>
      </c>
      <c r="F268" s="37" t="str">
        <f t="shared" si="94"/>
        <v/>
      </c>
      <c r="G268" s="18" t="str">
        <f t="shared" si="92"/>
        <v xml:space="preserve"> </v>
      </c>
      <c r="H268" s="53" t="str">
        <f t="shared" si="95"/>
        <v/>
      </c>
      <c r="I268" s="12"/>
    </row>
    <row r="269" spans="1:9" s="12" customFormat="1" ht="15" x14ac:dyDescent="0.2">
      <c r="A269" s="77"/>
      <c r="B269" s="65" t="s">
        <v>233</v>
      </c>
      <c r="C269" s="21">
        <v>0</v>
      </c>
      <c r="D269" s="21">
        <v>1</v>
      </c>
      <c r="E269" s="22" t="str">
        <f t="shared" si="93"/>
        <v/>
      </c>
      <c r="F269" s="22">
        <f t="shared" si="94"/>
        <v>5.5555555555555552E-2</v>
      </c>
      <c r="G269" s="18">
        <f t="shared" si="92"/>
        <v>1</v>
      </c>
      <c r="H269" s="51" t="str">
        <f t="shared" si="95"/>
        <v/>
      </c>
    </row>
    <row r="270" spans="1:9" s="12" customFormat="1" ht="15" x14ac:dyDescent="0.2">
      <c r="A270" s="77"/>
      <c r="B270" s="65" t="s">
        <v>602</v>
      </c>
      <c r="C270" s="21">
        <v>0</v>
      </c>
      <c r="D270" s="21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1">
        <v>0</v>
      </c>
      <c r="D271" s="21">
        <v>0</v>
      </c>
      <c r="E271" s="37" t="str">
        <f t="shared" si="93"/>
        <v/>
      </c>
      <c r="F271" s="37" t="str">
        <f t="shared" si="94"/>
        <v/>
      </c>
      <c r="G271" s="18" t="str">
        <f t="shared" si="92"/>
        <v xml:space="preserve"> 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1">
        <v>0</v>
      </c>
      <c r="D272" s="21">
        <v>0</v>
      </c>
      <c r="E272" s="37" t="str">
        <f t="shared" si="93"/>
        <v/>
      </c>
      <c r="F272" s="37" t="str">
        <f t="shared" si="94"/>
        <v/>
      </c>
      <c r="G272" s="18" t="str">
        <f t="shared" si="92"/>
        <v xml:space="preserve"> </v>
      </c>
      <c r="H272" s="53" t="str">
        <f t="shared" si="95"/>
        <v/>
      </c>
      <c r="I272" s="12"/>
    </row>
    <row r="273" spans="1:9" s="28" customFormat="1" ht="30" x14ac:dyDescent="0.2">
      <c r="A273" s="78"/>
      <c r="B273" s="67" t="s">
        <v>590</v>
      </c>
      <c r="C273" s="21">
        <v>0</v>
      </c>
      <c r="D273" s="21">
        <v>0</v>
      </c>
      <c r="E273" s="37" t="str">
        <f t="shared" si="93"/>
        <v/>
      </c>
      <c r="F273" s="37" t="str">
        <f t="shared" si="94"/>
        <v/>
      </c>
      <c r="G273" s="18" t="str">
        <f t="shared" si="92"/>
        <v xml:space="preserve"> </v>
      </c>
      <c r="H273" s="53" t="str">
        <f t="shared" si="95"/>
        <v/>
      </c>
      <c r="I273" s="12"/>
    </row>
    <row r="274" spans="1:9" s="28" customFormat="1" ht="15" x14ac:dyDescent="0.2">
      <c r="A274" s="78"/>
      <c r="B274" s="67" t="s">
        <v>513</v>
      </c>
      <c r="C274" s="21">
        <v>0</v>
      </c>
      <c r="D274" s="21">
        <v>0</v>
      </c>
      <c r="E274" s="37" t="str">
        <f t="shared" si="93"/>
        <v/>
      </c>
      <c r="F274" s="37" t="str">
        <f t="shared" si="94"/>
        <v/>
      </c>
      <c r="G274" s="18" t="str">
        <f t="shared" si="92"/>
        <v xml:space="preserve"> 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1">
        <v>0</v>
      </c>
      <c r="D275" s="21">
        <v>0</v>
      </c>
      <c r="E275" s="37" t="str">
        <f t="shared" si="93"/>
        <v/>
      </c>
      <c r="F275" s="37" t="str">
        <f t="shared" si="94"/>
        <v/>
      </c>
      <c r="G275" s="18" t="str">
        <f t="shared" si="92"/>
        <v xml:space="preserve"> </v>
      </c>
      <c r="H275" s="53" t="str">
        <f t="shared" si="95"/>
        <v/>
      </c>
      <c r="I275" s="12"/>
    </row>
    <row r="276" spans="1:9" s="28" customFormat="1" ht="15" x14ac:dyDescent="0.2">
      <c r="A276" s="78"/>
      <c r="B276" s="67" t="s">
        <v>515</v>
      </c>
      <c r="C276" s="21">
        <v>0</v>
      </c>
      <c r="D276" s="21">
        <v>0</v>
      </c>
      <c r="E276" s="37" t="str">
        <f t="shared" si="93"/>
        <v/>
      </c>
      <c r="F276" s="37" t="str">
        <f t="shared" si="94"/>
        <v/>
      </c>
      <c r="G276" s="18" t="str">
        <f t="shared" si="92"/>
        <v xml:space="preserve"> </v>
      </c>
      <c r="H276" s="53" t="str">
        <f t="shared" si="95"/>
        <v/>
      </c>
      <c r="I276" s="12"/>
    </row>
    <row r="277" spans="1:9" s="28" customFormat="1" ht="15" x14ac:dyDescent="0.2">
      <c r="A277" s="78"/>
      <c r="B277" s="67" t="s">
        <v>581</v>
      </c>
      <c r="C277" s="34">
        <v>0</v>
      </c>
      <c r="D277" s="21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4">
        <v>0</v>
      </c>
      <c r="D278" s="21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4">
        <v>0</v>
      </c>
      <c r="D279" s="21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1">
        <v>0</v>
      </c>
      <c r="D280" s="21">
        <v>0</v>
      </c>
      <c r="E280" s="22" t="str">
        <f t="shared" si="93"/>
        <v/>
      </c>
      <c r="F280" s="22" t="str">
        <f t="shared" si="94"/>
        <v/>
      </c>
      <c r="G280" s="18" t="str">
        <f t="shared" si="92"/>
        <v xml:space="preserve"> </v>
      </c>
      <c r="H280" s="51" t="str">
        <f t="shared" si="95"/>
        <v/>
      </c>
    </row>
    <row r="281" spans="1:9" s="12" customFormat="1" ht="30" x14ac:dyDescent="0.2">
      <c r="A281" s="77"/>
      <c r="B281" s="65" t="s">
        <v>61</v>
      </c>
      <c r="C281" s="21">
        <v>0</v>
      </c>
      <c r="D281" s="21">
        <v>0</v>
      </c>
      <c r="E281" s="22" t="str">
        <f t="shared" si="93"/>
        <v/>
      </c>
      <c r="F281" s="22" t="str">
        <f t="shared" si="94"/>
        <v/>
      </c>
      <c r="G281" s="18" t="str">
        <f t="shared" si="92"/>
        <v xml:space="preserve"> </v>
      </c>
      <c r="H281" s="51" t="str">
        <f t="shared" si="95"/>
        <v/>
      </c>
    </row>
    <row r="282" spans="1:9" s="12" customFormat="1" ht="15" x14ac:dyDescent="0.2">
      <c r="A282" s="77"/>
      <c r="B282" s="65" t="s">
        <v>58</v>
      </c>
      <c r="C282" s="21">
        <v>0</v>
      </c>
      <c r="D282" s="21">
        <v>0</v>
      </c>
      <c r="E282" s="22" t="str">
        <f t="shared" si="93"/>
        <v/>
      </c>
      <c r="F282" s="22" t="str">
        <f t="shared" si="94"/>
        <v/>
      </c>
      <c r="G282" s="18" t="str">
        <f t="shared" si="92"/>
        <v xml:space="preserve"> </v>
      </c>
      <c r="H282" s="51" t="str">
        <f t="shared" si="95"/>
        <v/>
      </c>
    </row>
    <row r="283" spans="1:9" s="12" customFormat="1" ht="30" x14ac:dyDescent="0.2">
      <c r="A283" s="77"/>
      <c r="B283" s="65" t="s">
        <v>234</v>
      </c>
      <c r="C283" s="21">
        <v>0</v>
      </c>
      <c r="D283" s="21">
        <v>0</v>
      </c>
      <c r="E283" s="22" t="str">
        <f t="shared" si="93"/>
        <v/>
      </c>
      <c r="F283" s="22" t="str">
        <f t="shared" si="94"/>
        <v/>
      </c>
      <c r="G283" s="18" t="str">
        <f t="shared" si="92"/>
        <v xml:space="preserve"> </v>
      </c>
      <c r="H283" s="51" t="str">
        <f t="shared" si="95"/>
        <v/>
      </c>
    </row>
    <row r="284" spans="1:9" s="12" customFormat="1" ht="15" x14ac:dyDescent="0.2">
      <c r="A284" s="77"/>
      <c r="B284" s="65" t="s">
        <v>55</v>
      </c>
      <c r="C284" s="21">
        <v>0</v>
      </c>
      <c r="D284" s="21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1">
        <v>0</v>
      </c>
      <c r="D285" s="21">
        <v>0</v>
      </c>
      <c r="E285" s="37" t="str">
        <f t="shared" si="93"/>
        <v/>
      </c>
      <c r="F285" s="37" t="str">
        <f t="shared" si="94"/>
        <v/>
      </c>
      <c r="G285" s="18" t="str">
        <f t="shared" si="92"/>
        <v xml:space="preserve"> </v>
      </c>
      <c r="H285" s="53" t="str">
        <f t="shared" si="95"/>
        <v/>
      </c>
      <c r="I285" s="12"/>
    </row>
    <row r="286" spans="1:9" s="12" customFormat="1" ht="15" x14ac:dyDescent="0.2">
      <c r="A286" s="77"/>
      <c r="B286" s="65" t="s">
        <v>59</v>
      </c>
      <c r="C286" s="21">
        <v>0</v>
      </c>
      <c r="D286" s="21">
        <v>0</v>
      </c>
      <c r="E286" s="22" t="str">
        <f t="shared" si="93"/>
        <v/>
      </c>
      <c r="F286" s="22" t="str">
        <f t="shared" si="94"/>
        <v/>
      </c>
      <c r="G286" s="18" t="str">
        <f t="shared" si="92"/>
        <v xml:space="preserve"> </v>
      </c>
      <c r="H286" s="51" t="str">
        <f t="shared" si="95"/>
        <v/>
      </c>
    </row>
    <row r="287" spans="1:9" s="12" customFormat="1" ht="15" x14ac:dyDescent="0.2">
      <c r="A287" s="77"/>
      <c r="B287" s="65" t="s">
        <v>443</v>
      </c>
      <c r="C287" s="21">
        <v>0</v>
      </c>
      <c r="D287" s="21">
        <v>0</v>
      </c>
      <c r="E287" s="22" t="str">
        <f t="shared" si="93"/>
        <v/>
      </c>
      <c r="F287" s="22" t="str">
        <f t="shared" si="94"/>
        <v/>
      </c>
      <c r="G287" s="18" t="str">
        <f t="shared" si="92"/>
        <v xml:space="preserve"> </v>
      </c>
      <c r="H287" s="51" t="str">
        <f t="shared" si="95"/>
        <v/>
      </c>
    </row>
    <row r="288" spans="1:9" s="12" customFormat="1" ht="15" x14ac:dyDescent="0.2">
      <c r="A288" s="77"/>
      <c r="B288" s="65" t="s">
        <v>56</v>
      </c>
      <c r="C288" s="21">
        <v>0</v>
      </c>
      <c r="D288" s="21">
        <v>0</v>
      </c>
      <c r="E288" s="22" t="str">
        <f t="shared" si="93"/>
        <v/>
      </c>
      <c r="F288" s="22" t="str">
        <f t="shared" si="94"/>
        <v/>
      </c>
      <c r="G288" s="18" t="str">
        <f t="shared" si="92"/>
        <v xml:space="preserve"> </v>
      </c>
      <c r="H288" s="51" t="str">
        <f t="shared" si="95"/>
        <v/>
      </c>
    </row>
    <row r="289" spans="1:9" s="28" customFormat="1" ht="30" x14ac:dyDescent="0.2">
      <c r="A289" s="78"/>
      <c r="B289" s="67" t="s">
        <v>584</v>
      </c>
      <c r="C289" s="34">
        <v>0</v>
      </c>
      <c r="D289" s="21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4">
        <v>0</v>
      </c>
      <c r="D290" s="21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1">
        <v>0</v>
      </c>
      <c r="D291" s="21">
        <v>0</v>
      </c>
      <c r="E291" s="22" t="str">
        <f t="shared" si="93"/>
        <v/>
      </c>
      <c r="F291" s="22" t="str">
        <f t="shared" si="94"/>
        <v/>
      </c>
      <c r="G291" s="18" t="str">
        <f t="shared" si="92"/>
        <v xml:space="preserve"> </v>
      </c>
      <c r="H291" s="51" t="str">
        <f t="shared" si="95"/>
        <v/>
      </c>
    </row>
    <row r="292" spans="1:9" s="12" customFormat="1" ht="15" x14ac:dyDescent="0.2">
      <c r="A292" s="77"/>
      <c r="B292" s="65" t="s">
        <v>235</v>
      </c>
      <c r="C292" s="21">
        <v>0</v>
      </c>
      <c r="D292" s="21">
        <v>0</v>
      </c>
      <c r="E292" s="22" t="str">
        <f t="shared" si="93"/>
        <v/>
      </c>
      <c r="F292" s="22" t="str">
        <f t="shared" si="94"/>
        <v/>
      </c>
      <c r="G292" s="18" t="str">
        <f t="shared" si="92"/>
        <v xml:space="preserve"> </v>
      </c>
      <c r="H292" s="51" t="str">
        <f t="shared" si="95"/>
        <v/>
      </c>
    </row>
    <row r="293" spans="1:9" s="12" customFormat="1" ht="15" x14ac:dyDescent="0.2">
      <c r="A293" s="77"/>
      <c r="B293" s="65" t="s">
        <v>444</v>
      </c>
      <c r="C293" s="21">
        <v>0</v>
      </c>
      <c r="D293" s="21">
        <v>0</v>
      </c>
      <c r="E293" s="22" t="str">
        <f t="shared" si="93"/>
        <v/>
      </c>
      <c r="F293" s="22" t="str">
        <f t="shared" si="94"/>
        <v/>
      </c>
      <c r="G293" s="18" t="str">
        <f t="shared" si="92"/>
        <v xml:space="preserve"> </v>
      </c>
      <c r="H293" s="51" t="str">
        <f t="shared" si="95"/>
        <v/>
      </c>
    </row>
    <row r="294" spans="1:9" s="12" customFormat="1" ht="15" x14ac:dyDescent="0.2">
      <c r="A294" s="77"/>
      <c r="B294" s="65" t="s">
        <v>62</v>
      </c>
      <c r="C294" s="21">
        <v>0</v>
      </c>
      <c r="D294" s="21">
        <v>0</v>
      </c>
      <c r="E294" s="22" t="str">
        <f t="shared" si="93"/>
        <v/>
      </c>
      <c r="F294" s="22" t="str">
        <f t="shared" si="94"/>
        <v/>
      </c>
      <c r="G294" s="18" t="str">
        <f t="shared" si="92"/>
        <v xml:space="preserve"> </v>
      </c>
      <c r="H294" s="51" t="str">
        <f t="shared" si="95"/>
        <v/>
      </c>
    </row>
    <row r="295" spans="1:9" s="28" customFormat="1" ht="30" x14ac:dyDescent="0.2">
      <c r="A295" s="78"/>
      <c r="B295" s="67" t="s">
        <v>656</v>
      </c>
      <c r="C295" s="21">
        <v>0</v>
      </c>
      <c r="D295" s="21">
        <v>0</v>
      </c>
      <c r="E295" s="37" t="str">
        <f t="shared" si="93"/>
        <v/>
      </c>
      <c r="F295" s="37" t="str">
        <f t="shared" si="94"/>
        <v/>
      </c>
      <c r="G295" s="18" t="str">
        <f t="shared" si="92"/>
        <v xml:space="preserve"> </v>
      </c>
      <c r="H295" s="53" t="str">
        <f t="shared" si="95"/>
        <v/>
      </c>
      <c r="I295" s="12"/>
    </row>
    <row r="296" spans="1:9" s="28" customFormat="1" ht="15" x14ac:dyDescent="0.2">
      <c r="A296" s="78"/>
      <c r="B296" s="67" t="s">
        <v>517</v>
      </c>
      <c r="C296" s="21">
        <v>0</v>
      </c>
      <c r="D296" s="21">
        <v>0</v>
      </c>
      <c r="E296" s="37" t="str">
        <f t="shared" si="93"/>
        <v/>
      </c>
      <c r="F296" s="37" t="str">
        <f t="shared" si="94"/>
        <v/>
      </c>
      <c r="G296" s="18" t="str">
        <f t="shared" si="92"/>
        <v xml:space="preserve"> </v>
      </c>
      <c r="H296" s="53" t="str">
        <f t="shared" si="95"/>
        <v/>
      </c>
      <c r="I296" s="12"/>
    </row>
    <row r="297" spans="1:9" s="28" customFormat="1" ht="15" x14ac:dyDescent="0.2">
      <c r="A297" s="78"/>
      <c r="B297" s="67" t="s">
        <v>619</v>
      </c>
      <c r="C297" s="34">
        <v>0</v>
      </c>
      <c r="D297" s="21">
        <v>0</v>
      </c>
      <c r="E297" s="37" t="str">
        <f t="shared" ref="E297:E298" si="108">+IF(C297=0,"",C297/C$176)</f>
        <v/>
      </c>
      <c r="F297" s="37" t="str">
        <f t="shared" ref="F297:F298" si="109">+IF(D297=0,"",D297/D$176)</f>
        <v/>
      </c>
      <c r="G297" s="73" t="str">
        <f t="shared" ref="G297:G298" si="110">+IF(AND(C297=0,D297=0)," ",IF(C297=0,1,IF(D297=0,-1,(D297-C297)/C297)))</f>
        <v xml:space="preserve"> </v>
      </c>
      <c r="H297" s="53" t="str">
        <f t="shared" ref="H297:H298" si="111">+IF(OR(AND(E297=""),(G297="")),"",E297*G297)</f>
        <v/>
      </c>
      <c r="I297" s="12"/>
    </row>
    <row r="298" spans="1:9" s="28" customFormat="1" ht="30" x14ac:dyDescent="0.2">
      <c r="A298" s="78"/>
      <c r="B298" s="67" t="s">
        <v>620</v>
      </c>
      <c r="C298" s="34">
        <v>0</v>
      </c>
      <c r="D298" s="21">
        <v>0</v>
      </c>
      <c r="E298" s="37" t="str">
        <f t="shared" si="108"/>
        <v/>
      </c>
      <c r="F298" s="37" t="str">
        <f t="shared" si="109"/>
        <v/>
      </c>
      <c r="G298" s="73" t="str">
        <f t="shared" si="110"/>
        <v xml:space="preserve"> </v>
      </c>
      <c r="H298" s="53" t="str">
        <f t="shared" si="111"/>
        <v/>
      </c>
      <c r="I298" s="12"/>
    </row>
    <row r="299" spans="1:9" s="28" customFormat="1" ht="15" x14ac:dyDescent="0.2">
      <c r="A299" s="78"/>
      <c r="B299" s="67" t="s">
        <v>63</v>
      </c>
      <c r="C299" s="21">
        <v>1</v>
      </c>
      <c r="D299" s="21">
        <v>1</v>
      </c>
      <c r="E299" s="37">
        <f t="shared" si="93"/>
        <v>1</v>
      </c>
      <c r="F299" s="37">
        <f t="shared" si="94"/>
        <v>5.5555555555555552E-2</v>
      </c>
      <c r="G299" s="18">
        <f t="shared" si="92"/>
        <v>0</v>
      </c>
      <c r="H299" s="53">
        <f t="shared" si="95"/>
        <v>0</v>
      </c>
      <c r="I299" s="12"/>
    </row>
    <row r="300" spans="1:9" s="28" customFormat="1" ht="15" x14ac:dyDescent="0.2">
      <c r="A300" s="78"/>
      <c r="B300" s="67" t="s">
        <v>603</v>
      </c>
      <c r="C300" s="21">
        <v>0</v>
      </c>
      <c r="D300" s="21">
        <v>0</v>
      </c>
      <c r="E300" s="37" t="str">
        <f t="shared" si="93"/>
        <v/>
      </c>
      <c r="F300" s="37" t="str">
        <f t="shared" si="94"/>
        <v/>
      </c>
      <c r="G300" s="18" t="str">
        <f t="shared" si="92"/>
        <v xml:space="preserve"> </v>
      </c>
      <c r="H300" s="53" t="str">
        <f t="shared" si="95"/>
        <v/>
      </c>
      <c r="I300" s="12"/>
    </row>
    <row r="301" spans="1:9" s="28" customFormat="1" ht="15" x14ac:dyDescent="0.2">
      <c r="A301" s="78"/>
      <c r="B301" s="67" t="s">
        <v>518</v>
      </c>
      <c r="C301" s="21">
        <v>0</v>
      </c>
      <c r="D301" s="21">
        <v>0</v>
      </c>
      <c r="E301" s="37" t="str">
        <f t="shared" si="93"/>
        <v/>
      </c>
      <c r="F301" s="37" t="str">
        <f t="shared" si="94"/>
        <v/>
      </c>
      <c r="G301" s="18" t="str">
        <f t="shared" si="92"/>
        <v xml:space="preserve"> 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1">
        <v>0</v>
      </c>
      <c r="D302" s="21">
        <v>0</v>
      </c>
      <c r="E302" s="37" t="str">
        <f t="shared" si="93"/>
        <v/>
      </c>
      <c r="F302" s="37" t="str">
        <f t="shared" si="94"/>
        <v/>
      </c>
      <c r="G302" s="18" t="str">
        <f t="shared" si="92"/>
        <v xml:space="preserve"> </v>
      </c>
      <c r="H302" s="53" t="str">
        <f t="shared" si="95"/>
        <v/>
      </c>
      <c r="I302" s="12"/>
    </row>
    <row r="303" spans="1:9" s="28" customFormat="1" ht="30" x14ac:dyDescent="0.2">
      <c r="A303" s="78"/>
      <c r="B303" s="67" t="s">
        <v>520</v>
      </c>
      <c r="C303" s="21">
        <v>0</v>
      </c>
      <c r="D303" s="21">
        <v>0</v>
      </c>
      <c r="E303" s="37" t="str">
        <f t="shared" si="93"/>
        <v/>
      </c>
      <c r="F303" s="37" t="str">
        <f t="shared" si="94"/>
        <v/>
      </c>
      <c r="G303" s="18" t="str">
        <f t="shared" si="92"/>
        <v xml:space="preserve"> </v>
      </c>
      <c r="H303" s="53" t="str">
        <f t="shared" si="95"/>
        <v/>
      </c>
      <c r="I303" s="12"/>
    </row>
    <row r="304" spans="1:9" s="28" customFormat="1" ht="15" x14ac:dyDescent="0.2">
      <c r="A304" s="78"/>
      <c r="B304" s="67" t="s">
        <v>546</v>
      </c>
      <c r="C304" s="21">
        <v>0</v>
      </c>
      <c r="D304" s="21">
        <v>0</v>
      </c>
      <c r="E304" s="37" t="str">
        <f t="shared" ref="E304:E305" si="112">+IF(C304=0,"",C304/C$176)</f>
        <v/>
      </c>
      <c r="F304" s="37" t="str">
        <f t="shared" ref="F304:F305" si="113">+IF(D304=0,"",D304/D$176)</f>
        <v/>
      </c>
      <c r="G304" s="18" t="str">
        <f t="shared" si="92"/>
        <v xml:space="preserve"> </v>
      </c>
      <c r="H304" s="53" t="str">
        <f t="shared" ref="H304:H305" si="114">+IF(OR(AND(E304=""),(G304="")),"",E304*G304)</f>
        <v/>
      </c>
      <c r="I304" s="12"/>
    </row>
    <row r="305" spans="1:9" s="28" customFormat="1" ht="15" x14ac:dyDescent="0.2">
      <c r="A305" s="78"/>
      <c r="B305" s="67" t="s">
        <v>547</v>
      </c>
      <c r="C305" s="21">
        <v>0</v>
      </c>
      <c r="D305" s="21">
        <v>0</v>
      </c>
      <c r="E305" s="37" t="str">
        <f t="shared" si="112"/>
        <v/>
      </c>
      <c r="F305" s="37" t="str">
        <f t="shared" si="113"/>
        <v/>
      </c>
      <c r="G305" s="18" t="str">
        <f t="shared" si="92"/>
        <v xml:space="preserve"> </v>
      </c>
      <c r="H305" s="53" t="str">
        <f t="shared" si="114"/>
        <v/>
      </c>
      <c r="I305" s="12"/>
    </row>
    <row r="306" spans="1:9" s="28" customFormat="1" ht="15" x14ac:dyDescent="0.2">
      <c r="A306" s="78"/>
      <c r="B306" s="67" t="s">
        <v>445</v>
      </c>
      <c r="C306" s="21">
        <v>0</v>
      </c>
      <c r="D306" s="21">
        <v>0</v>
      </c>
      <c r="E306" s="37" t="str">
        <f t="shared" si="93"/>
        <v/>
      </c>
      <c r="F306" s="37" t="str">
        <f t="shared" si="94"/>
        <v/>
      </c>
      <c r="G306" s="18" t="str">
        <f t="shared" si="92"/>
        <v xml:space="preserve"> </v>
      </c>
      <c r="H306" s="53" t="str">
        <f t="shared" si="95"/>
        <v/>
      </c>
      <c r="I306" s="12"/>
    </row>
    <row r="307" spans="1:9" s="12" customFormat="1" ht="30" x14ac:dyDescent="0.2">
      <c r="A307" s="77"/>
      <c r="B307" s="65" t="s">
        <v>655</v>
      </c>
      <c r="C307" s="21">
        <v>0</v>
      </c>
      <c r="D307" s="21">
        <v>0</v>
      </c>
      <c r="E307" s="22" t="str">
        <f t="shared" si="93"/>
        <v/>
      </c>
      <c r="F307" s="22" t="str">
        <f t="shared" si="94"/>
        <v/>
      </c>
      <c r="G307" s="18" t="str">
        <f t="shared" si="92"/>
        <v xml:space="preserve"> </v>
      </c>
      <c r="H307" s="51" t="str">
        <f t="shared" si="95"/>
        <v/>
      </c>
    </row>
    <row r="308" spans="1:9" s="28" customFormat="1" ht="18.75" customHeight="1" x14ac:dyDescent="0.2">
      <c r="A308" s="78"/>
      <c r="B308" s="67" t="s">
        <v>591</v>
      </c>
      <c r="C308" s="21">
        <v>0</v>
      </c>
      <c r="D308" s="21">
        <v>0</v>
      </c>
      <c r="E308" s="37" t="str">
        <f t="shared" si="93"/>
        <v/>
      </c>
      <c r="F308" s="37" t="str">
        <f t="shared" si="94"/>
        <v/>
      </c>
      <c r="G308" s="18" t="str">
        <f t="shared" si="92"/>
        <v xml:space="preserve"> </v>
      </c>
      <c r="H308" s="53" t="str">
        <f t="shared" si="95"/>
        <v/>
      </c>
      <c r="I308" s="12"/>
    </row>
    <row r="309" spans="1:9" s="28" customFormat="1" ht="18.75" customHeight="1" x14ac:dyDescent="0.2">
      <c r="A309" s="78"/>
      <c r="B309" s="67" t="s">
        <v>623</v>
      </c>
      <c r="C309" s="34">
        <v>0</v>
      </c>
      <c r="D309" s="21">
        <v>0</v>
      </c>
      <c r="E309" s="37" t="str">
        <f t="shared" ref="E309" si="115">+IF(C309=0,"",C309/C$176)</f>
        <v/>
      </c>
      <c r="F309" s="37" t="str">
        <f t="shared" ref="F309" si="116">+IF(D309=0,"",D309/D$176)</f>
        <v/>
      </c>
      <c r="G309" s="73" t="str">
        <f t="shared" ref="G309" si="117">+IF(AND(C309=0,D309=0)," ",IF(C309=0,1,IF(D309=0,-1,(D309-C309)/C309)))</f>
        <v xml:space="preserve"> </v>
      </c>
      <c r="H309" s="53" t="str">
        <f t="shared" ref="H309" si="118">+IF(OR(AND(E309=""),(G309="")),"",E309*G309)</f>
        <v/>
      </c>
      <c r="I309" s="12"/>
    </row>
    <row r="310" spans="1:9" s="12" customFormat="1" ht="15" x14ac:dyDescent="0.2">
      <c r="A310" s="77"/>
      <c r="B310" s="65" t="s">
        <v>446</v>
      </c>
      <c r="C310" s="21">
        <v>0</v>
      </c>
      <c r="D310" s="21">
        <v>0</v>
      </c>
      <c r="E310" s="22" t="str">
        <f t="shared" si="93"/>
        <v/>
      </c>
      <c r="F310" s="22" t="str">
        <f t="shared" si="94"/>
        <v/>
      </c>
      <c r="G310" s="18" t="str">
        <f t="shared" si="92"/>
        <v xml:space="preserve"> </v>
      </c>
      <c r="H310" s="51" t="str">
        <f t="shared" si="95"/>
        <v/>
      </c>
    </row>
    <row r="311" spans="1:9" s="12" customFormat="1" ht="15" x14ac:dyDescent="0.2">
      <c r="A311" s="77"/>
      <c r="B311" s="65" t="s">
        <v>447</v>
      </c>
      <c r="C311" s="21">
        <v>0</v>
      </c>
      <c r="D311" s="21">
        <v>0</v>
      </c>
      <c r="E311" s="22" t="str">
        <f t="shared" si="93"/>
        <v/>
      </c>
      <c r="F311" s="22" t="str">
        <f t="shared" si="94"/>
        <v/>
      </c>
      <c r="G311" s="18" t="str">
        <f t="shared" si="92"/>
        <v xml:space="preserve"> </v>
      </c>
      <c r="H311" s="51" t="str">
        <f t="shared" si="95"/>
        <v/>
      </c>
    </row>
    <row r="312" spans="1:9" s="12" customFormat="1" ht="30" x14ac:dyDescent="0.2">
      <c r="A312" s="77"/>
      <c r="B312" s="65" t="s">
        <v>448</v>
      </c>
      <c r="C312" s="21">
        <v>0</v>
      </c>
      <c r="D312" s="21">
        <v>0</v>
      </c>
      <c r="E312" s="22" t="str">
        <f t="shared" si="93"/>
        <v/>
      </c>
      <c r="F312" s="22" t="str">
        <f t="shared" si="94"/>
        <v/>
      </c>
      <c r="G312" s="18" t="str">
        <f t="shared" si="92"/>
        <v xml:space="preserve"> </v>
      </c>
      <c r="H312" s="51" t="str">
        <f t="shared" si="95"/>
        <v/>
      </c>
    </row>
    <row r="313" spans="1:9" s="12" customFormat="1" ht="15" x14ac:dyDescent="0.2">
      <c r="A313" s="77"/>
      <c r="B313" s="65" t="s">
        <v>64</v>
      </c>
      <c r="C313" s="21">
        <v>0</v>
      </c>
      <c r="D313" s="21">
        <v>0</v>
      </c>
      <c r="E313" s="22" t="str">
        <f t="shared" si="93"/>
        <v/>
      </c>
      <c r="F313" s="22" t="str">
        <f t="shared" si="94"/>
        <v/>
      </c>
      <c r="G313" s="18" t="str">
        <f t="shared" si="92"/>
        <v xml:space="preserve"> </v>
      </c>
      <c r="H313" s="51" t="str">
        <f t="shared" si="95"/>
        <v/>
      </c>
    </row>
    <row r="314" spans="1:9" s="12" customFormat="1" ht="30" x14ac:dyDescent="0.2">
      <c r="A314" s="77"/>
      <c r="B314" s="65" t="s">
        <v>236</v>
      </c>
      <c r="C314" s="21">
        <v>0</v>
      </c>
      <c r="D314" s="21">
        <v>0</v>
      </c>
      <c r="E314" s="22" t="str">
        <f t="shared" si="93"/>
        <v/>
      </c>
      <c r="F314" s="22" t="str">
        <f t="shared" si="94"/>
        <v/>
      </c>
      <c r="G314" s="18" t="str">
        <f t="shared" si="92"/>
        <v xml:space="preserve"> </v>
      </c>
      <c r="H314" s="51" t="str">
        <f t="shared" si="95"/>
        <v/>
      </c>
    </row>
    <row r="315" spans="1:9" s="12" customFormat="1" ht="30" x14ac:dyDescent="0.2">
      <c r="A315" s="77"/>
      <c r="B315" s="65" t="s">
        <v>237</v>
      </c>
      <c r="C315" s="21">
        <v>0</v>
      </c>
      <c r="D315" s="21">
        <v>0</v>
      </c>
      <c r="E315" s="22" t="str">
        <f t="shared" si="93"/>
        <v/>
      </c>
      <c r="F315" s="22" t="str">
        <f t="shared" si="94"/>
        <v/>
      </c>
      <c r="G315" s="18" t="str">
        <f t="shared" ref="G315:G349" si="119">+IF(AND(C315=0,D315=0)," ",IF(C315=0,1,IF(D315=0,-1,(D315-C315)/C315)))</f>
        <v xml:space="preserve"> </v>
      </c>
      <c r="H315" s="51" t="str">
        <f t="shared" si="95"/>
        <v/>
      </c>
    </row>
    <row r="316" spans="1:9" s="12" customFormat="1" ht="15" x14ac:dyDescent="0.2">
      <c r="A316" s="77"/>
      <c r="B316" s="65" t="s">
        <v>65</v>
      </c>
      <c r="C316" s="21">
        <v>0</v>
      </c>
      <c r="D316" s="21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1">
        <v>0</v>
      </c>
      <c r="D317" s="21">
        <v>0</v>
      </c>
      <c r="E317" s="22" t="str">
        <f t="shared" si="120"/>
        <v/>
      </c>
      <c r="F317" s="22" t="str">
        <f t="shared" si="121"/>
        <v/>
      </c>
      <c r="G317" s="18" t="str">
        <f t="shared" si="119"/>
        <v xml:space="preserve"> </v>
      </c>
      <c r="H317" s="51" t="str">
        <f t="shared" si="122"/>
        <v/>
      </c>
    </row>
    <row r="318" spans="1:9" s="12" customFormat="1" ht="30" x14ac:dyDescent="0.2">
      <c r="A318" s="77"/>
      <c r="B318" s="65" t="s">
        <v>450</v>
      </c>
      <c r="C318" s="21">
        <v>0</v>
      </c>
      <c r="D318" s="21">
        <v>0</v>
      </c>
      <c r="E318" s="22" t="str">
        <f t="shared" si="120"/>
        <v/>
      </c>
      <c r="F318" s="22" t="str">
        <f t="shared" si="121"/>
        <v/>
      </c>
      <c r="G318" s="18" t="str">
        <f t="shared" si="119"/>
        <v xml:space="preserve"> </v>
      </c>
      <c r="H318" s="51" t="str">
        <f t="shared" si="122"/>
        <v/>
      </c>
    </row>
    <row r="319" spans="1:9" s="12" customFormat="1" ht="30" x14ac:dyDescent="0.2">
      <c r="A319" s="77"/>
      <c r="B319" s="65" t="s">
        <v>451</v>
      </c>
      <c r="C319" s="21">
        <v>0</v>
      </c>
      <c r="D319" s="21">
        <v>0</v>
      </c>
      <c r="E319" s="22" t="str">
        <f t="shared" si="120"/>
        <v/>
      </c>
      <c r="F319" s="22" t="str">
        <f t="shared" si="121"/>
        <v/>
      </c>
      <c r="G319" s="18" t="str">
        <f t="shared" si="119"/>
        <v xml:space="preserve"> 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1">
        <v>0</v>
      </c>
      <c r="D320" s="21">
        <v>0</v>
      </c>
      <c r="E320" s="22" t="str">
        <f t="shared" si="120"/>
        <v/>
      </c>
      <c r="F320" s="22" t="str">
        <f t="shared" si="121"/>
        <v/>
      </c>
      <c r="G320" s="18" t="str">
        <f t="shared" si="119"/>
        <v xml:space="preserve"> </v>
      </c>
      <c r="H320" s="51" t="str">
        <f t="shared" si="122"/>
        <v/>
      </c>
    </row>
    <row r="321" spans="1:9" s="12" customFormat="1" ht="15" x14ac:dyDescent="0.2">
      <c r="A321" s="77"/>
      <c r="B321" s="65" t="s">
        <v>453</v>
      </c>
      <c r="C321" s="21">
        <v>0</v>
      </c>
      <c r="D321" s="21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1">
        <v>0</v>
      </c>
      <c r="D322" s="21">
        <v>0</v>
      </c>
      <c r="E322" s="22" t="str">
        <f t="shared" si="120"/>
        <v/>
      </c>
      <c r="F322" s="22" t="str">
        <f t="shared" si="121"/>
        <v/>
      </c>
      <c r="G322" s="18" t="str">
        <f t="shared" si="119"/>
        <v xml:space="preserve"> </v>
      </c>
      <c r="H322" s="51" t="str">
        <f t="shared" si="122"/>
        <v/>
      </c>
    </row>
    <row r="323" spans="1:9" s="12" customFormat="1" ht="30" x14ac:dyDescent="0.2">
      <c r="A323" s="77"/>
      <c r="B323" s="65" t="s">
        <v>455</v>
      </c>
      <c r="C323" s="21">
        <v>0</v>
      </c>
      <c r="D323" s="21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1">
        <v>0</v>
      </c>
      <c r="D324" s="21">
        <v>0</v>
      </c>
      <c r="E324" s="22" t="str">
        <f t="shared" si="120"/>
        <v/>
      </c>
      <c r="F324" s="22" t="str">
        <f t="shared" si="121"/>
        <v/>
      </c>
      <c r="G324" s="18" t="str">
        <f t="shared" si="119"/>
        <v xml:space="preserve"> </v>
      </c>
      <c r="H324" s="51" t="str">
        <f t="shared" si="122"/>
        <v/>
      </c>
    </row>
    <row r="325" spans="1:9" s="12" customFormat="1" ht="30" x14ac:dyDescent="0.2">
      <c r="A325" s="77"/>
      <c r="B325" s="65" t="s">
        <v>238</v>
      </c>
      <c r="C325" s="21">
        <v>0</v>
      </c>
      <c r="D325" s="21">
        <v>0</v>
      </c>
      <c r="E325" s="22" t="str">
        <f t="shared" si="120"/>
        <v/>
      </c>
      <c r="F325" s="22" t="str">
        <f t="shared" si="121"/>
        <v/>
      </c>
      <c r="G325" s="18" t="str">
        <f t="shared" si="119"/>
        <v xml:space="preserve"> 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1">
        <v>0</v>
      </c>
      <c r="D326" s="21">
        <v>0</v>
      </c>
      <c r="E326" s="22" t="str">
        <f t="shared" si="120"/>
        <v/>
      </c>
      <c r="F326" s="22" t="str">
        <f t="shared" si="121"/>
        <v/>
      </c>
      <c r="G326" s="18" t="str">
        <f t="shared" si="119"/>
        <v xml:space="preserve"> </v>
      </c>
      <c r="H326" s="51" t="str">
        <f t="shared" si="122"/>
        <v/>
      </c>
    </row>
    <row r="327" spans="1:9" s="12" customFormat="1" ht="30" x14ac:dyDescent="0.2">
      <c r="A327" s="77"/>
      <c r="B327" s="65" t="s">
        <v>456</v>
      </c>
      <c r="C327" s="21">
        <v>0</v>
      </c>
      <c r="D327" s="21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1">
        <v>0</v>
      </c>
      <c r="D328" s="21">
        <v>0</v>
      </c>
      <c r="E328" s="22" t="str">
        <f t="shared" si="120"/>
        <v/>
      </c>
      <c r="F328" s="22" t="str">
        <f t="shared" si="121"/>
        <v/>
      </c>
      <c r="G328" s="18" t="str">
        <f t="shared" si="119"/>
        <v xml:space="preserve"> </v>
      </c>
      <c r="H328" s="51" t="str">
        <f t="shared" si="122"/>
        <v/>
      </c>
    </row>
    <row r="329" spans="1:9" s="12" customFormat="1" ht="30" x14ac:dyDescent="0.2">
      <c r="A329" s="77"/>
      <c r="B329" s="65" t="s">
        <v>634</v>
      </c>
      <c r="C329" s="21">
        <v>0</v>
      </c>
      <c r="D329" s="21">
        <v>0</v>
      </c>
      <c r="E329" s="22" t="str">
        <f t="shared" si="120"/>
        <v/>
      </c>
      <c r="F329" s="22" t="str">
        <f t="shared" si="121"/>
        <v/>
      </c>
      <c r="G329" s="18" t="str">
        <f t="shared" si="119"/>
        <v xml:space="preserve"> </v>
      </c>
      <c r="H329" s="51" t="str">
        <f t="shared" si="122"/>
        <v/>
      </c>
    </row>
    <row r="330" spans="1:9" s="12" customFormat="1" ht="30" x14ac:dyDescent="0.2">
      <c r="A330" s="77"/>
      <c r="B330" s="65" t="s">
        <v>458</v>
      </c>
      <c r="C330" s="21">
        <v>0</v>
      </c>
      <c r="D330" s="21">
        <v>0</v>
      </c>
      <c r="E330" s="22" t="str">
        <f t="shared" si="120"/>
        <v/>
      </c>
      <c r="F330" s="22" t="str">
        <f t="shared" si="121"/>
        <v/>
      </c>
      <c r="G330" s="18" t="str">
        <f t="shared" si="119"/>
        <v xml:space="preserve"> 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1">
        <v>0</v>
      </c>
      <c r="D331" s="21">
        <v>0</v>
      </c>
      <c r="E331" s="22" t="str">
        <f t="shared" si="120"/>
        <v/>
      </c>
      <c r="F331" s="22" t="str">
        <f t="shared" si="121"/>
        <v/>
      </c>
      <c r="G331" s="18" t="str">
        <f t="shared" si="119"/>
        <v xml:space="preserve"> </v>
      </c>
      <c r="H331" s="51" t="str">
        <f t="shared" si="122"/>
        <v/>
      </c>
    </row>
    <row r="332" spans="1:9" s="12" customFormat="1" ht="15" x14ac:dyDescent="0.2">
      <c r="A332" s="77"/>
      <c r="B332" s="65" t="s">
        <v>460</v>
      </c>
      <c r="C332" s="21">
        <v>0</v>
      </c>
      <c r="D332" s="21">
        <v>0</v>
      </c>
      <c r="E332" s="22" t="str">
        <f t="shared" si="120"/>
        <v/>
      </c>
      <c r="F332" s="22" t="str">
        <f t="shared" si="121"/>
        <v/>
      </c>
      <c r="G332" s="18" t="str">
        <f t="shared" si="119"/>
        <v xml:space="preserve"> </v>
      </c>
      <c r="H332" s="51" t="str">
        <f t="shared" si="122"/>
        <v/>
      </c>
    </row>
    <row r="333" spans="1:9" s="28" customFormat="1" ht="30" x14ac:dyDescent="0.2">
      <c r="A333" s="78"/>
      <c r="B333" s="67" t="s">
        <v>117</v>
      </c>
      <c r="C333" s="21">
        <v>0</v>
      </c>
      <c r="D333" s="21">
        <v>0</v>
      </c>
      <c r="E333" s="37" t="str">
        <f t="shared" si="120"/>
        <v/>
      </c>
      <c r="F333" s="37" t="str">
        <f t="shared" si="121"/>
        <v/>
      </c>
      <c r="G333" s="18" t="str">
        <f t="shared" si="119"/>
        <v xml:space="preserve"> </v>
      </c>
      <c r="H333" s="53" t="str">
        <f t="shared" si="122"/>
        <v/>
      </c>
      <c r="I333" s="12"/>
    </row>
    <row r="334" spans="1:9" s="12" customFormat="1" ht="30" x14ac:dyDescent="0.2">
      <c r="A334" s="77"/>
      <c r="B334" s="65" t="s">
        <v>461</v>
      </c>
      <c r="C334" s="21">
        <v>0</v>
      </c>
      <c r="D334" s="21">
        <v>0</v>
      </c>
      <c r="E334" s="22" t="str">
        <f t="shared" si="120"/>
        <v/>
      </c>
      <c r="F334" s="22" t="str">
        <f t="shared" si="121"/>
        <v/>
      </c>
      <c r="G334" s="18" t="str">
        <f t="shared" si="119"/>
        <v xml:space="preserve"> </v>
      </c>
      <c r="H334" s="51" t="str">
        <f t="shared" si="122"/>
        <v/>
      </c>
    </row>
    <row r="335" spans="1:9" s="12" customFormat="1" ht="30" x14ac:dyDescent="0.2">
      <c r="A335" s="77"/>
      <c r="B335" s="65" t="s">
        <v>462</v>
      </c>
      <c r="C335" s="21">
        <v>0</v>
      </c>
      <c r="D335" s="21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1">
        <v>0</v>
      </c>
      <c r="D336" s="21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1">
        <v>0</v>
      </c>
      <c r="D337" s="21">
        <v>0</v>
      </c>
      <c r="E337" s="22" t="str">
        <f t="shared" si="120"/>
        <v/>
      </c>
      <c r="F337" s="22" t="str">
        <f t="shared" si="121"/>
        <v/>
      </c>
      <c r="G337" s="18" t="str">
        <f t="shared" si="119"/>
        <v xml:space="preserve"> 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1">
        <v>0</v>
      </c>
      <c r="D338" s="21">
        <v>0</v>
      </c>
      <c r="E338" s="22" t="str">
        <f t="shared" si="120"/>
        <v/>
      </c>
      <c r="F338" s="22" t="str">
        <f t="shared" si="121"/>
        <v/>
      </c>
      <c r="G338" s="18" t="str">
        <f t="shared" si="119"/>
        <v xml:space="preserve"> </v>
      </c>
      <c r="H338" s="51" t="str">
        <f t="shared" si="122"/>
        <v/>
      </c>
    </row>
    <row r="339" spans="1:9" s="12" customFormat="1" ht="30" x14ac:dyDescent="0.2">
      <c r="A339" s="77"/>
      <c r="B339" s="65" t="s">
        <v>466</v>
      </c>
      <c r="C339" s="21">
        <v>0</v>
      </c>
      <c r="D339" s="21">
        <v>0</v>
      </c>
      <c r="E339" s="22" t="str">
        <f t="shared" si="120"/>
        <v/>
      </c>
      <c r="F339" s="22" t="str">
        <f t="shared" si="121"/>
        <v/>
      </c>
      <c r="G339" s="18" t="str">
        <f t="shared" si="119"/>
        <v xml:space="preserve"> </v>
      </c>
      <c r="H339" s="51" t="str">
        <f t="shared" si="122"/>
        <v/>
      </c>
    </row>
    <row r="340" spans="1:9" s="12" customFormat="1" ht="30" x14ac:dyDescent="0.2">
      <c r="A340" s="77"/>
      <c r="B340" s="65" t="s">
        <v>467</v>
      </c>
      <c r="C340" s="21">
        <v>0</v>
      </c>
      <c r="D340" s="21">
        <v>0</v>
      </c>
      <c r="E340" s="22" t="str">
        <f t="shared" si="120"/>
        <v/>
      </c>
      <c r="F340" s="22" t="str">
        <f t="shared" si="121"/>
        <v/>
      </c>
      <c r="G340" s="18" t="str">
        <f t="shared" si="119"/>
        <v xml:space="preserve"> </v>
      </c>
      <c r="H340" s="51" t="str">
        <f t="shared" si="122"/>
        <v/>
      </c>
    </row>
    <row r="341" spans="1:9" s="12" customFormat="1" ht="30" x14ac:dyDescent="0.2">
      <c r="A341" s="77"/>
      <c r="B341" s="65" t="s">
        <v>468</v>
      </c>
      <c r="C341" s="21">
        <v>0</v>
      </c>
      <c r="D341" s="21">
        <v>0</v>
      </c>
      <c r="E341" s="22" t="str">
        <f t="shared" si="120"/>
        <v/>
      </c>
      <c r="F341" s="22" t="str">
        <f t="shared" si="121"/>
        <v/>
      </c>
      <c r="G341" s="18" t="str">
        <f t="shared" si="119"/>
        <v xml:space="preserve"> 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4"/>
      <c r="D342" s="34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1">
        <v>0</v>
      </c>
      <c r="D343" s="21">
        <v>0</v>
      </c>
      <c r="E343" s="22" t="str">
        <f t="shared" si="120"/>
        <v/>
      </c>
      <c r="F343" s="22" t="str">
        <f t="shared" si="121"/>
        <v/>
      </c>
      <c r="G343" s="18" t="str">
        <f t="shared" si="119"/>
        <v xml:space="preserve"> 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1">
        <v>0</v>
      </c>
      <c r="D344" s="21">
        <v>0</v>
      </c>
      <c r="E344" s="22" t="str">
        <f t="shared" si="120"/>
        <v/>
      </c>
      <c r="F344" s="22" t="str">
        <f t="shared" si="121"/>
        <v/>
      </c>
      <c r="G344" s="18" t="str">
        <f t="shared" si="119"/>
        <v xml:space="preserve"> </v>
      </c>
      <c r="H344" s="51" t="str">
        <f t="shared" si="122"/>
        <v/>
      </c>
    </row>
    <row r="345" spans="1:9" s="12" customFormat="1" ht="30" x14ac:dyDescent="0.2">
      <c r="A345" s="77"/>
      <c r="B345" s="65" t="s">
        <v>241</v>
      </c>
      <c r="C345" s="21">
        <v>0</v>
      </c>
      <c r="D345" s="21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1">
        <v>0</v>
      </c>
      <c r="D346" s="21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1">
        <v>0</v>
      </c>
      <c r="D347" s="21">
        <v>0</v>
      </c>
      <c r="E347" s="37" t="str">
        <f t="shared" si="120"/>
        <v/>
      </c>
      <c r="F347" s="37" t="str">
        <f t="shared" si="121"/>
        <v/>
      </c>
      <c r="G347" s="18" t="str">
        <f t="shared" si="119"/>
        <v xml:space="preserve"> </v>
      </c>
      <c r="H347" s="53" t="str">
        <f t="shared" si="122"/>
        <v/>
      </c>
      <c r="I347" s="12"/>
    </row>
    <row r="348" spans="1:9" s="28" customFormat="1" ht="15" x14ac:dyDescent="0.2">
      <c r="A348" s="78"/>
      <c r="B348" s="67" t="s">
        <v>536</v>
      </c>
      <c r="C348" s="21">
        <v>0</v>
      </c>
      <c r="D348" s="21">
        <v>0</v>
      </c>
      <c r="E348" s="37" t="str">
        <f t="shared" si="120"/>
        <v/>
      </c>
      <c r="F348" s="37" t="str">
        <f t="shared" si="121"/>
        <v/>
      </c>
      <c r="G348" s="18" t="str">
        <f t="shared" si="119"/>
        <v xml:space="preserve"> </v>
      </c>
      <c r="H348" s="53" t="str">
        <f t="shared" si="122"/>
        <v/>
      </c>
      <c r="I348" s="12"/>
    </row>
    <row r="349" spans="1:9" s="28" customFormat="1" ht="30.75" thickBot="1" x14ac:dyDescent="0.25">
      <c r="A349" s="78"/>
      <c r="B349" s="71" t="s">
        <v>537</v>
      </c>
      <c r="C349" s="55">
        <v>0</v>
      </c>
      <c r="D349" s="55">
        <v>0</v>
      </c>
      <c r="E349" s="62" t="str">
        <f t="shared" si="120"/>
        <v/>
      </c>
      <c r="F349" s="62" t="str">
        <f t="shared" si="121"/>
        <v/>
      </c>
      <c r="G349" s="48" t="str">
        <f t="shared" si="119"/>
        <v xml:space="preserve"> </v>
      </c>
      <c r="H349" s="63" t="str">
        <f t="shared" si="122"/>
        <v/>
      </c>
      <c r="I349" s="12"/>
    </row>
    <row r="350" spans="1:9" s="12" customFormat="1" ht="15" x14ac:dyDescent="0.2">
      <c r="A350" s="77"/>
      <c r="B350" s="6"/>
      <c r="E350" s="23"/>
      <c r="F350" s="23"/>
      <c r="G350" s="24"/>
      <c r="H350" s="25"/>
    </row>
    <row r="351" spans="1:9" s="12" customFormat="1" ht="15" x14ac:dyDescent="0.2">
      <c r="A351" s="77"/>
      <c r="B351" s="6"/>
      <c r="E351" s="23"/>
      <c r="F351" s="23"/>
      <c r="G351" s="24"/>
      <c r="H351" s="25"/>
    </row>
    <row r="352" spans="1:9" s="26" customFormat="1" ht="15.75" thickBot="1" x14ac:dyDescent="0.25">
      <c r="A352" s="77"/>
      <c r="B352" s="64"/>
      <c r="C352" s="64"/>
      <c r="D352" s="64"/>
      <c r="E352" s="64"/>
      <c r="F352" s="64"/>
      <c r="H352" s="3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3</v>
      </c>
      <c r="D355" s="14">
        <f>SUM(D356:D584)</f>
        <v>21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6</v>
      </c>
      <c r="H355" s="42">
        <f>+IF(OR(AND(E355=""),(G355="")),"",E355*G355)</f>
        <v>6</v>
      </c>
    </row>
    <row r="356" spans="1:9" s="12" customFormat="1" ht="15" x14ac:dyDescent="0.2">
      <c r="A356" s="77"/>
      <c r="B356" s="50" t="s">
        <v>71</v>
      </c>
      <c r="C356" s="21">
        <v>0</v>
      </c>
      <c r="D356" s="21">
        <v>0</v>
      </c>
      <c r="E356" s="22" t="str">
        <f>+IF(C356=0,"",C356/C$355)</f>
        <v/>
      </c>
      <c r="F356" s="22" t="str">
        <f>+IF(D356=0,"",D356/D$355)</f>
        <v/>
      </c>
      <c r="G356" s="18" t="str">
        <f t="shared" ref="G356:G429" si="127">+IF(AND(C356=0,D356=0)," ",IF(C356=0,1,IF(D356=0,-1,(D356-C356)/C356)))</f>
        <v xml:space="preserve"> </v>
      </c>
      <c r="H356" s="51" t="str">
        <f>+IF(OR(AND(E356=""),(G356="")),"",E356*G356)</f>
        <v/>
      </c>
    </row>
    <row r="357" spans="1:9" s="12" customFormat="1" ht="15" x14ac:dyDescent="0.2">
      <c r="A357" s="77"/>
      <c r="B357" s="50" t="s">
        <v>74</v>
      </c>
      <c r="C357" s="21">
        <v>0</v>
      </c>
      <c r="D357" s="21">
        <v>0</v>
      </c>
      <c r="E357" s="22" t="str">
        <f t="shared" ref="E357:E431" si="128">+IF(C357=0,"",C357/C$355)</f>
        <v/>
      </c>
      <c r="F357" s="22" t="str">
        <f t="shared" ref="F357:F431" si="129">+IF(D357=0,"",D357/D$355)</f>
        <v/>
      </c>
      <c r="G357" s="18" t="str">
        <f t="shared" si="127"/>
        <v xml:space="preserve"> </v>
      </c>
      <c r="H357" s="51" t="str">
        <f t="shared" ref="H357:H431" si="130">+IF(OR(AND(E357=""),(G357="")),"",E357*G357)</f>
        <v/>
      </c>
    </row>
    <row r="358" spans="1:9" s="12" customFormat="1" ht="15" x14ac:dyDescent="0.2">
      <c r="A358" s="77"/>
      <c r="B358" s="50" t="s">
        <v>67</v>
      </c>
      <c r="C358" s="21">
        <v>1</v>
      </c>
      <c r="D358" s="21">
        <v>2</v>
      </c>
      <c r="E358" s="22">
        <f t="shared" si="128"/>
        <v>0.33333333333333331</v>
      </c>
      <c r="F358" s="22">
        <f t="shared" si="129"/>
        <v>9.5238095238095233E-2</v>
      </c>
      <c r="G358" s="18">
        <f t="shared" si="127"/>
        <v>1</v>
      </c>
      <c r="H358" s="51">
        <f t="shared" si="130"/>
        <v>0.33333333333333331</v>
      </c>
    </row>
    <row r="359" spans="1:9" s="12" customFormat="1" ht="15" x14ac:dyDescent="0.2">
      <c r="A359" s="77"/>
      <c r="B359" s="50" t="s">
        <v>80</v>
      </c>
      <c r="C359" s="21">
        <v>0</v>
      </c>
      <c r="D359" s="21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1">
        <v>0</v>
      </c>
      <c r="D360" s="21">
        <v>0</v>
      </c>
      <c r="E360" s="22" t="str">
        <f t="shared" si="128"/>
        <v/>
      </c>
      <c r="F360" s="22" t="str">
        <f t="shared" si="129"/>
        <v/>
      </c>
      <c r="G360" s="18" t="str">
        <f t="shared" si="127"/>
        <v xml:space="preserve"> 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1">
        <v>0</v>
      </c>
      <c r="D361" s="21">
        <v>0</v>
      </c>
      <c r="E361" s="22" t="str">
        <f t="shared" si="128"/>
        <v/>
      </c>
      <c r="F361" s="22" t="str">
        <f t="shared" si="129"/>
        <v/>
      </c>
      <c r="G361" s="18" t="str">
        <f t="shared" si="127"/>
        <v xml:space="preserve"> </v>
      </c>
      <c r="H361" s="51" t="str">
        <f t="shared" si="130"/>
        <v/>
      </c>
    </row>
    <row r="362" spans="1:9" s="12" customFormat="1" ht="15" x14ac:dyDescent="0.2">
      <c r="A362" s="77"/>
      <c r="B362" s="50" t="s">
        <v>77</v>
      </c>
      <c r="C362" s="21">
        <v>0</v>
      </c>
      <c r="D362" s="21">
        <v>0</v>
      </c>
      <c r="E362" s="22" t="str">
        <f t="shared" si="128"/>
        <v/>
      </c>
      <c r="F362" s="22" t="str">
        <f t="shared" si="129"/>
        <v/>
      </c>
      <c r="G362" s="18" t="str">
        <f t="shared" si="127"/>
        <v xml:space="preserve"> </v>
      </c>
      <c r="H362" s="51" t="str">
        <f t="shared" si="130"/>
        <v/>
      </c>
    </row>
    <row r="363" spans="1:9" s="12" customFormat="1" ht="15" x14ac:dyDescent="0.2">
      <c r="A363" s="77"/>
      <c r="B363" s="50" t="s">
        <v>565</v>
      </c>
      <c r="C363" s="21">
        <v>0</v>
      </c>
      <c r="D363" s="21">
        <v>0</v>
      </c>
      <c r="E363" s="22" t="str">
        <f t="shared" si="128"/>
        <v/>
      </c>
      <c r="F363" s="22" t="str">
        <f t="shared" si="129"/>
        <v/>
      </c>
      <c r="G363" s="18" t="str">
        <f t="shared" si="127"/>
        <v xml:space="preserve"> </v>
      </c>
      <c r="H363" s="51" t="str">
        <f t="shared" si="130"/>
        <v/>
      </c>
    </row>
    <row r="364" spans="1:9" s="12" customFormat="1" ht="15" x14ac:dyDescent="0.2">
      <c r="A364" s="77"/>
      <c r="B364" s="50" t="s">
        <v>76</v>
      </c>
      <c r="C364" s="21">
        <v>0</v>
      </c>
      <c r="D364" s="21">
        <v>0</v>
      </c>
      <c r="E364" s="22" t="str">
        <f t="shared" si="128"/>
        <v/>
      </c>
      <c r="F364" s="22" t="str">
        <f t="shared" si="129"/>
        <v/>
      </c>
      <c r="G364" s="18" t="str">
        <f t="shared" si="127"/>
        <v xml:space="preserve"> </v>
      </c>
      <c r="H364" s="51" t="str">
        <f t="shared" si="130"/>
        <v/>
      </c>
    </row>
    <row r="365" spans="1:9" s="12" customFormat="1" ht="15" x14ac:dyDescent="0.2">
      <c r="A365" s="77"/>
      <c r="B365" s="50" t="s">
        <v>243</v>
      </c>
      <c r="C365" s="21">
        <v>0</v>
      </c>
      <c r="D365" s="21">
        <v>0</v>
      </c>
      <c r="E365" s="22" t="str">
        <f t="shared" si="128"/>
        <v/>
      </c>
      <c r="F365" s="22" t="str">
        <f t="shared" si="129"/>
        <v/>
      </c>
      <c r="G365" s="18" t="str">
        <f t="shared" si="127"/>
        <v xml:space="preserve"> </v>
      </c>
      <c r="H365" s="51" t="str">
        <f t="shared" si="130"/>
        <v/>
      </c>
    </row>
    <row r="366" spans="1:9" s="12" customFormat="1" ht="15" x14ac:dyDescent="0.2">
      <c r="A366" s="77"/>
      <c r="B366" s="50" t="s">
        <v>604</v>
      </c>
      <c r="C366" s="21">
        <v>0</v>
      </c>
      <c r="D366" s="21">
        <v>0</v>
      </c>
      <c r="E366" s="22" t="str">
        <f t="shared" si="128"/>
        <v/>
      </c>
      <c r="F366" s="22" t="str">
        <f t="shared" si="129"/>
        <v/>
      </c>
      <c r="G366" s="18" t="str">
        <f t="shared" si="127"/>
        <v xml:space="preserve"> </v>
      </c>
      <c r="H366" s="51" t="str">
        <f t="shared" si="130"/>
        <v/>
      </c>
    </row>
    <row r="367" spans="1:9" s="12" customFormat="1" ht="15" x14ac:dyDescent="0.2">
      <c r="A367" s="77"/>
      <c r="B367" s="50" t="s">
        <v>78</v>
      </c>
      <c r="C367" s="21">
        <v>0</v>
      </c>
      <c r="D367" s="21">
        <v>6</v>
      </c>
      <c r="E367" s="22" t="str">
        <f t="shared" si="128"/>
        <v/>
      </c>
      <c r="F367" s="22">
        <f t="shared" si="129"/>
        <v>0.2857142857142857</v>
      </c>
      <c r="G367" s="18">
        <f t="shared" si="127"/>
        <v>1</v>
      </c>
      <c r="H367" s="51" t="str">
        <f t="shared" si="130"/>
        <v/>
      </c>
    </row>
    <row r="368" spans="1:9" s="12" customFormat="1" ht="15" x14ac:dyDescent="0.2">
      <c r="A368" s="77"/>
      <c r="B368" s="50" t="s">
        <v>566</v>
      </c>
      <c r="C368" s="21">
        <v>0</v>
      </c>
      <c r="D368" s="21">
        <v>0</v>
      </c>
      <c r="E368" s="22" t="str">
        <f t="shared" si="128"/>
        <v/>
      </c>
      <c r="F368" s="22" t="str">
        <f t="shared" si="129"/>
        <v/>
      </c>
      <c r="G368" s="18" t="str">
        <f t="shared" si="127"/>
        <v xml:space="preserve"> </v>
      </c>
      <c r="H368" s="51" t="str">
        <f t="shared" si="130"/>
        <v/>
      </c>
    </row>
    <row r="369" spans="1:9" s="12" customFormat="1" ht="15" x14ac:dyDescent="0.2">
      <c r="A369" s="77"/>
      <c r="B369" s="50" t="s">
        <v>68</v>
      </c>
      <c r="C369" s="21">
        <v>0</v>
      </c>
      <c r="D369" s="21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1">
        <v>0</v>
      </c>
      <c r="D370" s="21">
        <v>8</v>
      </c>
      <c r="E370" s="22" t="str">
        <f t="shared" si="128"/>
        <v/>
      </c>
      <c r="F370" s="22">
        <f t="shared" si="129"/>
        <v>0.38095238095238093</v>
      </c>
      <c r="G370" s="18">
        <f t="shared" si="127"/>
        <v>1</v>
      </c>
      <c r="H370" s="51" t="str">
        <f t="shared" si="130"/>
        <v/>
      </c>
    </row>
    <row r="371" spans="1:9" s="12" customFormat="1" ht="15" x14ac:dyDescent="0.2">
      <c r="A371" s="77"/>
      <c r="B371" s="50" t="s">
        <v>605</v>
      </c>
      <c r="C371" s="21">
        <v>0</v>
      </c>
      <c r="D371" s="21">
        <v>1</v>
      </c>
      <c r="E371" s="22" t="str">
        <f t="shared" si="128"/>
        <v/>
      </c>
      <c r="F371" s="22">
        <f t="shared" si="129"/>
        <v>4.7619047619047616E-2</v>
      </c>
      <c r="G371" s="18">
        <f t="shared" si="127"/>
        <v>1</v>
      </c>
      <c r="H371" s="51" t="str">
        <f t="shared" si="130"/>
        <v/>
      </c>
    </row>
    <row r="372" spans="1:9" s="28" customFormat="1" ht="15" x14ac:dyDescent="0.2">
      <c r="A372" s="78"/>
      <c r="B372" s="52" t="s">
        <v>540</v>
      </c>
      <c r="C372" s="21">
        <v>0</v>
      </c>
      <c r="D372" s="21">
        <v>0</v>
      </c>
      <c r="E372" s="37" t="str">
        <f t="shared" ref="E372" si="131">+IF(C372=0,"",C372/C$355)</f>
        <v/>
      </c>
      <c r="F372" s="37" t="str">
        <f t="shared" ref="F372" si="132">+IF(D372=0,"",D372/D$355)</f>
        <v/>
      </c>
      <c r="G372" s="18" t="str">
        <f t="shared" si="127"/>
        <v xml:space="preserve"> </v>
      </c>
      <c r="H372" s="53" t="str">
        <f t="shared" ref="H372" si="133">+IF(OR(AND(E372=""),(G372="")),"",E372*G372)</f>
        <v/>
      </c>
      <c r="I372" s="12"/>
    </row>
    <row r="373" spans="1:9" s="12" customFormat="1" ht="15" x14ac:dyDescent="0.2">
      <c r="A373" s="77"/>
      <c r="B373" s="50" t="s">
        <v>69</v>
      </c>
      <c r="C373" s="21">
        <v>0</v>
      </c>
      <c r="D373" s="21">
        <v>0</v>
      </c>
      <c r="E373" s="22" t="str">
        <f t="shared" si="128"/>
        <v/>
      </c>
      <c r="F373" s="22" t="str">
        <f t="shared" si="129"/>
        <v/>
      </c>
      <c r="G373" s="18" t="str">
        <f t="shared" si="127"/>
        <v xml:space="preserve"> </v>
      </c>
      <c r="H373" s="51" t="str">
        <f t="shared" si="130"/>
        <v/>
      </c>
    </row>
    <row r="374" spans="1:9" s="12" customFormat="1" ht="15" x14ac:dyDescent="0.2">
      <c r="A374" s="77"/>
      <c r="B374" s="50" t="s">
        <v>244</v>
      </c>
      <c r="C374" s="21">
        <v>0</v>
      </c>
      <c r="D374" s="21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1">
        <v>0</v>
      </c>
      <c r="D375" s="21">
        <v>0</v>
      </c>
      <c r="E375" s="22" t="str">
        <f t="shared" si="128"/>
        <v/>
      </c>
      <c r="F375" s="22" t="str">
        <f t="shared" si="129"/>
        <v/>
      </c>
      <c r="G375" s="18" t="str">
        <f t="shared" si="127"/>
        <v xml:space="preserve"> </v>
      </c>
      <c r="H375" s="51" t="str">
        <f t="shared" si="130"/>
        <v/>
      </c>
    </row>
    <row r="376" spans="1:9" s="12" customFormat="1" ht="15" x14ac:dyDescent="0.2">
      <c r="A376" s="77"/>
      <c r="B376" s="50" t="s">
        <v>246</v>
      </c>
      <c r="C376" s="21">
        <v>0</v>
      </c>
      <c r="D376" s="21">
        <v>0</v>
      </c>
      <c r="E376" s="22" t="str">
        <f t="shared" si="128"/>
        <v/>
      </c>
      <c r="F376" s="22" t="str">
        <f t="shared" si="129"/>
        <v/>
      </c>
      <c r="G376" s="18" t="str">
        <f t="shared" si="127"/>
        <v xml:space="preserve"> </v>
      </c>
      <c r="H376" s="51" t="str">
        <f t="shared" si="130"/>
        <v/>
      </c>
    </row>
    <row r="377" spans="1:9" s="12" customFormat="1" ht="15" x14ac:dyDescent="0.2">
      <c r="A377" s="77"/>
      <c r="B377" s="50" t="s">
        <v>72</v>
      </c>
      <c r="C377" s="21">
        <v>0</v>
      </c>
      <c r="D377" s="21">
        <v>0</v>
      </c>
      <c r="E377" s="22" t="str">
        <f t="shared" si="128"/>
        <v/>
      </c>
      <c r="F377" s="22" t="str">
        <f t="shared" si="129"/>
        <v/>
      </c>
      <c r="G377" s="18" t="str">
        <f t="shared" si="127"/>
        <v xml:space="preserve"> 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1">
        <v>0</v>
      </c>
      <c r="D378" s="21">
        <v>0</v>
      </c>
      <c r="E378" s="22" t="str">
        <f t="shared" si="128"/>
        <v/>
      </c>
      <c r="F378" s="22" t="str">
        <f t="shared" si="129"/>
        <v/>
      </c>
      <c r="G378" s="18" t="str">
        <f t="shared" si="127"/>
        <v xml:space="preserve"> </v>
      </c>
      <c r="H378" s="51" t="str">
        <f t="shared" si="130"/>
        <v/>
      </c>
    </row>
    <row r="379" spans="1:9" s="12" customFormat="1" ht="15" x14ac:dyDescent="0.2">
      <c r="A379" s="77"/>
      <c r="B379" s="50" t="s">
        <v>567</v>
      </c>
      <c r="C379" s="21">
        <v>0</v>
      </c>
      <c r="D379" s="21">
        <v>0</v>
      </c>
      <c r="E379" s="22" t="str">
        <f t="shared" si="128"/>
        <v/>
      </c>
      <c r="F379" s="22" t="str">
        <f t="shared" si="129"/>
        <v/>
      </c>
      <c r="G379" s="18" t="str">
        <f t="shared" si="127"/>
        <v xml:space="preserve"> </v>
      </c>
      <c r="H379" s="51" t="str">
        <f t="shared" si="130"/>
        <v/>
      </c>
    </row>
    <row r="380" spans="1:9" s="12" customFormat="1" ht="15" x14ac:dyDescent="0.2">
      <c r="A380" s="77"/>
      <c r="B380" s="50" t="s">
        <v>82</v>
      </c>
      <c r="C380" s="21">
        <v>0</v>
      </c>
      <c r="D380" s="21">
        <v>0</v>
      </c>
      <c r="E380" s="22" t="str">
        <f t="shared" si="128"/>
        <v/>
      </c>
      <c r="F380" s="22" t="str">
        <f t="shared" si="129"/>
        <v/>
      </c>
      <c r="G380" s="18" t="str">
        <f t="shared" si="127"/>
        <v xml:space="preserve"> </v>
      </c>
      <c r="H380" s="51" t="str">
        <f t="shared" si="130"/>
        <v/>
      </c>
    </row>
    <row r="381" spans="1:9" s="12" customFormat="1" ht="15" x14ac:dyDescent="0.2">
      <c r="A381" s="77"/>
      <c r="B381" s="50" t="s">
        <v>81</v>
      </c>
      <c r="C381" s="21">
        <v>0</v>
      </c>
      <c r="D381" s="21">
        <v>0</v>
      </c>
      <c r="E381" s="22" t="str">
        <f t="shared" si="128"/>
        <v/>
      </c>
      <c r="F381" s="22" t="str">
        <f t="shared" si="129"/>
        <v/>
      </c>
      <c r="G381" s="18" t="str">
        <f t="shared" si="127"/>
        <v xml:space="preserve"> </v>
      </c>
      <c r="H381" s="51" t="str">
        <f t="shared" si="130"/>
        <v/>
      </c>
    </row>
    <row r="382" spans="1:9" s="12" customFormat="1" ht="15" x14ac:dyDescent="0.2">
      <c r="A382" s="77"/>
      <c r="B382" s="50" t="s">
        <v>70</v>
      </c>
      <c r="C382" s="21">
        <v>0</v>
      </c>
      <c r="D382" s="21">
        <v>0</v>
      </c>
      <c r="E382" s="22" t="str">
        <f t="shared" si="128"/>
        <v/>
      </c>
      <c r="F382" s="22" t="str">
        <f t="shared" si="129"/>
        <v/>
      </c>
      <c r="G382" s="18" t="str">
        <f t="shared" si="127"/>
        <v xml:space="preserve"> </v>
      </c>
      <c r="H382" s="51" t="str">
        <f t="shared" si="130"/>
        <v/>
      </c>
    </row>
    <row r="383" spans="1:9" s="12" customFormat="1" ht="15" x14ac:dyDescent="0.2">
      <c r="A383" s="77"/>
      <c r="B383" s="50" t="s">
        <v>247</v>
      </c>
      <c r="C383" s="21">
        <v>0</v>
      </c>
      <c r="D383" s="21">
        <v>0</v>
      </c>
      <c r="E383" s="22" t="str">
        <f t="shared" si="128"/>
        <v/>
      </c>
      <c r="F383" s="22" t="str">
        <f t="shared" si="129"/>
        <v/>
      </c>
      <c r="G383" s="18" t="str">
        <f t="shared" si="127"/>
        <v xml:space="preserve"> </v>
      </c>
      <c r="H383" s="51" t="str">
        <f t="shared" si="130"/>
        <v/>
      </c>
    </row>
    <row r="384" spans="1:9" s="12" customFormat="1" ht="15" x14ac:dyDescent="0.2">
      <c r="A384" s="77"/>
      <c r="B384" s="50" t="s">
        <v>326</v>
      </c>
      <c r="C384" s="21">
        <v>0</v>
      </c>
      <c r="D384" s="21">
        <v>0</v>
      </c>
      <c r="E384" s="22" t="str">
        <f t="shared" si="128"/>
        <v/>
      </c>
      <c r="F384" s="22" t="str">
        <f t="shared" si="129"/>
        <v/>
      </c>
      <c r="G384" s="18" t="str">
        <f t="shared" si="127"/>
        <v xml:space="preserve"> </v>
      </c>
      <c r="H384" s="51" t="str">
        <f t="shared" si="130"/>
        <v/>
      </c>
    </row>
    <row r="385" spans="1:9" s="12" customFormat="1" ht="15" x14ac:dyDescent="0.2">
      <c r="A385" s="77"/>
      <c r="B385" s="50" t="s">
        <v>327</v>
      </c>
      <c r="C385" s="21">
        <v>0</v>
      </c>
      <c r="D385" s="21">
        <v>0</v>
      </c>
      <c r="E385" s="22" t="str">
        <f t="shared" si="128"/>
        <v/>
      </c>
      <c r="F385" s="22" t="str">
        <f t="shared" si="129"/>
        <v/>
      </c>
      <c r="G385" s="18" t="str">
        <f t="shared" si="127"/>
        <v xml:space="preserve"> </v>
      </c>
      <c r="H385" s="51" t="str">
        <f t="shared" si="130"/>
        <v/>
      </c>
    </row>
    <row r="386" spans="1:9" s="28" customFormat="1" ht="15" x14ac:dyDescent="0.2">
      <c r="A386" s="78"/>
      <c r="B386" s="52" t="s">
        <v>610</v>
      </c>
      <c r="C386" s="34">
        <v>0</v>
      </c>
      <c r="D386" s="21">
        <v>0</v>
      </c>
      <c r="E386" s="37" t="str">
        <f t="shared" ref="E386:E387" si="134">+IF(C386=0,"",C386/C$355)</f>
        <v/>
      </c>
      <c r="F386" s="37" t="str">
        <f t="shared" ref="F386:F387" si="135">+IF(D386=0,"",D386/D$355)</f>
        <v/>
      </c>
      <c r="G386" s="73" t="str">
        <f t="shared" ref="G386:G387" si="136">+IF(AND(C386=0,D386=0)," ",IF(C386=0,1,IF(D386=0,-1,(D386-C386)/C386)))</f>
        <v xml:space="preserve"> </v>
      </c>
      <c r="H386" s="53" t="str">
        <f t="shared" ref="H386:H387" si="137">+IF(OR(AND(E386=""),(G386="")),"",E386*G386)</f>
        <v/>
      </c>
      <c r="I386" s="12"/>
    </row>
    <row r="387" spans="1:9" s="28" customFormat="1" ht="15" x14ac:dyDescent="0.2">
      <c r="A387" s="78"/>
      <c r="B387" s="52" t="s">
        <v>611</v>
      </c>
      <c r="C387" s="34">
        <v>0</v>
      </c>
      <c r="D387" s="21">
        <v>0</v>
      </c>
      <c r="E387" s="37" t="str">
        <f t="shared" si="134"/>
        <v/>
      </c>
      <c r="F387" s="37" t="str">
        <f t="shared" si="135"/>
        <v/>
      </c>
      <c r="G387" s="73" t="str">
        <f t="shared" si="136"/>
        <v xml:space="preserve"> 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1">
        <v>0</v>
      </c>
      <c r="D388" s="21">
        <v>0</v>
      </c>
      <c r="E388" s="22" t="str">
        <f t="shared" si="128"/>
        <v/>
      </c>
      <c r="F388" s="22" t="str">
        <f t="shared" si="129"/>
        <v/>
      </c>
      <c r="G388" s="18" t="str">
        <f t="shared" si="127"/>
        <v xml:space="preserve"> </v>
      </c>
      <c r="H388" s="51" t="str">
        <f t="shared" si="130"/>
        <v/>
      </c>
    </row>
    <row r="389" spans="1:9" s="28" customFormat="1" ht="30" x14ac:dyDescent="0.2">
      <c r="A389" s="78"/>
      <c r="B389" s="52" t="s">
        <v>580</v>
      </c>
      <c r="C389" s="34">
        <v>0</v>
      </c>
      <c r="D389" s="21">
        <v>1</v>
      </c>
      <c r="E389" s="37" t="str">
        <f t="shared" ref="E389" si="138">+IF(C389=0,"",C389/C$355)</f>
        <v/>
      </c>
      <c r="F389" s="37">
        <f t="shared" ref="F389" si="139">+IF(D389=0,"",D389/D$355)</f>
        <v>4.7619047619047616E-2</v>
      </c>
      <c r="G389" s="73">
        <f t="shared" ref="G389" si="140">+IF(AND(C389=0,D389=0)," ",IF(C389=0,1,IF(D389=0,-1,(D389-C389)/C389)))</f>
        <v>1</v>
      </c>
      <c r="H389" s="53" t="str">
        <f t="shared" ref="H389" si="141">+IF(OR(AND(E389=""),(G389="")),"",E389*G389)</f>
        <v/>
      </c>
      <c r="I389" s="12"/>
    </row>
    <row r="390" spans="1:9" s="12" customFormat="1" ht="15" x14ac:dyDescent="0.2">
      <c r="A390" s="77"/>
      <c r="B390" s="50" t="s">
        <v>471</v>
      </c>
      <c r="C390" s="21">
        <v>0</v>
      </c>
      <c r="D390" s="21">
        <v>0</v>
      </c>
      <c r="E390" s="22" t="str">
        <f t="shared" si="128"/>
        <v/>
      </c>
      <c r="F390" s="22" t="str">
        <f t="shared" si="129"/>
        <v/>
      </c>
      <c r="G390" s="18" t="str">
        <f t="shared" si="127"/>
        <v xml:space="preserve"> </v>
      </c>
      <c r="H390" s="51" t="str">
        <f t="shared" si="130"/>
        <v/>
      </c>
    </row>
    <row r="391" spans="1:9" s="12" customFormat="1" ht="15" x14ac:dyDescent="0.2">
      <c r="A391" s="77"/>
      <c r="B391" s="50" t="s">
        <v>472</v>
      </c>
      <c r="C391" s="21">
        <v>0</v>
      </c>
      <c r="D391" s="21">
        <v>0</v>
      </c>
      <c r="E391" s="22" t="str">
        <f t="shared" si="128"/>
        <v/>
      </c>
      <c r="F391" s="22" t="str">
        <f t="shared" si="129"/>
        <v/>
      </c>
      <c r="G391" s="18" t="str">
        <f t="shared" si="127"/>
        <v xml:space="preserve"> </v>
      </c>
      <c r="H391" s="51" t="str">
        <f t="shared" si="130"/>
        <v/>
      </c>
    </row>
    <row r="392" spans="1:9" s="12" customFormat="1" ht="15" x14ac:dyDescent="0.2">
      <c r="A392" s="77"/>
      <c r="B392" s="50" t="s">
        <v>473</v>
      </c>
      <c r="C392" s="21">
        <v>0</v>
      </c>
      <c r="D392" s="21">
        <v>0</v>
      </c>
      <c r="E392" s="22" t="str">
        <f t="shared" si="128"/>
        <v/>
      </c>
      <c r="F392" s="22" t="str">
        <f t="shared" si="129"/>
        <v/>
      </c>
      <c r="G392" s="18" t="str">
        <f t="shared" si="127"/>
        <v xml:space="preserve"> </v>
      </c>
      <c r="H392" s="51" t="str">
        <f t="shared" si="130"/>
        <v/>
      </c>
    </row>
    <row r="393" spans="1:9" s="12" customFormat="1" ht="15" x14ac:dyDescent="0.2">
      <c r="A393" s="77"/>
      <c r="B393" s="50" t="s">
        <v>248</v>
      </c>
      <c r="C393" s="21">
        <v>0</v>
      </c>
      <c r="D393" s="21">
        <v>0</v>
      </c>
      <c r="E393" s="22" t="str">
        <f t="shared" si="128"/>
        <v/>
      </c>
      <c r="F393" s="22" t="str">
        <f t="shared" si="129"/>
        <v/>
      </c>
      <c r="G393" s="18" t="str">
        <f t="shared" si="127"/>
        <v xml:space="preserve"> </v>
      </c>
      <c r="H393" s="51" t="str">
        <f t="shared" si="130"/>
        <v/>
      </c>
    </row>
    <row r="394" spans="1:9" s="12" customFormat="1" ht="15" x14ac:dyDescent="0.2">
      <c r="A394" s="77"/>
      <c r="B394" s="50" t="s">
        <v>635</v>
      </c>
      <c r="C394" s="21">
        <v>0</v>
      </c>
      <c r="D394" s="21">
        <v>0</v>
      </c>
      <c r="E394" s="22" t="str">
        <f t="shared" si="128"/>
        <v/>
      </c>
      <c r="F394" s="22" t="str">
        <f t="shared" si="129"/>
        <v/>
      </c>
      <c r="G394" s="18" t="str">
        <f t="shared" si="127"/>
        <v xml:space="preserve"> </v>
      </c>
      <c r="H394" s="51" t="str">
        <f t="shared" si="130"/>
        <v/>
      </c>
    </row>
    <row r="395" spans="1:9" s="12" customFormat="1" ht="15" x14ac:dyDescent="0.2">
      <c r="A395" s="77"/>
      <c r="B395" s="50" t="s">
        <v>474</v>
      </c>
      <c r="C395" s="21">
        <v>0</v>
      </c>
      <c r="D395" s="21">
        <v>0</v>
      </c>
      <c r="E395" s="22" t="str">
        <f t="shared" si="128"/>
        <v/>
      </c>
      <c r="F395" s="22" t="str">
        <f t="shared" si="129"/>
        <v/>
      </c>
      <c r="G395" s="18" t="str">
        <f t="shared" si="127"/>
        <v xml:space="preserve"> </v>
      </c>
      <c r="H395" s="51" t="str">
        <f t="shared" si="130"/>
        <v/>
      </c>
    </row>
    <row r="396" spans="1:9" s="28" customFormat="1" ht="15" x14ac:dyDescent="0.2">
      <c r="A396" s="78"/>
      <c r="B396" s="52" t="s">
        <v>629</v>
      </c>
      <c r="C396" s="34">
        <v>0</v>
      </c>
      <c r="D396" s="21">
        <v>0</v>
      </c>
      <c r="E396" s="37" t="str">
        <f t="shared" ref="E396" si="142">+IF(C396=0,"",C396/C$355)</f>
        <v/>
      </c>
      <c r="F396" s="37" t="str">
        <f t="shared" ref="F396" si="143">+IF(D396=0,"",D396/D$355)</f>
        <v/>
      </c>
      <c r="G396" s="73" t="str">
        <f t="shared" ref="G396" si="144">+IF(AND(C396=0,D396=0)," ",IF(C396=0,1,IF(D396=0,-1,(D396-C396)/C396)))</f>
        <v xml:space="preserve"> </v>
      </c>
      <c r="H396" s="53" t="str">
        <f t="shared" ref="H396" si="145">+IF(OR(AND(E396=""),(G396="")),"",E396*G396)</f>
        <v/>
      </c>
      <c r="I396" s="12"/>
    </row>
    <row r="397" spans="1:9" s="28" customFormat="1" ht="30" x14ac:dyDescent="0.2">
      <c r="A397" s="78"/>
      <c r="B397" s="52" t="s">
        <v>544</v>
      </c>
      <c r="C397" s="34">
        <v>0</v>
      </c>
      <c r="D397" s="21">
        <v>3</v>
      </c>
      <c r="E397" s="37" t="str">
        <f t="shared" ref="E397" si="146">+IF(C397=0,"",C397/C$355)</f>
        <v/>
      </c>
      <c r="F397" s="37">
        <f t="shared" ref="F397" si="147">+IF(D397=0,"",D397/D$355)</f>
        <v>0.14285714285714285</v>
      </c>
      <c r="G397" s="73">
        <f t="shared" si="127"/>
        <v>1</v>
      </c>
      <c r="H397" s="53" t="str">
        <f t="shared" ref="H397" si="148">+IF(OR(AND(E397=""),(G397="")),"",E397*G397)</f>
        <v/>
      </c>
      <c r="I397" s="12"/>
    </row>
    <row r="398" spans="1:9" s="28" customFormat="1" ht="15" x14ac:dyDescent="0.2">
      <c r="A398" s="78"/>
      <c r="B398" s="52" t="s">
        <v>438</v>
      </c>
      <c r="C398" s="34">
        <v>0</v>
      </c>
      <c r="D398" s="21">
        <v>0</v>
      </c>
      <c r="E398" s="37" t="str">
        <f t="shared" ref="E398:E400" si="149">+IF(C398=0,"",C398/C$355)</f>
        <v/>
      </c>
      <c r="F398" s="37" t="str">
        <f t="shared" ref="F398:F400" si="150">+IF(D398=0,"",D398/D$355)</f>
        <v/>
      </c>
      <c r="G398" s="73" t="str">
        <f t="shared" ref="G398:G400" si="151">+IF(AND(C398=0,D398=0)," ",IF(C398=0,1,IF(D398=0,-1,(D398-C398)/C398)))</f>
        <v xml:space="preserve"> </v>
      </c>
      <c r="H398" s="53" t="str">
        <f t="shared" ref="H398:H400" si="152">+IF(OR(AND(E398=""),(G398="")),"",E398*G398)</f>
        <v/>
      </c>
      <c r="I398" s="12"/>
    </row>
    <row r="399" spans="1:9" s="28" customFormat="1" ht="15" x14ac:dyDescent="0.2">
      <c r="A399" s="78"/>
      <c r="B399" s="52" t="s">
        <v>617</v>
      </c>
      <c r="C399" s="34">
        <v>0</v>
      </c>
      <c r="D399" s="21">
        <v>0</v>
      </c>
      <c r="E399" s="37" t="str">
        <f t="shared" si="149"/>
        <v/>
      </c>
      <c r="F399" s="37" t="str">
        <f t="shared" si="150"/>
        <v/>
      </c>
      <c r="G399" s="73" t="str">
        <f t="shared" si="151"/>
        <v xml:space="preserve"> </v>
      </c>
      <c r="H399" s="53" t="str">
        <f t="shared" si="152"/>
        <v/>
      </c>
      <c r="I399" s="12"/>
    </row>
    <row r="400" spans="1:9" s="28" customFormat="1" ht="15" x14ac:dyDescent="0.2">
      <c r="A400" s="78"/>
      <c r="B400" s="52" t="s">
        <v>618</v>
      </c>
      <c r="C400" s="34">
        <v>0</v>
      </c>
      <c r="D400" s="21">
        <v>0</v>
      </c>
      <c r="E400" s="37" t="str">
        <f t="shared" si="149"/>
        <v/>
      </c>
      <c r="F400" s="37" t="str">
        <f t="shared" si="150"/>
        <v/>
      </c>
      <c r="G400" s="73" t="str">
        <f t="shared" si="151"/>
        <v xml:space="preserve"> </v>
      </c>
      <c r="H400" s="53" t="str">
        <f t="shared" si="152"/>
        <v/>
      </c>
      <c r="I400" s="12"/>
    </row>
    <row r="401" spans="1:9" s="28" customFormat="1" ht="15" x14ac:dyDescent="0.2">
      <c r="A401" s="78"/>
      <c r="B401" s="52" t="s">
        <v>475</v>
      </c>
      <c r="C401" s="34">
        <v>0</v>
      </c>
      <c r="D401" s="21">
        <v>0</v>
      </c>
      <c r="E401" s="37" t="str">
        <f t="shared" si="128"/>
        <v/>
      </c>
      <c r="F401" s="37" t="str">
        <f t="shared" si="129"/>
        <v/>
      </c>
      <c r="G401" s="73" t="str">
        <f t="shared" si="127"/>
        <v xml:space="preserve"> </v>
      </c>
      <c r="H401" s="53" t="str">
        <f t="shared" si="130"/>
        <v/>
      </c>
      <c r="I401" s="12"/>
    </row>
    <row r="402" spans="1:9" s="28" customFormat="1" ht="15" x14ac:dyDescent="0.2">
      <c r="A402" s="78"/>
      <c r="B402" s="52" t="s">
        <v>621</v>
      </c>
      <c r="C402" s="34">
        <v>0</v>
      </c>
      <c r="D402" s="21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4"/>
      <c r="D403" s="34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1">
        <v>0</v>
      </c>
      <c r="D404" s="21">
        <v>0</v>
      </c>
      <c r="E404" s="22" t="str">
        <f t="shared" si="128"/>
        <v/>
      </c>
      <c r="F404" s="22" t="str">
        <f t="shared" si="129"/>
        <v/>
      </c>
      <c r="G404" s="18" t="str">
        <f t="shared" si="127"/>
        <v xml:space="preserve"> </v>
      </c>
      <c r="H404" s="51" t="str">
        <f t="shared" si="130"/>
        <v/>
      </c>
    </row>
    <row r="405" spans="1:9" s="12" customFormat="1" ht="15" x14ac:dyDescent="0.2">
      <c r="A405" s="77"/>
      <c r="B405" s="50" t="s">
        <v>83</v>
      </c>
      <c r="C405" s="21">
        <v>0</v>
      </c>
      <c r="D405" s="21">
        <v>0</v>
      </c>
      <c r="E405" s="22" t="str">
        <f t="shared" si="128"/>
        <v/>
      </c>
      <c r="F405" s="22" t="str">
        <f t="shared" si="129"/>
        <v/>
      </c>
      <c r="G405" s="18" t="str">
        <f t="shared" si="127"/>
        <v xml:space="preserve"> </v>
      </c>
      <c r="H405" s="51" t="str">
        <f t="shared" si="130"/>
        <v/>
      </c>
    </row>
    <row r="406" spans="1:9" s="12" customFormat="1" ht="15" x14ac:dyDescent="0.2">
      <c r="A406" s="77"/>
      <c r="B406" s="50" t="s">
        <v>89</v>
      </c>
      <c r="C406" s="21">
        <v>0</v>
      </c>
      <c r="D406" s="21">
        <v>0</v>
      </c>
      <c r="E406" s="22" t="str">
        <f t="shared" si="128"/>
        <v/>
      </c>
      <c r="F406" s="22" t="str">
        <f t="shared" si="129"/>
        <v/>
      </c>
      <c r="G406" s="18" t="str">
        <f t="shared" si="127"/>
        <v xml:space="preserve"> </v>
      </c>
      <c r="H406" s="51" t="str">
        <f t="shared" si="130"/>
        <v/>
      </c>
    </row>
    <row r="407" spans="1:9" s="12" customFormat="1" ht="15" x14ac:dyDescent="0.2">
      <c r="A407" s="77"/>
      <c r="B407" s="50" t="s">
        <v>92</v>
      </c>
      <c r="C407" s="21">
        <v>0</v>
      </c>
      <c r="D407" s="21">
        <v>0</v>
      </c>
      <c r="E407" s="22" t="str">
        <f t="shared" si="128"/>
        <v/>
      </c>
      <c r="F407" s="22" t="str">
        <f t="shared" si="129"/>
        <v/>
      </c>
      <c r="G407" s="18" t="str">
        <f t="shared" si="127"/>
        <v xml:space="preserve"> 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1">
        <v>0</v>
      </c>
      <c r="D408" s="21">
        <v>0</v>
      </c>
      <c r="E408" s="22" t="str">
        <f t="shared" si="128"/>
        <v/>
      </c>
      <c r="F408" s="22" t="str">
        <f t="shared" si="129"/>
        <v/>
      </c>
      <c r="G408" s="18" t="str">
        <f t="shared" si="127"/>
        <v xml:space="preserve"> </v>
      </c>
      <c r="H408" s="51" t="str">
        <f t="shared" si="130"/>
        <v/>
      </c>
    </row>
    <row r="409" spans="1:9" s="12" customFormat="1" ht="30" x14ac:dyDescent="0.2">
      <c r="A409" s="77"/>
      <c r="B409" s="50" t="s">
        <v>249</v>
      </c>
      <c r="C409" s="21">
        <v>0</v>
      </c>
      <c r="D409" s="21">
        <v>0</v>
      </c>
      <c r="E409" s="22" t="str">
        <f t="shared" si="128"/>
        <v/>
      </c>
      <c r="F409" s="22" t="str">
        <f t="shared" si="129"/>
        <v/>
      </c>
      <c r="G409" s="18" t="str">
        <f t="shared" si="127"/>
        <v xml:space="preserve"> </v>
      </c>
      <c r="H409" s="51" t="str">
        <f t="shared" si="130"/>
        <v/>
      </c>
    </row>
    <row r="410" spans="1:9" s="12" customFormat="1" ht="15" x14ac:dyDescent="0.2">
      <c r="A410" s="77"/>
      <c r="B410" s="50" t="s">
        <v>250</v>
      </c>
      <c r="C410" s="21">
        <v>0</v>
      </c>
      <c r="D410" s="21">
        <v>0</v>
      </c>
      <c r="E410" s="22" t="str">
        <f t="shared" si="128"/>
        <v/>
      </c>
      <c r="F410" s="22" t="str">
        <f t="shared" si="129"/>
        <v/>
      </c>
      <c r="G410" s="18" t="str">
        <f t="shared" si="127"/>
        <v xml:space="preserve"> </v>
      </c>
      <c r="H410" s="51" t="str">
        <f t="shared" si="130"/>
        <v/>
      </c>
    </row>
    <row r="411" spans="1:9" s="12" customFormat="1" ht="15" x14ac:dyDescent="0.2">
      <c r="A411" s="77"/>
      <c r="B411" s="50" t="s">
        <v>568</v>
      </c>
      <c r="C411" s="21">
        <v>0</v>
      </c>
      <c r="D411" s="21">
        <v>0</v>
      </c>
      <c r="E411" s="22" t="str">
        <f t="shared" si="128"/>
        <v/>
      </c>
      <c r="F411" s="22" t="str">
        <f t="shared" si="129"/>
        <v/>
      </c>
      <c r="G411" s="18" t="str">
        <f t="shared" si="127"/>
        <v xml:space="preserve"> </v>
      </c>
      <c r="H411" s="51" t="str">
        <f t="shared" si="130"/>
        <v/>
      </c>
    </row>
    <row r="412" spans="1:9" s="12" customFormat="1" ht="15" x14ac:dyDescent="0.2">
      <c r="A412" s="77"/>
      <c r="B412" s="50" t="s">
        <v>569</v>
      </c>
      <c r="C412" s="21">
        <v>0</v>
      </c>
      <c r="D412" s="21">
        <v>0</v>
      </c>
      <c r="E412" s="22" t="str">
        <f t="shared" si="128"/>
        <v/>
      </c>
      <c r="F412" s="22" t="str">
        <f t="shared" si="129"/>
        <v/>
      </c>
      <c r="G412" s="18" t="str">
        <f t="shared" si="127"/>
        <v xml:space="preserve"> </v>
      </c>
      <c r="H412" s="51" t="str">
        <f t="shared" si="130"/>
        <v/>
      </c>
    </row>
    <row r="413" spans="1:9" s="12" customFormat="1" ht="15" x14ac:dyDescent="0.2">
      <c r="A413" s="77"/>
      <c r="B413" s="50" t="s">
        <v>251</v>
      </c>
      <c r="C413" s="21">
        <v>0</v>
      </c>
      <c r="D413" s="21">
        <v>0</v>
      </c>
      <c r="E413" s="22" t="str">
        <f t="shared" si="128"/>
        <v/>
      </c>
      <c r="F413" s="22" t="str">
        <f t="shared" si="129"/>
        <v/>
      </c>
      <c r="G413" s="18" t="str">
        <f t="shared" si="127"/>
        <v xml:space="preserve"> </v>
      </c>
      <c r="H413" s="51" t="str">
        <f t="shared" si="130"/>
        <v/>
      </c>
    </row>
    <row r="414" spans="1:9" s="28" customFormat="1" ht="30" x14ac:dyDescent="0.2">
      <c r="A414" s="78"/>
      <c r="B414" s="52" t="s">
        <v>636</v>
      </c>
      <c r="C414" s="34">
        <v>0</v>
      </c>
      <c r="D414" s="21">
        <v>0</v>
      </c>
      <c r="E414" s="37" t="str">
        <f t="shared" ref="E414" si="161">+IF(C414=0,"",C414/C$355)</f>
        <v/>
      </c>
      <c r="F414" s="37" t="str">
        <f t="shared" ref="F414" si="162">+IF(D414=0,"",D414/D$355)</f>
        <v/>
      </c>
      <c r="G414" s="73" t="str">
        <f t="shared" ref="G414" si="163">+IF(AND(C414=0,D414=0)," ",IF(C414=0,1,IF(D414=0,-1,(D414-C414)/C414)))</f>
        <v xml:space="preserve"> </v>
      </c>
      <c r="H414" s="53" t="str">
        <f t="shared" ref="H414" si="164">+IF(OR(AND(E414=""),(G414="")),"",E414*G414)</f>
        <v/>
      </c>
      <c r="I414" s="12"/>
    </row>
    <row r="415" spans="1:9" s="12" customFormat="1" ht="30" x14ac:dyDescent="0.2">
      <c r="A415" s="77"/>
      <c r="B415" s="50" t="s">
        <v>476</v>
      </c>
      <c r="C415" s="21">
        <v>0</v>
      </c>
      <c r="D415" s="21">
        <v>0</v>
      </c>
      <c r="E415" s="22" t="str">
        <f t="shared" si="128"/>
        <v/>
      </c>
      <c r="F415" s="22" t="str">
        <f t="shared" si="129"/>
        <v/>
      </c>
      <c r="G415" s="18" t="str">
        <f t="shared" si="127"/>
        <v xml:space="preserve"> </v>
      </c>
      <c r="H415" s="51" t="str">
        <f t="shared" si="130"/>
        <v/>
      </c>
    </row>
    <row r="416" spans="1:9" s="12" customFormat="1" ht="15" x14ac:dyDescent="0.2">
      <c r="A416" s="77"/>
      <c r="B416" s="50" t="s">
        <v>91</v>
      </c>
      <c r="C416" s="21">
        <v>0</v>
      </c>
      <c r="D416" s="21">
        <v>0</v>
      </c>
      <c r="E416" s="22" t="str">
        <f t="shared" si="128"/>
        <v/>
      </c>
      <c r="F416" s="22" t="str">
        <f t="shared" si="129"/>
        <v/>
      </c>
      <c r="G416" s="18" t="str">
        <f t="shared" si="127"/>
        <v xml:space="preserve"> </v>
      </c>
      <c r="H416" s="51" t="str">
        <f t="shared" si="130"/>
        <v/>
      </c>
    </row>
    <row r="417" spans="1:9" s="12" customFormat="1" ht="15" x14ac:dyDescent="0.2">
      <c r="A417" s="77"/>
      <c r="B417" s="50" t="s">
        <v>252</v>
      </c>
      <c r="C417" s="21">
        <v>0</v>
      </c>
      <c r="D417" s="21">
        <v>0</v>
      </c>
      <c r="E417" s="22" t="str">
        <f t="shared" si="128"/>
        <v/>
      </c>
      <c r="F417" s="22" t="str">
        <f t="shared" si="129"/>
        <v/>
      </c>
      <c r="G417" s="18" t="str">
        <f t="shared" si="127"/>
        <v xml:space="preserve"> </v>
      </c>
      <c r="H417" s="51" t="str">
        <f t="shared" si="130"/>
        <v/>
      </c>
    </row>
    <row r="418" spans="1:9" s="12" customFormat="1" ht="15" x14ac:dyDescent="0.2">
      <c r="A418" s="77"/>
      <c r="B418" s="50" t="s">
        <v>570</v>
      </c>
      <c r="C418" s="21">
        <v>0</v>
      </c>
      <c r="D418" s="21">
        <v>0</v>
      </c>
      <c r="E418" s="22" t="str">
        <f t="shared" si="128"/>
        <v/>
      </c>
      <c r="F418" s="22" t="str">
        <f t="shared" si="129"/>
        <v/>
      </c>
      <c r="G418" s="18" t="str">
        <f t="shared" si="127"/>
        <v xml:space="preserve"> </v>
      </c>
      <c r="H418" s="51" t="str">
        <f t="shared" si="130"/>
        <v/>
      </c>
    </row>
    <row r="419" spans="1:9" s="12" customFormat="1" ht="15" x14ac:dyDescent="0.2">
      <c r="A419" s="77"/>
      <c r="B419" s="50" t="s">
        <v>85</v>
      </c>
      <c r="C419" s="21">
        <v>0</v>
      </c>
      <c r="D419" s="21">
        <v>0</v>
      </c>
      <c r="E419" s="22" t="str">
        <f t="shared" si="128"/>
        <v/>
      </c>
      <c r="F419" s="22" t="str">
        <f t="shared" si="129"/>
        <v/>
      </c>
      <c r="G419" s="18" t="str">
        <f t="shared" si="127"/>
        <v xml:space="preserve"> </v>
      </c>
      <c r="H419" s="51" t="str">
        <f t="shared" si="130"/>
        <v/>
      </c>
    </row>
    <row r="420" spans="1:9" s="28" customFormat="1" ht="15" x14ac:dyDescent="0.2">
      <c r="A420" s="78"/>
      <c r="B420" s="52" t="s">
        <v>521</v>
      </c>
      <c r="C420" s="21">
        <v>0</v>
      </c>
      <c r="D420" s="21">
        <v>0</v>
      </c>
      <c r="E420" s="37" t="str">
        <f t="shared" si="128"/>
        <v/>
      </c>
      <c r="F420" s="37" t="str">
        <f t="shared" si="129"/>
        <v/>
      </c>
      <c r="G420" s="18" t="str">
        <f t="shared" si="127"/>
        <v xml:space="preserve"> </v>
      </c>
      <c r="H420" s="53" t="str">
        <f t="shared" si="130"/>
        <v/>
      </c>
      <c r="I420" s="12"/>
    </row>
    <row r="421" spans="1:9" s="12" customFormat="1" ht="15" x14ac:dyDescent="0.2">
      <c r="A421" s="77"/>
      <c r="B421" s="50" t="s">
        <v>253</v>
      </c>
      <c r="C421" s="21">
        <v>0</v>
      </c>
      <c r="D421" s="21">
        <v>0</v>
      </c>
      <c r="E421" s="22" t="str">
        <f t="shared" si="128"/>
        <v/>
      </c>
      <c r="F421" s="22" t="str">
        <f t="shared" si="129"/>
        <v/>
      </c>
      <c r="G421" s="18" t="str">
        <f t="shared" si="127"/>
        <v xml:space="preserve"> 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1">
        <v>0</v>
      </c>
      <c r="D422" s="21">
        <v>0</v>
      </c>
      <c r="E422" s="22" t="str">
        <f t="shared" si="128"/>
        <v/>
      </c>
      <c r="F422" s="22" t="str">
        <f t="shared" si="129"/>
        <v/>
      </c>
      <c r="G422" s="18" t="str">
        <f t="shared" si="127"/>
        <v xml:space="preserve"> </v>
      </c>
      <c r="H422" s="51" t="str">
        <f t="shared" si="130"/>
        <v/>
      </c>
    </row>
    <row r="423" spans="1:9" s="12" customFormat="1" ht="15" x14ac:dyDescent="0.2">
      <c r="A423" s="77"/>
      <c r="B423" s="50" t="s">
        <v>571</v>
      </c>
      <c r="C423" s="21">
        <v>0</v>
      </c>
      <c r="D423" s="21">
        <v>0</v>
      </c>
      <c r="E423" s="22" t="str">
        <f t="shared" si="128"/>
        <v/>
      </c>
      <c r="F423" s="22" t="str">
        <f t="shared" si="129"/>
        <v/>
      </c>
      <c r="G423" s="18" t="str">
        <f t="shared" si="127"/>
        <v xml:space="preserve"> </v>
      </c>
      <c r="H423" s="51" t="str">
        <f t="shared" si="130"/>
        <v/>
      </c>
    </row>
    <row r="424" spans="1:9" s="12" customFormat="1" ht="15" x14ac:dyDescent="0.2">
      <c r="A424" s="77"/>
      <c r="B424" s="50" t="s">
        <v>84</v>
      </c>
      <c r="C424" s="21">
        <v>0</v>
      </c>
      <c r="D424" s="21">
        <v>0</v>
      </c>
      <c r="E424" s="22" t="str">
        <f t="shared" si="128"/>
        <v/>
      </c>
      <c r="F424" s="22" t="str">
        <f t="shared" si="129"/>
        <v/>
      </c>
      <c r="G424" s="18" t="str">
        <f t="shared" si="127"/>
        <v xml:space="preserve"> </v>
      </c>
      <c r="H424" s="51" t="str">
        <f t="shared" si="130"/>
        <v/>
      </c>
    </row>
    <row r="425" spans="1:9" s="12" customFormat="1" ht="15" x14ac:dyDescent="0.2">
      <c r="A425" s="77"/>
      <c r="B425" s="50" t="s">
        <v>255</v>
      </c>
      <c r="C425" s="21">
        <v>0</v>
      </c>
      <c r="D425" s="21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1">
        <v>0</v>
      </c>
      <c r="D426" s="21">
        <v>0</v>
      </c>
      <c r="E426" s="22" t="str">
        <f t="shared" si="128"/>
        <v/>
      </c>
      <c r="F426" s="22" t="str">
        <f t="shared" si="129"/>
        <v/>
      </c>
      <c r="G426" s="18" t="str">
        <f t="shared" si="127"/>
        <v xml:space="preserve"> </v>
      </c>
      <c r="H426" s="51" t="str">
        <f t="shared" si="130"/>
        <v/>
      </c>
    </row>
    <row r="427" spans="1:9" s="12" customFormat="1" ht="15" x14ac:dyDescent="0.2">
      <c r="A427" s="77"/>
      <c r="B427" s="50" t="s">
        <v>87</v>
      </c>
      <c r="C427" s="21">
        <v>0</v>
      </c>
      <c r="D427" s="21">
        <v>0</v>
      </c>
      <c r="E427" s="22" t="str">
        <f t="shared" si="128"/>
        <v/>
      </c>
      <c r="F427" s="22" t="str">
        <f t="shared" si="129"/>
        <v/>
      </c>
      <c r="G427" s="18" t="str">
        <f t="shared" si="127"/>
        <v xml:space="preserve"> </v>
      </c>
      <c r="H427" s="51" t="str">
        <f t="shared" si="130"/>
        <v/>
      </c>
    </row>
    <row r="428" spans="1:9" s="12" customFormat="1" ht="30" x14ac:dyDescent="0.2">
      <c r="A428" s="77"/>
      <c r="B428" s="50" t="s">
        <v>477</v>
      </c>
      <c r="C428" s="21">
        <v>0</v>
      </c>
      <c r="D428" s="21">
        <v>0</v>
      </c>
      <c r="E428" s="22" t="str">
        <f t="shared" si="128"/>
        <v/>
      </c>
      <c r="F428" s="22" t="str">
        <f t="shared" si="129"/>
        <v/>
      </c>
      <c r="G428" s="18" t="str">
        <f t="shared" si="127"/>
        <v xml:space="preserve"> </v>
      </c>
      <c r="H428" s="51" t="str">
        <f t="shared" si="130"/>
        <v/>
      </c>
    </row>
    <row r="429" spans="1:9" s="12" customFormat="1" ht="15" x14ac:dyDescent="0.2">
      <c r="A429" s="77"/>
      <c r="B429" s="50" t="s">
        <v>256</v>
      </c>
      <c r="C429" s="21">
        <v>0</v>
      </c>
      <c r="D429" s="21">
        <v>0</v>
      </c>
      <c r="E429" s="22" t="str">
        <f t="shared" si="128"/>
        <v/>
      </c>
      <c r="F429" s="22" t="str">
        <f t="shared" si="129"/>
        <v/>
      </c>
      <c r="G429" s="18" t="str">
        <f t="shared" si="127"/>
        <v xml:space="preserve"> </v>
      </c>
      <c r="H429" s="51" t="str">
        <f t="shared" si="130"/>
        <v/>
      </c>
    </row>
    <row r="430" spans="1:9" s="12" customFormat="1" ht="15" x14ac:dyDescent="0.2">
      <c r="A430" s="77"/>
      <c r="B430" s="50" t="s">
        <v>257</v>
      </c>
      <c r="C430" s="21">
        <v>0</v>
      </c>
      <c r="D430" s="21">
        <v>0</v>
      </c>
      <c r="E430" s="22" t="str">
        <f t="shared" si="128"/>
        <v/>
      </c>
      <c r="F430" s="22" t="str">
        <f t="shared" si="129"/>
        <v/>
      </c>
      <c r="G430" s="18" t="str">
        <f t="shared" ref="G430:G498" si="165">+IF(AND(C430=0,D430=0)," ",IF(C430=0,1,IF(D430=0,-1,(D430-C430)/C430)))</f>
        <v xml:space="preserve"> </v>
      </c>
      <c r="H430" s="51" t="str">
        <f t="shared" si="130"/>
        <v/>
      </c>
    </row>
    <row r="431" spans="1:9" s="12" customFormat="1" ht="15" x14ac:dyDescent="0.2">
      <c r="A431" s="77"/>
      <c r="B431" s="50" t="s">
        <v>478</v>
      </c>
      <c r="C431" s="21">
        <v>0</v>
      </c>
      <c r="D431" s="21">
        <v>0</v>
      </c>
      <c r="E431" s="22" t="str">
        <f t="shared" si="128"/>
        <v/>
      </c>
      <c r="F431" s="22" t="str">
        <f t="shared" si="129"/>
        <v/>
      </c>
      <c r="G431" s="18" t="str">
        <f t="shared" si="165"/>
        <v xml:space="preserve"> </v>
      </c>
      <c r="H431" s="51" t="str">
        <f t="shared" si="130"/>
        <v/>
      </c>
    </row>
    <row r="432" spans="1:9" s="12" customFormat="1" ht="15" x14ac:dyDescent="0.2">
      <c r="A432" s="77"/>
      <c r="B432" s="50" t="s">
        <v>86</v>
      </c>
      <c r="C432" s="21">
        <v>0</v>
      </c>
      <c r="D432" s="21">
        <v>0</v>
      </c>
      <c r="E432" s="22" t="str">
        <f t="shared" ref="E432:E500" si="166">+IF(C432=0,"",C432/C$355)</f>
        <v/>
      </c>
      <c r="F432" s="22" t="str">
        <f t="shared" ref="F432:F500" si="167">+IF(D432=0,"",D432/D$355)</f>
        <v/>
      </c>
      <c r="G432" s="18" t="str">
        <f t="shared" si="165"/>
        <v xml:space="preserve"> </v>
      </c>
      <c r="H432" s="51" t="str">
        <f t="shared" ref="H432:H500" si="168">+IF(OR(AND(E432=""),(G432="")),"",E432*G432)</f>
        <v/>
      </c>
    </row>
    <row r="433" spans="1:9" s="12" customFormat="1" ht="15" x14ac:dyDescent="0.2">
      <c r="A433" s="77"/>
      <c r="B433" s="50" t="s">
        <v>572</v>
      </c>
      <c r="C433" s="21">
        <v>0</v>
      </c>
      <c r="D433" s="21">
        <v>0</v>
      </c>
      <c r="E433" s="22" t="str">
        <f t="shared" si="166"/>
        <v/>
      </c>
      <c r="F433" s="22" t="str">
        <f t="shared" si="167"/>
        <v/>
      </c>
      <c r="G433" s="18" t="str">
        <f t="shared" si="165"/>
        <v xml:space="preserve"> 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1">
        <v>0</v>
      </c>
      <c r="D434" s="21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1">
        <v>0</v>
      </c>
      <c r="D435" s="21">
        <v>0</v>
      </c>
      <c r="E435" s="37" t="str">
        <f t="shared" si="166"/>
        <v/>
      </c>
      <c r="F435" s="37" t="str">
        <f t="shared" si="167"/>
        <v/>
      </c>
      <c r="G435" s="18" t="str">
        <f t="shared" si="165"/>
        <v xml:space="preserve"> </v>
      </c>
      <c r="H435" s="53" t="str">
        <f t="shared" si="168"/>
        <v/>
      </c>
      <c r="I435" s="12"/>
    </row>
    <row r="436" spans="1:9" s="28" customFormat="1" ht="15" x14ac:dyDescent="0.2">
      <c r="A436" s="78"/>
      <c r="B436" s="52" t="s">
        <v>523</v>
      </c>
      <c r="C436" s="21">
        <v>0</v>
      </c>
      <c r="D436" s="21">
        <v>0</v>
      </c>
      <c r="E436" s="37" t="str">
        <f t="shared" si="166"/>
        <v/>
      </c>
      <c r="F436" s="37" t="str">
        <f t="shared" si="167"/>
        <v/>
      </c>
      <c r="G436" s="18" t="str">
        <f t="shared" si="165"/>
        <v xml:space="preserve"> </v>
      </c>
      <c r="H436" s="53" t="str">
        <f t="shared" si="168"/>
        <v/>
      </c>
      <c r="I436" s="12"/>
    </row>
    <row r="437" spans="1:9" s="28" customFormat="1" ht="15" x14ac:dyDescent="0.2">
      <c r="A437" s="78"/>
      <c r="B437" s="52" t="s">
        <v>524</v>
      </c>
      <c r="C437" s="21">
        <v>0</v>
      </c>
      <c r="D437" s="21">
        <v>0</v>
      </c>
      <c r="E437" s="37" t="str">
        <f t="shared" si="166"/>
        <v/>
      </c>
      <c r="F437" s="37" t="str">
        <f t="shared" si="167"/>
        <v/>
      </c>
      <c r="G437" s="18" t="str">
        <f t="shared" si="165"/>
        <v xml:space="preserve"> 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4"/>
      <c r="D438" s="34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4"/>
      <c r="D439" s="34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1">
        <v>0</v>
      </c>
      <c r="D440" s="21">
        <v>0</v>
      </c>
      <c r="E440" s="22" t="str">
        <f t="shared" si="166"/>
        <v/>
      </c>
      <c r="F440" s="22" t="str">
        <f t="shared" si="167"/>
        <v/>
      </c>
      <c r="G440" s="18" t="str">
        <f t="shared" si="165"/>
        <v xml:space="preserve"> </v>
      </c>
      <c r="H440" s="51" t="str">
        <f t="shared" si="168"/>
        <v/>
      </c>
    </row>
    <row r="441" spans="1:9" s="12" customFormat="1" ht="30" x14ac:dyDescent="0.2">
      <c r="A441" s="77"/>
      <c r="B441" s="50" t="s">
        <v>260</v>
      </c>
      <c r="C441" s="21">
        <v>0</v>
      </c>
      <c r="D441" s="21">
        <v>0</v>
      </c>
      <c r="E441" s="22" t="str">
        <f t="shared" si="166"/>
        <v/>
      </c>
      <c r="F441" s="22" t="str">
        <f t="shared" si="167"/>
        <v/>
      </c>
      <c r="G441" s="18" t="str">
        <f t="shared" si="165"/>
        <v xml:space="preserve"> </v>
      </c>
      <c r="H441" s="51" t="str">
        <f t="shared" si="168"/>
        <v/>
      </c>
    </row>
    <row r="442" spans="1:9" s="12" customFormat="1" ht="15" x14ac:dyDescent="0.2">
      <c r="A442" s="77"/>
      <c r="B442" s="50" t="s">
        <v>573</v>
      </c>
      <c r="C442" s="21">
        <v>0</v>
      </c>
      <c r="D442" s="21">
        <v>0</v>
      </c>
      <c r="E442" s="22" t="str">
        <f t="shared" si="166"/>
        <v/>
      </c>
      <c r="F442" s="22" t="str">
        <f t="shared" si="167"/>
        <v/>
      </c>
      <c r="G442" s="18" t="str">
        <f t="shared" si="165"/>
        <v xml:space="preserve"> </v>
      </c>
      <c r="H442" s="51" t="str">
        <f t="shared" si="168"/>
        <v/>
      </c>
    </row>
    <row r="443" spans="1:9" s="12" customFormat="1" ht="30" x14ac:dyDescent="0.2">
      <c r="A443" s="77"/>
      <c r="B443" s="50" t="s">
        <v>261</v>
      </c>
      <c r="C443" s="21">
        <v>0</v>
      </c>
      <c r="D443" s="21">
        <v>0</v>
      </c>
      <c r="E443" s="22" t="str">
        <f t="shared" si="166"/>
        <v/>
      </c>
      <c r="F443" s="22" t="str">
        <f t="shared" si="167"/>
        <v/>
      </c>
      <c r="G443" s="18" t="str">
        <f t="shared" si="165"/>
        <v xml:space="preserve"> </v>
      </c>
      <c r="H443" s="51" t="str">
        <f t="shared" si="168"/>
        <v/>
      </c>
    </row>
    <row r="444" spans="1:9" s="12" customFormat="1" ht="30" x14ac:dyDescent="0.2">
      <c r="A444" s="77"/>
      <c r="B444" s="50" t="s">
        <v>479</v>
      </c>
      <c r="C444" s="21">
        <v>0</v>
      </c>
      <c r="D444" s="21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1">
        <v>0</v>
      </c>
      <c r="D445" s="21">
        <v>0</v>
      </c>
      <c r="E445" s="37" t="str">
        <f t="shared" si="166"/>
        <v/>
      </c>
      <c r="F445" s="37" t="str">
        <f t="shared" si="167"/>
        <v/>
      </c>
      <c r="G445" s="18" t="str">
        <f t="shared" si="165"/>
        <v xml:space="preserve"> </v>
      </c>
      <c r="H445" s="53" t="str">
        <f t="shared" si="168"/>
        <v/>
      </c>
      <c r="I445" s="12"/>
    </row>
    <row r="446" spans="1:9" s="28" customFormat="1" x14ac:dyDescent="0.2">
      <c r="A446" s="78"/>
      <c r="B446" s="83" t="s">
        <v>630</v>
      </c>
      <c r="C446" s="34">
        <v>0</v>
      </c>
      <c r="D446" s="21">
        <v>0</v>
      </c>
      <c r="E446" s="37" t="str">
        <f t="shared" ref="E446:E448" si="173">+IF(C446=0,"",C446/C$355)</f>
        <v/>
      </c>
      <c r="F446" s="37" t="str">
        <f t="shared" ref="F446:F448" si="174">+IF(D446=0,"",D446/D$355)</f>
        <v/>
      </c>
      <c r="G446" s="73" t="str">
        <f t="shared" ref="G446:G448" si="175">+IF(AND(C446=0,D446=0)," ",IF(C446=0,1,IF(D446=0,-1,(D446-C446)/C446)))</f>
        <v xml:space="preserve"> </v>
      </c>
      <c r="H446" s="53" t="str">
        <f t="shared" ref="H446:H448" si="176">+IF(OR(AND(E446=""),(G446="")),"",E446*G446)</f>
        <v/>
      </c>
      <c r="I446" s="12"/>
    </row>
    <row r="447" spans="1:9" s="28" customFormat="1" x14ac:dyDescent="0.2">
      <c r="A447" s="78"/>
      <c r="B447" s="83" t="s">
        <v>624</v>
      </c>
      <c r="C447" s="34">
        <v>0</v>
      </c>
      <c r="D447" s="21">
        <v>0</v>
      </c>
      <c r="E447" s="37" t="str">
        <f t="shared" si="173"/>
        <v/>
      </c>
      <c r="F447" s="37" t="str">
        <f t="shared" si="174"/>
        <v/>
      </c>
      <c r="G447" s="73" t="str">
        <f t="shared" si="175"/>
        <v xml:space="preserve"> </v>
      </c>
      <c r="H447" s="53" t="str">
        <f t="shared" si="176"/>
        <v/>
      </c>
      <c r="I447" s="12"/>
    </row>
    <row r="448" spans="1:9" s="28" customFormat="1" x14ac:dyDescent="0.2">
      <c r="A448" s="78"/>
      <c r="B448" s="83" t="s">
        <v>625</v>
      </c>
      <c r="C448" s="34">
        <v>0</v>
      </c>
      <c r="D448" s="21">
        <v>0</v>
      </c>
      <c r="E448" s="37" t="str">
        <f t="shared" si="173"/>
        <v/>
      </c>
      <c r="F448" s="37" t="str">
        <f t="shared" si="174"/>
        <v/>
      </c>
      <c r="G448" s="73" t="str">
        <f t="shared" si="175"/>
        <v xml:space="preserve"> </v>
      </c>
      <c r="H448" s="53" t="str">
        <f t="shared" si="176"/>
        <v/>
      </c>
      <c r="I448" s="12"/>
    </row>
    <row r="449" spans="1:9" s="12" customFormat="1" ht="15" x14ac:dyDescent="0.2">
      <c r="A449" s="77"/>
      <c r="B449" s="50" t="s">
        <v>262</v>
      </c>
      <c r="C449" s="21">
        <v>0</v>
      </c>
      <c r="D449" s="21">
        <v>0</v>
      </c>
      <c r="E449" s="22" t="str">
        <f t="shared" si="166"/>
        <v/>
      </c>
      <c r="F449" s="22" t="str">
        <f t="shared" si="167"/>
        <v/>
      </c>
      <c r="G449" s="18" t="str">
        <f t="shared" si="165"/>
        <v xml:space="preserve"> </v>
      </c>
      <c r="H449" s="51" t="str">
        <f t="shared" si="168"/>
        <v/>
      </c>
    </row>
    <row r="450" spans="1:9" s="12" customFormat="1" ht="15" x14ac:dyDescent="0.2">
      <c r="A450" s="77"/>
      <c r="B450" s="50" t="s">
        <v>263</v>
      </c>
      <c r="C450" s="21">
        <v>0</v>
      </c>
      <c r="D450" s="21">
        <v>0</v>
      </c>
      <c r="E450" s="22" t="str">
        <f t="shared" si="166"/>
        <v/>
      </c>
      <c r="F450" s="22" t="str">
        <f t="shared" si="167"/>
        <v/>
      </c>
      <c r="G450" s="18" t="str">
        <f t="shared" si="165"/>
        <v xml:space="preserve"> </v>
      </c>
      <c r="H450" s="51" t="str">
        <f t="shared" si="168"/>
        <v/>
      </c>
    </row>
    <row r="451" spans="1:9" s="12" customFormat="1" ht="15" x14ac:dyDescent="0.2">
      <c r="A451" s="77"/>
      <c r="B451" s="50" t="s">
        <v>264</v>
      </c>
      <c r="C451" s="21">
        <v>0</v>
      </c>
      <c r="D451" s="21">
        <v>0</v>
      </c>
      <c r="E451" s="22" t="str">
        <f t="shared" si="166"/>
        <v/>
      </c>
      <c r="F451" s="22" t="str">
        <f t="shared" si="167"/>
        <v/>
      </c>
      <c r="G451" s="18" t="str">
        <f t="shared" si="165"/>
        <v xml:space="preserve"> </v>
      </c>
      <c r="H451" s="51" t="str">
        <f t="shared" si="168"/>
        <v/>
      </c>
    </row>
    <row r="452" spans="1:9" s="12" customFormat="1" ht="15" x14ac:dyDescent="0.2">
      <c r="A452" s="77"/>
      <c r="B452" s="50" t="s">
        <v>95</v>
      </c>
      <c r="C452" s="21">
        <v>1</v>
      </c>
      <c r="D452" s="21">
        <v>0</v>
      </c>
      <c r="E452" s="22">
        <f t="shared" si="166"/>
        <v>0.33333333333333331</v>
      </c>
      <c r="F452" s="22" t="str">
        <f t="shared" si="167"/>
        <v/>
      </c>
      <c r="G452" s="18">
        <f t="shared" si="165"/>
        <v>-1</v>
      </c>
      <c r="H452" s="51">
        <f t="shared" si="168"/>
        <v>-0.33333333333333331</v>
      </c>
    </row>
    <row r="453" spans="1:9" s="12" customFormat="1" ht="15" x14ac:dyDescent="0.2">
      <c r="A453" s="77"/>
      <c r="B453" s="50" t="s">
        <v>96</v>
      </c>
      <c r="C453" s="21">
        <v>0</v>
      </c>
      <c r="D453" s="21">
        <v>0</v>
      </c>
      <c r="E453" s="22" t="str">
        <f t="shared" si="166"/>
        <v/>
      </c>
      <c r="F453" s="22" t="str">
        <f t="shared" si="167"/>
        <v/>
      </c>
      <c r="G453" s="18" t="str">
        <f t="shared" si="165"/>
        <v xml:space="preserve"> </v>
      </c>
      <c r="H453" s="51" t="str">
        <f t="shared" si="168"/>
        <v/>
      </c>
    </row>
    <row r="454" spans="1:9" s="12" customFormat="1" ht="15" x14ac:dyDescent="0.2">
      <c r="A454" s="77"/>
      <c r="B454" s="50" t="s">
        <v>97</v>
      </c>
      <c r="C454" s="21">
        <v>0</v>
      </c>
      <c r="D454" s="21">
        <v>0</v>
      </c>
      <c r="E454" s="22" t="str">
        <f t="shared" si="166"/>
        <v/>
      </c>
      <c r="F454" s="22" t="str">
        <f t="shared" si="167"/>
        <v/>
      </c>
      <c r="G454" s="18" t="str">
        <f t="shared" si="165"/>
        <v xml:space="preserve"> </v>
      </c>
      <c r="H454" s="51" t="str">
        <f t="shared" si="168"/>
        <v/>
      </c>
    </row>
    <row r="455" spans="1:9" s="12" customFormat="1" ht="15.75" customHeight="1" x14ac:dyDescent="0.2">
      <c r="A455" s="77"/>
      <c r="B455" s="50" t="s">
        <v>265</v>
      </c>
      <c r="C455" s="21">
        <v>0</v>
      </c>
      <c r="D455" s="21">
        <v>0</v>
      </c>
      <c r="E455" s="22" t="str">
        <f t="shared" si="166"/>
        <v/>
      </c>
      <c r="F455" s="22" t="str">
        <f t="shared" si="167"/>
        <v/>
      </c>
      <c r="G455" s="18" t="str">
        <f t="shared" si="165"/>
        <v xml:space="preserve"> 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1">
        <v>0</v>
      </c>
      <c r="D456" s="21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1">
        <v>0</v>
      </c>
      <c r="D457" s="21">
        <v>0</v>
      </c>
      <c r="E457" s="37" t="str">
        <f t="shared" si="166"/>
        <v/>
      </c>
      <c r="F457" s="37" t="str">
        <f t="shared" si="167"/>
        <v/>
      </c>
      <c r="G457" s="18" t="str">
        <f t="shared" si="165"/>
        <v xml:space="preserve"> </v>
      </c>
      <c r="H457" s="53" t="str">
        <f t="shared" si="168"/>
        <v/>
      </c>
      <c r="I457" s="12"/>
    </row>
    <row r="458" spans="1:9" s="12" customFormat="1" ht="15" x14ac:dyDescent="0.2">
      <c r="A458" s="77"/>
      <c r="B458" s="50" t="s">
        <v>94</v>
      </c>
      <c r="C458" s="21">
        <v>0</v>
      </c>
      <c r="D458" s="21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1">
        <v>0</v>
      </c>
      <c r="D459" s="21">
        <v>0</v>
      </c>
      <c r="E459" s="37" t="str">
        <f t="shared" si="166"/>
        <v/>
      </c>
      <c r="F459" s="37" t="str">
        <f t="shared" si="167"/>
        <v/>
      </c>
      <c r="G459" s="18" t="str">
        <f t="shared" si="165"/>
        <v xml:space="preserve"> </v>
      </c>
      <c r="H459" s="53" t="str">
        <f t="shared" si="168"/>
        <v/>
      </c>
      <c r="I459" s="12"/>
    </row>
    <row r="460" spans="1:9" s="28" customFormat="1" ht="15" x14ac:dyDescent="0.2">
      <c r="A460" s="78"/>
      <c r="B460" s="52" t="s">
        <v>531</v>
      </c>
      <c r="C460" s="21">
        <v>0</v>
      </c>
      <c r="D460" s="21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1">
        <v>0</v>
      </c>
      <c r="D461" s="21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1">
        <v>0</v>
      </c>
      <c r="D462" s="21">
        <v>0</v>
      </c>
      <c r="E462" s="22" t="str">
        <f t="shared" si="166"/>
        <v/>
      </c>
      <c r="F462" s="22" t="str">
        <f t="shared" si="167"/>
        <v/>
      </c>
      <c r="G462" s="18" t="str">
        <f t="shared" si="165"/>
        <v xml:space="preserve"> </v>
      </c>
      <c r="H462" s="51" t="str">
        <f t="shared" si="168"/>
        <v/>
      </c>
    </row>
    <row r="463" spans="1:9" s="12" customFormat="1" ht="15" x14ac:dyDescent="0.2">
      <c r="A463" s="77"/>
      <c r="B463" s="50" t="s">
        <v>101</v>
      </c>
      <c r="C463" s="21">
        <v>0</v>
      </c>
      <c r="D463" s="21">
        <v>0</v>
      </c>
      <c r="E463" s="22" t="str">
        <f t="shared" si="166"/>
        <v/>
      </c>
      <c r="F463" s="22" t="str">
        <f t="shared" si="167"/>
        <v/>
      </c>
      <c r="G463" s="18" t="str">
        <f t="shared" si="165"/>
        <v xml:space="preserve"> </v>
      </c>
      <c r="H463" s="51" t="str">
        <f t="shared" si="168"/>
        <v/>
      </c>
    </row>
    <row r="464" spans="1:9" s="12" customFormat="1" ht="15" x14ac:dyDescent="0.2">
      <c r="A464" s="77"/>
      <c r="B464" s="50" t="s">
        <v>109</v>
      </c>
      <c r="C464" s="21">
        <v>0</v>
      </c>
      <c r="D464" s="21">
        <v>0</v>
      </c>
      <c r="E464" s="22" t="str">
        <f t="shared" si="166"/>
        <v/>
      </c>
      <c r="F464" s="22" t="str">
        <f t="shared" si="167"/>
        <v/>
      </c>
      <c r="G464" s="18" t="str">
        <f t="shared" si="165"/>
        <v xml:space="preserve"> </v>
      </c>
      <c r="H464" s="51" t="str">
        <f t="shared" si="168"/>
        <v/>
      </c>
    </row>
    <row r="465" spans="1:8" s="12" customFormat="1" ht="15" x14ac:dyDescent="0.2">
      <c r="A465" s="77"/>
      <c r="B465" s="50" t="s">
        <v>108</v>
      </c>
      <c r="C465" s="21">
        <v>0</v>
      </c>
      <c r="D465" s="21">
        <v>0</v>
      </c>
      <c r="E465" s="22" t="str">
        <f t="shared" si="166"/>
        <v/>
      </c>
      <c r="F465" s="22" t="str">
        <f t="shared" si="167"/>
        <v/>
      </c>
      <c r="G465" s="18" t="str">
        <f t="shared" si="165"/>
        <v xml:space="preserve"> </v>
      </c>
      <c r="H465" s="51" t="str">
        <f t="shared" si="168"/>
        <v/>
      </c>
    </row>
    <row r="466" spans="1:8" s="12" customFormat="1" ht="15" x14ac:dyDescent="0.2">
      <c r="A466" s="77"/>
      <c r="B466" s="50" t="s">
        <v>266</v>
      </c>
      <c r="C466" s="21">
        <v>0</v>
      </c>
      <c r="D466" s="21">
        <v>0</v>
      </c>
      <c r="E466" s="22" t="str">
        <f t="shared" si="166"/>
        <v/>
      </c>
      <c r="F466" s="22" t="str">
        <f t="shared" si="167"/>
        <v/>
      </c>
      <c r="G466" s="18" t="str">
        <f t="shared" si="165"/>
        <v xml:space="preserve"> </v>
      </c>
      <c r="H466" s="51" t="str">
        <f t="shared" si="168"/>
        <v/>
      </c>
    </row>
    <row r="467" spans="1:8" s="12" customFormat="1" ht="30" x14ac:dyDescent="0.2">
      <c r="A467" s="77"/>
      <c r="B467" s="50" t="s">
        <v>480</v>
      </c>
      <c r="C467" s="21">
        <v>1</v>
      </c>
      <c r="D467" s="21">
        <v>0</v>
      </c>
      <c r="E467" s="22">
        <f t="shared" si="166"/>
        <v>0.33333333333333331</v>
      </c>
      <c r="F467" s="22" t="str">
        <f t="shared" si="167"/>
        <v/>
      </c>
      <c r="G467" s="18">
        <f t="shared" si="165"/>
        <v>-1</v>
      </c>
      <c r="H467" s="51">
        <f t="shared" si="168"/>
        <v>-0.33333333333333331</v>
      </c>
    </row>
    <row r="468" spans="1:8" s="12" customFormat="1" ht="45" x14ac:dyDescent="0.2">
      <c r="A468" s="77"/>
      <c r="B468" s="50" t="s">
        <v>574</v>
      </c>
      <c r="C468" s="21">
        <v>0</v>
      </c>
      <c r="D468" s="21">
        <v>0</v>
      </c>
      <c r="E468" s="22" t="str">
        <f t="shared" si="166"/>
        <v/>
      </c>
      <c r="F468" s="22" t="str">
        <f t="shared" si="167"/>
        <v/>
      </c>
      <c r="G468" s="18" t="str">
        <f t="shared" si="165"/>
        <v xml:space="preserve"> </v>
      </c>
      <c r="H468" s="51" t="str">
        <f t="shared" si="168"/>
        <v/>
      </c>
    </row>
    <row r="469" spans="1:8" s="12" customFormat="1" ht="30" x14ac:dyDescent="0.2">
      <c r="A469" s="77"/>
      <c r="B469" s="50" t="s">
        <v>481</v>
      </c>
      <c r="C469" s="21">
        <v>0</v>
      </c>
      <c r="D469" s="21">
        <v>0</v>
      </c>
      <c r="E469" s="22" t="str">
        <f t="shared" si="166"/>
        <v/>
      </c>
      <c r="F469" s="22" t="str">
        <f t="shared" si="167"/>
        <v/>
      </c>
      <c r="G469" s="18" t="str">
        <f t="shared" si="165"/>
        <v xml:space="preserve"> </v>
      </c>
      <c r="H469" s="51" t="str">
        <f t="shared" si="168"/>
        <v/>
      </c>
    </row>
    <row r="470" spans="1:8" s="12" customFormat="1" ht="15" x14ac:dyDescent="0.2">
      <c r="A470" s="77"/>
      <c r="B470" s="50" t="s">
        <v>104</v>
      </c>
      <c r="C470" s="21">
        <v>0</v>
      </c>
      <c r="D470" s="21">
        <v>0</v>
      </c>
      <c r="E470" s="22" t="str">
        <f t="shared" si="166"/>
        <v/>
      </c>
      <c r="F470" s="22" t="str">
        <f t="shared" si="167"/>
        <v/>
      </c>
      <c r="G470" s="18" t="str">
        <f t="shared" si="165"/>
        <v xml:space="preserve"> </v>
      </c>
      <c r="H470" s="51" t="str">
        <f t="shared" si="168"/>
        <v/>
      </c>
    </row>
    <row r="471" spans="1:8" s="12" customFormat="1" ht="30" x14ac:dyDescent="0.2">
      <c r="A471" s="77"/>
      <c r="B471" s="50" t="s">
        <v>592</v>
      </c>
      <c r="C471" s="21">
        <v>0</v>
      </c>
      <c r="D471" s="21">
        <v>0</v>
      </c>
      <c r="E471" s="22" t="str">
        <f t="shared" si="166"/>
        <v/>
      </c>
      <c r="F471" s="22" t="str">
        <f t="shared" si="167"/>
        <v/>
      </c>
      <c r="G471" s="18" t="str">
        <f t="shared" si="165"/>
        <v xml:space="preserve"> 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1">
        <v>0</v>
      </c>
      <c r="D472" s="21">
        <v>0</v>
      </c>
      <c r="E472" s="22" t="str">
        <f t="shared" si="166"/>
        <v/>
      </c>
      <c r="F472" s="22" t="str">
        <f t="shared" si="167"/>
        <v/>
      </c>
      <c r="G472" s="18" t="str">
        <f t="shared" si="165"/>
        <v xml:space="preserve"> </v>
      </c>
      <c r="H472" s="51" t="str">
        <f t="shared" si="168"/>
        <v/>
      </c>
    </row>
    <row r="473" spans="1:8" s="12" customFormat="1" ht="15" x14ac:dyDescent="0.2">
      <c r="A473" s="77"/>
      <c r="B473" s="50" t="s">
        <v>365</v>
      </c>
      <c r="C473" s="21">
        <v>0</v>
      </c>
      <c r="D473" s="21">
        <v>0</v>
      </c>
      <c r="E473" s="22" t="str">
        <f t="shared" si="166"/>
        <v/>
      </c>
      <c r="F473" s="22" t="str">
        <f t="shared" si="167"/>
        <v/>
      </c>
      <c r="G473" s="18" t="str">
        <f t="shared" si="165"/>
        <v xml:space="preserve"> </v>
      </c>
      <c r="H473" s="51" t="str">
        <f t="shared" si="168"/>
        <v/>
      </c>
    </row>
    <row r="474" spans="1:8" s="12" customFormat="1" ht="15" x14ac:dyDescent="0.2">
      <c r="A474" s="77"/>
      <c r="B474" s="50" t="s">
        <v>103</v>
      </c>
      <c r="C474" s="21">
        <v>0</v>
      </c>
      <c r="D474" s="21">
        <v>0</v>
      </c>
      <c r="E474" s="22" t="str">
        <f t="shared" si="166"/>
        <v/>
      </c>
      <c r="F474" s="22" t="str">
        <f t="shared" si="167"/>
        <v/>
      </c>
      <c r="G474" s="18" t="str">
        <f t="shared" si="165"/>
        <v xml:space="preserve"> </v>
      </c>
      <c r="H474" s="51" t="str">
        <f t="shared" si="168"/>
        <v/>
      </c>
    </row>
    <row r="475" spans="1:8" s="12" customFormat="1" ht="15" x14ac:dyDescent="0.2">
      <c r="A475" s="77"/>
      <c r="B475" s="50" t="s">
        <v>267</v>
      </c>
      <c r="C475" s="21">
        <v>0</v>
      </c>
      <c r="D475" s="21">
        <v>0</v>
      </c>
      <c r="E475" s="22" t="str">
        <f t="shared" si="166"/>
        <v/>
      </c>
      <c r="F475" s="22" t="str">
        <f t="shared" si="167"/>
        <v/>
      </c>
      <c r="G475" s="18" t="str">
        <f t="shared" si="165"/>
        <v xml:space="preserve"> </v>
      </c>
      <c r="H475" s="51" t="str">
        <f t="shared" si="168"/>
        <v/>
      </c>
    </row>
    <row r="476" spans="1:8" s="12" customFormat="1" ht="15" x14ac:dyDescent="0.2">
      <c r="A476" s="77"/>
      <c r="B476" s="50" t="s">
        <v>638</v>
      </c>
      <c r="C476" s="21">
        <v>0</v>
      </c>
      <c r="D476" s="21">
        <v>0</v>
      </c>
      <c r="E476" s="22" t="str">
        <f t="shared" si="166"/>
        <v/>
      </c>
      <c r="F476" s="22" t="str">
        <f t="shared" si="167"/>
        <v/>
      </c>
      <c r="G476" s="18" t="str">
        <f t="shared" si="165"/>
        <v xml:space="preserve"> </v>
      </c>
      <c r="H476" s="51" t="str">
        <f t="shared" si="168"/>
        <v/>
      </c>
    </row>
    <row r="477" spans="1:8" s="12" customFormat="1" ht="15" x14ac:dyDescent="0.2">
      <c r="A477" s="77"/>
      <c r="B477" s="50" t="s">
        <v>328</v>
      </c>
      <c r="C477" s="21">
        <v>0</v>
      </c>
      <c r="D477" s="21">
        <v>0</v>
      </c>
      <c r="E477" s="22" t="str">
        <f t="shared" si="166"/>
        <v/>
      </c>
      <c r="F477" s="22" t="str">
        <f t="shared" si="167"/>
        <v/>
      </c>
      <c r="G477" s="18" t="str">
        <f t="shared" si="165"/>
        <v xml:space="preserve"> </v>
      </c>
      <c r="H477" s="51" t="str">
        <f t="shared" si="168"/>
        <v/>
      </c>
    </row>
    <row r="478" spans="1:8" s="12" customFormat="1" ht="15" x14ac:dyDescent="0.2">
      <c r="A478" s="77"/>
      <c r="B478" s="50" t="s">
        <v>112</v>
      </c>
      <c r="C478" s="21">
        <v>0</v>
      </c>
      <c r="D478" s="21">
        <v>0</v>
      </c>
      <c r="E478" s="22" t="str">
        <f t="shared" si="166"/>
        <v/>
      </c>
      <c r="F478" s="22" t="str">
        <f t="shared" si="167"/>
        <v/>
      </c>
      <c r="G478" s="18" t="str">
        <f t="shared" si="165"/>
        <v xml:space="preserve"> </v>
      </c>
      <c r="H478" s="51" t="str">
        <f t="shared" si="168"/>
        <v/>
      </c>
    </row>
    <row r="479" spans="1:8" s="12" customFormat="1" ht="15" x14ac:dyDescent="0.2">
      <c r="A479" s="77"/>
      <c r="B479" s="50" t="s">
        <v>100</v>
      </c>
      <c r="C479" s="21">
        <v>0</v>
      </c>
      <c r="D479" s="21">
        <v>0</v>
      </c>
      <c r="E479" s="22" t="str">
        <f t="shared" si="166"/>
        <v/>
      </c>
      <c r="F479" s="22" t="str">
        <f t="shared" si="167"/>
        <v/>
      </c>
      <c r="G479" s="18" t="str">
        <f t="shared" si="165"/>
        <v xml:space="preserve"> </v>
      </c>
      <c r="H479" s="51" t="str">
        <f t="shared" si="168"/>
        <v/>
      </c>
    </row>
    <row r="480" spans="1:8" s="12" customFormat="1" ht="15" x14ac:dyDescent="0.2">
      <c r="A480" s="77"/>
      <c r="B480" s="50" t="s">
        <v>268</v>
      </c>
      <c r="C480" s="21">
        <v>0</v>
      </c>
      <c r="D480" s="21">
        <v>0</v>
      </c>
      <c r="E480" s="22" t="str">
        <f t="shared" si="166"/>
        <v/>
      </c>
      <c r="F480" s="22" t="str">
        <f t="shared" si="167"/>
        <v/>
      </c>
      <c r="G480" s="18" t="str">
        <f t="shared" si="165"/>
        <v xml:space="preserve"> </v>
      </c>
      <c r="H480" s="51" t="str">
        <f t="shared" si="168"/>
        <v/>
      </c>
    </row>
    <row r="481" spans="1:8" s="12" customFormat="1" ht="30" x14ac:dyDescent="0.2">
      <c r="A481" s="77"/>
      <c r="B481" s="50" t="s">
        <v>482</v>
      </c>
      <c r="C481" s="21">
        <v>0</v>
      </c>
      <c r="D481" s="21">
        <v>0</v>
      </c>
      <c r="E481" s="22" t="str">
        <f t="shared" si="166"/>
        <v/>
      </c>
      <c r="F481" s="22" t="str">
        <f t="shared" si="167"/>
        <v/>
      </c>
      <c r="G481" s="18" t="str">
        <f t="shared" si="165"/>
        <v xml:space="preserve"> </v>
      </c>
      <c r="H481" s="51" t="str">
        <f t="shared" si="168"/>
        <v/>
      </c>
    </row>
    <row r="482" spans="1:8" s="12" customFormat="1" ht="15" x14ac:dyDescent="0.2">
      <c r="A482" s="77"/>
      <c r="B482" s="50" t="s">
        <v>106</v>
      </c>
      <c r="C482" s="21">
        <v>0</v>
      </c>
      <c r="D482" s="21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1">
        <v>0</v>
      </c>
      <c r="D483" s="21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1">
        <v>0</v>
      </c>
      <c r="D484" s="21">
        <v>0</v>
      </c>
      <c r="E484" s="22" t="str">
        <f t="shared" si="166"/>
        <v/>
      </c>
      <c r="F484" s="22" t="str">
        <f t="shared" si="167"/>
        <v/>
      </c>
      <c r="G484" s="18" t="str">
        <f t="shared" si="165"/>
        <v xml:space="preserve"> </v>
      </c>
      <c r="H484" s="51" t="str">
        <f t="shared" si="168"/>
        <v/>
      </c>
    </row>
    <row r="485" spans="1:8" s="12" customFormat="1" ht="15" x14ac:dyDescent="0.2">
      <c r="A485" s="77"/>
      <c r="B485" s="50" t="s">
        <v>102</v>
      </c>
      <c r="C485" s="21">
        <v>0</v>
      </c>
      <c r="D485" s="21">
        <v>0</v>
      </c>
      <c r="E485" s="22" t="str">
        <f t="shared" si="166"/>
        <v/>
      </c>
      <c r="F485" s="22" t="str">
        <f t="shared" si="167"/>
        <v/>
      </c>
      <c r="G485" s="18" t="str">
        <f t="shared" si="165"/>
        <v xml:space="preserve"> </v>
      </c>
      <c r="H485" s="51" t="str">
        <f t="shared" si="168"/>
        <v/>
      </c>
    </row>
    <row r="486" spans="1:8" s="12" customFormat="1" ht="15" x14ac:dyDescent="0.2">
      <c r="A486" s="77"/>
      <c r="B486" s="50" t="s">
        <v>107</v>
      </c>
      <c r="C486" s="21">
        <v>0</v>
      </c>
      <c r="D486" s="21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1">
        <v>0</v>
      </c>
      <c r="D487" s="21">
        <v>0</v>
      </c>
      <c r="E487" s="22" t="str">
        <f t="shared" si="166"/>
        <v/>
      </c>
      <c r="F487" s="22" t="str">
        <f t="shared" si="167"/>
        <v/>
      </c>
      <c r="G487" s="18" t="str">
        <f t="shared" si="165"/>
        <v xml:space="preserve"> </v>
      </c>
      <c r="H487" s="51" t="str">
        <f t="shared" si="168"/>
        <v/>
      </c>
    </row>
    <row r="488" spans="1:8" s="12" customFormat="1" ht="15" x14ac:dyDescent="0.2">
      <c r="A488" s="77"/>
      <c r="B488" s="50" t="s">
        <v>269</v>
      </c>
      <c r="C488" s="21">
        <v>0</v>
      </c>
      <c r="D488" s="21">
        <v>0</v>
      </c>
      <c r="E488" s="22" t="str">
        <f t="shared" si="166"/>
        <v/>
      </c>
      <c r="F488" s="22" t="str">
        <f t="shared" si="167"/>
        <v/>
      </c>
      <c r="G488" s="18" t="str">
        <f t="shared" si="165"/>
        <v xml:space="preserve"> </v>
      </c>
      <c r="H488" s="51" t="str">
        <f t="shared" si="168"/>
        <v/>
      </c>
    </row>
    <row r="489" spans="1:8" s="12" customFormat="1" ht="30" x14ac:dyDescent="0.2">
      <c r="A489" s="77"/>
      <c r="B489" s="50" t="s">
        <v>483</v>
      </c>
      <c r="C489" s="21">
        <v>0</v>
      </c>
      <c r="D489" s="21">
        <v>0</v>
      </c>
      <c r="E489" s="22" t="str">
        <f t="shared" si="166"/>
        <v/>
      </c>
      <c r="F489" s="22" t="str">
        <f t="shared" si="167"/>
        <v/>
      </c>
      <c r="G489" s="18" t="str">
        <f t="shared" si="165"/>
        <v xml:space="preserve"> </v>
      </c>
      <c r="H489" s="51" t="str">
        <f t="shared" si="168"/>
        <v/>
      </c>
    </row>
    <row r="490" spans="1:8" s="12" customFormat="1" ht="15" x14ac:dyDescent="0.2">
      <c r="A490" s="77"/>
      <c r="B490" s="50" t="s">
        <v>270</v>
      </c>
      <c r="C490" s="21">
        <v>0</v>
      </c>
      <c r="D490" s="21">
        <v>0</v>
      </c>
      <c r="E490" s="22" t="str">
        <f t="shared" si="166"/>
        <v/>
      </c>
      <c r="F490" s="22" t="str">
        <f t="shared" si="167"/>
        <v/>
      </c>
      <c r="G490" s="18" t="str">
        <f t="shared" si="165"/>
        <v xml:space="preserve"> </v>
      </c>
      <c r="H490" s="51" t="str">
        <f t="shared" si="168"/>
        <v/>
      </c>
    </row>
    <row r="491" spans="1:8" s="12" customFormat="1" ht="15" x14ac:dyDescent="0.2">
      <c r="A491" s="77"/>
      <c r="B491" s="50" t="s">
        <v>271</v>
      </c>
      <c r="C491" s="21">
        <v>0</v>
      </c>
      <c r="D491" s="21">
        <v>0</v>
      </c>
      <c r="E491" s="22" t="str">
        <f t="shared" si="166"/>
        <v/>
      </c>
      <c r="F491" s="22" t="str">
        <f t="shared" si="167"/>
        <v/>
      </c>
      <c r="G491" s="18" t="str">
        <f t="shared" si="165"/>
        <v xml:space="preserve"> 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1">
        <v>0</v>
      </c>
      <c r="D492" s="21">
        <v>0</v>
      </c>
      <c r="E492" s="22" t="str">
        <f t="shared" si="166"/>
        <v/>
      </c>
      <c r="F492" s="22" t="str">
        <f t="shared" si="167"/>
        <v/>
      </c>
      <c r="G492" s="18" t="str">
        <f t="shared" si="165"/>
        <v xml:space="preserve"> </v>
      </c>
      <c r="H492" s="51" t="str">
        <f t="shared" si="168"/>
        <v/>
      </c>
    </row>
    <row r="493" spans="1:8" s="12" customFormat="1" ht="15" x14ac:dyDescent="0.2">
      <c r="A493" s="77"/>
      <c r="B493" s="50" t="s">
        <v>272</v>
      </c>
      <c r="C493" s="21">
        <v>0</v>
      </c>
      <c r="D493" s="21">
        <v>0</v>
      </c>
      <c r="E493" s="22" t="str">
        <f t="shared" si="166"/>
        <v/>
      </c>
      <c r="F493" s="22" t="str">
        <f t="shared" si="167"/>
        <v/>
      </c>
      <c r="G493" s="18" t="str">
        <f t="shared" si="165"/>
        <v xml:space="preserve"> </v>
      </c>
      <c r="H493" s="51" t="str">
        <f t="shared" si="168"/>
        <v/>
      </c>
    </row>
    <row r="494" spans="1:8" s="12" customFormat="1" ht="15" x14ac:dyDescent="0.2">
      <c r="A494" s="77"/>
      <c r="B494" s="50" t="s">
        <v>273</v>
      </c>
      <c r="C494" s="21">
        <v>0</v>
      </c>
      <c r="D494" s="21">
        <v>0</v>
      </c>
      <c r="E494" s="22" t="str">
        <f t="shared" si="166"/>
        <v/>
      </c>
      <c r="F494" s="22" t="str">
        <f t="shared" si="167"/>
        <v/>
      </c>
      <c r="G494" s="18" t="str">
        <f t="shared" si="165"/>
        <v xml:space="preserve"> </v>
      </c>
      <c r="H494" s="51" t="str">
        <f t="shared" si="168"/>
        <v/>
      </c>
    </row>
    <row r="495" spans="1:8" s="12" customFormat="1" ht="15" x14ac:dyDescent="0.2">
      <c r="A495" s="77"/>
      <c r="B495" s="50" t="s">
        <v>274</v>
      </c>
      <c r="C495" s="21">
        <v>0</v>
      </c>
      <c r="D495" s="21">
        <v>0</v>
      </c>
      <c r="E495" s="22" t="str">
        <f t="shared" si="166"/>
        <v/>
      </c>
      <c r="F495" s="22" t="str">
        <f t="shared" si="167"/>
        <v/>
      </c>
      <c r="G495" s="18" t="str">
        <f t="shared" si="165"/>
        <v xml:space="preserve"> </v>
      </c>
      <c r="H495" s="51" t="str">
        <f t="shared" si="168"/>
        <v/>
      </c>
    </row>
    <row r="496" spans="1:8" s="12" customFormat="1" ht="15" x14ac:dyDescent="0.2">
      <c r="A496" s="77"/>
      <c r="B496" s="50" t="s">
        <v>99</v>
      </c>
      <c r="C496" s="21">
        <v>0</v>
      </c>
      <c r="D496" s="21">
        <v>0</v>
      </c>
      <c r="E496" s="22" t="str">
        <f t="shared" si="166"/>
        <v/>
      </c>
      <c r="F496" s="22" t="str">
        <f t="shared" si="167"/>
        <v/>
      </c>
      <c r="G496" s="18" t="str">
        <f t="shared" si="165"/>
        <v xml:space="preserve"> </v>
      </c>
      <c r="H496" s="51" t="str">
        <f t="shared" si="168"/>
        <v/>
      </c>
    </row>
    <row r="497" spans="1:8" s="12" customFormat="1" ht="15" x14ac:dyDescent="0.2">
      <c r="A497" s="77"/>
      <c r="B497" s="50" t="s">
        <v>275</v>
      </c>
      <c r="C497" s="21">
        <v>0</v>
      </c>
      <c r="D497" s="21">
        <v>0</v>
      </c>
      <c r="E497" s="22" t="str">
        <f t="shared" si="166"/>
        <v/>
      </c>
      <c r="F497" s="22" t="str">
        <f t="shared" si="167"/>
        <v/>
      </c>
      <c r="G497" s="18" t="str">
        <f t="shared" si="165"/>
        <v xml:space="preserve"> </v>
      </c>
      <c r="H497" s="51" t="str">
        <f t="shared" si="168"/>
        <v/>
      </c>
    </row>
    <row r="498" spans="1:8" s="12" customFormat="1" ht="15" x14ac:dyDescent="0.2">
      <c r="A498" s="77"/>
      <c r="B498" s="50" t="s">
        <v>276</v>
      </c>
      <c r="C498" s="21">
        <v>0</v>
      </c>
      <c r="D498" s="21">
        <v>0</v>
      </c>
      <c r="E498" s="22" t="str">
        <f t="shared" si="166"/>
        <v/>
      </c>
      <c r="F498" s="22" t="str">
        <f t="shared" si="167"/>
        <v/>
      </c>
      <c r="G498" s="18" t="str">
        <f t="shared" si="165"/>
        <v xml:space="preserve"> </v>
      </c>
      <c r="H498" s="51" t="str">
        <f t="shared" si="168"/>
        <v/>
      </c>
    </row>
    <row r="499" spans="1:8" s="12" customFormat="1" ht="15" x14ac:dyDescent="0.2">
      <c r="A499" s="77"/>
      <c r="B499" s="50" t="s">
        <v>575</v>
      </c>
      <c r="C499" s="21">
        <v>0</v>
      </c>
      <c r="D499" s="21">
        <v>0</v>
      </c>
      <c r="E499" s="22" t="str">
        <f t="shared" si="166"/>
        <v/>
      </c>
      <c r="F499" s="22" t="str">
        <f t="shared" si="167"/>
        <v/>
      </c>
      <c r="G499" s="18" t="str">
        <f t="shared" ref="G499:G563" si="177">+IF(AND(C499=0,D499=0)," ",IF(C499=0,1,IF(D499=0,-1,(D499-C499)/C499)))</f>
        <v xml:space="preserve"> </v>
      </c>
      <c r="H499" s="51" t="str">
        <f t="shared" si="168"/>
        <v/>
      </c>
    </row>
    <row r="500" spans="1:8" s="12" customFormat="1" ht="30" x14ac:dyDescent="0.2">
      <c r="A500" s="77"/>
      <c r="B500" s="50" t="s">
        <v>277</v>
      </c>
      <c r="C500" s="21">
        <v>0</v>
      </c>
      <c r="D500" s="21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1">
        <v>0</v>
      </c>
      <c r="D501" s="21">
        <v>0</v>
      </c>
      <c r="E501" s="22" t="str">
        <f t="shared" ref="E501:E561" si="178">+IF(C501=0,"",C501/C$355)</f>
        <v/>
      </c>
      <c r="F501" s="22" t="str">
        <f t="shared" ref="F501:F561" si="179">+IF(D501=0,"",D501/D$355)</f>
        <v/>
      </c>
      <c r="G501" s="18" t="str">
        <f t="shared" si="177"/>
        <v xml:space="preserve"> 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1">
        <v>0</v>
      </c>
      <c r="D502" s="21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1">
        <v>0</v>
      </c>
      <c r="D503" s="21">
        <v>0</v>
      </c>
      <c r="E503" s="22" t="str">
        <f t="shared" si="178"/>
        <v/>
      </c>
      <c r="F503" s="22" t="str">
        <f t="shared" si="179"/>
        <v/>
      </c>
      <c r="G503" s="18" t="str">
        <f t="shared" si="177"/>
        <v xml:space="preserve"> 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1">
        <v>0</v>
      </c>
      <c r="D504" s="21">
        <v>0</v>
      </c>
      <c r="E504" s="22" t="str">
        <f t="shared" si="178"/>
        <v/>
      </c>
      <c r="F504" s="22" t="str">
        <f t="shared" si="179"/>
        <v/>
      </c>
      <c r="G504" s="18" t="str">
        <f t="shared" si="177"/>
        <v xml:space="preserve"> </v>
      </c>
      <c r="H504" s="51" t="str">
        <f t="shared" si="180"/>
        <v/>
      </c>
    </row>
    <row r="505" spans="1:8" s="12" customFormat="1" ht="30" x14ac:dyDescent="0.2">
      <c r="A505" s="77"/>
      <c r="B505" s="50" t="s">
        <v>123</v>
      </c>
      <c r="C505" s="21">
        <v>0</v>
      </c>
      <c r="D505" s="21">
        <v>0</v>
      </c>
      <c r="E505" s="22" t="str">
        <f t="shared" si="178"/>
        <v/>
      </c>
      <c r="F505" s="22" t="str">
        <f t="shared" si="179"/>
        <v/>
      </c>
      <c r="G505" s="18" t="str">
        <f t="shared" si="177"/>
        <v xml:space="preserve"> 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1">
        <v>0</v>
      </c>
      <c r="D506" s="21">
        <v>0</v>
      </c>
      <c r="E506" s="22" t="str">
        <f t="shared" si="178"/>
        <v/>
      </c>
      <c r="F506" s="22" t="str">
        <f t="shared" si="179"/>
        <v/>
      </c>
      <c r="G506" s="18" t="str">
        <f t="shared" si="177"/>
        <v xml:space="preserve"> </v>
      </c>
      <c r="H506" s="51" t="str">
        <f t="shared" si="180"/>
        <v/>
      </c>
    </row>
    <row r="507" spans="1:8" s="12" customFormat="1" ht="30" x14ac:dyDescent="0.2">
      <c r="A507" s="77"/>
      <c r="B507" s="50" t="s">
        <v>281</v>
      </c>
      <c r="C507" s="21">
        <v>0</v>
      </c>
      <c r="D507" s="21">
        <v>0</v>
      </c>
      <c r="E507" s="22" t="str">
        <f t="shared" si="178"/>
        <v/>
      </c>
      <c r="F507" s="22" t="str">
        <f t="shared" si="179"/>
        <v/>
      </c>
      <c r="G507" s="18" t="str">
        <f t="shared" si="177"/>
        <v xml:space="preserve"> </v>
      </c>
      <c r="H507" s="51" t="str">
        <f t="shared" si="180"/>
        <v/>
      </c>
    </row>
    <row r="508" spans="1:8" s="12" customFormat="1" ht="32.25" customHeight="1" x14ac:dyDescent="0.2">
      <c r="A508" s="77"/>
      <c r="B508" s="50" t="s">
        <v>282</v>
      </c>
      <c r="C508" s="21">
        <v>0</v>
      </c>
      <c r="D508" s="21">
        <v>0</v>
      </c>
      <c r="E508" s="22" t="str">
        <f t="shared" si="178"/>
        <v/>
      </c>
      <c r="F508" s="22" t="str">
        <f t="shared" si="179"/>
        <v/>
      </c>
      <c r="G508" s="18" t="str">
        <f t="shared" si="177"/>
        <v xml:space="preserve"> 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1">
        <v>0</v>
      </c>
      <c r="D509" s="21">
        <v>0</v>
      </c>
      <c r="E509" s="22" t="str">
        <f t="shared" si="178"/>
        <v/>
      </c>
      <c r="F509" s="22" t="str">
        <f t="shared" si="179"/>
        <v/>
      </c>
      <c r="G509" s="18" t="str">
        <f t="shared" si="177"/>
        <v xml:space="preserve"> </v>
      </c>
      <c r="H509" s="51" t="str">
        <f t="shared" si="180"/>
        <v/>
      </c>
    </row>
    <row r="510" spans="1:8" s="12" customFormat="1" ht="30" x14ac:dyDescent="0.2">
      <c r="A510" s="77"/>
      <c r="B510" s="50" t="s">
        <v>283</v>
      </c>
      <c r="C510" s="21">
        <v>0</v>
      </c>
      <c r="D510" s="21">
        <v>0</v>
      </c>
      <c r="E510" s="22" t="str">
        <f t="shared" si="178"/>
        <v/>
      </c>
      <c r="F510" s="22" t="str">
        <f t="shared" si="179"/>
        <v/>
      </c>
      <c r="G510" s="18" t="str">
        <f t="shared" si="177"/>
        <v xml:space="preserve"> </v>
      </c>
      <c r="H510" s="51" t="str">
        <f t="shared" si="180"/>
        <v/>
      </c>
    </row>
    <row r="511" spans="1:8" s="12" customFormat="1" ht="30" x14ac:dyDescent="0.2">
      <c r="A511" s="77"/>
      <c r="B511" s="50" t="s">
        <v>284</v>
      </c>
      <c r="C511" s="21">
        <v>0</v>
      </c>
      <c r="D511" s="21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1">
        <v>0</v>
      </c>
      <c r="D512" s="21">
        <v>0</v>
      </c>
      <c r="E512" s="22" t="str">
        <f t="shared" si="178"/>
        <v/>
      </c>
      <c r="F512" s="22" t="str">
        <f t="shared" si="179"/>
        <v/>
      </c>
      <c r="G512" s="18" t="str">
        <f t="shared" si="177"/>
        <v xml:space="preserve"> 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1">
        <v>0</v>
      </c>
      <c r="D513" s="21">
        <v>0</v>
      </c>
      <c r="E513" s="22" t="str">
        <f t="shared" si="178"/>
        <v/>
      </c>
      <c r="F513" s="22" t="str">
        <f t="shared" si="179"/>
        <v/>
      </c>
      <c r="G513" s="18" t="str">
        <f t="shared" si="177"/>
        <v xml:space="preserve"> 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1">
        <v>0</v>
      </c>
      <c r="D514" s="21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1">
        <v>0</v>
      </c>
      <c r="D515" s="21">
        <v>0</v>
      </c>
      <c r="E515" s="22" t="str">
        <f t="shared" si="178"/>
        <v/>
      </c>
      <c r="F515" s="22" t="str">
        <f t="shared" si="179"/>
        <v/>
      </c>
      <c r="G515" s="18" t="str">
        <f t="shared" si="177"/>
        <v xml:space="preserve"> </v>
      </c>
      <c r="H515" s="51" t="str">
        <f t="shared" si="180"/>
        <v/>
      </c>
    </row>
    <row r="516" spans="1:8" s="12" customFormat="1" ht="30" x14ac:dyDescent="0.2">
      <c r="A516" s="77"/>
      <c r="B516" s="50" t="s">
        <v>288</v>
      </c>
      <c r="C516" s="21">
        <v>0</v>
      </c>
      <c r="D516" s="21">
        <v>0</v>
      </c>
      <c r="E516" s="22" t="str">
        <f t="shared" si="178"/>
        <v/>
      </c>
      <c r="F516" s="22" t="str">
        <f t="shared" si="179"/>
        <v/>
      </c>
      <c r="G516" s="18" t="str">
        <f t="shared" si="177"/>
        <v xml:space="preserve"> </v>
      </c>
      <c r="H516" s="51" t="str">
        <f t="shared" si="180"/>
        <v/>
      </c>
    </row>
    <row r="517" spans="1:8" s="12" customFormat="1" ht="30" x14ac:dyDescent="0.2">
      <c r="A517" s="77"/>
      <c r="B517" s="50" t="s">
        <v>485</v>
      </c>
      <c r="C517" s="21">
        <v>0</v>
      </c>
      <c r="D517" s="21">
        <v>0</v>
      </c>
      <c r="E517" s="22" t="str">
        <f t="shared" si="178"/>
        <v/>
      </c>
      <c r="F517" s="22" t="str">
        <f t="shared" si="179"/>
        <v/>
      </c>
      <c r="G517" s="18" t="str">
        <f t="shared" si="177"/>
        <v xml:space="preserve"> </v>
      </c>
      <c r="H517" s="51" t="str">
        <f t="shared" si="180"/>
        <v/>
      </c>
    </row>
    <row r="518" spans="1:8" s="12" customFormat="1" ht="15" x14ac:dyDescent="0.2">
      <c r="A518" s="77"/>
      <c r="B518" s="50" t="s">
        <v>126</v>
      </c>
      <c r="C518" s="21">
        <v>0</v>
      </c>
      <c r="D518" s="21">
        <v>0</v>
      </c>
      <c r="E518" s="22" t="str">
        <f t="shared" si="178"/>
        <v/>
      </c>
      <c r="F518" s="22" t="str">
        <f t="shared" si="179"/>
        <v/>
      </c>
      <c r="G518" s="18" t="str">
        <f t="shared" si="177"/>
        <v xml:space="preserve"> </v>
      </c>
      <c r="H518" s="51" t="str">
        <f t="shared" si="180"/>
        <v/>
      </c>
    </row>
    <row r="519" spans="1:8" s="12" customFormat="1" ht="15" x14ac:dyDescent="0.2">
      <c r="A519" s="77"/>
      <c r="B519" s="50" t="s">
        <v>486</v>
      </c>
      <c r="C519" s="21">
        <v>0</v>
      </c>
      <c r="D519" s="21">
        <v>0</v>
      </c>
      <c r="E519" s="22" t="str">
        <f t="shared" si="178"/>
        <v/>
      </c>
      <c r="F519" s="22" t="str">
        <f t="shared" si="179"/>
        <v/>
      </c>
      <c r="G519" s="18" t="str">
        <f t="shared" si="177"/>
        <v xml:space="preserve"> </v>
      </c>
      <c r="H519" s="51" t="str">
        <f t="shared" si="180"/>
        <v/>
      </c>
    </row>
    <row r="520" spans="1:8" s="12" customFormat="1" ht="15" x14ac:dyDescent="0.2">
      <c r="A520" s="77"/>
      <c r="B520" s="50" t="s">
        <v>119</v>
      </c>
      <c r="C520" s="21">
        <v>0</v>
      </c>
      <c r="D520" s="21">
        <v>0</v>
      </c>
      <c r="E520" s="22" t="str">
        <f t="shared" si="178"/>
        <v/>
      </c>
      <c r="F520" s="22" t="str">
        <f t="shared" si="179"/>
        <v/>
      </c>
      <c r="G520" s="18" t="str">
        <f t="shared" si="177"/>
        <v xml:space="preserve"> </v>
      </c>
      <c r="H520" s="51" t="str">
        <f t="shared" si="180"/>
        <v/>
      </c>
    </row>
    <row r="521" spans="1:8" s="12" customFormat="1" ht="45" x14ac:dyDescent="0.2">
      <c r="A521" s="77"/>
      <c r="B521" s="50" t="s">
        <v>289</v>
      </c>
      <c r="C521" s="21">
        <v>0</v>
      </c>
      <c r="D521" s="21">
        <v>0</v>
      </c>
      <c r="E521" s="22" t="str">
        <f t="shared" si="178"/>
        <v/>
      </c>
      <c r="F521" s="22" t="str">
        <f t="shared" si="179"/>
        <v/>
      </c>
      <c r="G521" s="18" t="str">
        <f t="shared" si="177"/>
        <v xml:space="preserve"> </v>
      </c>
      <c r="H521" s="51" t="str">
        <f t="shared" si="180"/>
        <v/>
      </c>
    </row>
    <row r="522" spans="1:8" s="12" customFormat="1" ht="30" x14ac:dyDescent="0.2">
      <c r="A522" s="77"/>
      <c r="B522" s="50" t="s">
        <v>121</v>
      </c>
      <c r="C522" s="21">
        <v>0</v>
      </c>
      <c r="D522" s="21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1">
        <v>0</v>
      </c>
      <c r="D523" s="21">
        <v>0</v>
      </c>
      <c r="E523" s="22" t="str">
        <f t="shared" si="178"/>
        <v/>
      </c>
      <c r="F523" s="22" t="str">
        <f t="shared" si="179"/>
        <v/>
      </c>
      <c r="G523" s="18" t="str">
        <f t="shared" si="177"/>
        <v xml:space="preserve"> </v>
      </c>
      <c r="H523" s="51" t="str">
        <f t="shared" si="180"/>
        <v/>
      </c>
    </row>
    <row r="524" spans="1:8" s="12" customFormat="1" ht="31.5" customHeight="1" x14ac:dyDescent="0.2">
      <c r="A524" s="77"/>
      <c r="B524" s="50" t="s">
        <v>291</v>
      </c>
      <c r="C524" s="21">
        <v>0</v>
      </c>
      <c r="D524" s="21">
        <v>0</v>
      </c>
      <c r="E524" s="22" t="str">
        <f t="shared" si="178"/>
        <v/>
      </c>
      <c r="F524" s="22" t="str">
        <f t="shared" si="179"/>
        <v/>
      </c>
      <c r="G524" s="18" t="str">
        <f t="shared" si="177"/>
        <v xml:space="preserve"> </v>
      </c>
      <c r="H524" s="51" t="str">
        <f t="shared" si="180"/>
        <v/>
      </c>
    </row>
    <row r="525" spans="1:8" s="12" customFormat="1" ht="15" x14ac:dyDescent="0.2">
      <c r="A525" s="77"/>
      <c r="B525" s="50" t="s">
        <v>113</v>
      </c>
      <c r="C525" s="21">
        <v>0</v>
      </c>
      <c r="D525" s="21">
        <v>0</v>
      </c>
      <c r="E525" s="22" t="str">
        <f t="shared" si="178"/>
        <v/>
      </c>
      <c r="F525" s="22" t="str">
        <f t="shared" si="179"/>
        <v/>
      </c>
      <c r="G525" s="18" t="str">
        <f t="shared" si="177"/>
        <v xml:space="preserve"> </v>
      </c>
      <c r="H525" s="51" t="str">
        <f t="shared" si="180"/>
        <v/>
      </c>
    </row>
    <row r="526" spans="1:8" s="12" customFormat="1" ht="30" x14ac:dyDescent="0.2">
      <c r="A526" s="77"/>
      <c r="B526" s="50" t="s">
        <v>487</v>
      </c>
      <c r="C526" s="21">
        <v>0</v>
      </c>
      <c r="D526" s="21">
        <v>0</v>
      </c>
      <c r="E526" s="22" t="str">
        <f t="shared" si="178"/>
        <v/>
      </c>
      <c r="F526" s="22" t="str">
        <f t="shared" si="179"/>
        <v/>
      </c>
      <c r="G526" s="18" t="str">
        <f t="shared" si="177"/>
        <v xml:space="preserve"> </v>
      </c>
      <c r="H526" s="51" t="str">
        <f t="shared" si="180"/>
        <v/>
      </c>
    </row>
    <row r="527" spans="1:8" s="12" customFormat="1" ht="30" x14ac:dyDescent="0.2">
      <c r="A527" s="77"/>
      <c r="B527" s="50" t="s">
        <v>292</v>
      </c>
      <c r="C527" s="21">
        <v>0</v>
      </c>
      <c r="D527" s="21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1">
        <v>0</v>
      </c>
      <c r="D528" s="21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1">
        <v>0</v>
      </c>
      <c r="D529" s="21">
        <v>0</v>
      </c>
      <c r="E529" s="22" t="str">
        <f t="shared" si="178"/>
        <v/>
      </c>
      <c r="F529" s="22" t="str">
        <f t="shared" si="179"/>
        <v/>
      </c>
      <c r="G529" s="18" t="str">
        <f t="shared" si="177"/>
        <v xml:space="preserve"> 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1">
        <v>0</v>
      </c>
      <c r="D530" s="21">
        <v>0</v>
      </c>
      <c r="E530" s="22" t="str">
        <f t="shared" si="178"/>
        <v/>
      </c>
      <c r="F530" s="22" t="str">
        <f t="shared" si="179"/>
        <v/>
      </c>
      <c r="G530" s="18" t="str">
        <f t="shared" si="177"/>
        <v xml:space="preserve"> </v>
      </c>
      <c r="H530" s="51" t="str">
        <f t="shared" si="180"/>
        <v/>
      </c>
    </row>
    <row r="531" spans="1:9" s="12" customFormat="1" ht="30" x14ac:dyDescent="0.2">
      <c r="A531" s="77"/>
      <c r="B531" s="50" t="s">
        <v>294</v>
      </c>
      <c r="C531" s="21">
        <v>0</v>
      </c>
      <c r="D531" s="21">
        <v>0</v>
      </c>
      <c r="E531" s="22" t="str">
        <f t="shared" si="178"/>
        <v/>
      </c>
      <c r="F531" s="22" t="str">
        <f t="shared" si="179"/>
        <v/>
      </c>
      <c r="G531" s="18" t="str">
        <f t="shared" si="177"/>
        <v xml:space="preserve"> 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1">
        <v>0</v>
      </c>
      <c r="D532" s="21">
        <v>0</v>
      </c>
      <c r="E532" s="22" t="str">
        <f t="shared" si="178"/>
        <v/>
      </c>
      <c r="F532" s="22" t="str">
        <f t="shared" si="179"/>
        <v/>
      </c>
      <c r="G532" s="18" t="str">
        <f t="shared" si="177"/>
        <v xml:space="preserve"> </v>
      </c>
      <c r="H532" s="51" t="str">
        <f t="shared" si="180"/>
        <v/>
      </c>
    </row>
    <row r="533" spans="1:9" s="12" customFormat="1" ht="30" x14ac:dyDescent="0.2">
      <c r="A533" s="77"/>
      <c r="B533" s="50" t="s">
        <v>296</v>
      </c>
      <c r="C533" s="21">
        <v>0</v>
      </c>
      <c r="D533" s="21">
        <v>0</v>
      </c>
      <c r="E533" s="22" t="str">
        <f t="shared" si="178"/>
        <v/>
      </c>
      <c r="F533" s="22" t="str">
        <f t="shared" si="179"/>
        <v/>
      </c>
      <c r="G533" s="18" t="str">
        <f t="shared" si="177"/>
        <v xml:space="preserve"> </v>
      </c>
      <c r="H533" s="51" t="str">
        <f t="shared" si="180"/>
        <v/>
      </c>
    </row>
    <row r="534" spans="1:9" s="12" customFormat="1" ht="30" x14ac:dyDescent="0.2">
      <c r="A534" s="77"/>
      <c r="B534" s="50" t="s">
        <v>115</v>
      </c>
      <c r="C534" s="21">
        <v>0</v>
      </c>
      <c r="D534" s="21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1">
        <v>0</v>
      </c>
      <c r="D535" s="21">
        <v>0</v>
      </c>
      <c r="E535" s="22" t="str">
        <f t="shared" si="178"/>
        <v/>
      </c>
      <c r="F535" s="22" t="str">
        <f t="shared" si="179"/>
        <v/>
      </c>
      <c r="G535" s="18" t="str">
        <f t="shared" si="177"/>
        <v xml:space="preserve"> 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1">
        <v>0</v>
      </c>
      <c r="D536" s="21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1">
        <v>0</v>
      </c>
      <c r="D537" s="21">
        <v>0</v>
      </c>
      <c r="E537" s="22" t="str">
        <f t="shared" si="178"/>
        <v/>
      </c>
      <c r="F537" s="22" t="str">
        <f t="shared" si="179"/>
        <v/>
      </c>
      <c r="G537" s="18" t="str">
        <f t="shared" si="177"/>
        <v xml:space="preserve"> </v>
      </c>
      <c r="H537" s="51" t="str">
        <f t="shared" si="180"/>
        <v/>
      </c>
    </row>
    <row r="538" spans="1:9" s="12" customFormat="1" ht="15" x14ac:dyDescent="0.2">
      <c r="A538" s="77"/>
      <c r="B538" s="50" t="s">
        <v>116</v>
      </c>
      <c r="C538" s="21">
        <v>0</v>
      </c>
      <c r="D538" s="21">
        <v>0</v>
      </c>
      <c r="E538" s="22" t="str">
        <f t="shared" si="178"/>
        <v/>
      </c>
      <c r="F538" s="22" t="str">
        <f t="shared" si="179"/>
        <v/>
      </c>
      <c r="G538" s="18" t="str">
        <f t="shared" si="177"/>
        <v xml:space="preserve"> </v>
      </c>
      <c r="H538" s="51" t="str">
        <f t="shared" si="180"/>
        <v/>
      </c>
    </row>
    <row r="539" spans="1:9" s="12" customFormat="1" ht="30" x14ac:dyDescent="0.2">
      <c r="A539" s="77"/>
      <c r="B539" s="50" t="s">
        <v>298</v>
      </c>
      <c r="C539" s="21">
        <v>0</v>
      </c>
      <c r="D539" s="21">
        <v>0</v>
      </c>
      <c r="E539" s="22" t="str">
        <f t="shared" si="178"/>
        <v/>
      </c>
      <c r="F539" s="22" t="str">
        <f t="shared" si="179"/>
        <v/>
      </c>
      <c r="G539" s="18" t="str">
        <f t="shared" si="177"/>
        <v xml:space="preserve"> </v>
      </c>
      <c r="H539" s="51" t="str">
        <f t="shared" si="180"/>
        <v/>
      </c>
    </row>
    <row r="540" spans="1:9" s="12" customFormat="1" ht="30" x14ac:dyDescent="0.2">
      <c r="A540" s="77"/>
      <c r="B540" s="50" t="s">
        <v>641</v>
      </c>
      <c r="C540" s="21">
        <v>0</v>
      </c>
      <c r="D540" s="21">
        <v>0</v>
      </c>
      <c r="E540" s="22" t="str">
        <f t="shared" si="178"/>
        <v/>
      </c>
      <c r="F540" s="22" t="str">
        <f t="shared" si="179"/>
        <v/>
      </c>
      <c r="G540" s="18" t="str">
        <f t="shared" si="177"/>
        <v xml:space="preserve"> </v>
      </c>
      <c r="H540" s="51" t="str">
        <f t="shared" si="180"/>
        <v/>
      </c>
    </row>
    <row r="541" spans="1:9" s="12" customFormat="1" ht="15" x14ac:dyDescent="0.2">
      <c r="A541" s="77"/>
      <c r="B541" s="50" t="s">
        <v>125</v>
      </c>
      <c r="C541" s="21">
        <v>0</v>
      </c>
      <c r="D541" s="21">
        <v>0</v>
      </c>
      <c r="E541" s="22" t="str">
        <f t="shared" si="178"/>
        <v/>
      </c>
      <c r="F541" s="22" t="str">
        <f t="shared" si="179"/>
        <v/>
      </c>
      <c r="G541" s="18" t="str">
        <f t="shared" si="177"/>
        <v xml:space="preserve"> </v>
      </c>
      <c r="H541" s="51" t="str">
        <f t="shared" si="180"/>
        <v/>
      </c>
    </row>
    <row r="542" spans="1:9" s="12" customFormat="1" ht="15" x14ac:dyDescent="0.2">
      <c r="A542" s="77"/>
      <c r="B542" s="50" t="s">
        <v>489</v>
      </c>
      <c r="C542" s="21">
        <v>0</v>
      </c>
      <c r="D542" s="21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1">
        <v>0</v>
      </c>
      <c r="D543" s="21">
        <v>0</v>
      </c>
      <c r="E543" s="37" t="str">
        <f t="shared" si="178"/>
        <v/>
      </c>
      <c r="F543" s="37" t="str">
        <f t="shared" si="179"/>
        <v/>
      </c>
      <c r="G543" s="18" t="str">
        <f t="shared" si="177"/>
        <v xml:space="preserve"> </v>
      </c>
      <c r="H543" s="53" t="str">
        <f t="shared" si="180"/>
        <v/>
      </c>
      <c r="I543" s="12"/>
    </row>
    <row r="544" spans="1:9" s="12" customFormat="1" ht="15" x14ac:dyDescent="0.2">
      <c r="A544" s="77"/>
      <c r="B544" s="50" t="s">
        <v>132</v>
      </c>
      <c r="C544" s="21">
        <v>0</v>
      </c>
      <c r="D544" s="21">
        <v>0</v>
      </c>
      <c r="E544" s="22" t="str">
        <f t="shared" si="178"/>
        <v/>
      </c>
      <c r="F544" s="22" t="str">
        <f t="shared" si="179"/>
        <v/>
      </c>
      <c r="G544" s="18" t="str">
        <f t="shared" si="177"/>
        <v xml:space="preserve"> </v>
      </c>
      <c r="H544" s="51" t="str">
        <f t="shared" si="180"/>
        <v/>
      </c>
    </row>
    <row r="545" spans="1:9" s="12" customFormat="1" ht="30" x14ac:dyDescent="0.2">
      <c r="A545" s="77"/>
      <c r="B545" s="50" t="s">
        <v>490</v>
      </c>
      <c r="C545" s="21">
        <v>0</v>
      </c>
      <c r="D545" s="21">
        <v>0</v>
      </c>
      <c r="E545" s="22" t="str">
        <f t="shared" si="178"/>
        <v/>
      </c>
      <c r="F545" s="22" t="str">
        <f t="shared" si="179"/>
        <v/>
      </c>
      <c r="G545" s="18" t="str">
        <f t="shared" si="177"/>
        <v xml:space="preserve"> </v>
      </c>
      <c r="H545" s="51" t="str">
        <f t="shared" si="180"/>
        <v/>
      </c>
    </row>
    <row r="546" spans="1:9" s="12" customFormat="1" ht="15" x14ac:dyDescent="0.2">
      <c r="A546" s="77"/>
      <c r="B546" s="50" t="s">
        <v>130</v>
      </c>
      <c r="C546" s="21">
        <v>0</v>
      </c>
      <c r="D546" s="21">
        <v>0</v>
      </c>
      <c r="E546" s="22" t="str">
        <f t="shared" si="178"/>
        <v/>
      </c>
      <c r="F546" s="22" t="str">
        <f t="shared" si="179"/>
        <v/>
      </c>
      <c r="G546" s="18" t="str">
        <f t="shared" si="177"/>
        <v xml:space="preserve"> 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1">
        <v>0</v>
      </c>
      <c r="D547" s="21">
        <v>0</v>
      </c>
      <c r="E547" s="22" t="str">
        <f t="shared" si="178"/>
        <v/>
      </c>
      <c r="F547" s="22" t="str">
        <f t="shared" si="179"/>
        <v/>
      </c>
      <c r="G547" s="18" t="str">
        <f t="shared" si="177"/>
        <v xml:space="preserve"> </v>
      </c>
      <c r="H547" s="51" t="str">
        <f t="shared" si="180"/>
        <v/>
      </c>
    </row>
    <row r="548" spans="1:9" s="12" customFormat="1" ht="15" x14ac:dyDescent="0.2">
      <c r="A548" s="77"/>
      <c r="B548" s="50" t="s">
        <v>330</v>
      </c>
      <c r="C548" s="21">
        <v>0</v>
      </c>
      <c r="D548" s="21">
        <v>0</v>
      </c>
      <c r="E548" s="22" t="str">
        <f t="shared" si="178"/>
        <v/>
      </c>
      <c r="F548" s="22" t="str">
        <f t="shared" si="179"/>
        <v/>
      </c>
      <c r="G548" s="18" t="str">
        <f t="shared" si="177"/>
        <v xml:space="preserve"> </v>
      </c>
      <c r="H548" s="51" t="str">
        <f t="shared" si="180"/>
        <v/>
      </c>
    </row>
    <row r="549" spans="1:9" s="12" customFormat="1" ht="15" x14ac:dyDescent="0.2">
      <c r="A549" s="77"/>
      <c r="B549" s="50" t="s">
        <v>606</v>
      </c>
      <c r="C549" s="21">
        <v>0</v>
      </c>
      <c r="D549" s="21">
        <v>0</v>
      </c>
      <c r="E549" s="22" t="str">
        <f t="shared" si="178"/>
        <v/>
      </c>
      <c r="F549" s="22" t="str">
        <f t="shared" si="179"/>
        <v/>
      </c>
      <c r="G549" s="18" t="str">
        <f t="shared" si="177"/>
        <v xml:space="preserve"> 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1">
        <v>0</v>
      </c>
      <c r="D550" s="21">
        <v>0</v>
      </c>
      <c r="E550" s="22" t="str">
        <f t="shared" si="178"/>
        <v/>
      </c>
      <c r="F550" s="22" t="str">
        <f t="shared" si="179"/>
        <v/>
      </c>
      <c r="G550" s="18" t="str">
        <f t="shared" si="177"/>
        <v xml:space="preserve"> </v>
      </c>
      <c r="H550" s="51" t="str">
        <f t="shared" si="180"/>
        <v/>
      </c>
    </row>
    <row r="551" spans="1:9" s="12" customFormat="1" ht="15" x14ac:dyDescent="0.2">
      <c r="A551" s="77"/>
      <c r="B551" s="50" t="s">
        <v>331</v>
      </c>
      <c r="C551" s="21">
        <v>0</v>
      </c>
      <c r="D551" s="21">
        <v>0</v>
      </c>
      <c r="E551" s="22" t="str">
        <f t="shared" si="178"/>
        <v/>
      </c>
      <c r="F551" s="22" t="str">
        <f t="shared" si="179"/>
        <v/>
      </c>
      <c r="G551" s="18" t="str">
        <f t="shared" si="177"/>
        <v xml:space="preserve"> </v>
      </c>
      <c r="H551" s="51" t="str">
        <f t="shared" si="180"/>
        <v/>
      </c>
    </row>
    <row r="552" spans="1:9" s="12" customFormat="1" ht="15" x14ac:dyDescent="0.2">
      <c r="A552" s="77"/>
      <c r="B552" s="50" t="s">
        <v>138</v>
      </c>
      <c r="C552" s="21">
        <v>0</v>
      </c>
      <c r="D552" s="21">
        <v>0</v>
      </c>
      <c r="E552" s="22" t="str">
        <f t="shared" si="178"/>
        <v/>
      </c>
      <c r="F552" s="22" t="str">
        <f t="shared" si="179"/>
        <v/>
      </c>
      <c r="G552" s="18" t="str">
        <f t="shared" si="177"/>
        <v xml:space="preserve"> </v>
      </c>
      <c r="H552" s="51" t="str">
        <f t="shared" si="180"/>
        <v/>
      </c>
    </row>
    <row r="553" spans="1:9" s="12" customFormat="1" ht="15" x14ac:dyDescent="0.2">
      <c r="A553" s="77"/>
      <c r="B553" s="50" t="s">
        <v>131</v>
      </c>
      <c r="C553" s="21">
        <v>0</v>
      </c>
      <c r="D553" s="21">
        <v>0</v>
      </c>
      <c r="E553" s="22" t="str">
        <f t="shared" si="178"/>
        <v/>
      </c>
      <c r="F553" s="22" t="str">
        <f t="shared" si="179"/>
        <v/>
      </c>
      <c r="G553" s="18" t="str">
        <f t="shared" si="177"/>
        <v xml:space="preserve"> </v>
      </c>
      <c r="H553" s="51" t="str">
        <f t="shared" si="180"/>
        <v/>
      </c>
    </row>
    <row r="554" spans="1:9" s="12" customFormat="1" ht="15" x14ac:dyDescent="0.2">
      <c r="A554" s="77"/>
      <c r="B554" s="50" t="s">
        <v>299</v>
      </c>
      <c r="C554" s="21">
        <v>0</v>
      </c>
      <c r="D554" s="21">
        <v>0</v>
      </c>
      <c r="E554" s="22" t="str">
        <f t="shared" si="178"/>
        <v/>
      </c>
      <c r="F554" s="22" t="str">
        <f t="shared" si="179"/>
        <v/>
      </c>
      <c r="G554" s="18" t="str">
        <f t="shared" si="177"/>
        <v xml:space="preserve"> 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1">
        <v>0</v>
      </c>
      <c r="D555" s="21">
        <v>0</v>
      </c>
      <c r="E555" s="22" t="str">
        <f t="shared" si="178"/>
        <v/>
      </c>
      <c r="F555" s="22" t="str">
        <f t="shared" si="179"/>
        <v/>
      </c>
      <c r="G555" s="18" t="str">
        <f t="shared" si="177"/>
        <v xml:space="preserve"> 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1">
        <v>0</v>
      </c>
      <c r="D556" s="21">
        <v>0</v>
      </c>
      <c r="E556" s="22" t="str">
        <f t="shared" si="178"/>
        <v/>
      </c>
      <c r="F556" s="22" t="str">
        <f t="shared" si="179"/>
        <v/>
      </c>
      <c r="G556" s="18" t="str">
        <f t="shared" si="177"/>
        <v xml:space="preserve"> </v>
      </c>
      <c r="H556" s="51" t="str">
        <f t="shared" si="180"/>
        <v/>
      </c>
    </row>
    <row r="557" spans="1:9" s="12" customFormat="1" ht="30" x14ac:dyDescent="0.2">
      <c r="A557" s="77"/>
      <c r="B557" s="50" t="s">
        <v>300</v>
      </c>
      <c r="C557" s="21">
        <v>0</v>
      </c>
      <c r="D557" s="21">
        <v>0</v>
      </c>
      <c r="E557" s="22" t="str">
        <f t="shared" si="178"/>
        <v/>
      </c>
      <c r="F557" s="22" t="str">
        <f t="shared" si="179"/>
        <v/>
      </c>
      <c r="G557" s="18" t="str">
        <f t="shared" si="177"/>
        <v xml:space="preserve"> </v>
      </c>
      <c r="H557" s="51" t="str">
        <f t="shared" si="180"/>
        <v/>
      </c>
    </row>
    <row r="558" spans="1:9" s="12" customFormat="1" ht="30" x14ac:dyDescent="0.2">
      <c r="A558" s="77"/>
      <c r="B558" s="50" t="s">
        <v>301</v>
      </c>
      <c r="C558" s="21">
        <v>0</v>
      </c>
      <c r="D558" s="21">
        <v>0</v>
      </c>
      <c r="E558" s="22" t="str">
        <f t="shared" si="178"/>
        <v/>
      </c>
      <c r="F558" s="22" t="str">
        <f t="shared" si="179"/>
        <v/>
      </c>
      <c r="G558" s="18" t="str">
        <f t="shared" si="177"/>
        <v xml:space="preserve"> </v>
      </c>
      <c r="H558" s="51" t="str">
        <f t="shared" si="180"/>
        <v/>
      </c>
    </row>
    <row r="559" spans="1:9" s="28" customFormat="1" ht="15" x14ac:dyDescent="0.2">
      <c r="A559" s="78"/>
      <c r="B559" s="52" t="s">
        <v>626</v>
      </c>
      <c r="C559" s="34">
        <v>0</v>
      </c>
      <c r="D559" s="21">
        <v>0</v>
      </c>
      <c r="E559" s="37" t="str">
        <f t="shared" ref="E559" si="181">+IF(C559=0,"",C559/C$355)</f>
        <v/>
      </c>
      <c r="F559" s="37" t="str">
        <f t="shared" ref="F559" si="182">+IF(D559=0,"",D559/D$355)</f>
        <v/>
      </c>
      <c r="G559" s="73" t="str">
        <f t="shared" ref="G559" si="183">+IF(AND(C559=0,D559=0)," ",IF(C559=0,1,IF(D559=0,-1,(D559-C559)/C559)))</f>
        <v xml:space="preserve"> </v>
      </c>
      <c r="H559" s="53" t="str">
        <f t="shared" ref="H559" si="184">+IF(OR(AND(E559=""),(G559="")),"",E559*G559)</f>
        <v/>
      </c>
      <c r="I559" s="12"/>
    </row>
    <row r="560" spans="1:9" s="12" customFormat="1" ht="15" x14ac:dyDescent="0.2">
      <c r="A560" s="77"/>
      <c r="B560" s="50" t="s">
        <v>302</v>
      </c>
      <c r="C560" s="21">
        <v>0</v>
      </c>
      <c r="D560" s="21">
        <v>0</v>
      </c>
      <c r="E560" s="22" t="str">
        <f t="shared" si="178"/>
        <v/>
      </c>
      <c r="F560" s="22" t="str">
        <f t="shared" si="179"/>
        <v/>
      </c>
      <c r="G560" s="18" t="str">
        <f t="shared" si="177"/>
        <v xml:space="preserve"> </v>
      </c>
      <c r="H560" s="51" t="str">
        <f t="shared" si="180"/>
        <v/>
      </c>
    </row>
    <row r="561" spans="1:9" s="12" customFormat="1" ht="45" x14ac:dyDescent="0.2">
      <c r="A561" s="77"/>
      <c r="B561" s="50" t="s">
        <v>491</v>
      </c>
      <c r="C561" s="21">
        <v>0</v>
      </c>
      <c r="D561" s="21">
        <v>0</v>
      </c>
      <c r="E561" s="22" t="str">
        <f t="shared" si="178"/>
        <v/>
      </c>
      <c r="F561" s="22" t="str">
        <f t="shared" si="179"/>
        <v/>
      </c>
      <c r="G561" s="18" t="str">
        <f t="shared" si="177"/>
        <v xml:space="preserve"> </v>
      </c>
      <c r="H561" s="51" t="str">
        <f t="shared" si="180"/>
        <v/>
      </c>
    </row>
    <row r="562" spans="1:9" s="12" customFormat="1" ht="15" x14ac:dyDescent="0.2">
      <c r="A562" s="77"/>
      <c r="B562" s="50" t="s">
        <v>137</v>
      </c>
      <c r="C562" s="21">
        <v>0</v>
      </c>
      <c r="D562" s="21">
        <v>0</v>
      </c>
      <c r="E562" s="22" t="str">
        <f t="shared" ref="E562:E584" si="185">+IF(C562=0,"",C562/C$355)</f>
        <v/>
      </c>
      <c r="F562" s="22" t="str">
        <f t="shared" ref="F562:F584" si="186">+IF(D562=0,"",D562/D$355)</f>
        <v/>
      </c>
      <c r="G562" s="18" t="str">
        <f t="shared" si="177"/>
        <v xml:space="preserve"> 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1">
        <v>0</v>
      </c>
      <c r="D563" s="21">
        <v>0</v>
      </c>
      <c r="E563" s="22" t="str">
        <f t="shared" si="185"/>
        <v/>
      </c>
      <c r="F563" s="22" t="str">
        <f t="shared" si="186"/>
        <v/>
      </c>
      <c r="G563" s="18" t="str">
        <f t="shared" si="177"/>
        <v xml:space="preserve"> </v>
      </c>
      <c r="H563" s="51" t="str">
        <f t="shared" si="187"/>
        <v/>
      </c>
    </row>
    <row r="564" spans="1:9" s="12" customFormat="1" ht="30" x14ac:dyDescent="0.2">
      <c r="A564" s="77"/>
      <c r="B564" s="50" t="s">
        <v>304</v>
      </c>
      <c r="C564" s="21">
        <v>0</v>
      </c>
      <c r="D564" s="21">
        <v>0</v>
      </c>
      <c r="E564" s="22" t="str">
        <f t="shared" si="185"/>
        <v/>
      </c>
      <c r="F564" s="22" t="str">
        <f t="shared" si="186"/>
        <v/>
      </c>
      <c r="G564" s="18" t="str">
        <f t="shared" ref="G564:G584" si="188">+IF(AND(C564=0,D564=0)," ",IF(C564=0,1,IF(D564=0,-1,(D564-C564)/C564)))</f>
        <v xml:space="preserve"> </v>
      </c>
      <c r="H564" s="51" t="str">
        <f t="shared" si="187"/>
        <v/>
      </c>
    </row>
    <row r="565" spans="1:9" s="12" customFormat="1" ht="15" x14ac:dyDescent="0.2">
      <c r="A565" s="77"/>
      <c r="B565" s="50" t="s">
        <v>305</v>
      </c>
      <c r="C565" s="21">
        <v>0</v>
      </c>
      <c r="D565" s="21">
        <v>0</v>
      </c>
      <c r="E565" s="22" t="str">
        <f t="shared" si="185"/>
        <v/>
      </c>
      <c r="F565" s="22" t="str">
        <f t="shared" si="186"/>
        <v/>
      </c>
      <c r="G565" s="18" t="str">
        <f t="shared" si="188"/>
        <v xml:space="preserve"> </v>
      </c>
      <c r="H565" s="51" t="str">
        <f t="shared" si="187"/>
        <v/>
      </c>
    </row>
    <row r="566" spans="1:9" s="12" customFormat="1" ht="15" x14ac:dyDescent="0.2">
      <c r="A566" s="77"/>
      <c r="B566" s="50" t="s">
        <v>133</v>
      </c>
      <c r="C566" s="21">
        <v>0</v>
      </c>
      <c r="D566" s="21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1">
        <v>0</v>
      </c>
      <c r="D567" s="21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1">
        <v>0</v>
      </c>
      <c r="D568" s="21">
        <v>0</v>
      </c>
      <c r="E568" s="22" t="str">
        <f t="shared" si="185"/>
        <v/>
      </c>
      <c r="F568" s="22" t="str">
        <f t="shared" si="186"/>
        <v/>
      </c>
      <c r="G568" s="18" t="str">
        <f t="shared" si="188"/>
        <v xml:space="preserve"> </v>
      </c>
      <c r="H568" s="51" t="str">
        <f t="shared" si="187"/>
        <v/>
      </c>
    </row>
    <row r="569" spans="1:9" s="12" customFormat="1" ht="30" x14ac:dyDescent="0.2">
      <c r="A569" s="77"/>
      <c r="B569" s="50" t="s">
        <v>139</v>
      </c>
      <c r="C569" s="21">
        <v>0</v>
      </c>
      <c r="D569" s="21">
        <v>0</v>
      </c>
      <c r="E569" s="22" t="str">
        <f t="shared" si="185"/>
        <v/>
      </c>
      <c r="F569" s="22" t="str">
        <f t="shared" si="186"/>
        <v/>
      </c>
      <c r="G569" s="18" t="str">
        <f t="shared" si="188"/>
        <v xml:space="preserve"> </v>
      </c>
      <c r="H569" s="51" t="str">
        <f t="shared" si="187"/>
        <v/>
      </c>
    </row>
    <row r="570" spans="1:9" s="12" customFormat="1" ht="15" x14ac:dyDescent="0.2">
      <c r="A570" s="77"/>
      <c r="B570" s="50" t="s">
        <v>307</v>
      </c>
      <c r="C570" s="21">
        <v>0</v>
      </c>
      <c r="D570" s="21">
        <v>0</v>
      </c>
      <c r="E570" s="22" t="str">
        <f t="shared" si="185"/>
        <v/>
      </c>
      <c r="F570" s="22" t="str">
        <f t="shared" si="186"/>
        <v/>
      </c>
      <c r="G570" s="18" t="str">
        <f t="shared" si="188"/>
        <v xml:space="preserve"> </v>
      </c>
      <c r="H570" s="51" t="str">
        <f t="shared" si="187"/>
        <v/>
      </c>
    </row>
    <row r="571" spans="1:9" s="28" customFormat="1" ht="15" x14ac:dyDescent="0.2">
      <c r="A571" s="78"/>
      <c r="B571" s="52" t="s">
        <v>533</v>
      </c>
      <c r="C571" s="21">
        <v>0</v>
      </c>
      <c r="D571" s="21">
        <v>0</v>
      </c>
      <c r="E571" s="37" t="str">
        <f t="shared" si="185"/>
        <v/>
      </c>
      <c r="F571" s="37" t="str">
        <f t="shared" si="186"/>
        <v/>
      </c>
      <c r="G571" s="18" t="str">
        <f t="shared" si="188"/>
        <v xml:space="preserve"> </v>
      </c>
      <c r="H571" s="53" t="str">
        <f t="shared" si="187"/>
        <v/>
      </c>
      <c r="I571" s="12"/>
    </row>
    <row r="572" spans="1:9" s="12" customFormat="1" ht="15" x14ac:dyDescent="0.2">
      <c r="A572" s="77"/>
      <c r="B572" s="50" t="s">
        <v>128</v>
      </c>
      <c r="C572" s="21">
        <v>0</v>
      </c>
      <c r="D572" s="21">
        <v>0</v>
      </c>
      <c r="E572" s="22" t="str">
        <f t="shared" si="185"/>
        <v/>
      </c>
      <c r="F572" s="22" t="str">
        <f t="shared" si="186"/>
        <v/>
      </c>
      <c r="G572" s="18" t="str">
        <f t="shared" si="188"/>
        <v xml:space="preserve"> </v>
      </c>
      <c r="H572" s="51" t="str">
        <f t="shared" si="187"/>
        <v/>
      </c>
    </row>
    <row r="573" spans="1:9" s="12" customFormat="1" ht="15" x14ac:dyDescent="0.2">
      <c r="A573" s="77"/>
      <c r="B573" s="50" t="s">
        <v>308</v>
      </c>
      <c r="C573" s="21">
        <v>0</v>
      </c>
      <c r="D573" s="21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1">
        <v>0</v>
      </c>
      <c r="D574" s="21">
        <v>0</v>
      </c>
      <c r="E574" s="22" t="str">
        <f t="shared" si="185"/>
        <v/>
      </c>
      <c r="F574" s="22" t="str">
        <f t="shared" si="186"/>
        <v/>
      </c>
      <c r="G574" s="18" t="str">
        <f t="shared" si="188"/>
        <v xml:space="preserve"> </v>
      </c>
      <c r="H574" s="51" t="str">
        <f t="shared" si="187"/>
        <v/>
      </c>
    </row>
    <row r="575" spans="1:9" s="12" customFormat="1" ht="15" x14ac:dyDescent="0.2">
      <c r="A575" s="77"/>
      <c r="B575" s="50" t="s">
        <v>492</v>
      </c>
      <c r="C575" s="21">
        <v>0</v>
      </c>
      <c r="D575" s="21">
        <v>0</v>
      </c>
      <c r="E575" s="22" t="str">
        <f t="shared" si="185"/>
        <v/>
      </c>
      <c r="F575" s="22" t="str">
        <f t="shared" si="186"/>
        <v/>
      </c>
      <c r="G575" s="18" t="str">
        <f t="shared" si="188"/>
        <v xml:space="preserve"> </v>
      </c>
      <c r="H575" s="51" t="str">
        <f t="shared" si="187"/>
        <v/>
      </c>
    </row>
    <row r="576" spans="1:9" s="12" customFormat="1" ht="15" x14ac:dyDescent="0.2">
      <c r="A576" s="77"/>
      <c r="B576" s="50" t="s">
        <v>129</v>
      </c>
      <c r="C576" s="21">
        <v>0</v>
      </c>
      <c r="D576" s="21">
        <v>0</v>
      </c>
      <c r="E576" s="22" t="str">
        <f t="shared" si="185"/>
        <v/>
      </c>
      <c r="F576" s="22" t="str">
        <f t="shared" si="186"/>
        <v/>
      </c>
      <c r="G576" s="18" t="str">
        <f t="shared" si="188"/>
        <v xml:space="preserve"> </v>
      </c>
      <c r="H576" s="51" t="str">
        <f t="shared" si="187"/>
        <v/>
      </c>
    </row>
    <row r="577" spans="1:9" s="12" customFormat="1" ht="16.5" customHeight="1" x14ac:dyDescent="0.2">
      <c r="A577" s="77"/>
      <c r="B577" s="50" t="s">
        <v>136</v>
      </c>
      <c r="C577" s="21">
        <v>0</v>
      </c>
      <c r="D577" s="21">
        <v>0</v>
      </c>
      <c r="E577" s="22" t="str">
        <f t="shared" si="185"/>
        <v/>
      </c>
      <c r="F577" s="22" t="str">
        <f t="shared" si="186"/>
        <v/>
      </c>
      <c r="G577" s="18" t="str">
        <f t="shared" si="188"/>
        <v xml:space="preserve"> </v>
      </c>
      <c r="H577" s="51" t="str">
        <f t="shared" si="187"/>
        <v/>
      </c>
    </row>
    <row r="578" spans="1:9" s="12" customFormat="1" ht="15" x14ac:dyDescent="0.2">
      <c r="A578" s="77"/>
      <c r="B578" s="50" t="s">
        <v>493</v>
      </c>
      <c r="C578" s="21">
        <v>0</v>
      </c>
      <c r="D578" s="21">
        <v>0</v>
      </c>
      <c r="E578" s="22" t="str">
        <f t="shared" si="185"/>
        <v/>
      </c>
      <c r="F578" s="22" t="str">
        <f t="shared" si="186"/>
        <v/>
      </c>
      <c r="G578" s="18" t="str">
        <f t="shared" si="188"/>
        <v xml:space="preserve"> </v>
      </c>
      <c r="H578" s="51" t="str">
        <f t="shared" si="187"/>
        <v/>
      </c>
    </row>
    <row r="579" spans="1:9" s="12" customFormat="1" ht="30" x14ac:dyDescent="0.2">
      <c r="A579" s="77"/>
      <c r="B579" s="50" t="s">
        <v>310</v>
      </c>
      <c r="C579" s="21">
        <v>0</v>
      </c>
      <c r="D579" s="21">
        <v>0</v>
      </c>
      <c r="E579" s="22" t="str">
        <f t="shared" si="185"/>
        <v/>
      </c>
      <c r="F579" s="22" t="str">
        <f t="shared" si="186"/>
        <v/>
      </c>
      <c r="G579" s="18" t="str">
        <f t="shared" si="188"/>
        <v xml:space="preserve"> </v>
      </c>
      <c r="H579" s="51" t="str">
        <f t="shared" si="187"/>
        <v/>
      </c>
    </row>
    <row r="580" spans="1:9" s="12" customFormat="1" ht="30" x14ac:dyDescent="0.2">
      <c r="A580" s="77"/>
      <c r="B580" s="50" t="s">
        <v>311</v>
      </c>
      <c r="C580" s="21">
        <v>0</v>
      </c>
      <c r="D580" s="21">
        <v>0</v>
      </c>
      <c r="E580" s="22" t="str">
        <f t="shared" si="185"/>
        <v/>
      </c>
      <c r="F580" s="22" t="str">
        <f t="shared" si="186"/>
        <v/>
      </c>
      <c r="G580" s="18" t="str">
        <f t="shared" si="188"/>
        <v xml:space="preserve"> </v>
      </c>
      <c r="H580" s="51" t="str">
        <f t="shared" si="187"/>
        <v/>
      </c>
    </row>
    <row r="581" spans="1:9" s="26" customFormat="1" ht="15" x14ac:dyDescent="0.2">
      <c r="A581" s="77"/>
      <c r="B581" s="50" t="s">
        <v>312</v>
      </c>
      <c r="C581" s="21">
        <v>0</v>
      </c>
      <c r="D581" s="21">
        <v>0</v>
      </c>
      <c r="E581" s="22" t="str">
        <f t="shared" si="185"/>
        <v/>
      </c>
      <c r="F581" s="22" t="str">
        <f t="shared" si="186"/>
        <v/>
      </c>
      <c r="G581" s="18" t="str">
        <f t="shared" si="188"/>
        <v xml:space="preserve"> 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21">
        <v>0</v>
      </c>
      <c r="D582" s="21">
        <v>0</v>
      </c>
      <c r="E582" s="22" t="str">
        <f t="shared" si="185"/>
        <v/>
      </c>
      <c r="F582" s="22" t="str">
        <f t="shared" si="186"/>
        <v/>
      </c>
      <c r="G582" s="18" t="str">
        <f t="shared" si="188"/>
        <v xml:space="preserve"> </v>
      </c>
      <c r="H582" s="51" t="str">
        <f t="shared" si="187"/>
        <v/>
      </c>
    </row>
    <row r="583" spans="1:9" s="12" customFormat="1" ht="30" x14ac:dyDescent="0.2">
      <c r="A583" s="77"/>
      <c r="B583" s="50" t="s">
        <v>494</v>
      </c>
      <c r="C583" s="21">
        <v>0</v>
      </c>
      <c r="D583" s="21">
        <v>0</v>
      </c>
      <c r="E583" s="22" t="str">
        <f t="shared" si="185"/>
        <v/>
      </c>
      <c r="F583" s="22" t="str">
        <f t="shared" si="186"/>
        <v/>
      </c>
      <c r="G583" s="18" t="str">
        <f t="shared" si="188"/>
        <v xml:space="preserve"> 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5">
        <v>0</v>
      </c>
      <c r="D584" s="55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E585" s="23"/>
      <c r="F585" s="23"/>
      <c r="G585" s="24"/>
      <c r="H585" s="25"/>
    </row>
    <row r="586" spans="1:9" s="12" customFormat="1" x14ac:dyDescent="0.2">
      <c r="A586" s="77"/>
      <c r="B586" s="20"/>
      <c r="C586" s="20"/>
      <c r="D586" s="20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0</v>
      </c>
      <c r="D590" s="14">
        <f>SUM(D591:D617)</f>
        <v>0</v>
      </c>
      <c r="E590" s="11" t="str">
        <f t="shared" ref="E590:E617" si="189">+IF(C590=0,"",C590/C$590)</f>
        <v/>
      </c>
      <c r="F590" s="11" t="str">
        <f t="shared" ref="F590:F617" si="190">+IF(D590=0,"",D590/D$590)</f>
        <v/>
      </c>
      <c r="G590" s="11" t="str">
        <f>+IF(OR(AND(D590=0),(C590=0)),"0",((D590-C590)/C590))</f>
        <v>0</v>
      </c>
      <c r="H590" s="42" t="str">
        <f>+IF(OR(AND(E590=""),(G590="")),"",E590*G590)</f>
        <v/>
      </c>
    </row>
    <row r="591" spans="1:9" s="12" customFormat="1" ht="15" x14ac:dyDescent="0.2">
      <c r="A591" s="77"/>
      <c r="B591" s="50" t="s">
        <v>314</v>
      </c>
      <c r="C591" s="21">
        <v>0</v>
      </c>
      <c r="D591" s="21">
        <v>0</v>
      </c>
      <c r="E591" s="22" t="str">
        <f t="shared" si="189"/>
        <v/>
      </c>
      <c r="F591" s="22" t="str">
        <f t="shared" si="190"/>
        <v/>
      </c>
      <c r="G591" s="18" t="str">
        <f t="shared" ref="G591:G617" si="191">+IF(AND(C591=0,D591=0)," ",IF(C591=0,1,IF(D591=0,-1,(D591-C591)/C591)))</f>
        <v xml:space="preserve"> </v>
      </c>
      <c r="H591" s="51" t="str">
        <f>+IF(OR(AND(E591=""),(G591="")),"",E591*G591)</f>
        <v/>
      </c>
    </row>
    <row r="592" spans="1:9" s="12" customFormat="1" ht="15" x14ac:dyDescent="0.2">
      <c r="A592" s="77"/>
      <c r="B592" s="50" t="s">
        <v>142</v>
      </c>
      <c r="C592" s="21">
        <v>0</v>
      </c>
      <c r="D592" s="21">
        <v>0</v>
      </c>
      <c r="E592" s="22" t="str">
        <f t="shared" si="189"/>
        <v/>
      </c>
      <c r="F592" s="22" t="str">
        <f t="shared" si="190"/>
        <v/>
      </c>
      <c r="G592" s="18" t="str">
        <f t="shared" si="191"/>
        <v xml:space="preserve"> </v>
      </c>
      <c r="H592" s="51" t="str">
        <f t="shared" ref="H592:H617" si="192">+IF(OR(AND(E592=""),(G592="")),"",E592*G592)</f>
        <v/>
      </c>
    </row>
    <row r="593" spans="1:9" s="12" customFormat="1" ht="30" x14ac:dyDescent="0.2">
      <c r="A593" s="77"/>
      <c r="B593" s="50" t="s">
        <v>576</v>
      </c>
      <c r="C593" s="21">
        <v>0</v>
      </c>
      <c r="D593" s="21">
        <v>0</v>
      </c>
      <c r="E593" s="22" t="str">
        <f t="shared" si="189"/>
        <v/>
      </c>
      <c r="F593" s="22" t="str">
        <f t="shared" si="190"/>
        <v/>
      </c>
      <c r="G593" s="18" t="str">
        <f t="shared" si="191"/>
        <v xml:space="preserve"> </v>
      </c>
      <c r="H593" s="51" t="str">
        <f t="shared" si="192"/>
        <v/>
      </c>
    </row>
    <row r="594" spans="1:9" s="12" customFormat="1" ht="15" x14ac:dyDescent="0.2">
      <c r="A594" s="77"/>
      <c r="B594" s="50" t="s">
        <v>315</v>
      </c>
      <c r="C594" s="21">
        <v>0</v>
      </c>
      <c r="D594" s="21">
        <v>0</v>
      </c>
      <c r="E594" s="22" t="str">
        <f t="shared" si="189"/>
        <v/>
      </c>
      <c r="F594" s="22" t="str">
        <f t="shared" si="190"/>
        <v/>
      </c>
      <c r="G594" s="18" t="str">
        <f t="shared" si="191"/>
        <v xml:space="preserve"> </v>
      </c>
      <c r="H594" s="51" t="str">
        <f t="shared" si="192"/>
        <v/>
      </c>
    </row>
    <row r="595" spans="1:9" s="12" customFormat="1" ht="15" x14ac:dyDescent="0.2">
      <c r="A595" s="77"/>
      <c r="B595" s="50" t="s">
        <v>143</v>
      </c>
      <c r="C595" s="21">
        <v>0</v>
      </c>
      <c r="D595" s="21">
        <v>0</v>
      </c>
      <c r="E595" s="22" t="str">
        <f t="shared" si="189"/>
        <v/>
      </c>
      <c r="F595" s="22" t="str">
        <f t="shared" si="190"/>
        <v/>
      </c>
      <c r="G595" s="18" t="str">
        <f t="shared" si="191"/>
        <v xml:space="preserve"> </v>
      </c>
      <c r="H595" s="51" t="str">
        <f t="shared" si="192"/>
        <v/>
      </c>
    </row>
    <row r="596" spans="1:9" s="12" customFormat="1" ht="15" x14ac:dyDescent="0.2">
      <c r="A596" s="77"/>
      <c r="B596" s="50" t="s">
        <v>141</v>
      </c>
      <c r="C596" s="21">
        <v>0</v>
      </c>
      <c r="D596" s="21">
        <v>0</v>
      </c>
      <c r="E596" s="22" t="str">
        <f t="shared" si="189"/>
        <v/>
      </c>
      <c r="F596" s="22" t="str">
        <f t="shared" si="190"/>
        <v/>
      </c>
      <c r="G596" s="18" t="str">
        <f t="shared" si="191"/>
        <v xml:space="preserve"> </v>
      </c>
      <c r="H596" s="51" t="str">
        <f t="shared" si="192"/>
        <v/>
      </c>
    </row>
    <row r="597" spans="1:9" s="12" customFormat="1" ht="15" x14ac:dyDescent="0.2">
      <c r="A597" s="77"/>
      <c r="B597" s="50" t="s">
        <v>144</v>
      </c>
      <c r="C597" s="21">
        <v>0</v>
      </c>
      <c r="D597" s="21">
        <v>0</v>
      </c>
      <c r="E597" s="22" t="str">
        <f t="shared" si="189"/>
        <v/>
      </c>
      <c r="F597" s="22" t="str">
        <f t="shared" si="190"/>
        <v/>
      </c>
      <c r="G597" s="18" t="str">
        <f t="shared" si="191"/>
        <v xml:space="preserve"> </v>
      </c>
      <c r="H597" s="51" t="str">
        <f t="shared" si="192"/>
        <v/>
      </c>
    </row>
    <row r="598" spans="1:9" s="12" customFormat="1" ht="14.25" customHeight="1" x14ac:dyDescent="0.2">
      <c r="A598" s="77"/>
      <c r="B598" s="50" t="s">
        <v>316</v>
      </c>
      <c r="C598" s="21">
        <v>0</v>
      </c>
      <c r="D598" s="21">
        <v>0</v>
      </c>
      <c r="E598" s="22" t="str">
        <f t="shared" si="189"/>
        <v/>
      </c>
      <c r="F598" s="22" t="str">
        <f t="shared" si="190"/>
        <v/>
      </c>
      <c r="G598" s="18" t="str">
        <f t="shared" si="191"/>
        <v xml:space="preserve"> </v>
      </c>
      <c r="H598" s="51" t="str">
        <f t="shared" si="192"/>
        <v/>
      </c>
    </row>
    <row r="599" spans="1:9" s="12" customFormat="1" ht="15" x14ac:dyDescent="0.2">
      <c r="A599" s="77"/>
      <c r="B599" s="50" t="s">
        <v>317</v>
      </c>
      <c r="C599" s="21">
        <v>0</v>
      </c>
      <c r="D599" s="21">
        <v>0</v>
      </c>
      <c r="E599" s="22" t="str">
        <f t="shared" si="189"/>
        <v/>
      </c>
      <c r="F599" s="22" t="str">
        <f t="shared" si="190"/>
        <v/>
      </c>
      <c r="G599" s="18" t="str">
        <f t="shared" si="191"/>
        <v xml:space="preserve"> </v>
      </c>
      <c r="H599" s="51" t="str">
        <f t="shared" si="192"/>
        <v/>
      </c>
    </row>
    <row r="600" spans="1:9" s="12" customFormat="1" ht="30" x14ac:dyDescent="0.2">
      <c r="A600" s="77"/>
      <c r="B600" s="50" t="s">
        <v>496</v>
      </c>
      <c r="C600" s="21">
        <v>0</v>
      </c>
      <c r="D600" s="21">
        <v>0</v>
      </c>
      <c r="E600" s="22" t="str">
        <f t="shared" si="189"/>
        <v/>
      </c>
      <c r="F600" s="22" t="str">
        <f t="shared" si="190"/>
        <v/>
      </c>
      <c r="G600" s="18" t="str">
        <f t="shared" si="191"/>
        <v xml:space="preserve"> </v>
      </c>
      <c r="H600" s="51" t="str">
        <f t="shared" si="192"/>
        <v/>
      </c>
    </row>
    <row r="601" spans="1:9" s="28" customFormat="1" ht="15" x14ac:dyDescent="0.2">
      <c r="A601" s="78"/>
      <c r="B601" s="52" t="s">
        <v>525</v>
      </c>
      <c r="C601" s="21">
        <v>0</v>
      </c>
      <c r="D601" s="21">
        <v>0</v>
      </c>
      <c r="E601" s="37" t="str">
        <f t="shared" si="189"/>
        <v/>
      </c>
      <c r="F601" s="37" t="str">
        <f t="shared" si="190"/>
        <v/>
      </c>
      <c r="G601" s="18" t="str">
        <f t="shared" si="191"/>
        <v xml:space="preserve"> </v>
      </c>
      <c r="H601" s="53" t="str">
        <f t="shared" si="192"/>
        <v/>
      </c>
      <c r="I601" s="12"/>
    </row>
    <row r="602" spans="1:9" s="28" customFormat="1" ht="15" x14ac:dyDescent="0.2">
      <c r="A602" s="78"/>
      <c r="B602" s="52" t="s">
        <v>548</v>
      </c>
      <c r="C602" s="21">
        <v>0</v>
      </c>
      <c r="D602" s="21">
        <v>0</v>
      </c>
      <c r="E602" s="37" t="str">
        <f t="shared" si="189"/>
        <v/>
      </c>
      <c r="F602" s="37" t="str">
        <f t="shared" si="190"/>
        <v/>
      </c>
      <c r="G602" s="18" t="str">
        <f t="shared" si="191"/>
        <v xml:space="preserve"> 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4">
        <v>0</v>
      </c>
      <c r="D603" s="21">
        <v>0</v>
      </c>
      <c r="E603" s="37" t="str">
        <f t="shared" ref="E603" si="194">+IF(C603=0,"",C603/C$590)</f>
        <v/>
      </c>
      <c r="F603" s="37" t="str">
        <f t="shared" ref="F603" si="195">+IF(D603=0,"",D603/D$590)</f>
        <v/>
      </c>
      <c r="G603" s="73" t="str">
        <f t="shared" ref="G603" si="196">+IF(AND(C603=0,D603=0)," ",IF(C603=0,1,IF(D603=0,-1,(D603-C603)/C603)))</f>
        <v xml:space="preserve"> </v>
      </c>
      <c r="H603" s="53" t="str">
        <f t="shared" ref="H603" si="197">+IF(OR(AND(E603=""),(G603="")),"",E603*G603)</f>
        <v/>
      </c>
      <c r="I603" s="12"/>
    </row>
    <row r="604" spans="1:9" s="12" customFormat="1" ht="15" x14ac:dyDescent="0.2">
      <c r="A604" s="77"/>
      <c r="B604" s="50" t="s">
        <v>318</v>
      </c>
      <c r="C604" s="21">
        <v>0</v>
      </c>
      <c r="D604" s="21">
        <v>0</v>
      </c>
      <c r="E604" s="22" t="str">
        <f t="shared" si="189"/>
        <v/>
      </c>
      <c r="F604" s="22" t="str">
        <f t="shared" si="190"/>
        <v/>
      </c>
      <c r="G604" s="18" t="str">
        <f t="shared" si="191"/>
        <v xml:space="preserve"> 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1">
        <v>0</v>
      </c>
      <c r="D605" s="21">
        <v>0</v>
      </c>
      <c r="E605" s="22" t="str">
        <f t="shared" si="189"/>
        <v/>
      </c>
      <c r="F605" s="22" t="str">
        <f t="shared" si="190"/>
        <v/>
      </c>
      <c r="G605" s="18" t="str">
        <f t="shared" si="191"/>
        <v xml:space="preserve"> </v>
      </c>
      <c r="H605" s="51" t="str">
        <f t="shared" si="192"/>
        <v/>
      </c>
    </row>
    <row r="606" spans="1:9" s="12" customFormat="1" ht="15" x14ac:dyDescent="0.2">
      <c r="A606" s="77"/>
      <c r="B606" s="50" t="s">
        <v>145</v>
      </c>
      <c r="C606" s="21">
        <v>0</v>
      </c>
      <c r="D606" s="21">
        <v>0</v>
      </c>
      <c r="E606" s="22" t="str">
        <f t="shared" si="189"/>
        <v/>
      </c>
      <c r="F606" s="22" t="str">
        <f t="shared" si="190"/>
        <v/>
      </c>
      <c r="G606" s="18" t="str">
        <f t="shared" si="191"/>
        <v xml:space="preserve"> </v>
      </c>
      <c r="H606" s="51" t="str">
        <f t="shared" si="192"/>
        <v/>
      </c>
    </row>
    <row r="607" spans="1:9" s="12" customFormat="1" ht="15" x14ac:dyDescent="0.2">
      <c r="A607" s="77"/>
      <c r="B607" s="50" t="s">
        <v>146</v>
      </c>
      <c r="C607" s="21">
        <v>0</v>
      </c>
      <c r="D607" s="21">
        <v>0</v>
      </c>
      <c r="E607" s="22" t="str">
        <f t="shared" si="189"/>
        <v/>
      </c>
      <c r="F607" s="22" t="str">
        <f t="shared" si="190"/>
        <v/>
      </c>
      <c r="G607" s="18" t="str">
        <f t="shared" si="191"/>
        <v xml:space="preserve"> </v>
      </c>
      <c r="H607" s="51" t="str">
        <f t="shared" si="192"/>
        <v/>
      </c>
    </row>
    <row r="608" spans="1:9" s="12" customFormat="1" ht="15" x14ac:dyDescent="0.2">
      <c r="A608" s="77"/>
      <c r="B608" s="50" t="s">
        <v>320</v>
      </c>
      <c r="C608" s="21">
        <v>0</v>
      </c>
      <c r="D608" s="21">
        <v>0</v>
      </c>
      <c r="E608" s="22" t="str">
        <f t="shared" si="189"/>
        <v/>
      </c>
      <c r="F608" s="22" t="str">
        <f t="shared" si="190"/>
        <v/>
      </c>
      <c r="G608" s="18" t="str">
        <f t="shared" si="191"/>
        <v xml:space="preserve"> </v>
      </c>
      <c r="H608" s="51" t="str">
        <f t="shared" si="192"/>
        <v/>
      </c>
    </row>
    <row r="609" spans="1:9" s="12" customFormat="1" ht="15" x14ac:dyDescent="0.2">
      <c r="A609" s="77"/>
      <c r="B609" s="50" t="s">
        <v>147</v>
      </c>
      <c r="C609" s="21">
        <v>0</v>
      </c>
      <c r="D609" s="21">
        <v>0</v>
      </c>
      <c r="E609" s="22" t="str">
        <f t="shared" si="189"/>
        <v/>
      </c>
      <c r="F609" s="22" t="str">
        <f t="shared" si="190"/>
        <v/>
      </c>
      <c r="G609" s="18" t="str">
        <f t="shared" si="191"/>
        <v xml:space="preserve"> </v>
      </c>
      <c r="H609" s="51" t="str">
        <f t="shared" si="192"/>
        <v/>
      </c>
    </row>
    <row r="610" spans="1:9" s="12" customFormat="1" ht="15" x14ac:dyDescent="0.2">
      <c r="A610" s="77"/>
      <c r="B610" s="50" t="s">
        <v>321</v>
      </c>
      <c r="C610" s="21">
        <v>0</v>
      </c>
      <c r="D610" s="21">
        <v>0</v>
      </c>
      <c r="E610" s="22" t="str">
        <f t="shared" si="189"/>
        <v/>
      </c>
      <c r="F610" s="22" t="str">
        <f t="shared" si="190"/>
        <v/>
      </c>
      <c r="G610" s="18" t="str">
        <f t="shared" si="191"/>
        <v xml:space="preserve"> </v>
      </c>
      <c r="H610" s="51" t="str">
        <f t="shared" si="192"/>
        <v/>
      </c>
    </row>
    <row r="611" spans="1:9" s="12" customFormat="1" ht="15" x14ac:dyDescent="0.2">
      <c r="A611" s="77"/>
      <c r="B611" s="50" t="s">
        <v>148</v>
      </c>
      <c r="C611" s="21">
        <v>0</v>
      </c>
      <c r="D611" s="21">
        <v>0</v>
      </c>
      <c r="E611" s="22" t="str">
        <f t="shared" si="189"/>
        <v/>
      </c>
      <c r="F611" s="22" t="str">
        <f t="shared" si="190"/>
        <v/>
      </c>
      <c r="G611" s="18" t="str">
        <f t="shared" si="191"/>
        <v xml:space="preserve"> </v>
      </c>
      <c r="H611" s="51" t="str">
        <f t="shared" si="192"/>
        <v/>
      </c>
    </row>
    <row r="612" spans="1:9" s="12" customFormat="1" ht="30" x14ac:dyDescent="0.2">
      <c r="A612" s="77"/>
      <c r="B612" s="50" t="s">
        <v>149</v>
      </c>
      <c r="C612" s="21">
        <v>0</v>
      </c>
      <c r="D612" s="21">
        <v>0</v>
      </c>
      <c r="E612" s="22" t="str">
        <f t="shared" si="189"/>
        <v/>
      </c>
      <c r="F612" s="22" t="str">
        <f t="shared" si="190"/>
        <v/>
      </c>
      <c r="G612" s="18" t="str">
        <f t="shared" si="191"/>
        <v xml:space="preserve"> </v>
      </c>
      <c r="H612" s="51" t="str">
        <f t="shared" si="192"/>
        <v/>
      </c>
    </row>
    <row r="613" spans="1:9" s="12" customFormat="1" ht="15" x14ac:dyDescent="0.2">
      <c r="A613" s="77"/>
      <c r="B613" s="50" t="s">
        <v>322</v>
      </c>
      <c r="C613" s="21">
        <v>0</v>
      </c>
      <c r="D613" s="21">
        <v>0</v>
      </c>
      <c r="E613" s="22" t="str">
        <f t="shared" si="189"/>
        <v/>
      </c>
      <c r="F613" s="22" t="str">
        <f t="shared" si="190"/>
        <v/>
      </c>
      <c r="G613" s="18" t="str">
        <f t="shared" si="191"/>
        <v xml:space="preserve"> </v>
      </c>
      <c r="H613" s="51" t="str">
        <f t="shared" si="192"/>
        <v/>
      </c>
    </row>
    <row r="614" spans="1:9" s="12" customFormat="1" ht="15" x14ac:dyDescent="0.2">
      <c r="A614" s="77"/>
      <c r="B614" s="50" t="s">
        <v>323</v>
      </c>
      <c r="C614" s="21">
        <v>0</v>
      </c>
      <c r="D614" s="21">
        <v>0</v>
      </c>
      <c r="E614" s="22" t="str">
        <f t="shared" si="189"/>
        <v/>
      </c>
      <c r="F614" s="22" t="str">
        <f t="shared" si="190"/>
        <v/>
      </c>
      <c r="G614" s="18" t="str">
        <f t="shared" si="191"/>
        <v xml:space="preserve"> </v>
      </c>
      <c r="H614" s="51" t="str">
        <f t="shared" si="192"/>
        <v/>
      </c>
    </row>
    <row r="615" spans="1:9" s="12" customFormat="1" ht="30" x14ac:dyDescent="0.2">
      <c r="A615" s="77"/>
      <c r="B615" s="50" t="s">
        <v>324</v>
      </c>
      <c r="C615" s="21">
        <v>0</v>
      </c>
      <c r="D615" s="21">
        <v>0</v>
      </c>
      <c r="E615" s="22" t="str">
        <f t="shared" si="189"/>
        <v/>
      </c>
      <c r="F615" s="22" t="str">
        <f t="shared" si="190"/>
        <v/>
      </c>
      <c r="G615" s="18" t="str">
        <f t="shared" si="191"/>
        <v xml:space="preserve"> </v>
      </c>
      <c r="H615" s="51" t="str">
        <f t="shared" si="192"/>
        <v/>
      </c>
    </row>
    <row r="616" spans="1:9" s="12" customFormat="1" ht="30" x14ac:dyDescent="0.2">
      <c r="A616" s="77"/>
      <c r="B616" s="74" t="s">
        <v>642</v>
      </c>
      <c r="C616" s="21">
        <v>0</v>
      </c>
      <c r="D616" s="21">
        <v>0</v>
      </c>
      <c r="E616" s="22" t="str">
        <f t="shared" si="189"/>
        <v/>
      </c>
      <c r="F616" s="22" t="str">
        <f t="shared" si="190"/>
        <v/>
      </c>
      <c r="G616" s="18" t="str">
        <f t="shared" si="191"/>
        <v xml:space="preserve"> </v>
      </c>
      <c r="H616" s="51" t="str">
        <f t="shared" si="192"/>
        <v/>
      </c>
    </row>
    <row r="617" spans="1:9" s="12" customFormat="1" ht="30.75" thickBot="1" x14ac:dyDescent="0.25">
      <c r="A617" s="77"/>
      <c r="B617" s="54" t="s">
        <v>497</v>
      </c>
      <c r="C617" s="55">
        <v>0</v>
      </c>
      <c r="D617" s="55">
        <v>0</v>
      </c>
      <c r="E617" s="72" t="str">
        <f t="shared" si="189"/>
        <v/>
      </c>
      <c r="F617" s="72" t="str">
        <f t="shared" si="190"/>
        <v/>
      </c>
      <c r="G617" s="48" t="str">
        <f t="shared" si="191"/>
        <v xml:space="preserve"> </v>
      </c>
      <c r="H617" s="57" t="str">
        <f t="shared" si="192"/>
        <v/>
      </c>
    </row>
    <row r="618" spans="1:9" x14ac:dyDescent="0.2">
      <c r="B618" s="5" t="s">
        <v>364</v>
      </c>
      <c r="D618" s="2"/>
      <c r="I618" s="12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618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385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343</v>
      </c>
      <c r="C8" s="14">
        <f>+C18+C75+C176+C355+C590</f>
        <v>837</v>
      </c>
      <c r="D8" s="14">
        <f>+D18+D75+D176+D355+D590</f>
        <v>957</v>
      </c>
      <c r="E8" s="11">
        <f>SUM(E9:E13)</f>
        <v>1</v>
      </c>
      <c r="F8" s="11">
        <f>SUM(F9:F13)</f>
        <v>1</v>
      </c>
      <c r="G8" s="11">
        <f>+(D8-C8)/C8</f>
        <v>0.14336917562724014</v>
      </c>
      <c r="H8" s="42">
        <f>+E8*G8</f>
        <v>0.14336917562724014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11</v>
      </c>
      <c r="D9" s="16">
        <f>+D18</f>
        <v>5</v>
      </c>
      <c r="E9" s="17">
        <f>C9/$C$8</f>
        <v>1.3142174432497013E-2</v>
      </c>
      <c r="F9" s="17">
        <f>D9/$D$8</f>
        <v>5.2246603970741903E-3</v>
      </c>
      <c r="G9" s="18">
        <f>+IF(OR(AND(D9=0),(C9=0)),"0",((D9-C9)/C9))</f>
        <v>-0.54545454545454541</v>
      </c>
      <c r="H9" s="44">
        <f>+IF(OR(AND(E9=""),(G9="")),"",E9*G9)</f>
        <v>-7.1684587813620072E-3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217</v>
      </c>
      <c r="D10" s="16">
        <f>+D75</f>
        <v>267</v>
      </c>
      <c r="E10" s="17">
        <f>C10/$C$8</f>
        <v>0.25925925925925924</v>
      </c>
      <c r="F10" s="17">
        <f>D10/$D$8</f>
        <v>0.27899686520376177</v>
      </c>
      <c r="G10" s="18">
        <f>+IF(OR(AND(D10=0),(C10=0)),"0",((D10-C10)/C10))</f>
        <v>0.2304147465437788</v>
      </c>
      <c r="H10" s="44">
        <f>+IF(OR(AND(E10=""),(G10="")),"",E10*G10)</f>
        <v>5.9737156511350059E-2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55</v>
      </c>
      <c r="D11" s="16">
        <f>+D176</f>
        <v>113</v>
      </c>
      <c r="E11" s="17">
        <f>C11/$C$8</f>
        <v>6.5710872162485071E-2</v>
      </c>
      <c r="F11" s="17">
        <f>D11/$D$8</f>
        <v>0.1180773249738767</v>
      </c>
      <c r="G11" s="18">
        <f>+IF(OR(AND(D11=0),(C11=0)),"0",((D11-C11)/C11))</f>
        <v>1.0545454545454545</v>
      </c>
      <c r="H11" s="44">
        <f>+IF(OR(AND(E11=""),(G11="")),"",E11*G11)</f>
        <v>6.9295101553166066E-2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347</v>
      </c>
      <c r="D12" s="16">
        <f>+D355</f>
        <v>378</v>
      </c>
      <c r="E12" s="17">
        <f>C12/$C$8</f>
        <v>0.4145758661887694</v>
      </c>
      <c r="F12" s="17">
        <f>D12/$D$8</f>
        <v>0.39498432601880878</v>
      </c>
      <c r="G12" s="18">
        <f>+IF(OR(AND(D12=0),(C12=0)),"0",((D12-C12)/C12))</f>
        <v>8.9337175792507204E-2</v>
      </c>
      <c r="H12" s="44">
        <f>+IF(OR(AND(E12=""),(G12="")),"",E12*G12)</f>
        <v>3.7037037037037035E-2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207</v>
      </c>
      <c r="D13" s="46">
        <f>+D590</f>
        <v>194</v>
      </c>
      <c r="E13" s="47">
        <f>C13/$C$8</f>
        <v>0.24731182795698925</v>
      </c>
      <c r="F13" s="47">
        <f>D13/$D$8</f>
        <v>0.20271682340647859</v>
      </c>
      <c r="G13" s="48">
        <f>+IF(OR(AND(D13=0),(C13=0)),"0",((D13-C13)/C13))</f>
        <v>-6.280193236714976E-2</v>
      </c>
      <c r="H13" s="49">
        <f>+IF(OR(AND(E13=""),(G13="")),"",E13*G13)</f>
        <v>-1.5531660692951015E-2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11</v>
      </c>
      <c r="D18" s="14">
        <f>SUM(D19:D69)</f>
        <v>5</v>
      </c>
      <c r="E18" s="11">
        <f>+IF(C18=0,"",C18/C$18)</f>
        <v>1</v>
      </c>
      <c r="F18" s="11">
        <f>+IF(D18=0,"",D18/D$18)</f>
        <v>1</v>
      </c>
      <c r="G18" s="11">
        <f>+IF(OR(AND(D18=0),(C18=0)),"0",((D18-C18)/C18))</f>
        <v>-0.54545454545454541</v>
      </c>
      <c r="H18" s="42">
        <f>+IF(OR(AND(E18=""),(G18="")),"",E18*G18)</f>
        <v>-0.54545454545454541</v>
      </c>
    </row>
    <row r="19" spans="1:9" s="12" customFormat="1" ht="15" x14ac:dyDescent="0.2">
      <c r="A19" s="77"/>
      <c r="B19" s="50" t="s">
        <v>0</v>
      </c>
      <c r="C19" s="21">
        <v>0</v>
      </c>
      <c r="D19" s="21">
        <v>0</v>
      </c>
      <c r="E19" s="19" t="str">
        <f>+IF(C19=0,"",C19/C$18)</f>
        <v/>
      </c>
      <c r="F19" s="19" t="str">
        <f>+IF(D19=0,"",D19/D$18)</f>
        <v/>
      </c>
      <c r="G19" s="1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12" customFormat="1" ht="21" customHeight="1" x14ac:dyDescent="0.2">
      <c r="A20" s="77"/>
      <c r="B20" s="50" t="s">
        <v>150</v>
      </c>
      <c r="C20" s="21">
        <v>0</v>
      </c>
      <c r="D20" s="21">
        <v>0</v>
      </c>
      <c r="E20" s="19" t="str">
        <f t="shared" ref="E20:E69" si="0">+IF(C20=0,"",C20/C$18)</f>
        <v/>
      </c>
      <c r="F20" s="19" t="str">
        <f t="shared" ref="F20:F69" si="1">+IF(D20=0,"",D20/D$18)</f>
        <v/>
      </c>
      <c r="G20" s="18" t="str">
        <f t="shared" ref="G20:G69" si="2">+IF(AND(C20=0,D20=0)," ",IF(C20=0,1,IF(D20=0,-1,(D20-C20)/C20)))</f>
        <v xml:space="preserve"> </v>
      </c>
      <c r="H20" s="51" t="str">
        <f t="shared" ref="H20:H69" si="3">+IF(OR(AND(E20=""),(G20="")),"",E20*G20)</f>
        <v/>
      </c>
    </row>
    <row r="21" spans="1:9" s="12" customFormat="1" ht="45" x14ac:dyDescent="0.2">
      <c r="A21" s="77"/>
      <c r="B21" s="50" t="s">
        <v>1</v>
      </c>
      <c r="C21" s="21">
        <v>0</v>
      </c>
      <c r="D21" s="21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1">
        <v>0</v>
      </c>
      <c r="D22" s="21">
        <v>0</v>
      </c>
      <c r="E22" s="19" t="str">
        <f t="shared" si="0"/>
        <v/>
      </c>
      <c r="F22" s="19" t="str">
        <f t="shared" si="1"/>
        <v/>
      </c>
      <c r="G22" s="18" t="str">
        <f t="shared" si="2"/>
        <v xml:space="preserve"> </v>
      </c>
      <c r="H22" s="51" t="str">
        <f t="shared" si="3"/>
        <v/>
      </c>
    </row>
    <row r="23" spans="1:9" s="12" customFormat="1" ht="30" x14ac:dyDescent="0.2">
      <c r="A23" s="77"/>
      <c r="B23" s="50" t="s">
        <v>151</v>
      </c>
      <c r="C23" s="21">
        <v>0</v>
      </c>
      <c r="D23" s="21">
        <v>0</v>
      </c>
      <c r="E23" s="19" t="str">
        <f t="shared" si="0"/>
        <v/>
      </c>
      <c r="F23" s="19" t="str">
        <f t="shared" si="1"/>
        <v/>
      </c>
      <c r="G23" s="18" t="str">
        <f t="shared" si="2"/>
        <v xml:space="preserve"> </v>
      </c>
      <c r="H23" s="51" t="str">
        <f t="shared" si="3"/>
        <v/>
      </c>
    </row>
    <row r="24" spans="1:9" s="12" customFormat="1" ht="45" x14ac:dyDescent="0.2">
      <c r="A24" s="77"/>
      <c r="B24" s="50" t="s">
        <v>152</v>
      </c>
      <c r="C24" s="21">
        <v>0</v>
      </c>
      <c r="D24" s="21">
        <v>0</v>
      </c>
      <c r="E24" s="19" t="str">
        <f t="shared" si="0"/>
        <v/>
      </c>
      <c r="F24" s="19" t="str">
        <f t="shared" si="1"/>
        <v/>
      </c>
      <c r="G24" s="18" t="str">
        <f t="shared" si="2"/>
        <v xml:space="preserve"> </v>
      </c>
      <c r="H24" s="51" t="str">
        <f t="shared" si="3"/>
        <v/>
      </c>
    </row>
    <row r="25" spans="1:9" s="28" customFormat="1" ht="30" x14ac:dyDescent="0.2">
      <c r="A25" s="78"/>
      <c r="B25" s="52" t="s">
        <v>498</v>
      </c>
      <c r="C25" s="21">
        <v>0</v>
      </c>
      <c r="D25" s="21">
        <v>0</v>
      </c>
      <c r="E25" s="17" t="str">
        <f t="shared" si="0"/>
        <v/>
      </c>
      <c r="F25" s="17" t="str">
        <f t="shared" si="1"/>
        <v/>
      </c>
      <c r="G25" s="18" t="str">
        <f t="shared" si="2"/>
        <v xml:space="preserve"> </v>
      </c>
      <c r="H25" s="53" t="str">
        <f t="shared" si="3"/>
        <v/>
      </c>
      <c r="I25" s="12"/>
    </row>
    <row r="26" spans="1:9" s="12" customFormat="1" ht="15" x14ac:dyDescent="0.2">
      <c r="A26" s="77"/>
      <c r="B26" s="50" t="s">
        <v>2</v>
      </c>
      <c r="C26" s="21">
        <v>0</v>
      </c>
      <c r="D26" s="21">
        <v>3</v>
      </c>
      <c r="E26" s="19" t="str">
        <f t="shared" si="0"/>
        <v/>
      </c>
      <c r="F26" s="19">
        <f t="shared" si="1"/>
        <v>0.6</v>
      </c>
      <c r="G26" s="18">
        <f t="shared" si="2"/>
        <v>1</v>
      </c>
      <c r="H26" s="51" t="str">
        <f t="shared" si="3"/>
        <v/>
      </c>
    </row>
    <row r="27" spans="1:9" s="12" customFormat="1" ht="15" x14ac:dyDescent="0.2">
      <c r="A27" s="77"/>
      <c r="B27" s="50" t="s">
        <v>549</v>
      </c>
      <c r="C27" s="21">
        <v>1</v>
      </c>
      <c r="D27" s="21">
        <v>0</v>
      </c>
      <c r="E27" s="19">
        <f t="shared" si="0"/>
        <v>9.0909090909090912E-2</v>
      </c>
      <c r="F27" s="19" t="str">
        <f t="shared" si="1"/>
        <v/>
      </c>
      <c r="G27" s="18">
        <f t="shared" si="2"/>
        <v>-1</v>
      </c>
      <c r="H27" s="51">
        <f t="shared" si="3"/>
        <v>-9.0909090909090912E-2</v>
      </c>
    </row>
    <row r="28" spans="1:9" s="12" customFormat="1" ht="15" x14ac:dyDescent="0.2">
      <c r="A28" s="77"/>
      <c r="B28" s="50" t="s">
        <v>3</v>
      </c>
      <c r="C28" s="21">
        <v>1</v>
      </c>
      <c r="D28" s="21">
        <v>0</v>
      </c>
      <c r="E28" s="19">
        <f t="shared" si="0"/>
        <v>9.0909090909090912E-2</v>
      </c>
      <c r="F28" s="19" t="str">
        <f t="shared" si="1"/>
        <v/>
      </c>
      <c r="G28" s="18">
        <f t="shared" si="2"/>
        <v>-1</v>
      </c>
      <c r="H28" s="51">
        <f t="shared" si="3"/>
        <v>-9.0909090909090912E-2</v>
      </c>
    </row>
    <row r="29" spans="1:9" s="12" customFormat="1" ht="15" x14ac:dyDescent="0.2">
      <c r="A29" s="77"/>
      <c r="B29" s="50" t="s">
        <v>5</v>
      </c>
      <c r="C29" s="21">
        <v>6</v>
      </c>
      <c r="D29" s="21">
        <v>0</v>
      </c>
      <c r="E29" s="19">
        <f t="shared" si="0"/>
        <v>0.54545454545454541</v>
      </c>
      <c r="F29" s="19" t="str">
        <f t="shared" si="1"/>
        <v/>
      </c>
      <c r="G29" s="18">
        <f t="shared" si="2"/>
        <v>-1</v>
      </c>
      <c r="H29" s="51">
        <f t="shared" si="3"/>
        <v>-0.54545454545454541</v>
      </c>
    </row>
    <row r="30" spans="1:9" s="12" customFormat="1" ht="30" x14ac:dyDescent="0.2">
      <c r="A30" s="77"/>
      <c r="B30" s="50" t="s">
        <v>153</v>
      </c>
      <c r="C30" s="21">
        <v>0</v>
      </c>
      <c r="D30" s="21">
        <v>0</v>
      </c>
      <c r="E30" s="19" t="str">
        <f t="shared" si="0"/>
        <v/>
      </c>
      <c r="F30" s="19" t="str">
        <f t="shared" si="1"/>
        <v/>
      </c>
      <c r="G30" s="18" t="str">
        <f t="shared" si="2"/>
        <v xml:space="preserve"> 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1">
        <v>0</v>
      </c>
      <c r="D31" s="21">
        <v>0</v>
      </c>
      <c r="E31" s="19" t="str">
        <f t="shared" si="0"/>
        <v/>
      </c>
      <c r="F31" s="19" t="str">
        <f t="shared" si="1"/>
        <v/>
      </c>
      <c r="G31" s="18" t="str">
        <f t="shared" si="2"/>
        <v xml:space="preserve"> 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1">
        <v>0</v>
      </c>
      <c r="D32" s="21">
        <v>0</v>
      </c>
      <c r="E32" s="19" t="str">
        <f t="shared" si="0"/>
        <v/>
      </c>
      <c r="F32" s="19" t="str">
        <f t="shared" si="1"/>
        <v/>
      </c>
      <c r="G32" s="18" t="str">
        <f t="shared" si="2"/>
        <v xml:space="preserve"> </v>
      </c>
      <c r="H32" s="51" t="str">
        <f t="shared" si="3"/>
        <v/>
      </c>
    </row>
    <row r="33" spans="1:8" s="12" customFormat="1" ht="18.75" customHeight="1" x14ac:dyDescent="0.2">
      <c r="A33" s="77"/>
      <c r="B33" s="50" t="s">
        <v>6</v>
      </c>
      <c r="C33" s="21">
        <v>0</v>
      </c>
      <c r="D33" s="21">
        <v>0</v>
      </c>
      <c r="E33" s="19" t="str">
        <f t="shared" si="0"/>
        <v/>
      </c>
      <c r="F33" s="19" t="str">
        <f t="shared" si="1"/>
        <v/>
      </c>
      <c r="G33" s="18" t="str">
        <f t="shared" si="2"/>
        <v xml:space="preserve"> </v>
      </c>
      <c r="H33" s="51" t="str">
        <f t="shared" si="3"/>
        <v/>
      </c>
    </row>
    <row r="34" spans="1:8" s="12" customFormat="1" ht="15" x14ac:dyDescent="0.2">
      <c r="A34" s="77"/>
      <c r="B34" s="50" t="s">
        <v>155</v>
      </c>
      <c r="C34" s="21">
        <v>0</v>
      </c>
      <c r="D34" s="21">
        <v>0</v>
      </c>
      <c r="E34" s="19" t="str">
        <f t="shared" si="0"/>
        <v/>
      </c>
      <c r="F34" s="19" t="str">
        <f t="shared" si="1"/>
        <v/>
      </c>
      <c r="G34" s="18" t="str">
        <f t="shared" si="2"/>
        <v xml:space="preserve"> 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1">
        <v>0</v>
      </c>
      <c r="D35" s="21">
        <v>0</v>
      </c>
      <c r="E35" s="19" t="str">
        <f t="shared" si="0"/>
        <v/>
      </c>
      <c r="F35" s="19" t="str">
        <f t="shared" si="1"/>
        <v/>
      </c>
      <c r="G35" s="18" t="str">
        <f t="shared" si="2"/>
        <v xml:space="preserve"> </v>
      </c>
      <c r="H35" s="51" t="str">
        <f t="shared" si="3"/>
        <v/>
      </c>
    </row>
    <row r="36" spans="1:8" s="12" customFormat="1" ht="30" x14ac:dyDescent="0.2">
      <c r="A36" s="77"/>
      <c r="B36" s="50" t="s">
        <v>157</v>
      </c>
      <c r="C36" s="21">
        <v>0</v>
      </c>
      <c r="D36" s="21">
        <v>0</v>
      </c>
      <c r="E36" s="19" t="str">
        <f t="shared" si="0"/>
        <v/>
      </c>
      <c r="F36" s="19" t="str">
        <f t="shared" si="1"/>
        <v/>
      </c>
      <c r="G36" s="18" t="str">
        <f t="shared" si="2"/>
        <v xml:space="preserve"> </v>
      </c>
      <c r="H36" s="51" t="str">
        <f t="shared" si="3"/>
        <v/>
      </c>
    </row>
    <row r="37" spans="1:8" s="12" customFormat="1" ht="30" x14ac:dyDescent="0.2">
      <c r="A37" s="77"/>
      <c r="B37" s="50" t="s">
        <v>158</v>
      </c>
      <c r="C37" s="21">
        <v>0</v>
      </c>
      <c r="D37" s="21">
        <v>0</v>
      </c>
      <c r="E37" s="19" t="str">
        <f t="shared" si="0"/>
        <v/>
      </c>
      <c r="F37" s="19" t="str">
        <f t="shared" si="1"/>
        <v/>
      </c>
      <c r="G37" s="18" t="str">
        <f t="shared" si="2"/>
        <v xml:space="preserve"> </v>
      </c>
      <c r="H37" s="51" t="str">
        <f t="shared" si="3"/>
        <v/>
      </c>
    </row>
    <row r="38" spans="1:8" s="12" customFormat="1" ht="15" x14ac:dyDescent="0.2">
      <c r="A38" s="77"/>
      <c r="B38" s="50" t="s">
        <v>7</v>
      </c>
      <c r="C38" s="21">
        <v>0</v>
      </c>
      <c r="D38" s="21">
        <v>1</v>
      </c>
      <c r="E38" s="19" t="str">
        <f t="shared" si="0"/>
        <v/>
      </c>
      <c r="F38" s="19">
        <f t="shared" si="1"/>
        <v>0.2</v>
      </c>
      <c r="G38" s="18">
        <f t="shared" si="2"/>
        <v>1</v>
      </c>
      <c r="H38" s="51" t="str">
        <f t="shared" si="3"/>
        <v/>
      </c>
    </row>
    <row r="39" spans="1:8" s="12" customFormat="1" ht="30" x14ac:dyDescent="0.2">
      <c r="A39" s="77"/>
      <c r="B39" s="50" t="s">
        <v>159</v>
      </c>
      <c r="C39" s="21">
        <v>0</v>
      </c>
      <c r="D39" s="21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1">
        <v>0</v>
      </c>
      <c r="D40" s="21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1">
        <v>0</v>
      </c>
      <c r="D41" s="21">
        <v>0</v>
      </c>
      <c r="E41" s="19" t="str">
        <f t="shared" si="0"/>
        <v/>
      </c>
      <c r="F41" s="19" t="str">
        <f t="shared" si="1"/>
        <v/>
      </c>
      <c r="G41" s="18" t="str">
        <f t="shared" si="2"/>
        <v xml:space="preserve"> 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1">
        <v>0</v>
      </c>
      <c r="D42" s="21">
        <v>0</v>
      </c>
      <c r="E42" s="19" t="str">
        <f t="shared" si="0"/>
        <v/>
      </c>
      <c r="F42" s="19" t="str">
        <f t="shared" si="1"/>
        <v/>
      </c>
      <c r="G42" s="18" t="str">
        <f t="shared" si="2"/>
        <v xml:space="preserve"> </v>
      </c>
      <c r="H42" s="51" t="str">
        <f t="shared" si="3"/>
        <v/>
      </c>
    </row>
    <row r="43" spans="1:8" s="12" customFormat="1" ht="30" x14ac:dyDescent="0.2">
      <c r="A43" s="77"/>
      <c r="B43" s="50" t="s">
        <v>163</v>
      </c>
      <c r="C43" s="21">
        <v>0</v>
      </c>
      <c r="D43" s="21">
        <v>0</v>
      </c>
      <c r="E43" s="19" t="str">
        <f t="shared" si="0"/>
        <v/>
      </c>
      <c r="F43" s="19" t="str">
        <f t="shared" si="1"/>
        <v/>
      </c>
      <c r="G43" s="18" t="str">
        <f t="shared" si="2"/>
        <v xml:space="preserve"> </v>
      </c>
      <c r="H43" s="51" t="str">
        <f t="shared" si="3"/>
        <v/>
      </c>
    </row>
    <row r="44" spans="1:8" s="12" customFormat="1" ht="30" x14ac:dyDescent="0.2">
      <c r="A44" s="77"/>
      <c r="B44" s="50" t="s">
        <v>164</v>
      </c>
      <c r="C44" s="21">
        <v>2</v>
      </c>
      <c r="D44" s="21">
        <v>1</v>
      </c>
      <c r="E44" s="19">
        <f t="shared" si="0"/>
        <v>0.18181818181818182</v>
      </c>
      <c r="F44" s="19">
        <f t="shared" si="1"/>
        <v>0.2</v>
      </c>
      <c r="G44" s="18">
        <f t="shared" si="2"/>
        <v>-0.5</v>
      </c>
      <c r="H44" s="51">
        <f t="shared" si="3"/>
        <v>-9.0909090909090912E-2</v>
      </c>
    </row>
    <row r="45" spans="1:8" s="12" customFormat="1" ht="30" x14ac:dyDescent="0.2">
      <c r="A45" s="77"/>
      <c r="B45" s="50" t="s">
        <v>8</v>
      </c>
      <c r="C45" s="21">
        <v>0</v>
      </c>
      <c r="D45" s="21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1">
        <v>0</v>
      </c>
      <c r="D46" s="21">
        <v>0</v>
      </c>
      <c r="E46" s="19" t="str">
        <f t="shared" si="0"/>
        <v/>
      </c>
      <c r="F46" s="19" t="str">
        <f t="shared" si="1"/>
        <v/>
      </c>
      <c r="G46" s="18" t="str">
        <f t="shared" si="2"/>
        <v xml:space="preserve"> </v>
      </c>
      <c r="H46" s="51" t="str">
        <f t="shared" si="3"/>
        <v/>
      </c>
    </row>
    <row r="47" spans="1:8" s="12" customFormat="1" ht="30" x14ac:dyDescent="0.2">
      <c r="A47" s="77"/>
      <c r="B47" s="50" t="s">
        <v>165</v>
      </c>
      <c r="C47" s="21">
        <v>0</v>
      </c>
      <c r="D47" s="21">
        <v>0</v>
      </c>
      <c r="E47" s="19" t="str">
        <f t="shared" si="0"/>
        <v/>
      </c>
      <c r="F47" s="19" t="str">
        <f t="shared" si="1"/>
        <v/>
      </c>
      <c r="G47" s="18" t="str">
        <f t="shared" si="2"/>
        <v xml:space="preserve"> </v>
      </c>
      <c r="H47" s="51" t="str">
        <f t="shared" si="3"/>
        <v/>
      </c>
    </row>
    <row r="48" spans="1:8" s="12" customFormat="1" ht="30" x14ac:dyDescent="0.2">
      <c r="A48" s="77"/>
      <c r="B48" s="50" t="s">
        <v>550</v>
      </c>
      <c r="C48" s="21">
        <v>0</v>
      </c>
      <c r="D48" s="21">
        <v>0</v>
      </c>
      <c r="E48" s="19" t="str">
        <f t="shared" si="0"/>
        <v/>
      </c>
      <c r="F48" s="19" t="str">
        <f t="shared" si="1"/>
        <v/>
      </c>
      <c r="G48" s="18" t="str">
        <f t="shared" si="2"/>
        <v xml:space="preserve"> </v>
      </c>
      <c r="H48" s="51" t="str">
        <f t="shared" si="3"/>
        <v/>
      </c>
    </row>
    <row r="49" spans="1:9" s="12" customFormat="1" ht="15" x14ac:dyDescent="0.2">
      <c r="A49" s="77"/>
      <c r="B49" s="50" t="s">
        <v>9</v>
      </c>
      <c r="C49" s="21">
        <v>0</v>
      </c>
      <c r="D49" s="21">
        <v>0</v>
      </c>
      <c r="E49" s="19" t="str">
        <f t="shared" si="0"/>
        <v/>
      </c>
      <c r="F49" s="19" t="str">
        <f t="shared" si="1"/>
        <v/>
      </c>
      <c r="G49" s="18" t="str">
        <f t="shared" si="2"/>
        <v xml:space="preserve"> </v>
      </c>
      <c r="H49" s="51" t="str">
        <f t="shared" si="3"/>
        <v/>
      </c>
    </row>
    <row r="50" spans="1:9" s="12" customFormat="1" ht="15" x14ac:dyDescent="0.2">
      <c r="A50" s="77"/>
      <c r="B50" s="50" t="s">
        <v>551</v>
      </c>
      <c r="C50" s="21">
        <v>0</v>
      </c>
      <c r="D50" s="21">
        <v>0</v>
      </c>
      <c r="E50" s="19" t="str">
        <f t="shared" si="0"/>
        <v/>
      </c>
      <c r="F50" s="19" t="str">
        <f t="shared" si="1"/>
        <v/>
      </c>
      <c r="G50" s="18" t="str">
        <f t="shared" si="2"/>
        <v xml:space="preserve"> </v>
      </c>
      <c r="H50" s="51" t="str">
        <f t="shared" si="3"/>
        <v/>
      </c>
    </row>
    <row r="51" spans="1:9" s="12" customFormat="1" ht="15" x14ac:dyDescent="0.2">
      <c r="A51" s="77"/>
      <c r="B51" s="50" t="s">
        <v>12</v>
      </c>
      <c r="C51" s="21">
        <v>0</v>
      </c>
      <c r="D51" s="21">
        <v>0</v>
      </c>
      <c r="E51" s="19" t="str">
        <f t="shared" si="0"/>
        <v/>
      </c>
      <c r="F51" s="19" t="str">
        <f t="shared" si="1"/>
        <v/>
      </c>
      <c r="G51" s="18" t="str">
        <f t="shared" si="2"/>
        <v xml:space="preserve"> </v>
      </c>
      <c r="H51" s="51" t="str">
        <f t="shared" si="3"/>
        <v/>
      </c>
    </row>
    <row r="52" spans="1:9" s="12" customFormat="1" ht="30" x14ac:dyDescent="0.2">
      <c r="A52" s="77"/>
      <c r="B52" s="50" t="s">
        <v>11</v>
      </c>
      <c r="C52" s="21">
        <v>0</v>
      </c>
      <c r="D52" s="21">
        <v>0</v>
      </c>
      <c r="E52" s="19" t="str">
        <f t="shared" si="0"/>
        <v/>
      </c>
      <c r="F52" s="19" t="str">
        <f t="shared" si="1"/>
        <v/>
      </c>
      <c r="G52" s="18" t="str">
        <f t="shared" si="2"/>
        <v xml:space="preserve"> </v>
      </c>
      <c r="H52" s="51" t="str">
        <f t="shared" si="3"/>
        <v/>
      </c>
    </row>
    <row r="53" spans="1:9" s="12" customFormat="1" ht="15" x14ac:dyDescent="0.2">
      <c r="A53" s="77"/>
      <c r="B53" s="50" t="s">
        <v>416</v>
      </c>
      <c r="C53" s="21">
        <v>0</v>
      </c>
      <c r="D53" s="21">
        <v>0</v>
      </c>
      <c r="E53" s="19" t="str">
        <f t="shared" si="0"/>
        <v/>
      </c>
      <c r="F53" s="19" t="str">
        <f t="shared" si="1"/>
        <v/>
      </c>
      <c r="G53" s="18" t="str">
        <f t="shared" si="2"/>
        <v xml:space="preserve"> </v>
      </c>
      <c r="H53" s="51" t="str">
        <f t="shared" si="3"/>
        <v/>
      </c>
    </row>
    <row r="54" spans="1:9" s="12" customFormat="1" ht="15" x14ac:dyDescent="0.2">
      <c r="A54" s="77"/>
      <c r="B54" s="50" t="s">
        <v>10</v>
      </c>
      <c r="C54" s="21">
        <v>0</v>
      </c>
      <c r="D54" s="21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1">
        <v>0</v>
      </c>
      <c r="D55" s="21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1">
        <v>0</v>
      </c>
      <c r="D56" s="21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4">
        <v>0</v>
      </c>
      <c r="D57" s="21">
        <v>0</v>
      </c>
      <c r="E57" s="17" t="str">
        <f t="shared" ref="E57" si="4">+IF(C57=0,"",C57/C$18)</f>
        <v/>
      </c>
      <c r="F57" s="17" t="str">
        <f t="shared" ref="F57" si="5">+IF(D57=0,"",D57/D$18)</f>
        <v/>
      </c>
      <c r="G57" s="73" t="str">
        <f t="shared" ref="G57" si="6">+IF(AND(C57=0,D57=0)," ",IF(C57=0,1,IF(D57=0,-1,(D57-C57)/C57)))</f>
        <v xml:space="preserve"> 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1">
        <v>0</v>
      </c>
      <c r="D58" s="21">
        <v>0</v>
      </c>
      <c r="E58" s="19" t="str">
        <f t="shared" si="0"/>
        <v/>
      </c>
      <c r="F58" s="19" t="str">
        <f t="shared" si="1"/>
        <v/>
      </c>
      <c r="G58" s="18" t="str">
        <f t="shared" si="2"/>
        <v xml:space="preserve"> </v>
      </c>
      <c r="H58" s="51" t="str">
        <f t="shared" si="3"/>
        <v/>
      </c>
    </row>
    <row r="59" spans="1:9" s="12" customFormat="1" ht="30" x14ac:dyDescent="0.2">
      <c r="A59" s="77"/>
      <c r="B59" s="50" t="s">
        <v>167</v>
      </c>
      <c r="C59" s="21">
        <v>0</v>
      </c>
      <c r="D59" s="21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1">
        <v>1</v>
      </c>
      <c r="D60" s="21">
        <v>0</v>
      </c>
      <c r="E60" s="19">
        <f t="shared" si="0"/>
        <v>9.0909090909090912E-2</v>
      </c>
      <c r="F60" s="19" t="str">
        <f t="shared" si="1"/>
        <v/>
      </c>
      <c r="G60" s="18">
        <f t="shared" si="2"/>
        <v>-1</v>
      </c>
      <c r="H60" s="51">
        <f t="shared" si="3"/>
        <v>-9.0909090909090912E-2</v>
      </c>
    </row>
    <row r="61" spans="1:9" s="12" customFormat="1" ht="15" x14ac:dyDescent="0.2">
      <c r="A61" s="77"/>
      <c r="B61" s="50" t="s">
        <v>168</v>
      </c>
      <c r="C61" s="21">
        <v>0</v>
      </c>
      <c r="D61" s="21">
        <v>0</v>
      </c>
      <c r="E61" s="19" t="str">
        <f t="shared" si="0"/>
        <v/>
      </c>
      <c r="F61" s="19" t="str">
        <f t="shared" si="1"/>
        <v/>
      </c>
      <c r="G61" s="18" t="str">
        <f t="shared" si="2"/>
        <v xml:space="preserve"> </v>
      </c>
      <c r="H61" s="51" t="str">
        <f t="shared" si="3"/>
        <v/>
      </c>
    </row>
    <row r="62" spans="1:9" s="12" customFormat="1" ht="15" x14ac:dyDescent="0.2">
      <c r="A62" s="77"/>
      <c r="B62" s="50" t="s">
        <v>169</v>
      </c>
      <c r="C62" s="21">
        <v>0</v>
      </c>
      <c r="D62" s="21">
        <v>0</v>
      </c>
      <c r="E62" s="19" t="str">
        <f t="shared" si="0"/>
        <v/>
      </c>
      <c r="F62" s="19" t="str">
        <f t="shared" si="1"/>
        <v/>
      </c>
      <c r="G62" s="18" t="str">
        <f t="shared" si="2"/>
        <v xml:space="preserve"> 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1">
        <v>0</v>
      </c>
      <c r="D63" s="21">
        <v>0</v>
      </c>
      <c r="E63" s="17" t="str">
        <f t="shared" ref="E63:E64" si="8">+IF(C63=0,"",C63/C$18)</f>
        <v/>
      </c>
      <c r="F63" s="17" t="str">
        <f t="shared" ref="F63:F64" si="9">+IF(D63=0,"",D63/D$18)</f>
        <v/>
      </c>
      <c r="G63" s="18" t="str">
        <f t="shared" si="2"/>
        <v xml:space="preserve"> </v>
      </c>
      <c r="H63" s="53" t="str">
        <f t="shared" ref="H63:H64" si="10">+IF(OR(AND(E63=""),(G63="")),"",E63*G63)</f>
        <v/>
      </c>
      <c r="I63" s="12"/>
    </row>
    <row r="64" spans="1:9" s="28" customFormat="1" ht="15" x14ac:dyDescent="0.2">
      <c r="A64" s="78"/>
      <c r="B64" s="52" t="s">
        <v>577</v>
      </c>
      <c r="C64" s="21">
        <v>0</v>
      </c>
      <c r="D64" s="21">
        <v>0</v>
      </c>
      <c r="E64" s="17" t="str">
        <f t="shared" si="8"/>
        <v/>
      </c>
      <c r="F64" s="17" t="str">
        <f t="shared" si="9"/>
        <v/>
      </c>
      <c r="G64" s="18" t="str">
        <f t="shared" si="2"/>
        <v xml:space="preserve"> 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4"/>
      <c r="D65" s="34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1">
        <v>0</v>
      </c>
      <c r="D66" s="21">
        <v>0</v>
      </c>
      <c r="E66" s="19" t="str">
        <f t="shared" si="0"/>
        <v/>
      </c>
      <c r="F66" s="19" t="str">
        <f t="shared" si="1"/>
        <v/>
      </c>
      <c r="G66" s="18" t="str">
        <f t="shared" si="2"/>
        <v xml:space="preserve"> </v>
      </c>
      <c r="H66" s="51" t="str">
        <f t="shared" si="3"/>
        <v/>
      </c>
    </row>
    <row r="67" spans="1:9" s="12" customFormat="1" ht="15" x14ac:dyDescent="0.2">
      <c r="A67" s="77"/>
      <c r="B67" s="50" t="s">
        <v>15</v>
      </c>
      <c r="C67" s="21">
        <v>0</v>
      </c>
      <c r="D67" s="21">
        <v>0</v>
      </c>
      <c r="E67" s="19" t="str">
        <f t="shared" si="0"/>
        <v/>
      </c>
      <c r="F67" s="19" t="str">
        <f t="shared" si="1"/>
        <v/>
      </c>
      <c r="G67" s="18" t="str">
        <f t="shared" si="2"/>
        <v xml:space="preserve"> </v>
      </c>
      <c r="H67" s="51" t="str">
        <f t="shared" si="3"/>
        <v/>
      </c>
    </row>
    <row r="68" spans="1:9" s="12" customFormat="1" ht="15" x14ac:dyDescent="0.2">
      <c r="A68" s="77"/>
      <c r="B68" s="50" t="s">
        <v>171</v>
      </c>
      <c r="C68" s="21">
        <v>0</v>
      </c>
      <c r="D68" s="21">
        <v>0</v>
      </c>
      <c r="E68" s="19" t="str">
        <f t="shared" si="0"/>
        <v/>
      </c>
      <c r="F68" s="19" t="str">
        <f t="shared" si="1"/>
        <v/>
      </c>
      <c r="G68" s="18" t="str">
        <f t="shared" si="2"/>
        <v xml:space="preserve"> </v>
      </c>
      <c r="H68" s="51" t="str">
        <f t="shared" si="3"/>
        <v/>
      </c>
    </row>
    <row r="69" spans="1:9" s="12" customFormat="1" ht="15.75" thickBot="1" x14ac:dyDescent="0.25">
      <c r="A69" s="77"/>
      <c r="B69" s="54" t="s">
        <v>172</v>
      </c>
      <c r="C69" s="55">
        <v>0</v>
      </c>
      <c r="D69" s="55">
        <v>0</v>
      </c>
      <c r="E69" s="56" t="str">
        <f t="shared" si="0"/>
        <v/>
      </c>
      <c r="F69" s="56" t="str">
        <f t="shared" si="1"/>
        <v/>
      </c>
      <c r="G69" s="48" t="str">
        <f t="shared" si="2"/>
        <v xml:space="preserve"> </v>
      </c>
      <c r="H69" s="57" t="str">
        <f t="shared" si="3"/>
        <v/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217</v>
      </c>
      <c r="D75" s="14">
        <f>SUM(D76:D170)</f>
        <v>267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0.2304147465437788</v>
      </c>
      <c r="H75" s="42">
        <f>+IF(OR(AND(E75=""),(G75="")),"",E75*G75)</f>
        <v>0.2304147465437788</v>
      </c>
    </row>
    <row r="76" spans="1:9" s="12" customFormat="1" ht="15" x14ac:dyDescent="0.2">
      <c r="A76" s="77"/>
      <c r="B76" s="50" t="s">
        <v>418</v>
      </c>
      <c r="C76" s="21">
        <v>1</v>
      </c>
      <c r="D76" s="21">
        <v>1</v>
      </c>
      <c r="E76" s="22">
        <f>+IF(C76=0,"",C76/C$75)</f>
        <v>4.608294930875576E-3</v>
      </c>
      <c r="F76" s="22">
        <f>+IF(D76=0,"",D76/D$75)</f>
        <v>3.7453183520599251E-3</v>
      </c>
      <c r="G76" s="18">
        <f t="shared" ref="G76:G144" si="15">+IF(AND(C76=0,D76=0)," ",IF(C76=0,1,IF(D76=0,-1,(D76-C76)/C76)))</f>
        <v>0</v>
      </c>
      <c r="H76" s="51">
        <f>+IF(OR(AND(E76=""),(G76="")),"",E76*G76)</f>
        <v>0</v>
      </c>
    </row>
    <row r="77" spans="1:9" s="12" customFormat="1" ht="30" x14ac:dyDescent="0.2">
      <c r="A77" s="77"/>
      <c r="B77" s="50" t="s">
        <v>593</v>
      </c>
      <c r="C77" s="21">
        <v>0</v>
      </c>
      <c r="D77" s="21">
        <v>0</v>
      </c>
      <c r="E77" s="22" t="str">
        <f t="shared" ref="E77:E145" si="16">+IF(C77=0,"",C77/C$75)</f>
        <v/>
      </c>
      <c r="F77" s="22" t="str">
        <f t="shared" ref="F77:F145" si="17">+IF(D77=0,"",D77/D$75)</f>
        <v/>
      </c>
      <c r="G77" s="18" t="str">
        <f t="shared" si="15"/>
        <v xml:space="preserve"> </v>
      </c>
      <c r="H77" s="51" t="str">
        <f t="shared" ref="H77:H145" si="18">+IF(OR(AND(E77=""),(G77="")),"",E77*G77)</f>
        <v/>
      </c>
    </row>
    <row r="78" spans="1:9" s="28" customFormat="1" ht="15" x14ac:dyDescent="0.2">
      <c r="A78" s="78"/>
      <c r="B78" s="52" t="s">
        <v>499</v>
      </c>
      <c r="C78" s="21">
        <v>0</v>
      </c>
      <c r="D78" s="21">
        <v>0</v>
      </c>
      <c r="E78" s="37" t="str">
        <f t="shared" si="16"/>
        <v/>
      </c>
      <c r="F78" s="37" t="str">
        <f t="shared" si="17"/>
        <v/>
      </c>
      <c r="G78" s="18" t="str">
        <f t="shared" si="15"/>
        <v xml:space="preserve"> </v>
      </c>
      <c r="H78" s="53" t="str">
        <f t="shared" si="18"/>
        <v/>
      </c>
      <c r="I78" s="12"/>
    </row>
    <row r="79" spans="1:9" s="12" customFormat="1" ht="15" x14ac:dyDescent="0.2">
      <c r="A79" s="77"/>
      <c r="B79" s="50" t="s">
        <v>552</v>
      </c>
      <c r="C79" s="21">
        <v>5</v>
      </c>
      <c r="D79" s="21">
        <v>0</v>
      </c>
      <c r="E79" s="22">
        <f t="shared" si="16"/>
        <v>2.3041474654377881E-2</v>
      </c>
      <c r="F79" s="22" t="str">
        <f t="shared" si="17"/>
        <v/>
      </c>
      <c r="G79" s="18">
        <f t="shared" si="15"/>
        <v>-1</v>
      </c>
      <c r="H79" s="51">
        <f t="shared" si="18"/>
        <v>-2.3041474654377881E-2</v>
      </c>
    </row>
    <row r="80" spans="1:9" s="12" customFormat="1" ht="30" x14ac:dyDescent="0.2">
      <c r="A80" s="77"/>
      <c r="B80" s="50" t="s">
        <v>173</v>
      </c>
      <c r="C80" s="21">
        <v>0</v>
      </c>
      <c r="D80" s="21">
        <v>5</v>
      </c>
      <c r="E80" s="22" t="str">
        <f t="shared" si="16"/>
        <v/>
      </c>
      <c r="F80" s="22">
        <f t="shared" si="17"/>
        <v>1.8726591760299626E-2</v>
      </c>
      <c r="G80" s="18">
        <f t="shared" si="15"/>
        <v>1</v>
      </c>
      <c r="H80" s="51" t="str">
        <f t="shared" si="18"/>
        <v/>
      </c>
    </row>
    <row r="81" spans="1:9" s="12" customFormat="1" ht="15" x14ac:dyDescent="0.2">
      <c r="A81" s="77"/>
      <c r="B81" s="50" t="s">
        <v>16</v>
      </c>
      <c r="C81" s="21">
        <v>0</v>
      </c>
      <c r="D81" s="21">
        <v>0</v>
      </c>
      <c r="E81" s="22" t="str">
        <f t="shared" si="16"/>
        <v/>
      </c>
      <c r="F81" s="22" t="str">
        <f t="shared" si="17"/>
        <v/>
      </c>
      <c r="G81" s="18" t="str">
        <f t="shared" si="15"/>
        <v xml:space="preserve"> </v>
      </c>
      <c r="H81" s="51" t="str">
        <f t="shared" si="18"/>
        <v/>
      </c>
    </row>
    <row r="82" spans="1:9" s="28" customFormat="1" ht="15" x14ac:dyDescent="0.2">
      <c r="A82" s="78"/>
      <c r="B82" s="52" t="s">
        <v>35</v>
      </c>
      <c r="C82" s="21">
        <v>0</v>
      </c>
      <c r="D82" s="21">
        <v>0</v>
      </c>
      <c r="E82" s="37" t="str">
        <f t="shared" si="16"/>
        <v/>
      </c>
      <c r="F82" s="37" t="str">
        <f t="shared" si="17"/>
        <v/>
      </c>
      <c r="G82" s="18" t="str">
        <f t="shared" si="15"/>
        <v xml:space="preserve"> </v>
      </c>
      <c r="H82" s="53" t="str">
        <f t="shared" si="18"/>
        <v/>
      </c>
      <c r="I82" s="12"/>
    </row>
    <row r="83" spans="1:9" s="28" customFormat="1" ht="30" x14ac:dyDescent="0.2">
      <c r="A83" s="78" t="s">
        <v>643</v>
      </c>
      <c r="B83" s="52" t="s">
        <v>645</v>
      </c>
      <c r="C83" s="34"/>
      <c r="D83" s="34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4">
        <v>0</v>
      </c>
      <c r="D84" s="34">
        <v>0</v>
      </c>
      <c r="E84" s="37" t="str">
        <f t="shared" si="16"/>
        <v/>
      </c>
      <c r="F84" s="37" t="str">
        <f t="shared" si="17"/>
        <v/>
      </c>
      <c r="G84" s="73" t="str">
        <f t="shared" si="15"/>
        <v xml:space="preserve"> 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4">
        <v>0</v>
      </c>
      <c r="D85" s="34">
        <v>0</v>
      </c>
      <c r="E85" s="37" t="str">
        <f t="shared" si="16"/>
        <v/>
      </c>
      <c r="F85" s="37" t="str">
        <f t="shared" si="17"/>
        <v/>
      </c>
      <c r="G85" s="73" t="str">
        <f t="shared" si="15"/>
        <v xml:space="preserve"> </v>
      </c>
      <c r="H85" s="53" t="str">
        <f t="shared" si="18"/>
        <v/>
      </c>
    </row>
    <row r="86" spans="1:9" s="28" customFormat="1" ht="15" x14ac:dyDescent="0.2">
      <c r="A86" s="78"/>
      <c r="B86" s="52" t="s">
        <v>419</v>
      </c>
      <c r="C86" s="34">
        <v>0</v>
      </c>
      <c r="D86" s="34">
        <v>0</v>
      </c>
      <c r="E86" s="37" t="str">
        <f t="shared" si="16"/>
        <v/>
      </c>
      <c r="F86" s="37" t="str">
        <f t="shared" si="17"/>
        <v/>
      </c>
      <c r="G86" s="73" t="str">
        <f t="shared" si="15"/>
        <v xml:space="preserve"> </v>
      </c>
      <c r="H86" s="53" t="str">
        <f t="shared" si="18"/>
        <v/>
      </c>
    </row>
    <row r="87" spans="1:9" s="28" customFormat="1" ht="15" x14ac:dyDescent="0.2">
      <c r="A87" s="78"/>
      <c r="B87" s="52" t="s">
        <v>176</v>
      </c>
      <c r="C87" s="34">
        <v>0</v>
      </c>
      <c r="D87" s="34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4">
        <v>1</v>
      </c>
      <c r="D88" s="34">
        <v>2</v>
      </c>
      <c r="E88" s="37">
        <f t="shared" si="16"/>
        <v>4.608294930875576E-3</v>
      </c>
      <c r="F88" s="37">
        <f t="shared" si="17"/>
        <v>7.4906367041198503E-3</v>
      </c>
      <c r="G88" s="73">
        <f t="shared" si="15"/>
        <v>1</v>
      </c>
      <c r="H88" s="53">
        <f t="shared" si="18"/>
        <v>4.608294930875576E-3</v>
      </c>
    </row>
    <row r="89" spans="1:9" s="28" customFormat="1" ht="15" x14ac:dyDescent="0.2">
      <c r="A89" s="78"/>
      <c r="B89" s="52" t="s">
        <v>17</v>
      </c>
      <c r="C89" s="34">
        <v>0</v>
      </c>
      <c r="D89" s="34">
        <v>1</v>
      </c>
      <c r="E89" s="37" t="str">
        <f t="shared" si="16"/>
        <v/>
      </c>
      <c r="F89" s="37">
        <f t="shared" si="17"/>
        <v>3.7453183520599251E-3</v>
      </c>
      <c r="G89" s="73">
        <f t="shared" si="15"/>
        <v>1</v>
      </c>
      <c r="H89" s="53" t="str">
        <f t="shared" si="18"/>
        <v/>
      </c>
    </row>
    <row r="90" spans="1:9" s="28" customFormat="1" ht="15" x14ac:dyDescent="0.2">
      <c r="A90" s="78"/>
      <c r="B90" s="52" t="s">
        <v>178</v>
      </c>
      <c r="C90" s="34">
        <v>0</v>
      </c>
      <c r="D90" s="34">
        <v>0</v>
      </c>
      <c r="E90" s="37" t="str">
        <f t="shared" si="16"/>
        <v/>
      </c>
      <c r="F90" s="37" t="str">
        <f t="shared" si="17"/>
        <v/>
      </c>
      <c r="G90" s="73" t="str">
        <f t="shared" si="15"/>
        <v xml:space="preserve"> </v>
      </c>
      <c r="H90" s="53" t="str">
        <f t="shared" si="18"/>
        <v/>
      </c>
    </row>
    <row r="91" spans="1:9" s="28" customFormat="1" ht="15" x14ac:dyDescent="0.2">
      <c r="A91" s="78"/>
      <c r="B91" s="52" t="s">
        <v>553</v>
      </c>
      <c r="C91" s="34">
        <v>0</v>
      </c>
      <c r="D91" s="34">
        <v>2</v>
      </c>
      <c r="E91" s="37" t="str">
        <f t="shared" si="16"/>
        <v/>
      </c>
      <c r="F91" s="37">
        <f t="shared" si="17"/>
        <v>7.4906367041198503E-3</v>
      </c>
      <c r="G91" s="73">
        <f t="shared" si="15"/>
        <v>1</v>
      </c>
      <c r="H91" s="53" t="str">
        <f t="shared" si="18"/>
        <v/>
      </c>
    </row>
    <row r="92" spans="1:9" s="28" customFormat="1" ht="15" x14ac:dyDescent="0.2">
      <c r="A92" s="78" t="s">
        <v>643</v>
      </c>
      <c r="B92" s="52" t="s">
        <v>647</v>
      </c>
      <c r="C92" s="34"/>
      <c r="D92" s="34">
        <v>0</v>
      </c>
      <c r="E92" s="37" t="str">
        <f t="shared" ref="E92" si="23">+IF(C92=0,"",C92/C$75)</f>
        <v/>
      </c>
      <c r="F92" s="37" t="str">
        <f t="shared" ref="F92" si="24">+IF(D92=0,"",D92/D$75)</f>
        <v/>
      </c>
      <c r="G92" s="73" t="str">
        <f t="shared" ref="G92" si="25">+IF(AND(C92=0,D92=0)," ",IF(C92=0,1,IF(D92=0,-1,(D92-C92)/C92)))</f>
        <v xml:space="preserve"> 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4">
        <v>0</v>
      </c>
      <c r="D93" s="34">
        <v>2</v>
      </c>
      <c r="E93" s="37" t="str">
        <f t="shared" si="16"/>
        <v/>
      </c>
      <c r="F93" s="37">
        <f t="shared" si="17"/>
        <v>7.4906367041198503E-3</v>
      </c>
      <c r="G93" s="73">
        <f t="shared" si="15"/>
        <v>1</v>
      </c>
      <c r="H93" s="53" t="str">
        <f t="shared" si="18"/>
        <v/>
      </c>
    </row>
    <row r="94" spans="1:9" s="12" customFormat="1" ht="15" x14ac:dyDescent="0.2">
      <c r="A94" s="77"/>
      <c r="B94" s="50" t="s">
        <v>180</v>
      </c>
      <c r="C94" s="21">
        <v>0</v>
      </c>
      <c r="D94" s="21">
        <v>0</v>
      </c>
      <c r="E94" s="22" t="str">
        <f t="shared" si="16"/>
        <v/>
      </c>
      <c r="F94" s="22" t="str">
        <f t="shared" si="17"/>
        <v/>
      </c>
      <c r="G94" s="18" t="str">
        <f t="shared" si="15"/>
        <v xml:space="preserve"> </v>
      </c>
      <c r="H94" s="51" t="str">
        <f t="shared" si="18"/>
        <v/>
      </c>
    </row>
    <row r="95" spans="1:9" s="12" customFormat="1" ht="15" x14ac:dyDescent="0.2">
      <c r="A95" s="77"/>
      <c r="B95" s="50" t="s">
        <v>21</v>
      </c>
      <c r="C95" s="21">
        <v>0</v>
      </c>
      <c r="D95" s="21">
        <v>0</v>
      </c>
      <c r="E95" s="22" t="str">
        <f t="shared" si="16"/>
        <v/>
      </c>
      <c r="F95" s="22" t="str">
        <f t="shared" si="17"/>
        <v/>
      </c>
      <c r="G95" s="18" t="str">
        <f t="shared" si="15"/>
        <v xml:space="preserve"> </v>
      </c>
      <c r="H95" s="51" t="str">
        <f t="shared" si="18"/>
        <v/>
      </c>
    </row>
    <row r="96" spans="1:9" s="12" customFormat="1" ht="15" x14ac:dyDescent="0.2">
      <c r="A96" s="77"/>
      <c r="B96" s="50" t="s">
        <v>420</v>
      </c>
      <c r="C96" s="21">
        <v>0</v>
      </c>
      <c r="D96" s="21">
        <v>0</v>
      </c>
      <c r="E96" s="22" t="str">
        <f t="shared" si="16"/>
        <v/>
      </c>
      <c r="F96" s="22" t="str">
        <f t="shared" si="17"/>
        <v/>
      </c>
      <c r="G96" s="18" t="str">
        <f t="shared" si="15"/>
        <v xml:space="preserve"> </v>
      </c>
      <c r="H96" s="51" t="str">
        <f t="shared" si="18"/>
        <v/>
      </c>
    </row>
    <row r="97" spans="1:9" s="12" customFormat="1" ht="15" x14ac:dyDescent="0.2">
      <c r="A97" s="77"/>
      <c r="B97" s="50" t="s">
        <v>181</v>
      </c>
      <c r="C97" s="21">
        <v>0</v>
      </c>
      <c r="D97" s="21">
        <v>0</v>
      </c>
      <c r="E97" s="22" t="str">
        <f t="shared" si="16"/>
        <v/>
      </c>
      <c r="F97" s="22" t="str">
        <f t="shared" si="17"/>
        <v/>
      </c>
      <c r="G97" s="18" t="str">
        <f t="shared" si="15"/>
        <v xml:space="preserve"> </v>
      </c>
      <c r="H97" s="51" t="str">
        <f t="shared" si="18"/>
        <v/>
      </c>
    </row>
    <row r="98" spans="1:9" s="28" customFormat="1" ht="30" x14ac:dyDescent="0.2">
      <c r="A98" s="78"/>
      <c r="B98" s="52" t="s">
        <v>503</v>
      </c>
      <c r="C98" s="21">
        <v>0</v>
      </c>
      <c r="D98" s="21">
        <v>0</v>
      </c>
      <c r="E98" s="37" t="str">
        <f t="shared" si="16"/>
        <v/>
      </c>
      <c r="F98" s="37" t="str">
        <f t="shared" si="17"/>
        <v/>
      </c>
      <c r="G98" s="18" t="str">
        <f t="shared" si="15"/>
        <v xml:space="preserve"> </v>
      </c>
      <c r="H98" s="53" t="str">
        <f t="shared" si="18"/>
        <v/>
      </c>
      <c r="I98" s="12"/>
    </row>
    <row r="99" spans="1:9" s="28" customFormat="1" ht="15" x14ac:dyDescent="0.2">
      <c r="A99" s="78"/>
      <c r="B99" s="52" t="s">
        <v>627</v>
      </c>
      <c r="C99" s="21">
        <v>0</v>
      </c>
      <c r="D99" s="21">
        <v>0</v>
      </c>
      <c r="E99" s="37" t="str">
        <f t="shared" si="16"/>
        <v/>
      </c>
      <c r="F99" s="37" t="str">
        <f t="shared" si="17"/>
        <v/>
      </c>
      <c r="G99" s="18" t="str">
        <f t="shared" si="15"/>
        <v xml:space="preserve"> </v>
      </c>
      <c r="H99" s="53" t="str">
        <f t="shared" si="18"/>
        <v/>
      </c>
      <c r="I99" s="12"/>
    </row>
    <row r="100" spans="1:9" s="28" customFormat="1" ht="15" x14ac:dyDescent="0.2">
      <c r="A100" s="78"/>
      <c r="B100" s="52" t="s">
        <v>579</v>
      </c>
      <c r="C100" s="34">
        <v>0</v>
      </c>
      <c r="D100" s="21">
        <v>0</v>
      </c>
      <c r="E100" s="37" t="str">
        <f t="shared" ref="E100" si="27">+IF(C100=0,"",C100/C$75)</f>
        <v/>
      </c>
      <c r="F100" s="37" t="str">
        <f t="shared" ref="F100" si="28">+IF(D100=0,"",D100/D$75)</f>
        <v/>
      </c>
      <c r="G100" s="73" t="str">
        <f t="shared" ref="G100" si="29">+IF(AND(C100=0,D100=0)," ",IF(C100=0,1,IF(D100=0,-1,(D100-C100)/C100)))</f>
        <v xml:space="preserve"> 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1">
        <v>0</v>
      </c>
      <c r="D101" s="21">
        <v>0</v>
      </c>
      <c r="E101" s="22" t="str">
        <f t="shared" si="16"/>
        <v/>
      </c>
      <c r="F101" s="22" t="str">
        <f t="shared" si="17"/>
        <v/>
      </c>
      <c r="G101" s="18" t="str">
        <f t="shared" si="15"/>
        <v xml:space="preserve"> </v>
      </c>
      <c r="H101" s="51" t="str">
        <f t="shared" si="18"/>
        <v/>
      </c>
    </row>
    <row r="102" spans="1:9" s="12" customFormat="1" ht="15" x14ac:dyDescent="0.2">
      <c r="A102" s="77"/>
      <c r="B102" s="50" t="s">
        <v>19</v>
      </c>
      <c r="C102" s="21">
        <v>0</v>
      </c>
      <c r="D102" s="21">
        <v>0</v>
      </c>
      <c r="E102" s="22" t="str">
        <f t="shared" si="16"/>
        <v/>
      </c>
      <c r="F102" s="22" t="str">
        <f t="shared" si="17"/>
        <v/>
      </c>
      <c r="G102" s="18" t="str">
        <f t="shared" si="15"/>
        <v xml:space="preserve"> </v>
      </c>
      <c r="H102" s="51" t="str">
        <f t="shared" si="18"/>
        <v/>
      </c>
    </row>
    <row r="103" spans="1:9" s="12" customFormat="1" ht="15" x14ac:dyDescent="0.2">
      <c r="A103" s="77"/>
      <c r="B103" s="50" t="s">
        <v>22</v>
      </c>
      <c r="C103" s="21">
        <v>0</v>
      </c>
      <c r="D103" s="21">
        <v>0</v>
      </c>
      <c r="E103" s="22" t="str">
        <f t="shared" si="16"/>
        <v/>
      </c>
      <c r="F103" s="22" t="str">
        <f t="shared" si="17"/>
        <v/>
      </c>
      <c r="G103" s="18" t="str">
        <f t="shared" si="15"/>
        <v xml:space="preserve"> </v>
      </c>
      <c r="H103" s="51" t="str">
        <f t="shared" si="18"/>
        <v/>
      </c>
    </row>
    <row r="104" spans="1:9" s="12" customFormat="1" ht="15" x14ac:dyDescent="0.2">
      <c r="A104" s="77"/>
      <c r="B104" s="50" t="s">
        <v>183</v>
      </c>
      <c r="C104" s="21">
        <v>0</v>
      </c>
      <c r="D104" s="21">
        <v>0</v>
      </c>
      <c r="E104" s="22" t="str">
        <f t="shared" si="16"/>
        <v/>
      </c>
      <c r="F104" s="22" t="str">
        <f t="shared" si="17"/>
        <v/>
      </c>
      <c r="G104" s="18" t="str">
        <f t="shared" si="15"/>
        <v xml:space="preserve"> </v>
      </c>
      <c r="H104" s="51" t="str">
        <f t="shared" si="18"/>
        <v/>
      </c>
    </row>
    <row r="105" spans="1:9" s="12" customFormat="1" ht="15" x14ac:dyDescent="0.2">
      <c r="A105" s="77"/>
      <c r="B105" s="50" t="s">
        <v>586</v>
      </c>
      <c r="C105" s="21">
        <v>0</v>
      </c>
      <c r="D105" s="21">
        <v>0</v>
      </c>
      <c r="E105" s="22" t="str">
        <f t="shared" si="16"/>
        <v/>
      </c>
      <c r="F105" s="22" t="str">
        <f t="shared" si="17"/>
        <v/>
      </c>
      <c r="G105" s="18" t="str">
        <f t="shared" si="15"/>
        <v xml:space="preserve"> </v>
      </c>
      <c r="H105" s="51" t="str">
        <f t="shared" si="18"/>
        <v/>
      </c>
    </row>
    <row r="106" spans="1:9" s="12" customFormat="1" ht="15" x14ac:dyDescent="0.2">
      <c r="A106" s="77"/>
      <c r="B106" s="50" t="s">
        <v>421</v>
      </c>
      <c r="C106" s="21">
        <v>0</v>
      </c>
      <c r="D106" s="21">
        <v>3</v>
      </c>
      <c r="E106" s="22" t="str">
        <f t="shared" si="16"/>
        <v/>
      </c>
      <c r="F106" s="22">
        <f t="shared" si="17"/>
        <v>1.1235955056179775E-2</v>
      </c>
      <c r="G106" s="18">
        <f t="shared" si="15"/>
        <v>1</v>
      </c>
      <c r="H106" s="51" t="str">
        <f t="shared" si="18"/>
        <v/>
      </c>
    </row>
    <row r="107" spans="1:9" s="28" customFormat="1" ht="15" x14ac:dyDescent="0.2">
      <c r="A107" s="78"/>
      <c r="B107" s="52" t="s">
        <v>608</v>
      </c>
      <c r="C107" s="34">
        <v>0</v>
      </c>
      <c r="D107" s="21">
        <v>0</v>
      </c>
      <c r="E107" s="37" t="str">
        <f t="shared" ref="E107" si="31">+IF(C107=0,"",C107/C$75)</f>
        <v/>
      </c>
      <c r="F107" s="37" t="str">
        <f t="shared" ref="F107" si="32">+IF(D107=0,"",D107/D$75)</f>
        <v/>
      </c>
      <c r="G107" s="73" t="str">
        <f t="shared" ref="G107" si="33">+IF(AND(C107=0,D107=0)," ",IF(C107=0,1,IF(D107=0,-1,(D107-C107)/C107)))</f>
        <v xml:space="preserve"> 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1">
        <v>0</v>
      </c>
      <c r="D108" s="21">
        <v>2</v>
      </c>
      <c r="E108" s="22" t="str">
        <f t="shared" si="16"/>
        <v/>
      </c>
      <c r="F108" s="22">
        <f t="shared" si="17"/>
        <v>7.4906367041198503E-3</v>
      </c>
      <c r="G108" s="18">
        <f t="shared" si="15"/>
        <v>1</v>
      </c>
      <c r="H108" s="51" t="str">
        <f t="shared" si="18"/>
        <v/>
      </c>
    </row>
    <row r="109" spans="1:9" s="12" customFormat="1" ht="15" x14ac:dyDescent="0.2">
      <c r="A109" s="77"/>
      <c r="B109" s="50" t="s">
        <v>20</v>
      </c>
      <c r="C109" s="21">
        <v>0</v>
      </c>
      <c r="D109" s="21">
        <v>0</v>
      </c>
      <c r="E109" s="22" t="str">
        <f t="shared" si="16"/>
        <v/>
      </c>
      <c r="F109" s="22" t="str">
        <f t="shared" si="17"/>
        <v/>
      </c>
      <c r="G109" s="18" t="str">
        <f t="shared" si="15"/>
        <v xml:space="preserve"> </v>
      </c>
      <c r="H109" s="51" t="str">
        <f t="shared" si="18"/>
        <v/>
      </c>
    </row>
    <row r="110" spans="1:9" s="12" customFormat="1" ht="15" x14ac:dyDescent="0.2">
      <c r="A110" s="77"/>
      <c r="B110" s="50" t="s">
        <v>594</v>
      </c>
      <c r="C110" s="21">
        <v>0</v>
      </c>
      <c r="D110" s="21">
        <v>0</v>
      </c>
      <c r="E110" s="22" t="str">
        <f t="shared" si="16"/>
        <v/>
      </c>
      <c r="F110" s="22" t="str">
        <f t="shared" si="17"/>
        <v/>
      </c>
      <c r="G110" s="18" t="str">
        <f t="shared" si="15"/>
        <v xml:space="preserve"> </v>
      </c>
      <c r="H110" s="51" t="str">
        <f t="shared" si="18"/>
        <v/>
      </c>
    </row>
    <row r="111" spans="1:9" s="28" customFormat="1" ht="15" x14ac:dyDescent="0.2">
      <c r="A111" s="78"/>
      <c r="B111" s="52" t="s">
        <v>214</v>
      </c>
      <c r="C111" s="21">
        <v>0</v>
      </c>
      <c r="D111" s="21">
        <v>0</v>
      </c>
      <c r="E111" s="37" t="str">
        <f t="shared" si="16"/>
        <v/>
      </c>
      <c r="F111" s="37" t="str">
        <f t="shared" si="17"/>
        <v/>
      </c>
      <c r="G111" s="18" t="str">
        <f t="shared" si="15"/>
        <v xml:space="preserve"> </v>
      </c>
      <c r="H111" s="53" t="str">
        <f t="shared" si="18"/>
        <v/>
      </c>
      <c r="I111" s="12"/>
    </row>
    <row r="112" spans="1:9" s="12" customFormat="1" ht="15" x14ac:dyDescent="0.2">
      <c r="A112" s="77"/>
      <c r="B112" s="50" t="s">
        <v>184</v>
      </c>
      <c r="C112" s="21">
        <v>0</v>
      </c>
      <c r="D112" s="21">
        <v>0</v>
      </c>
      <c r="E112" s="22" t="str">
        <f t="shared" si="16"/>
        <v/>
      </c>
      <c r="F112" s="22" t="str">
        <f t="shared" si="17"/>
        <v/>
      </c>
      <c r="G112" s="18" t="str">
        <f t="shared" si="15"/>
        <v xml:space="preserve"> </v>
      </c>
      <c r="H112" s="51" t="str">
        <f t="shared" si="18"/>
        <v/>
      </c>
    </row>
    <row r="113" spans="1:8" s="12" customFormat="1" ht="15" x14ac:dyDescent="0.2">
      <c r="A113" s="77"/>
      <c r="B113" s="50" t="s">
        <v>185</v>
      </c>
      <c r="C113" s="21">
        <v>0</v>
      </c>
      <c r="D113" s="21">
        <v>0</v>
      </c>
      <c r="E113" s="22" t="str">
        <f t="shared" si="16"/>
        <v/>
      </c>
      <c r="F113" s="22" t="str">
        <f t="shared" si="17"/>
        <v/>
      </c>
      <c r="G113" s="18" t="str">
        <f t="shared" si="15"/>
        <v xml:space="preserve"> </v>
      </c>
      <c r="H113" s="51" t="str">
        <f t="shared" si="18"/>
        <v/>
      </c>
    </row>
    <row r="114" spans="1:8" s="12" customFormat="1" ht="30" x14ac:dyDescent="0.2">
      <c r="A114" s="77"/>
      <c r="B114" s="50" t="s">
        <v>587</v>
      </c>
      <c r="C114" s="21">
        <v>0</v>
      </c>
      <c r="D114" s="21">
        <v>0</v>
      </c>
      <c r="E114" s="22" t="str">
        <f t="shared" si="16"/>
        <v/>
      </c>
      <c r="F114" s="22" t="str">
        <f t="shared" si="17"/>
        <v/>
      </c>
      <c r="G114" s="18" t="str">
        <f t="shared" si="15"/>
        <v xml:space="preserve"> </v>
      </c>
      <c r="H114" s="51" t="str">
        <f t="shared" si="18"/>
        <v/>
      </c>
    </row>
    <row r="115" spans="1:8" s="12" customFormat="1" ht="30" x14ac:dyDescent="0.2">
      <c r="A115" s="77"/>
      <c r="B115" s="50" t="s">
        <v>588</v>
      </c>
      <c r="C115" s="21">
        <v>0</v>
      </c>
      <c r="D115" s="21">
        <v>0</v>
      </c>
      <c r="E115" s="22" t="str">
        <f t="shared" si="16"/>
        <v/>
      </c>
      <c r="F115" s="22" t="str">
        <f t="shared" si="17"/>
        <v/>
      </c>
      <c r="G115" s="18" t="str">
        <f t="shared" si="15"/>
        <v xml:space="preserve"> </v>
      </c>
      <c r="H115" s="51" t="str">
        <f t="shared" si="18"/>
        <v/>
      </c>
    </row>
    <row r="116" spans="1:8" s="12" customFormat="1" ht="15" x14ac:dyDescent="0.2">
      <c r="A116" s="77"/>
      <c r="B116" s="50" t="s">
        <v>186</v>
      </c>
      <c r="C116" s="21">
        <v>0</v>
      </c>
      <c r="D116" s="21">
        <v>0</v>
      </c>
      <c r="E116" s="22" t="str">
        <f t="shared" si="16"/>
        <v/>
      </c>
      <c r="F116" s="22" t="str">
        <f t="shared" si="17"/>
        <v/>
      </c>
      <c r="G116" s="18" t="str">
        <f t="shared" si="15"/>
        <v xml:space="preserve"> </v>
      </c>
      <c r="H116" s="51" t="str">
        <f t="shared" si="18"/>
        <v/>
      </c>
    </row>
    <row r="117" spans="1:8" s="12" customFormat="1" ht="15" x14ac:dyDescent="0.2">
      <c r="A117" s="77"/>
      <c r="B117" s="50" t="s">
        <v>187</v>
      </c>
      <c r="C117" s="21">
        <v>7</v>
      </c>
      <c r="D117" s="21">
        <v>21</v>
      </c>
      <c r="E117" s="22">
        <f t="shared" si="16"/>
        <v>3.2258064516129031E-2</v>
      </c>
      <c r="F117" s="22">
        <f t="shared" si="17"/>
        <v>7.8651685393258425E-2</v>
      </c>
      <c r="G117" s="18">
        <f t="shared" si="15"/>
        <v>2</v>
      </c>
      <c r="H117" s="51">
        <f t="shared" si="18"/>
        <v>6.4516129032258063E-2</v>
      </c>
    </row>
    <row r="118" spans="1:8" s="12" customFormat="1" ht="15" x14ac:dyDescent="0.2">
      <c r="A118" s="77"/>
      <c r="B118" s="50" t="s">
        <v>188</v>
      </c>
      <c r="C118" s="21">
        <v>1</v>
      </c>
      <c r="D118" s="21">
        <v>0</v>
      </c>
      <c r="E118" s="22">
        <f t="shared" si="16"/>
        <v>4.608294930875576E-3</v>
      </c>
      <c r="F118" s="22" t="str">
        <f t="shared" si="17"/>
        <v/>
      </c>
      <c r="G118" s="18">
        <f t="shared" si="15"/>
        <v>-1</v>
      </c>
      <c r="H118" s="51">
        <f t="shared" si="18"/>
        <v>-4.608294930875576E-3</v>
      </c>
    </row>
    <row r="119" spans="1:8" s="12" customFormat="1" ht="15" x14ac:dyDescent="0.2">
      <c r="A119" s="77"/>
      <c r="B119" s="50" t="s">
        <v>27</v>
      </c>
      <c r="C119" s="21">
        <v>0</v>
      </c>
      <c r="D119" s="21">
        <v>0</v>
      </c>
      <c r="E119" s="22" t="str">
        <f t="shared" si="16"/>
        <v/>
      </c>
      <c r="F119" s="22" t="str">
        <f t="shared" si="17"/>
        <v/>
      </c>
      <c r="G119" s="18" t="str">
        <f t="shared" si="15"/>
        <v xml:space="preserve"> </v>
      </c>
      <c r="H119" s="51" t="str">
        <f t="shared" si="18"/>
        <v/>
      </c>
    </row>
    <row r="120" spans="1:8" s="12" customFormat="1" ht="15" x14ac:dyDescent="0.2">
      <c r="A120" s="77"/>
      <c r="B120" s="50" t="s">
        <v>189</v>
      </c>
      <c r="C120" s="21">
        <v>0</v>
      </c>
      <c r="D120" s="21">
        <v>0</v>
      </c>
      <c r="E120" s="22" t="str">
        <f t="shared" si="16"/>
        <v/>
      </c>
      <c r="F120" s="22" t="str">
        <f t="shared" si="17"/>
        <v/>
      </c>
      <c r="G120" s="18" t="str">
        <f t="shared" si="15"/>
        <v xml:space="preserve"> </v>
      </c>
      <c r="H120" s="51" t="str">
        <f t="shared" si="18"/>
        <v/>
      </c>
    </row>
    <row r="121" spans="1:8" s="12" customFormat="1" ht="30" x14ac:dyDescent="0.2">
      <c r="A121" s="77"/>
      <c r="B121" s="50" t="s">
        <v>422</v>
      </c>
      <c r="C121" s="21">
        <v>0</v>
      </c>
      <c r="D121" s="21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1">
        <v>0</v>
      </c>
      <c r="D122" s="21">
        <v>1</v>
      </c>
      <c r="E122" s="22" t="str">
        <f t="shared" si="16"/>
        <v/>
      </c>
      <c r="F122" s="22">
        <f t="shared" si="17"/>
        <v>3.7453183520599251E-3</v>
      </c>
      <c r="G122" s="18">
        <f t="shared" si="15"/>
        <v>1</v>
      </c>
      <c r="H122" s="51" t="str">
        <f t="shared" si="18"/>
        <v/>
      </c>
    </row>
    <row r="123" spans="1:8" s="12" customFormat="1" ht="15" x14ac:dyDescent="0.2">
      <c r="A123" s="77"/>
      <c r="B123" s="50" t="s">
        <v>24</v>
      </c>
      <c r="C123" s="21">
        <v>29</v>
      </c>
      <c r="D123" s="21">
        <v>12</v>
      </c>
      <c r="E123" s="22">
        <f t="shared" si="16"/>
        <v>0.13364055299539171</v>
      </c>
      <c r="F123" s="22">
        <f t="shared" si="17"/>
        <v>4.49438202247191E-2</v>
      </c>
      <c r="G123" s="18">
        <f t="shared" si="15"/>
        <v>-0.58620689655172409</v>
      </c>
      <c r="H123" s="51">
        <f t="shared" si="18"/>
        <v>-7.8341013824884786E-2</v>
      </c>
    </row>
    <row r="124" spans="1:8" s="12" customFormat="1" ht="15" x14ac:dyDescent="0.2">
      <c r="A124" s="77"/>
      <c r="B124" s="50" t="s">
        <v>190</v>
      </c>
      <c r="C124" s="21">
        <v>0</v>
      </c>
      <c r="D124" s="21">
        <v>3</v>
      </c>
      <c r="E124" s="22" t="str">
        <f t="shared" si="16"/>
        <v/>
      </c>
      <c r="F124" s="22">
        <f t="shared" si="17"/>
        <v>1.1235955056179775E-2</v>
      </c>
      <c r="G124" s="18">
        <f t="shared" si="15"/>
        <v>1</v>
      </c>
      <c r="H124" s="51" t="str">
        <f t="shared" si="18"/>
        <v/>
      </c>
    </row>
    <row r="125" spans="1:8" s="12" customFormat="1" ht="15" x14ac:dyDescent="0.2">
      <c r="A125" s="77"/>
      <c r="B125" s="50" t="s">
        <v>25</v>
      </c>
      <c r="C125" s="21">
        <v>3</v>
      </c>
      <c r="D125" s="21">
        <v>10</v>
      </c>
      <c r="E125" s="22">
        <f t="shared" si="16"/>
        <v>1.3824884792626729E-2</v>
      </c>
      <c r="F125" s="22">
        <f t="shared" si="17"/>
        <v>3.7453183520599252E-2</v>
      </c>
      <c r="G125" s="18">
        <f t="shared" si="15"/>
        <v>2.3333333333333335</v>
      </c>
      <c r="H125" s="51">
        <f t="shared" si="18"/>
        <v>3.2258064516129038E-2</v>
      </c>
    </row>
    <row r="126" spans="1:8" s="12" customFormat="1" ht="15" x14ac:dyDescent="0.2">
      <c r="A126" s="77"/>
      <c r="B126" s="50" t="s">
        <v>23</v>
      </c>
      <c r="C126" s="21">
        <v>1</v>
      </c>
      <c r="D126" s="21">
        <v>2</v>
      </c>
      <c r="E126" s="22">
        <f t="shared" si="16"/>
        <v>4.608294930875576E-3</v>
      </c>
      <c r="F126" s="22">
        <f t="shared" si="17"/>
        <v>7.4906367041198503E-3</v>
      </c>
      <c r="G126" s="18">
        <f t="shared" si="15"/>
        <v>1</v>
      </c>
      <c r="H126" s="51">
        <f t="shared" si="18"/>
        <v>4.608294930875576E-3</v>
      </c>
    </row>
    <row r="127" spans="1:8" s="12" customFormat="1" ht="15" x14ac:dyDescent="0.2">
      <c r="A127" s="77"/>
      <c r="B127" s="50" t="s">
        <v>26</v>
      </c>
      <c r="C127" s="21">
        <v>7</v>
      </c>
      <c r="D127" s="21">
        <v>29</v>
      </c>
      <c r="E127" s="22">
        <f t="shared" si="16"/>
        <v>3.2258064516129031E-2</v>
      </c>
      <c r="F127" s="22">
        <f t="shared" si="17"/>
        <v>0.10861423220973783</v>
      </c>
      <c r="G127" s="18">
        <f t="shared" si="15"/>
        <v>3.1428571428571428</v>
      </c>
      <c r="H127" s="51">
        <f t="shared" si="18"/>
        <v>0.10138248847926266</v>
      </c>
    </row>
    <row r="128" spans="1:8" s="28" customFormat="1" ht="15" x14ac:dyDescent="0.2">
      <c r="A128" s="78" t="s">
        <v>643</v>
      </c>
      <c r="B128" s="52" t="s">
        <v>649</v>
      </c>
      <c r="C128" s="34">
        <v>0</v>
      </c>
      <c r="D128" s="34">
        <v>2</v>
      </c>
      <c r="E128" s="37" t="str">
        <f t="shared" ref="E128" si="35">+IF(C128=0,"",C128/C$75)</f>
        <v/>
      </c>
      <c r="F128" s="37">
        <f t="shared" ref="F128" si="36">+IF(D128=0,"",D128/D$75)</f>
        <v>7.4906367041198503E-3</v>
      </c>
      <c r="G128" s="73">
        <f t="shared" ref="G128" si="37">+IF(AND(C128=0,D128=0)," ",IF(C128=0,1,IF(D128=0,-1,(D128-C128)/C128)))</f>
        <v>1</v>
      </c>
      <c r="H128" s="53" t="str">
        <f t="shared" ref="H128" si="38">+IF(OR(AND(E128=""),(G128="")),"",E128*G128)</f>
        <v/>
      </c>
    </row>
    <row r="129" spans="1:9" s="12" customFormat="1" ht="15" x14ac:dyDescent="0.2">
      <c r="A129" s="77"/>
      <c r="B129" s="50" t="s">
        <v>191</v>
      </c>
      <c r="C129" s="21">
        <v>15</v>
      </c>
      <c r="D129" s="21">
        <v>2</v>
      </c>
      <c r="E129" s="22">
        <f t="shared" si="16"/>
        <v>6.9124423963133647E-2</v>
      </c>
      <c r="F129" s="22">
        <f t="shared" si="17"/>
        <v>7.4906367041198503E-3</v>
      </c>
      <c r="G129" s="18">
        <f t="shared" si="15"/>
        <v>-0.8666666666666667</v>
      </c>
      <c r="H129" s="51">
        <f t="shared" si="18"/>
        <v>-5.9907834101382493E-2</v>
      </c>
    </row>
    <row r="130" spans="1:9" s="12" customFormat="1" ht="15" x14ac:dyDescent="0.2">
      <c r="A130" s="77"/>
      <c r="B130" s="50" t="s">
        <v>31</v>
      </c>
      <c r="C130" s="21">
        <v>0</v>
      </c>
      <c r="D130" s="21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1">
        <v>0</v>
      </c>
      <c r="D131" s="21">
        <v>0</v>
      </c>
      <c r="E131" s="22" t="str">
        <f t="shared" si="16"/>
        <v/>
      </c>
      <c r="F131" s="22" t="str">
        <f t="shared" si="17"/>
        <v/>
      </c>
      <c r="G131" s="18" t="str">
        <f t="shared" si="15"/>
        <v xml:space="preserve"> </v>
      </c>
      <c r="H131" s="51" t="str">
        <f t="shared" si="18"/>
        <v/>
      </c>
    </row>
    <row r="132" spans="1:9" s="12" customFormat="1" ht="15" x14ac:dyDescent="0.2">
      <c r="A132" s="77"/>
      <c r="B132" s="50" t="s">
        <v>192</v>
      </c>
      <c r="C132" s="21">
        <v>0</v>
      </c>
      <c r="D132" s="21">
        <v>0</v>
      </c>
      <c r="E132" s="22" t="str">
        <f t="shared" si="16"/>
        <v/>
      </c>
      <c r="F132" s="22" t="str">
        <f t="shared" si="17"/>
        <v/>
      </c>
      <c r="G132" s="18" t="str">
        <f t="shared" si="15"/>
        <v xml:space="preserve"> </v>
      </c>
      <c r="H132" s="51" t="str">
        <f t="shared" si="18"/>
        <v/>
      </c>
    </row>
    <row r="133" spans="1:9" s="12" customFormat="1" ht="15" x14ac:dyDescent="0.2">
      <c r="A133" s="77"/>
      <c r="B133" s="50" t="s">
        <v>423</v>
      </c>
      <c r="C133" s="21">
        <v>0</v>
      </c>
      <c r="D133" s="21">
        <v>0</v>
      </c>
      <c r="E133" s="22" t="str">
        <f t="shared" si="16"/>
        <v/>
      </c>
      <c r="F133" s="22" t="str">
        <f t="shared" si="17"/>
        <v/>
      </c>
      <c r="G133" s="18" t="str">
        <f t="shared" si="15"/>
        <v xml:space="preserve"> </v>
      </c>
      <c r="H133" s="51" t="str">
        <f t="shared" si="18"/>
        <v/>
      </c>
    </row>
    <row r="134" spans="1:9" s="12" customFormat="1" ht="30" x14ac:dyDescent="0.2">
      <c r="A134" s="77"/>
      <c r="B134" s="50" t="s">
        <v>424</v>
      </c>
      <c r="C134" s="21">
        <v>10</v>
      </c>
      <c r="D134" s="21">
        <v>63</v>
      </c>
      <c r="E134" s="22">
        <f t="shared" si="16"/>
        <v>4.6082949308755762E-2</v>
      </c>
      <c r="F134" s="22">
        <f t="shared" si="17"/>
        <v>0.23595505617977527</v>
      </c>
      <c r="G134" s="18">
        <f t="shared" si="15"/>
        <v>5.3</v>
      </c>
      <c r="H134" s="51">
        <f t="shared" si="18"/>
        <v>0.24423963133640553</v>
      </c>
    </row>
    <row r="135" spans="1:9" s="12" customFormat="1" ht="30" x14ac:dyDescent="0.2">
      <c r="A135" s="77"/>
      <c r="B135" s="50" t="s">
        <v>193</v>
      </c>
      <c r="C135" s="21">
        <v>5</v>
      </c>
      <c r="D135" s="21">
        <v>0</v>
      </c>
      <c r="E135" s="22">
        <f t="shared" si="16"/>
        <v>2.3041474654377881E-2</v>
      </c>
      <c r="F135" s="22" t="str">
        <f t="shared" si="17"/>
        <v/>
      </c>
      <c r="G135" s="18">
        <f t="shared" si="15"/>
        <v>-1</v>
      </c>
      <c r="H135" s="51">
        <f t="shared" si="18"/>
        <v>-2.3041474654377881E-2</v>
      </c>
    </row>
    <row r="136" spans="1:9" s="12" customFormat="1" ht="15" x14ac:dyDescent="0.2">
      <c r="A136" s="77"/>
      <c r="B136" s="50" t="s">
        <v>194</v>
      </c>
      <c r="C136" s="21">
        <v>81</v>
      </c>
      <c r="D136" s="21">
        <v>0</v>
      </c>
      <c r="E136" s="22">
        <f t="shared" si="16"/>
        <v>0.37327188940092165</v>
      </c>
      <c r="F136" s="22" t="str">
        <f t="shared" si="17"/>
        <v/>
      </c>
      <c r="G136" s="18">
        <f t="shared" si="15"/>
        <v>-1</v>
      </c>
      <c r="H136" s="51">
        <f t="shared" si="18"/>
        <v>-0.37327188940092165</v>
      </c>
    </row>
    <row r="137" spans="1:9" s="12" customFormat="1" ht="15" x14ac:dyDescent="0.2">
      <c r="A137" s="77"/>
      <c r="B137" s="50" t="s">
        <v>28</v>
      </c>
      <c r="C137" s="21">
        <v>21</v>
      </c>
      <c r="D137" s="21">
        <v>89</v>
      </c>
      <c r="E137" s="22">
        <f t="shared" si="16"/>
        <v>9.6774193548387094E-2</v>
      </c>
      <c r="F137" s="22">
        <f t="shared" si="17"/>
        <v>0.33333333333333331</v>
      </c>
      <c r="G137" s="18">
        <f t="shared" si="15"/>
        <v>3.2380952380952381</v>
      </c>
      <c r="H137" s="51">
        <f t="shared" si="18"/>
        <v>0.31336405529953915</v>
      </c>
    </row>
    <row r="138" spans="1:9" s="12" customFormat="1" ht="15" x14ac:dyDescent="0.2">
      <c r="A138" s="77"/>
      <c r="B138" s="50" t="s">
        <v>32</v>
      </c>
      <c r="C138" s="21">
        <v>0</v>
      </c>
      <c r="D138" s="21">
        <v>6</v>
      </c>
      <c r="E138" s="22" t="str">
        <f t="shared" si="16"/>
        <v/>
      </c>
      <c r="F138" s="22">
        <f t="shared" si="17"/>
        <v>2.247191011235955E-2</v>
      </c>
      <c r="G138" s="18">
        <f t="shared" si="15"/>
        <v>1</v>
      </c>
      <c r="H138" s="51" t="str">
        <f t="shared" si="18"/>
        <v/>
      </c>
    </row>
    <row r="139" spans="1:9" s="28" customFormat="1" ht="15" x14ac:dyDescent="0.2">
      <c r="A139" s="78"/>
      <c r="B139" s="52" t="s">
        <v>507</v>
      </c>
      <c r="C139" s="21">
        <v>21</v>
      </c>
      <c r="D139" s="21">
        <v>3</v>
      </c>
      <c r="E139" s="37">
        <f t="shared" si="16"/>
        <v>9.6774193548387094E-2</v>
      </c>
      <c r="F139" s="37">
        <f t="shared" si="17"/>
        <v>1.1235955056179775E-2</v>
      </c>
      <c r="G139" s="18">
        <f t="shared" si="15"/>
        <v>-0.8571428571428571</v>
      </c>
      <c r="H139" s="53">
        <f t="shared" si="18"/>
        <v>-8.2949308755760356E-2</v>
      </c>
      <c r="I139" s="12"/>
    </row>
    <row r="140" spans="1:9" s="12" customFormat="1" ht="16.5" customHeight="1" x14ac:dyDescent="0.2">
      <c r="A140" s="77"/>
      <c r="B140" s="50" t="s">
        <v>30</v>
      </c>
      <c r="C140" s="21">
        <v>0</v>
      </c>
      <c r="D140" s="21">
        <v>1</v>
      </c>
      <c r="E140" s="22" t="str">
        <f t="shared" si="16"/>
        <v/>
      </c>
      <c r="F140" s="22">
        <f t="shared" si="17"/>
        <v>3.7453183520599251E-3</v>
      </c>
      <c r="G140" s="18">
        <f t="shared" si="15"/>
        <v>1</v>
      </c>
      <c r="H140" s="51" t="str">
        <f t="shared" si="18"/>
        <v/>
      </c>
    </row>
    <row r="141" spans="1:9" s="12" customFormat="1" ht="15" x14ac:dyDescent="0.2">
      <c r="A141" s="77"/>
      <c r="B141" s="50" t="s">
        <v>29</v>
      </c>
      <c r="C141" s="21">
        <v>0</v>
      </c>
      <c r="D141" s="21">
        <v>0</v>
      </c>
      <c r="E141" s="22" t="str">
        <f t="shared" si="16"/>
        <v/>
      </c>
      <c r="F141" s="22" t="str">
        <f t="shared" si="17"/>
        <v/>
      </c>
      <c r="G141" s="18" t="str">
        <f t="shared" si="15"/>
        <v xml:space="preserve"> </v>
      </c>
      <c r="H141" s="51" t="str">
        <f t="shared" si="18"/>
        <v/>
      </c>
    </row>
    <row r="142" spans="1:9" s="12" customFormat="1" ht="15" x14ac:dyDescent="0.2">
      <c r="A142" s="77"/>
      <c r="B142" s="50" t="s">
        <v>195</v>
      </c>
      <c r="C142" s="21">
        <v>0</v>
      </c>
      <c r="D142" s="21">
        <v>0</v>
      </c>
      <c r="E142" s="22" t="str">
        <f t="shared" si="16"/>
        <v/>
      </c>
      <c r="F142" s="22" t="str">
        <f t="shared" si="17"/>
        <v/>
      </c>
      <c r="G142" s="18" t="str">
        <f t="shared" si="15"/>
        <v xml:space="preserve"> </v>
      </c>
      <c r="H142" s="51" t="str">
        <f t="shared" si="18"/>
        <v/>
      </c>
    </row>
    <row r="143" spans="1:9" s="12" customFormat="1" ht="15" x14ac:dyDescent="0.2">
      <c r="A143" s="77"/>
      <c r="B143" s="50" t="s">
        <v>196</v>
      </c>
      <c r="C143" s="21">
        <v>0</v>
      </c>
      <c r="D143" s="21">
        <v>0</v>
      </c>
      <c r="E143" s="22" t="str">
        <f t="shared" si="16"/>
        <v/>
      </c>
      <c r="F143" s="22" t="str">
        <f t="shared" si="17"/>
        <v/>
      </c>
      <c r="G143" s="18" t="str">
        <f t="shared" si="15"/>
        <v xml:space="preserve"> </v>
      </c>
      <c r="H143" s="51" t="str">
        <f t="shared" si="18"/>
        <v/>
      </c>
    </row>
    <row r="144" spans="1:9" s="12" customFormat="1" ht="30" x14ac:dyDescent="0.2">
      <c r="A144" s="77"/>
      <c r="B144" s="50" t="s">
        <v>197</v>
      </c>
      <c r="C144" s="21">
        <v>0</v>
      </c>
      <c r="D144" s="21">
        <v>0</v>
      </c>
      <c r="E144" s="22" t="str">
        <f t="shared" si="16"/>
        <v/>
      </c>
      <c r="F144" s="22" t="str">
        <f t="shared" si="17"/>
        <v/>
      </c>
      <c r="G144" s="18" t="str">
        <f t="shared" si="15"/>
        <v xml:space="preserve"> </v>
      </c>
      <c r="H144" s="51" t="str">
        <f t="shared" si="18"/>
        <v/>
      </c>
    </row>
    <row r="145" spans="1:9" s="12" customFormat="1" ht="30" x14ac:dyDescent="0.2">
      <c r="A145" s="77"/>
      <c r="B145" s="50" t="s">
        <v>198</v>
      </c>
      <c r="C145" s="21">
        <v>0</v>
      </c>
      <c r="D145" s="21">
        <v>0</v>
      </c>
      <c r="E145" s="22" t="str">
        <f t="shared" si="16"/>
        <v/>
      </c>
      <c r="F145" s="22" t="str">
        <f t="shared" si="17"/>
        <v/>
      </c>
      <c r="G145" s="18" t="str">
        <f t="shared" ref="G145:G170" si="39">+IF(AND(C145=0,D145=0)," ",IF(C145=0,1,IF(D145=0,-1,(D145-C145)/C145)))</f>
        <v xml:space="preserve"> </v>
      </c>
      <c r="H145" s="51" t="str">
        <f t="shared" si="18"/>
        <v/>
      </c>
    </row>
    <row r="146" spans="1:9" s="12" customFormat="1" ht="30" x14ac:dyDescent="0.2">
      <c r="A146" s="77"/>
      <c r="B146" s="50" t="s">
        <v>425</v>
      </c>
      <c r="C146" s="21">
        <v>9</v>
      </c>
      <c r="D146" s="21">
        <v>1</v>
      </c>
      <c r="E146" s="22">
        <f t="shared" ref="E146:E170" si="40">+IF(C146=0,"",C146/C$75)</f>
        <v>4.1474654377880185E-2</v>
      </c>
      <c r="F146" s="22">
        <f t="shared" ref="F146:F170" si="41">+IF(D146=0,"",D146/D$75)</f>
        <v>3.7453183520599251E-3</v>
      </c>
      <c r="G146" s="18">
        <f t="shared" si="39"/>
        <v>-0.88888888888888884</v>
      </c>
      <c r="H146" s="51">
        <f t="shared" ref="H146:H170" si="42">+IF(OR(AND(E146=""),(G146="")),"",E146*G146)</f>
        <v>-3.6866359447004608E-2</v>
      </c>
    </row>
    <row r="147" spans="1:9" s="12" customFormat="1" ht="30" x14ac:dyDescent="0.2">
      <c r="A147" s="77"/>
      <c r="B147" s="50" t="s">
        <v>199</v>
      </c>
      <c r="C147" s="21">
        <v>0</v>
      </c>
      <c r="D147" s="21">
        <v>0</v>
      </c>
      <c r="E147" s="22" t="str">
        <f t="shared" si="40"/>
        <v/>
      </c>
      <c r="F147" s="22" t="str">
        <f t="shared" si="41"/>
        <v/>
      </c>
      <c r="G147" s="18" t="str">
        <f t="shared" si="39"/>
        <v xml:space="preserve"> </v>
      </c>
      <c r="H147" s="51" t="str">
        <f t="shared" si="42"/>
        <v/>
      </c>
    </row>
    <row r="148" spans="1:9" s="12" customFormat="1" ht="30" x14ac:dyDescent="0.2">
      <c r="A148" s="77"/>
      <c r="B148" s="50" t="s">
        <v>200</v>
      </c>
      <c r="C148" s="21">
        <v>0</v>
      </c>
      <c r="D148" s="21">
        <v>0</v>
      </c>
      <c r="E148" s="22" t="str">
        <f t="shared" si="40"/>
        <v/>
      </c>
      <c r="F148" s="22" t="str">
        <f t="shared" si="41"/>
        <v/>
      </c>
      <c r="G148" s="18" t="str">
        <f t="shared" si="39"/>
        <v xml:space="preserve"> </v>
      </c>
      <c r="H148" s="51" t="str">
        <f t="shared" si="42"/>
        <v/>
      </c>
    </row>
    <row r="149" spans="1:9" s="28" customFormat="1" ht="30" x14ac:dyDescent="0.2">
      <c r="A149" s="78"/>
      <c r="B149" s="52" t="s">
        <v>613</v>
      </c>
      <c r="C149" s="34">
        <v>0</v>
      </c>
      <c r="D149" s="21">
        <v>1</v>
      </c>
      <c r="E149" s="37" t="str">
        <f t="shared" ref="E149" si="43">+IF(C149=0,"",C149/C$75)</f>
        <v/>
      </c>
      <c r="F149" s="37">
        <f t="shared" ref="F149" si="44">+IF(D149=0,"",D149/D$75)</f>
        <v>3.7453183520599251E-3</v>
      </c>
      <c r="G149" s="73">
        <f t="shared" ref="G149" si="45">+IF(AND(C149=0,D149=0)," ",IF(C149=0,1,IF(D149=0,-1,(D149-C149)/C149)))</f>
        <v>1</v>
      </c>
      <c r="H149" s="53" t="str">
        <f t="shared" ref="H149" si="46">+IF(OR(AND(E149=""),(G149="")),"",E149*G149)</f>
        <v/>
      </c>
      <c r="I149" s="12"/>
    </row>
    <row r="150" spans="1:9" s="28" customFormat="1" ht="15" x14ac:dyDescent="0.2">
      <c r="A150" s="78"/>
      <c r="B150" s="52" t="s">
        <v>543</v>
      </c>
      <c r="C150" s="34">
        <v>0</v>
      </c>
      <c r="D150" s="21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4">
        <v>0</v>
      </c>
      <c r="D151" s="21">
        <v>0</v>
      </c>
      <c r="E151" s="37" t="str">
        <f t="shared" si="47"/>
        <v/>
      </c>
      <c r="F151" s="37" t="str">
        <f t="shared" si="48"/>
        <v/>
      </c>
      <c r="G151" s="73" t="str">
        <f t="shared" si="39"/>
        <v xml:space="preserve"> </v>
      </c>
      <c r="H151" s="53" t="str">
        <f t="shared" si="49"/>
        <v/>
      </c>
      <c r="I151" s="12"/>
    </row>
    <row r="152" spans="1:9" s="28" customFormat="1" ht="15" x14ac:dyDescent="0.2">
      <c r="A152" s="78"/>
      <c r="B152" s="52" t="s">
        <v>555</v>
      </c>
      <c r="C152" s="34">
        <v>0</v>
      </c>
      <c r="D152" s="21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4">
        <v>0</v>
      </c>
      <c r="D153" s="21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4">
        <v>0</v>
      </c>
      <c r="D154" s="21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4">
        <v>0</v>
      </c>
      <c r="D155" s="21">
        <v>0</v>
      </c>
      <c r="E155" s="37" t="str">
        <f t="shared" si="40"/>
        <v/>
      </c>
      <c r="F155" s="37" t="str">
        <f t="shared" si="41"/>
        <v/>
      </c>
      <c r="G155" s="73" t="str">
        <f t="shared" si="39"/>
        <v xml:space="preserve"> </v>
      </c>
      <c r="H155" s="53" t="str">
        <f t="shared" si="42"/>
        <v/>
      </c>
      <c r="I155" s="12"/>
    </row>
    <row r="156" spans="1:9" s="28" customFormat="1" ht="15" x14ac:dyDescent="0.2">
      <c r="A156" s="78"/>
      <c r="B156" s="52" t="s">
        <v>34</v>
      </c>
      <c r="C156" s="34">
        <v>0</v>
      </c>
      <c r="D156" s="21">
        <v>0</v>
      </c>
      <c r="E156" s="37" t="str">
        <f t="shared" si="40"/>
        <v/>
      </c>
      <c r="F156" s="37" t="str">
        <f t="shared" si="41"/>
        <v/>
      </c>
      <c r="G156" s="73" t="str">
        <f t="shared" si="39"/>
        <v xml:space="preserve"> </v>
      </c>
      <c r="H156" s="53" t="str">
        <f t="shared" si="42"/>
        <v/>
      </c>
      <c r="I156" s="12"/>
    </row>
    <row r="157" spans="1:9" s="28" customFormat="1" ht="15" x14ac:dyDescent="0.2">
      <c r="A157" s="78"/>
      <c r="B157" s="52" t="s">
        <v>201</v>
      </c>
      <c r="C157" s="34">
        <v>0</v>
      </c>
      <c r="D157" s="21">
        <v>2</v>
      </c>
      <c r="E157" s="37" t="str">
        <f t="shared" si="40"/>
        <v/>
      </c>
      <c r="F157" s="37">
        <f t="shared" si="41"/>
        <v>7.4906367041198503E-3</v>
      </c>
      <c r="G157" s="73">
        <f t="shared" si="39"/>
        <v>1</v>
      </c>
      <c r="H157" s="53" t="str">
        <f t="shared" si="42"/>
        <v/>
      </c>
      <c r="I157" s="12"/>
    </row>
    <row r="158" spans="1:9" s="28" customFormat="1" ht="30" x14ac:dyDescent="0.2">
      <c r="A158" s="78"/>
      <c r="B158" s="52" t="s">
        <v>202</v>
      </c>
      <c r="C158" s="34">
        <v>0</v>
      </c>
      <c r="D158" s="21">
        <v>0</v>
      </c>
      <c r="E158" s="37" t="str">
        <f t="shared" si="40"/>
        <v/>
      </c>
      <c r="F158" s="37" t="str">
        <f t="shared" si="41"/>
        <v/>
      </c>
      <c r="G158" s="73" t="str">
        <f t="shared" si="39"/>
        <v xml:space="preserve"> </v>
      </c>
      <c r="H158" s="53" t="str">
        <f t="shared" si="42"/>
        <v/>
      </c>
      <c r="I158" s="12"/>
    </row>
    <row r="159" spans="1:9" s="28" customFormat="1" ht="15" x14ac:dyDescent="0.2">
      <c r="A159" s="78"/>
      <c r="B159" s="52" t="s">
        <v>614</v>
      </c>
      <c r="C159" s="34">
        <v>0</v>
      </c>
      <c r="D159" s="21">
        <v>0</v>
      </c>
      <c r="E159" s="37" t="str">
        <f t="shared" ref="E159" si="50">+IF(C159=0,"",C159/C$75)</f>
        <v/>
      </c>
      <c r="F159" s="37" t="str">
        <f t="shared" ref="F159" si="51">+IF(D159=0,"",D159/D$75)</f>
        <v/>
      </c>
      <c r="G159" s="73" t="str">
        <f t="shared" ref="G159" si="52">+IF(AND(C159=0,D159=0)," ",IF(C159=0,1,IF(D159=0,-1,(D159-C159)/C159)))</f>
        <v xml:space="preserve"> </v>
      </c>
      <c r="H159" s="53" t="str">
        <f t="shared" ref="H159" si="53">+IF(OR(AND(E159=""),(G159="")),"",E159*G159)</f>
        <v/>
      </c>
      <c r="I159" s="12"/>
    </row>
    <row r="160" spans="1:9" s="28" customFormat="1" ht="30" x14ac:dyDescent="0.2">
      <c r="A160" s="78"/>
      <c r="B160" s="52" t="s">
        <v>203</v>
      </c>
      <c r="C160" s="34">
        <v>0</v>
      </c>
      <c r="D160" s="21">
        <v>0</v>
      </c>
      <c r="E160" s="37" t="str">
        <f t="shared" si="40"/>
        <v/>
      </c>
      <c r="F160" s="37" t="str">
        <f t="shared" si="41"/>
        <v/>
      </c>
      <c r="G160" s="73" t="str">
        <f t="shared" si="39"/>
        <v xml:space="preserve"> </v>
      </c>
      <c r="H160" s="53" t="str">
        <f t="shared" si="42"/>
        <v/>
      </c>
      <c r="I160" s="12"/>
    </row>
    <row r="161" spans="1:9" s="28" customFormat="1" ht="15" x14ac:dyDescent="0.2">
      <c r="A161" s="78"/>
      <c r="B161" s="52" t="s">
        <v>596</v>
      </c>
      <c r="C161" s="34">
        <v>0</v>
      </c>
      <c r="D161" s="21">
        <v>0</v>
      </c>
      <c r="E161" s="37" t="str">
        <f t="shared" si="40"/>
        <v/>
      </c>
      <c r="F161" s="37" t="str">
        <f t="shared" si="41"/>
        <v/>
      </c>
      <c r="G161" s="73" t="str">
        <f t="shared" si="39"/>
        <v xml:space="preserve"> </v>
      </c>
      <c r="H161" s="53" t="str">
        <f t="shared" si="42"/>
        <v/>
      </c>
      <c r="I161" s="12"/>
    </row>
    <row r="162" spans="1:9" s="28" customFormat="1" ht="15" x14ac:dyDescent="0.2">
      <c r="A162" s="78"/>
      <c r="B162" s="52" t="s">
        <v>39</v>
      </c>
      <c r="C162" s="34">
        <v>0</v>
      </c>
      <c r="D162" s="21">
        <v>0</v>
      </c>
      <c r="E162" s="37" t="str">
        <f t="shared" si="40"/>
        <v/>
      </c>
      <c r="F162" s="37" t="str">
        <f t="shared" si="41"/>
        <v/>
      </c>
      <c r="G162" s="73" t="str">
        <f t="shared" si="39"/>
        <v xml:space="preserve"> </v>
      </c>
      <c r="H162" s="53" t="str">
        <f t="shared" si="42"/>
        <v/>
      </c>
      <c r="I162" s="12"/>
    </row>
    <row r="163" spans="1:9" s="28" customFormat="1" ht="15" x14ac:dyDescent="0.2">
      <c r="A163" s="78"/>
      <c r="B163" s="52" t="s">
        <v>37</v>
      </c>
      <c r="C163" s="34">
        <v>0</v>
      </c>
      <c r="D163" s="21">
        <v>0</v>
      </c>
      <c r="E163" s="37" t="str">
        <f t="shared" si="40"/>
        <v/>
      </c>
      <c r="F163" s="37" t="str">
        <f t="shared" si="41"/>
        <v/>
      </c>
      <c r="G163" s="73" t="str">
        <f t="shared" si="39"/>
        <v xml:space="preserve"> </v>
      </c>
      <c r="H163" s="53" t="str">
        <f t="shared" si="42"/>
        <v/>
      </c>
      <c r="I163" s="12"/>
    </row>
    <row r="164" spans="1:9" s="28" customFormat="1" ht="15" x14ac:dyDescent="0.2">
      <c r="A164" s="78"/>
      <c r="B164" s="52" t="s">
        <v>38</v>
      </c>
      <c r="C164" s="34">
        <v>0</v>
      </c>
      <c r="D164" s="21">
        <v>0</v>
      </c>
      <c r="E164" s="37" t="str">
        <f t="shared" si="40"/>
        <v/>
      </c>
      <c r="F164" s="37" t="str">
        <f t="shared" si="41"/>
        <v/>
      </c>
      <c r="G164" s="73" t="str">
        <f t="shared" si="39"/>
        <v xml:space="preserve"> </v>
      </c>
      <c r="H164" s="53" t="str">
        <f t="shared" si="42"/>
        <v/>
      </c>
      <c r="I164" s="12"/>
    </row>
    <row r="165" spans="1:9" s="28" customFormat="1" ht="15" x14ac:dyDescent="0.2">
      <c r="A165" s="78"/>
      <c r="B165" s="52" t="s">
        <v>615</v>
      </c>
      <c r="C165" s="34">
        <v>0</v>
      </c>
      <c r="D165" s="21">
        <v>0</v>
      </c>
      <c r="E165" s="37" t="str">
        <f t="shared" ref="E165:E166" si="54">+IF(C165=0,"",C165/C$75)</f>
        <v/>
      </c>
      <c r="F165" s="37" t="str">
        <f t="shared" ref="F165:F166" si="55">+IF(D165=0,"",D165/D$75)</f>
        <v/>
      </c>
      <c r="G165" s="73" t="str">
        <f t="shared" ref="G165:G166" si="56">+IF(AND(C165=0,D165=0)," ",IF(C165=0,1,IF(D165=0,-1,(D165-C165)/C165)))</f>
        <v xml:space="preserve"> </v>
      </c>
      <c r="H165" s="53" t="str">
        <f t="shared" ref="H165:H166" si="57">+IF(OR(AND(E165=""),(G165="")),"",E165*G165)</f>
        <v/>
      </c>
      <c r="I165" s="12"/>
    </row>
    <row r="166" spans="1:9" s="28" customFormat="1" ht="15" x14ac:dyDescent="0.2">
      <c r="A166" s="78"/>
      <c r="B166" s="52" t="s">
        <v>616</v>
      </c>
      <c r="C166" s="34">
        <v>0</v>
      </c>
      <c r="D166" s="21">
        <v>0</v>
      </c>
      <c r="E166" s="37" t="str">
        <f t="shared" si="54"/>
        <v/>
      </c>
      <c r="F166" s="37" t="str">
        <f t="shared" si="55"/>
        <v/>
      </c>
      <c r="G166" s="73" t="str">
        <f t="shared" si="56"/>
        <v xml:space="preserve"> </v>
      </c>
      <c r="H166" s="53" t="str">
        <f t="shared" si="57"/>
        <v/>
      </c>
      <c r="I166" s="12"/>
    </row>
    <row r="167" spans="1:9" s="28" customFormat="1" ht="15" x14ac:dyDescent="0.2">
      <c r="A167" s="78"/>
      <c r="B167" s="52" t="s">
        <v>508</v>
      </c>
      <c r="C167" s="21">
        <v>0</v>
      </c>
      <c r="D167" s="21">
        <v>1</v>
      </c>
      <c r="E167" s="37" t="str">
        <f t="shared" si="40"/>
        <v/>
      </c>
      <c r="F167" s="37">
        <f t="shared" si="41"/>
        <v>3.7453183520599251E-3</v>
      </c>
      <c r="G167" s="18">
        <f t="shared" si="39"/>
        <v>1</v>
      </c>
      <c r="H167" s="53" t="str">
        <f t="shared" si="42"/>
        <v/>
      </c>
      <c r="I167" s="12"/>
    </row>
    <row r="168" spans="1:9" s="28" customFormat="1" ht="45" x14ac:dyDescent="0.2">
      <c r="A168" s="78"/>
      <c r="B168" s="52" t="s">
        <v>526</v>
      </c>
      <c r="C168" s="21">
        <v>0</v>
      </c>
      <c r="D168" s="21">
        <v>0</v>
      </c>
      <c r="E168" s="37" t="str">
        <f t="shared" si="40"/>
        <v/>
      </c>
      <c r="F168" s="37" t="str">
        <f t="shared" si="41"/>
        <v/>
      </c>
      <c r="G168" s="18" t="str">
        <f t="shared" si="39"/>
        <v xml:space="preserve"> </v>
      </c>
      <c r="H168" s="53" t="str">
        <f t="shared" si="42"/>
        <v/>
      </c>
      <c r="I168" s="12"/>
    </row>
    <row r="169" spans="1:9" s="28" customFormat="1" ht="30" x14ac:dyDescent="0.2">
      <c r="A169" s="78"/>
      <c r="B169" s="52" t="s">
        <v>556</v>
      </c>
      <c r="C169" s="21">
        <v>0</v>
      </c>
      <c r="D169" s="21">
        <v>0</v>
      </c>
      <c r="E169" s="37" t="str">
        <f t="shared" si="40"/>
        <v/>
      </c>
      <c r="F169" s="37" t="str">
        <f t="shared" si="41"/>
        <v/>
      </c>
      <c r="G169" s="18" t="str">
        <f t="shared" si="39"/>
        <v xml:space="preserve"> </v>
      </c>
      <c r="H169" s="53" t="str">
        <f t="shared" si="42"/>
        <v/>
      </c>
      <c r="I169" s="12"/>
    </row>
    <row r="170" spans="1:9" s="28" customFormat="1" ht="15.75" thickBot="1" x14ac:dyDescent="0.25">
      <c r="A170" s="78"/>
      <c r="B170" s="61" t="s">
        <v>534</v>
      </c>
      <c r="C170" s="55">
        <v>0</v>
      </c>
      <c r="D170" s="55">
        <v>0</v>
      </c>
      <c r="E170" s="62" t="str">
        <f t="shared" si="40"/>
        <v/>
      </c>
      <c r="F170" s="62" t="str">
        <f t="shared" si="41"/>
        <v/>
      </c>
      <c r="G170" s="48" t="str">
        <f t="shared" si="39"/>
        <v xml:space="preserve"> </v>
      </c>
      <c r="H170" s="63" t="str">
        <f t="shared" si="42"/>
        <v/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55</v>
      </c>
      <c r="D176" s="14">
        <f>SUM(D177:D349)</f>
        <v>113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1.0545454545454545</v>
      </c>
      <c r="H176" s="42">
        <f>+IF(OR(AND(E176=""),(G176="")),"",E176*G176)</f>
        <v>1.0545454545454545</v>
      </c>
    </row>
    <row r="177" spans="1:9" s="12" customFormat="1" ht="30" x14ac:dyDescent="0.2">
      <c r="A177" s="77"/>
      <c r="B177" s="65" t="s">
        <v>427</v>
      </c>
      <c r="C177" s="21">
        <v>3</v>
      </c>
      <c r="D177" s="21">
        <v>4</v>
      </c>
      <c r="E177" s="22">
        <f>+IF(C177=0,"",C177/C$176)</f>
        <v>5.4545454545454543E-2</v>
      </c>
      <c r="F177" s="22">
        <f>+IF(D177=0,"",D177/D$176)</f>
        <v>3.5398230088495575E-2</v>
      </c>
      <c r="G177" s="18">
        <f t="shared" ref="G177:G243" si="58">+IF(AND(C177=0,D177=0)," ",IF(C177=0,1,IF(D177=0,-1,(D177-C177)/C177)))</f>
        <v>0.33333333333333331</v>
      </c>
      <c r="H177" s="51">
        <f>+IF(OR(AND(E177=""),(G177="")),"",E177*G177)</f>
        <v>1.8181818181818181E-2</v>
      </c>
    </row>
    <row r="178" spans="1:9" s="12" customFormat="1" ht="15" x14ac:dyDescent="0.2">
      <c r="A178" s="77"/>
      <c r="B178" s="65" t="s">
        <v>557</v>
      </c>
      <c r="C178" s="21">
        <v>0</v>
      </c>
      <c r="D178" s="21">
        <v>1</v>
      </c>
      <c r="E178" s="22" t="str">
        <f t="shared" ref="E178:E245" si="59">+IF(C178=0,"",C178/C$176)</f>
        <v/>
      </c>
      <c r="F178" s="22">
        <f t="shared" ref="F178:F245" si="60">+IF(D178=0,"",D178/D$176)</f>
        <v>8.8495575221238937E-3</v>
      </c>
      <c r="G178" s="18">
        <f t="shared" si="58"/>
        <v>1</v>
      </c>
      <c r="H178" s="51" t="str">
        <f t="shared" ref="H178:H245" si="61">+IF(OR(AND(E178=""),(G178="")),"",E178*G178)</f>
        <v/>
      </c>
    </row>
    <row r="179" spans="1:9" s="12" customFormat="1" ht="45" x14ac:dyDescent="0.2">
      <c r="A179" s="77"/>
      <c r="B179" s="65" t="s">
        <v>428</v>
      </c>
      <c r="C179" s="21">
        <v>4</v>
      </c>
      <c r="D179" s="21">
        <v>0</v>
      </c>
      <c r="E179" s="22">
        <f t="shared" si="59"/>
        <v>7.2727272727272724E-2</v>
      </c>
      <c r="F179" s="22" t="str">
        <f t="shared" si="60"/>
        <v/>
      </c>
      <c r="G179" s="18">
        <f t="shared" si="58"/>
        <v>-1</v>
      </c>
      <c r="H179" s="51">
        <f t="shared" si="61"/>
        <v>-7.2727272727272724E-2</v>
      </c>
    </row>
    <row r="180" spans="1:9" s="12" customFormat="1" ht="30" x14ac:dyDescent="0.2">
      <c r="A180" s="77"/>
      <c r="B180" s="65" t="s">
        <v>429</v>
      </c>
      <c r="C180" s="21">
        <v>0</v>
      </c>
      <c r="D180" s="21">
        <v>0</v>
      </c>
      <c r="E180" s="22" t="str">
        <f t="shared" si="59"/>
        <v/>
      </c>
      <c r="F180" s="22" t="str">
        <f t="shared" si="60"/>
        <v/>
      </c>
      <c r="G180" s="18" t="str">
        <f t="shared" si="58"/>
        <v xml:space="preserve"> 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1">
        <v>0</v>
      </c>
      <c r="D181" s="21">
        <v>13</v>
      </c>
      <c r="E181" s="22" t="str">
        <f t="shared" si="59"/>
        <v/>
      </c>
      <c r="F181" s="22">
        <f t="shared" si="60"/>
        <v>0.11504424778761062</v>
      </c>
      <c r="G181" s="18">
        <f t="shared" si="58"/>
        <v>1</v>
      </c>
      <c r="H181" s="51" t="str">
        <f t="shared" si="61"/>
        <v/>
      </c>
    </row>
    <row r="182" spans="1:9" s="28" customFormat="1" ht="30" x14ac:dyDescent="0.2">
      <c r="A182" s="78" t="s">
        <v>643</v>
      </c>
      <c r="B182" s="67" t="s">
        <v>646</v>
      </c>
      <c r="C182" s="34"/>
      <c r="D182" s="34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1">
        <v>2</v>
      </c>
      <c r="D183" s="21">
        <v>2</v>
      </c>
      <c r="E183" s="22">
        <f t="shared" si="59"/>
        <v>3.6363636363636362E-2</v>
      </c>
      <c r="F183" s="22">
        <f t="shared" si="60"/>
        <v>1.7699115044247787E-2</v>
      </c>
      <c r="G183" s="18">
        <f t="shared" si="58"/>
        <v>0</v>
      </c>
      <c r="H183" s="51">
        <f t="shared" si="61"/>
        <v>0</v>
      </c>
    </row>
    <row r="184" spans="1:9" s="12" customFormat="1" ht="15" x14ac:dyDescent="0.2">
      <c r="A184" s="77"/>
      <c r="B184" s="65" t="s">
        <v>559</v>
      </c>
      <c r="C184" s="21">
        <v>0</v>
      </c>
      <c r="D184" s="21">
        <v>0</v>
      </c>
      <c r="E184" s="22" t="str">
        <f t="shared" si="59"/>
        <v/>
      </c>
      <c r="F184" s="22" t="str">
        <f t="shared" si="60"/>
        <v/>
      </c>
      <c r="G184" s="18" t="str">
        <f t="shared" si="58"/>
        <v xml:space="preserve"> </v>
      </c>
      <c r="H184" s="51" t="str">
        <f t="shared" si="61"/>
        <v/>
      </c>
    </row>
    <row r="185" spans="1:9" s="12" customFormat="1" ht="15" x14ac:dyDescent="0.2">
      <c r="A185" s="77"/>
      <c r="B185" s="65" t="s">
        <v>560</v>
      </c>
      <c r="C185" s="21">
        <v>0</v>
      </c>
      <c r="D185" s="21">
        <v>0</v>
      </c>
      <c r="E185" s="22" t="str">
        <f t="shared" si="59"/>
        <v/>
      </c>
      <c r="F185" s="22" t="str">
        <f t="shared" si="60"/>
        <v/>
      </c>
      <c r="G185" s="18" t="str">
        <f t="shared" si="58"/>
        <v xml:space="preserve"> </v>
      </c>
      <c r="H185" s="51" t="str">
        <f t="shared" si="61"/>
        <v/>
      </c>
    </row>
    <row r="186" spans="1:9" s="12" customFormat="1" ht="15" x14ac:dyDescent="0.2">
      <c r="A186" s="77"/>
      <c r="B186" s="65" t="s">
        <v>561</v>
      </c>
      <c r="C186" s="21">
        <v>0</v>
      </c>
      <c r="D186" s="21">
        <v>0</v>
      </c>
      <c r="E186" s="22" t="str">
        <f t="shared" si="59"/>
        <v/>
      </c>
      <c r="F186" s="22" t="str">
        <f t="shared" si="60"/>
        <v/>
      </c>
      <c r="G186" s="18" t="str">
        <f t="shared" si="58"/>
        <v xml:space="preserve"> </v>
      </c>
      <c r="H186" s="51" t="str">
        <f t="shared" si="61"/>
        <v/>
      </c>
    </row>
    <row r="187" spans="1:9" s="12" customFormat="1" ht="15" x14ac:dyDescent="0.2">
      <c r="A187" s="77"/>
      <c r="B187" s="65" t="s">
        <v>40</v>
      </c>
      <c r="C187" s="21">
        <v>0</v>
      </c>
      <c r="D187" s="21">
        <v>0</v>
      </c>
      <c r="E187" s="22" t="str">
        <f t="shared" si="59"/>
        <v/>
      </c>
      <c r="F187" s="22" t="str">
        <f t="shared" si="60"/>
        <v/>
      </c>
      <c r="G187" s="18" t="str">
        <f t="shared" si="58"/>
        <v xml:space="preserve"> 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1">
        <v>0</v>
      </c>
      <c r="D188" s="21">
        <v>0</v>
      </c>
      <c r="E188" s="22" t="str">
        <f t="shared" si="59"/>
        <v/>
      </c>
      <c r="F188" s="22" t="str">
        <f t="shared" si="60"/>
        <v/>
      </c>
      <c r="G188" s="18" t="str">
        <f t="shared" si="58"/>
        <v xml:space="preserve"> 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1">
        <v>0</v>
      </c>
      <c r="D189" s="21">
        <v>0</v>
      </c>
      <c r="E189" s="22" t="str">
        <f t="shared" si="59"/>
        <v/>
      </c>
      <c r="F189" s="22" t="str">
        <f t="shared" si="60"/>
        <v/>
      </c>
      <c r="G189" s="18" t="str">
        <f t="shared" si="58"/>
        <v xml:space="preserve"> </v>
      </c>
      <c r="H189" s="51" t="str">
        <f t="shared" si="61"/>
        <v/>
      </c>
    </row>
    <row r="190" spans="1:9" s="28" customFormat="1" ht="15" x14ac:dyDescent="0.2">
      <c r="A190" s="78"/>
      <c r="B190" s="67" t="s">
        <v>500</v>
      </c>
      <c r="C190" s="21">
        <v>1</v>
      </c>
      <c r="D190" s="21">
        <v>0</v>
      </c>
      <c r="E190" s="37">
        <f t="shared" si="59"/>
        <v>1.8181818181818181E-2</v>
      </c>
      <c r="F190" s="37" t="str">
        <f t="shared" si="60"/>
        <v/>
      </c>
      <c r="G190" s="18">
        <f t="shared" si="58"/>
        <v>-1</v>
      </c>
      <c r="H190" s="53">
        <f t="shared" si="61"/>
        <v>-1.8181818181818181E-2</v>
      </c>
      <c r="I190" s="12"/>
    </row>
    <row r="191" spans="1:9" s="28" customFormat="1" ht="15" x14ac:dyDescent="0.2">
      <c r="A191" s="78"/>
      <c r="B191" s="67" t="s">
        <v>430</v>
      </c>
      <c r="C191" s="21">
        <v>0</v>
      </c>
      <c r="D191" s="21">
        <v>0</v>
      </c>
      <c r="E191" s="37" t="str">
        <f t="shared" si="59"/>
        <v/>
      </c>
      <c r="F191" s="37" t="str">
        <f t="shared" si="60"/>
        <v/>
      </c>
      <c r="G191" s="18" t="str">
        <f t="shared" si="58"/>
        <v xml:space="preserve"> </v>
      </c>
      <c r="H191" s="53" t="str">
        <f t="shared" si="61"/>
        <v/>
      </c>
      <c r="I191" s="12"/>
    </row>
    <row r="192" spans="1:9" s="28" customFormat="1" ht="30" x14ac:dyDescent="0.2">
      <c r="A192" s="78"/>
      <c r="B192" s="67" t="s">
        <v>597</v>
      </c>
      <c r="C192" s="21">
        <v>0</v>
      </c>
      <c r="D192" s="21">
        <v>0</v>
      </c>
      <c r="E192" s="37" t="str">
        <f t="shared" si="59"/>
        <v/>
      </c>
      <c r="F192" s="37" t="str">
        <f t="shared" si="60"/>
        <v/>
      </c>
      <c r="G192" s="18" t="str">
        <f t="shared" si="58"/>
        <v xml:space="preserve"> </v>
      </c>
      <c r="H192" s="53" t="str">
        <f t="shared" si="61"/>
        <v/>
      </c>
      <c r="I192" s="12"/>
    </row>
    <row r="193" spans="1:9" s="28" customFormat="1" ht="30" x14ac:dyDescent="0.2">
      <c r="A193" s="78"/>
      <c r="B193" s="67" t="s">
        <v>598</v>
      </c>
      <c r="C193" s="21">
        <v>0</v>
      </c>
      <c r="D193" s="21">
        <v>0</v>
      </c>
      <c r="E193" s="37" t="str">
        <f t="shared" si="59"/>
        <v/>
      </c>
      <c r="F193" s="37" t="str">
        <f t="shared" si="60"/>
        <v/>
      </c>
      <c r="G193" s="18" t="str">
        <f t="shared" si="58"/>
        <v xml:space="preserve"> </v>
      </c>
      <c r="H193" s="53" t="str">
        <f t="shared" si="61"/>
        <v/>
      </c>
      <c r="I193" s="12"/>
    </row>
    <row r="194" spans="1:9" s="28" customFormat="1" ht="15" x14ac:dyDescent="0.2">
      <c r="A194" s="78"/>
      <c r="B194" s="67" t="s">
        <v>42</v>
      </c>
      <c r="C194" s="21">
        <v>0</v>
      </c>
      <c r="D194" s="21">
        <v>0</v>
      </c>
      <c r="E194" s="37" t="str">
        <f t="shared" si="59"/>
        <v/>
      </c>
      <c r="F194" s="37" t="str">
        <f t="shared" si="60"/>
        <v/>
      </c>
      <c r="G194" s="18" t="str">
        <f t="shared" si="58"/>
        <v xml:space="preserve"> </v>
      </c>
      <c r="H194" s="53" t="str">
        <f t="shared" si="61"/>
        <v/>
      </c>
      <c r="I194" s="12"/>
    </row>
    <row r="195" spans="1:9" s="28" customFormat="1" ht="15" x14ac:dyDescent="0.2">
      <c r="A195" s="78"/>
      <c r="B195" s="67" t="s">
        <v>501</v>
      </c>
      <c r="C195" s="21">
        <v>0</v>
      </c>
      <c r="D195" s="21">
        <v>0</v>
      </c>
      <c r="E195" s="37" t="str">
        <f t="shared" si="59"/>
        <v/>
      </c>
      <c r="F195" s="37" t="str">
        <f t="shared" si="60"/>
        <v/>
      </c>
      <c r="G195" s="18" t="str">
        <f t="shared" si="58"/>
        <v xml:space="preserve"> </v>
      </c>
      <c r="H195" s="53" t="str">
        <f t="shared" si="61"/>
        <v/>
      </c>
      <c r="I195" s="12"/>
    </row>
    <row r="196" spans="1:9" s="28" customFormat="1" ht="15" x14ac:dyDescent="0.2">
      <c r="A196" s="78"/>
      <c r="B196" s="67" t="s">
        <v>502</v>
      </c>
      <c r="C196" s="21">
        <v>0</v>
      </c>
      <c r="D196" s="21">
        <v>0</v>
      </c>
      <c r="E196" s="37" t="str">
        <f t="shared" si="59"/>
        <v/>
      </c>
      <c r="F196" s="37" t="str">
        <f t="shared" si="60"/>
        <v/>
      </c>
      <c r="G196" s="18" t="str">
        <f t="shared" si="58"/>
        <v xml:space="preserve"> </v>
      </c>
      <c r="H196" s="53" t="str">
        <f t="shared" si="61"/>
        <v/>
      </c>
      <c r="I196" s="12"/>
    </row>
    <row r="197" spans="1:9" s="28" customFormat="1" ht="30" x14ac:dyDescent="0.2">
      <c r="A197" s="78"/>
      <c r="B197" s="67" t="s">
        <v>607</v>
      </c>
      <c r="C197" s="34">
        <v>0</v>
      </c>
      <c r="D197" s="21">
        <v>0</v>
      </c>
      <c r="E197" s="37" t="str">
        <f t="shared" ref="E197" si="66">+IF(C197=0,"",C197/C$176)</f>
        <v/>
      </c>
      <c r="F197" s="37" t="str">
        <f t="shared" ref="F197" si="67">+IF(D197=0,"",D197/D$176)</f>
        <v/>
      </c>
      <c r="G197" s="73" t="str">
        <f t="shared" ref="G197" si="68">+IF(AND(C197=0,D197=0)," ",IF(C197=0,1,IF(D197=0,-1,(D197-C197)/C197)))</f>
        <v xml:space="preserve"> </v>
      </c>
      <c r="H197" s="53" t="str">
        <f t="shared" ref="H197" si="69">+IF(OR(AND(E197=""),(G197="")),"",E197*G197)</f>
        <v/>
      </c>
      <c r="I197" s="12"/>
    </row>
    <row r="198" spans="1:9" s="12" customFormat="1" ht="15" x14ac:dyDescent="0.2">
      <c r="A198" s="77"/>
      <c r="B198" s="65" t="s">
        <v>205</v>
      </c>
      <c r="C198" s="21">
        <v>0</v>
      </c>
      <c r="D198" s="21">
        <v>0</v>
      </c>
      <c r="E198" s="22" t="str">
        <f t="shared" si="59"/>
        <v/>
      </c>
      <c r="F198" s="22" t="str">
        <f t="shared" si="60"/>
        <v/>
      </c>
      <c r="G198" s="18" t="str">
        <f t="shared" si="58"/>
        <v xml:space="preserve"> </v>
      </c>
      <c r="H198" s="51" t="str">
        <f t="shared" si="61"/>
        <v/>
      </c>
    </row>
    <row r="199" spans="1:9" s="12" customFormat="1" ht="15" x14ac:dyDescent="0.2">
      <c r="A199" s="77"/>
      <c r="B199" s="65" t="s">
        <v>206</v>
      </c>
      <c r="C199" s="21">
        <v>0</v>
      </c>
      <c r="D199" s="21">
        <v>0</v>
      </c>
      <c r="E199" s="22" t="str">
        <f t="shared" si="59"/>
        <v/>
      </c>
      <c r="F199" s="22" t="str">
        <f t="shared" si="60"/>
        <v/>
      </c>
      <c r="G199" s="18" t="str">
        <f t="shared" si="58"/>
        <v xml:space="preserve"> </v>
      </c>
      <c r="H199" s="51" t="str">
        <f t="shared" si="61"/>
        <v/>
      </c>
    </row>
    <row r="200" spans="1:9" s="12" customFormat="1" ht="15" x14ac:dyDescent="0.2">
      <c r="A200" s="77"/>
      <c r="B200" s="65" t="s">
        <v>207</v>
      </c>
      <c r="C200" s="21">
        <v>0</v>
      </c>
      <c r="D200" s="21">
        <v>0</v>
      </c>
      <c r="E200" s="22" t="str">
        <f t="shared" si="59"/>
        <v/>
      </c>
      <c r="F200" s="22" t="str">
        <f t="shared" si="60"/>
        <v/>
      </c>
      <c r="G200" s="18" t="str">
        <f t="shared" si="58"/>
        <v xml:space="preserve"> </v>
      </c>
      <c r="H200" s="51" t="str">
        <f t="shared" si="61"/>
        <v/>
      </c>
    </row>
    <row r="201" spans="1:9" s="28" customFormat="1" ht="15" x14ac:dyDescent="0.2">
      <c r="A201" s="78"/>
      <c r="B201" s="67" t="s">
        <v>541</v>
      </c>
      <c r="C201" s="21">
        <v>0</v>
      </c>
      <c r="D201" s="21">
        <v>0</v>
      </c>
      <c r="E201" s="37" t="str">
        <f t="shared" ref="E201" si="70">+IF(C201=0,"",C201/C$176)</f>
        <v/>
      </c>
      <c r="F201" s="37" t="str">
        <f t="shared" ref="F201" si="71">+IF(D201=0,"",D201/D$176)</f>
        <v/>
      </c>
      <c r="G201" s="18" t="str">
        <f t="shared" si="58"/>
        <v xml:space="preserve"> </v>
      </c>
      <c r="H201" s="53" t="str">
        <f t="shared" ref="H201" si="72">+IF(OR(AND(E201=""),(G201="")),"",E201*G201)</f>
        <v/>
      </c>
      <c r="I201" s="12"/>
    </row>
    <row r="202" spans="1:9" s="12" customFormat="1" ht="15" x14ac:dyDescent="0.2">
      <c r="A202" s="77"/>
      <c r="B202" s="65" t="s">
        <v>208</v>
      </c>
      <c r="C202" s="21">
        <v>0</v>
      </c>
      <c r="D202" s="21">
        <v>0</v>
      </c>
      <c r="E202" s="22" t="str">
        <f t="shared" si="59"/>
        <v/>
      </c>
      <c r="F202" s="22" t="str">
        <f t="shared" si="60"/>
        <v/>
      </c>
      <c r="G202" s="18" t="str">
        <f t="shared" si="58"/>
        <v xml:space="preserve"> </v>
      </c>
      <c r="H202" s="51" t="str">
        <f t="shared" si="61"/>
        <v/>
      </c>
    </row>
    <row r="203" spans="1:9" s="12" customFormat="1" ht="15" x14ac:dyDescent="0.2">
      <c r="A203" s="77"/>
      <c r="B203" s="65" t="s">
        <v>431</v>
      </c>
      <c r="C203" s="21">
        <v>0</v>
      </c>
      <c r="D203" s="21">
        <v>0</v>
      </c>
      <c r="E203" s="22" t="str">
        <f t="shared" si="59"/>
        <v/>
      </c>
      <c r="F203" s="22" t="str">
        <f t="shared" si="60"/>
        <v/>
      </c>
      <c r="G203" s="18" t="str">
        <f t="shared" si="58"/>
        <v xml:space="preserve"> </v>
      </c>
      <c r="H203" s="51" t="str">
        <f t="shared" si="61"/>
        <v/>
      </c>
    </row>
    <row r="204" spans="1:9" s="28" customFormat="1" ht="30" x14ac:dyDescent="0.2">
      <c r="A204" s="78"/>
      <c r="B204" s="67" t="s">
        <v>504</v>
      </c>
      <c r="C204" s="21">
        <v>0</v>
      </c>
      <c r="D204" s="21">
        <v>0</v>
      </c>
      <c r="E204" s="37" t="str">
        <f t="shared" si="59"/>
        <v/>
      </c>
      <c r="F204" s="37" t="str">
        <f t="shared" si="60"/>
        <v/>
      </c>
      <c r="G204" s="18" t="str">
        <f t="shared" si="58"/>
        <v xml:space="preserve"> </v>
      </c>
      <c r="H204" s="53" t="str">
        <f t="shared" si="61"/>
        <v/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4"/>
      <c r="D205" s="34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1">
        <v>0</v>
      </c>
      <c r="D206" s="21">
        <v>0</v>
      </c>
      <c r="E206" s="22" t="str">
        <f t="shared" si="59"/>
        <v/>
      </c>
      <c r="F206" s="22" t="str">
        <f t="shared" si="60"/>
        <v/>
      </c>
      <c r="G206" s="18" t="str">
        <f t="shared" si="58"/>
        <v xml:space="preserve"> </v>
      </c>
      <c r="H206" s="51" t="str">
        <f t="shared" si="61"/>
        <v/>
      </c>
    </row>
    <row r="207" spans="1:9" s="12" customFormat="1" ht="16.5" customHeight="1" x14ac:dyDescent="0.2">
      <c r="A207" s="77"/>
      <c r="B207" s="65" t="s">
        <v>210</v>
      </c>
      <c r="C207" s="21">
        <v>0</v>
      </c>
      <c r="D207" s="21">
        <v>1</v>
      </c>
      <c r="E207" s="22" t="str">
        <f t="shared" si="59"/>
        <v/>
      </c>
      <c r="F207" s="22">
        <f t="shared" si="60"/>
        <v>8.8495575221238937E-3</v>
      </c>
      <c r="G207" s="18">
        <f t="shared" si="58"/>
        <v>1</v>
      </c>
      <c r="H207" s="51" t="str">
        <f t="shared" si="61"/>
        <v/>
      </c>
    </row>
    <row r="208" spans="1:9" s="12" customFormat="1" ht="15" x14ac:dyDescent="0.2">
      <c r="A208" s="77"/>
      <c r="B208" s="65" t="s">
        <v>211</v>
      </c>
      <c r="C208" s="21">
        <v>0</v>
      </c>
      <c r="D208" s="21">
        <v>1</v>
      </c>
      <c r="E208" s="22" t="str">
        <f t="shared" si="59"/>
        <v/>
      </c>
      <c r="F208" s="22">
        <f t="shared" si="60"/>
        <v>8.8495575221238937E-3</v>
      </c>
      <c r="G208" s="18">
        <f t="shared" si="58"/>
        <v>1</v>
      </c>
      <c r="H208" s="51" t="str">
        <f t="shared" si="61"/>
        <v/>
      </c>
    </row>
    <row r="209" spans="1:9" s="12" customFormat="1" ht="15" x14ac:dyDescent="0.2">
      <c r="A209" s="77"/>
      <c r="B209" s="65" t="s">
        <v>212</v>
      </c>
      <c r="C209" s="21">
        <v>0</v>
      </c>
      <c r="D209" s="21">
        <v>0</v>
      </c>
      <c r="E209" s="22" t="str">
        <f t="shared" si="59"/>
        <v/>
      </c>
      <c r="F209" s="22" t="str">
        <f t="shared" si="60"/>
        <v/>
      </c>
      <c r="G209" s="18" t="str">
        <f t="shared" si="58"/>
        <v xml:space="preserve"> </v>
      </c>
      <c r="H209" s="51" t="str">
        <f t="shared" si="61"/>
        <v/>
      </c>
    </row>
    <row r="210" spans="1:9" s="12" customFormat="1" ht="15" x14ac:dyDescent="0.2">
      <c r="A210" s="77"/>
      <c r="B210" s="65" t="s">
        <v>432</v>
      </c>
      <c r="C210" s="21">
        <v>0</v>
      </c>
      <c r="D210" s="21">
        <v>0</v>
      </c>
      <c r="E210" s="22" t="str">
        <f t="shared" si="59"/>
        <v/>
      </c>
      <c r="F210" s="22" t="str">
        <f t="shared" si="60"/>
        <v/>
      </c>
      <c r="G210" s="18" t="str">
        <f t="shared" si="58"/>
        <v xml:space="preserve"> </v>
      </c>
      <c r="H210" s="51" t="str">
        <f t="shared" si="61"/>
        <v/>
      </c>
    </row>
    <row r="211" spans="1:9" s="12" customFormat="1" ht="15" customHeight="1" x14ac:dyDescent="0.2">
      <c r="A211" s="77"/>
      <c r="B211" s="65" t="s">
        <v>433</v>
      </c>
      <c r="C211" s="21">
        <v>0</v>
      </c>
      <c r="D211" s="21">
        <v>0</v>
      </c>
      <c r="E211" s="22" t="str">
        <f t="shared" si="59"/>
        <v/>
      </c>
      <c r="F211" s="22" t="str">
        <f t="shared" si="60"/>
        <v/>
      </c>
      <c r="G211" s="18" t="str">
        <f t="shared" si="58"/>
        <v xml:space="preserve"> </v>
      </c>
      <c r="H211" s="51" t="str">
        <f t="shared" si="61"/>
        <v/>
      </c>
    </row>
    <row r="212" spans="1:9" s="12" customFormat="1" ht="15" x14ac:dyDescent="0.2">
      <c r="A212" s="77"/>
      <c r="B212" s="65" t="s">
        <v>213</v>
      </c>
      <c r="C212" s="21">
        <v>0</v>
      </c>
      <c r="D212" s="21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1">
        <v>0</v>
      </c>
      <c r="D213" s="21">
        <v>0</v>
      </c>
      <c r="E213" s="37" t="str">
        <f t="shared" si="59"/>
        <v/>
      </c>
      <c r="F213" s="37" t="str">
        <f t="shared" si="60"/>
        <v/>
      </c>
      <c r="G213" s="18" t="str">
        <f t="shared" si="58"/>
        <v xml:space="preserve"> </v>
      </c>
      <c r="H213" s="53" t="str">
        <f t="shared" si="61"/>
        <v/>
      </c>
      <c r="I213" s="12"/>
    </row>
    <row r="214" spans="1:9" s="12" customFormat="1" ht="15" x14ac:dyDescent="0.2">
      <c r="A214" s="77"/>
      <c r="B214" s="65" t="s">
        <v>215</v>
      </c>
      <c r="C214" s="21">
        <v>0</v>
      </c>
      <c r="D214" s="21">
        <v>0</v>
      </c>
      <c r="E214" s="22" t="str">
        <f t="shared" si="59"/>
        <v/>
      </c>
      <c r="F214" s="22" t="str">
        <f t="shared" si="60"/>
        <v/>
      </c>
      <c r="G214" s="18" t="str">
        <f t="shared" si="58"/>
        <v xml:space="preserve"> </v>
      </c>
      <c r="H214" s="51" t="str">
        <f t="shared" si="61"/>
        <v/>
      </c>
    </row>
    <row r="215" spans="1:9" s="12" customFormat="1" ht="15" x14ac:dyDescent="0.2">
      <c r="A215" s="77"/>
      <c r="B215" s="65" t="s">
        <v>216</v>
      </c>
      <c r="C215" s="21">
        <v>0</v>
      </c>
      <c r="D215" s="21">
        <v>1</v>
      </c>
      <c r="E215" s="22" t="str">
        <f t="shared" si="59"/>
        <v/>
      </c>
      <c r="F215" s="22">
        <f t="shared" si="60"/>
        <v>8.8495575221238937E-3</v>
      </c>
      <c r="G215" s="18">
        <f t="shared" si="58"/>
        <v>1</v>
      </c>
      <c r="H215" s="51" t="str">
        <f t="shared" si="61"/>
        <v/>
      </c>
    </row>
    <row r="216" spans="1:9" s="12" customFormat="1" ht="15" x14ac:dyDescent="0.2">
      <c r="A216" s="77"/>
      <c r="B216" s="65" t="s">
        <v>217</v>
      </c>
      <c r="C216" s="21">
        <v>0</v>
      </c>
      <c r="D216" s="21">
        <v>0</v>
      </c>
      <c r="E216" s="22" t="str">
        <f t="shared" si="59"/>
        <v/>
      </c>
      <c r="F216" s="22" t="str">
        <f t="shared" si="60"/>
        <v/>
      </c>
      <c r="G216" s="18" t="str">
        <f t="shared" si="58"/>
        <v xml:space="preserve"> </v>
      </c>
      <c r="H216" s="51" t="str">
        <f t="shared" si="61"/>
        <v/>
      </c>
    </row>
    <row r="217" spans="1:9" s="12" customFormat="1" ht="15" x14ac:dyDescent="0.2">
      <c r="A217" s="77"/>
      <c r="B217" s="65" t="s">
        <v>44</v>
      </c>
      <c r="C217" s="21">
        <v>0</v>
      </c>
      <c r="D217" s="21">
        <v>0</v>
      </c>
      <c r="E217" s="22" t="str">
        <f t="shared" si="59"/>
        <v/>
      </c>
      <c r="F217" s="22" t="str">
        <f t="shared" si="60"/>
        <v/>
      </c>
      <c r="G217" s="18" t="str">
        <f t="shared" si="58"/>
        <v xml:space="preserve"> </v>
      </c>
      <c r="H217" s="51" t="str">
        <f t="shared" si="61"/>
        <v/>
      </c>
    </row>
    <row r="218" spans="1:9" s="12" customFormat="1" ht="30" x14ac:dyDescent="0.2">
      <c r="A218" s="77"/>
      <c r="B218" s="65" t="s">
        <v>45</v>
      </c>
      <c r="C218" s="21">
        <v>1</v>
      </c>
      <c r="D218" s="21">
        <v>1</v>
      </c>
      <c r="E218" s="22">
        <f t="shared" si="59"/>
        <v>1.8181818181818181E-2</v>
      </c>
      <c r="F218" s="22">
        <f t="shared" si="60"/>
        <v>8.8495575221238937E-3</v>
      </c>
      <c r="G218" s="18">
        <f t="shared" si="58"/>
        <v>0</v>
      </c>
      <c r="H218" s="51">
        <f t="shared" si="61"/>
        <v>0</v>
      </c>
    </row>
    <row r="219" spans="1:9" s="12" customFormat="1" ht="15" x14ac:dyDescent="0.2">
      <c r="A219" s="77"/>
      <c r="B219" s="65" t="s">
        <v>218</v>
      </c>
      <c r="C219" s="21">
        <v>0</v>
      </c>
      <c r="D219" s="21">
        <v>1</v>
      </c>
      <c r="E219" s="22" t="str">
        <f t="shared" si="59"/>
        <v/>
      </c>
      <c r="F219" s="22">
        <f t="shared" si="60"/>
        <v>8.8495575221238937E-3</v>
      </c>
      <c r="G219" s="18">
        <f t="shared" si="58"/>
        <v>1</v>
      </c>
      <c r="H219" s="51" t="str">
        <f t="shared" si="61"/>
        <v/>
      </c>
    </row>
    <row r="220" spans="1:9" s="12" customFormat="1" ht="30" x14ac:dyDescent="0.2">
      <c r="A220" s="77"/>
      <c r="B220" s="65" t="s">
        <v>219</v>
      </c>
      <c r="C220" s="21">
        <v>0</v>
      </c>
      <c r="D220" s="21">
        <v>0</v>
      </c>
      <c r="E220" s="22" t="str">
        <f t="shared" si="59"/>
        <v/>
      </c>
      <c r="F220" s="22" t="str">
        <f t="shared" si="60"/>
        <v/>
      </c>
      <c r="G220" s="18" t="str">
        <f t="shared" si="58"/>
        <v xml:space="preserve"> </v>
      </c>
      <c r="H220" s="51" t="str">
        <f t="shared" si="61"/>
        <v/>
      </c>
    </row>
    <row r="221" spans="1:9" s="12" customFormat="1" ht="30" x14ac:dyDescent="0.2">
      <c r="A221" s="77"/>
      <c r="B221" s="65" t="s">
        <v>434</v>
      </c>
      <c r="C221" s="21">
        <v>0</v>
      </c>
      <c r="D221" s="21">
        <v>0</v>
      </c>
      <c r="E221" s="22" t="str">
        <f t="shared" si="59"/>
        <v/>
      </c>
      <c r="F221" s="22" t="str">
        <f t="shared" si="60"/>
        <v/>
      </c>
      <c r="G221" s="18" t="str">
        <f t="shared" si="58"/>
        <v xml:space="preserve"> </v>
      </c>
      <c r="H221" s="51" t="str">
        <f t="shared" si="61"/>
        <v/>
      </c>
    </row>
    <row r="222" spans="1:9" s="28" customFormat="1" ht="15" x14ac:dyDescent="0.2">
      <c r="A222" s="78"/>
      <c r="B222" s="67" t="s">
        <v>506</v>
      </c>
      <c r="C222" s="21">
        <v>0</v>
      </c>
      <c r="D222" s="21">
        <v>0</v>
      </c>
      <c r="E222" s="37" t="str">
        <f t="shared" si="59"/>
        <v/>
      </c>
      <c r="F222" s="37" t="str">
        <f t="shared" si="60"/>
        <v/>
      </c>
      <c r="G222" s="18" t="str">
        <f t="shared" si="58"/>
        <v xml:space="preserve"> </v>
      </c>
      <c r="H222" s="53" t="str">
        <f t="shared" si="61"/>
        <v/>
      </c>
      <c r="I222" s="12"/>
    </row>
    <row r="223" spans="1:9" s="28" customFormat="1" ht="30" x14ac:dyDescent="0.2">
      <c r="A223" s="78"/>
      <c r="B223" s="67" t="s">
        <v>609</v>
      </c>
      <c r="C223" s="34">
        <v>0</v>
      </c>
      <c r="D223" s="21">
        <v>2</v>
      </c>
      <c r="E223" s="37" t="str">
        <f t="shared" ref="E223" si="77">+IF(C223=0,"",C223/C$176)</f>
        <v/>
      </c>
      <c r="F223" s="37">
        <f t="shared" ref="F223" si="78">+IF(D223=0,"",D223/D$176)</f>
        <v>1.7699115044247787E-2</v>
      </c>
      <c r="G223" s="73">
        <f t="shared" ref="G223" si="79">+IF(AND(C223=0,D223=0)," ",IF(C223=0,1,IF(D223=0,-1,(D223-C223)/C223)))</f>
        <v>1</v>
      </c>
      <c r="H223" s="53" t="str">
        <f t="shared" ref="H223" si="80">+IF(OR(AND(E223=""),(G223="")),"",E223*G223)</f>
        <v/>
      </c>
      <c r="I223" s="12"/>
    </row>
    <row r="224" spans="1:9" s="12" customFormat="1" ht="15" x14ac:dyDescent="0.2">
      <c r="A224" s="77"/>
      <c r="B224" s="65" t="s">
        <v>562</v>
      </c>
      <c r="C224" s="21">
        <v>0</v>
      </c>
      <c r="D224" s="21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1">
        <v>0</v>
      </c>
      <c r="D225" s="21">
        <v>0</v>
      </c>
      <c r="E225" s="22" t="str">
        <f t="shared" si="59"/>
        <v/>
      </c>
      <c r="F225" s="22" t="str">
        <f t="shared" si="60"/>
        <v/>
      </c>
      <c r="G225" s="18" t="str">
        <f t="shared" si="58"/>
        <v xml:space="preserve"> </v>
      </c>
      <c r="H225" s="51" t="str">
        <f t="shared" si="61"/>
        <v/>
      </c>
    </row>
    <row r="226" spans="1:9" s="12" customFormat="1" ht="15" x14ac:dyDescent="0.2">
      <c r="A226" s="77"/>
      <c r="B226" s="65" t="s">
        <v>46</v>
      </c>
      <c r="C226" s="21">
        <v>0</v>
      </c>
      <c r="D226" s="21">
        <v>0</v>
      </c>
      <c r="E226" s="22" t="str">
        <f t="shared" si="59"/>
        <v/>
      </c>
      <c r="F226" s="22" t="str">
        <f t="shared" si="60"/>
        <v/>
      </c>
      <c r="G226" s="18" t="str">
        <f t="shared" si="58"/>
        <v xml:space="preserve"> </v>
      </c>
      <c r="H226" s="51" t="str">
        <f t="shared" si="61"/>
        <v/>
      </c>
    </row>
    <row r="227" spans="1:9" s="12" customFormat="1" ht="15" x14ac:dyDescent="0.2">
      <c r="A227" s="77"/>
      <c r="B227" s="65" t="s">
        <v>221</v>
      </c>
      <c r="C227" s="21">
        <v>0</v>
      </c>
      <c r="D227" s="21">
        <v>1</v>
      </c>
      <c r="E227" s="22" t="str">
        <f t="shared" si="59"/>
        <v/>
      </c>
      <c r="F227" s="22">
        <f t="shared" si="60"/>
        <v>8.8495575221238937E-3</v>
      </c>
      <c r="G227" s="18">
        <f t="shared" si="58"/>
        <v>1</v>
      </c>
      <c r="H227" s="51" t="str">
        <f t="shared" si="61"/>
        <v/>
      </c>
    </row>
    <row r="228" spans="1:9" s="12" customFormat="1" ht="15.75" customHeight="1" x14ac:dyDescent="0.2">
      <c r="A228" s="77"/>
      <c r="B228" s="65" t="s">
        <v>222</v>
      </c>
      <c r="C228" s="21">
        <v>0</v>
      </c>
      <c r="D228" s="21">
        <v>0</v>
      </c>
      <c r="E228" s="22" t="str">
        <f t="shared" si="59"/>
        <v/>
      </c>
      <c r="F228" s="22" t="str">
        <f t="shared" si="60"/>
        <v/>
      </c>
      <c r="G228" s="18" t="str">
        <f t="shared" si="58"/>
        <v xml:space="preserve"> </v>
      </c>
      <c r="H228" s="51" t="str">
        <f t="shared" si="61"/>
        <v/>
      </c>
    </row>
    <row r="229" spans="1:9" s="12" customFormat="1" ht="15" x14ac:dyDescent="0.2">
      <c r="A229" s="77"/>
      <c r="B229" s="65" t="s">
        <v>435</v>
      </c>
      <c r="C229" s="21">
        <v>0</v>
      </c>
      <c r="D229" s="21">
        <v>0</v>
      </c>
      <c r="E229" s="22" t="str">
        <f t="shared" si="59"/>
        <v/>
      </c>
      <c r="F229" s="22" t="str">
        <f t="shared" si="60"/>
        <v/>
      </c>
      <c r="G229" s="18" t="str">
        <f t="shared" si="58"/>
        <v xml:space="preserve"> 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1">
        <v>0</v>
      </c>
      <c r="D230" s="21">
        <v>0</v>
      </c>
      <c r="E230" s="22" t="str">
        <f t="shared" si="59"/>
        <v/>
      </c>
      <c r="F230" s="22" t="str">
        <f t="shared" si="60"/>
        <v/>
      </c>
      <c r="G230" s="18" t="str">
        <f t="shared" si="58"/>
        <v xml:space="preserve"> </v>
      </c>
      <c r="H230" s="51" t="str">
        <f t="shared" si="61"/>
        <v/>
      </c>
    </row>
    <row r="231" spans="1:9" s="12" customFormat="1" ht="15" x14ac:dyDescent="0.2">
      <c r="A231" s="77"/>
      <c r="B231" s="65" t="s">
        <v>223</v>
      </c>
      <c r="C231" s="21">
        <v>0</v>
      </c>
      <c r="D231" s="21">
        <v>0</v>
      </c>
      <c r="E231" s="22" t="str">
        <f t="shared" si="59"/>
        <v/>
      </c>
      <c r="F231" s="22" t="str">
        <f t="shared" si="60"/>
        <v/>
      </c>
      <c r="G231" s="18" t="str">
        <f t="shared" si="58"/>
        <v xml:space="preserve"> </v>
      </c>
      <c r="H231" s="51" t="str">
        <f t="shared" si="61"/>
        <v/>
      </c>
    </row>
    <row r="232" spans="1:9" s="12" customFormat="1" ht="30" x14ac:dyDescent="0.2">
      <c r="A232" s="77"/>
      <c r="B232" s="65" t="s">
        <v>224</v>
      </c>
      <c r="C232" s="21">
        <v>0</v>
      </c>
      <c r="D232" s="21">
        <v>0</v>
      </c>
      <c r="E232" s="22" t="str">
        <f t="shared" si="59"/>
        <v/>
      </c>
      <c r="F232" s="22" t="str">
        <f t="shared" si="60"/>
        <v/>
      </c>
      <c r="G232" s="18" t="str">
        <f t="shared" si="58"/>
        <v xml:space="preserve"> </v>
      </c>
      <c r="H232" s="51" t="str">
        <f t="shared" si="61"/>
        <v/>
      </c>
    </row>
    <row r="233" spans="1:9" s="12" customFormat="1" ht="15" x14ac:dyDescent="0.2">
      <c r="A233" s="77"/>
      <c r="B233" s="65" t="s">
        <v>225</v>
      </c>
      <c r="C233" s="21">
        <v>0</v>
      </c>
      <c r="D233" s="21">
        <v>0</v>
      </c>
      <c r="E233" s="22" t="str">
        <f t="shared" si="59"/>
        <v/>
      </c>
      <c r="F233" s="22" t="str">
        <f t="shared" si="60"/>
        <v/>
      </c>
      <c r="G233" s="18" t="str">
        <f t="shared" si="58"/>
        <v xml:space="preserve"> </v>
      </c>
      <c r="H233" s="51" t="str">
        <f t="shared" si="61"/>
        <v/>
      </c>
    </row>
    <row r="234" spans="1:9" s="12" customFormat="1" ht="15" x14ac:dyDescent="0.2">
      <c r="A234" s="77"/>
      <c r="B234" s="65" t="s">
        <v>628</v>
      </c>
      <c r="C234" s="21">
        <v>0</v>
      </c>
      <c r="D234" s="21">
        <v>0</v>
      </c>
      <c r="E234" s="22" t="str">
        <f t="shared" si="59"/>
        <v/>
      </c>
      <c r="F234" s="22" t="str">
        <f t="shared" si="60"/>
        <v/>
      </c>
      <c r="G234" s="18" t="str">
        <f t="shared" si="58"/>
        <v xml:space="preserve"> 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21">
        <v>0</v>
      </c>
      <c r="D235" s="21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67" t="s">
        <v>612</v>
      </c>
      <c r="C236" s="34">
        <v>1</v>
      </c>
      <c r="D236" s="21">
        <v>1</v>
      </c>
      <c r="E236" s="37">
        <f t="shared" ref="E236" si="84">+IF(C236=0,"",C236/C$176)</f>
        <v>1.8181818181818181E-2</v>
      </c>
      <c r="F236" s="37">
        <f t="shared" ref="F236" si="85">+IF(D236=0,"",D236/D$176)</f>
        <v>8.8495575221238937E-3</v>
      </c>
      <c r="G236" s="73">
        <f t="shared" ref="G236" si="86">+IF(AND(C236=0,D236=0)," ",IF(C236=0,1,IF(D236=0,-1,(D236-C236)/C236)))</f>
        <v>0</v>
      </c>
      <c r="H236" s="53">
        <f t="shared" ref="H236" si="87">+IF(OR(AND(E236=""),(G236="")),"",E236*G236)</f>
        <v>0</v>
      </c>
      <c r="I236" s="12"/>
    </row>
    <row r="237" spans="1:9" s="12" customFormat="1" ht="15" x14ac:dyDescent="0.2">
      <c r="A237" s="77"/>
      <c r="B237" s="65" t="s">
        <v>48</v>
      </c>
      <c r="C237" s="21">
        <v>0</v>
      </c>
      <c r="D237" s="21">
        <v>0</v>
      </c>
      <c r="E237" s="22" t="str">
        <f t="shared" si="59"/>
        <v/>
      </c>
      <c r="F237" s="22" t="str">
        <f t="shared" si="60"/>
        <v/>
      </c>
      <c r="G237" s="18" t="str">
        <f t="shared" si="58"/>
        <v xml:space="preserve"> </v>
      </c>
      <c r="H237" s="51" t="str">
        <f t="shared" si="61"/>
        <v/>
      </c>
    </row>
    <row r="238" spans="1:9" s="12" customFormat="1" ht="15" x14ac:dyDescent="0.2">
      <c r="A238" s="77"/>
      <c r="B238" s="65" t="s">
        <v>226</v>
      </c>
      <c r="C238" s="21">
        <v>0</v>
      </c>
      <c r="D238" s="21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1">
        <v>0</v>
      </c>
      <c r="D239" s="21">
        <v>0</v>
      </c>
      <c r="E239" s="22" t="str">
        <f t="shared" si="59"/>
        <v/>
      </c>
      <c r="F239" s="22" t="str">
        <f t="shared" si="60"/>
        <v/>
      </c>
      <c r="G239" s="18" t="str">
        <f t="shared" si="58"/>
        <v xml:space="preserve"> 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1">
        <v>0</v>
      </c>
      <c r="D240" s="21">
        <v>0</v>
      </c>
      <c r="E240" s="22" t="str">
        <f t="shared" si="59"/>
        <v/>
      </c>
      <c r="F240" s="22" t="str">
        <f t="shared" si="60"/>
        <v/>
      </c>
      <c r="G240" s="18" t="str">
        <f t="shared" si="58"/>
        <v xml:space="preserve"> </v>
      </c>
      <c r="H240" s="51" t="str">
        <f t="shared" si="61"/>
        <v/>
      </c>
    </row>
    <row r="241" spans="1:8" s="12" customFormat="1" ht="30" x14ac:dyDescent="0.2">
      <c r="A241" s="77"/>
      <c r="B241" s="65" t="s">
        <v>633</v>
      </c>
      <c r="C241" s="21">
        <v>0</v>
      </c>
      <c r="D241" s="21">
        <v>0</v>
      </c>
      <c r="E241" s="22" t="str">
        <f t="shared" si="59"/>
        <v/>
      </c>
      <c r="F241" s="22" t="str">
        <f t="shared" si="60"/>
        <v/>
      </c>
      <c r="G241" s="18" t="str">
        <f t="shared" si="58"/>
        <v xml:space="preserve"> </v>
      </c>
      <c r="H241" s="51" t="str">
        <f t="shared" si="61"/>
        <v/>
      </c>
    </row>
    <row r="242" spans="1:8" s="28" customFormat="1" ht="15" x14ac:dyDescent="0.2">
      <c r="A242" s="78" t="s">
        <v>643</v>
      </c>
      <c r="B242" s="67" t="s">
        <v>650</v>
      </c>
      <c r="C242" s="34"/>
      <c r="D242" s="34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1">
        <v>37</v>
      </c>
      <c r="D243" s="21">
        <v>59</v>
      </c>
      <c r="E243" s="22">
        <f t="shared" si="59"/>
        <v>0.67272727272727273</v>
      </c>
      <c r="F243" s="22">
        <f t="shared" si="60"/>
        <v>0.52212389380530977</v>
      </c>
      <c r="G243" s="18">
        <f t="shared" si="58"/>
        <v>0.59459459459459463</v>
      </c>
      <c r="H243" s="51">
        <f t="shared" si="61"/>
        <v>0.4</v>
      </c>
    </row>
    <row r="244" spans="1:8" s="12" customFormat="1" ht="15" x14ac:dyDescent="0.2">
      <c r="A244" s="77"/>
      <c r="B244" s="65" t="s">
        <v>52</v>
      </c>
      <c r="C244" s="21">
        <v>0</v>
      </c>
      <c r="D244" s="21">
        <v>0</v>
      </c>
      <c r="E244" s="22" t="str">
        <f t="shared" si="59"/>
        <v/>
      </c>
      <c r="F244" s="22" t="str">
        <f t="shared" si="60"/>
        <v/>
      </c>
      <c r="G244" s="18" t="str">
        <f t="shared" ref="G244:G314" si="92">+IF(AND(C244=0,D244=0)," ",IF(C244=0,1,IF(D244=0,-1,(D244-C244)/C244)))</f>
        <v xml:space="preserve"> </v>
      </c>
      <c r="H244" s="51" t="str">
        <f t="shared" si="61"/>
        <v/>
      </c>
    </row>
    <row r="245" spans="1:8" s="12" customFormat="1" ht="30" x14ac:dyDescent="0.2">
      <c r="A245" s="77"/>
      <c r="B245" s="65" t="s">
        <v>563</v>
      </c>
      <c r="C245" s="21">
        <v>0</v>
      </c>
      <c r="D245" s="21">
        <v>0</v>
      </c>
      <c r="E245" s="22" t="str">
        <f t="shared" si="59"/>
        <v/>
      </c>
      <c r="F245" s="22" t="str">
        <f t="shared" si="60"/>
        <v/>
      </c>
      <c r="G245" s="18" t="str">
        <f t="shared" si="92"/>
        <v xml:space="preserve"> </v>
      </c>
      <c r="H245" s="51" t="str">
        <f t="shared" si="61"/>
        <v/>
      </c>
    </row>
    <row r="246" spans="1:8" s="12" customFormat="1" ht="15" x14ac:dyDescent="0.2">
      <c r="A246" s="77"/>
      <c r="B246" s="65" t="s">
        <v>50</v>
      </c>
      <c r="C246" s="21">
        <v>1</v>
      </c>
      <c r="D246" s="21">
        <v>1</v>
      </c>
      <c r="E246" s="22">
        <f t="shared" ref="E246:E315" si="93">+IF(C246=0,"",C246/C$176)</f>
        <v>1.8181818181818181E-2</v>
      </c>
      <c r="F246" s="22">
        <f t="shared" ref="F246:F315" si="94">+IF(D246=0,"",D246/D$176)</f>
        <v>8.8495575221238937E-3</v>
      </c>
      <c r="G246" s="18">
        <f t="shared" si="92"/>
        <v>0</v>
      </c>
      <c r="H246" s="51">
        <f t="shared" ref="H246:H315" si="95">+IF(OR(AND(E246=""),(G246="")),"",E246*G246)</f>
        <v>0</v>
      </c>
    </row>
    <row r="247" spans="1:8" s="12" customFormat="1" ht="15" x14ac:dyDescent="0.2">
      <c r="A247" s="77"/>
      <c r="B247" s="65" t="s">
        <v>49</v>
      </c>
      <c r="C247" s="21">
        <v>0</v>
      </c>
      <c r="D247" s="21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1">
        <v>0</v>
      </c>
      <c r="D248" s="21">
        <v>0</v>
      </c>
      <c r="E248" s="22" t="str">
        <f t="shared" si="93"/>
        <v/>
      </c>
      <c r="F248" s="22" t="str">
        <f t="shared" si="94"/>
        <v/>
      </c>
      <c r="G248" s="18" t="str">
        <f t="shared" si="92"/>
        <v xml:space="preserve"> 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1">
        <v>0</v>
      </c>
      <c r="D249" s="21">
        <v>0</v>
      </c>
      <c r="E249" s="22" t="str">
        <f t="shared" si="93"/>
        <v/>
      </c>
      <c r="F249" s="22" t="str">
        <f t="shared" si="94"/>
        <v/>
      </c>
      <c r="G249" s="18" t="str">
        <f t="shared" si="92"/>
        <v xml:space="preserve"> </v>
      </c>
      <c r="H249" s="51" t="str">
        <f t="shared" si="95"/>
        <v/>
      </c>
    </row>
    <row r="250" spans="1:8" s="12" customFormat="1" ht="30" x14ac:dyDescent="0.2">
      <c r="A250" s="77"/>
      <c r="B250" s="65" t="s">
        <v>228</v>
      </c>
      <c r="C250" s="21">
        <v>0</v>
      </c>
      <c r="D250" s="21">
        <v>0</v>
      </c>
      <c r="E250" s="22" t="str">
        <f t="shared" si="93"/>
        <v/>
      </c>
      <c r="F250" s="22" t="str">
        <f t="shared" si="94"/>
        <v/>
      </c>
      <c r="G250" s="18" t="str">
        <f t="shared" si="92"/>
        <v xml:space="preserve"> </v>
      </c>
      <c r="H250" s="51" t="str">
        <f t="shared" si="95"/>
        <v/>
      </c>
    </row>
    <row r="251" spans="1:8" s="12" customFormat="1" ht="15" x14ac:dyDescent="0.2">
      <c r="A251" s="77"/>
      <c r="B251" s="65" t="s">
        <v>436</v>
      </c>
      <c r="C251" s="21">
        <v>0</v>
      </c>
      <c r="D251" s="21">
        <v>11</v>
      </c>
      <c r="E251" s="22" t="str">
        <f t="shared" si="93"/>
        <v/>
      </c>
      <c r="F251" s="22">
        <f t="shared" si="94"/>
        <v>9.7345132743362831E-2</v>
      </c>
      <c r="G251" s="18">
        <f t="shared" si="92"/>
        <v>1</v>
      </c>
      <c r="H251" s="51" t="str">
        <f t="shared" si="95"/>
        <v/>
      </c>
    </row>
    <row r="252" spans="1:8" s="12" customFormat="1" ht="30" x14ac:dyDescent="0.2">
      <c r="A252" s="77"/>
      <c r="B252" s="65" t="s">
        <v>325</v>
      </c>
      <c r="C252" s="21">
        <v>0</v>
      </c>
      <c r="D252" s="21">
        <v>0</v>
      </c>
      <c r="E252" s="22" t="str">
        <f t="shared" si="93"/>
        <v/>
      </c>
      <c r="F252" s="22" t="str">
        <f t="shared" si="94"/>
        <v/>
      </c>
      <c r="G252" s="18" t="str">
        <f t="shared" si="92"/>
        <v xml:space="preserve"> </v>
      </c>
      <c r="H252" s="51" t="str">
        <f t="shared" si="95"/>
        <v/>
      </c>
    </row>
    <row r="253" spans="1:8" s="12" customFormat="1" ht="15" x14ac:dyDescent="0.2">
      <c r="A253" s="77"/>
      <c r="B253" s="65" t="s">
        <v>229</v>
      </c>
      <c r="C253" s="21">
        <v>0</v>
      </c>
      <c r="D253" s="21">
        <v>0</v>
      </c>
      <c r="E253" s="22" t="str">
        <f t="shared" si="93"/>
        <v/>
      </c>
      <c r="F253" s="22" t="str">
        <f t="shared" si="94"/>
        <v/>
      </c>
      <c r="G253" s="18" t="str">
        <f t="shared" si="92"/>
        <v xml:space="preserve"> </v>
      </c>
      <c r="H253" s="51" t="str">
        <f t="shared" si="95"/>
        <v/>
      </c>
    </row>
    <row r="254" spans="1:8" s="12" customFormat="1" ht="15" x14ac:dyDescent="0.2">
      <c r="A254" s="77"/>
      <c r="B254" s="65" t="s">
        <v>230</v>
      </c>
      <c r="C254" s="21">
        <v>0</v>
      </c>
      <c r="D254" s="21">
        <v>0</v>
      </c>
      <c r="E254" s="22" t="str">
        <f t="shared" si="93"/>
        <v/>
      </c>
      <c r="F254" s="22" t="str">
        <f t="shared" si="94"/>
        <v/>
      </c>
      <c r="G254" s="18" t="str">
        <f t="shared" si="92"/>
        <v xml:space="preserve"> </v>
      </c>
      <c r="H254" s="51" t="str">
        <f t="shared" si="95"/>
        <v/>
      </c>
    </row>
    <row r="255" spans="1:8" s="12" customFormat="1" ht="15" x14ac:dyDescent="0.2">
      <c r="A255" s="77"/>
      <c r="B255" s="65" t="s">
        <v>437</v>
      </c>
      <c r="C255" s="21">
        <v>0</v>
      </c>
      <c r="D255" s="21">
        <v>0</v>
      </c>
      <c r="E255" s="22" t="str">
        <f t="shared" si="93"/>
        <v/>
      </c>
      <c r="F255" s="22" t="str">
        <f t="shared" si="94"/>
        <v/>
      </c>
      <c r="G255" s="18" t="str">
        <f t="shared" si="92"/>
        <v xml:space="preserve"> </v>
      </c>
      <c r="H255" s="51" t="str">
        <f t="shared" si="95"/>
        <v/>
      </c>
    </row>
    <row r="256" spans="1:8" s="12" customFormat="1" ht="15" x14ac:dyDescent="0.2">
      <c r="A256" s="77"/>
      <c r="B256" s="65" t="s">
        <v>231</v>
      </c>
      <c r="C256" s="21">
        <v>0</v>
      </c>
      <c r="D256" s="21">
        <v>0</v>
      </c>
      <c r="E256" s="22" t="str">
        <f t="shared" si="93"/>
        <v/>
      </c>
      <c r="F256" s="22" t="str">
        <f t="shared" si="94"/>
        <v/>
      </c>
      <c r="G256" s="18" t="str">
        <f t="shared" si="92"/>
        <v xml:space="preserve"> 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21">
        <v>0</v>
      </c>
      <c r="D257" s="21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21">
        <v>0</v>
      </c>
      <c r="D258" s="21">
        <v>0</v>
      </c>
      <c r="E258" s="22" t="str">
        <f t="shared" si="93"/>
        <v/>
      </c>
      <c r="F258" s="22" t="str">
        <f t="shared" si="94"/>
        <v/>
      </c>
      <c r="G258" s="18" t="str">
        <f t="shared" si="92"/>
        <v xml:space="preserve"> </v>
      </c>
      <c r="H258" s="51" t="str">
        <f t="shared" si="95"/>
        <v/>
      </c>
    </row>
    <row r="259" spans="1:9" s="12" customFormat="1" ht="15" x14ac:dyDescent="0.2">
      <c r="A259" s="77"/>
      <c r="B259" s="65" t="s">
        <v>413</v>
      </c>
      <c r="C259" s="21">
        <v>0</v>
      </c>
      <c r="D259" s="21">
        <v>0</v>
      </c>
      <c r="E259" s="22" t="str">
        <f t="shared" si="93"/>
        <v/>
      </c>
      <c r="F259" s="22" t="str">
        <f t="shared" si="94"/>
        <v/>
      </c>
      <c r="G259" s="18" t="str">
        <f t="shared" si="92"/>
        <v xml:space="preserve"> 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21">
        <v>0</v>
      </c>
      <c r="D260" s="21">
        <v>0</v>
      </c>
      <c r="E260" s="22" t="str">
        <f t="shared" si="93"/>
        <v/>
      </c>
      <c r="F260" s="22" t="str">
        <f t="shared" si="94"/>
        <v/>
      </c>
      <c r="G260" s="18" t="str">
        <f t="shared" si="92"/>
        <v xml:space="preserve"> </v>
      </c>
      <c r="H260" s="51" t="str">
        <f t="shared" si="95"/>
        <v/>
      </c>
    </row>
    <row r="261" spans="1:9" s="12" customFormat="1" ht="15" x14ac:dyDescent="0.2">
      <c r="A261" s="77"/>
      <c r="B261" s="65" t="s">
        <v>600</v>
      </c>
      <c r="C261" s="21">
        <v>0</v>
      </c>
      <c r="D261" s="21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21">
        <v>0</v>
      </c>
      <c r="D262" s="21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1">
        <v>0</v>
      </c>
      <c r="D263" s="21">
        <v>0</v>
      </c>
      <c r="E263" s="22" t="str">
        <f t="shared" si="93"/>
        <v/>
      </c>
      <c r="F263" s="22" t="str">
        <f t="shared" si="94"/>
        <v/>
      </c>
      <c r="G263" s="18" t="str">
        <f t="shared" si="92"/>
        <v xml:space="preserve"> </v>
      </c>
      <c r="H263" s="51" t="str">
        <f t="shared" si="95"/>
        <v/>
      </c>
    </row>
    <row r="264" spans="1:9" s="12" customFormat="1" ht="30" x14ac:dyDescent="0.2">
      <c r="A264" s="77"/>
      <c r="B264" s="65" t="s">
        <v>441</v>
      </c>
      <c r="C264" s="21">
        <v>0</v>
      </c>
      <c r="D264" s="21">
        <v>0</v>
      </c>
      <c r="E264" s="22" t="str">
        <f t="shared" si="93"/>
        <v/>
      </c>
      <c r="F264" s="22" t="str">
        <f t="shared" si="94"/>
        <v/>
      </c>
      <c r="G264" s="18" t="str">
        <f t="shared" si="92"/>
        <v xml:space="preserve"> </v>
      </c>
      <c r="H264" s="51" t="str">
        <f t="shared" si="95"/>
        <v/>
      </c>
    </row>
    <row r="265" spans="1:9" s="12" customFormat="1" ht="15" x14ac:dyDescent="0.2">
      <c r="A265" s="77"/>
      <c r="B265" s="65" t="s">
        <v>442</v>
      </c>
      <c r="C265" s="21">
        <v>0</v>
      </c>
      <c r="D265" s="21">
        <v>0</v>
      </c>
      <c r="E265" s="22" t="str">
        <f t="shared" si="93"/>
        <v/>
      </c>
      <c r="F265" s="22" t="str">
        <f t="shared" si="94"/>
        <v/>
      </c>
      <c r="G265" s="18" t="str">
        <f t="shared" si="92"/>
        <v xml:space="preserve"> </v>
      </c>
      <c r="H265" s="51" t="str">
        <f t="shared" si="95"/>
        <v/>
      </c>
    </row>
    <row r="266" spans="1:9" s="28" customFormat="1" ht="15" x14ac:dyDescent="0.2">
      <c r="A266" s="78"/>
      <c r="B266" s="67" t="s">
        <v>509</v>
      </c>
      <c r="C266" s="21">
        <v>0</v>
      </c>
      <c r="D266" s="21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1">
        <v>0</v>
      </c>
      <c r="D267" s="21">
        <v>0</v>
      </c>
      <c r="E267" s="37" t="str">
        <f t="shared" si="93"/>
        <v/>
      </c>
      <c r="F267" s="37" t="str">
        <f t="shared" si="94"/>
        <v/>
      </c>
      <c r="G267" s="18" t="str">
        <f t="shared" si="92"/>
        <v xml:space="preserve"> </v>
      </c>
      <c r="H267" s="53" t="str">
        <f t="shared" si="95"/>
        <v/>
      </c>
      <c r="I267" s="12"/>
    </row>
    <row r="268" spans="1:9" s="28" customFormat="1" ht="15" x14ac:dyDescent="0.2">
      <c r="A268" s="78"/>
      <c r="B268" s="67" t="s">
        <v>54</v>
      </c>
      <c r="C268" s="21">
        <v>0</v>
      </c>
      <c r="D268" s="21">
        <v>0</v>
      </c>
      <c r="E268" s="37" t="str">
        <f t="shared" si="93"/>
        <v/>
      </c>
      <c r="F268" s="37" t="str">
        <f t="shared" si="94"/>
        <v/>
      </c>
      <c r="G268" s="18" t="str">
        <f t="shared" si="92"/>
        <v xml:space="preserve"> </v>
      </c>
      <c r="H268" s="53" t="str">
        <f t="shared" si="95"/>
        <v/>
      </c>
      <c r="I268" s="12"/>
    </row>
    <row r="269" spans="1:9" s="12" customFormat="1" ht="15" x14ac:dyDescent="0.2">
      <c r="A269" s="77"/>
      <c r="B269" s="65" t="s">
        <v>233</v>
      </c>
      <c r="C269" s="21">
        <v>0</v>
      </c>
      <c r="D269" s="21">
        <v>0</v>
      </c>
      <c r="E269" s="22" t="str">
        <f t="shared" si="93"/>
        <v/>
      </c>
      <c r="F269" s="22" t="str">
        <f t="shared" si="94"/>
        <v/>
      </c>
      <c r="G269" s="18" t="str">
        <f t="shared" si="92"/>
        <v xml:space="preserve"> </v>
      </c>
      <c r="H269" s="51" t="str">
        <f t="shared" si="95"/>
        <v/>
      </c>
    </row>
    <row r="270" spans="1:9" s="12" customFormat="1" ht="15" x14ac:dyDescent="0.2">
      <c r="A270" s="77"/>
      <c r="B270" s="65" t="s">
        <v>602</v>
      </c>
      <c r="C270" s="21">
        <v>0</v>
      </c>
      <c r="D270" s="21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1">
        <v>0</v>
      </c>
      <c r="D271" s="21">
        <v>0</v>
      </c>
      <c r="E271" s="37" t="str">
        <f t="shared" si="93"/>
        <v/>
      </c>
      <c r="F271" s="37" t="str">
        <f t="shared" si="94"/>
        <v/>
      </c>
      <c r="G271" s="18" t="str">
        <f t="shared" si="92"/>
        <v xml:space="preserve"> 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1">
        <v>0</v>
      </c>
      <c r="D272" s="21">
        <v>0</v>
      </c>
      <c r="E272" s="37" t="str">
        <f t="shared" si="93"/>
        <v/>
      </c>
      <c r="F272" s="37" t="str">
        <f t="shared" si="94"/>
        <v/>
      </c>
      <c r="G272" s="18" t="str">
        <f t="shared" si="92"/>
        <v xml:space="preserve"> </v>
      </c>
      <c r="H272" s="53" t="str">
        <f t="shared" si="95"/>
        <v/>
      </c>
      <c r="I272" s="12"/>
    </row>
    <row r="273" spans="1:9" s="28" customFormat="1" ht="30" x14ac:dyDescent="0.2">
      <c r="A273" s="78"/>
      <c r="B273" s="67" t="s">
        <v>590</v>
      </c>
      <c r="C273" s="21">
        <v>0</v>
      </c>
      <c r="D273" s="21">
        <v>0</v>
      </c>
      <c r="E273" s="37" t="str">
        <f t="shared" si="93"/>
        <v/>
      </c>
      <c r="F273" s="37" t="str">
        <f t="shared" si="94"/>
        <v/>
      </c>
      <c r="G273" s="18" t="str">
        <f t="shared" si="92"/>
        <v xml:space="preserve"> </v>
      </c>
      <c r="H273" s="53" t="str">
        <f t="shared" si="95"/>
        <v/>
      </c>
      <c r="I273" s="12"/>
    </row>
    <row r="274" spans="1:9" s="28" customFormat="1" ht="15" x14ac:dyDescent="0.2">
      <c r="A274" s="78"/>
      <c r="B274" s="67" t="s">
        <v>513</v>
      </c>
      <c r="C274" s="21">
        <v>0</v>
      </c>
      <c r="D274" s="21">
        <v>0</v>
      </c>
      <c r="E274" s="37" t="str">
        <f t="shared" si="93"/>
        <v/>
      </c>
      <c r="F274" s="37" t="str">
        <f t="shared" si="94"/>
        <v/>
      </c>
      <c r="G274" s="18" t="str">
        <f t="shared" si="92"/>
        <v xml:space="preserve"> 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1">
        <v>0</v>
      </c>
      <c r="D275" s="21">
        <v>0</v>
      </c>
      <c r="E275" s="37" t="str">
        <f t="shared" si="93"/>
        <v/>
      </c>
      <c r="F275" s="37" t="str">
        <f t="shared" si="94"/>
        <v/>
      </c>
      <c r="G275" s="18" t="str">
        <f t="shared" si="92"/>
        <v xml:space="preserve"> </v>
      </c>
      <c r="H275" s="53" t="str">
        <f t="shared" si="95"/>
        <v/>
      </c>
      <c r="I275" s="12"/>
    </row>
    <row r="276" spans="1:9" s="28" customFormat="1" ht="15" x14ac:dyDescent="0.2">
      <c r="A276" s="78"/>
      <c r="B276" s="67" t="s">
        <v>515</v>
      </c>
      <c r="C276" s="21">
        <v>0</v>
      </c>
      <c r="D276" s="21">
        <v>0</v>
      </c>
      <c r="E276" s="37" t="str">
        <f t="shared" si="93"/>
        <v/>
      </c>
      <c r="F276" s="37" t="str">
        <f t="shared" si="94"/>
        <v/>
      </c>
      <c r="G276" s="18" t="str">
        <f t="shared" si="92"/>
        <v xml:space="preserve"> </v>
      </c>
      <c r="H276" s="53" t="str">
        <f t="shared" si="95"/>
        <v/>
      </c>
      <c r="I276" s="12"/>
    </row>
    <row r="277" spans="1:9" s="28" customFormat="1" ht="15" x14ac:dyDescent="0.2">
      <c r="A277" s="78"/>
      <c r="B277" s="67" t="s">
        <v>581</v>
      </c>
      <c r="C277" s="34">
        <v>0</v>
      </c>
      <c r="D277" s="21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4">
        <v>0</v>
      </c>
      <c r="D278" s="21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4">
        <v>0</v>
      </c>
      <c r="D279" s="21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1">
        <v>1</v>
      </c>
      <c r="D280" s="21">
        <v>0</v>
      </c>
      <c r="E280" s="22">
        <f t="shared" si="93"/>
        <v>1.8181818181818181E-2</v>
      </c>
      <c r="F280" s="22" t="str">
        <f t="shared" si="94"/>
        <v/>
      </c>
      <c r="G280" s="18">
        <f t="shared" si="92"/>
        <v>-1</v>
      </c>
      <c r="H280" s="51">
        <f t="shared" si="95"/>
        <v>-1.8181818181818181E-2</v>
      </c>
    </row>
    <row r="281" spans="1:9" s="12" customFormat="1" ht="30" x14ac:dyDescent="0.2">
      <c r="A281" s="77"/>
      <c r="B281" s="65" t="s">
        <v>61</v>
      </c>
      <c r="C281" s="21">
        <v>0</v>
      </c>
      <c r="D281" s="21">
        <v>0</v>
      </c>
      <c r="E281" s="22" t="str">
        <f t="shared" si="93"/>
        <v/>
      </c>
      <c r="F281" s="22" t="str">
        <f t="shared" si="94"/>
        <v/>
      </c>
      <c r="G281" s="18" t="str">
        <f t="shared" si="92"/>
        <v xml:space="preserve"> </v>
      </c>
      <c r="H281" s="51" t="str">
        <f t="shared" si="95"/>
        <v/>
      </c>
    </row>
    <row r="282" spans="1:9" s="12" customFormat="1" ht="15" x14ac:dyDescent="0.2">
      <c r="A282" s="77"/>
      <c r="B282" s="65" t="s">
        <v>58</v>
      </c>
      <c r="C282" s="21">
        <v>0</v>
      </c>
      <c r="D282" s="21">
        <v>1</v>
      </c>
      <c r="E282" s="22" t="str">
        <f t="shared" si="93"/>
        <v/>
      </c>
      <c r="F282" s="22">
        <f t="shared" si="94"/>
        <v>8.8495575221238937E-3</v>
      </c>
      <c r="G282" s="18">
        <f t="shared" si="92"/>
        <v>1</v>
      </c>
      <c r="H282" s="51" t="str">
        <f t="shared" si="95"/>
        <v/>
      </c>
    </row>
    <row r="283" spans="1:9" s="12" customFormat="1" ht="30" x14ac:dyDescent="0.2">
      <c r="A283" s="77"/>
      <c r="B283" s="65" t="s">
        <v>234</v>
      </c>
      <c r="C283" s="21">
        <v>0</v>
      </c>
      <c r="D283" s="21">
        <v>0</v>
      </c>
      <c r="E283" s="22" t="str">
        <f t="shared" si="93"/>
        <v/>
      </c>
      <c r="F283" s="22" t="str">
        <f t="shared" si="94"/>
        <v/>
      </c>
      <c r="G283" s="18" t="str">
        <f t="shared" si="92"/>
        <v xml:space="preserve"> </v>
      </c>
      <c r="H283" s="51" t="str">
        <f t="shared" si="95"/>
        <v/>
      </c>
    </row>
    <row r="284" spans="1:9" s="12" customFormat="1" ht="15" x14ac:dyDescent="0.2">
      <c r="A284" s="77"/>
      <c r="B284" s="65" t="s">
        <v>55</v>
      </c>
      <c r="C284" s="21">
        <v>0</v>
      </c>
      <c r="D284" s="21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1">
        <v>0</v>
      </c>
      <c r="D285" s="21">
        <v>0</v>
      </c>
      <c r="E285" s="37" t="str">
        <f t="shared" si="93"/>
        <v/>
      </c>
      <c r="F285" s="37" t="str">
        <f t="shared" si="94"/>
        <v/>
      </c>
      <c r="G285" s="18" t="str">
        <f t="shared" si="92"/>
        <v xml:space="preserve"> </v>
      </c>
      <c r="H285" s="53" t="str">
        <f t="shared" si="95"/>
        <v/>
      </c>
      <c r="I285" s="12"/>
    </row>
    <row r="286" spans="1:9" s="12" customFormat="1" ht="15" x14ac:dyDescent="0.2">
      <c r="A286" s="77"/>
      <c r="B286" s="65" t="s">
        <v>59</v>
      </c>
      <c r="C286" s="21">
        <v>0</v>
      </c>
      <c r="D286" s="21">
        <v>0</v>
      </c>
      <c r="E286" s="22" t="str">
        <f t="shared" si="93"/>
        <v/>
      </c>
      <c r="F286" s="22" t="str">
        <f t="shared" si="94"/>
        <v/>
      </c>
      <c r="G286" s="18" t="str">
        <f t="shared" si="92"/>
        <v xml:space="preserve"> </v>
      </c>
      <c r="H286" s="51" t="str">
        <f t="shared" si="95"/>
        <v/>
      </c>
    </row>
    <row r="287" spans="1:9" s="12" customFormat="1" ht="15" x14ac:dyDescent="0.2">
      <c r="A287" s="77"/>
      <c r="B287" s="65" t="s">
        <v>443</v>
      </c>
      <c r="C287" s="21">
        <v>0</v>
      </c>
      <c r="D287" s="21">
        <v>1</v>
      </c>
      <c r="E287" s="22" t="str">
        <f t="shared" si="93"/>
        <v/>
      </c>
      <c r="F287" s="22">
        <f t="shared" si="94"/>
        <v>8.8495575221238937E-3</v>
      </c>
      <c r="G287" s="18">
        <f t="shared" si="92"/>
        <v>1</v>
      </c>
      <c r="H287" s="51" t="str">
        <f t="shared" si="95"/>
        <v/>
      </c>
    </row>
    <row r="288" spans="1:9" s="12" customFormat="1" ht="15" x14ac:dyDescent="0.2">
      <c r="A288" s="77"/>
      <c r="B288" s="65" t="s">
        <v>56</v>
      </c>
      <c r="C288" s="21">
        <v>0</v>
      </c>
      <c r="D288" s="21">
        <v>0</v>
      </c>
      <c r="E288" s="22" t="str">
        <f t="shared" si="93"/>
        <v/>
      </c>
      <c r="F288" s="22" t="str">
        <f t="shared" si="94"/>
        <v/>
      </c>
      <c r="G288" s="18" t="str">
        <f t="shared" si="92"/>
        <v xml:space="preserve"> </v>
      </c>
      <c r="H288" s="51" t="str">
        <f t="shared" si="95"/>
        <v/>
      </c>
    </row>
    <row r="289" spans="1:9" s="28" customFormat="1" ht="30" x14ac:dyDescent="0.2">
      <c r="A289" s="78"/>
      <c r="B289" s="67" t="s">
        <v>584</v>
      </c>
      <c r="C289" s="34">
        <v>0</v>
      </c>
      <c r="D289" s="21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4">
        <v>0</v>
      </c>
      <c r="D290" s="21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1">
        <v>0</v>
      </c>
      <c r="D291" s="21">
        <v>0</v>
      </c>
      <c r="E291" s="22" t="str">
        <f t="shared" si="93"/>
        <v/>
      </c>
      <c r="F291" s="22" t="str">
        <f t="shared" si="94"/>
        <v/>
      </c>
      <c r="G291" s="18" t="str">
        <f t="shared" si="92"/>
        <v xml:space="preserve"> </v>
      </c>
      <c r="H291" s="51" t="str">
        <f t="shared" si="95"/>
        <v/>
      </c>
    </row>
    <row r="292" spans="1:9" s="12" customFormat="1" ht="15" x14ac:dyDescent="0.2">
      <c r="A292" s="77"/>
      <c r="B292" s="65" t="s">
        <v>235</v>
      </c>
      <c r="C292" s="21">
        <v>0</v>
      </c>
      <c r="D292" s="21">
        <v>0</v>
      </c>
      <c r="E292" s="22" t="str">
        <f t="shared" si="93"/>
        <v/>
      </c>
      <c r="F292" s="22" t="str">
        <f t="shared" si="94"/>
        <v/>
      </c>
      <c r="G292" s="18" t="str">
        <f t="shared" si="92"/>
        <v xml:space="preserve"> </v>
      </c>
      <c r="H292" s="51" t="str">
        <f t="shared" si="95"/>
        <v/>
      </c>
    </row>
    <row r="293" spans="1:9" s="12" customFormat="1" ht="15" x14ac:dyDescent="0.2">
      <c r="A293" s="77"/>
      <c r="B293" s="65" t="s">
        <v>444</v>
      </c>
      <c r="C293" s="21">
        <v>0</v>
      </c>
      <c r="D293" s="21">
        <v>0</v>
      </c>
      <c r="E293" s="22" t="str">
        <f t="shared" si="93"/>
        <v/>
      </c>
      <c r="F293" s="22" t="str">
        <f t="shared" si="94"/>
        <v/>
      </c>
      <c r="G293" s="18" t="str">
        <f t="shared" si="92"/>
        <v xml:space="preserve"> </v>
      </c>
      <c r="H293" s="51" t="str">
        <f t="shared" si="95"/>
        <v/>
      </c>
    </row>
    <row r="294" spans="1:9" s="12" customFormat="1" ht="15" x14ac:dyDescent="0.2">
      <c r="A294" s="77"/>
      <c r="B294" s="65" t="s">
        <v>62</v>
      </c>
      <c r="C294" s="21">
        <v>0</v>
      </c>
      <c r="D294" s="21">
        <v>0</v>
      </c>
      <c r="E294" s="22" t="str">
        <f t="shared" si="93"/>
        <v/>
      </c>
      <c r="F294" s="22" t="str">
        <f t="shared" si="94"/>
        <v/>
      </c>
      <c r="G294" s="18" t="str">
        <f t="shared" si="92"/>
        <v xml:space="preserve"> </v>
      </c>
      <c r="H294" s="51" t="str">
        <f t="shared" si="95"/>
        <v/>
      </c>
    </row>
    <row r="295" spans="1:9" s="28" customFormat="1" ht="30" x14ac:dyDescent="0.2">
      <c r="A295" s="78"/>
      <c r="B295" s="67" t="s">
        <v>656</v>
      </c>
      <c r="C295" s="21">
        <v>0</v>
      </c>
      <c r="D295" s="21">
        <v>0</v>
      </c>
      <c r="E295" s="37" t="str">
        <f t="shared" si="93"/>
        <v/>
      </c>
      <c r="F295" s="37" t="str">
        <f t="shared" si="94"/>
        <v/>
      </c>
      <c r="G295" s="18" t="str">
        <f t="shared" si="92"/>
        <v xml:space="preserve"> </v>
      </c>
      <c r="H295" s="53" t="str">
        <f t="shared" si="95"/>
        <v/>
      </c>
      <c r="I295" s="12"/>
    </row>
    <row r="296" spans="1:9" s="28" customFormat="1" ht="15" x14ac:dyDescent="0.2">
      <c r="A296" s="78"/>
      <c r="B296" s="67" t="s">
        <v>517</v>
      </c>
      <c r="C296" s="21">
        <v>0</v>
      </c>
      <c r="D296" s="21">
        <v>0</v>
      </c>
      <c r="E296" s="37" t="str">
        <f t="shared" si="93"/>
        <v/>
      </c>
      <c r="F296" s="37" t="str">
        <f t="shared" si="94"/>
        <v/>
      </c>
      <c r="G296" s="18" t="str">
        <f t="shared" si="92"/>
        <v xml:space="preserve"> </v>
      </c>
      <c r="H296" s="53" t="str">
        <f t="shared" si="95"/>
        <v/>
      </c>
      <c r="I296" s="12"/>
    </row>
    <row r="297" spans="1:9" s="28" customFormat="1" ht="15" x14ac:dyDescent="0.2">
      <c r="A297" s="78"/>
      <c r="B297" s="67" t="s">
        <v>619</v>
      </c>
      <c r="C297" s="34">
        <v>0</v>
      </c>
      <c r="D297" s="21">
        <v>0</v>
      </c>
      <c r="E297" s="37" t="str">
        <f t="shared" ref="E297:E298" si="108">+IF(C297=0,"",C297/C$176)</f>
        <v/>
      </c>
      <c r="F297" s="37" t="str">
        <f t="shared" ref="F297:F298" si="109">+IF(D297=0,"",D297/D$176)</f>
        <v/>
      </c>
      <c r="G297" s="73" t="str">
        <f t="shared" ref="G297:G298" si="110">+IF(AND(C297=0,D297=0)," ",IF(C297=0,1,IF(D297=0,-1,(D297-C297)/C297)))</f>
        <v xml:space="preserve"> </v>
      </c>
      <c r="H297" s="53" t="str">
        <f t="shared" ref="H297:H298" si="111">+IF(OR(AND(E297=""),(G297="")),"",E297*G297)</f>
        <v/>
      </c>
      <c r="I297" s="12"/>
    </row>
    <row r="298" spans="1:9" s="28" customFormat="1" ht="30" x14ac:dyDescent="0.2">
      <c r="A298" s="78"/>
      <c r="B298" s="67" t="s">
        <v>620</v>
      </c>
      <c r="C298" s="34">
        <v>0</v>
      </c>
      <c r="D298" s="21">
        <v>0</v>
      </c>
      <c r="E298" s="37" t="str">
        <f t="shared" si="108"/>
        <v/>
      </c>
      <c r="F298" s="37" t="str">
        <f t="shared" si="109"/>
        <v/>
      </c>
      <c r="G298" s="73" t="str">
        <f t="shared" si="110"/>
        <v xml:space="preserve"> </v>
      </c>
      <c r="H298" s="53" t="str">
        <f t="shared" si="111"/>
        <v/>
      </c>
      <c r="I298" s="12"/>
    </row>
    <row r="299" spans="1:9" s="28" customFormat="1" ht="15" x14ac:dyDescent="0.2">
      <c r="A299" s="78"/>
      <c r="B299" s="67" t="s">
        <v>63</v>
      </c>
      <c r="C299" s="21">
        <v>3</v>
      </c>
      <c r="D299" s="21">
        <v>0</v>
      </c>
      <c r="E299" s="37">
        <f t="shared" si="93"/>
        <v>5.4545454545454543E-2</v>
      </c>
      <c r="F299" s="37" t="str">
        <f t="shared" si="94"/>
        <v/>
      </c>
      <c r="G299" s="18">
        <f t="shared" si="92"/>
        <v>-1</v>
      </c>
      <c r="H299" s="53">
        <f t="shared" si="95"/>
        <v>-5.4545454545454543E-2</v>
      </c>
      <c r="I299" s="12"/>
    </row>
    <row r="300" spans="1:9" s="28" customFormat="1" ht="15" x14ac:dyDescent="0.2">
      <c r="A300" s="78"/>
      <c r="B300" s="67" t="s">
        <v>603</v>
      </c>
      <c r="C300" s="21">
        <v>0</v>
      </c>
      <c r="D300" s="21">
        <v>0</v>
      </c>
      <c r="E300" s="37" t="str">
        <f t="shared" si="93"/>
        <v/>
      </c>
      <c r="F300" s="37" t="str">
        <f t="shared" si="94"/>
        <v/>
      </c>
      <c r="G300" s="18" t="str">
        <f t="shared" si="92"/>
        <v xml:space="preserve"> </v>
      </c>
      <c r="H300" s="53" t="str">
        <f t="shared" si="95"/>
        <v/>
      </c>
      <c r="I300" s="12"/>
    </row>
    <row r="301" spans="1:9" s="28" customFormat="1" ht="15" x14ac:dyDescent="0.2">
      <c r="A301" s="78"/>
      <c r="B301" s="67" t="s">
        <v>518</v>
      </c>
      <c r="C301" s="21">
        <v>0</v>
      </c>
      <c r="D301" s="21">
        <v>0</v>
      </c>
      <c r="E301" s="37" t="str">
        <f t="shared" si="93"/>
        <v/>
      </c>
      <c r="F301" s="37" t="str">
        <f t="shared" si="94"/>
        <v/>
      </c>
      <c r="G301" s="18" t="str">
        <f t="shared" si="92"/>
        <v xml:space="preserve"> 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1">
        <v>0</v>
      </c>
      <c r="D302" s="21">
        <v>0</v>
      </c>
      <c r="E302" s="37" t="str">
        <f t="shared" si="93"/>
        <v/>
      </c>
      <c r="F302" s="37" t="str">
        <f t="shared" si="94"/>
        <v/>
      </c>
      <c r="G302" s="18" t="str">
        <f t="shared" si="92"/>
        <v xml:space="preserve"> </v>
      </c>
      <c r="H302" s="53" t="str">
        <f t="shared" si="95"/>
        <v/>
      </c>
      <c r="I302" s="12"/>
    </row>
    <row r="303" spans="1:9" s="28" customFormat="1" ht="30" x14ac:dyDescent="0.2">
      <c r="A303" s="78"/>
      <c r="B303" s="67" t="s">
        <v>520</v>
      </c>
      <c r="C303" s="21">
        <v>0</v>
      </c>
      <c r="D303" s="21">
        <v>0</v>
      </c>
      <c r="E303" s="37" t="str">
        <f t="shared" si="93"/>
        <v/>
      </c>
      <c r="F303" s="37" t="str">
        <f t="shared" si="94"/>
        <v/>
      </c>
      <c r="G303" s="18" t="str">
        <f t="shared" si="92"/>
        <v xml:space="preserve"> </v>
      </c>
      <c r="H303" s="53" t="str">
        <f t="shared" si="95"/>
        <v/>
      </c>
      <c r="I303" s="12"/>
    </row>
    <row r="304" spans="1:9" s="28" customFormat="1" ht="15" x14ac:dyDescent="0.2">
      <c r="A304" s="78"/>
      <c r="B304" s="67" t="s">
        <v>546</v>
      </c>
      <c r="C304" s="21">
        <v>0</v>
      </c>
      <c r="D304" s="21">
        <v>0</v>
      </c>
      <c r="E304" s="37" t="str">
        <f t="shared" ref="E304:E305" si="112">+IF(C304=0,"",C304/C$176)</f>
        <v/>
      </c>
      <c r="F304" s="37" t="str">
        <f t="shared" ref="F304:F305" si="113">+IF(D304=0,"",D304/D$176)</f>
        <v/>
      </c>
      <c r="G304" s="18" t="str">
        <f t="shared" si="92"/>
        <v xml:space="preserve"> </v>
      </c>
      <c r="H304" s="53" t="str">
        <f t="shared" ref="H304:H305" si="114">+IF(OR(AND(E304=""),(G304="")),"",E304*G304)</f>
        <v/>
      </c>
      <c r="I304" s="12"/>
    </row>
    <row r="305" spans="1:9" s="28" customFormat="1" ht="15" x14ac:dyDescent="0.2">
      <c r="A305" s="78"/>
      <c r="B305" s="67" t="s">
        <v>547</v>
      </c>
      <c r="C305" s="21">
        <v>0</v>
      </c>
      <c r="D305" s="21">
        <v>0</v>
      </c>
      <c r="E305" s="37" t="str">
        <f t="shared" si="112"/>
        <v/>
      </c>
      <c r="F305" s="37" t="str">
        <f t="shared" si="113"/>
        <v/>
      </c>
      <c r="G305" s="18" t="str">
        <f t="shared" si="92"/>
        <v xml:space="preserve"> </v>
      </c>
      <c r="H305" s="53" t="str">
        <f t="shared" si="114"/>
        <v/>
      </c>
      <c r="I305" s="12"/>
    </row>
    <row r="306" spans="1:9" s="28" customFormat="1" ht="15" x14ac:dyDescent="0.2">
      <c r="A306" s="78"/>
      <c r="B306" s="67" t="s">
        <v>445</v>
      </c>
      <c r="C306" s="21">
        <v>0</v>
      </c>
      <c r="D306" s="21">
        <v>0</v>
      </c>
      <c r="E306" s="37" t="str">
        <f t="shared" si="93"/>
        <v/>
      </c>
      <c r="F306" s="37" t="str">
        <f t="shared" si="94"/>
        <v/>
      </c>
      <c r="G306" s="18" t="str">
        <f t="shared" si="92"/>
        <v xml:space="preserve"> </v>
      </c>
      <c r="H306" s="53" t="str">
        <f t="shared" si="95"/>
        <v/>
      </c>
      <c r="I306" s="12"/>
    </row>
    <row r="307" spans="1:9" s="12" customFormat="1" ht="30" x14ac:dyDescent="0.2">
      <c r="A307" s="77"/>
      <c r="B307" s="65" t="s">
        <v>655</v>
      </c>
      <c r="C307" s="21">
        <v>0</v>
      </c>
      <c r="D307" s="21">
        <v>7</v>
      </c>
      <c r="E307" s="22" t="str">
        <f t="shared" si="93"/>
        <v/>
      </c>
      <c r="F307" s="22">
        <f t="shared" si="94"/>
        <v>6.1946902654867256E-2</v>
      </c>
      <c r="G307" s="18">
        <f t="shared" si="92"/>
        <v>1</v>
      </c>
      <c r="H307" s="51" t="str">
        <f t="shared" si="95"/>
        <v/>
      </c>
    </row>
    <row r="308" spans="1:9" s="28" customFormat="1" ht="18.75" customHeight="1" x14ac:dyDescent="0.2">
      <c r="A308" s="78"/>
      <c r="B308" s="67" t="s">
        <v>591</v>
      </c>
      <c r="C308" s="21">
        <v>0</v>
      </c>
      <c r="D308" s="21">
        <v>0</v>
      </c>
      <c r="E308" s="37" t="str">
        <f t="shared" si="93"/>
        <v/>
      </c>
      <c r="F308" s="37" t="str">
        <f t="shared" si="94"/>
        <v/>
      </c>
      <c r="G308" s="18" t="str">
        <f t="shared" si="92"/>
        <v xml:space="preserve"> </v>
      </c>
      <c r="H308" s="53" t="str">
        <f t="shared" si="95"/>
        <v/>
      </c>
      <c r="I308" s="12"/>
    </row>
    <row r="309" spans="1:9" s="28" customFormat="1" ht="18.75" customHeight="1" x14ac:dyDescent="0.2">
      <c r="A309" s="78"/>
      <c r="B309" s="67" t="s">
        <v>623</v>
      </c>
      <c r="C309" s="34">
        <v>0</v>
      </c>
      <c r="D309" s="21">
        <v>0</v>
      </c>
      <c r="E309" s="37" t="str">
        <f t="shared" ref="E309" si="115">+IF(C309=0,"",C309/C$176)</f>
        <v/>
      </c>
      <c r="F309" s="37" t="str">
        <f t="shared" ref="F309" si="116">+IF(D309=0,"",D309/D$176)</f>
        <v/>
      </c>
      <c r="G309" s="73" t="str">
        <f t="shared" ref="G309" si="117">+IF(AND(C309=0,D309=0)," ",IF(C309=0,1,IF(D309=0,-1,(D309-C309)/C309)))</f>
        <v xml:space="preserve"> </v>
      </c>
      <c r="H309" s="53" t="str">
        <f t="shared" ref="H309" si="118">+IF(OR(AND(E309=""),(G309="")),"",E309*G309)</f>
        <v/>
      </c>
      <c r="I309" s="12"/>
    </row>
    <row r="310" spans="1:9" s="12" customFormat="1" ht="15" x14ac:dyDescent="0.2">
      <c r="A310" s="77"/>
      <c r="B310" s="65" t="s">
        <v>446</v>
      </c>
      <c r="C310" s="21">
        <v>0</v>
      </c>
      <c r="D310" s="21">
        <v>0</v>
      </c>
      <c r="E310" s="22" t="str">
        <f t="shared" si="93"/>
        <v/>
      </c>
      <c r="F310" s="22" t="str">
        <f t="shared" si="94"/>
        <v/>
      </c>
      <c r="G310" s="18" t="str">
        <f t="shared" si="92"/>
        <v xml:space="preserve"> </v>
      </c>
      <c r="H310" s="51" t="str">
        <f t="shared" si="95"/>
        <v/>
      </c>
    </row>
    <row r="311" spans="1:9" s="12" customFormat="1" ht="15" x14ac:dyDescent="0.2">
      <c r="A311" s="77"/>
      <c r="B311" s="65" t="s">
        <v>447</v>
      </c>
      <c r="C311" s="21">
        <v>0</v>
      </c>
      <c r="D311" s="21">
        <v>0</v>
      </c>
      <c r="E311" s="22" t="str">
        <f t="shared" si="93"/>
        <v/>
      </c>
      <c r="F311" s="22" t="str">
        <f t="shared" si="94"/>
        <v/>
      </c>
      <c r="G311" s="18" t="str">
        <f t="shared" si="92"/>
        <v xml:space="preserve"> </v>
      </c>
      <c r="H311" s="51" t="str">
        <f t="shared" si="95"/>
        <v/>
      </c>
    </row>
    <row r="312" spans="1:9" s="12" customFormat="1" ht="30" x14ac:dyDescent="0.2">
      <c r="A312" s="77"/>
      <c r="B312" s="65" t="s">
        <v>448</v>
      </c>
      <c r="C312" s="21">
        <v>0</v>
      </c>
      <c r="D312" s="21">
        <v>0</v>
      </c>
      <c r="E312" s="22" t="str">
        <f t="shared" si="93"/>
        <v/>
      </c>
      <c r="F312" s="22" t="str">
        <f t="shared" si="94"/>
        <v/>
      </c>
      <c r="G312" s="18" t="str">
        <f t="shared" si="92"/>
        <v xml:space="preserve"> </v>
      </c>
      <c r="H312" s="51" t="str">
        <f t="shared" si="95"/>
        <v/>
      </c>
    </row>
    <row r="313" spans="1:9" s="12" customFormat="1" ht="15" x14ac:dyDescent="0.2">
      <c r="A313" s="77"/>
      <c r="B313" s="65" t="s">
        <v>64</v>
      </c>
      <c r="C313" s="21">
        <v>0</v>
      </c>
      <c r="D313" s="21">
        <v>0</v>
      </c>
      <c r="E313" s="22" t="str">
        <f t="shared" si="93"/>
        <v/>
      </c>
      <c r="F313" s="22" t="str">
        <f t="shared" si="94"/>
        <v/>
      </c>
      <c r="G313" s="18" t="str">
        <f t="shared" si="92"/>
        <v xml:space="preserve"> </v>
      </c>
      <c r="H313" s="51" t="str">
        <f t="shared" si="95"/>
        <v/>
      </c>
    </row>
    <row r="314" spans="1:9" s="12" customFormat="1" ht="30" x14ac:dyDescent="0.2">
      <c r="A314" s="77"/>
      <c r="B314" s="65" t="s">
        <v>236</v>
      </c>
      <c r="C314" s="21">
        <v>0</v>
      </c>
      <c r="D314" s="21">
        <v>0</v>
      </c>
      <c r="E314" s="22" t="str">
        <f t="shared" si="93"/>
        <v/>
      </c>
      <c r="F314" s="22" t="str">
        <f t="shared" si="94"/>
        <v/>
      </c>
      <c r="G314" s="18" t="str">
        <f t="shared" si="92"/>
        <v xml:space="preserve"> </v>
      </c>
      <c r="H314" s="51" t="str">
        <f t="shared" si="95"/>
        <v/>
      </c>
    </row>
    <row r="315" spans="1:9" s="12" customFormat="1" ht="30" x14ac:dyDescent="0.2">
      <c r="A315" s="77"/>
      <c r="B315" s="65" t="s">
        <v>237</v>
      </c>
      <c r="C315" s="21">
        <v>0</v>
      </c>
      <c r="D315" s="21">
        <v>0</v>
      </c>
      <c r="E315" s="22" t="str">
        <f t="shared" si="93"/>
        <v/>
      </c>
      <c r="F315" s="22" t="str">
        <f t="shared" si="94"/>
        <v/>
      </c>
      <c r="G315" s="18" t="str">
        <f t="shared" ref="G315:G349" si="119">+IF(AND(C315=0,D315=0)," ",IF(C315=0,1,IF(D315=0,-1,(D315-C315)/C315)))</f>
        <v xml:space="preserve"> </v>
      </c>
      <c r="H315" s="51" t="str">
        <f t="shared" si="95"/>
        <v/>
      </c>
    </row>
    <row r="316" spans="1:9" s="12" customFormat="1" ht="15" x14ac:dyDescent="0.2">
      <c r="A316" s="77"/>
      <c r="B316" s="65" t="s">
        <v>65</v>
      </c>
      <c r="C316" s="21">
        <v>0</v>
      </c>
      <c r="D316" s="21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1">
        <v>0</v>
      </c>
      <c r="D317" s="21">
        <v>0</v>
      </c>
      <c r="E317" s="22" t="str">
        <f t="shared" si="120"/>
        <v/>
      </c>
      <c r="F317" s="22" t="str">
        <f t="shared" si="121"/>
        <v/>
      </c>
      <c r="G317" s="18" t="str">
        <f t="shared" si="119"/>
        <v xml:space="preserve"> </v>
      </c>
      <c r="H317" s="51" t="str">
        <f t="shared" si="122"/>
        <v/>
      </c>
    </row>
    <row r="318" spans="1:9" s="12" customFormat="1" ht="30" x14ac:dyDescent="0.2">
      <c r="A318" s="77"/>
      <c r="B318" s="65" t="s">
        <v>450</v>
      </c>
      <c r="C318" s="21">
        <v>0</v>
      </c>
      <c r="D318" s="21">
        <v>0</v>
      </c>
      <c r="E318" s="22" t="str">
        <f t="shared" si="120"/>
        <v/>
      </c>
      <c r="F318" s="22" t="str">
        <f t="shared" si="121"/>
        <v/>
      </c>
      <c r="G318" s="18" t="str">
        <f t="shared" si="119"/>
        <v xml:space="preserve"> </v>
      </c>
      <c r="H318" s="51" t="str">
        <f t="shared" si="122"/>
        <v/>
      </c>
    </row>
    <row r="319" spans="1:9" s="12" customFormat="1" ht="30" x14ac:dyDescent="0.2">
      <c r="A319" s="77"/>
      <c r="B319" s="65" t="s">
        <v>451</v>
      </c>
      <c r="C319" s="21">
        <v>0</v>
      </c>
      <c r="D319" s="21">
        <v>0</v>
      </c>
      <c r="E319" s="22" t="str">
        <f t="shared" si="120"/>
        <v/>
      </c>
      <c r="F319" s="22" t="str">
        <f t="shared" si="121"/>
        <v/>
      </c>
      <c r="G319" s="18" t="str">
        <f t="shared" si="119"/>
        <v xml:space="preserve"> 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1">
        <v>0</v>
      </c>
      <c r="D320" s="21">
        <v>0</v>
      </c>
      <c r="E320" s="22" t="str">
        <f t="shared" si="120"/>
        <v/>
      </c>
      <c r="F320" s="22" t="str">
        <f t="shared" si="121"/>
        <v/>
      </c>
      <c r="G320" s="18" t="str">
        <f t="shared" si="119"/>
        <v xml:space="preserve"> </v>
      </c>
      <c r="H320" s="51" t="str">
        <f t="shared" si="122"/>
        <v/>
      </c>
    </row>
    <row r="321" spans="1:9" s="12" customFormat="1" ht="15" x14ac:dyDescent="0.2">
      <c r="A321" s="77"/>
      <c r="B321" s="65" t="s">
        <v>453</v>
      </c>
      <c r="C321" s="21">
        <v>0</v>
      </c>
      <c r="D321" s="21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1">
        <v>0</v>
      </c>
      <c r="D322" s="21">
        <v>0</v>
      </c>
      <c r="E322" s="22" t="str">
        <f t="shared" si="120"/>
        <v/>
      </c>
      <c r="F322" s="22" t="str">
        <f t="shared" si="121"/>
        <v/>
      </c>
      <c r="G322" s="18" t="str">
        <f t="shared" si="119"/>
        <v xml:space="preserve"> </v>
      </c>
      <c r="H322" s="51" t="str">
        <f t="shared" si="122"/>
        <v/>
      </c>
    </row>
    <row r="323" spans="1:9" s="12" customFormat="1" ht="30" x14ac:dyDescent="0.2">
      <c r="A323" s="77"/>
      <c r="B323" s="65" t="s">
        <v>455</v>
      </c>
      <c r="C323" s="21">
        <v>0</v>
      </c>
      <c r="D323" s="21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1">
        <v>0</v>
      </c>
      <c r="D324" s="21">
        <v>4</v>
      </c>
      <c r="E324" s="22" t="str">
        <f t="shared" si="120"/>
        <v/>
      </c>
      <c r="F324" s="22">
        <f t="shared" si="121"/>
        <v>3.5398230088495575E-2</v>
      </c>
      <c r="G324" s="18">
        <f t="shared" si="119"/>
        <v>1</v>
      </c>
      <c r="H324" s="51" t="str">
        <f t="shared" si="122"/>
        <v/>
      </c>
    </row>
    <row r="325" spans="1:9" s="12" customFormat="1" ht="30" x14ac:dyDescent="0.2">
      <c r="A325" s="77"/>
      <c r="B325" s="65" t="s">
        <v>238</v>
      </c>
      <c r="C325" s="21">
        <v>0</v>
      </c>
      <c r="D325" s="21">
        <v>0</v>
      </c>
      <c r="E325" s="22" t="str">
        <f t="shared" si="120"/>
        <v/>
      </c>
      <c r="F325" s="22" t="str">
        <f t="shared" si="121"/>
        <v/>
      </c>
      <c r="G325" s="18" t="str">
        <f t="shared" si="119"/>
        <v xml:space="preserve"> 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1">
        <v>0</v>
      </c>
      <c r="D326" s="21">
        <v>0</v>
      </c>
      <c r="E326" s="22" t="str">
        <f t="shared" si="120"/>
        <v/>
      </c>
      <c r="F326" s="22" t="str">
        <f t="shared" si="121"/>
        <v/>
      </c>
      <c r="G326" s="18" t="str">
        <f t="shared" si="119"/>
        <v xml:space="preserve"> </v>
      </c>
      <c r="H326" s="51" t="str">
        <f t="shared" si="122"/>
        <v/>
      </c>
    </row>
    <row r="327" spans="1:9" s="12" customFormat="1" ht="30" x14ac:dyDescent="0.2">
      <c r="A327" s="77"/>
      <c r="B327" s="65" t="s">
        <v>456</v>
      </c>
      <c r="C327" s="21">
        <v>0</v>
      </c>
      <c r="D327" s="21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1">
        <v>0</v>
      </c>
      <c r="D328" s="21">
        <v>0</v>
      </c>
      <c r="E328" s="22" t="str">
        <f t="shared" si="120"/>
        <v/>
      </c>
      <c r="F328" s="22" t="str">
        <f t="shared" si="121"/>
        <v/>
      </c>
      <c r="G328" s="18" t="str">
        <f t="shared" si="119"/>
        <v xml:space="preserve"> </v>
      </c>
      <c r="H328" s="51" t="str">
        <f t="shared" si="122"/>
        <v/>
      </c>
    </row>
    <row r="329" spans="1:9" s="12" customFormat="1" ht="30" x14ac:dyDescent="0.2">
      <c r="A329" s="77"/>
      <c r="B329" s="65" t="s">
        <v>634</v>
      </c>
      <c r="C329" s="21">
        <v>0</v>
      </c>
      <c r="D329" s="21">
        <v>0</v>
      </c>
      <c r="E329" s="22" t="str">
        <f t="shared" si="120"/>
        <v/>
      </c>
      <c r="F329" s="22" t="str">
        <f t="shared" si="121"/>
        <v/>
      </c>
      <c r="G329" s="18" t="str">
        <f t="shared" si="119"/>
        <v xml:space="preserve"> </v>
      </c>
      <c r="H329" s="51" t="str">
        <f t="shared" si="122"/>
        <v/>
      </c>
    </row>
    <row r="330" spans="1:9" s="12" customFormat="1" ht="30" x14ac:dyDescent="0.2">
      <c r="A330" s="77"/>
      <c r="B330" s="65" t="s">
        <v>458</v>
      </c>
      <c r="C330" s="21">
        <v>0</v>
      </c>
      <c r="D330" s="21">
        <v>0</v>
      </c>
      <c r="E330" s="22" t="str">
        <f t="shared" si="120"/>
        <v/>
      </c>
      <c r="F330" s="22" t="str">
        <f t="shared" si="121"/>
        <v/>
      </c>
      <c r="G330" s="18" t="str">
        <f t="shared" si="119"/>
        <v xml:space="preserve"> 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1">
        <v>0</v>
      </c>
      <c r="D331" s="21">
        <v>0</v>
      </c>
      <c r="E331" s="22" t="str">
        <f t="shared" si="120"/>
        <v/>
      </c>
      <c r="F331" s="22" t="str">
        <f t="shared" si="121"/>
        <v/>
      </c>
      <c r="G331" s="18" t="str">
        <f t="shared" si="119"/>
        <v xml:space="preserve"> </v>
      </c>
      <c r="H331" s="51" t="str">
        <f t="shared" si="122"/>
        <v/>
      </c>
    </row>
    <row r="332" spans="1:9" s="12" customFormat="1" ht="15" x14ac:dyDescent="0.2">
      <c r="A332" s="77"/>
      <c r="B332" s="65" t="s">
        <v>460</v>
      </c>
      <c r="C332" s="21">
        <v>0</v>
      </c>
      <c r="D332" s="21">
        <v>0</v>
      </c>
      <c r="E332" s="22" t="str">
        <f t="shared" si="120"/>
        <v/>
      </c>
      <c r="F332" s="22" t="str">
        <f t="shared" si="121"/>
        <v/>
      </c>
      <c r="G332" s="18" t="str">
        <f t="shared" si="119"/>
        <v xml:space="preserve"> </v>
      </c>
      <c r="H332" s="51" t="str">
        <f t="shared" si="122"/>
        <v/>
      </c>
    </row>
    <row r="333" spans="1:9" s="28" customFormat="1" ht="30" x14ac:dyDescent="0.2">
      <c r="A333" s="78"/>
      <c r="B333" s="67" t="s">
        <v>117</v>
      </c>
      <c r="C333" s="21">
        <v>1</v>
      </c>
      <c r="D333" s="21">
        <v>0</v>
      </c>
      <c r="E333" s="37">
        <f t="shared" si="120"/>
        <v>1.8181818181818181E-2</v>
      </c>
      <c r="F333" s="37" t="str">
        <f t="shared" si="121"/>
        <v/>
      </c>
      <c r="G333" s="18">
        <f t="shared" si="119"/>
        <v>-1</v>
      </c>
      <c r="H333" s="53">
        <f t="shared" si="122"/>
        <v>-1.8181818181818181E-2</v>
      </c>
      <c r="I333" s="12"/>
    </row>
    <row r="334" spans="1:9" s="12" customFormat="1" ht="30" x14ac:dyDescent="0.2">
      <c r="A334" s="77"/>
      <c r="B334" s="65" t="s">
        <v>461</v>
      </c>
      <c r="C334" s="21">
        <v>0</v>
      </c>
      <c r="D334" s="21">
        <v>0</v>
      </c>
      <c r="E334" s="22" t="str">
        <f t="shared" si="120"/>
        <v/>
      </c>
      <c r="F334" s="22" t="str">
        <f t="shared" si="121"/>
        <v/>
      </c>
      <c r="G334" s="18" t="str">
        <f t="shared" si="119"/>
        <v xml:space="preserve"> </v>
      </c>
      <c r="H334" s="51" t="str">
        <f t="shared" si="122"/>
        <v/>
      </c>
    </row>
    <row r="335" spans="1:9" s="12" customFormat="1" ht="30" x14ac:dyDescent="0.2">
      <c r="A335" s="77"/>
      <c r="B335" s="65" t="s">
        <v>462</v>
      </c>
      <c r="C335" s="21">
        <v>0</v>
      </c>
      <c r="D335" s="21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1">
        <v>0</v>
      </c>
      <c r="D336" s="21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1">
        <v>0</v>
      </c>
      <c r="D337" s="21">
        <v>0</v>
      </c>
      <c r="E337" s="22" t="str">
        <f t="shared" si="120"/>
        <v/>
      </c>
      <c r="F337" s="22" t="str">
        <f t="shared" si="121"/>
        <v/>
      </c>
      <c r="G337" s="18" t="str">
        <f t="shared" si="119"/>
        <v xml:space="preserve"> 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1">
        <v>0</v>
      </c>
      <c r="D338" s="21">
        <v>0</v>
      </c>
      <c r="E338" s="22" t="str">
        <f t="shared" si="120"/>
        <v/>
      </c>
      <c r="F338" s="22" t="str">
        <f t="shared" si="121"/>
        <v/>
      </c>
      <c r="G338" s="18" t="str">
        <f t="shared" si="119"/>
        <v xml:space="preserve"> </v>
      </c>
      <c r="H338" s="51" t="str">
        <f t="shared" si="122"/>
        <v/>
      </c>
    </row>
    <row r="339" spans="1:9" s="12" customFormat="1" ht="30" x14ac:dyDescent="0.2">
      <c r="A339" s="77"/>
      <c r="B339" s="65" t="s">
        <v>466</v>
      </c>
      <c r="C339" s="21">
        <v>0</v>
      </c>
      <c r="D339" s="21">
        <v>0</v>
      </c>
      <c r="E339" s="22" t="str">
        <f t="shared" si="120"/>
        <v/>
      </c>
      <c r="F339" s="22" t="str">
        <f t="shared" si="121"/>
        <v/>
      </c>
      <c r="G339" s="18" t="str">
        <f t="shared" si="119"/>
        <v xml:space="preserve"> </v>
      </c>
      <c r="H339" s="51" t="str">
        <f t="shared" si="122"/>
        <v/>
      </c>
    </row>
    <row r="340" spans="1:9" s="12" customFormat="1" ht="30" x14ac:dyDescent="0.2">
      <c r="A340" s="77"/>
      <c r="B340" s="65" t="s">
        <v>467</v>
      </c>
      <c r="C340" s="21">
        <v>0</v>
      </c>
      <c r="D340" s="21">
        <v>0</v>
      </c>
      <c r="E340" s="22" t="str">
        <f t="shared" si="120"/>
        <v/>
      </c>
      <c r="F340" s="22" t="str">
        <f t="shared" si="121"/>
        <v/>
      </c>
      <c r="G340" s="18" t="str">
        <f t="shared" si="119"/>
        <v xml:space="preserve"> </v>
      </c>
      <c r="H340" s="51" t="str">
        <f t="shared" si="122"/>
        <v/>
      </c>
    </row>
    <row r="341" spans="1:9" s="12" customFormat="1" ht="30" x14ac:dyDescent="0.2">
      <c r="A341" s="77"/>
      <c r="B341" s="65" t="s">
        <v>468</v>
      </c>
      <c r="C341" s="21">
        <v>0</v>
      </c>
      <c r="D341" s="21">
        <v>0</v>
      </c>
      <c r="E341" s="22" t="str">
        <f t="shared" si="120"/>
        <v/>
      </c>
      <c r="F341" s="22" t="str">
        <f t="shared" si="121"/>
        <v/>
      </c>
      <c r="G341" s="18" t="str">
        <f t="shared" si="119"/>
        <v xml:space="preserve"> 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4"/>
      <c r="D342" s="34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1">
        <v>0</v>
      </c>
      <c r="D343" s="21">
        <v>0</v>
      </c>
      <c r="E343" s="22" t="str">
        <f t="shared" si="120"/>
        <v/>
      </c>
      <c r="F343" s="22" t="str">
        <f t="shared" si="121"/>
        <v/>
      </c>
      <c r="G343" s="18" t="str">
        <f t="shared" si="119"/>
        <v xml:space="preserve"> 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1">
        <v>0</v>
      </c>
      <c r="D344" s="21">
        <v>0</v>
      </c>
      <c r="E344" s="22" t="str">
        <f t="shared" si="120"/>
        <v/>
      </c>
      <c r="F344" s="22" t="str">
        <f t="shared" si="121"/>
        <v/>
      </c>
      <c r="G344" s="18" t="str">
        <f t="shared" si="119"/>
        <v xml:space="preserve"> </v>
      </c>
      <c r="H344" s="51" t="str">
        <f t="shared" si="122"/>
        <v/>
      </c>
    </row>
    <row r="345" spans="1:9" s="12" customFormat="1" ht="30" x14ac:dyDescent="0.2">
      <c r="A345" s="77"/>
      <c r="B345" s="65" t="s">
        <v>241</v>
      </c>
      <c r="C345" s="21">
        <v>0</v>
      </c>
      <c r="D345" s="21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1">
        <v>0</v>
      </c>
      <c r="D346" s="21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1">
        <v>0</v>
      </c>
      <c r="D347" s="21">
        <v>0</v>
      </c>
      <c r="E347" s="37" t="str">
        <f t="shared" si="120"/>
        <v/>
      </c>
      <c r="F347" s="37" t="str">
        <f t="shared" si="121"/>
        <v/>
      </c>
      <c r="G347" s="18" t="str">
        <f t="shared" si="119"/>
        <v xml:space="preserve"> </v>
      </c>
      <c r="H347" s="53" t="str">
        <f t="shared" si="122"/>
        <v/>
      </c>
      <c r="I347" s="12"/>
    </row>
    <row r="348" spans="1:9" s="28" customFormat="1" ht="15" x14ac:dyDescent="0.2">
      <c r="A348" s="78"/>
      <c r="B348" s="67" t="s">
        <v>536</v>
      </c>
      <c r="C348" s="21">
        <v>0</v>
      </c>
      <c r="D348" s="21">
        <v>0</v>
      </c>
      <c r="E348" s="37" t="str">
        <f t="shared" si="120"/>
        <v/>
      </c>
      <c r="F348" s="37" t="str">
        <f t="shared" si="121"/>
        <v/>
      </c>
      <c r="G348" s="18" t="str">
        <f t="shared" si="119"/>
        <v xml:space="preserve"> </v>
      </c>
      <c r="H348" s="53" t="str">
        <f t="shared" si="122"/>
        <v/>
      </c>
      <c r="I348" s="12"/>
    </row>
    <row r="349" spans="1:9" s="28" customFormat="1" ht="30.75" thickBot="1" x14ac:dyDescent="0.25">
      <c r="A349" s="78"/>
      <c r="B349" s="71" t="s">
        <v>537</v>
      </c>
      <c r="C349" s="55">
        <v>0</v>
      </c>
      <c r="D349" s="55">
        <v>0</v>
      </c>
      <c r="E349" s="62" t="str">
        <f t="shared" si="120"/>
        <v/>
      </c>
      <c r="F349" s="62" t="str">
        <f t="shared" si="121"/>
        <v/>
      </c>
      <c r="G349" s="48" t="str">
        <f t="shared" si="119"/>
        <v xml:space="preserve"> </v>
      </c>
      <c r="H349" s="63" t="str">
        <f t="shared" si="122"/>
        <v/>
      </c>
      <c r="I349" s="12"/>
    </row>
    <row r="350" spans="1:9" s="12" customFormat="1" ht="15" x14ac:dyDescent="0.2">
      <c r="A350" s="77"/>
      <c r="B350" s="6"/>
      <c r="E350" s="23"/>
      <c r="F350" s="23"/>
      <c r="G350" s="24"/>
      <c r="H350" s="25"/>
    </row>
    <row r="351" spans="1:9" s="12" customFormat="1" ht="15" x14ac:dyDescent="0.2">
      <c r="A351" s="77"/>
      <c r="B351" s="6"/>
      <c r="E351" s="23"/>
      <c r="F351" s="23"/>
      <c r="G351" s="24"/>
      <c r="H351" s="25"/>
    </row>
    <row r="352" spans="1:9" s="26" customFormat="1" ht="15.75" thickBot="1" x14ac:dyDescent="0.25">
      <c r="A352" s="77"/>
      <c r="B352" s="64"/>
      <c r="C352" s="64"/>
      <c r="D352" s="64"/>
      <c r="E352" s="64"/>
      <c r="F352" s="64"/>
      <c r="H352" s="3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347</v>
      </c>
      <c r="D355" s="14">
        <f>SUM(D356:D584)</f>
        <v>378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8.9337175792507204E-2</v>
      </c>
      <c r="H355" s="42">
        <f>+IF(OR(AND(E355=""),(G355="")),"",E355*G355)</f>
        <v>8.9337175792507204E-2</v>
      </c>
    </row>
    <row r="356" spans="1:9" s="12" customFormat="1" ht="15" x14ac:dyDescent="0.2">
      <c r="A356" s="77"/>
      <c r="B356" s="50" t="s">
        <v>71</v>
      </c>
      <c r="C356" s="21">
        <v>2</v>
      </c>
      <c r="D356" s="21">
        <v>5</v>
      </c>
      <c r="E356" s="22">
        <f>+IF(C356=0,"",C356/C$355)</f>
        <v>5.763688760806916E-3</v>
      </c>
      <c r="F356" s="22">
        <f>+IF(D356=0,"",D356/D$355)</f>
        <v>1.3227513227513227E-2</v>
      </c>
      <c r="G356" s="18">
        <f t="shared" ref="G356:G429" si="127">+IF(AND(C356=0,D356=0)," ",IF(C356=0,1,IF(D356=0,-1,(D356-C356)/C356)))</f>
        <v>1.5</v>
      </c>
      <c r="H356" s="51">
        <f>+IF(OR(AND(E356=""),(G356="")),"",E356*G356)</f>
        <v>8.6455331412103736E-3</v>
      </c>
    </row>
    <row r="357" spans="1:9" s="12" customFormat="1" ht="15" x14ac:dyDescent="0.2">
      <c r="A357" s="77"/>
      <c r="B357" s="50" t="s">
        <v>74</v>
      </c>
      <c r="C357" s="21">
        <v>0</v>
      </c>
      <c r="D357" s="21">
        <v>0</v>
      </c>
      <c r="E357" s="22" t="str">
        <f t="shared" ref="E357:E431" si="128">+IF(C357=0,"",C357/C$355)</f>
        <v/>
      </c>
      <c r="F357" s="22" t="str">
        <f t="shared" ref="F357:F431" si="129">+IF(D357=0,"",D357/D$355)</f>
        <v/>
      </c>
      <c r="G357" s="18" t="str">
        <f t="shared" si="127"/>
        <v xml:space="preserve"> </v>
      </c>
      <c r="H357" s="51" t="str">
        <f t="shared" ref="H357:H431" si="130">+IF(OR(AND(E357=""),(G357="")),"",E357*G357)</f>
        <v/>
      </c>
    </row>
    <row r="358" spans="1:9" s="12" customFormat="1" ht="15" x14ac:dyDescent="0.2">
      <c r="A358" s="77"/>
      <c r="B358" s="50" t="s">
        <v>67</v>
      </c>
      <c r="C358" s="21">
        <v>1</v>
      </c>
      <c r="D358" s="21">
        <v>5</v>
      </c>
      <c r="E358" s="22">
        <f t="shared" si="128"/>
        <v>2.881844380403458E-3</v>
      </c>
      <c r="F358" s="22">
        <f t="shared" si="129"/>
        <v>1.3227513227513227E-2</v>
      </c>
      <c r="G358" s="18">
        <f t="shared" si="127"/>
        <v>4</v>
      </c>
      <c r="H358" s="51">
        <f t="shared" si="130"/>
        <v>1.1527377521613832E-2</v>
      </c>
    </row>
    <row r="359" spans="1:9" s="12" customFormat="1" ht="15" x14ac:dyDescent="0.2">
      <c r="A359" s="77"/>
      <c r="B359" s="50" t="s">
        <v>80</v>
      </c>
      <c r="C359" s="21">
        <v>0</v>
      </c>
      <c r="D359" s="21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1">
        <v>0</v>
      </c>
      <c r="D360" s="21">
        <v>0</v>
      </c>
      <c r="E360" s="22" t="str">
        <f t="shared" si="128"/>
        <v/>
      </c>
      <c r="F360" s="22" t="str">
        <f t="shared" si="129"/>
        <v/>
      </c>
      <c r="G360" s="18" t="str">
        <f t="shared" si="127"/>
        <v xml:space="preserve"> 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1">
        <v>6</v>
      </c>
      <c r="D361" s="21">
        <v>3</v>
      </c>
      <c r="E361" s="22">
        <f t="shared" si="128"/>
        <v>1.7291066282420751E-2</v>
      </c>
      <c r="F361" s="22">
        <f t="shared" si="129"/>
        <v>7.9365079365079361E-3</v>
      </c>
      <c r="G361" s="18">
        <f t="shared" si="127"/>
        <v>-0.5</v>
      </c>
      <c r="H361" s="51">
        <f t="shared" si="130"/>
        <v>-8.6455331412103754E-3</v>
      </c>
    </row>
    <row r="362" spans="1:9" s="12" customFormat="1" ht="15" x14ac:dyDescent="0.2">
      <c r="A362" s="77"/>
      <c r="B362" s="50" t="s">
        <v>77</v>
      </c>
      <c r="C362" s="21">
        <v>0</v>
      </c>
      <c r="D362" s="21">
        <v>1</v>
      </c>
      <c r="E362" s="22" t="str">
        <f t="shared" si="128"/>
        <v/>
      </c>
      <c r="F362" s="22">
        <f t="shared" si="129"/>
        <v>2.6455026455026454E-3</v>
      </c>
      <c r="G362" s="18">
        <f t="shared" si="127"/>
        <v>1</v>
      </c>
      <c r="H362" s="51" t="str">
        <f t="shared" si="130"/>
        <v/>
      </c>
    </row>
    <row r="363" spans="1:9" s="12" customFormat="1" ht="15" x14ac:dyDescent="0.2">
      <c r="A363" s="77"/>
      <c r="B363" s="50" t="s">
        <v>565</v>
      </c>
      <c r="C363" s="21">
        <v>0</v>
      </c>
      <c r="D363" s="21">
        <v>0</v>
      </c>
      <c r="E363" s="22" t="str">
        <f t="shared" si="128"/>
        <v/>
      </c>
      <c r="F363" s="22" t="str">
        <f t="shared" si="129"/>
        <v/>
      </c>
      <c r="G363" s="18" t="str">
        <f t="shared" si="127"/>
        <v xml:space="preserve"> </v>
      </c>
      <c r="H363" s="51" t="str">
        <f t="shared" si="130"/>
        <v/>
      </c>
    </row>
    <row r="364" spans="1:9" s="12" customFormat="1" ht="15" x14ac:dyDescent="0.2">
      <c r="A364" s="77"/>
      <c r="B364" s="50" t="s">
        <v>76</v>
      </c>
      <c r="C364" s="21">
        <v>2</v>
      </c>
      <c r="D364" s="21">
        <v>0</v>
      </c>
      <c r="E364" s="22">
        <f t="shared" si="128"/>
        <v>5.763688760806916E-3</v>
      </c>
      <c r="F364" s="22" t="str">
        <f t="shared" si="129"/>
        <v/>
      </c>
      <c r="G364" s="18">
        <f t="shared" si="127"/>
        <v>-1</v>
      </c>
      <c r="H364" s="51">
        <f t="shared" si="130"/>
        <v>-5.763688760806916E-3</v>
      </c>
    </row>
    <row r="365" spans="1:9" s="12" customFormat="1" ht="15" x14ac:dyDescent="0.2">
      <c r="A365" s="77"/>
      <c r="B365" s="50" t="s">
        <v>243</v>
      </c>
      <c r="C365" s="21">
        <v>0</v>
      </c>
      <c r="D365" s="21">
        <v>0</v>
      </c>
      <c r="E365" s="22" t="str">
        <f t="shared" si="128"/>
        <v/>
      </c>
      <c r="F365" s="22" t="str">
        <f t="shared" si="129"/>
        <v/>
      </c>
      <c r="G365" s="18" t="str">
        <f t="shared" si="127"/>
        <v xml:space="preserve"> </v>
      </c>
      <c r="H365" s="51" t="str">
        <f t="shared" si="130"/>
        <v/>
      </c>
    </row>
    <row r="366" spans="1:9" s="12" customFormat="1" ht="15" x14ac:dyDescent="0.2">
      <c r="A366" s="77"/>
      <c r="B366" s="50" t="s">
        <v>604</v>
      </c>
      <c r="C366" s="21">
        <v>0</v>
      </c>
      <c r="D366" s="21">
        <v>0</v>
      </c>
      <c r="E366" s="22" t="str">
        <f t="shared" si="128"/>
        <v/>
      </c>
      <c r="F366" s="22" t="str">
        <f t="shared" si="129"/>
        <v/>
      </c>
      <c r="G366" s="18" t="str">
        <f t="shared" si="127"/>
        <v xml:space="preserve"> </v>
      </c>
      <c r="H366" s="51" t="str">
        <f t="shared" si="130"/>
        <v/>
      </c>
    </row>
    <row r="367" spans="1:9" s="12" customFormat="1" ht="15" x14ac:dyDescent="0.2">
      <c r="A367" s="77"/>
      <c r="B367" s="50" t="s">
        <v>78</v>
      </c>
      <c r="C367" s="21">
        <v>6</v>
      </c>
      <c r="D367" s="21">
        <v>5</v>
      </c>
      <c r="E367" s="22">
        <f t="shared" si="128"/>
        <v>1.7291066282420751E-2</v>
      </c>
      <c r="F367" s="22">
        <f t="shared" si="129"/>
        <v>1.3227513227513227E-2</v>
      </c>
      <c r="G367" s="18">
        <f t="shared" si="127"/>
        <v>-0.16666666666666666</v>
      </c>
      <c r="H367" s="51">
        <f t="shared" si="130"/>
        <v>-2.8818443804034585E-3</v>
      </c>
    </row>
    <row r="368" spans="1:9" s="12" customFormat="1" ht="15" x14ac:dyDescent="0.2">
      <c r="A368" s="77"/>
      <c r="B368" s="50" t="s">
        <v>566</v>
      </c>
      <c r="C368" s="21">
        <v>4</v>
      </c>
      <c r="D368" s="21">
        <v>0</v>
      </c>
      <c r="E368" s="22">
        <f t="shared" si="128"/>
        <v>1.1527377521613832E-2</v>
      </c>
      <c r="F368" s="22" t="str">
        <f t="shared" si="129"/>
        <v/>
      </c>
      <c r="G368" s="18">
        <f t="shared" si="127"/>
        <v>-1</v>
      </c>
      <c r="H368" s="51">
        <f t="shared" si="130"/>
        <v>-1.1527377521613832E-2</v>
      </c>
    </row>
    <row r="369" spans="1:9" s="12" customFormat="1" ht="15" x14ac:dyDescent="0.2">
      <c r="A369" s="77"/>
      <c r="B369" s="50" t="s">
        <v>68</v>
      </c>
      <c r="C369" s="21">
        <v>0</v>
      </c>
      <c r="D369" s="21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1">
        <v>1</v>
      </c>
      <c r="D370" s="21">
        <v>0</v>
      </c>
      <c r="E370" s="22">
        <f t="shared" si="128"/>
        <v>2.881844380403458E-3</v>
      </c>
      <c r="F370" s="22" t="str">
        <f t="shared" si="129"/>
        <v/>
      </c>
      <c r="G370" s="18">
        <f t="shared" si="127"/>
        <v>-1</v>
      </c>
      <c r="H370" s="51">
        <f t="shared" si="130"/>
        <v>-2.881844380403458E-3</v>
      </c>
    </row>
    <row r="371" spans="1:9" s="12" customFormat="1" ht="15" x14ac:dyDescent="0.2">
      <c r="A371" s="77"/>
      <c r="B371" s="50" t="s">
        <v>605</v>
      </c>
      <c r="C371" s="21">
        <v>0</v>
      </c>
      <c r="D371" s="21">
        <v>1</v>
      </c>
      <c r="E371" s="22" t="str">
        <f t="shared" si="128"/>
        <v/>
      </c>
      <c r="F371" s="22">
        <f t="shared" si="129"/>
        <v>2.6455026455026454E-3</v>
      </c>
      <c r="G371" s="18">
        <f t="shared" si="127"/>
        <v>1</v>
      </c>
      <c r="H371" s="51" t="str">
        <f t="shared" si="130"/>
        <v/>
      </c>
    </row>
    <row r="372" spans="1:9" s="28" customFormat="1" ht="15" x14ac:dyDescent="0.2">
      <c r="A372" s="78"/>
      <c r="B372" s="52" t="s">
        <v>540</v>
      </c>
      <c r="C372" s="21">
        <v>0</v>
      </c>
      <c r="D372" s="21">
        <v>0</v>
      </c>
      <c r="E372" s="37" t="str">
        <f t="shared" ref="E372" si="131">+IF(C372=0,"",C372/C$355)</f>
        <v/>
      </c>
      <c r="F372" s="37" t="str">
        <f t="shared" ref="F372" si="132">+IF(D372=0,"",D372/D$355)</f>
        <v/>
      </c>
      <c r="G372" s="18" t="str">
        <f t="shared" si="127"/>
        <v xml:space="preserve"> </v>
      </c>
      <c r="H372" s="53" t="str">
        <f t="shared" ref="H372" si="133">+IF(OR(AND(E372=""),(G372="")),"",E372*G372)</f>
        <v/>
      </c>
      <c r="I372" s="12"/>
    </row>
    <row r="373" spans="1:9" s="12" customFormat="1" ht="15" x14ac:dyDescent="0.2">
      <c r="A373" s="77"/>
      <c r="B373" s="50" t="s">
        <v>69</v>
      </c>
      <c r="C373" s="21">
        <v>1</v>
      </c>
      <c r="D373" s="21">
        <v>0</v>
      </c>
      <c r="E373" s="22">
        <f t="shared" si="128"/>
        <v>2.881844380403458E-3</v>
      </c>
      <c r="F373" s="22" t="str">
        <f t="shared" si="129"/>
        <v/>
      </c>
      <c r="G373" s="18">
        <f t="shared" si="127"/>
        <v>-1</v>
      </c>
      <c r="H373" s="51">
        <f t="shared" si="130"/>
        <v>-2.881844380403458E-3</v>
      </c>
    </row>
    <row r="374" spans="1:9" s="12" customFormat="1" ht="15" x14ac:dyDescent="0.2">
      <c r="A374" s="77"/>
      <c r="B374" s="50" t="s">
        <v>244</v>
      </c>
      <c r="C374" s="21">
        <v>0</v>
      </c>
      <c r="D374" s="21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1">
        <v>16</v>
      </c>
      <c r="D375" s="21">
        <v>1</v>
      </c>
      <c r="E375" s="22">
        <f t="shared" si="128"/>
        <v>4.6109510086455328E-2</v>
      </c>
      <c r="F375" s="22">
        <f t="shared" si="129"/>
        <v>2.6455026455026454E-3</v>
      </c>
      <c r="G375" s="18">
        <f t="shared" si="127"/>
        <v>-0.9375</v>
      </c>
      <c r="H375" s="51">
        <f t="shared" si="130"/>
        <v>-4.3227665706051868E-2</v>
      </c>
    </row>
    <row r="376" spans="1:9" s="12" customFormat="1" ht="15" x14ac:dyDescent="0.2">
      <c r="A376" s="77"/>
      <c r="B376" s="50" t="s">
        <v>246</v>
      </c>
      <c r="C376" s="21">
        <v>0</v>
      </c>
      <c r="D376" s="21">
        <v>0</v>
      </c>
      <c r="E376" s="22" t="str">
        <f t="shared" si="128"/>
        <v/>
      </c>
      <c r="F376" s="22" t="str">
        <f t="shared" si="129"/>
        <v/>
      </c>
      <c r="G376" s="18" t="str">
        <f t="shared" si="127"/>
        <v xml:space="preserve"> </v>
      </c>
      <c r="H376" s="51" t="str">
        <f t="shared" si="130"/>
        <v/>
      </c>
    </row>
    <row r="377" spans="1:9" s="12" customFormat="1" ht="15" x14ac:dyDescent="0.2">
      <c r="A377" s="77"/>
      <c r="B377" s="50" t="s">
        <v>72</v>
      </c>
      <c r="C377" s="21">
        <v>0</v>
      </c>
      <c r="D377" s="21">
        <v>0</v>
      </c>
      <c r="E377" s="22" t="str">
        <f t="shared" si="128"/>
        <v/>
      </c>
      <c r="F377" s="22" t="str">
        <f t="shared" si="129"/>
        <v/>
      </c>
      <c r="G377" s="18" t="str">
        <f t="shared" si="127"/>
        <v xml:space="preserve"> 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1">
        <v>1</v>
      </c>
      <c r="D378" s="21">
        <v>0</v>
      </c>
      <c r="E378" s="22">
        <f t="shared" si="128"/>
        <v>2.881844380403458E-3</v>
      </c>
      <c r="F378" s="22" t="str">
        <f t="shared" si="129"/>
        <v/>
      </c>
      <c r="G378" s="18">
        <f t="shared" si="127"/>
        <v>-1</v>
      </c>
      <c r="H378" s="51">
        <f t="shared" si="130"/>
        <v>-2.881844380403458E-3</v>
      </c>
    </row>
    <row r="379" spans="1:9" s="12" customFormat="1" ht="15" x14ac:dyDescent="0.2">
      <c r="A379" s="77"/>
      <c r="B379" s="50" t="s">
        <v>567</v>
      </c>
      <c r="C379" s="21">
        <v>8</v>
      </c>
      <c r="D379" s="21">
        <v>6</v>
      </c>
      <c r="E379" s="22">
        <f t="shared" si="128"/>
        <v>2.3054755043227664E-2</v>
      </c>
      <c r="F379" s="22">
        <f t="shared" si="129"/>
        <v>1.5873015873015872E-2</v>
      </c>
      <c r="G379" s="18">
        <f t="shared" si="127"/>
        <v>-0.25</v>
      </c>
      <c r="H379" s="51">
        <f t="shared" si="130"/>
        <v>-5.763688760806916E-3</v>
      </c>
    </row>
    <row r="380" spans="1:9" s="12" customFormat="1" ht="15" x14ac:dyDescent="0.2">
      <c r="A380" s="77"/>
      <c r="B380" s="50" t="s">
        <v>82</v>
      </c>
      <c r="C380" s="21">
        <v>0</v>
      </c>
      <c r="D380" s="21">
        <v>1</v>
      </c>
      <c r="E380" s="22" t="str">
        <f t="shared" si="128"/>
        <v/>
      </c>
      <c r="F380" s="22">
        <f t="shared" si="129"/>
        <v>2.6455026455026454E-3</v>
      </c>
      <c r="G380" s="18">
        <f t="shared" si="127"/>
        <v>1</v>
      </c>
      <c r="H380" s="51" t="str">
        <f t="shared" si="130"/>
        <v/>
      </c>
    </row>
    <row r="381" spans="1:9" s="12" customFormat="1" ht="15" x14ac:dyDescent="0.2">
      <c r="A381" s="77"/>
      <c r="B381" s="50" t="s">
        <v>81</v>
      </c>
      <c r="C381" s="21">
        <v>0</v>
      </c>
      <c r="D381" s="21">
        <v>0</v>
      </c>
      <c r="E381" s="22" t="str">
        <f t="shared" si="128"/>
        <v/>
      </c>
      <c r="F381" s="22" t="str">
        <f t="shared" si="129"/>
        <v/>
      </c>
      <c r="G381" s="18" t="str">
        <f t="shared" si="127"/>
        <v xml:space="preserve"> </v>
      </c>
      <c r="H381" s="51" t="str">
        <f t="shared" si="130"/>
        <v/>
      </c>
    </row>
    <row r="382" spans="1:9" s="12" customFormat="1" ht="15" x14ac:dyDescent="0.2">
      <c r="A382" s="77"/>
      <c r="B382" s="50" t="s">
        <v>70</v>
      </c>
      <c r="C382" s="21">
        <v>0</v>
      </c>
      <c r="D382" s="21">
        <v>0</v>
      </c>
      <c r="E382" s="22" t="str">
        <f t="shared" si="128"/>
        <v/>
      </c>
      <c r="F382" s="22" t="str">
        <f t="shared" si="129"/>
        <v/>
      </c>
      <c r="G382" s="18" t="str">
        <f t="shared" si="127"/>
        <v xml:space="preserve"> </v>
      </c>
      <c r="H382" s="51" t="str">
        <f t="shared" si="130"/>
        <v/>
      </c>
    </row>
    <row r="383" spans="1:9" s="12" customFormat="1" ht="15" x14ac:dyDescent="0.2">
      <c r="A383" s="77"/>
      <c r="B383" s="50" t="s">
        <v>247</v>
      </c>
      <c r="C383" s="21">
        <v>0</v>
      </c>
      <c r="D383" s="21">
        <v>0</v>
      </c>
      <c r="E383" s="22" t="str">
        <f t="shared" si="128"/>
        <v/>
      </c>
      <c r="F383" s="22" t="str">
        <f t="shared" si="129"/>
        <v/>
      </c>
      <c r="G383" s="18" t="str">
        <f t="shared" si="127"/>
        <v xml:space="preserve"> </v>
      </c>
      <c r="H383" s="51" t="str">
        <f t="shared" si="130"/>
        <v/>
      </c>
    </row>
    <row r="384" spans="1:9" s="12" customFormat="1" ht="15" x14ac:dyDescent="0.2">
      <c r="A384" s="77"/>
      <c r="B384" s="50" t="s">
        <v>326</v>
      </c>
      <c r="C384" s="21">
        <v>0</v>
      </c>
      <c r="D384" s="21">
        <v>0</v>
      </c>
      <c r="E384" s="22" t="str">
        <f t="shared" si="128"/>
        <v/>
      </c>
      <c r="F384" s="22" t="str">
        <f t="shared" si="129"/>
        <v/>
      </c>
      <c r="G384" s="18" t="str">
        <f t="shared" si="127"/>
        <v xml:space="preserve"> </v>
      </c>
      <c r="H384" s="51" t="str">
        <f t="shared" si="130"/>
        <v/>
      </c>
    </row>
    <row r="385" spans="1:9" s="12" customFormat="1" ht="15" x14ac:dyDescent="0.2">
      <c r="A385" s="77"/>
      <c r="B385" s="50" t="s">
        <v>327</v>
      </c>
      <c r="C385" s="21">
        <v>0</v>
      </c>
      <c r="D385" s="21">
        <v>0</v>
      </c>
      <c r="E385" s="22" t="str">
        <f t="shared" si="128"/>
        <v/>
      </c>
      <c r="F385" s="22" t="str">
        <f t="shared" si="129"/>
        <v/>
      </c>
      <c r="G385" s="18" t="str">
        <f t="shared" si="127"/>
        <v xml:space="preserve"> </v>
      </c>
      <c r="H385" s="51" t="str">
        <f t="shared" si="130"/>
        <v/>
      </c>
    </row>
    <row r="386" spans="1:9" s="28" customFormat="1" ht="15" x14ac:dyDescent="0.2">
      <c r="A386" s="78"/>
      <c r="B386" s="52" t="s">
        <v>610</v>
      </c>
      <c r="C386" s="34">
        <v>0</v>
      </c>
      <c r="D386" s="21">
        <v>0</v>
      </c>
      <c r="E386" s="37" t="str">
        <f t="shared" ref="E386:E387" si="134">+IF(C386=0,"",C386/C$355)</f>
        <v/>
      </c>
      <c r="F386" s="37" t="str">
        <f t="shared" ref="F386:F387" si="135">+IF(D386=0,"",D386/D$355)</f>
        <v/>
      </c>
      <c r="G386" s="73" t="str">
        <f t="shared" ref="G386:G387" si="136">+IF(AND(C386=0,D386=0)," ",IF(C386=0,1,IF(D386=0,-1,(D386-C386)/C386)))</f>
        <v xml:space="preserve"> </v>
      </c>
      <c r="H386" s="53" t="str">
        <f t="shared" ref="H386:H387" si="137">+IF(OR(AND(E386=""),(G386="")),"",E386*G386)</f>
        <v/>
      </c>
      <c r="I386" s="12"/>
    </row>
    <row r="387" spans="1:9" s="28" customFormat="1" ht="15" x14ac:dyDescent="0.2">
      <c r="A387" s="78"/>
      <c r="B387" s="52" t="s">
        <v>611</v>
      </c>
      <c r="C387" s="34">
        <v>0</v>
      </c>
      <c r="D387" s="21">
        <v>0</v>
      </c>
      <c r="E387" s="37" t="str">
        <f t="shared" si="134"/>
        <v/>
      </c>
      <c r="F387" s="37" t="str">
        <f t="shared" si="135"/>
        <v/>
      </c>
      <c r="G387" s="73" t="str">
        <f t="shared" si="136"/>
        <v xml:space="preserve"> 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1">
        <v>0</v>
      </c>
      <c r="D388" s="21">
        <v>0</v>
      </c>
      <c r="E388" s="22" t="str">
        <f t="shared" si="128"/>
        <v/>
      </c>
      <c r="F388" s="22" t="str">
        <f t="shared" si="129"/>
        <v/>
      </c>
      <c r="G388" s="18" t="str">
        <f t="shared" si="127"/>
        <v xml:space="preserve"> </v>
      </c>
      <c r="H388" s="51" t="str">
        <f t="shared" si="130"/>
        <v/>
      </c>
    </row>
    <row r="389" spans="1:9" s="28" customFormat="1" ht="30" x14ac:dyDescent="0.2">
      <c r="A389" s="78"/>
      <c r="B389" s="52" t="s">
        <v>580</v>
      </c>
      <c r="C389" s="34">
        <v>0</v>
      </c>
      <c r="D389" s="21">
        <v>0</v>
      </c>
      <c r="E389" s="37" t="str">
        <f t="shared" ref="E389" si="138">+IF(C389=0,"",C389/C$355)</f>
        <v/>
      </c>
      <c r="F389" s="37" t="str">
        <f t="shared" ref="F389" si="139">+IF(D389=0,"",D389/D$355)</f>
        <v/>
      </c>
      <c r="G389" s="73" t="str">
        <f t="shared" ref="G389" si="140">+IF(AND(C389=0,D389=0)," ",IF(C389=0,1,IF(D389=0,-1,(D389-C389)/C389)))</f>
        <v xml:space="preserve"> </v>
      </c>
      <c r="H389" s="53" t="str">
        <f t="shared" ref="H389" si="141">+IF(OR(AND(E389=""),(G389="")),"",E389*G389)</f>
        <v/>
      </c>
      <c r="I389" s="12"/>
    </row>
    <row r="390" spans="1:9" s="12" customFormat="1" ht="15" x14ac:dyDescent="0.2">
      <c r="A390" s="77"/>
      <c r="B390" s="50" t="s">
        <v>471</v>
      </c>
      <c r="C390" s="21">
        <v>20</v>
      </c>
      <c r="D390" s="21">
        <v>33</v>
      </c>
      <c r="E390" s="22">
        <f t="shared" si="128"/>
        <v>5.7636887608069162E-2</v>
      </c>
      <c r="F390" s="22">
        <f t="shared" si="129"/>
        <v>8.7301587301587297E-2</v>
      </c>
      <c r="G390" s="18">
        <f t="shared" si="127"/>
        <v>0.65</v>
      </c>
      <c r="H390" s="51">
        <f t="shared" si="130"/>
        <v>3.7463976945244955E-2</v>
      </c>
    </row>
    <row r="391" spans="1:9" s="12" customFormat="1" ht="15" x14ac:dyDescent="0.2">
      <c r="A391" s="77"/>
      <c r="B391" s="50" t="s">
        <v>472</v>
      </c>
      <c r="C391" s="21">
        <v>0</v>
      </c>
      <c r="D391" s="21">
        <v>1</v>
      </c>
      <c r="E391" s="22" t="str">
        <f t="shared" si="128"/>
        <v/>
      </c>
      <c r="F391" s="22">
        <f t="shared" si="129"/>
        <v>2.6455026455026454E-3</v>
      </c>
      <c r="G391" s="18">
        <f t="shared" si="127"/>
        <v>1</v>
      </c>
      <c r="H391" s="51" t="str">
        <f t="shared" si="130"/>
        <v/>
      </c>
    </row>
    <row r="392" spans="1:9" s="12" customFormat="1" ht="15" x14ac:dyDescent="0.2">
      <c r="A392" s="77"/>
      <c r="B392" s="50" t="s">
        <v>473</v>
      </c>
      <c r="C392" s="21">
        <v>0</v>
      </c>
      <c r="D392" s="21">
        <v>0</v>
      </c>
      <c r="E392" s="22" t="str">
        <f t="shared" si="128"/>
        <v/>
      </c>
      <c r="F392" s="22" t="str">
        <f t="shared" si="129"/>
        <v/>
      </c>
      <c r="G392" s="18" t="str">
        <f t="shared" si="127"/>
        <v xml:space="preserve"> </v>
      </c>
      <c r="H392" s="51" t="str">
        <f t="shared" si="130"/>
        <v/>
      </c>
    </row>
    <row r="393" spans="1:9" s="12" customFormat="1" ht="15" x14ac:dyDescent="0.2">
      <c r="A393" s="77"/>
      <c r="B393" s="50" t="s">
        <v>248</v>
      </c>
      <c r="C393" s="21">
        <v>0</v>
      </c>
      <c r="D393" s="21">
        <v>0</v>
      </c>
      <c r="E393" s="22" t="str">
        <f t="shared" si="128"/>
        <v/>
      </c>
      <c r="F393" s="22" t="str">
        <f t="shared" si="129"/>
        <v/>
      </c>
      <c r="G393" s="18" t="str">
        <f t="shared" si="127"/>
        <v xml:space="preserve"> </v>
      </c>
      <c r="H393" s="51" t="str">
        <f t="shared" si="130"/>
        <v/>
      </c>
    </row>
    <row r="394" spans="1:9" s="12" customFormat="1" ht="15" x14ac:dyDescent="0.2">
      <c r="A394" s="77"/>
      <c r="B394" s="50" t="s">
        <v>635</v>
      </c>
      <c r="C394" s="21">
        <v>0</v>
      </c>
      <c r="D394" s="21">
        <v>0</v>
      </c>
      <c r="E394" s="22" t="str">
        <f t="shared" si="128"/>
        <v/>
      </c>
      <c r="F394" s="22" t="str">
        <f t="shared" si="129"/>
        <v/>
      </c>
      <c r="G394" s="18" t="str">
        <f t="shared" si="127"/>
        <v xml:space="preserve"> </v>
      </c>
      <c r="H394" s="51" t="str">
        <f t="shared" si="130"/>
        <v/>
      </c>
    </row>
    <row r="395" spans="1:9" s="12" customFormat="1" ht="15" x14ac:dyDescent="0.2">
      <c r="A395" s="77"/>
      <c r="B395" s="50" t="s">
        <v>474</v>
      </c>
      <c r="C395" s="21">
        <v>1</v>
      </c>
      <c r="D395" s="21">
        <v>0</v>
      </c>
      <c r="E395" s="22">
        <f t="shared" si="128"/>
        <v>2.881844380403458E-3</v>
      </c>
      <c r="F395" s="22" t="str">
        <f t="shared" si="129"/>
        <v/>
      </c>
      <c r="G395" s="18">
        <f t="shared" si="127"/>
        <v>-1</v>
      </c>
      <c r="H395" s="51">
        <f t="shared" si="130"/>
        <v>-2.881844380403458E-3</v>
      </c>
    </row>
    <row r="396" spans="1:9" s="28" customFormat="1" ht="15" x14ac:dyDescent="0.2">
      <c r="A396" s="78"/>
      <c r="B396" s="52" t="s">
        <v>629</v>
      </c>
      <c r="C396" s="34">
        <v>0</v>
      </c>
      <c r="D396" s="21">
        <v>0</v>
      </c>
      <c r="E396" s="37" t="str">
        <f t="shared" ref="E396" si="142">+IF(C396=0,"",C396/C$355)</f>
        <v/>
      </c>
      <c r="F396" s="37" t="str">
        <f t="shared" ref="F396" si="143">+IF(D396=0,"",D396/D$355)</f>
        <v/>
      </c>
      <c r="G396" s="73" t="str">
        <f t="shared" ref="G396" si="144">+IF(AND(C396=0,D396=0)," ",IF(C396=0,1,IF(D396=0,-1,(D396-C396)/C396)))</f>
        <v xml:space="preserve"> </v>
      </c>
      <c r="H396" s="53" t="str">
        <f t="shared" ref="H396" si="145">+IF(OR(AND(E396=""),(G396="")),"",E396*G396)</f>
        <v/>
      </c>
      <c r="I396" s="12"/>
    </row>
    <row r="397" spans="1:9" s="28" customFormat="1" ht="30" x14ac:dyDescent="0.2">
      <c r="A397" s="78"/>
      <c r="B397" s="52" t="s">
        <v>544</v>
      </c>
      <c r="C397" s="34">
        <v>184</v>
      </c>
      <c r="D397" s="21">
        <v>50</v>
      </c>
      <c r="E397" s="37">
        <f t="shared" ref="E397" si="146">+IF(C397=0,"",C397/C$355)</f>
        <v>0.53025936599423629</v>
      </c>
      <c r="F397" s="37">
        <f t="shared" ref="F397" si="147">+IF(D397=0,"",D397/D$355)</f>
        <v>0.13227513227513227</v>
      </c>
      <c r="G397" s="73">
        <f t="shared" si="127"/>
        <v>-0.72826086956521741</v>
      </c>
      <c r="H397" s="53">
        <f t="shared" ref="H397" si="148">+IF(OR(AND(E397=""),(G397="")),"",E397*G397)</f>
        <v>-0.3861671469740634</v>
      </c>
      <c r="I397" s="12"/>
    </row>
    <row r="398" spans="1:9" s="28" customFormat="1" ht="15" x14ac:dyDescent="0.2">
      <c r="A398" s="78"/>
      <c r="B398" s="52" t="s">
        <v>438</v>
      </c>
      <c r="C398" s="34">
        <v>0</v>
      </c>
      <c r="D398" s="21">
        <v>0</v>
      </c>
      <c r="E398" s="37" t="str">
        <f t="shared" ref="E398:E400" si="149">+IF(C398=0,"",C398/C$355)</f>
        <v/>
      </c>
      <c r="F398" s="37" t="str">
        <f t="shared" ref="F398:F400" si="150">+IF(D398=0,"",D398/D$355)</f>
        <v/>
      </c>
      <c r="G398" s="73" t="str">
        <f t="shared" ref="G398:G400" si="151">+IF(AND(C398=0,D398=0)," ",IF(C398=0,1,IF(D398=0,-1,(D398-C398)/C398)))</f>
        <v xml:space="preserve"> </v>
      </c>
      <c r="H398" s="53" t="str">
        <f t="shared" ref="H398:H400" si="152">+IF(OR(AND(E398=""),(G398="")),"",E398*G398)</f>
        <v/>
      </c>
      <c r="I398" s="12"/>
    </row>
    <row r="399" spans="1:9" s="28" customFormat="1" ht="15" x14ac:dyDescent="0.2">
      <c r="A399" s="78"/>
      <c r="B399" s="52" t="s">
        <v>617</v>
      </c>
      <c r="C399" s="34">
        <v>0</v>
      </c>
      <c r="D399" s="21">
        <v>0</v>
      </c>
      <c r="E399" s="37" t="str">
        <f t="shared" si="149"/>
        <v/>
      </c>
      <c r="F399" s="37" t="str">
        <f t="shared" si="150"/>
        <v/>
      </c>
      <c r="G399" s="73" t="str">
        <f t="shared" si="151"/>
        <v xml:space="preserve"> </v>
      </c>
      <c r="H399" s="53" t="str">
        <f t="shared" si="152"/>
        <v/>
      </c>
      <c r="I399" s="12"/>
    </row>
    <row r="400" spans="1:9" s="28" customFormat="1" ht="15" x14ac:dyDescent="0.2">
      <c r="A400" s="78"/>
      <c r="B400" s="52" t="s">
        <v>618</v>
      </c>
      <c r="C400" s="34">
        <v>0</v>
      </c>
      <c r="D400" s="21">
        <v>0</v>
      </c>
      <c r="E400" s="37" t="str">
        <f t="shared" si="149"/>
        <v/>
      </c>
      <c r="F400" s="37" t="str">
        <f t="shared" si="150"/>
        <v/>
      </c>
      <c r="G400" s="73" t="str">
        <f t="shared" si="151"/>
        <v xml:space="preserve"> </v>
      </c>
      <c r="H400" s="53" t="str">
        <f t="shared" si="152"/>
        <v/>
      </c>
      <c r="I400" s="12"/>
    </row>
    <row r="401" spans="1:9" s="28" customFormat="1" ht="15" x14ac:dyDescent="0.2">
      <c r="A401" s="78"/>
      <c r="B401" s="52" t="s">
        <v>475</v>
      </c>
      <c r="C401" s="34">
        <v>2</v>
      </c>
      <c r="D401" s="21">
        <v>18</v>
      </c>
      <c r="E401" s="37">
        <f t="shared" si="128"/>
        <v>5.763688760806916E-3</v>
      </c>
      <c r="F401" s="37">
        <f t="shared" si="129"/>
        <v>4.7619047619047616E-2</v>
      </c>
      <c r="G401" s="73">
        <f t="shared" si="127"/>
        <v>8</v>
      </c>
      <c r="H401" s="53">
        <f t="shared" si="130"/>
        <v>4.6109510086455328E-2</v>
      </c>
      <c r="I401" s="12"/>
    </row>
    <row r="402" spans="1:9" s="28" customFormat="1" ht="15" x14ac:dyDescent="0.2">
      <c r="A402" s="78"/>
      <c r="B402" s="52" t="s">
        <v>621</v>
      </c>
      <c r="C402" s="34">
        <v>0</v>
      </c>
      <c r="D402" s="21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4"/>
      <c r="D403" s="34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1">
        <v>1</v>
      </c>
      <c r="D404" s="21">
        <v>0</v>
      </c>
      <c r="E404" s="22">
        <f t="shared" si="128"/>
        <v>2.881844380403458E-3</v>
      </c>
      <c r="F404" s="22" t="str">
        <f t="shared" si="129"/>
        <v/>
      </c>
      <c r="G404" s="18">
        <f t="shared" si="127"/>
        <v>-1</v>
      </c>
      <c r="H404" s="51">
        <f t="shared" si="130"/>
        <v>-2.881844380403458E-3</v>
      </c>
    </row>
    <row r="405" spans="1:9" s="12" customFormat="1" ht="15" x14ac:dyDescent="0.2">
      <c r="A405" s="77"/>
      <c r="B405" s="50" t="s">
        <v>83</v>
      </c>
      <c r="C405" s="21">
        <v>1</v>
      </c>
      <c r="D405" s="21">
        <v>0</v>
      </c>
      <c r="E405" s="22">
        <f t="shared" si="128"/>
        <v>2.881844380403458E-3</v>
      </c>
      <c r="F405" s="22" t="str">
        <f t="shared" si="129"/>
        <v/>
      </c>
      <c r="G405" s="18">
        <f t="shared" si="127"/>
        <v>-1</v>
      </c>
      <c r="H405" s="51">
        <f t="shared" si="130"/>
        <v>-2.881844380403458E-3</v>
      </c>
    </row>
    <row r="406" spans="1:9" s="12" customFormat="1" ht="15" x14ac:dyDescent="0.2">
      <c r="A406" s="77"/>
      <c r="B406" s="50" t="s">
        <v>89</v>
      </c>
      <c r="C406" s="21">
        <v>3</v>
      </c>
      <c r="D406" s="21">
        <v>0</v>
      </c>
      <c r="E406" s="22">
        <f t="shared" si="128"/>
        <v>8.6455331412103754E-3</v>
      </c>
      <c r="F406" s="22" t="str">
        <f t="shared" si="129"/>
        <v/>
      </c>
      <c r="G406" s="18">
        <f t="shared" si="127"/>
        <v>-1</v>
      </c>
      <c r="H406" s="51">
        <f t="shared" si="130"/>
        <v>-8.6455331412103754E-3</v>
      </c>
    </row>
    <row r="407" spans="1:9" s="12" customFormat="1" ht="15" x14ac:dyDescent="0.2">
      <c r="A407" s="77"/>
      <c r="B407" s="50" t="s">
        <v>92</v>
      </c>
      <c r="C407" s="21">
        <v>0</v>
      </c>
      <c r="D407" s="21">
        <v>0</v>
      </c>
      <c r="E407" s="22" t="str">
        <f t="shared" si="128"/>
        <v/>
      </c>
      <c r="F407" s="22" t="str">
        <f t="shared" si="129"/>
        <v/>
      </c>
      <c r="G407" s="18" t="str">
        <f t="shared" si="127"/>
        <v xml:space="preserve"> 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1">
        <v>0</v>
      </c>
      <c r="D408" s="21">
        <v>0</v>
      </c>
      <c r="E408" s="22" t="str">
        <f t="shared" si="128"/>
        <v/>
      </c>
      <c r="F408" s="22" t="str">
        <f t="shared" si="129"/>
        <v/>
      </c>
      <c r="G408" s="18" t="str">
        <f t="shared" si="127"/>
        <v xml:space="preserve"> </v>
      </c>
      <c r="H408" s="51" t="str">
        <f t="shared" si="130"/>
        <v/>
      </c>
    </row>
    <row r="409" spans="1:9" s="12" customFormat="1" ht="30" x14ac:dyDescent="0.2">
      <c r="A409" s="77"/>
      <c r="B409" s="50" t="s">
        <v>249</v>
      </c>
      <c r="C409" s="21">
        <v>0</v>
      </c>
      <c r="D409" s="21">
        <v>0</v>
      </c>
      <c r="E409" s="22" t="str">
        <f t="shared" si="128"/>
        <v/>
      </c>
      <c r="F409" s="22" t="str">
        <f t="shared" si="129"/>
        <v/>
      </c>
      <c r="G409" s="18" t="str">
        <f t="shared" si="127"/>
        <v xml:space="preserve"> </v>
      </c>
      <c r="H409" s="51" t="str">
        <f t="shared" si="130"/>
        <v/>
      </c>
    </row>
    <row r="410" spans="1:9" s="12" customFormat="1" ht="15" x14ac:dyDescent="0.2">
      <c r="A410" s="77"/>
      <c r="B410" s="50" t="s">
        <v>250</v>
      </c>
      <c r="C410" s="21">
        <v>0</v>
      </c>
      <c r="D410" s="21">
        <v>0</v>
      </c>
      <c r="E410" s="22" t="str">
        <f t="shared" si="128"/>
        <v/>
      </c>
      <c r="F410" s="22" t="str">
        <f t="shared" si="129"/>
        <v/>
      </c>
      <c r="G410" s="18" t="str">
        <f t="shared" si="127"/>
        <v xml:space="preserve"> </v>
      </c>
      <c r="H410" s="51" t="str">
        <f t="shared" si="130"/>
        <v/>
      </c>
    </row>
    <row r="411" spans="1:9" s="12" customFormat="1" ht="15" x14ac:dyDescent="0.2">
      <c r="A411" s="77"/>
      <c r="B411" s="50" t="s">
        <v>568</v>
      </c>
      <c r="C411" s="21">
        <v>0</v>
      </c>
      <c r="D411" s="21">
        <v>0</v>
      </c>
      <c r="E411" s="22" t="str">
        <f t="shared" si="128"/>
        <v/>
      </c>
      <c r="F411" s="22" t="str">
        <f t="shared" si="129"/>
        <v/>
      </c>
      <c r="G411" s="18" t="str">
        <f t="shared" si="127"/>
        <v xml:space="preserve"> </v>
      </c>
      <c r="H411" s="51" t="str">
        <f t="shared" si="130"/>
        <v/>
      </c>
    </row>
    <row r="412" spans="1:9" s="12" customFormat="1" ht="15" x14ac:dyDescent="0.2">
      <c r="A412" s="77"/>
      <c r="B412" s="50" t="s">
        <v>569</v>
      </c>
      <c r="C412" s="21">
        <v>0</v>
      </c>
      <c r="D412" s="21">
        <v>0</v>
      </c>
      <c r="E412" s="22" t="str">
        <f t="shared" si="128"/>
        <v/>
      </c>
      <c r="F412" s="22" t="str">
        <f t="shared" si="129"/>
        <v/>
      </c>
      <c r="G412" s="18" t="str">
        <f t="shared" si="127"/>
        <v xml:space="preserve"> </v>
      </c>
      <c r="H412" s="51" t="str">
        <f t="shared" si="130"/>
        <v/>
      </c>
    </row>
    <row r="413" spans="1:9" s="12" customFormat="1" ht="15" x14ac:dyDescent="0.2">
      <c r="A413" s="77"/>
      <c r="B413" s="50" t="s">
        <v>251</v>
      </c>
      <c r="C413" s="21">
        <v>0</v>
      </c>
      <c r="D413" s="21">
        <v>0</v>
      </c>
      <c r="E413" s="22" t="str">
        <f t="shared" si="128"/>
        <v/>
      </c>
      <c r="F413" s="22" t="str">
        <f t="shared" si="129"/>
        <v/>
      </c>
      <c r="G413" s="18" t="str">
        <f t="shared" si="127"/>
        <v xml:space="preserve"> </v>
      </c>
      <c r="H413" s="51" t="str">
        <f t="shared" si="130"/>
        <v/>
      </c>
    </row>
    <row r="414" spans="1:9" s="28" customFormat="1" ht="30" x14ac:dyDescent="0.2">
      <c r="A414" s="78"/>
      <c r="B414" s="52" t="s">
        <v>636</v>
      </c>
      <c r="C414" s="34">
        <v>0</v>
      </c>
      <c r="D414" s="21">
        <v>0</v>
      </c>
      <c r="E414" s="37" t="str">
        <f t="shared" ref="E414" si="161">+IF(C414=0,"",C414/C$355)</f>
        <v/>
      </c>
      <c r="F414" s="37" t="str">
        <f t="shared" ref="F414" si="162">+IF(D414=0,"",D414/D$355)</f>
        <v/>
      </c>
      <c r="G414" s="73" t="str">
        <f t="shared" ref="G414" si="163">+IF(AND(C414=0,D414=0)," ",IF(C414=0,1,IF(D414=0,-1,(D414-C414)/C414)))</f>
        <v xml:space="preserve"> </v>
      </c>
      <c r="H414" s="53" t="str">
        <f t="shared" ref="H414" si="164">+IF(OR(AND(E414=""),(G414="")),"",E414*G414)</f>
        <v/>
      </c>
      <c r="I414" s="12"/>
    </row>
    <row r="415" spans="1:9" s="12" customFormat="1" ht="30" x14ac:dyDescent="0.2">
      <c r="A415" s="77"/>
      <c r="B415" s="50" t="s">
        <v>476</v>
      </c>
      <c r="C415" s="21">
        <v>0</v>
      </c>
      <c r="D415" s="21">
        <v>0</v>
      </c>
      <c r="E415" s="22" t="str">
        <f t="shared" si="128"/>
        <v/>
      </c>
      <c r="F415" s="22" t="str">
        <f t="shared" si="129"/>
        <v/>
      </c>
      <c r="G415" s="18" t="str">
        <f t="shared" si="127"/>
        <v xml:space="preserve"> </v>
      </c>
      <c r="H415" s="51" t="str">
        <f t="shared" si="130"/>
        <v/>
      </c>
    </row>
    <row r="416" spans="1:9" s="12" customFormat="1" ht="15" x14ac:dyDescent="0.2">
      <c r="A416" s="77"/>
      <c r="B416" s="50" t="s">
        <v>91</v>
      </c>
      <c r="C416" s="21">
        <v>0</v>
      </c>
      <c r="D416" s="21">
        <v>0</v>
      </c>
      <c r="E416" s="22" t="str">
        <f t="shared" si="128"/>
        <v/>
      </c>
      <c r="F416" s="22" t="str">
        <f t="shared" si="129"/>
        <v/>
      </c>
      <c r="G416" s="18" t="str">
        <f t="shared" si="127"/>
        <v xml:space="preserve"> </v>
      </c>
      <c r="H416" s="51" t="str">
        <f t="shared" si="130"/>
        <v/>
      </c>
    </row>
    <row r="417" spans="1:9" s="12" customFormat="1" ht="15" x14ac:dyDescent="0.2">
      <c r="A417" s="77"/>
      <c r="B417" s="50" t="s">
        <v>252</v>
      </c>
      <c r="C417" s="21">
        <v>1</v>
      </c>
      <c r="D417" s="21">
        <v>1</v>
      </c>
      <c r="E417" s="22">
        <f t="shared" si="128"/>
        <v>2.881844380403458E-3</v>
      </c>
      <c r="F417" s="22">
        <f t="shared" si="129"/>
        <v>2.6455026455026454E-3</v>
      </c>
      <c r="G417" s="18">
        <f t="shared" si="127"/>
        <v>0</v>
      </c>
      <c r="H417" s="51">
        <f t="shared" si="130"/>
        <v>0</v>
      </c>
    </row>
    <row r="418" spans="1:9" s="12" customFormat="1" ht="15" x14ac:dyDescent="0.2">
      <c r="A418" s="77"/>
      <c r="B418" s="50" t="s">
        <v>570</v>
      </c>
      <c r="C418" s="21">
        <v>0</v>
      </c>
      <c r="D418" s="21">
        <v>1</v>
      </c>
      <c r="E418" s="22" t="str">
        <f t="shared" si="128"/>
        <v/>
      </c>
      <c r="F418" s="22">
        <f t="shared" si="129"/>
        <v>2.6455026455026454E-3</v>
      </c>
      <c r="G418" s="18">
        <f t="shared" si="127"/>
        <v>1</v>
      </c>
      <c r="H418" s="51" t="str">
        <f t="shared" si="130"/>
        <v/>
      </c>
    </row>
    <row r="419" spans="1:9" s="12" customFormat="1" ht="15" x14ac:dyDescent="0.2">
      <c r="A419" s="77"/>
      <c r="B419" s="50" t="s">
        <v>85</v>
      </c>
      <c r="C419" s="21">
        <v>64</v>
      </c>
      <c r="D419" s="21">
        <v>162</v>
      </c>
      <c r="E419" s="22">
        <f t="shared" si="128"/>
        <v>0.18443804034582131</v>
      </c>
      <c r="F419" s="22">
        <f t="shared" si="129"/>
        <v>0.42857142857142855</v>
      </c>
      <c r="G419" s="18">
        <f t="shared" si="127"/>
        <v>1.53125</v>
      </c>
      <c r="H419" s="51">
        <f t="shared" si="130"/>
        <v>0.28242074927953886</v>
      </c>
    </row>
    <row r="420" spans="1:9" s="28" customFormat="1" ht="15" x14ac:dyDescent="0.2">
      <c r="A420" s="78"/>
      <c r="B420" s="52" t="s">
        <v>521</v>
      </c>
      <c r="C420" s="21">
        <v>0</v>
      </c>
      <c r="D420" s="21">
        <v>0</v>
      </c>
      <c r="E420" s="37" t="str">
        <f t="shared" si="128"/>
        <v/>
      </c>
      <c r="F420" s="37" t="str">
        <f t="shared" si="129"/>
        <v/>
      </c>
      <c r="G420" s="18" t="str">
        <f t="shared" si="127"/>
        <v xml:space="preserve"> </v>
      </c>
      <c r="H420" s="53" t="str">
        <f t="shared" si="130"/>
        <v/>
      </c>
      <c r="I420" s="12"/>
    </row>
    <row r="421" spans="1:9" s="12" customFormat="1" ht="15" x14ac:dyDescent="0.2">
      <c r="A421" s="77"/>
      <c r="B421" s="50" t="s">
        <v>253</v>
      </c>
      <c r="C421" s="21">
        <v>0</v>
      </c>
      <c r="D421" s="21">
        <v>0</v>
      </c>
      <c r="E421" s="22" t="str">
        <f t="shared" si="128"/>
        <v/>
      </c>
      <c r="F421" s="22" t="str">
        <f t="shared" si="129"/>
        <v/>
      </c>
      <c r="G421" s="18" t="str">
        <f t="shared" si="127"/>
        <v xml:space="preserve"> 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1">
        <v>0</v>
      </c>
      <c r="D422" s="21">
        <v>0</v>
      </c>
      <c r="E422" s="22" t="str">
        <f t="shared" si="128"/>
        <v/>
      </c>
      <c r="F422" s="22" t="str">
        <f t="shared" si="129"/>
        <v/>
      </c>
      <c r="G422" s="18" t="str">
        <f t="shared" si="127"/>
        <v xml:space="preserve"> </v>
      </c>
      <c r="H422" s="51" t="str">
        <f t="shared" si="130"/>
        <v/>
      </c>
    </row>
    <row r="423" spans="1:9" s="12" customFormat="1" ht="15" x14ac:dyDescent="0.2">
      <c r="A423" s="77"/>
      <c r="B423" s="50" t="s">
        <v>571</v>
      </c>
      <c r="C423" s="21">
        <v>0</v>
      </c>
      <c r="D423" s="21">
        <v>0</v>
      </c>
      <c r="E423" s="22" t="str">
        <f t="shared" si="128"/>
        <v/>
      </c>
      <c r="F423" s="22" t="str">
        <f t="shared" si="129"/>
        <v/>
      </c>
      <c r="G423" s="18" t="str">
        <f t="shared" si="127"/>
        <v xml:space="preserve"> </v>
      </c>
      <c r="H423" s="51" t="str">
        <f t="shared" si="130"/>
        <v/>
      </c>
    </row>
    <row r="424" spans="1:9" s="12" customFormat="1" ht="15" x14ac:dyDescent="0.2">
      <c r="A424" s="77"/>
      <c r="B424" s="50" t="s">
        <v>84</v>
      </c>
      <c r="C424" s="21">
        <v>0</v>
      </c>
      <c r="D424" s="21">
        <v>0</v>
      </c>
      <c r="E424" s="22" t="str">
        <f t="shared" si="128"/>
        <v/>
      </c>
      <c r="F424" s="22" t="str">
        <f t="shared" si="129"/>
        <v/>
      </c>
      <c r="G424" s="18" t="str">
        <f t="shared" si="127"/>
        <v xml:space="preserve"> </v>
      </c>
      <c r="H424" s="51" t="str">
        <f t="shared" si="130"/>
        <v/>
      </c>
    </row>
    <row r="425" spans="1:9" s="12" customFormat="1" ht="15" x14ac:dyDescent="0.2">
      <c r="A425" s="77"/>
      <c r="B425" s="50" t="s">
        <v>255</v>
      </c>
      <c r="C425" s="21">
        <v>0</v>
      </c>
      <c r="D425" s="21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1">
        <v>0</v>
      </c>
      <c r="D426" s="21">
        <v>0</v>
      </c>
      <c r="E426" s="22" t="str">
        <f t="shared" si="128"/>
        <v/>
      </c>
      <c r="F426" s="22" t="str">
        <f t="shared" si="129"/>
        <v/>
      </c>
      <c r="G426" s="18" t="str">
        <f t="shared" si="127"/>
        <v xml:space="preserve"> </v>
      </c>
      <c r="H426" s="51" t="str">
        <f t="shared" si="130"/>
        <v/>
      </c>
    </row>
    <row r="427" spans="1:9" s="12" customFormat="1" ht="15" x14ac:dyDescent="0.2">
      <c r="A427" s="77"/>
      <c r="B427" s="50" t="s">
        <v>87</v>
      </c>
      <c r="C427" s="21">
        <v>3</v>
      </c>
      <c r="D427" s="21">
        <v>2</v>
      </c>
      <c r="E427" s="22">
        <f t="shared" si="128"/>
        <v>8.6455331412103754E-3</v>
      </c>
      <c r="F427" s="22">
        <f t="shared" si="129"/>
        <v>5.2910052910052907E-3</v>
      </c>
      <c r="G427" s="18">
        <f t="shared" si="127"/>
        <v>-0.33333333333333331</v>
      </c>
      <c r="H427" s="51">
        <f t="shared" si="130"/>
        <v>-2.8818443804034585E-3</v>
      </c>
    </row>
    <row r="428" spans="1:9" s="12" customFormat="1" ht="30" x14ac:dyDescent="0.2">
      <c r="A428" s="77"/>
      <c r="B428" s="50" t="s">
        <v>477</v>
      </c>
      <c r="C428" s="21">
        <v>0</v>
      </c>
      <c r="D428" s="21">
        <v>0</v>
      </c>
      <c r="E428" s="22" t="str">
        <f t="shared" si="128"/>
        <v/>
      </c>
      <c r="F428" s="22" t="str">
        <f t="shared" si="129"/>
        <v/>
      </c>
      <c r="G428" s="18" t="str">
        <f t="shared" si="127"/>
        <v xml:space="preserve"> </v>
      </c>
      <c r="H428" s="51" t="str">
        <f t="shared" si="130"/>
        <v/>
      </c>
    </row>
    <row r="429" spans="1:9" s="12" customFormat="1" ht="15" x14ac:dyDescent="0.2">
      <c r="A429" s="77"/>
      <c r="B429" s="50" t="s">
        <v>256</v>
      </c>
      <c r="C429" s="21">
        <v>0</v>
      </c>
      <c r="D429" s="21">
        <v>0</v>
      </c>
      <c r="E429" s="22" t="str">
        <f t="shared" si="128"/>
        <v/>
      </c>
      <c r="F429" s="22" t="str">
        <f t="shared" si="129"/>
        <v/>
      </c>
      <c r="G429" s="18" t="str">
        <f t="shared" si="127"/>
        <v xml:space="preserve"> </v>
      </c>
      <c r="H429" s="51" t="str">
        <f t="shared" si="130"/>
        <v/>
      </c>
    </row>
    <row r="430" spans="1:9" s="12" customFormat="1" ht="15" x14ac:dyDescent="0.2">
      <c r="A430" s="77"/>
      <c r="B430" s="50" t="s">
        <v>257</v>
      </c>
      <c r="C430" s="21">
        <v>0</v>
      </c>
      <c r="D430" s="21">
        <v>0</v>
      </c>
      <c r="E430" s="22" t="str">
        <f t="shared" si="128"/>
        <v/>
      </c>
      <c r="F430" s="22" t="str">
        <f t="shared" si="129"/>
        <v/>
      </c>
      <c r="G430" s="18" t="str">
        <f t="shared" ref="G430:G498" si="165">+IF(AND(C430=0,D430=0)," ",IF(C430=0,1,IF(D430=0,-1,(D430-C430)/C430)))</f>
        <v xml:space="preserve"> </v>
      </c>
      <c r="H430" s="51" t="str">
        <f t="shared" si="130"/>
        <v/>
      </c>
    </row>
    <row r="431" spans="1:9" s="12" customFormat="1" ht="15" x14ac:dyDescent="0.2">
      <c r="A431" s="77"/>
      <c r="B431" s="50" t="s">
        <v>478</v>
      </c>
      <c r="C431" s="21">
        <v>0</v>
      </c>
      <c r="D431" s="21">
        <v>0</v>
      </c>
      <c r="E431" s="22" t="str">
        <f t="shared" si="128"/>
        <v/>
      </c>
      <c r="F431" s="22" t="str">
        <f t="shared" si="129"/>
        <v/>
      </c>
      <c r="G431" s="18" t="str">
        <f t="shared" si="165"/>
        <v xml:space="preserve"> </v>
      </c>
      <c r="H431" s="51" t="str">
        <f t="shared" si="130"/>
        <v/>
      </c>
    </row>
    <row r="432" spans="1:9" s="12" customFormat="1" ht="15" x14ac:dyDescent="0.2">
      <c r="A432" s="77"/>
      <c r="B432" s="50" t="s">
        <v>86</v>
      </c>
      <c r="C432" s="21">
        <v>0</v>
      </c>
      <c r="D432" s="21">
        <v>0</v>
      </c>
      <c r="E432" s="22" t="str">
        <f t="shared" ref="E432:E500" si="166">+IF(C432=0,"",C432/C$355)</f>
        <v/>
      </c>
      <c r="F432" s="22" t="str">
        <f t="shared" ref="F432:F500" si="167">+IF(D432=0,"",D432/D$355)</f>
        <v/>
      </c>
      <c r="G432" s="18" t="str">
        <f t="shared" si="165"/>
        <v xml:space="preserve"> </v>
      </c>
      <c r="H432" s="51" t="str">
        <f t="shared" ref="H432:H500" si="168">+IF(OR(AND(E432=""),(G432="")),"",E432*G432)</f>
        <v/>
      </c>
    </row>
    <row r="433" spans="1:9" s="12" customFormat="1" ht="15" x14ac:dyDescent="0.2">
      <c r="A433" s="77"/>
      <c r="B433" s="50" t="s">
        <v>572</v>
      </c>
      <c r="C433" s="21">
        <v>0</v>
      </c>
      <c r="D433" s="21">
        <v>0</v>
      </c>
      <c r="E433" s="22" t="str">
        <f t="shared" si="166"/>
        <v/>
      </c>
      <c r="F433" s="22" t="str">
        <f t="shared" si="167"/>
        <v/>
      </c>
      <c r="G433" s="18" t="str">
        <f t="shared" si="165"/>
        <v xml:space="preserve"> 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1">
        <v>0</v>
      </c>
      <c r="D434" s="21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1">
        <v>0</v>
      </c>
      <c r="D435" s="21">
        <v>0</v>
      </c>
      <c r="E435" s="37" t="str">
        <f t="shared" si="166"/>
        <v/>
      </c>
      <c r="F435" s="37" t="str">
        <f t="shared" si="167"/>
        <v/>
      </c>
      <c r="G435" s="18" t="str">
        <f t="shared" si="165"/>
        <v xml:space="preserve"> </v>
      </c>
      <c r="H435" s="53" t="str">
        <f t="shared" si="168"/>
        <v/>
      </c>
      <c r="I435" s="12"/>
    </row>
    <row r="436" spans="1:9" s="28" customFormat="1" ht="15" x14ac:dyDescent="0.2">
      <c r="A436" s="78"/>
      <c r="B436" s="52" t="s">
        <v>523</v>
      </c>
      <c r="C436" s="21">
        <v>0</v>
      </c>
      <c r="D436" s="21">
        <v>0</v>
      </c>
      <c r="E436" s="37" t="str">
        <f t="shared" si="166"/>
        <v/>
      </c>
      <c r="F436" s="37" t="str">
        <f t="shared" si="167"/>
        <v/>
      </c>
      <c r="G436" s="18" t="str">
        <f t="shared" si="165"/>
        <v xml:space="preserve"> </v>
      </c>
      <c r="H436" s="53" t="str">
        <f t="shared" si="168"/>
        <v/>
      </c>
      <c r="I436" s="12"/>
    </row>
    <row r="437" spans="1:9" s="28" customFormat="1" ht="15" x14ac:dyDescent="0.2">
      <c r="A437" s="78"/>
      <c r="B437" s="52" t="s">
        <v>524</v>
      </c>
      <c r="C437" s="21">
        <v>0</v>
      </c>
      <c r="D437" s="21">
        <v>0</v>
      </c>
      <c r="E437" s="37" t="str">
        <f t="shared" si="166"/>
        <v/>
      </c>
      <c r="F437" s="37" t="str">
        <f t="shared" si="167"/>
        <v/>
      </c>
      <c r="G437" s="18" t="str">
        <f t="shared" si="165"/>
        <v xml:space="preserve"> 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4"/>
      <c r="D438" s="34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4"/>
      <c r="D439" s="34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1">
        <v>0</v>
      </c>
      <c r="D440" s="21">
        <v>8</v>
      </c>
      <c r="E440" s="22" t="str">
        <f t="shared" si="166"/>
        <v/>
      </c>
      <c r="F440" s="22">
        <f t="shared" si="167"/>
        <v>2.1164021164021163E-2</v>
      </c>
      <c r="G440" s="18">
        <f t="shared" si="165"/>
        <v>1</v>
      </c>
      <c r="H440" s="51" t="str">
        <f t="shared" si="168"/>
        <v/>
      </c>
    </row>
    <row r="441" spans="1:9" s="12" customFormat="1" ht="30" x14ac:dyDescent="0.2">
      <c r="A441" s="77"/>
      <c r="B441" s="50" t="s">
        <v>260</v>
      </c>
      <c r="C441" s="21">
        <v>1</v>
      </c>
      <c r="D441" s="21">
        <v>8</v>
      </c>
      <c r="E441" s="22">
        <f t="shared" si="166"/>
        <v>2.881844380403458E-3</v>
      </c>
      <c r="F441" s="22">
        <f t="shared" si="167"/>
        <v>2.1164021164021163E-2</v>
      </c>
      <c r="G441" s="18">
        <f t="shared" si="165"/>
        <v>7</v>
      </c>
      <c r="H441" s="51">
        <f t="shared" si="168"/>
        <v>2.0172910662824207E-2</v>
      </c>
    </row>
    <row r="442" spans="1:9" s="12" customFormat="1" ht="15" x14ac:dyDescent="0.2">
      <c r="A442" s="77"/>
      <c r="B442" s="50" t="s">
        <v>573</v>
      </c>
      <c r="C442" s="21">
        <v>0</v>
      </c>
      <c r="D442" s="21">
        <v>0</v>
      </c>
      <c r="E442" s="22" t="str">
        <f t="shared" si="166"/>
        <v/>
      </c>
      <c r="F442" s="22" t="str">
        <f t="shared" si="167"/>
        <v/>
      </c>
      <c r="G442" s="18" t="str">
        <f t="shared" si="165"/>
        <v xml:space="preserve"> </v>
      </c>
      <c r="H442" s="51" t="str">
        <f t="shared" si="168"/>
        <v/>
      </c>
    </row>
    <row r="443" spans="1:9" s="12" customFormat="1" ht="30" x14ac:dyDescent="0.2">
      <c r="A443" s="77"/>
      <c r="B443" s="50" t="s">
        <v>261</v>
      </c>
      <c r="C443" s="21">
        <v>0</v>
      </c>
      <c r="D443" s="21">
        <v>6</v>
      </c>
      <c r="E443" s="22" t="str">
        <f t="shared" si="166"/>
        <v/>
      </c>
      <c r="F443" s="22">
        <f t="shared" si="167"/>
        <v>1.5873015873015872E-2</v>
      </c>
      <c r="G443" s="18">
        <f t="shared" si="165"/>
        <v>1</v>
      </c>
      <c r="H443" s="51" t="str">
        <f t="shared" si="168"/>
        <v/>
      </c>
    </row>
    <row r="444" spans="1:9" s="12" customFormat="1" ht="30" x14ac:dyDescent="0.2">
      <c r="A444" s="77"/>
      <c r="B444" s="50" t="s">
        <v>479</v>
      </c>
      <c r="C444" s="21">
        <v>0</v>
      </c>
      <c r="D444" s="21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1">
        <v>0</v>
      </c>
      <c r="D445" s="21">
        <v>0</v>
      </c>
      <c r="E445" s="37" t="str">
        <f t="shared" si="166"/>
        <v/>
      </c>
      <c r="F445" s="37" t="str">
        <f t="shared" si="167"/>
        <v/>
      </c>
      <c r="G445" s="18" t="str">
        <f t="shared" si="165"/>
        <v xml:space="preserve"> </v>
      </c>
      <c r="H445" s="53" t="str">
        <f t="shared" si="168"/>
        <v/>
      </c>
      <c r="I445" s="12"/>
    </row>
    <row r="446" spans="1:9" s="28" customFormat="1" x14ac:dyDescent="0.2">
      <c r="A446" s="78"/>
      <c r="B446" s="83" t="s">
        <v>630</v>
      </c>
      <c r="C446" s="34">
        <v>0</v>
      </c>
      <c r="D446" s="21">
        <v>2</v>
      </c>
      <c r="E446" s="37" t="str">
        <f t="shared" ref="E446:E448" si="173">+IF(C446=0,"",C446/C$355)</f>
        <v/>
      </c>
      <c r="F446" s="37">
        <f t="shared" ref="F446:F448" si="174">+IF(D446=0,"",D446/D$355)</f>
        <v>5.2910052910052907E-3</v>
      </c>
      <c r="G446" s="73">
        <f t="shared" ref="G446:G448" si="175">+IF(AND(C446=0,D446=0)," ",IF(C446=0,1,IF(D446=0,-1,(D446-C446)/C446)))</f>
        <v>1</v>
      </c>
      <c r="H446" s="53" t="str">
        <f t="shared" ref="H446:H448" si="176">+IF(OR(AND(E446=""),(G446="")),"",E446*G446)</f>
        <v/>
      </c>
      <c r="I446" s="12"/>
    </row>
    <row r="447" spans="1:9" s="28" customFormat="1" x14ac:dyDescent="0.2">
      <c r="A447" s="78"/>
      <c r="B447" s="83" t="s">
        <v>624</v>
      </c>
      <c r="C447" s="34">
        <v>0</v>
      </c>
      <c r="D447" s="21">
        <v>0</v>
      </c>
      <c r="E447" s="37" t="str">
        <f t="shared" si="173"/>
        <v/>
      </c>
      <c r="F447" s="37" t="str">
        <f t="shared" si="174"/>
        <v/>
      </c>
      <c r="G447" s="73" t="str">
        <f t="shared" si="175"/>
        <v xml:space="preserve"> </v>
      </c>
      <c r="H447" s="53" t="str">
        <f t="shared" si="176"/>
        <v/>
      </c>
      <c r="I447" s="12"/>
    </row>
    <row r="448" spans="1:9" s="28" customFormat="1" x14ac:dyDescent="0.2">
      <c r="A448" s="78"/>
      <c r="B448" s="83" t="s">
        <v>625</v>
      </c>
      <c r="C448" s="34">
        <v>0</v>
      </c>
      <c r="D448" s="21">
        <v>8</v>
      </c>
      <c r="E448" s="37" t="str">
        <f t="shared" si="173"/>
        <v/>
      </c>
      <c r="F448" s="37">
        <f t="shared" si="174"/>
        <v>2.1164021164021163E-2</v>
      </c>
      <c r="G448" s="73">
        <f t="shared" si="175"/>
        <v>1</v>
      </c>
      <c r="H448" s="53" t="str">
        <f t="shared" si="176"/>
        <v/>
      </c>
      <c r="I448" s="12"/>
    </row>
    <row r="449" spans="1:9" s="12" customFormat="1" ht="15" x14ac:dyDescent="0.2">
      <c r="A449" s="77"/>
      <c r="B449" s="50" t="s">
        <v>262</v>
      </c>
      <c r="C449" s="21">
        <v>0</v>
      </c>
      <c r="D449" s="21">
        <v>0</v>
      </c>
      <c r="E449" s="22" t="str">
        <f t="shared" si="166"/>
        <v/>
      </c>
      <c r="F449" s="22" t="str">
        <f t="shared" si="167"/>
        <v/>
      </c>
      <c r="G449" s="18" t="str">
        <f t="shared" si="165"/>
        <v xml:space="preserve"> </v>
      </c>
      <c r="H449" s="51" t="str">
        <f t="shared" si="168"/>
        <v/>
      </c>
    </row>
    <row r="450" spans="1:9" s="12" customFormat="1" ht="15" x14ac:dyDescent="0.2">
      <c r="A450" s="77"/>
      <c r="B450" s="50" t="s">
        <v>263</v>
      </c>
      <c r="C450" s="21">
        <v>0</v>
      </c>
      <c r="D450" s="21">
        <v>0</v>
      </c>
      <c r="E450" s="22" t="str">
        <f t="shared" si="166"/>
        <v/>
      </c>
      <c r="F450" s="22" t="str">
        <f t="shared" si="167"/>
        <v/>
      </c>
      <c r="G450" s="18" t="str">
        <f t="shared" si="165"/>
        <v xml:space="preserve"> </v>
      </c>
      <c r="H450" s="51" t="str">
        <f t="shared" si="168"/>
        <v/>
      </c>
    </row>
    <row r="451" spans="1:9" s="12" customFormat="1" ht="15" x14ac:dyDescent="0.2">
      <c r="A451" s="77"/>
      <c r="B451" s="50" t="s">
        <v>264</v>
      </c>
      <c r="C451" s="21">
        <v>0</v>
      </c>
      <c r="D451" s="21">
        <v>0</v>
      </c>
      <c r="E451" s="22" t="str">
        <f t="shared" si="166"/>
        <v/>
      </c>
      <c r="F451" s="22" t="str">
        <f t="shared" si="167"/>
        <v/>
      </c>
      <c r="G451" s="18" t="str">
        <f t="shared" si="165"/>
        <v xml:space="preserve"> </v>
      </c>
      <c r="H451" s="51" t="str">
        <f t="shared" si="168"/>
        <v/>
      </c>
    </row>
    <row r="452" spans="1:9" s="12" customFormat="1" ht="15" x14ac:dyDescent="0.2">
      <c r="A452" s="77"/>
      <c r="B452" s="50" t="s">
        <v>95</v>
      </c>
      <c r="C452" s="21">
        <v>0</v>
      </c>
      <c r="D452" s="21">
        <v>0</v>
      </c>
      <c r="E452" s="22" t="str">
        <f t="shared" si="166"/>
        <v/>
      </c>
      <c r="F452" s="22" t="str">
        <f t="shared" si="167"/>
        <v/>
      </c>
      <c r="G452" s="18" t="str">
        <f t="shared" si="165"/>
        <v xml:space="preserve"> </v>
      </c>
      <c r="H452" s="51" t="str">
        <f t="shared" si="168"/>
        <v/>
      </c>
    </row>
    <row r="453" spans="1:9" s="12" customFormat="1" ht="15" x14ac:dyDescent="0.2">
      <c r="A453" s="77"/>
      <c r="B453" s="50" t="s">
        <v>96</v>
      </c>
      <c r="C453" s="21">
        <v>0</v>
      </c>
      <c r="D453" s="21">
        <v>0</v>
      </c>
      <c r="E453" s="22" t="str">
        <f t="shared" si="166"/>
        <v/>
      </c>
      <c r="F453" s="22" t="str">
        <f t="shared" si="167"/>
        <v/>
      </c>
      <c r="G453" s="18" t="str">
        <f t="shared" si="165"/>
        <v xml:space="preserve"> </v>
      </c>
      <c r="H453" s="51" t="str">
        <f t="shared" si="168"/>
        <v/>
      </c>
    </row>
    <row r="454" spans="1:9" s="12" customFormat="1" ht="15" x14ac:dyDescent="0.2">
      <c r="A454" s="77"/>
      <c r="B454" s="50" t="s">
        <v>97</v>
      </c>
      <c r="C454" s="21">
        <v>0</v>
      </c>
      <c r="D454" s="21">
        <v>0</v>
      </c>
      <c r="E454" s="22" t="str">
        <f t="shared" si="166"/>
        <v/>
      </c>
      <c r="F454" s="22" t="str">
        <f t="shared" si="167"/>
        <v/>
      </c>
      <c r="G454" s="18" t="str">
        <f t="shared" si="165"/>
        <v xml:space="preserve"> </v>
      </c>
      <c r="H454" s="51" t="str">
        <f t="shared" si="168"/>
        <v/>
      </c>
    </row>
    <row r="455" spans="1:9" s="12" customFormat="1" ht="15.75" customHeight="1" x14ac:dyDescent="0.2">
      <c r="A455" s="77"/>
      <c r="B455" s="50" t="s">
        <v>265</v>
      </c>
      <c r="C455" s="21">
        <v>0</v>
      </c>
      <c r="D455" s="21">
        <v>0</v>
      </c>
      <c r="E455" s="22" t="str">
        <f t="shared" si="166"/>
        <v/>
      </c>
      <c r="F455" s="22" t="str">
        <f t="shared" si="167"/>
        <v/>
      </c>
      <c r="G455" s="18" t="str">
        <f t="shared" si="165"/>
        <v xml:space="preserve"> 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1">
        <v>0</v>
      </c>
      <c r="D456" s="21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1">
        <v>0</v>
      </c>
      <c r="D457" s="21">
        <v>0</v>
      </c>
      <c r="E457" s="37" t="str">
        <f t="shared" si="166"/>
        <v/>
      </c>
      <c r="F457" s="37" t="str">
        <f t="shared" si="167"/>
        <v/>
      </c>
      <c r="G457" s="18" t="str">
        <f t="shared" si="165"/>
        <v xml:space="preserve"> </v>
      </c>
      <c r="H457" s="53" t="str">
        <f t="shared" si="168"/>
        <v/>
      </c>
      <c r="I457" s="12"/>
    </row>
    <row r="458" spans="1:9" s="12" customFormat="1" ht="15" x14ac:dyDescent="0.2">
      <c r="A458" s="77"/>
      <c r="B458" s="50" t="s">
        <v>94</v>
      </c>
      <c r="C458" s="21">
        <v>0</v>
      </c>
      <c r="D458" s="21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1">
        <v>0</v>
      </c>
      <c r="D459" s="21">
        <v>0</v>
      </c>
      <c r="E459" s="37" t="str">
        <f t="shared" si="166"/>
        <v/>
      </c>
      <c r="F459" s="37" t="str">
        <f t="shared" si="167"/>
        <v/>
      </c>
      <c r="G459" s="18" t="str">
        <f t="shared" si="165"/>
        <v xml:space="preserve"> </v>
      </c>
      <c r="H459" s="53" t="str">
        <f t="shared" si="168"/>
        <v/>
      </c>
      <c r="I459" s="12"/>
    </row>
    <row r="460" spans="1:9" s="28" customFormat="1" ht="15" x14ac:dyDescent="0.2">
      <c r="A460" s="78"/>
      <c r="B460" s="52" t="s">
        <v>531</v>
      </c>
      <c r="C460" s="21">
        <v>0</v>
      </c>
      <c r="D460" s="21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1">
        <v>0</v>
      </c>
      <c r="D461" s="21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1">
        <v>0</v>
      </c>
      <c r="D462" s="21">
        <v>0</v>
      </c>
      <c r="E462" s="22" t="str">
        <f t="shared" si="166"/>
        <v/>
      </c>
      <c r="F462" s="22" t="str">
        <f t="shared" si="167"/>
        <v/>
      </c>
      <c r="G462" s="18" t="str">
        <f t="shared" si="165"/>
        <v xml:space="preserve"> </v>
      </c>
      <c r="H462" s="51" t="str">
        <f t="shared" si="168"/>
        <v/>
      </c>
    </row>
    <row r="463" spans="1:9" s="12" customFormat="1" ht="15" x14ac:dyDescent="0.2">
      <c r="A463" s="77"/>
      <c r="B463" s="50" t="s">
        <v>101</v>
      </c>
      <c r="C463" s="21">
        <v>0</v>
      </c>
      <c r="D463" s="21">
        <v>0</v>
      </c>
      <c r="E463" s="22" t="str">
        <f t="shared" si="166"/>
        <v/>
      </c>
      <c r="F463" s="22" t="str">
        <f t="shared" si="167"/>
        <v/>
      </c>
      <c r="G463" s="18" t="str">
        <f t="shared" si="165"/>
        <v xml:space="preserve"> </v>
      </c>
      <c r="H463" s="51" t="str">
        <f t="shared" si="168"/>
        <v/>
      </c>
    </row>
    <row r="464" spans="1:9" s="12" customFormat="1" ht="15" x14ac:dyDescent="0.2">
      <c r="A464" s="77"/>
      <c r="B464" s="50" t="s">
        <v>109</v>
      </c>
      <c r="C464" s="21">
        <v>0</v>
      </c>
      <c r="D464" s="21">
        <v>1</v>
      </c>
      <c r="E464" s="22" t="str">
        <f t="shared" si="166"/>
        <v/>
      </c>
      <c r="F464" s="22">
        <f t="shared" si="167"/>
        <v>2.6455026455026454E-3</v>
      </c>
      <c r="G464" s="18">
        <f t="shared" si="165"/>
        <v>1</v>
      </c>
      <c r="H464" s="51" t="str">
        <f t="shared" si="168"/>
        <v/>
      </c>
    </row>
    <row r="465" spans="1:8" s="12" customFormat="1" ht="15" x14ac:dyDescent="0.2">
      <c r="A465" s="77"/>
      <c r="B465" s="50" t="s">
        <v>108</v>
      </c>
      <c r="C465" s="21">
        <v>0</v>
      </c>
      <c r="D465" s="21">
        <v>0</v>
      </c>
      <c r="E465" s="22" t="str">
        <f t="shared" si="166"/>
        <v/>
      </c>
      <c r="F465" s="22" t="str">
        <f t="shared" si="167"/>
        <v/>
      </c>
      <c r="G465" s="18" t="str">
        <f t="shared" si="165"/>
        <v xml:space="preserve"> </v>
      </c>
      <c r="H465" s="51" t="str">
        <f t="shared" si="168"/>
        <v/>
      </c>
    </row>
    <row r="466" spans="1:8" s="12" customFormat="1" ht="15" x14ac:dyDescent="0.2">
      <c r="A466" s="77"/>
      <c r="B466" s="50" t="s">
        <v>266</v>
      </c>
      <c r="C466" s="21">
        <v>0</v>
      </c>
      <c r="D466" s="21">
        <v>0</v>
      </c>
      <c r="E466" s="22" t="str">
        <f t="shared" si="166"/>
        <v/>
      </c>
      <c r="F466" s="22" t="str">
        <f t="shared" si="167"/>
        <v/>
      </c>
      <c r="G466" s="18" t="str">
        <f t="shared" si="165"/>
        <v xml:space="preserve"> </v>
      </c>
      <c r="H466" s="51" t="str">
        <f t="shared" si="168"/>
        <v/>
      </c>
    </row>
    <row r="467" spans="1:8" s="12" customFormat="1" ht="30" x14ac:dyDescent="0.2">
      <c r="A467" s="77"/>
      <c r="B467" s="50" t="s">
        <v>480</v>
      </c>
      <c r="C467" s="21">
        <v>0</v>
      </c>
      <c r="D467" s="21">
        <v>0</v>
      </c>
      <c r="E467" s="22" t="str">
        <f t="shared" si="166"/>
        <v/>
      </c>
      <c r="F467" s="22" t="str">
        <f t="shared" si="167"/>
        <v/>
      </c>
      <c r="G467" s="18" t="str">
        <f t="shared" si="165"/>
        <v xml:space="preserve"> </v>
      </c>
      <c r="H467" s="51" t="str">
        <f t="shared" si="168"/>
        <v/>
      </c>
    </row>
    <row r="468" spans="1:8" s="12" customFormat="1" ht="45" x14ac:dyDescent="0.2">
      <c r="A468" s="77"/>
      <c r="B468" s="50" t="s">
        <v>574</v>
      </c>
      <c r="C468" s="21">
        <v>0</v>
      </c>
      <c r="D468" s="21">
        <v>0</v>
      </c>
      <c r="E468" s="22" t="str">
        <f t="shared" si="166"/>
        <v/>
      </c>
      <c r="F468" s="22" t="str">
        <f t="shared" si="167"/>
        <v/>
      </c>
      <c r="G468" s="18" t="str">
        <f t="shared" si="165"/>
        <v xml:space="preserve"> </v>
      </c>
      <c r="H468" s="51" t="str">
        <f t="shared" si="168"/>
        <v/>
      </c>
    </row>
    <row r="469" spans="1:8" s="12" customFormat="1" ht="30" x14ac:dyDescent="0.2">
      <c r="A469" s="77"/>
      <c r="B469" s="50" t="s">
        <v>481</v>
      </c>
      <c r="C469" s="21">
        <v>0</v>
      </c>
      <c r="D469" s="21">
        <v>0</v>
      </c>
      <c r="E469" s="22" t="str">
        <f t="shared" si="166"/>
        <v/>
      </c>
      <c r="F469" s="22" t="str">
        <f t="shared" si="167"/>
        <v/>
      </c>
      <c r="G469" s="18" t="str">
        <f t="shared" si="165"/>
        <v xml:space="preserve"> </v>
      </c>
      <c r="H469" s="51" t="str">
        <f t="shared" si="168"/>
        <v/>
      </c>
    </row>
    <row r="470" spans="1:8" s="12" customFormat="1" ht="15" x14ac:dyDescent="0.2">
      <c r="A470" s="77"/>
      <c r="B470" s="50" t="s">
        <v>104</v>
      </c>
      <c r="C470" s="21">
        <v>0</v>
      </c>
      <c r="D470" s="21">
        <v>0</v>
      </c>
      <c r="E470" s="22" t="str">
        <f t="shared" si="166"/>
        <v/>
      </c>
      <c r="F470" s="22" t="str">
        <f t="shared" si="167"/>
        <v/>
      </c>
      <c r="G470" s="18" t="str">
        <f t="shared" si="165"/>
        <v xml:space="preserve"> </v>
      </c>
      <c r="H470" s="51" t="str">
        <f t="shared" si="168"/>
        <v/>
      </c>
    </row>
    <row r="471" spans="1:8" s="12" customFormat="1" ht="30" x14ac:dyDescent="0.2">
      <c r="A471" s="77"/>
      <c r="B471" s="50" t="s">
        <v>592</v>
      </c>
      <c r="C471" s="21">
        <v>0</v>
      </c>
      <c r="D471" s="21">
        <v>0</v>
      </c>
      <c r="E471" s="22" t="str">
        <f t="shared" si="166"/>
        <v/>
      </c>
      <c r="F471" s="22" t="str">
        <f t="shared" si="167"/>
        <v/>
      </c>
      <c r="G471" s="18" t="str">
        <f t="shared" si="165"/>
        <v xml:space="preserve"> 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1">
        <v>0</v>
      </c>
      <c r="D472" s="21">
        <v>0</v>
      </c>
      <c r="E472" s="22" t="str">
        <f t="shared" si="166"/>
        <v/>
      </c>
      <c r="F472" s="22" t="str">
        <f t="shared" si="167"/>
        <v/>
      </c>
      <c r="G472" s="18" t="str">
        <f t="shared" si="165"/>
        <v xml:space="preserve"> </v>
      </c>
      <c r="H472" s="51" t="str">
        <f t="shared" si="168"/>
        <v/>
      </c>
    </row>
    <row r="473" spans="1:8" s="12" customFormat="1" ht="15" x14ac:dyDescent="0.2">
      <c r="A473" s="77"/>
      <c r="B473" s="50" t="s">
        <v>365</v>
      </c>
      <c r="C473" s="21">
        <v>0</v>
      </c>
      <c r="D473" s="21">
        <v>0</v>
      </c>
      <c r="E473" s="22" t="str">
        <f t="shared" si="166"/>
        <v/>
      </c>
      <c r="F473" s="22" t="str">
        <f t="shared" si="167"/>
        <v/>
      </c>
      <c r="G473" s="18" t="str">
        <f t="shared" si="165"/>
        <v xml:space="preserve"> </v>
      </c>
      <c r="H473" s="51" t="str">
        <f t="shared" si="168"/>
        <v/>
      </c>
    </row>
    <row r="474" spans="1:8" s="12" customFormat="1" ht="15" x14ac:dyDescent="0.2">
      <c r="A474" s="77"/>
      <c r="B474" s="50" t="s">
        <v>103</v>
      </c>
      <c r="C474" s="21">
        <v>0</v>
      </c>
      <c r="D474" s="21">
        <v>0</v>
      </c>
      <c r="E474" s="22" t="str">
        <f t="shared" si="166"/>
        <v/>
      </c>
      <c r="F474" s="22" t="str">
        <f t="shared" si="167"/>
        <v/>
      </c>
      <c r="G474" s="18" t="str">
        <f t="shared" si="165"/>
        <v xml:space="preserve"> </v>
      </c>
      <c r="H474" s="51" t="str">
        <f t="shared" si="168"/>
        <v/>
      </c>
    </row>
    <row r="475" spans="1:8" s="12" customFormat="1" ht="15" x14ac:dyDescent="0.2">
      <c r="A475" s="77"/>
      <c r="B475" s="50" t="s">
        <v>267</v>
      </c>
      <c r="C475" s="21">
        <v>0</v>
      </c>
      <c r="D475" s="21">
        <v>0</v>
      </c>
      <c r="E475" s="22" t="str">
        <f t="shared" si="166"/>
        <v/>
      </c>
      <c r="F475" s="22" t="str">
        <f t="shared" si="167"/>
        <v/>
      </c>
      <c r="G475" s="18" t="str">
        <f t="shared" si="165"/>
        <v xml:space="preserve"> </v>
      </c>
      <c r="H475" s="51" t="str">
        <f t="shared" si="168"/>
        <v/>
      </c>
    </row>
    <row r="476" spans="1:8" s="12" customFormat="1" ht="15" x14ac:dyDescent="0.2">
      <c r="A476" s="77"/>
      <c r="B476" s="50" t="s">
        <v>638</v>
      </c>
      <c r="C476" s="21">
        <v>0</v>
      </c>
      <c r="D476" s="21">
        <v>0</v>
      </c>
      <c r="E476" s="22" t="str">
        <f t="shared" si="166"/>
        <v/>
      </c>
      <c r="F476" s="22" t="str">
        <f t="shared" si="167"/>
        <v/>
      </c>
      <c r="G476" s="18" t="str">
        <f t="shared" si="165"/>
        <v xml:space="preserve"> </v>
      </c>
      <c r="H476" s="51" t="str">
        <f t="shared" si="168"/>
        <v/>
      </c>
    </row>
    <row r="477" spans="1:8" s="12" customFormat="1" ht="15" x14ac:dyDescent="0.2">
      <c r="A477" s="77"/>
      <c r="B477" s="50" t="s">
        <v>328</v>
      </c>
      <c r="C477" s="21">
        <v>0</v>
      </c>
      <c r="D477" s="21">
        <v>0</v>
      </c>
      <c r="E477" s="22" t="str">
        <f t="shared" si="166"/>
        <v/>
      </c>
      <c r="F477" s="22" t="str">
        <f t="shared" si="167"/>
        <v/>
      </c>
      <c r="G477" s="18" t="str">
        <f t="shared" si="165"/>
        <v xml:space="preserve"> </v>
      </c>
      <c r="H477" s="51" t="str">
        <f t="shared" si="168"/>
        <v/>
      </c>
    </row>
    <row r="478" spans="1:8" s="12" customFormat="1" ht="15" x14ac:dyDescent="0.2">
      <c r="A478" s="77"/>
      <c r="B478" s="50" t="s">
        <v>112</v>
      </c>
      <c r="C478" s="21">
        <v>0</v>
      </c>
      <c r="D478" s="21">
        <v>0</v>
      </c>
      <c r="E478" s="22" t="str">
        <f t="shared" si="166"/>
        <v/>
      </c>
      <c r="F478" s="22" t="str">
        <f t="shared" si="167"/>
        <v/>
      </c>
      <c r="G478" s="18" t="str">
        <f t="shared" si="165"/>
        <v xml:space="preserve"> </v>
      </c>
      <c r="H478" s="51" t="str">
        <f t="shared" si="168"/>
        <v/>
      </c>
    </row>
    <row r="479" spans="1:8" s="12" customFormat="1" ht="15" x14ac:dyDescent="0.2">
      <c r="A479" s="77"/>
      <c r="B479" s="50" t="s">
        <v>100</v>
      </c>
      <c r="C479" s="21">
        <v>0</v>
      </c>
      <c r="D479" s="21">
        <v>0</v>
      </c>
      <c r="E479" s="22" t="str">
        <f t="shared" si="166"/>
        <v/>
      </c>
      <c r="F479" s="22" t="str">
        <f t="shared" si="167"/>
        <v/>
      </c>
      <c r="G479" s="18" t="str">
        <f t="shared" si="165"/>
        <v xml:space="preserve"> </v>
      </c>
      <c r="H479" s="51" t="str">
        <f t="shared" si="168"/>
        <v/>
      </c>
    </row>
    <row r="480" spans="1:8" s="12" customFormat="1" ht="15" x14ac:dyDescent="0.2">
      <c r="A480" s="77"/>
      <c r="B480" s="50" t="s">
        <v>268</v>
      </c>
      <c r="C480" s="21">
        <v>1</v>
      </c>
      <c r="D480" s="21">
        <v>3</v>
      </c>
      <c r="E480" s="22">
        <f t="shared" si="166"/>
        <v>2.881844380403458E-3</v>
      </c>
      <c r="F480" s="22">
        <f t="shared" si="167"/>
        <v>7.9365079365079361E-3</v>
      </c>
      <c r="G480" s="18">
        <f t="shared" si="165"/>
        <v>2</v>
      </c>
      <c r="H480" s="51">
        <f t="shared" si="168"/>
        <v>5.763688760806916E-3</v>
      </c>
    </row>
    <row r="481" spans="1:8" s="12" customFormat="1" ht="30" x14ac:dyDescent="0.2">
      <c r="A481" s="77"/>
      <c r="B481" s="50" t="s">
        <v>482</v>
      </c>
      <c r="C481" s="21">
        <v>0</v>
      </c>
      <c r="D481" s="21">
        <v>0</v>
      </c>
      <c r="E481" s="22" t="str">
        <f t="shared" si="166"/>
        <v/>
      </c>
      <c r="F481" s="22" t="str">
        <f t="shared" si="167"/>
        <v/>
      </c>
      <c r="G481" s="18" t="str">
        <f t="shared" si="165"/>
        <v xml:space="preserve"> </v>
      </c>
      <c r="H481" s="51" t="str">
        <f t="shared" si="168"/>
        <v/>
      </c>
    </row>
    <row r="482" spans="1:8" s="12" customFormat="1" ht="15" x14ac:dyDescent="0.2">
      <c r="A482" s="77"/>
      <c r="B482" s="50" t="s">
        <v>106</v>
      </c>
      <c r="C482" s="21">
        <v>0</v>
      </c>
      <c r="D482" s="21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1">
        <v>0</v>
      </c>
      <c r="D483" s="21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1">
        <v>0</v>
      </c>
      <c r="D484" s="21">
        <v>0</v>
      </c>
      <c r="E484" s="22" t="str">
        <f t="shared" si="166"/>
        <v/>
      </c>
      <c r="F484" s="22" t="str">
        <f t="shared" si="167"/>
        <v/>
      </c>
      <c r="G484" s="18" t="str">
        <f t="shared" si="165"/>
        <v xml:space="preserve"> </v>
      </c>
      <c r="H484" s="51" t="str">
        <f t="shared" si="168"/>
        <v/>
      </c>
    </row>
    <row r="485" spans="1:8" s="12" customFormat="1" ht="15" x14ac:dyDescent="0.2">
      <c r="A485" s="77"/>
      <c r="B485" s="50" t="s">
        <v>102</v>
      </c>
      <c r="C485" s="21">
        <v>0</v>
      </c>
      <c r="D485" s="21">
        <v>0</v>
      </c>
      <c r="E485" s="22" t="str">
        <f t="shared" si="166"/>
        <v/>
      </c>
      <c r="F485" s="22" t="str">
        <f t="shared" si="167"/>
        <v/>
      </c>
      <c r="G485" s="18" t="str">
        <f t="shared" si="165"/>
        <v xml:space="preserve"> </v>
      </c>
      <c r="H485" s="51" t="str">
        <f t="shared" si="168"/>
        <v/>
      </c>
    </row>
    <row r="486" spans="1:8" s="12" customFormat="1" ht="15" x14ac:dyDescent="0.2">
      <c r="A486" s="77"/>
      <c r="B486" s="50" t="s">
        <v>107</v>
      </c>
      <c r="C486" s="21">
        <v>0</v>
      </c>
      <c r="D486" s="21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1">
        <v>0</v>
      </c>
      <c r="D487" s="21">
        <v>0</v>
      </c>
      <c r="E487" s="22" t="str">
        <f t="shared" si="166"/>
        <v/>
      </c>
      <c r="F487" s="22" t="str">
        <f t="shared" si="167"/>
        <v/>
      </c>
      <c r="G487" s="18" t="str">
        <f t="shared" si="165"/>
        <v xml:space="preserve"> </v>
      </c>
      <c r="H487" s="51" t="str">
        <f t="shared" si="168"/>
        <v/>
      </c>
    </row>
    <row r="488" spans="1:8" s="12" customFormat="1" ht="15" x14ac:dyDescent="0.2">
      <c r="A488" s="77"/>
      <c r="B488" s="50" t="s">
        <v>269</v>
      </c>
      <c r="C488" s="21">
        <v>0</v>
      </c>
      <c r="D488" s="21">
        <v>0</v>
      </c>
      <c r="E488" s="22" t="str">
        <f t="shared" si="166"/>
        <v/>
      </c>
      <c r="F488" s="22" t="str">
        <f t="shared" si="167"/>
        <v/>
      </c>
      <c r="G488" s="18" t="str">
        <f t="shared" si="165"/>
        <v xml:space="preserve"> </v>
      </c>
      <c r="H488" s="51" t="str">
        <f t="shared" si="168"/>
        <v/>
      </c>
    </row>
    <row r="489" spans="1:8" s="12" customFormat="1" ht="30" x14ac:dyDescent="0.2">
      <c r="A489" s="77"/>
      <c r="B489" s="50" t="s">
        <v>483</v>
      </c>
      <c r="C489" s="21">
        <v>0</v>
      </c>
      <c r="D489" s="21">
        <v>0</v>
      </c>
      <c r="E489" s="22" t="str">
        <f t="shared" si="166"/>
        <v/>
      </c>
      <c r="F489" s="22" t="str">
        <f t="shared" si="167"/>
        <v/>
      </c>
      <c r="G489" s="18" t="str">
        <f t="shared" si="165"/>
        <v xml:space="preserve"> </v>
      </c>
      <c r="H489" s="51" t="str">
        <f t="shared" si="168"/>
        <v/>
      </c>
    </row>
    <row r="490" spans="1:8" s="12" customFormat="1" ht="15" x14ac:dyDescent="0.2">
      <c r="A490" s="77"/>
      <c r="B490" s="50" t="s">
        <v>270</v>
      </c>
      <c r="C490" s="21">
        <v>0</v>
      </c>
      <c r="D490" s="21">
        <v>0</v>
      </c>
      <c r="E490" s="22" t="str">
        <f t="shared" si="166"/>
        <v/>
      </c>
      <c r="F490" s="22" t="str">
        <f t="shared" si="167"/>
        <v/>
      </c>
      <c r="G490" s="18" t="str">
        <f t="shared" si="165"/>
        <v xml:space="preserve"> </v>
      </c>
      <c r="H490" s="51" t="str">
        <f t="shared" si="168"/>
        <v/>
      </c>
    </row>
    <row r="491" spans="1:8" s="12" customFormat="1" ht="15" x14ac:dyDescent="0.2">
      <c r="A491" s="77"/>
      <c r="B491" s="50" t="s">
        <v>271</v>
      </c>
      <c r="C491" s="21">
        <v>0</v>
      </c>
      <c r="D491" s="21">
        <v>0</v>
      </c>
      <c r="E491" s="22" t="str">
        <f t="shared" si="166"/>
        <v/>
      </c>
      <c r="F491" s="22" t="str">
        <f t="shared" si="167"/>
        <v/>
      </c>
      <c r="G491" s="18" t="str">
        <f t="shared" si="165"/>
        <v xml:space="preserve"> 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1">
        <v>0</v>
      </c>
      <c r="D492" s="21">
        <v>0</v>
      </c>
      <c r="E492" s="22" t="str">
        <f t="shared" si="166"/>
        <v/>
      </c>
      <c r="F492" s="22" t="str">
        <f t="shared" si="167"/>
        <v/>
      </c>
      <c r="G492" s="18" t="str">
        <f t="shared" si="165"/>
        <v xml:space="preserve"> </v>
      </c>
      <c r="H492" s="51" t="str">
        <f t="shared" si="168"/>
        <v/>
      </c>
    </row>
    <row r="493" spans="1:8" s="12" customFormat="1" ht="15" x14ac:dyDescent="0.2">
      <c r="A493" s="77"/>
      <c r="B493" s="50" t="s">
        <v>272</v>
      </c>
      <c r="C493" s="21">
        <v>0</v>
      </c>
      <c r="D493" s="21">
        <v>0</v>
      </c>
      <c r="E493" s="22" t="str">
        <f t="shared" si="166"/>
        <v/>
      </c>
      <c r="F493" s="22" t="str">
        <f t="shared" si="167"/>
        <v/>
      </c>
      <c r="G493" s="18" t="str">
        <f t="shared" si="165"/>
        <v xml:space="preserve"> </v>
      </c>
      <c r="H493" s="51" t="str">
        <f t="shared" si="168"/>
        <v/>
      </c>
    </row>
    <row r="494" spans="1:8" s="12" customFormat="1" ht="15" x14ac:dyDescent="0.2">
      <c r="A494" s="77"/>
      <c r="B494" s="50" t="s">
        <v>273</v>
      </c>
      <c r="C494" s="21">
        <v>0</v>
      </c>
      <c r="D494" s="21">
        <v>0</v>
      </c>
      <c r="E494" s="22" t="str">
        <f t="shared" si="166"/>
        <v/>
      </c>
      <c r="F494" s="22" t="str">
        <f t="shared" si="167"/>
        <v/>
      </c>
      <c r="G494" s="18" t="str">
        <f t="shared" si="165"/>
        <v xml:space="preserve"> </v>
      </c>
      <c r="H494" s="51" t="str">
        <f t="shared" si="168"/>
        <v/>
      </c>
    </row>
    <row r="495" spans="1:8" s="12" customFormat="1" ht="15" x14ac:dyDescent="0.2">
      <c r="A495" s="77"/>
      <c r="B495" s="50" t="s">
        <v>274</v>
      </c>
      <c r="C495" s="21">
        <v>0</v>
      </c>
      <c r="D495" s="21">
        <v>0</v>
      </c>
      <c r="E495" s="22" t="str">
        <f t="shared" si="166"/>
        <v/>
      </c>
      <c r="F495" s="22" t="str">
        <f t="shared" si="167"/>
        <v/>
      </c>
      <c r="G495" s="18" t="str">
        <f t="shared" si="165"/>
        <v xml:space="preserve"> </v>
      </c>
      <c r="H495" s="51" t="str">
        <f t="shared" si="168"/>
        <v/>
      </c>
    </row>
    <row r="496" spans="1:8" s="12" customFormat="1" ht="15" x14ac:dyDescent="0.2">
      <c r="A496" s="77"/>
      <c r="B496" s="50" t="s">
        <v>99</v>
      </c>
      <c r="C496" s="21">
        <v>0</v>
      </c>
      <c r="D496" s="21">
        <v>0</v>
      </c>
      <c r="E496" s="22" t="str">
        <f t="shared" si="166"/>
        <v/>
      </c>
      <c r="F496" s="22" t="str">
        <f t="shared" si="167"/>
        <v/>
      </c>
      <c r="G496" s="18" t="str">
        <f t="shared" si="165"/>
        <v xml:space="preserve"> </v>
      </c>
      <c r="H496" s="51" t="str">
        <f t="shared" si="168"/>
        <v/>
      </c>
    </row>
    <row r="497" spans="1:8" s="12" customFormat="1" ht="15" x14ac:dyDescent="0.2">
      <c r="A497" s="77"/>
      <c r="B497" s="50" t="s">
        <v>275</v>
      </c>
      <c r="C497" s="21">
        <v>0</v>
      </c>
      <c r="D497" s="21">
        <v>0</v>
      </c>
      <c r="E497" s="22" t="str">
        <f t="shared" si="166"/>
        <v/>
      </c>
      <c r="F497" s="22" t="str">
        <f t="shared" si="167"/>
        <v/>
      </c>
      <c r="G497" s="18" t="str">
        <f t="shared" si="165"/>
        <v xml:space="preserve"> </v>
      </c>
      <c r="H497" s="51" t="str">
        <f t="shared" si="168"/>
        <v/>
      </c>
    </row>
    <row r="498" spans="1:8" s="12" customFormat="1" ht="15" x14ac:dyDescent="0.2">
      <c r="A498" s="77"/>
      <c r="B498" s="50" t="s">
        <v>276</v>
      </c>
      <c r="C498" s="21">
        <v>0</v>
      </c>
      <c r="D498" s="21">
        <v>0</v>
      </c>
      <c r="E498" s="22" t="str">
        <f t="shared" si="166"/>
        <v/>
      </c>
      <c r="F498" s="22" t="str">
        <f t="shared" si="167"/>
        <v/>
      </c>
      <c r="G498" s="18" t="str">
        <f t="shared" si="165"/>
        <v xml:space="preserve"> </v>
      </c>
      <c r="H498" s="51" t="str">
        <f t="shared" si="168"/>
        <v/>
      </c>
    </row>
    <row r="499" spans="1:8" s="12" customFormat="1" ht="15" x14ac:dyDescent="0.2">
      <c r="A499" s="77"/>
      <c r="B499" s="50" t="s">
        <v>575</v>
      </c>
      <c r="C499" s="21">
        <v>0</v>
      </c>
      <c r="D499" s="21">
        <v>0</v>
      </c>
      <c r="E499" s="22" t="str">
        <f t="shared" si="166"/>
        <v/>
      </c>
      <c r="F499" s="22" t="str">
        <f t="shared" si="167"/>
        <v/>
      </c>
      <c r="G499" s="18" t="str">
        <f t="shared" ref="G499:G563" si="177">+IF(AND(C499=0,D499=0)," ",IF(C499=0,1,IF(D499=0,-1,(D499-C499)/C499)))</f>
        <v xml:space="preserve"> </v>
      </c>
      <c r="H499" s="51" t="str">
        <f t="shared" si="168"/>
        <v/>
      </c>
    </row>
    <row r="500" spans="1:8" s="12" customFormat="1" ht="30" x14ac:dyDescent="0.2">
      <c r="A500" s="77"/>
      <c r="B500" s="50" t="s">
        <v>277</v>
      </c>
      <c r="C500" s="21">
        <v>0</v>
      </c>
      <c r="D500" s="21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1">
        <v>0</v>
      </c>
      <c r="D501" s="21">
        <v>0</v>
      </c>
      <c r="E501" s="22" t="str">
        <f t="shared" ref="E501:E561" si="178">+IF(C501=0,"",C501/C$355)</f>
        <v/>
      </c>
      <c r="F501" s="22" t="str">
        <f t="shared" ref="F501:F561" si="179">+IF(D501=0,"",D501/D$355)</f>
        <v/>
      </c>
      <c r="G501" s="18" t="str">
        <f t="shared" si="177"/>
        <v xml:space="preserve"> 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1">
        <v>0</v>
      </c>
      <c r="D502" s="21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1">
        <v>0</v>
      </c>
      <c r="D503" s="21">
        <v>0</v>
      </c>
      <c r="E503" s="22" t="str">
        <f t="shared" si="178"/>
        <v/>
      </c>
      <c r="F503" s="22" t="str">
        <f t="shared" si="179"/>
        <v/>
      </c>
      <c r="G503" s="18" t="str">
        <f t="shared" si="177"/>
        <v xml:space="preserve"> 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1">
        <v>0</v>
      </c>
      <c r="D504" s="21">
        <v>0</v>
      </c>
      <c r="E504" s="22" t="str">
        <f t="shared" si="178"/>
        <v/>
      </c>
      <c r="F504" s="22" t="str">
        <f t="shared" si="179"/>
        <v/>
      </c>
      <c r="G504" s="18" t="str">
        <f t="shared" si="177"/>
        <v xml:space="preserve"> </v>
      </c>
      <c r="H504" s="51" t="str">
        <f t="shared" si="180"/>
        <v/>
      </c>
    </row>
    <row r="505" spans="1:8" s="12" customFormat="1" ht="30" x14ac:dyDescent="0.2">
      <c r="A505" s="77"/>
      <c r="B505" s="50" t="s">
        <v>123</v>
      </c>
      <c r="C505" s="21">
        <v>0</v>
      </c>
      <c r="D505" s="21">
        <v>0</v>
      </c>
      <c r="E505" s="22" t="str">
        <f t="shared" si="178"/>
        <v/>
      </c>
      <c r="F505" s="22" t="str">
        <f t="shared" si="179"/>
        <v/>
      </c>
      <c r="G505" s="18" t="str">
        <f t="shared" si="177"/>
        <v xml:space="preserve"> 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1">
        <v>0</v>
      </c>
      <c r="D506" s="21">
        <v>0</v>
      </c>
      <c r="E506" s="22" t="str">
        <f t="shared" si="178"/>
        <v/>
      </c>
      <c r="F506" s="22" t="str">
        <f t="shared" si="179"/>
        <v/>
      </c>
      <c r="G506" s="18" t="str">
        <f t="shared" si="177"/>
        <v xml:space="preserve"> </v>
      </c>
      <c r="H506" s="51" t="str">
        <f t="shared" si="180"/>
        <v/>
      </c>
    </row>
    <row r="507" spans="1:8" s="12" customFormat="1" ht="30" x14ac:dyDescent="0.2">
      <c r="A507" s="77"/>
      <c r="B507" s="50" t="s">
        <v>281</v>
      </c>
      <c r="C507" s="21">
        <v>0</v>
      </c>
      <c r="D507" s="21">
        <v>0</v>
      </c>
      <c r="E507" s="22" t="str">
        <f t="shared" si="178"/>
        <v/>
      </c>
      <c r="F507" s="22" t="str">
        <f t="shared" si="179"/>
        <v/>
      </c>
      <c r="G507" s="18" t="str">
        <f t="shared" si="177"/>
        <v xml:space="preserve"> </v>
      </c>
      <c r="H507" s="51" t="str">
        <f t="shared" si="180"/>
        <v/>
      </c>
    </row>
    <row r="508" spans="1:8" s="12" customFormat="1" ht="32.25" customHeight="1" x14ac:dyDescent="0.2">
      <c r="A508" s="77"/>
      <c r="B508" s="50" t="s">
        <v>282</v>
      </c>
      <c r="C508" s="21">
        <v>0</v>
      </c>
      <c r="D508" s="21">
        <v>0</v>
      </c>
      <c r="E508" s="22" t="str">
        <f t="shared" si="178"/>
        <v/>
      </c>
      <c r="F508" s="22" t="str">
        <f t="shared" si="179"/>
        <v/>
      </c>
      <c r="G508" s="18" t="str">
        <f t="shared" si="177"/>
        <v xml:space="preserve"> 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1">
        <v>0</v>
      </c>
      <c r="D509" s="21">
        <v>0</v>
      </c>
      <c r="E509" s="22" t="str">
        <f t="shared" si="178"/>
        <v/>
      </c>
      <c r="F509" s="22" t="str">
        <f t="shared" si="179"/>
        <v/>
      </c>
      <c r="G509" s="18" t="str">
        <f t="shared" si="177"/>
        <v xml:space="preserve"> </v>
      </c>
      <c r="H509" s="51" t="str">
        <f t="shared" si="180"/>
        <v/>
      </c>
    </row>
    <row r="510" spans="1:8" s="12" customFormat="1" ht="30" x14ac:dyDescent="0.2">
      <c r="A510" s="77"/>
      <c r="B510" s="50" t="s">
        <v>283</v>
      </c>
      <c r="C510" s="21">
        <v>0</v>
      </c>
      <c r="D510" s="21">
        <v>0</v>
      </c>
      <c r="E510" s="22" t="str">
        <f t="shared" si="178"/>
        <v/>
      </c>
      <c r="F510" s="22" t="str">
        <f t="shared" si="179"/>
        <v/>
      </c>
      <c r="G510" s="18" t="str">
        <f t="shared" si="177"/>
        <v xml:space="preserve"> </v>
      </c>
      <c r="H510" s="51" t="str">
        <f t="shared" si="180"/>
        <v/>
      </c>
    </row>
    <row r="511" spans="1:8" s="12" customFormat="1" ht="30" x14ac:dyDescent="0.2">
      <c r="A511" s="77"/>
      <c r="B511" s="50" t="s">
        <v>284</v>
      </c>
      <c r="C511" s="21">
        <v>0</v>
      </c>
      <c r="D511" s="21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1">
        <v>0</v>
      </c>
      <c r="D512" s="21">
        <v>0</v>
      </c>
      <c r="E512" s="22" t="str">
        <f t="shared" si="178"/>
        <v/>
      </c>
      <c r="F512" s="22" t="str">
        <f t="shared" si="179"/>
        <v/>
      </c>
      <c r="G512" s="18" t="str">
        <f t="shared" si="177"/>
        <v xml:space="preserve"> 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1">
        <v>0</v>
      </c>
      <c r="D513" s="21">
        <v>0</v>
      </c>
      <c r="E513" s="22" t="str">
        <f t="shared" si="178"/>
        <v/>
      </c>
      <c r="F513" s="22" t="str">
        <f t="shared" si="179"/>
        <v/>
      </c>
      <c r="G513" s="18" t="str">
        <f t="shared" si="177"/>
        <v xml:space="preserve"> 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1">
        <v>0</v>
      </c>
      <c r="D514" s="21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1">
        <v>0</v>
      </c>
      <c r="D515" s="21">
        <v>0</v>
      </c>
      <c r="E515" s="22" t="str">
        <f t="shared" si="178"/>
        <v/>
      </c>
      <c r="F515" s="22" t="str">
        <f t="shared" si="179"/>
        <v/>
      </c>
      <c r="G515" s="18" t="str">
        <f t="shared" si="177"/>
        <v xml:space="preserve"> </v>
      </c>
      <c r="H515" s="51" t="str">
        <f t="shared" si="180"/>
        <v/>
      </c>
    </row>
    <row r="516" spans="1:8" s="12" customFormat="1" ht="30" x14ac:dyDescent="0.2">
      <c r="A516" s="77"/>
      <c r="B516" s="50" t="s">
        <v>288</v>
      </c>
      <c r="C516" s="21">
        <v>0</v>
      </c>
      <c r="D516" s="21">
        <v>0</v>
      </c>
      <c r="E516" s="22" t="str">
        <f t="shared" si="178"/>
        <v/>
      </c>
      <c r="F516" s="22" t="str">
        <f t="shared" si="179"/>
        <v/>
      </c>
      <c r="G516" s="18" t="str">
        <f t="shared" si="177"/>
        <v xml:space="preserve"> </v>
      </c>
      <c r="H516" s="51" t="str">
        <f t="shared" si="180"/>
        <v/>
      </c>
    </row>
    <row r="517" spans="1:8" s="12" customFormat="1" ht="30" x14ac:dyDescent="0.2">
      <c r="A517" s="77"/>
      <c r="B517" s="50" t="s">
        <v>485</v>
      </c>
      <c r="C517" s="21">
        <v>0</v>
      </c>
      <c r="D517" s="21">
        <v>0</v>
      </c>
      <c r="E517" s="22" t="str">
        <f t="shared" si="178"/>
        <v/>
      </c>
      <c r="F517" s="22" t="str">
        <f t="shared" si="179"/>
        <v/>
      </c>
      <c r="G517" s="18" t="str">
        <f t="shared" si="177"/>
        <v xml:space="preserve"> </v>
      </c>
      <c r="H517" s="51" t="str">
        <f t="shared" si="180"/>
        <v/>
      </c>
    </row>
    <row r="518" spans="1:8" s="12" customFormat="1" ht="15" x14ac:dyDescent="0.2">
      <c r="A518" s="77"/>
      <c r="B518" s="50" t="s">
        <v>126</v>
      </c>
      <c r="C518" s="21">
        <v>0</v>
      </c>
      <c r="D518" s="21">
        <v>0</v>
      </c>
      <c r="E518" s="22" t="str">
        <f t="shared" si="178"/>
        <v/>
      </c>
      <c r="F518" s="22" t="str">
        <f t="shared" si="179"/>
        <v/>
      </c>
      <c r="G518" s="18" t="str">
        <f t="shared" si="177"/>
        <v xml:space="preserve"> </v>
      </c>
      <c r="H518" s="51" t="str">
        <f t="shared" si="180"/>
        <v/>
      </c>
    </row>
    <row r="519" spans="1:8" s="12" customFormat="1" ht="15" x14ac:dyDescent="0.2">
      <c r="A519" s="77"/>
      <c r="B519" s="50" t="s">
        <v>486</v>
      </c>
      <c r="C519" s="21">
        <v>0</v>
      </c>
      <c r="D519" s="21">
        <v>0</v>
      </c>
      <c r="E519" s="22" t="str">
        <f t="shared" si="178"/>
        <v/>
      </c>
      <c r="F519" s="22" t="str">
        <f t="shared" si="179"/>
        <v/>
      </c>
      <c r="G519" s="18" t="str">
        <f t="shared" si="177"/>
        <v xml:space="preserve"> </v>
      </c>
      <c r="H519" s="51" t="str">
        <f t="shared" si="180"/>
        <v/>
      </c>
    </row>
    <row r="520" spans="1:8" s="12" customFormat="1" ht="15" x14ac:dyDescent="0.2">
      <c r="A520" s="77"/>
      <c r="B520" s="50" t="s">
        <v>119</v>
      </c>
      <c r="C520" s="21">
        <v>0</v>
      </c>
      <c r="D520" s="21">
        <v>0</v>
      </c>
      <c r="E520" s="22" t="str">
        <f t="shared" si="178"/>
        <v/>
      </c>
      <c r="F520" s="22" t="str">
        <f t="shared" si="179"/>
        <v/>
      </c>
      <c r="G520" s="18" t="str">
        <f t="shared" si="177"/>
        <v xml:space="preserve"> </v>
      </c>
      <c r="H520" s="51" t="str">
        <f t="shared" si="180"/>
        <v/>
      </c>
    </row>
    <row r="521" spans="1:8" s="12" customFormat="1" ht="45" x14ac:dyDescent="0.2">
      <c r="A521" s="77"/>
      <c r="B521" s="50" t="s">
        <v>289</v>
      </c>
      <c r="C521" s="21">
        <v>0</v>
      </c>
      <c r="D521" s="21">
        <v>0</v>
      </c>
      <c r="E521" s="22" t="str">
        <f t="shared" si="178"/>
        <v/>
      </c>
      <c r="F521" s="22" t="str">
        <f t="shared" si="179"/>
        <v/>
      </c>
      <c r="G521" s="18" t="str">
        <f t="shared" si="177"/>
        <v xml:space="preserve"> </v>
      </c>
      <c r="H521" s="51" t="str">
        <f t="shared" si="180"/>
        <v/>
      </c>
    </row>
    <row r="522" spans="1:8" s="12" customFormat="1" ht="30" x14ac:dyDescent="0.2">
      <c r="A522" s="77"/>
      <c r="B522" s="50" t="s">
        <v>121</v>
      </c>
      <c r="C522" s="21">
        <v>0</v>
      </c>
      <c r="D522" s="21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1">
        <v>0</v>
      </c>
      <c r="D523" s="21">
        <v>0</v>
      </c>
      <c r="E523" s="22" t="str">
        <f t="shared" si="178"/>
        <v/>
      </c>
      <c r="F523" s="22" t="str">
        <f t="shared" si="179"/>
        <v/>
      </c>
      <c r="G523" s="18" t="str">
        <f t="shared" si="177"/>
        <v xml:space="preserve"> </v>
      </c>
      <c r="H523" s="51" t="str">
        <f t="shared" si="180"/>
        <v/>
      </c>
    </row>
    <row r="524" spans="1:8" s="12" customFormat="1" ht="31.5" customHeight="1" x14ac:dyDescent="0.2">
      <c r="A524" s="77"/>
      <c r="B524" s="50" t="s">
        <v>291</v>
      </c>
      <c r="C524" s="21">
        <v>0</v>
      </c>
      <c r="D524" s="21">
        <v>0</v>
      </c>
      <c r="E524" s="22" t="str">
        <f t="shared" si="178"/>
        <v/>
      </c>
      <c r="F524" s="22" t="str">
        <f t="shared" si="179"/>
        <v/>
      </c>
      <c r="G524" s="18" t="str">
        <f t="shared" si="177"/>
        <v xml:space="preserve"> </v>
      </c>
      <c r="H524" s="51" t="str">
        <f t="shared" si="180"/>
        <v/>
      </c>
    </row>
    <row r="525" spans="1:8" s="12" customFormat="1" ht="15" x14ac:dyDescent="0.2">
      <c r="A525" s="77"/>
      <c r="B525" s="50" t="s">
        <v>113</v>
      </c>
      <c r="C525" s="21">
        <v>0</v>
      </c>
      <c r="D525" s="21">
        <v>0</v>
      </c>
      <c r="E525" s="22" t="str">
        <f t="shared" si="178"/>
        <v/>
      </c>
      <c r="F525" s="22" t="str">
        <f t="shared" si="179"/>
        <v/>
      </c>
      <c r="G525" s="18" t="str">
        <f t="shared" si="177"/>
        <v xml:space="preserve"> </v>
      </c>
      <c r="H525" s="51" t="str">
        <f t="shared" si="180"/>
        <v/>
      </c>
    </row>
    <row r="526" spans="1:8" s="12" customFormat="1" ht="30" x14ac:dyDescent="0.2">
      <c r="A526" s="77"/>
      <c r="B526" s="50" t="s">
        <v>487</v>
      </c>
      <c r="C526" s="21">
        <v>0</v>
      </c>
      <c r="D526" s="21">
        <v>0</v>
      </c>
      <c r="E526" s="22" t="str">
        <f t="shared" si="178"/>
        <v/>
      </c>
      <c r="F526" s="22" t="str">
        <f t="shared" si="179"/>
        <v/>
      </c>
      <c r="G526" s="18" t="str">
        <f t="shared" si="177"/>
        <v xml:space="preserve"> </v>
      </c>
      <c r="H526" s="51" t="str">
        <f t="shared" si="180"/>
        <v/>
      </c>
    </row>
    <row r="527" spans="1:8" s="12" customFormat="1" ht="30" x14ac:dyDescent="0.2">
      <c r="A527" s="77"/>
      <c r="B527" s="50" t="s">
        <v>292</v>
      </c>
      <c r="C527" s="21">
        <v>0</v>
      </c>
      <c r="D527" s="21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1">
        <v>0</v>
      </c>
      <c r="D528" s="21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1">
        <v>0</v>
      </c>
      <c r="D529" s="21">
        <v>0</v>
      </c>
      <c r="E529" s="22" t="str">
        <f t="shared" si="178"/>
        <v/>
      </c>
      <c r="F529" s="22" t="str">
        <f t="shared" si="179"/>
        <v/>
      </c>
      <c r="G529" s="18" t="str">
        <f t="shared" si="177"/>
        <v xml:space="preserve"> 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1">
        <v>0</v>
      </c>
      <c r="D530" s="21">
        <v>0</v>
      </c>
      <c r="E530" s="22" t="str">
        <f t="shared" si="178"/>
        <v/>
      </c>
      <c r="F530" s="22" t="str">
        <f t="shared" si="179"/>
        <v/>
      </c>
      <c r="G530" s="18" t="str">
        <f t="shared" si="177"/>
        <v xml:space="preserve"> </v>
      </c>
      <c r="H530" s="51" t="str">
        <f t="shared" si="180"/>
        <v/>
      </c>
    </row>
    <row r="531" spans="1:9" s="12" customFormat="1" ht="30" x14ac:dyDescent="0.2">
      <c r="A531" s="77"/>
      <c r="B531" s="50" t="s">
        <v>294</v>
      </c>
      <c r="C531" s="21">
        <v>0</v>
      </c>
      <c r="D531" s="21">
        <v>0</v>
      </c>
      <c r="E531" s="22" t="str">
        <f t="shared" si="178"/>
        <v/>
      </c>
      <c r="F531" s="22" t="str">
        <f t="shared" si="179"/>
        <v/>
      </c>
      <c r="G531" s="18" t="str">
        <f t="shared" si="177"/>
        <v xml:space="preserve"> 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1">
        <v>0</v>
      </c>
      <c r="D532" s="21">
        <v>0</v>
      </c>
      <c r="E532" s="22" t="str">
        <f t="shared" si="178"/>
        <v/>
      </c>
      <c r="F532" s="22" t="str">
        <f t="shared" si="179"/>
        <v/>
      </c>
      <c r="G532" s="18" t="str">
        <f t="shared" si="177"/>
        <v xml:space="preserve"> </v>
      </c>
      <c r="H532" s="51" t="str">
        <f t="shared" si="180"/>
        <v/>
      </c>
    </row>
    <row r="533" spans="1:9" s="12" customFormat="1" ht="30" x14ac:dyDescent="0.2">
      <c r="A533" s="77"/>
      <c r="B533" s="50" t="s">
        <v>296</v>
      </c>
      <c r="C533" s="21">
        <v>0</v>
      </c>
      <c r="D533" s="21">
        <v>0</v>
      </c>
      <c r="E533" s="22" t="str">
        <f t="shared" si="178"/>
        <v/>
      </c>
      <c r="F533" s="22" t="str">
        <f t="shared" si="179"/>
        <v/>
      </c>
      <c r="G533" s="18" t="str">
        <f t="shared" si="177"/>
        <v xml:space="preserve"> </v>
      </c>
      <c r="H533" s="51" t="str">
        <f t="shared" si="180"/>
        <v/>
      </c>
    </row>
    <row r="534" spans="1:9" s="12" customFormat="1" ht="30" x14ac:dyDescent="0.2">
      <c r="A534" s="77"/>
      <c r="B534" s="50" t="s">
        <v>115</v>
      </c>
      <c r="C534" s="21">
        <v>0</v>
      </c>
      <c r="D534" s="21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1">
        <v>0</v>
      </c>
      <c r="D535" s="21">
        <v>0</v>
      </c>
      <c r="E535" s="22" t="str">
        <f t="shared" si="178"/>
        <v/>
      </c>
      <c r="F535" s="22" t="str">
        <f t="shared" si="179"/>
        <v/>
      </c>
      <c r="G535" s="18" t="str">
        <f t="shared" si="177"/>
        <v xml:space="preserve"> 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1">
        <v>0</v>
      </c>
      <c r="D536" s="21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1">
        <v>0</v>
      </c>
      <c r="D537" s="21">
        <v>0</v>
      </c>
      <c r="E537" s="22" t="str">
        <f t="shared" si="178"/>
        <v/>
      </c>
      <c r="F537" s="22" t="str">
        <f t="shared" si="179"/>
        <v/>
      </c>
      <c r="G537" s="18" t="str">
        <f t="shared" si="177"/>
        <v xml:space="preserve"> </v>
      </c>
      <c r="H537" s="51" t="str">
        <f t="shared" si="180"/>
        <v/>
      </c>
    </row>
    <row r="538" spans="1:9" s="12" customFormat="1" ht="15" x14ac:dyDescent="0.2">
      <c r="A538" s="77"/>
      <c r="B538" s="50" t="s">
        <v>116</v>
      </c>
      <c r="C538" s="21">
        <v>0</v>
      </c>
      <c r="D538" s="21">
        <v>0</v>
      </c>
      <c r="E538" s="22" t="str">
        <f t="shared" si="178"/>
        <v/>
      </c>
      <c r="F538" s="22" t="str">
        <f t="shared" si="179"/>
        <v/>
      </c>
      <c r="G538" s="18" t="str">
        <f t="shared" si="177"/>
        <v xml:space="preserve"> </v>
      </c>
      <c r="H538" s="51" t="str">
        <f t="shared" si="180"/>
        <v/>
      </c>
    </row>
    <row r="539" spans="1:9" s="12" customFormat="1" ht="30" x14ac:dyDescent="0.2">
      <c r="A539" s="77"/>
      <c r="B539" s="50" t="s">
        <v>298</v>
      </c>
      <c r="C539" s="21">
        <v>0</v>
      </c>
      <c r="D539" s="21">
        <v>0</v>
      </c>
      <c r="E539" s="22" t="str">
        <f t="shared" si="178"/>
        <v/>
      </c>
      <c r="F539" s="22" t="str">
        <f t="shared" si="179"/>
        <v/>
      </c>
      <c r="G539" s="18" t="str">
        <f t="shared" si="177"/>
        <v xml:space="preserve"> </v>
      </c>
      <c r="H539" s="51" t="str">
        <f t="shared" si="180"/>
        <v/>
      </c>
    </row>
    <row r="540" spans="1:9" s="12" customFormat="1" ht="30" x14ac:dyDescent="0.2">
      <c r="A540" s="77"/>
      <c r="B540" s="50" t="s">
        <v>641</v>
      </c>
      <c r="C540" s="21">
        <v>0</v>
      </c>
      <c r="D540" s="21">
        <v>0</v>
      </c>
      <c r="E540" s="22" t="str">
        <f t="shared" si="178"/>
        <v/>
      </c>
      <c r="F540" s="22" t="str">
        <f t="shared" si="179"/>
        <v/>
      </c>
      <c r="G540" s="18" t="str">
        <f t="shared" si="177"/>
        <v xml:space="preserve"> </v>
      </c>
      <c r="H540" s="51" t="str">
        <f t="shared" si="180"/>
        <v/>
      </c>
    </row>
    <row r="541" spans="1:9" s="12" customFormat="1" ht="15" x14ac:dyDescent="0.2">
      <c r="A541" s="77"/>
      <c r="B541" s="50" t="s">
        <v>125</v>
      </c>
      <c r="C541" s="21">
        <v>0</v>
      </c>
      <c r="D541" s="21">
        <v>15</v>
      </c>
      <c r="E541" s="22" t="str">
        <f t="shared" si="178"/>
        <v/>
      </c>
      <c r="F541" s="22">
        <f t="shared" si="179"/>
        <v>3.968253968253968E-2</v>
      </c>
      <c r="G541" s="18">
        <f t="shared" si="177"/>
        <v>1</v>
      </c>
      <c r="H541" s="51" t="str">
        <f t="shared" si="180"/>
        <v/>
      </c>
    </row>
    <row r="542" spans="1:9" s="12" customFormat="1" ht="15" x14ac:dyDescent="0.2">
      <c r="A542" s="77"/>
      <c r="B542" s="50" t="s">
        <v>489</v>
      </c>
      <c r="C542" s="21">
        <v>0</v>
      </c>
      <c r="D542" s="21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1">
        <v>0</v>
      </c>
      <c r="D543" s="21">
        <v>0</v>
      </c>
      <c r="E543" s="37" t="str">
        <f t="shared" si="178"/>
        <v/>
      </c>
      <c r="F543" s="37" t="str">
        <f t="shared" si="179"/>
        <v/>
      </c>
      <c r="G543" s="18" t="str">
        <f t="shared" si="177"/>
        <v xml:space="preserve"> </v>
      </c>
      <c r="H543" s="53" t="str">
        <f t="shared" si="180"/>
        <v/>
      </c>
      <c r="I543" s="12"/>
    </row>
    <row r="544" spans="1:9" s="12" customFormat="1" ht="15" x14ac:dyDescent="0.2">
      <c r="A544" s="77"/>
      <c r="B544" s="50" t="s">
        <v>132</v>
      </c>
      <c r="C544" s="21">
        <v>12</v>
      </c>
      <c r="D544" s="21">
        <v>2</v>
      </c>
      <c r="E544" s="22">
        <f t="shared" si="178"/>
        <v>3.4582132564841501E-2</v>
      </c>
      <c r="F544" s="22">
        <f t="shared" si="179"/>
        <v>5.2910052910052907E-3</v>
      </c>
      <c r="G544" s="18">
        <f t="shared" si="177"/>
        <v>-0.83333333333333337</v>
      </c>
      <c r="H544" s="51">
        <f t="shared" si="180"/>
        <v>-2.8818443804034585E-2</v>
      </c>
    </row>
    <row r="545" spans="1:9" s="12" customFormat="1" ht="30" x14ac:dyDescent="0.2">
      <c r="A545" s="77"/>
      <c r="B545" s="50" t="s">
        <v>490</v>
      </c>
      <c r="C545" s="21">
        <v>0</v>
      </c>
      <c r="D545" s="21">
        <v>0</v>
      </c>
      <c r="E545" s="22" t="str">
        <f t="shared" si="178"/>
        <v/>
      </c>
      <c r="F545" s="22" t="str">
        <f t="shared" si="179"/>
        <v/>
      </c>
      <c r="G545" s="18" t="str">
        <f t="shared" si="177"/>
        <v xml:space="preserve"> </v>
      </c>
      <c r="H545" s="51" t="str">
        <f t="shared" si="180"/>
        <v/>
      </c>
    </row>
    <row r="546" spans="1:9" s="12" customFormat="1" ht="15" x14ac:dyDescent="0.2">
      <c r="A546" s="77"/>
      <c r="B546" s="50" t="s">
        <v>130</v>
      </c>
      <c r="C546" s="21">
        <v>0</v>
      </c>
      <c r="D546" s="21">
        <v>0</v>
      </c>
      <c r="E546" s="22" t="str">
        <f t="shared" si="178"/>
        <v/>
      </c>
      <c r="F546" s="22" t="str">
        <f t="shared" si="179"/>
        <v/>
      </c>
      <c r="G546" s="18" t="str">
        <f t="shared" si="177"/>
        <v xml:space="preserve"> 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1">
        <v>0</v>
      </c>
      <c r="D547" s="21">
        <v>0</v>
      </c>
      <c r="E547" s="22" t="str">
        <f t="shared" si="178"/>
        <v/>
      </c>
      <c r="F547" s="22" t="str">
        <f t="shared" si="179"/>
        <v/>
      </c>
      <c r="G547" s="18" t="str">
        <f t="shared" si="177"/>
        <v xml:space="preserve"> </v>
      </c>
      <c r="H547" s="51" t="str">
        <f t="shared" si="180"/>
        <v/>
      </c>
    </row>
    <row r="548" spans="1:9" s="12" customFormat="1" ht="15" x14ac:dyDescent="0.2">
      <c r="A548" s="77"/>
      <c r="B548" s="50" t="s">
        <v>330</v>
      </c>
      <c r="C548" s="21">
        <v>0</v>
      </c>
      <c r="D548" s="21">
        <v>0</v>
      </c>
      <c r="E548" s="22" t="str">
        <f t="shared" si="178"/>
        <v/>
      </c>
      <c r="F548" s="22" t="str">
        <f t="shared" si="179"/>
        <v/>
      </c>
      <c r="G548" s="18" t="str">
        <f t="shared" si="177"/>
        <v xml:space="preserve"> </v>
      </c>
      <c r="H548" s="51" t="str">
        <f t="shared" si="180"/>
        <v/>
      </c>
    </row>
    <row r="549" spans="1:9" s="12" customFormat="1" ht="15" x14ac:dyDescent="0.2">
      <c r="A549" s="77"/>
      <c r="B549" s="50" t="s">
        <v>606</v>
      </c>
      <c r="C549" s="21">
        <v>0</v>
      </c>
      <c r="D549" s="21">
        <v>0</v>
      </c>
      <c r="E549" s="22" t="str">
        <f t="shared" si="178"/>
        <v/>
      </c>
      <c r="F549" s="22" t="str">
        <f t="shared" si="179"/>
        <v/>
      </c>
      <c r="G549" s="18" t="str">
        <f t="shared" si="177"/>
        <v xml:space="preserve"> 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1">
        <v>0</v>
      </c>
      <c r="D550" s="21">
        <v>0</v>
      </c>
      <c r="E550" s="22" t="str">
        <f t="shared" si="178"/>
        <v/>
      </c>
      <c r="F550" s="22" t="str">
        <f t="shared" si="179"/>
        <v/>
      </c>
      <c r="G550" s="18" t="str">
        <f t="shared" si="177"/>
        <v xml:space="preserve"> </v>
      </c>
      <c r="H550" s="51" t="str">
        <f t="shared" si="180"/>
        <v/>
      </c>
    </row>
    <row r="551" spans="1:9" s="12" customFormat="1" ht="15" x14ac:dyDescent="0.2">
      <c r="A551" s="77"/>
      <c r="B551" s="50" t="s">
        <v>331</v>
      </c>
      <c r="C551" s="21">
        <v>3</v>
      </c>
      <c r="D551" s="21">
        <v>0</v>
      </c>
      <c r="E551" s="22">
        <f t="shared" si="178"/>
        <v>8.6455331412103754E-3</v>
      </c>
      <c r="F551" s="22" t="str">
        <f t="shared" si="179"/>
        <v/>
      </c>
      <c r="G551" s="18">
        <f t="shared" si="177"/>
        <v>-1</v>
      </c>
      <c r="H551" s="51">
        <f t="shared" si="180"/>
        <v>-8.6455331412103754E-3</v>
      </c>
    </row>
    <row r="552" spans="1:9" s="12" customFormat="1" ht="15" x14ac:dyDescent="0.2">
      <c r="A552" s="77"/>
      <c r="B552" s="50" t="s">
        <v>138</v>
      </c>
      <c r="C552" s="21">
        <v>0</v>
      </c>
      <c r="D552" s="21">
        <v>0</v>
      </c>
      <c r="E552" s="22" t="str">
        <f t="shared" si="178"/>
        <v/>
      </c>
      <c r="F552" s="22" t="str">
        <f t="shared" si="179"/>
        <v/>
      </c>
      <c r="G552" s="18" t="str">
        <f t="shared" si="177"/>
        <v xml:space="preserve"> </v>
      </c>
      <c r="H552" s="51" t="str">
        <f t="shared" si="180"/>
        <v/>
      </c>
    </row>
    <row r="553" spans="1:9" s="12" customFormat="1" ht="15" x14ac:dyDescent="0.2">
      <c r="A553" s="77"/>
      <c r="B553" s="50" t="s">
        <v>131</v>
      </c>
      <c r="C553" s="21">
        <v>0</v>
      </c>
      <c r="D553" s="21">
        <v>0</v>
      </c>
      <c r="E553" s="22" t="str">
        <f t="shared" si="178"/>
        <v/>
      </c>
      <c r="F553" s="22" t="str">
        <f t="shared" si="179"/>
        <v/>
      </c>
      <c r="G553" s="18" t="str">
        <f t="shared" si="177"/>
        <v xml:space="preserve"> </v>
      </c>
      <c r="H553" s="51" t="str">
        <f t="shared" si="180"/>
        <v/>
      </c>
    </row>
    <row r="554" spans="1:9" s="12" customFormat="1" ht="15" x14ac:dyDescent="0.2">
      <c r="A554" s="77"/>
      <c r="B554" s="50" t="s">
        <v>299</v>
      </c>
      <c r="C554" s="21">
        <v>0</v>
      </c>
      <c r="D554" s="21">
        <v>0</v>
      </c>
      <c r="E554" s="22" t="str">
        <f t="shared" si="178"/>
        <v/>
      </c>
      <c r="F554" s="22" t="str">
        <f t="shared" si="179"/>
        <v/>
      </c>
      <c r="G554" s="18" t="str">
        <f t="shared" si="177"/>
        <v xml:space="preserve"> 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1">
        <v>0</v>
      </c>
      <c r="D555" s="21">
        <v>0</v>
      </c>
      <c r="E555" s="22" t="str">
        <f t="shared" si="178"/>
        <v/>
      </c>
      <c r="F555" s="22" t="str">
        <f t="shared" si="179"/>
        <v/>
      </c>
      <c r="G555" s="18" t="str">
        <f t="shared" si="177"/>
        <v xml:space="preserve"> 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1">
        <v>0</v>
      </c>
      <c r="D556" s="21">
        <v>0</v>
      </c>
      <c r="E556" s="22" t="str">
        <f t="shared" si="178"/>
        <v/>
      </c>
      <c r="F556" s="22" t="str">
        <f t="shared" si="179"/>
        <v/>
      </c>
      <c r="G556" s="18" t="str">
        <f t="shared" si="177"/>
        <v xml:space="preserve"> </v>
      </c>
      <c r="H556" s="51" t="str">
        <f t="shared" si="180"/>
        <v/>
      </c>
    </row>
    <row r="557" spans="1:9" s="12" customFormat="1" ht="30" x14ac:dyDescent="0.2">
      <c r="A557" s="77"/>
      <c r="B557" s="50" t="s">
        <v>300</v>
      </c>
      <c r="C557" s="21">
        <v>0</v>
      </c>
      <c r="D557" s="21">
        <v>0</v>
      </c>
      <c r="E557" s="22" t="str">
        <f t="shared" si="178"/>
        <v/>
      </c>
      <c r="F557" s="22" t="str">
        <f t="shared" si="179"/>
        <v/>
      </c>
      <c r="G557" s="18" t="str">
        <f t="shared" si="177"/>
        <v xml:space="preserve"> </v>
      </c>
      <c r="H557" s="51" t="str">
        <f t="shared" si="180"/>
        <v/>
      </c>
    </row>
    <row r="558" spans="1:9" s="12" customFormat="1" ht="30" x14ac:dyDescent="0.2">
      <c r="A558" s="77"/>
      <c r="B558" s="50" t="s">
        <v>301</v>
      </c>
      <c r="C558" s="21">
        <v>0</v>
      </c>
      <c r="D558" s="21">
        <v>0</v>
      </c>
      <c r="E558" s="22" t="str">
        <f t="shared" si="178"/>
        <v/>
      </c>
      <c r="F558" s="22" t="str">
        <f t="shared" si="179"/>
        <v/>
      </c>
      <c r="G558" s="18" t="str">
        <f t="shared" si="177"/>
        <v xml:space="preserve"> </v>
      </c>
      <c r="H558" s="51" t="str">
        <f t="shared" si="180"/>
        <v/>
      </c>
    </row>
    <row r="559" spans="1:9" s="28" customFormat="1" ht="15" x14ac:dyDescent="0.2">
      <c r="A559" s="78"/>
      <c r="B559" s="52" t="s">
        <v>626</v>
      </c>
      <c r="C559" s="34">
        <v>0</v>
      </c>
      <c r="D559" s="21">
        <v>0</v>
      </c>
      <c r="E559" s="37" t="str">
        <f t="shared" ref="E559" si="181">+IF(C559=0,"",C559/C$355)</f>
        <v/>
      </c>
      <c r="F559" s="37" t="str">
        <f t="shared" ref="F559" si="182">+IF(D559=0,"",D559/D$355)</f>
        <v/>
      </c>
      <c r="G559" s="73" t="str">
        <f t="shared" ref="G559" si="183">+IF(AND(C559=0,D559=0)," ",IF(C559=0,1,IF(D559=0,-1,(D559-C559)/C559)))</f>
        <v xml:space="preserve"> </v>
      </c>
      <c r="H559" s="53" t="str">
        <f t="shared" ref="H559" si="184">+IF(OR(AND(E559=""),(G559="")),"",E559*G559)</f>
        <v/>
      </c>
      <c r="I559" s="12"/>
    </row>
    <row r="560" spans="1:9" s="12" customFormat="1" ht="15" x14ac:dyDescent="0.2">
      <c r="A560" s="77"/>
      <c r="B560" s="50" t="s">
        <v>302</v>
      </c>
      <c r="C560" s="21">
        <v>0</v>
      </c>
      <c r="D560" s="21">
        <v>0</v>
      </c>
      <c r="E560" s="22" t="str">
        <f t="shared" si="178"/>
        <v/>
      </c>
      <c r="F560" s="22" t="str">
        <f t="shared" si="179"/>
        <v/>
      </c>
      <c r="G560" s="18" t="str">
        <f t="shared" si="177"/>
        <v xml:space="preserve"> </v>
      </c>
      <c r="H560" s="51" t="str">
        <f t="shared" si="180"/>
        <v/>
      </c>
    </row>
    <row r="561" spans="1:9" s="12" customFormat="1" ht="45" x14ac:dyDescent="0.2">
      <c r="A561" s="77"/>
      <c r="B561" s="50" t="s">
        <v>491</v>
      </c>
      <c r="C561" s="21">
        <v>0</v>
      </c>
      <c r="D561" s="21">
        <v>0</v>
      </c>
      <c r="E561" s="22" t="str">
        <f t="shared" si="178"/>
        <v/>
      </c>
      <c r="F561" s="22" t="str">
        <f t="shared" si="179"/>
        <v/>
      </c>
      <c r="G561" s="18" t="str">
        <f t="shared" si="177"/>
        <v xml:space="preserve"> </v>
      </c>
      <c r="H561" s="51" t="str">
        <f t="shared" si="180"/>
        <v/>
      </c>
    </row>
    <row r="562" spans="1:9" s="12" customFormat="1" ht="15" x14ac:dyDescent="0.2">
      <c r="A562" s="77"/>
      <c r="B562" s="50" t="s">
        <v>137</v>
      </c>
      <c r="C562" s="21">
        <v>0</v>
      </c>
      <c r="D562" s="21">
        <v>0</v>
      </c>
      <c r="E562" s="22" t="str">
        <f t="shared" ref="E562:E584" si="185">+IF(C562=0,"",C562/C$355)</f>
        <v/>
      </c>
      <c r="F562" s="22" t="str">
        <f t="shared" ref="F562:F584" si="186">+IF(D562=0,"",D562/D$355)</f>
        <v/>
      </c>
      <c r="G562" s="18" t="str">
        <f t="shared" si="177"/>
        <v xml:space="preserve"> 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1">
        <v>0</v>
      </c>
      <c r="D563" s="21">
        <v>19</v>
      </c>
      <c r="E563" s="22" t="str">
        <f t="shared" si="185"/>
        <v/>
      </c>
      <c r="F563" s="22">
        <f t="shared" si="186"/>
        <v>5.0264550264550262E-2</v>
      </c>
      <c r="G563" s="18">
        <f t="shared" si="177"/>
        <v>1</v>
      </c>
      <c r="H563" s="51" t="str">
        <f t="shared" si="187"/>
        <v/>
      </c>
    </row>
    <row r="564" spans="1:9" s="12" customFormat="1" ht="30" x14ac:dyDescent="0.2">
      <c r="A564" s="77"/>
      <c r="B564" s="50" t="s">
        <v>304</v>
      </c>
      <c r="C564" s="21">
        <v>0</v>
      </c>
      <c r="D564" s="21">
        <v>0</v>
      </c>
      <c r="E564" s="22" t="str">
        <f t="shared" si="185"/>
        <v/>
      </c>
      <c r="F564" s="22" t="str">
        <f t="shared" si="186"/>
        <v/>
      </c>
      <c r="G564" s="18" t="str">
        <f t="shared" ref="G564:G584" si="188">+IF(AND(C564=0,D564=0)," ",IF(C564=0,1,IF(D564=0,-1,(D564-C564)/C564)))</f>
        <v xml:space="preserve"> </v>
      </c>
      <c r="H564" s="51" t="str">
        <f t="shared" si="187"/>
        <v/>
      </c>
    </row>
    <row r="565" spans="1:9" s="12" customFormat="1" ht="15" x14ac:dyDescent="0.2">
      <c r="A565" s="77"/>
      <c r="B565" s="50" t="s">
        <v>305</v>
      </c>
      <c r="C565" s="21">
        <v>0</v>
      </c>
      <c r="D565" s="21">
        <v>0</v>
      </c>
      <c r="E565" s="22" t="str">
        <f t="shared" si="185"/>
        <v/>
      </c>
      <c r="F565" s="22" t="str">
        <f t="shared" si="186"/>
        <v/>
      </c>
      <c r="G565" s="18" t="str">
        <f t="shared" si="188"/>
        <v xml:space="preserve"> </v>
      </c>
      <c r="H565" s="51" t="str">
        <f t="shared" si="187"/>
        <v/>
      </c>
    </row>
    <row r="566" spans="1:9" s="12" customFormat="1" ht="15" x14ac:dyDescent="0.2">
      <c r="A566" s="77"/>
      <c r="B566" s="50" t="s">
        <v>133</v>
      </c>
      <c r="C566" s="21">
        <v>0</v>
      </c>
      <c r="D566" s="21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1">
        <v>0</v>
      </c>
      <c r="D567" s="21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1">
        <v>2</v>
      </c>
      <c r="D568" s="21">
        <v>6</v>
      </c>
      <c r="E568" s="22">
        <f t="shared" si="185"/>
        <v>5.763688760806916E-3</v>
      </c>
      <c r="F568" s="22">
        <f t="shared" si="186"/>
        <v>1.5873015873015872E-2</v>
      </c>
      <c r="G568" s="18">
        <f t="shared" si="188"/>
        <v>2</v>
      </c>
      <c r="H568" s="51">
        <f t="shared" si="187"/>
        <v>1.1527377521613832E-2</v>
      </c>
    </row>
    <row r="569" spans="1:9" s="12" customFormat="1" ht="30" x14ac:dyDescent="0.2">
      <c r="A569" s="77"/>
      <c r="B569" s="50" t="s">
        <v>139</v>
      </c>
      <c r="C569" s="21">
        <v>0</v>
      </c>
      <c r="D569" s="21">
        <v>0</v>
      </c>
      <c r="E569" s="22" t="str">
        <f t="shared" si="185"/>
        <v/>
      </c>
      <c r="F569" s="22" t="str">
        <f t="shared" si="186"/>
        <v/>
      </c>
      <c r="G569" s="18" t="str">
        <f t="shared" si="188"/>
        <v xml:space="preserve"> </v>
      </c>
      <c r="H569" s="51" t="str">
        <f t="shared" si="187"/>
        <v/>
      </c>
    </row>
    <row r="570" spans="1:9" s="12" customFormat="1" ht="15" x14ac:dyDescent="0.2">
      <c r="A570" s="77"/>
      <c r="B570" s="50" t="s">
        <v>307</v>
      </c>
      <c r="C570" s="21">
        <v>0</v>
      </c>
      <c r="D570" s="21">
        <v>4</v>
      </c>
      <c r="E570" s="22" t="str">
        <f t="shared" si="185"/>
        <v/>
      </c>
      <c r="F570" s="22">
        <f t="shared" si="186"/>
        <v>1.0582010582010581E-2</v>
      </c>
      <c r="G570" s="18">
        <f t="shared" si="188"/>
        <v>1</v>
      </c>
      <c r="H570" s="51" t="str">
        <f t="shared" si="187"/>
        <v/>
      </c>
    </row>
    <row r="571" spans="1:9" s="28" customFormat="1" ht="15" x14ac:dyDescent="0.2">
      <c r="A571" s="78"/>
      <c r="B571" s="52" t="s">
        <v>533</v>
      </c>
      <c r="C571" s="21">
        <v>0</v>
      </c>
      <c r="D571" s="21">
        <v>0</v>
      </c>
      <c r="E571" s="37" t="str">
        <f t="shared" si="185"/>
        <v/>
      </c>
      <c r="F571" s="37" t="str">
        <f t="shared" si="186"/>
        <v/>
      </c>
      <c r="G571" s="18" t="str">
        <f t="shared" si="188"/>
        <v xml:space="preserve"> </v>
      </c>
      <c r="H571" s="53" t="str">
        <f t="shared" si="187"/>
        <v/>
      </c>
      <c r="I571" s="12"/>
    </row>
    <row r="572" spans="1:9" s="12" customFormat="1" ht="15" x14ac:dyDescent="0.2">
      <c r="A572" s="77"/>
      <c r="B572" s="50" t="s">
        <v>128</v>
      </c>
      <c r="C572" s="21">
        <v>0</v>
      </c>
      <c r="D572" s="21">
        <v>0</v>
      </c>
      <c r="E572" s="22" t="str">
        <f t="shared" si="185"/>
        <v/>
      </c>
      <c r="F572" s="22" t="str">
        <f t="shared" si="186"/>
        <v/>
      </c>
      <c r="G572" s="18" t="str">
        <f t="shared" si="188"/>
        <v xml:space="preserve"> </v>
      </c>
      <c r="H572" s="51" t="str">
        <f t="shared" si="187"/>
        <v/>
      </c>
    </row>
    <row r="573" spans="1:9" s="12" customFormat="1" ht="15" x14ac:dyDescent="0.2">
      <c r="A573" s="77"/>
      <c r="B573" s="50" t="s">
        <v>308</v>
      </c>
      <c r="C573" s="21">
        <v>0</v>
      </c>
      <c r="D573" s="21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1">
        <v>0</v>
      </c>
      <c r="D574" s="21">
        <v>0</v>
      </c>
      <c r="E574" s="22" t="str">
        <f t="shared" si="185"/>
        <v/>
      </c>
      <c r="F574" s="22" t="str">
        <f t="shared" si="186"/>
        <v/>
      </c>
      <c r="G574" s="18" t="str">
        <f t="shared" si="188"/>
        <v xml:space="preserve"> </v>
      </c>
      <c r="H574" s="51" t="str">
        <f t="shared" si="187"/>
        <v/>
      </c>
    </row>
    <row r="575" spans="1:9" s="12" customFormat="1" ht="15" x14ac:dyDescent="0.2">
      <c r="A575" s="77"/>
      <c r="B575" s="50" t="s">
        <v>492</v>
      </c>
      <c r="C575" s="21">
        <v>0</v>
      </c>
      <c r="D575" s="21">
        <v>0</v>
      </c>
      <c r="E575" s="22" t="str">
        <f t="shared" si="185"/>
        <v/>
      </c>
      <c r="F575" s="22" t="str">
        <f t="shared" si="186"/>
        <v/>
      </c>
      <c r="G575" s="18" t="str">
        <f t="shared" si="188"/>
        <v xml:space="preserve"> </v>
      </c>
      <c r="H575" s="51" t="str">
        <f t="shared" si="187"/>
        <v/>
      </c>
    </row>
    <row r="576" spans="1:9" s="12" customFormat="1" ht="15" x14ac:dyDescent="0.2">
      <c r="A576" s="77"/>
      <c r="B576" s="50" t="s">
        <v>129</v>
      </c>
      <c r="C576" s="21">
        <v>0</v>
      </c>
      <c r="D576" s="21">
        <v>0</v>
      </c>
      <c r="E576" s="22" t="str">
        <f t="shared" si="185"/>
        <v/>
      </c>
      <c r="F576" s="22" t="str">
        <f t="shared" si="186"/>
        <v/>
      </c>
      <c r="G576" s="18" t="str">
        <f t="shared" si="188"/>
        <v xml:space="preserve"> </v>
      </c>
      <c r="H576" s="51" t="str">
        <f t="shared" si="187"/>
        <v/>
      </c>
    </row>
    <row r="577" spans="1:9" s="12" customFormat="1" ht="16.5" customHeight="1" x14ac:dyDescent="0.2">
      <c r="A577" s="77"/>
      <c r="B577" s="50" t="s">
        <v>136</v>
      </c>
      <c r="C577" s="21">
        <v>0</v>
      </c>
      <c r="D577" s="21">
        <v>0</v>
      </c>
      <c r="E577" s="22" t="str">
        <f t="shared" si="185"/>
        <v/>
      </c>
      <c r="F577" s="22" t="str">
        <f t="shared" si="186"/>
        <v/>
      </c>
      <c r="G577" s="18" t="str">
        <f t="shared" si="188"/>
        <v xml:space="preserve"> </v>
      </c>
      <c r="H577" s="51" t="str">
        <f t="shared" si="187"/>
        <v/>
      </c>
    </row>
    <row r="578" spans="1:9" s="12" customFormat="1" ht="15" x14ac:dyDescent="0.2">
      <c r="A578" s="77"/>
      <c r="B578" s="50" t="s">
        <v>493</v>
      </c>
      <c r="C578" s="21">
        <v>0</v>
      </c>
      <c r="D578" s="21">
        <v>0</v>
      </c>
      <c r="E578" s="22" t="str">
        <f t="shared" si="185"/>
        <v/>
      </c>
      <c r="F578" s="22" t="str">
        <f t="shared" si="186"/>
        <v/>
      </c>
      <c r="G578" s="18" t="str">
        <f t="shared" si="188"/>
        <v xml:space="preserve"> </v>
      </c>
      <c r="H578" s="51" t="str">
        <f t="shared" si="187"/>
        <v/>
      </c>
    </row>
    <row r="579" spans="1:9" s="12" customFormat="1" ht="30" x14ac:dyDescent="0.2">
      <c r="A579" s="77"/>
      <c r="B579" s="50" t="s">
        <v>310</v>
      </c>
      <c r="C579" s="21">
        <v>0</v>
      </c>
      <c r="D579" s="21">
        <v>0</v>
      </c>
      <c r="E579" s="22" t="str">
        <f t="shared" si="185"/>
        <v/>
      </c>
      <c r="F579" s="22" t="str">
        <f t="shared" si="186"/>
        <v/>
      </c>
      <c r="G579" s="18" t="str">
        <f t="shared" si="188"/>
        <v xml:space="preserve"> </v>
      </c>
      <c r="H579" s="51" t="str">
        <f t="shared" si="187"/>
        <v/>
      </c>
    </row>
    <row r="580" spans="1:9" s="12" customFormat="1" ht="30" x14ac:dyDescent="0.2">
      <c r="A580" s="77"/>
      <c r="B580" s="50" t="s">
        <v>311</v>
      </c>
      <c r="C580" s="21">
        <v>0</v>
      </c>
      <c r="D580" s="21">
        <v>0</v>
      </c>
      <c r="E580" s="22" t="str">
        <f t="shared" si="185"/>
        <v/>
      </c>
      <c r="F580" s="22" t="str">
        <f t="shared" si="186"/>
        <v/>
      </c>
      <c r="G580" s="18" t="str">
        <f t="shared" si="188"/>
        <v xml:space="preserve"> </v>
      </c>
      <c r="H580" s="51" t="str">
        <f t="shared" si="187"/>
        <v/>
      </c>
    </row>
    <row r="581" spans="1:9" s="26" customFormat="1" ht="15" x14ac:dyDescent="0.2">
      <c r="A581" s="77"/>
      <c r="B581" s="50" t="s">
        <v>312</v>
      </c>
      <c r="C581" s="21">
        <v>0</v>
      </c>
      <c r="D581" s="21">
        <v>0</v>
      </c>
      <c r="E581" s="22" t="str">
        <f t="shared" si="185"/>
        <v/>
      </c>
      <c r="F581" s="22" t="str">
        <f t="shared" si="186"/>
        <v/>
      </c>
      <c r="G581" s="18" t="str">
        <f t="shared" si="188"/>
        <v xml:space="preserve"> 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21">
        <v>0</v>
      </c>
      <c r="D582" s="21">
        <v>0</v>
      </c>
      <c r="E582" s="22" t="str">
        <f t="shared" si="185"/>
        <v/>
      </c>
      <c r="F582" s="22" t="str">
        <f t="shared" si="186"/>
        <v/>
      </c>
      <c r="G582" s="18" t="str">
        <f t="shared" si="188"/>
        <v xml:space="preserve"> </v>
      </c>
      <c r="H582" s="51" t="str">
        <f t="shared" si="187"/>
        <v/>
      </c>
    </row>
    <row r="583" spans="1:9" s="12" customFormat="1" ht="30" x14ac:dyDescent="0.2">
      <c r="A583" s="77"/>
      <c r="B583" s="50" t="s">
        <v>494</v>
      </c>
      <c r="C583" s="21">
        <v>0</v>
      </c>
      <c r="D583" s="21">
        <v>0</v>
      </c>
      <c r="E583" s="22" t="str">
        <f t="shared" si="185"/>
        <v/>
      </c>
      <c r="F583" s="22" t="str">
        <f t="shared" si="186"/>
        <v/>
      </c>
      <c r="G583" s="18" t="str">
        <f t="shared" si="188"/>
        <v xml:space="preserve"> 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5">
        <v>0</v>
      </c>
      <c r="D584" s="55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E585" s="23"/>
      <c r="F585" s="23"/>
      <c r="G585" s="24"/>
      <c r="H585" s="25"/>
    </row>
    <row r="586" spans="1:9" s="12" customFormat="1" x14ac:dyDescent="0.2">
      <c r="A586" s="77"/>
      <c r="B586" s="20"/>
      <c r="C586" s="20"/>
      <c r="D586" s="20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207</v>
      </c>
      <c r="D590" s="14">
        <f>SUM(D591:D617)</f>
        <v>194</v>
      </c>
      <c r="E590" s="11">
        <f t="shared" ref="E590:E617" si="189">+IF(C590=0,"",C590/C$590)</f>
        <v>1</v>
      </c>
      <c r="F590" s="11">
        <f t="shared" ref="F590:F617" si="190">+IF(D590=0,"",D590/D$590)</f>
        <v>1</v>
      </c>
      <c r="G590" s="11">
        <f>+IF(OR(AND(D590=0),(C590=0)),"0",((D590-C590)/C590))</f>
        <v>-6.280193236714976E-2</v>
      </c>
      <c r="H590" s="42">
        <f>+IF(OR(AND(E590=""),(G590="")),"",E590*G590)</f>
        <v>-6.280193236714976E-2</v>
      </c>
    </row>
    <row r="591" spans="1:9" s="12" customFormat="1" ht="15" x14ac:dyDescent="0.2">
      <c r="A591" s="77"/>
      <c r="B591" s="50" t="s">
        <v>314</v>
      </c>
      <c r="C591" s="21">
        <v>0</v>
      </c>
      <c r="D591" s="21">
        <v>0</v>
      </c>
      <c r="E591" s="22" t="str">
        <f t="shared" si="189"/>
        <v/>
      </c>
      <c r="F591" s="22" t="str">
        <f t="shared" si="190"/>
        <v/>
      </c>
      <c r="G591" s="18" t="str">
        <f t="shared" ref="G591:G617" si="191">+IF(AND(C591=0,D591=0)," ",IF(C591=0,1,IF(D591=0,-1,(D591-C591)/C591)))</f>
        <v xml:space="preserve"> </v>
      </c>
      <c r="H591" s="51" t="str">
        <f>+IF(OR(AND(E591=""),(G591="")),"",E591*G591)</f>
        <v/>
      </c>
    </row>
    <row r="592" spans="1:9" s="12" customFormat="1" ht="15" x14ac:dyDescent="0.2">
      <c r="A592" s="77"/>
      <c r="B592" s="50" t="s">
        <v>142</v>
      </c>
      <c r="C592" s="21">
        <v>0</v>
      </c>
      <c r="D592" s="21">
        <v>22</v>
      </c>
      <c r="E592" s="22" t="str">
        <f t="shared" si="189"/>
        <v/>
      </c>
      <c r="F592" s="22">
        <f t="shared" si="190"/>
        <v>0.1134020618556701</v>
      </c>
      <c r="G592" s="18">
        <f t="shared" si="191"/>
        <v>1</v>
      </c>
      <c r="H592" s="51" t="str">
        <f t="shared" ref="H592:H617" si="192">+IF(OR(AND(E592=""),(G592="")),"",E592*G592)</f>
        <v/>
      </c>
    </row>
    <row r="593" spans="1:9" s="12" customFormat="1" ht="30" x14ac:dyDescent="0.2">
      <c r="A593" s="77"/>
      <c r="B593" s="50" t="s">
        <v>576</v>
      </c>
      <c r="C593" s="21">
        <v>144</v>
      </c>
      <c r="D593" s="21">
        <v>24</v>
      </c>
      <c r="E593" s="22">
        <f t="shared" si="189"/>
        <v>0.69565217391304346</v>
      </c>
      <c r="F593" s="22">
        <f t="shared" si="190"/>
        <v>0.12371134020618557</v>
      </c>
      <c r="G593" s="18">
        <f t="shared" si="191"/>
        <v>-0.83333333333333337</v>
      </c>
      <c r="H593" s="51">
        <f t="shared" si="192"/>
        <v>-0.57971014492753625</v>
      </c>
    </row>
    <row r="594" spans="1:9" s="12" customFormat="1" ht="15" x14ac:dyDescent="0.2">
      <c r="A594" s="77"/>
      <c r="B594" s="50" t="s">
        <v>315</v>
      </c>
      <c r="C594" s="21">
        <v>38</v>
      </c>
      <c r="D594" s="21">
        <v>61</v>
      </c>
      <c r="E594" s="22">
        <f t="shared" si="189"/>
        <v>0.18357487922705315</v>
      </c>
      <c r="F594" s="22">
        <f t="shared" si="190"/>
        <v>0.31443298969072164</v>
      </c>
      <c r="G594" s="18">
        <f t="shared" si="191"/>
        <v>0.60526315789473684</v>
      </c>
      <c r="H594" s="51">
        <f t="shared" si="192"/>
        <v>0.11111111111111112</v>
      </c>
    </row>
    <row r="595" spans="1:9" s="12" customFormat="1" ht="15" x14ac:dyDescent="0.2">
      <c r="A595" s="77"/>
      <c r="B595" s="50" t="s">
        <v>143</v>
      </c>
      <c r="C595" s="21">
        <v>0</v>
      </c>
      <c r="D595" s="21">
        <v>0</v>
      </c>
      <c r="E595" s="22" t="str">
        <f t="shared" si="189"/>
        <v/>
      </c>
      <c r="F595" s="22" t="str">
        <f t="shared" si="190"/>
        <v/>
      </c>
      <c r="G595" s="18" t="str">
        <f t="shared" si="191"/>
        <v xml:space="preserve"> </v>
      </c>
      <c r="H595" s="51" t="str">
        <f t="shared" si="192"/>
        <v/>
      </c>
    </row>
    <row r="596" spans="1:9" s="12" customFormat="1" ht="15" x14ac:dyDescent="0.2">
      <c r="A596" s="77"/>
      <c r="B596" s="50" t="s">
        <v>141</v>
      </c>
      <c r="C596" s="21">
        <v>0</v>
      </c>
      <c r="D596" s="21">
        <v>0</v>
      </c>
      <c r="E596" s="22" t="str">
        <f t="shared" si="189"/>
        <v/>
      </c>
      <c r="F596" s="22" t="str">
        <f t="shared" si="190"/>
        <v/>
      </c>
      <c r="G596" s="18" t="str">
        <f t="shared" si="191"/>
        <v xml:space="preserve"> </v>
      </c>
      <c r="H596" s="51" t="str">
        <f t="shared" si="192"/>
        <v/>
      </c>
    </row>
    <row r="597" spans="1:9" s="12" customFormat="1" ht="15" x14ac:dyDescent="0.2">
      <c r="A597" s="77"/>
      <c r="B597" s="50" t="s">
        <v>144</v>
      </c>
      <c r="C597" s="21">
        <v>0</v>
      </c>
      <c r="D597" s="21">
        <v>0</v>
      </c>
      <c r="E597" s="22" t="str">
        <f t="shared" si="189"/>
        <v/>
      </c>
      <c r="F597" s="22" t="str">
        <f t="shared" si="190"/>
        <v/>
      </c>
      <c r="G597" s="18" t="str">
        <f t="shared" si="191"/>
        <v xml:space="preserve"> </v>
      </c>
      <c r="H597" s="51" t="str">
        <f t="shared" si="192"/>
        <v/>
      </c>
    </row>
    <row r="598" spans="1:9" s="12" customFormat="1" ht="14.25" customHeight="1" x14ac:dyDescent="0.2">
      <c r="A598" s="77"/>
      <c r="B598" s="50" t="s">
        <v>316</v>
      </c>
      <c r="C598" s="21">
        <v>0</v>
      </c>
      <c r="D598" s="21">
        <v>0</v>
      </c>
      <c r="E598" s="22" t="str">
        <f t="shared" si="189"/>
        <v/>
      </c>
      <c r="F598" s="22" t="str">
        <f t="shared" si="190"/>
        <v/>
      </c>
      <c r="G598" s="18" t="str">
        <f t="shared" si="191"/>
        <v xml:space="preserve"> </v>
      </c>
      <c r="H598" s="51" t="str">
        <f t="shared" si="192"/>
        <v/>
      </c>
    </row>
    <row r="599" spans="1:9" s="12" customFormat="1" ht="15" x14ac:dyDescent="0.2">
      <c r="A599" s="77"/>
      <c r="B599" s="50" t="s">
        <v>317</v>
      </c>
      <c r="C599" s="21">
        <v>0</v>
      </c>
      <c r="D599" s="21">
        <v>0</v>
      </c>
      <c r="E599" s="22" t="str">
        <f t="shared" si="189"/>
        <v/>
      </c>
      <c r="F599" s="22" t="str">
        <f t="shared" si="190"/>
        <v/>
      </c>
      <c r="G599" s="18" t="str">
        <f t="shared" si="191"/>
        <v xml:space="preserve"> </v>
      </c>
      <c r="H599" s="51" t="str">
        <f t="shared" si="192"/>
        <v/>
      </c>
    </row>
    <row r="600" spans="1:9" s="12" customFormat="1" ht="30" x14ac:dyDescent="0.2">
      <c r="A600" s="77"/>
      <c r="B600" s="50" t="s">
        <v>496</v>
      </c>
      <c r="C600" s="21">
        <v>3</v>
      </c>
      <c r="D600" s="21">
        <v>8</v>
      </c>
      <c r="E600" s="22">
        <f t="shared" si="189"/>
        <v>1.4492753623188406E-2</v>
      </c>
      <c r="F600" s="22">
        <f t="shared" si="190"/>
        <v>4.1237113402061855E-2</v>
      </c>
      <c r="G600" s="18">
        <f t="shared" si="191"/>
        <v>1.6666666666666667</v>
      </c>
      <c r="H600" s="51">
        <f t="shared" si="192"/>
        <v>2.4154589371980676E-2</v>
      </c>
    </row>
    <row r="601" spans="1:9" s="28" customFormat="1" ht="15" x14ac:dyDescent="0.2">
      <c r="A601" s="78"/>
      <c r="B601" s="52" t="s">
        <v>525</v>
      </c>
      <c r="C601" s="21">
        <v>0</v>
      </c>
      <c r="D601" s="21">
        <v>0</v>
      </c>
      <c r="E601" s="37" t="str">
        <f t="shared" si="189"/>
        <v/>
      </c>
      <c r="F601" s="37" t="str">
        <f t="shared" si="190"/>
        <v/>
      </c>
      <c r="G601" s="18" t="str">
        <f t="shared" si="191"/>
        <v xml:space="preserve"> </v>
      </c>
      <c r="H601" s="53" t="str">
        <f t="shared" si="192"/>
        <v/>
      </c>
      <c r="I601" s="12"/>
    </row>
    <row r="602" spans="1:9" s="28" customFormat="1" ht="15" x14ac:dyDescent="0.2">
      <c r="A602" s="78"/>
      <c r="B602" s="52" t="s">
        <v>548</v>
      </c>
      <c r="C602" s="21">
        <v>0</v>
      </c>
      <c r="D602" s="21">
        <v>0</v>
      </c>
      <c r="E602" s="37" t="str">
        <f t="shared" si="189"/>
        <v/>
      </c>
      <c r="F602" s="37" t="str">
        <f t="shared" si="190"/>
        <v/>
      </c>
      <c r="G602" s="18" t="str">
        <f t="shared" si="191"/>
        <v xml:space="preserve"> 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4">
        <v>1</v>
      </c>
      <c r="D603" s="21">
        <v>11</v>
      </c>
      <c r="E603" s="37">
        <f t="shared" ref="E603" si="194">+IF(C603=0,"",C603/C$590)</f>
        <v>4.830917874396135E-3</v>
      </c>
      <c r="F603" s="37">
        <f t="shared" ref="F603" si="195">+IF(D603=0,"",D603/D$590)</f>
        <v>5.6701030927835051E-2</v>
      </c>
      <c r="G603" s="73">
        <f t="shared" ref="G603" si="196">+IF(AND(C603=0,D603=0)," ",IF(C603=0,1,IF(D603=0,-1,(D603-C603)/C603)))</f>
        <v>10</v>
      </c>
      <c r="H603" s="53">
        <f t="shared" ref="H603" si="197">+IF(OR(AND(E603=""),(G603="")),"",E603*G603)</f>
        <v>4.8309178743961352E-2</v>
      </c>
      <c r="I603" s="12"/>
    </row>
    <row r="604" spans="1:9" s="12" customFormat="1" ht="15" x14ac:dyDescent="0.2">
      <c r="A604" s="77"/>
      <c r="B604" s="50" t="s">
        <v>318</v>
      </c>
      <c r="C604" s="21">
        <v>0</v>
      </c>
      <c r="D604" s="21">
        <v>0</v>
      </c>
      <c r="E604" s="22" t="str">
        <f t="shared" si="189"/>
        <v/>
      </c>
      <c r="F604" s="22" t="str">
        <f t="shared" si="190"/>
        <v/>
      </c>
      <c r="G604" s="18" t="str">
        <f t="shared" si="191"/>
        <v xml:space="preserve"> 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1">
        <v>0</v>
      </c>
      <c r="D605" s="21">
        <v>19</v>
      </c>
      <c r="E605" s="22" t="str">
        <f t="shared" si="189"/>
        <v/>
      </c>
      <c r="F605" s="22">
        <f t="shared" si="190"/>
        <v>9.7938144329896906E-2</v>
      </c>
      <c r="G605" s="18">
        <f t="shared" si="191"/>
        <v>1</v>
      </c>
      <c r="H605" s="51" t="str">
        <f t="shared" si="192"/>
        <v/>
      </c>
    </row>
    <row r="606" spans="1:9" s="12" customFormat="1" ht="15" x14ac:dyDescent="0.2">
      <c r="A606" s="77"/>
      <c r="B606" s="50" t="s">
        <v>145</v>
      </c>
      <c r="C606" s="21">
        <v>0</v>
      </c>
      <c r="D606" s="21">
        <v>0</v>
      </c>
      <c r="E606" s="22" t="str">
        <f t="shared" si="189"/>
        <v/>
      </c>
      <c r="F606" s="22" t="str">
        <f t="shared" si="190"/>
        <v/>
      </c>
      <c r="G606" s="18" t="str">
        <f t="shared" si="191"/>
        <v xml:space="preserve"> </v>
      </c>
      <c r="H606" s="51" t="str">
        <f t="shared" si="192"/>
        <v/>
      </c>
    </row>
    <row r="607" spans="1:9" s="12" customFormat="1" ht="15" x14ac:dyDescent="0.2">
      <c r="A607" s="77"/>
      <c r="B607" s="50" t="s">
        <v>146</v>
      </c>
      <c r="C607" s="21">
        <v>0</v>
      </c>
      <c r="D607" s="21">
        <v>0</v>
      </c>
      <c r="E607" s="22" t="str">
        <f t="shared" si="189"/>
        <v/>
      </c>
      <c r="F607" s="22" t="str">
        <f t="shared" si="190"/>
        <v/>
      </c>
      <c r="G607" s="18" t="str">
        <f t="shared" si="191"/>
        <v xml:space="preserve"> </v>
      </c>
      <c r="H607" s="51" t="str">
        <f t="shared" si="192"/>
        <v/>
      </c>
    </row>
    <row r="608" spans="1:9" s="12" customFormat="1" ht="15" x14ac:dyDescent="0.2">
      <c r="A608" s="77"/>
      <c r="B608" s="50" t="s">
        <v>320</v>
      </c>
      <c r="C608" s="21">
        <v>21</v>
      </c>
      <c r="D608" s="21">
        <v>28</v>
      </c>
      <c r="E608" s="22">
        <f t="shared" si="189"/>
        <v>0.10144927536231885</v>
      </c>
      <c r="F608" s="22">
        <f t="shared" si="190"/>
        <v>0.14432989690721648</v>
      </c>
      <c r="G608" s="18">
        <f t="shared" si="191"/>
        <v>0.33333333333333331</v>
      </c>
      <c r="H608" s="51">
        <f t="shared" si="192"/>
        <v>3.3816425120772944E-2</v>
      </c>
    </row>
    <row r="609" spans="1:9" s="12" customFormat="1" ht="15" x14ac:dyDescent="0.2">
      <c r="A609" s="77"/>
      <c r="B609" s="50" t="s">
        <v>147</v>
      </c>
      <c r="C609" s="21">
        <v>0</v>
      </c>
      <c r="D609" s="21">
        <v>0</v>
      </c>
      <c r="E609" s="22" t="str">
        <f t="shared" si="189"/>
        <v/>
      </c>
      <c r="F609" s="22" t="str">
        <f t="shared" si="190"/>
        <v/>
      </c>
      <c r="G609" s="18" t="str">
        <f t="shared" si="191"/>
        <v xml:space="preserve"> </v>
      </c>
      <c r="H609" s="51" t="str">
        <f t="shared" si="192"/>
        <v/>
      </c>
    </row>
    <row r="610" spans="1:9" s="12" customFormat="1" ht="15" x14ac:dyDescent="0.2">
      <c r="A610" s="77"/>
      <c r="B610" s="50" t="s">
        <v>321</v>
      </c>
      <c r="C610" s="21">
        <v>0</v>
      </c>
      <c r="D610" s="21">
        <v>0</v>
      </c>
      <c r="E610" s="22" t="str">
        <f t="shared" si="189"/>
        <v/>
      </c>
      <c r="F610" s="22" t="str">
        <f t="shared" si="190"/>
        <v/>
      </c>
      <c r="G610" s="18" t="str">
        <f t="shared" si="191"/>
        <v xml:space="preserve"> </v>
      </c>
      <c r="H610" s="51" t="str">
        <f t="shared" si="192"/>
        <v/>
      </c>
    </row>
    <row r="611" spans="1:9" s="12" customFormat="1" ht="15" x14ac:dyDescent="0.2">
      <c r="A611" s="77"/>
      <c r="B611" s="50" t="s">
        <v>148</v>
      </c>
      <c r="C611" s="21">
        <v>0</v>
      </c>
      <c r="D611" s="21">
        <v>0</v>
      </c>
      <c r="E611" s="22" t="str">
        <f t="shared" si="189"/>
        <v/>
      </c>
      <c r="F611" s="22" t="str">
        <f t="shared" si="190"/>
        <v/>
      </c>
      <c r="G611" s="18" t="str">
        <f t="shared" si="191"/>
        <v xml:space="preserve"> </v>
      </c>
      <c r="H611" s="51" t="str">
        <f t="shared" si="192"/>
        <v/>
      </c>
    </row>
    <row r="612" spans="1:9" s="12" customFormat="1" ht="30" x14ac:dyDescent="0.2">
      <c r="A612" s="77"/>
      <c r="B612" s="50" t="s">
        <v>149</v>
      </c>
      <c r="C612" s="21">
        <v>0</v>
      </c>
      <c r="D612" s="21">
        <v>0</v>
      </c>
      <c r="E612" s="22" t="str">
        <f t="shared" si="189"/>
        <v/>
      </c>
      <c r="F612" s="22" t="str">
        <f t="shared" si="190"/>
        <v/>
      </c>
      <c r="G612" s="18" t="str">
        <f t="shared" si="191"/>
        <v xml:space="preserve"> </v>
      </c>
      <c r="H612" s="51" t="str">
        <f t="shared" si="192"/>
        <v/>
      </c>
    </row>
    <row r="613" spans="1:9" s="12" customFormat="1" ht="15" x14ac:dyDescent="0.2">
      <c r="A613" s="77"/>
      <c r="B613" s="50" t="s">
        <v>322</v>
      </c>
      <c r="C613" s="21">
        <v>0</v>
      </c>
      <c r="D613" s="21">
        <v>21</v>
      </c>
      <c r="E613" s="22" t="str">
        <f t="shared" si="189"/>
        <v/>
      </c>
      <c r="F613" s="22">
        <f t="shared" si="190"/>
        <v>0.10824742268041238</v>
      </c>
      <c r="G613" s="18">
        <f t="shared" si="191"/>
        <v>1</v>
      </c>
      <c r="H613" s="51" t="str">
        <f t="shared" si="192"/>
        <v/>
      </c>
    </row>
    <row r="614" spans="1:9" s="12" customFormat="1" ht="15" x14ac:dyDescent="0.2">
      <c r="A614" s="77"/>
      <c r="B614" s="50" t="s">
        <v>323</v>
      </c>
      <c r="C614" s="21">
        <v>0</v>
      </c>
      <c r="D614" s="21">
        <v>0</v>
      </c>
      <c r="E614" s="22" t="str">
        <f t="shared" si="189"/>
        <v/>
      </c>
      <c r="F614" s="22" t="str">
        <f t="shared" si="190"/>
        <v/>
      </c>
      <c r="G614" s="18" t="str">
        <f t="shared" si="191"/>
        <v xml:space="preserve"> </v>
      </c>
      <c r="H614" s="51" t="str">
        <f t="shared" si="192"/>
        <v/>
      </c>
    </row>
    <row r="615" spans="1:9" s="12" customFormat="1" ht="30" x14ac:dyDescent="0.2">
      <c r="A615" s="77"/>
      <c r="B615" s="50" t="s">
        <v>324</v>
      </c>
      <c r="C615" s="21">
        <v>0</v>
      </c>
      <c r="D615" s="21">
        <v>0</v>
      </c>
      <c r="E615" s="22" t="str">
        <f t="shared" si="189"/>
        <v/>
      </c>
      <c r="F615" s="22" t="str">
        <f t="shared" si="190"/>
        <v/>
      </c>
      <c r="G615" s="18" t="str">
        <f t="shared" si="191"/>
        <v xml:space="preserve"> </v>
      </c>
      <c r="H615" s="51" t="str">
        <f t="shared" si="192"/>
        <v/>
      </c>
    </row>
    <row r="616" spans="1:9" s="12" customFormat="1" ht="30" x14ac:dyDescent="0.2">
      <c r="A616" s="77"/>
      <c r="B616" s="74" t="s">
        <v>642</v>
      </c>
      <c r="C616" s="21">
        <v>0</v>
      </c>
      <c r="D616" s="21">
        <v>0</v>
      </c>
      <c r="E616" s="22" t="str">
        <f t="shared" si="189"/>
        <v/>
      </c>
      <c r="F616" s="22" t="str">
        <f t="shared" si="190"/>
        <v/>
      </c>
      <c r="G616" s="18" t="str">
        <f t="shared" si="191"/>
        <v xml:space="preserve"> </v>
      </c>
      <c r="H616" s="51" t="str">
        <f t="shared" si="192"/>
        <v/>
      </c>
    </row>
    <row r="617" spans="1:9" s="12" customFormat="1" ht="30.75" thickBot="1" x14ac:dyDescent="0.25">
      <c r="A617" s="77"/>
      <c r="B617" s="54" t="s">
        <v>497</v>
      </c>
      <c r="C617" s="55">
        <v>0</v>
      </c>
      <c r="D617" s="55">
        <v>0</v>
      </c>
      <c r="E617" s="72" t="str">
        <f t="shared" si="189"/>
        <v/>
      </c>
      <c r="F617" s="72" t="str">
        <f t="shared" si="190"/>
        <v/>
      </c>
      <c r="G617" s="48" t="str">
        <f t="shared" si="191"/>
        <v xml:space="preserve"> </v>
      </c>
      <c r="H617" s="57" t="str">
        <f t="shared" si="192"/>
        <v/>
      </c>
    </row>
    <row r="618" spans="1:9" x14ac:dyDescent="0.2">
      <c r="B618" s="5" t="s">
        <v>364</v>
      </c>
      <c r="C618" s="4"/>
      <c r="D618" s="2"/>
      <c r="I618" s="12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618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386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344</v>
      </c>
      <c r="C8" s="14">
        <f>+C18+C75+C176+C355+C590</f>
        <v>269</v>
      </c>
      <c r="D8" s="14">
        <f>+D18+D75+D176+D355+D590</f>
        <v>131</v>
      </c>
      <c r="E8" s="11">
        <f>SUM(E9:E13)</f>
        <v>0.99999999999999989</v>
      </c>
      <c r="F8" s="11">
        <f>SUM(F9:F13)</f>
        <v>1</v>
      </c>
      <c r="G8" s="11">
        <f>+(D8-C8)/C8</f>
        <v>-0.51301115241635686</v>
      </c>
      <c r="H8" s="42">
        <f>+E8*G8</f>
        <v>-0.51301115241635675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0</v>
      </c>
      <c r="D9" s="16">
        <f>+D18</f>
        <v>0</v>
      </c>
      <c r="E9" s="17">
        <f>C9/$C$8</f>
        <v>0</v>
      </c>
      <c r="F9" s="17">
        <f>D9/$D$8</f>
        <v>0</v>
      </c>
      <c r="G9" s="18" t="str">
        <f>+IF(OR(AND(D9=0),(C9=0)),"0",((D9-C9)/C9))</f>
        <v>0</v>
      </c>
      <c r="H9" s="44">
        <f>+IF(OR(AND(E9=""),(G9="")),"",E9*G9)</f>
        <v>0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145</v>
      </c>
      <c r="D10" s="16">
        <f>+D75</f>
        <v>19</v>
      </c>
      <c r="E10" s="17">
        <f>C10/$C$8</f>
        <v>0.53903345724907059</v>
      </c>
      <c r="F10" s="17">
        <f>D10/$D$8</f>
        <v>0.14503816793893129</v>
      </c>
      <c r="G10" s="18">
        <f>+IF(OR(AND(D10=0),(C10=0)),"0",((D10-C10)/C10))</f>
        <v>-0.86896551724137927</v>
      </c>
      <c r="H10" s="44">
        <f>+IF(OR(AND(E10=""),(G10="")),"",E10*G10)</f>
        <v>-0.46840148698884754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24</v>
      </c>
      <c r="D11" s="16">
        <f>+D176</f>
        <v>26</v>
      </c>
      <c r="E11" s="17">
        <f>C11/$C$8</f>
        <v>8.9219330855018583E-2</v>
      </c>
      <c r="F11" s="17">
        <f>D11/$D$8</f>
        <v>0.19847328244274809</v>
      </c>
      <c r="G11" s="18">
        <f>+IF(OR(AND(D11=0),(C11=0)),"0",((D11-C11)/C11))</f>
        <v>8.3333333333333329E-2</v>
      </c>
      <c r="H11" s="44">
        <f>+IF(OR(AND(E11=""),(G11="")),"",E11*G11)</f>
        <v>7.4349442379182153E-3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84</v>
      </c>
      <c r="D12" s="16">
        <f>+D355</f>
        <v>62</v>
      </c>
      <c r="E12" s="17">
        <f>C12/$C$8</f>
        <v>0.31226765799256506</v>
      </c>
      <c r="F12" s="17">
        <f>D12/$D$8</f>
        <v>0.47328244274809161</v>
      </c>
      <c r="G12" s="18">
        <f>+IF(OR(AND(D12=0),(C12=0)),"0",((D12-C12)/C12))</f>
        <v>-0.26190476190476192</v>
      </c>
      <c r="H12" s="44">
        <f>+IF(OR(AND(E12=""),(G12="")),"",E12*G12)</f>
        <v>-8.1784386617100371E-2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16</v>
      </c>
      <c r="D13" s="46">
        <f>+D590</f>
        <v>24</v>
      </c>
      <c r="E13" s="47">
        <f>C13/$C$8</f>
        <v>5.9479553903345722E-2</v>
      </c>
      <c r="F13" s="47">
        <f>D13/$D$8</f>
        <v>0.18320610687022901</v>
      </c>
      <c r="G13" s="48">
        <f>+IF(OR(AND(D13=0),(C13=0)),"0",((D13-C13)/C13))</f>
        <v>0.5</v>
      </c>
      <c r="H13" s="49">
        <f>+IF(OR(AND(E13=""),(G13="")),"",E13*G13)</f>
        <v>2.9739776951672861E-2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0</v>
      </c>
      <c r="D18" s="14">
        <f>SUM(D19:D69)</f>
        <v>0</v>
      </c>
      <c r="E18" s="11" t="str">
        <f>+IF(C18=0,"",C18/C$18)</f>
        <v/>
      </c>
      <c r="F18" s="11" t="str">
        <f>+IF(D18=0,"",D18/D$18)</f>
        <v/>
      </c>
      <c r="G18" s="11" t="str">
        <f>+IF(OR(AND(D18=0),(C18=0)),"0",((D18-C18)/C18))</f>
        <v>0</v>
      </c>
      <c r="H18" s="42" t="str">
        <f>+IF(OR(AND(E18=""),(G18="")),"",E18*G18)</f>
        <v/>
      </c>
    </row>
    <row r="19" spans="1:9" s="12" customFormat="1" ht="15" x14ac:dyDescent="0.2">
      <c r="A19" s="77"/>
      <c r="B19" s="50" t="s">
        <v>0</v>
      </c>
      <c r="C19" s="21">
        <v>0</v>
      </c>
      <c r="D19" s="21">
        <v>0</v>
      </c>
      <c r="E19" s="19" t="str">
        <f>+IF(C19=0,"",C19/C$18)</f>
        <v/>
      </c>
      <c r="F19" s="19" t="str">
        <f>+IF(D19=0,"",D19/D$18)</f>
        <v/>
      </c>
      <c r="G19" s="1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12" customFormat="1" ht="21" customHeight="1" x14ac:dyDescent="0.2">
      <c r="A20" s="77"/>
      <c r="B20" s="50" t="s">
        <v>150</v>
      </c>
      <c r="C20" s="21">
        <v>0</v>
      </c>
      <c r="D20" s="21">
        <v>0</v>
      </c>
      <c r="E20" s="19" t="str">
        <f t="shared" ref="E20:E69" si="0">+IF(C20=0,"",C20/C$18)</f>
        <v/>
      </c>
      <c r="F20" s="19" t="str">
        <f t="shared" ref="F20:F69" si="1">+IF(D20=0,"",D20/D$18)</f>
        <v/>
      </c>
      <c r="G20" s="18" t="str">
        <f t="shared" ref="G20:G69" si="2">+IF(AND(C20=0,D20=0)," ",IF(C20=0,1,IF(D20=0,-1,(D20-C20)/C20)))</f>
        <v xml:space="preserve"> </v>
      </c>
      <c r="H20" s="51" t="str">
        <f t="shared" ref="H20:H69" si="3">+IF(OR(AND(E20=""),(G20="")),"",E20*G20)</f>
        <v/>
      </c>
    </row>
    <row r="21" spans="1:9" s="12" customFormat="1" ht="45" x14ac:dyDescent="0.2">
      <c r="A21" s="77"/>
      <c r="B21" s="50" t="s">
        <v>1</v>
      </c>
      <c r="C21" s="21">
        <v>0</v>
      </c>
      <c r="D21" s="21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1">
        <v>0</v>
      </c>
      <c r="D22" s="21">
        <v>0</v>
      </c>
      <c r="E22" s="19" t="str">
        <f t="shared" si="0"/>
        <v/>
      </c>
      <c r="F22" s="19" t="str">
        <f t="shared" si="1"/>
        <v/>
      </c>
      <c r="G22" s="18" t="str">
        <f t="shared" si="2"/>
        <v xml:space="preserve"> </v>
      </c>
      <c r="H22" s="51" t="str">
        <f t="shared" si="3"/>
        <v/>
      </c>
    </row>
    <row r="23" spans="1:9" s="12" customFormat="1" ht="30" x14ac:dyDescent="0.2">
      <c r="A23" s="77"/>
      <c r="B23" s="50" t="s">
        <v>151</v>
      </c>
      <c r="C23" s="21">
        <v>0</v>
      </c>
      <c r="D23" s="21">
        <v>0</v>
      </c>
      <c r="E23" s="19" t="str">
        <f t="shared" si="0"/>
        <v/>
      </c>
      <c r="F23" s="19" t="str">
        <f t="shared" si="1"/>
        <v/>
      </c>
      <c r="G23" s="18" t="str">
        <f t="shared" si="2"/>
        <v xml:space="preserve"> </v>
      </c>
      <c r="H23" s="51" t="str">
        <f t="shared" si="3"/>
        <v/>
      </c>
    </row>
    <row r="24" spans="1:9" s="12" customFormat="1" ht="45" x14ac:dyDescent="0.2">
      <c r="A24" s="77"/>
      <c r="B24" s="50" t="s">
        <v>152</v>
      </c>
      <c r="C24" s="21">
        <v>0</v>
      </c>
      <c r="D24" s="21">
        <v>0</v>
      </c>
      <c r="E24" s="19" t="str">
        <f t="shared" si="0"/>
        <v/>
      </c>
      <c r="F24" s="19" t="str">
        <f t="shared" si="1"/>
        <v/>
      </c>
      <c r="G24" s="18" t="str">
        <f t="shared" si="2"/>
        <v xml:space="preserve"> </v>
      </c>
      <c r="H24" s="51" t="str">
        <f t="shared" si="3"/>
        <v/>
      </c>
    </row>
    <row r="25" spans="1:9" s="28" customFormat="1" ht="30" x14ac:dyDescent="0.2">
      <c r="A25" s="78"/>
      <c r="B25" s="52" t="s">
        <v>498</v>
      </c>
      <c r="C25" s="21">
        <v>0</v>
      </c>
      <c r="D25" s="21">
        <v>0</v>
      </c>
      <c r="E25" s="17" t="str">
        <f t="shared" si="0"/>
        <v/>
      </c>
      <c r="F25" s="17" t="str">
        <f t="shared" si="1"/>
        <v/>
      </c>
      <c r="G25" s="18" t="str">
        <f t="shared" si="2"/>
        <v xml:space="preserve"> </v>
      </c>
      <c r="H25" s="53" t="str">
        <f t="shared" si="3"/>
        <v/>
      </c>
      <c r="I25" s="12"/>
    </row>
    <row r="26" spans="1:9" s="12" customFormat="1" ht="15" x14ac:dyDescent="0.2">
      <c r="A26" s="77"/>
      <c r="B26" s="50" t="s">
        <v>2</v>
      </c>
      <c r="C26" s="21">
        <v>0</v>
      </c>
      <c r="D26" s="21">
        <v>0</v>
      </c>
      <c r="E26" s="19" t="str">
        <f t="shared" si="0"/>
        <v/>
      </c>
      <c r="F26" s="19" t="str">
        <f t="shared" si="1"/>
        <v/>
      </c>
      <c r="G26" s="18" t="str">
        <f t="shared" si="2"/>
        <v xml:space="preserve"> </v>
      </c>
      <c r="H26" s="51" t="str">
        <f t="shared" si="3"/>
        <v/>
      </c>
    </row>
    <row r="27" spans="1:9" s="12" customFormat="1" ht="15" x14ac:dyDescent="0.2">
      <c r="A27" s="77"/>
      <c r="B27" s="50" t="s">
        <v>549</v>
      </c>
      <c r="C27" s="21">
        <v>0</v>
      </c>
      <c r="D27" s="21">
        <v>0</v>
      </c>
      <c r="E27" s="19" t="str">
        <f t="shared" si="0"/>
        <v/>
      </c>
      <c r="F27" s="19" t="str">
        <f t="shared" si="1"/>
        <v/>
      </c>
      <c r="G27" s="18" t="str">
        <f t="shared" si="2"/>
        <v xml:space="preserve"> </v>
      </c>
      <c r="H27" s="51" t="str">
        <f t="shared" si="3"/>
        <v/>
      </c>
    </row>
    <row r="28" spans="1:9" s="12" customFormat="1" ht="15" x14ac:dyDescent="0.2">
      <c r="A28" s="77"/>
      <c r="B28" s="50" t="s">
        <v>3</v>
      </c>
      <c r="C28" s="21">
        <v>0</v>
      </c>
      <c r="D28" s="21">
        <v>0</v>
      </c>
      <c r="E28" s="19" t="str">
        <f t="shared" si="0"/>
        <v/>
      </c>
      <c r="F28" s="19" t="str">
        <f t="shared" si="1"/>
        <v/>
      </c>
      <c r="G28" s="18" t="str">
        <f t="shared" si="2"/>
        <v xml:space="preserve"> </v>
      </c>
      <c r="H28" s="51" t="str">
        <f t="shared" si="3"/>
        <v/>
      </c>
    </row>
    <row r="29" spans="1:9" s="12" customFormat="1" ht="15" x14ac:dyDescent="0.2">
      <c r="A29" s="77"/>
      <c r="B29" s="50" t="s">
        <v>5</v>
      </c>
      <c r="C29" s="21">
        <v>0</v>
      </c>
      <c r="D29" s="21">
        <v>0</v>
      </c>
      <c r="E29" s="19" t="str">
        <f t="shared" si="0"/>
        <v/>
      </c>
      <c r="F29" s="19" t="str">
        <f t="shared" si="1"/>
        <v/>
      </c>
      <c r="G29" s="18" t="str">
        <f t="shared" si="2"/>
        <v xml:space="preserve"> </v>
      </c>
      <c r="H29" s="51" t="str">
        <f t="shared" si="3"/>
        <v/>
      </c>
    </row>
    <row r="30" spans="1:9" s="12" customFormat="1" ht="30" x14ac:dyDescent="0.2">
      <c r="A30" s="77"/>
      <c r="B30" s="50" t="s">
        <v>153</v>
      </c>
      <c r="C30" s="21">
        <v>0</v>
      </c>
      <c r="D30" s="21">
        <v>0</v>
      </c>
      <c r="E30" s="19" t="str">
        <f t="shared" si="0"/>
        <v/>
      </c>
      <c r="F30" s="19" t="str">
        <f t="shared" si="1"/>
        <v/>
      </c>
      <c r="G30" s="18" t="str">
        <f t="shared" si="2"/>
        <v xml:space="preserve"> 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1">
        <v>0</v>
      </c>
      <c r="D31" s="21">
        <v>0</v>
      </c>
      <c r="E31" s="19" t="str">
        <f t="shared" si="0"/>
        <v/>
      </c>
      <c r="F31" s="19" t="str">
        <f t="shared" si="1"/>
        <v/>
      </c>
      <c r="G31" s="18" t="str">
        <f t="shared" si="2"/>
        <v xml:space="preserve"> 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1">
        <v>0</v>
      </c>
      <c r="D32" s="21">
        <v>0</v>
      </c>
      <c r="E32" s="19" t="str">
        <f t="shared" si="0"/>
        <v/>
      </c>
      <c r="F32" s="19" t="str">
        <f t="shared" si="1"/>
        <v/>
      </c>
      <c r="G32" s="18" t="str">
        <f t="shared" si="2"/>
        <v xml:space="preserve"> </v>
      </c>
      <c r="H32" s="51" t="str">
        <f t="shared" si="3"/>
        <v/>
      </c>
    </row>
    <row r="33" spans="1:8" s="12" customFormat="1" ht="18.75" customHeight="1" x14ac:dyDescent="0.2">
      <c r="A33" s="77"/>
      <c r="B33" s="50" t="s">
        <v>6</v>
      </c>
      <c r="C33" s="21">
        <v>0</v>
      </c>
      <c r="D33" s="21">
        <v>0</v>
      </c>
      <c r="E33" s="19" t="str">
        <f t="shared" si="0"/>
        <v/>
      </c>
      <c r="F33" s="19" t="str">
        <f t="shared" si="1"/>
        <v/>
      </c>
      <c r="G33" s="18" t="str">
        <f t="shared" si="2"/>
        <v xml:space="preserve"> </v>
      </c>
      <c r="H33" s="51" t="str">
        <f t="shared" si="3"/>
        <v/>
      </c>
    </row>
    <row r="34" spans="1:8" s="12" customFormat="1" ht="15" x14ac:dyDescent="0.2">
      <c r="A34" s="77"/>
      <c r="B34" s="50" t="s">
        <v>155</v>
      </c>
      <c r="C34" s="21">
        <v>0</v>
      </c>
      <c r="D34" s="21">
        <v>0</v>
      </c>
      <c r="E34" s="19" t="str">
        <f t="shared" si="0"/>
        <v/>
      </c>
      <c r="F34" s="19" t="str">
        <f t="shared" si="1"/>
        <v/>
      </c>
      <c r="G34" s="18" t="str">
        <f t="shared" si="2"/>
        <v xml:space="preserve"> 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1">
        <v>0</v>
      </c>
      <c r="D35" s="21">
        <v>0</v>
      </c>
      <c r="E35" s="19" t="str">
        <f t="shared" si="0"/>
        <v/>
      </c>
      <c r="F35" s="19" t="str">
        <f t="shared" si="1"/>
        <v/>
      </c>
      <c r="G35" s="18" t="str">
        <f t="shared" si="2"/>
        <v xml:space="preserve"> </v>
      </c>
      <c r="H35" s="51" t="str">
        <f t="shared" si="3"/>
        <v/>
      </c>
    </row>
    <row r="36" spans="1:8" s="12" customFormat="1" ht="30" x14ac:dyDescent="0.2">
      <c r="A36" s="77"/>
      <c r="B36" s="50" t="s">
        <v>157</v>
      </c>
      <c r="C36" s="21">
        <v>0</v>
      </c>
      <c r="D36" s="21">
        <v>0</v>
      </c>
      <c r="E36" s="19" t="str">
        <f t="shared" si="0"/>
        <v/>
      </c>
      <c r="F36" s="19" t="str">
        <f t="shared" si="1"/>
        <v/>
      </c>
      <c r="G36" s="18" t="str">
        <f t="shared" si="2"/>
        <v xml:space="preserve"> </v>
      </c>
      <c r="H36" s="51" t="str">
        <f t="shared" si="3"/>
        <v/>
      </c>
    </row>
    <row r="37" spans="1:8" s="12" customFormat="1" ht="30" x14ac:dyDescent="0.2">
      <c r="A37" s="77"/>
      <c r="B37" s="50" t="s">
        <v>158</v>
      </c>
      <c r="C37" s="21">
        <v>0</v>
      </c>
      <c r="D37" s="21">
        <v>0</v>
      </c>
      <c r="E37" s="19" t="str">
        <f t="shared" si="0"/>
        <v/>
      </c>
      <c r="F37" s="19" t="str">
        <f t="shared" si="1"/>
        <v/>
      </c>
      <c r="G37" s="18" t="str">
        <f t="shared" si="2"/>
        <v xml:space="preserve"> </v>
      </c>
      <c r="H37" s="51" t="str">
        <f t="shared" si="3"/>
        <v/>
      </c>
    </row>
    <row r="38" spans="1:8" s="12" customFormat="1" ht="15" x14ac:dyDescent="0.2">
      <c r="A38" s="77"/>
      <c r="B38" s="50" t="s">
        <v>7</v>
      </c>
      <c r="C38" s="21">
        <v>0</v>
      </c>
      <c r="D38" s="21">
        <v>0</v>
      </c>
      <c r="E38" s="19" t="str">
        <f t="shared" si="0"/>
        <v/>
      </c>
      <c r="F38" s="19" t="str">
        <f t="shared" si="1"/>
        <v/>
      </c>
      <c r="G38" s="18" t="str">
        <f t="shared" si="2"/>
        <v xml:space="preserve"> </v>
      </c>
      <c r="H38" s="51" t="str">
        <f t="shared" si="3"/>
        <v/>
      </c>
    </row>
    <row r="39" spans="1:8" s="12" customFormat="1" ht="30" x14ac:dyDescent="0.2">
      <c r="A39" s="77"/>
      <c r="B39" s="50" t="s">
        <v>159</v>
      </c>
      <c r="C39" s="21">
        <v>0</v>
      </c>
      <c r="D39" s="21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1">
        <v>0</v>
      </c>
      <c r="D40" s="21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1">
        <v>0</v>
      </c>
      <c r="D41" s="21">
        <v>0</v>
      </c>
      <c r="E41" s="19" t="str">
        <f t="shared" si="0"/>
        <v/>
      </c>
      <c r="F41" s="19" t="str">
        <f t="shared" si="1"/>
        <v/>
      </c>
      <c r="G41" s="18" t="str">
        <f t="shared" si="2"/>
        <v xml:space="preserve"> 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1">
        <v>0</v>
      </c>
      <c r="D42" s="21">
        <v>0</v>
      </c>
      <c r="E42" s="19" t="str">
        <f t="shared" si="0"/>
        <v/>
      </c>
      <c r="F42" s="19" t="str">
        <f t="shared" si="1"/>
        <v/>
      </c>
      <c r="G42" s="18" t="str">
        <f t="shared" si="2"/>
        <v xml:space="preserve"> </v>
      </c>
      <c r="H42" s="51" t="str">
        <f t="shared" si="3"/>
        <v/>
      </c>
    </row>
    <row r="43" spans="1:8" s="12" customFormat="1" ht="30" x14ac:dyDescent="0.2">
      <c r="A43" s="77"/>
      <c r="B43" s="50" t="s">
        <v>163</v>
      </c>
      <c r="C43" s="21">
        <v>0</v>
      </c>
      <c r="D43" s="21">
        <v>0</v>
      </c>
      <c r="E43" s="19" t="str">
        <f t="shared" si="0"/>
        <v/>
      </c>
      <c r="F43" s="19" t="str">
        <f t="shared" si="1"/>
        <v/>
      </c>
      <c r="G43" s="18" t="str">
        <f t="shared" si="2"/>
        <v xml:space="preserve"> </v>
      </c>
      <c r="H43" s="51" t="str">
        <f t="shared" si="3"/>
        <v/>
      </c>
    </row>
    <row r="44" spans="1:8" s="12" customFormat="1" ht="30" x14ac:dyDescent="0.2">
      <c r="A44" s="77"/>
      <c r="B44" s="50" t="s">
        <v>164</v>
      </c>
      <c r="C44" s="21">
        <v>0</v>
      </c>
      <c r="D44" s="21">
        <v>0</v>
      </c>
      <c r="E44" s="19" t="str">
        <f t="shared" si="0"/>
        <v/>
      </c>
      <c r="F44" s="19" t="str">
        <f t="shared" si="1"/>
        <v/>
      </c>
      <c r="G44" s="18" t="str">
        <f t="shared" si="2"/>
        <v xml:space="preserve"> </v>
      </c>
      <c r="H44" s="51" t="str">
        <f t="shared" si="3"/>
        <v/>
      </c>
    </row>
    <row r="45" spans="1:8" s="12" customFormat="1" ht="30" x14ac:dyDescent="0.2">
      <c r="A45" s="77"/>
      <c r="B45" s="50" t="s">
        <v>8</v>
      </c>
      <c r="C45" s="21">
        <v>0</v>
      </c>
      <c r="D45" s="21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1">
        <v>0</v>
      </c>
      <c r="D46" s="21">
        <v>0</v>
      </c>
      <c r="E46" s="19" t="str">
        <f t="shared" si="0"/>
        <v/>
      </c>
      <c r="F46" s="19" t="str">
        <f t="shared" si="1"/>
        <v/>
      </c>
      <c r="G46" s="18" t="str">
        <f t="shared" si="2"/>
        <v xml:space="preserve"> </v>
      </c>
      <c r="H46" s="51" t="str">
        <f t="shared" si="3"/>
        <v/>
      </c>
    </row>
    <row r="47" spans="1:8" s="12" customFormat="1" ht="30" x14ac:dyDescent="0.2">
      <c r="A47" s="77"/>
      <c r="B47" s="50" t="s">
        <v>165</v>
      </c>
      <c r="C47" s="21">
        <v>0</v>
      </c>
      <c r="D47" s="21">
        <v>0</v>
      </c>
      <c r="E47" s="19" t="str">
        <f t="shared" si="0"/>
        <v/>
      </c>
      <c r="F47" s="19" t="str">
        <f t="shared" si="1"/>
        <v/>
      </c>
      <c r="G47" s="18" t="str">
        <f t="shared" si="2"/>
        <v xml:space="preserve"> </v>
      </c>
      <c r="H47" s="51" t="str">
        <f t="shared" si="3"/>
        <v/>
      </c>
    </row>
    <row r="48" spans="1:8" s="12" customFormat="1" ht="30" x14ac:dyDescent="0.2">
      <c r="A48" s="77"/>
      <c r="B48" s="50" t="s">
        <v>550</v>
      </c>
      <c r="C48" s="21">
        <v>0</v>
      </c>
      <c r="D48" s="21">
        <v>0</v>
      </c>
      <c r="E48" s="19" t="str">
        <f t="shared" si="0"/>
        <v/>
      </c>
      <c r="F48" s="19" t="str">
        <f t="shared" si="1"/>
        <v/>
      </c>
      <c r="G48" s="18" t="str">
        <f t="shared" si="2"/>
        <v xml:space="preserve"> </v>
      </c>
      <c r="H48" s="51" t="str">
        <f t="shared" si="3"/>
        <v/>
      </c>
    </row>
    <row r="49" spans="1:9" s="12" customFormat="1" ht="15" x14ac:dyDescent="0.2">
      <c r="A49" s="77"/>
      <c r="B49" s="50" t="s">
        <v>9</v>
      </c>
      <c r="C49" s="21">
        <v>0</v>
      </c>
      <c r="D49" s="21">
        <v>0</v>
      </c>
      <c r="E49" s="19" t="str">
        <f t="shared" si="0"/>
        <v/>
      </c>
      <c r="F49" s="19" t="str">
        <f t="shared" si="1"/>
        <v/>
      </c>
      <c r="G49" s="18" t="str">
        <f t="shared" si="2"/>
        <v xml:space="preserve"> </v>
      </c>
      <c r="H49" s="51" t="str">
        <f t="shared" si="3"/>
        <v/>
      </c>
    </row>
    <row r="50" spans="1:9" s="12" customFormat="1" ht="15" x14ac:dyDescent="0.2">
      <c r="A50" s="77"/>
      <c r="B50" s="50" t="s">
        <v>551</v>
      </c>
      <c r="C50" s="21">
        <v>0</v>
      </c>
      <c r="D50" s="21">
        <v>0</v>
      </c>
      <c r="E50" s="19" t="str">
        <f t="shared" si="0"/>
        <v/>
      </c>
      <c r="F50" s="19" t="str">
        <f t="shared" si="1"/>
        <v/>
      </c>
      <c r="G50" s="18" t="str">
        <f t="shared" si="2"/>
        <v xml:space="preserve"> </v>
      </c>
      <c r="H50" s="51" t="str">
        <f t="shared" si="3"/>
        <v/>
      </c>
    </row>
    <row r="51" spans="1:9" s="12" customFormat="1" ht="15" x14ac:dyDescent="0.2">
      <c r="A51" s="77"/>
      <c r="B51" s="50" t="s">
        <v>12</v>
      </c>
      <c r="C51" s="21">
        <v>0</v>
      </c>
      <c r="D51" s="21">
        <v>0</v>
      </c>
      <c r="E51" s="19" t="str">
        <f t="shared" si="0"/>
        <v/>
      </c>
      <c r="F51" s="19" t="str">
        <f t="shared" si="1"/>
        <v/>
      </c>
      <c r="G51" s="18" t="str">
        <f t="shared" si="2"/>
        <v xml:space="preserve"> </v>
      </c>
      <c r="H51" s="51" t="str">
        <f t="shared" si="3"/>
        <v/>
      </c>
    </row>
    <row r="52" spans="1:9" s="12" customFormat="1" ht="30" x14ac:dyDescent="0.2">
      <c r="A52" s="77"/>
      <c r="B52" s="50" t="s">
        <v>11</v>
      </c>
      <c r="C52" s="21">
        <v>0</v>
      </c>
      <c r="D52" s="21">
        <v>0</v>
      </c>
      <c r="E52" s="19" t="str">
        <f t="shared" si="0"/>
        <v/>
      </c>
      <c r="F52" s="19" t="str">
        <f t="shared" si="1"/>
        <v/>
      </c>
      <c r="G52" s="18" t="str">
        <f t="shared" si="2"/>
        <v xml:space="preserve"> </v>
      </c>
      <c r="H52" s="51" t="str">
        <f t="shared" si="3"/>
        <v/>
      </c>
    </row>
    <row r="53" spans="1:9" s="12" customFormat="1" ht="15" x14ac:dyDescent="0.2">
      <c r="A53" s="77"/>
      <c r="B53" s="50" t="s">
        <v>416</v>
      </c>
      <c r="C53" s="21">
        <v>0</v>
      </c>
      <c r="D53" s="21">
        <v>0</v>
      </c>
      <c r="E53" s="19" t="str">
        <f t="shared" si="0"/>
        <v/>
      </c>
      <c r="F53" s="19" t="str">
        <f t="shared" si="1"/>
        <v/>
      </c>
      <c r="G53" s="18" t="str">
        <f t="shared" si="2"/>
        <v xml:space="preserve"> </v>
      </c>
      <c r="H53" s="51" t="str">
        <f t="shared" si="3"/>
        <v/>
      </c>
    </row>
    <row r="54" spans="1:9" s="12" customFormat="1" ht="15" x14ac:dyDescent="0.2">
      <c r="A54" s="77"/>
      <c r="B54" s="50" t="s">
        <v>10</v>
      </c>
      <c r="C54" s="21">
        <v>0</v>
      </c>
      <c r="D54" s="21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1">
        <v>0</v>
      </c>
      <c r="D55" s="21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1">
        <v>0</v>
      </c>
      <c r="D56" s="21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4">
        <v>0</v>
      </c>
      <c r="D57" s="21">
        <v>0</v>
      </c>
      <c r="E57" s="17" t="str">
        <f t="shared" ref="E57" si="4">+IF(C57=0,"",C57/C$18)</f>
        <v/>
      </c>
      <c r="F57" s="17" t="str">
        <f t="shared" ref="F57" si="5">+IF(D57=0,"",D57/D$18)</f>
        <v/>
      </c>
      <c r="G57" s="73" t="str">
        <f t="shared" ref="G57" si="6">+IF(AND(C57=0,D57=0)," ",IF(C57=0,1,IF(D57=0,-1,(D57-C57)/C57)))</f>
        <v xml:space="preserve"> 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1">
        <v>0</v>
      </c>
      <c r="D58" s="21">
        <v>0</v>
      </c>
      <c r="E58" s="19" t="str">
        <f t="shared" si="0"/>
        <v/>
      </c>
      <c r="F58" s="19" t="str">
        <f t="shared" si="1"/>
        <v/>
      </c>
      <c r="G58" s="18" t="str">
        <f t="shared" si="2"/>
        <v xml:space="preserve"> </v>
      </c>
      <c r="H58" s="51" t="str">
        <f t="shared" si="3"/>
        <v/>
      </c>
    </row>
    <row r="59" spans="1:9" s="12" customFormat="1" ht="30" x14ac:dyDescent="0.2">
      <c r="A59" s="77"/>
      <c r="B59" s="50" t="s">
        <v>167</v>
      </c>
      <c r="C59" s="21">
        <v>0</v>
      </c>
      <c r="D59" s="21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1">
        <v>0</v>
      </c>
      <c r="D60" s="21">
        <v>0</v>
      </c>
      <c r="E60" s="19" t="str">
        <f t="shared" si="0"/>
        <v/>
      </c>
      <c r="F60" s="19" t="str">
        <f t="shared" si="1"/>
        <v/>
      </c>
      <c r="G60" s="18" t="str">
        <f t="shared" si="2"/>
        <v xml:space="preserve"> </v>
      </c>
      <c r="H60" s="51" t="str">
        <f t="shared" si="3"/>
        <v/>
      </c>
    </row>
    <row r="61" spans="1:9" s="12" customFormat="1" ht="15" x14ac:dyDescent="0.2">
      <c r="A61" s="77"/>
      <c r="B61" s="50" t="s">
        <v>168</v>
      </c>
      <c r="C61" s="21">
        <v>0</v>
      </c>
      <c r="D61" s="21">
        <v>0</v>
      </c>
      <c r="E61" s="19" t="str">
        <f t="shared" si="0"/>
        <v/>
      </c>
      <c r="F61" s="19" t="str">
        <f t="shared" si="1"/>
        <v/>
      </c>
      <c r="G61" s="18" t="str">
        <f t="shared" si="2"/>
        <v xml:space="preserve"> </v>
      </c>
      <c r="H61" s="51" t="str">
        <f t="shared" si="3"/>
        <v/>
      </c>
    </row>
    <row r="62" spans="1:9" s="12" customFormat="1" ht="15" x14ac:dyDescent="0.2">
      <c r="A62" s="77"/>
      <c r="B62" s="50" t="s">
        <v>169</v>
      </c>
      <c r="C62" s="21">
        <v>0</v>
      </c>
      <c r="D62" s="21">
        <v>0</v>
      </c>
      <c r="E62" s="19" t="str">
        <f t="shared" si="0"/>
        <v/>
      </c>
      <c r="F62" s="19" t="str">
        <f t="shared" si="1"/>
        <v/>
      </c>
      <c r="G62" s="18" t="str">
        <f t="shared" si="2"/>
        <v xml:space="preserve"> 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1">
        <v>0</v>
      </c>
      <c r="D63" s="21">
        <v>0</v>
      </c>
      <c r="E63" s="17" t="str">
        <f t="shared" ref="E63:E64" si="8">+IF(C63=0,"",C63/C$18)</f>
        <v/>
      </c>
      <c r="F63" s="17" t="str">
        <f t="shared" ref="F63:F64" si="9">+IF(D63=0,"",D63/D$18)</f>
        <v/>
      </c>
      <c r="G63" s="18" t="str">
        <f t="shared" si="2"/>
        <v xml:space="preserve"> </v>
      </c>
      <c r="H63" s="53" t="str">
        <f t="shared" ref="H63:H64" si="10">+IF(OR(AND(E63=""),(G63="")),"",E63*G63)</f>
        <v/>
      </c>
      <c r="I63" s="12"/>
    </row>
    <row r="64" spans="1:9" s="28" customFormat="1" ht="15" x14ac:dyDescent="0.2">
      <c r="A64" s="78"/>
      <c r="B64" s="52" t="s">
        <v>577</v>
      </c>
      <c r="C64" s="21">
        <v>0</v>
      </c>
      <c r="D64" s="21">
        <v>0</v>
      </c>
      <c r="E64" s="17" t="str">
        <f t="shared" si="8"/>
        <v/>
      </c>
      <c r="F64" s="17" t="str">
        <f t="shared" si="9"/>
        <v/>
      </c>
      <c r="G64" s="18" t="str">
        <f t="shared" si="2"/>
        <v xml:space="preserve"> 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4"/>
      <c r="D65" s="34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1">
        <v>0</v>
      </c>
      <c r="D66" s="21">
        <v>0</v>
      </c>
      <c r="E66" s="19" t="str">
        <f t="shared" si="0"/>
        <v/>
      </c>
      <c r="F66" s="19" t="str">
        <f t="shared" si="1"/>
        <v/>
      </c>
      <c r="G66" s="18" t="str">
        <f t="shared" si="2"/>
        <v xml:space="preserve"> </v>
      </c>
      <c r="H66" s="51" t="str">
        <f t="shared" si="3"/>
        <v/>
      </c>
    </row>
    <row r="67" spans="1:9" s="12" customFormat="1" ht="15" x14ac:dyDescent="0.2">
      <c r="A67" s="77"/>
      <c r="B67" s="50" t="s">
        <v>15</v>
      </c>
      <c r="C67" s="21">
        <v>0</v>
      </c>
      <c r="D67" s="21">
        <v>0</v>
      </c>
      <c r="E67" s="19" t="str">
        <f t="shared" si="0"/>
        <v/>
      </c>
      <c r="F67" s="19" t="str">
        <f t="shared" si="1"/>
        <v/>
      </c>
      <c r="G67" s="18" t="str">
        <f t="shared" si="2"/>
        <v xml:space="preserve"> </v>
      </c>
      <c r="H67" s="51" t="str">
        <f t="shared" si="3"/>
        <v/>
      </c>
    </row>
    <row r="68" spans="1:9" s="12" customFormat="1" ht="15" x14ac:dyDescent="0.2">
      <c r="A68" s="77"/>
      <c r="B68" s="50" t="s">
        <v>171</v>
      </c>
      <c r="C68" s="21">
        <v>0</v>
      </c>
      <c r="D68" s="21">
        <v>0</v>
      </c>
      <c r="E68" s="19" t="str">
        <f t="shared" si="0"/>
        <v/>
      </c>
      <c r="F68" s="19" t="str">
        <f t="shared" si="1"/>
        <v/>
      </c>
      <c r="G68" s="18" t="str">
        <f t="shared" si="2"/>
        <v xml:space="preserve"> </v>
      </c>
      <c r="H68" s="51" t="str">
        <f t="shared" si="3"/>
        <v/>
      </c>
    </row>
    <row r="69" spans="1:9" s="12" customFormat="1" ht="15.75" thickBot="1" x14ac:dyDescent="0.25">
      <c r="A69" s="77"/>
      <c r="B69" s="54" t="s">
        <v>172</v>
      </c>
      <c r="C69" s="55">
        <v>0</v>
      </c>
      <c r="D69" s="55">
        <v>0</v>
      </c>
      <c r="E69" s="56" t="str">
        <f t="shared" si="0"/>
        <v/>
      </c>
      <c r="F69" s="56" t="str">
        <f t="shared" si="1"/>
        <v/>
      </c>
      <c r="G69" s="48" t="str">
        <f t="shared" si="2"/>
        <v xml:space="preserve"> </v>
      </c>
      <c r="H69" s="57" t="str">
        <f t="shared" si="3"/>
        <v/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145</v>
      </c>
      <c r="D75" s="14">
        <f>SUM(D76:D170)</f>
        <v>19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-0.86896551724137927</v>
      </c>
      <c r="H75" s="42">
        <f>+IF(OR(AND(E75=""),(G75="")),"",E75*G75)</f>
        <v>-0.86896551724137927</v>
      </c>
    </row>
    <row r="76" spans="1:9" s="12" customFormat="1" ht="15" x14ac:dyDescent="0.2">
      <c r="A76" s="77"/>
      <c r="B76" s="50" t="s">
        <v>418</v>
      </c>
      <c r="C76" s="21">
        <v>1</v>
      </c>
      <c r="D76" s="21">
        <v>1</v>
      </c>
      <c r="E76" s="22">
        <f>+IF(C76=0,"",C76/C$75)</f>
        <v>6.8965517241379309E-3</v>
      </c>
      <c r="F76" s="22">
        <f>+IF(D76=0,"",D76/D$75)</f>
        <v>5.2631578947368418E-2</v>
      </c>
      <c r="G76" s="18">
        <f t="shared" ref="G76:G144" si="15">+IF(AND(C76=0,D76=0)," ",IF(C76=0,1,IF(D76=0,-1,(D76-C76)/C76)))</f>
        <v>0</v>
      </c>
      <c r="H76" s="51">
        <f>+IF(OR(AND(E76=""),(G76="")),"",E76*G76)</f>
        <v>0</v>
      </c>
    </row>
    <row r="77" spans="1:9" s="12" customFormat="1" ht="30" x14ac:dyDescent="0.2">
      <c r="A77" s="77"/>
      <c r="B77" s="50" t="s">
        <v>593</v>
      </c>
      <c r="C77" s="21">
        <v>0</v>
      </c>
      <c r="D77" s="21">
        <v>0</v>
      </c>
      <c r="E77" s="22" t="str">
        <f t="shared" ref="E77:E145" si="16">+IF(C77=0,"",C77/C$75)</f>
        <v/>
      </c>
      <c r="F77" s="22" t="str">
        <f t="shared" ref="F77:F145" si="17">+IF(D77=0,"",D77/D$75)</f>
        <v/>
      </c>
      <c r="G77" s="18" t="str">
        <f t="shared" si="15"/>
        <v xml:space="preserve"> </v>
      </c>
      <c r="H77" s="51" t="str">
        <f t="shared" ref="H77:H145" si="18">+IF(OR(AND(E77=""),(G77="")),"",E77*G77)</f>
        <v/>
      </c>
    </row>
    <row r="78" spans="1:9" s="28" customFormat="1" ht="15" x14ac:dyDescent="0.2">
      <c r="A78" s="78"/>
      <c r="B78" s="52" t="s">
        <v>499</v>
      </c>
      <c r="C78" s="21">
        <v>0</v>
      </c>
      <c r="D78" s="21">
        <v>0</v>
      </c>
      <c r="E78" s="37" t="str">
        <f t="shared" si="16"/>
        <v/>
      </c>
      <c r="F78" s="37" t="str">
        <f t="shared" si="17"/>
        <v/>
      </c>
      <c r="G78" s="18" t="str">
        <f t="shared" si="15"/>
        <v xml:space="preserve"> </v>
      </c>
      <c r="H78" s="53" t="str">
        <f t="shared" si="18"/>
        <v/>
      </c>
      <c r="I78" s="12"/>
    </row>
    <row r="79" spans="1:9" s="12" customFormat="1" ht="15" x14ac:dyDescent="0.2">
      <c r="A79" s="77"/>
      <c r="B79" s="50" t="s">
        <v>552</v>
      </c>
      <c r="C79" s="21">
        <v>0</v>
      </c>
      <c r="D79" s="21">
        <v>0</v>
      </c>
      <c r="E79" s="22" t="str">
        <f t="shared" si="16"/>
        <v/>
      </c>
      <c r="F79" s="22" t="str">
        <f t="shared" si="17"/>
        <v/>
      </c>
      <c r="G79" s="18" t="str">
        <f t="shared" si="15"/>
        <v xml:space="preserve"> </v>
      </c>
      <c r="H79" s="51" t="str">
        <f t="shared" si="18"/>
        <v/>
      </c>
    </row>
    <row r="80" spans="1:9" s="12" customFormat="1" ht="30" x14ac:dyDescent="0.2">
      <c r="A80" s="77"/>
      <c r="B80" s="50" t="s">
        <v>173</v>
      </c>
      <c r="C80" s="21">
        <v>1</v>
      </c>
      <c r="D80" s="21">
        <v>2</v>
      </c>
      <c r="E80" s="22">
        <f t="shared" si="16"/>
        <v>6.8965517241379309E-3</v>
      </c>
      <c r="F80" s="22">
        <f t="shared" si="17"/>
        <v>0.10526315789473684</v>
      </c>
      <c r="G80" s="18">
        <f t="shared" si="15"/>
        <v>1</v>
      </c>
      <c r="H80" s="51">
        <f t="shared" si="18"/>
        <v>6.8965517241379309E-3</v>
      </c>
    </row>
    <row r="81" spans="1:9" s="12" customFormat="1" ht="15" x14ac:dyDescent="0.2">
      <c r="A81" s="77"/>
      <c r="B81" s="50" t="s">
        <v>16</v>
      </c>
      <c r="C81" s="21">
        <v>0</v>
      </c>
      <c r="D81" s="21">
        <v>2</v>
      </c>
      <c r="E81" s="22" t="str">
        <f t="shared" si="16"/>
        <v/>
      </c>
      <c r="F81" s="22">
        <f t="shared" si="17"/>
        <v>0.10526315789473684</v>
      </c>
      <c r="G81" s="18">
        <f t="shared" si="15"/>
        <v>1</v>
      </c>
      <c r="H81" s="51" t="str">
        <f t="shared" si="18"/>
        <v/>
      </c>
    </row>
    <row r="82" spans="1:9" s="28" customFormat="1" ht="15" x14ac:dyDescent="0.2">
      <c r="A82" s="78"/>
      <c r="B82" s="52" t="s">
        <v>35</v>
      </c>
      <c r="C82" s="21">
        <v>0</v>
      </c>
      <c r="D82" s="21">
        <v>0</v>
      </c>
      <c r="E82" s="37" t="str">
        <f t="shared" si="16"/>
        <v/>
      </c>
      <c r="F82" s="37" t="str">
        <f t="shared" si="17"/>
        <v/>
      </c>
      <c r="G82" s="18" t="str">
        <f t="shared" si="15"/>
        <v xml:space="preserve"> </v>
      </c>
      <c r="H82" s="53" t="str">
        <f t="shared" si="18"/>
        <v/>
      </c>
      <c r="I82" s="12"/>
    </row>
    <row r="83" spans="1:9" s="28" customFormat="1" ht="30" x14ac:dyDescent="0.2">
      <c r="A83" s="78" t="s">
        <v>643</v>
      </c>
      <c r="B83" s="52" t="s">
        <v>645</v>
      </c>
      <c r="C83" s="34"/>
      <c r="D83" s="34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4">
        <v>0</v>
      </c>
      <c r="D84" s="34">
        <v>0</v>
      </c>
      <c r="E84" s="37" t="str">
        <f t="shared" si="16"/>
        <v/>
      </c>
      <c r="F84" s="37" t="str">
        <f t="shared" si="17"/>
        <v/>
      </c>
      <c r="G84" s="73" t="str">
        <f t="shared" si="15"/>
        <v xml:space="preserve"> 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4">
        <v>0</v>
      </c>
      <c r="D85" s="34">
        <v>0</v>
      </c>
      <c r="E85" s="37" t="str">
        <f t="shared" si="16"/>
        <v/>
      </c>
      <c r="F85" s="37" t="str">
        <f t="shared" si="17"/>
        <v/>
      </c>
      <c r="G85" s="73" t="str">
        <f t="shared" si="15"/>
        <v xml:space="preserve"> </v>
      </c>
      <c r="H85" s="53" t="str">
        <f t="shared" si="18"/>
        <v/>
      </c>
    </row>
    <row r="86" spans="1:9" s="28" customFormat="1" ht="15" x14ac:dyDescent="0.2">
      <c r="A86" s="78"/>
      <c r="B86" s="52" t="s">
        <v>419</v>
      </c>
      <c r="C86" s="34">
        <v>0</v>
      </c>
      <c r="D86" s="34">
        <v>0</v>
      </c>
      <c r="E86" s="37" t="str">
        <f t="shared" si="16"/>
        <v/>
      </c>
      <c r="F86" s="37" t="str">
        <f t="shared" si="17"/>
        <v/>
      </c>
      <c r="G86" s="73" t="str">
        <f t="shared" si="15"/>
        <v xml:space="preserve"> </v>
      </c>
      <c r="H86" s="53" t="str">
        <f t="shared" si="18"/>
        <v/>
      </c>
    </row>
    <row r="87" spans="1:9" s="28" customFormat="1" ht="15" x14ac:dyDescent="0.2">
      <c r="A87" s="78"/>
      <c r="B87" s="52" t="s">
        <v>176</v>
      </c>
      <c r="C87" s="34">
        <v>0</v>
      </c>
      <c r="D87" s="34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4">
        <v>0</v>
      </c>
      <c r="D88" s="34">
        <v>0</v>
      </c>
      <c r="E88" s="37" t="str">
        <f t="shared" si="16"/>
        <v/>
      </c>
      <c r="F88" s="37" t="str">
        <f t="shared" si="17"/>
        <v/>
      </c>
      <c r="G88" s="73" t="str">
        <f t="shared" si="15"/>
        <v xml:space="preserve"> </v>
      </c>
      <c r="H88" s="53" t="str">
        <f t="shared" si="18"/>
        <v/>
      </c>
    </row>
    <row r="89" spans="1:9" s="28" customFormat="1" ht="15" x14ac:dyDescent="0.2">
      <c r="A89" s="78"/>
      <c r="B89" s="52" t="s">
        <v>17</v>
      </c>
      <c r="C89" s="34">
        <v>0</v>
      </c>
      <c r="D89" s="34">
        <v>0</v>
      </c>
      <c r="E89" s="37" t="str">
        <f t="shared" si="16"/>
        <v/>
      </c>
      <c r="F89" s="37" t="str">
        <f t="shared" si="17"/>
        <v/>
      </c>
      <c r="G89" s="73" t="str">
        <f t="shared" si="15"/>
        <v xml:space="preserve"> </v>
      </c>
      <c r="H89" s="53" t="str">
        <f t="shared" si="18"/>
        <v/>
      </c>
    </row>
    <row r="90" spans="1:9" s="28" customFormat="1" ht="15" x14ac:dyDescent="0.2">
      <c r="A90" s="78"/>
      <c r="B90" s="52" t="s">
        <v>178</v>
      </c>
      <c r="C90" s="34">
        <v>0</v>
      </c>
      <c r="D90" s="34">
        <v>1</v>
      </c>
      <c r="E90" s="37" t="str">
        <f t="shared" si="16"/>
        <v/>
      </c>
      <c r="F90" s="37">
        <f t="shared" si="17"/>
        <v>5.2631578947368418E-2</v>
      </c>
      <c r="G90" s="73">
        <f t="shared" si="15"/>
        <v>1</v>
      </c>
      <c r="H90" s="53" t="str">
        <f t="shared" si="18"/>
        <v/>
      </c>
    </row>
    <row r="91" spans="1:9" s="28" customFormat="1" ht="15" x14ac:dyDescent="0.2">
      <c r="A91" s="78"/>
      <c r="B91" s="52" t="s">
        <v>553</v>
      </c>
      <c r="C91" s="34">
        <v>0</v>
      </c>
      <c r="D91" s="34">
        <v>1</v>
      </c>
      <c r="E91" s="37" t="str">
        <f t="shared" si="16"/>
        <v/>
      </c>
      <c r="F91" s="37">
        <f t="shared" si="17"/>
        <v>5.2631578947368418E-2</v>
      </c>
      <c r="G91" s="73">
        <f t="shared" si="15"/>
        <v>1</v>
      </c>
      <c r="H91" s="53" t="str">
        <f t="shared" si="18"/>
        <v/>
      </c>
    </row>
    <row r="92" spans="1:9" s="28" customFormat="1" ht="15" x14ac:dyDescent="0.2">
      <c r="A92" s="78" t="s">
        <v>643</v>
      </c>
      <c r="B92" s="52" t="s">
        <v>647</v>
      </c>
      <c r="C92" s="34"/>
      <c r="D92" s="34">
        <v>0</v>
      </c>
      <c r="E92" s="37" t="str">
        <f t="shared" ref="E92" si="23">+IF(C92=0,"",C92/C$75)</f>
        <v/>
      </c>
      <c r="F92" s="37" t="str">
        <f t="shared" ref="F92" si="24">+IF(D92=0,"",D92/D$75)</f>
        <v/>
      </c>
      <c r="G92" s="73" t="str">
        <f t="shared" ref="G92" si="25">+IF(AND(C92=0,D92=0)," ",IF(C92=0,1,IF(D92=0,-1,(D92-C92)/C92)))</f>
        <v xml:space="preserve"> 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4">
        <v>0</v>
      </c>
      <c r="D93" s="34">
        <v>0</v>
      </c>
      <c r="E93" s="37" t="str">
        <f t="shared" si="16"/>
        <v/>
      </c>
      <c r="F93" s="37" t="str">
        <f t="shared" si="17"/>
        <v/>
      </c>
      <c r="G93" s="73" t="str">
        <f t="shared" si="15"/>
        <v xml:space="preserve"> </v>
      </c>
      <c r="H93" s="53" t="str">
        <f t="shared" si="18"/>
        <v/>
      </c>
    </row>
    <row r="94" spans="1:9" s="12" customFormat="1" ht="15" x14ac:dyDescent="0.2">
      <c r="A94" s="77"/>
      <c r="B94" s="50" t="s">
        <v>180</v>
      </c>
      <c r="C94" s="21">
        <v>0</v>
      </c>
      <c r="D94" s="21">
        <v>0</v>
      </c>
      <c r="E94" s="22" t="str">
        <f t="shared" si="16"/>
        <v/>
      </c>
      <c r="F94" s="22" t="str">
        <f t="shared" si="17"/>
        <v/>
      </c>
      <c r="G94" s="18" t="str">
        <f t="shared" si="15"/>
        <v xml:space="preserve"> </v>
      </c>
      <c r="H94" s="51" t="str">
        <f t="shared" si="18"/>
        <v/>
      </c>
    </row>
    <row r="95" spans="1:9" s="12" customFormat="1" ht="15" x14ac:dyDescent="0.2">
      <c r="A95" s="77"/>
      <c r="B95" s="50" t="s">
        <v>21</v>
      </c>
      <c r="C95" s="21">
        <v>0</v>
      </c>
      <c r="D95" s="21">
        <v>0</v>
      </c>
      <c r="E95" s="22" t="str">
        <f t="shared" si="16"/>
        <v/>
      </c>
      <c r="F95" s="22" t="str">
        <f t="shared" si="17"/>
        <v/>
      </c>
      <c r="G95" s="18" t="str">
        <f t="shared" si="15"/>
        <v xml:space="preserve"> </v>
      </c>
      <c r="H95" s="51" t="str">
        <f t="shared" si="18"/>
        <v/>
      </c>
    </row>
    <row r="96" spans="1:9" s="12" customFormat="1" ht="15" x14ac:dyDescent="0.2">
      <c r="A96" s="77"/>
      <c r="B96" s="50" t="s">
        <v>420</v>
      </c>
      <c r="C96" s="21">
        <v>0</v>
      </c>
      <c r="D96" s="21">
        <v>0</v>
      </c>
      <c r="E96" s="22" t="str">
        <f t="shared" si="16"/>
        <v/>
      </c>
      <c r="F96" s="22" t="str">
        <f t="shared" si="17"/>
        <v/>
      </c>
      <c r="G96" s="18" t="str">
        <f t="shared" si="15"/>
        <v xml:space="preserve"> </v>
      </c>
      <c r="H96" s="51" t="str">
        <f t="shared" si="18"/>
        <v/>
      </c>
    </row>
    <row r="97" spans="1:9" s="12" customFormat="1" ht="15" x14ac:dyDescent="0.2">
      <c r="A97" s="77"/>
      <c r="B97" s="50" t="s">
        <v>181</v>
      </c>
      <c r="C97" s="21">
        <v>0</v>
      </c>
      <c r="D97" s="21">
        <v>0</v>
      </c>
      <c r="E97" s="22" t="str">
        <f t="shared" si="16"/>
        <v/>
      </c>
      <c r="F97" s="22" t="str">
        <f t="shared" si="17"/>
        <v/>
      </c>
      <c r="G97" s="18" t="str">
        <f t="shared" si="15"/>
        <v xml:space="preserve"> </v>
      </c>
      <c r="H97" s="51" t="str">
        <f t="shared" si="18"/>
        <v/>
      </c>
    </row>
    <row r="98" spans="1:9" s="28" customFormat="1" ht="30" x14ac:dyDescent="0.2">
      <c r="A98" s="78"/>
      <c r="B98" s="52" t="s">
        <v>503</v>
      </c>
      <c r="C98" s="21">
        <v>0</v>
      </c>
      <c r="D98" s="21">
        <v>0</v>
      </c>
      <c r="E98" s="37" t="str">
        <f t="shared" si="16"/>
        <v/>
      </c>
      <c r="F98" s="37" t="str">
        <f t="shared" si="17"/>
        <v/>
      </c>
      <c r="G98" s="18" t="str">
        <f t="shared" si="15"/>
        <v xml:space="preserve"> </v>
      </c>
      <c r="H98" s="53" t="str">
        <f t="shared" si="18"/>
        <v/>
      </c>
      <c r="I98" s="12"/>
    </row>
    <row r="99" spans="1:9" s="28" customFormat="1" ht="15" x14ac:dyDescent="0.2">
      <c r="A99" s="78"/>
      <c r="B99" s="52" t="s">
        <v>627</v>
      </c>
      <c r="C99" s="21">
        <v>0</v>
      </c>
      <c r="D99" s="21">
        <v>0</v>
      </c>
      <c r="E99" s="37" t="str">
        <f t="shared" si="16"/>
        <v/>
      </c>
      <c r="F99" s="37" t="str">
        <f t="shared" si="17"/>
        <v/>
      </c>
      <c r="G99" s="18" t="str">
        <f t="shared" si="15"/>
        <v xml:space="preserve"> </v>
      </c>
      <c r="H99" s="53" t="str">
        <f t="shared" si="18"/>
        <v/>
      </c>
      <c r="I99" s="12"/>
    </row>
    <row r="100" spans="1:9" s="28" customFormat="1" ht="15" x14ac:dyDescent="0.2">
      <c r="A100" s="78"/>
      <c r="B100" s="52" t="s">
        <v>579</v>
      </c>
      <c r="C100" s="34">
        <v>0</v>
      </c>
      <c r="D100" s="21">
        <v>0</v>
      </c>
      <c r="E100" s="37" t="str">
        <f t="shared" ref="E100" si="27">+IF(C100=0,"",C100/C$75)</f>
        <v/>
      </c>
      <c r="F100" s="37" t="str">
        <f t="shared" ref="F100" si="28">+IF(D100=0,"",D100/D$75)</f>
        <v/>
      </c>
      <c r="G100" s="73" t="str">
        <f t="shared" ref="G100" si="29">+IF(AND(C100=0,D100=0)," ",IF(C100=0,1,IF(D100=0,-1,(D100-C100)/C100)))</f>
        <v xml:space="preserve"> 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1">
        <v>0</v>
      </c>
      <c r="D101" s="21">
        <v>0</v>
      </c>
      <c r="E101" s="22" t="str">
        <f t="shared" si="16"/>
        <v/>
      </c>
      <c r="F101" s="22" t="str">
        <f t="shared" si="17"/>
        <v/>
      </c>
      <c r="G101" s="18" t="str">
        <f t="shared" si="15"/>
        <v xml:space="preserve"> </v>
      </c>
      <c r="H101" s="51" t="str">
        <f t="shared" si="18"/>
        <v/>
      </c>
    </row>
    <row r="102" spans="1:9" s="12" customFormat="1" ht="15" x14ac:dyDescent="0.2">
      <c r="A102" s="77"/>
      <c r="B102" s="50" t="s">
        <v>19</v>
      </c>
      <c r="C102" s="21">
        <v>0</v>
      </c>
      <c r="D102" s="21">
        <v>0</v>
      </c>
      <c r="E102" s="22" t="str">
        <f t="shared" si="16"/>
        <v/>
      </c>
      <c r="F102" s="22" t="str">
        <f t="shared" si="17"/>
        <v/>
      </c>
      <c r="G102" s="18" t="str">
        <f t="shared" si="15"/>
        <v xml:space="preserve"> </v>
      </c>
      <c r="H102" s="51" t="str">
        <f t="shared" si="18"/>
        <v/>
      </c>
    </row>
    <row r="103" spans="1:9" s="12" customFormat="1" ht="15" x14ac:dyDescent="0.2">
      <c r="A103" s="77"/>
      <c r="B103" s="50" t="s">
        <v>22</v>
      </c>
      <c r="C103" s="21">
        <v>0</v>
      </c>
      <c r="D103" s="21">
        <v>0</v>
      </c>
      <c r="E103" s="22" t="str">
        <f t="shared" si="16"/>
        <v/>
      </c>
      <c r="F103" s="22" t="str">
        <f t="shared" si="17"/>
        <v/>
      </c>
      <c r="G103" s="18" t="str">
        <f t="shared" si="15"/>
        <v xml:space="preserve"> </v>
      </c>
      <c r="H103" s="51" t="str">
        <f t="shared" si="18"/>
        <v/>
      </c>
    </row>
    <row r="104" spans="1:9" s="12" customFormat="1" ht="15" x14ac:dyDescent="0.2">
      <c r="A104" s="77"/>
      <c r="B104" s="50" t="s">
        <v>183</v>
      </c>
      <c r="C104" s="21">
        <v>0</v>
      </c>
      <c r="D104" s="21">
        <v>0</v>
      </c>
      <c r="E104" s="22" t="str">
        <f t="shared" si="16"/>
        <v/>
      </c>
      <c r="F104" s="22" t="str">
        <f t="shared" si="17"/>
        <v/>
      </c>
      <c r="G104" s="18" t="str">
        <f t="shared" si="15"/>
        <v xml:space="preserve"> </v>
      </c>
      <c r="H104" s="51" t="str">
        <f t="shared" si="18"/>
        <v/>
      </c>
    </row>
    <row r="105" spans="1:9" s="12" customFormat="1" ht="15" x14ac:dyDescent="0.2">
      <c r="A105" s="77"/>
      <c r="B105" s="50" t="s">
        <v>586</v>
      </c>
      <c r="C105" s="21">
        <v>1</v>
      </c>
      <c r="D105" s="21">
        <v>0</v>
      </c>
      <c r="E105" s="22">
        <f t="shared" si="16"/>
        <v>6.8965517241379309E-3</v>
      </c>
      <c r="F105" s="22" t="str">
        <f t="shared" si="17"/>
        <v/>
      </c>
      <c r="G105" s="18">
        <f t="shared" si="15"/>
        <v>-1</v>
      </c>
      <c r="H105" s="51">
        <f t="shared" si="18"/>
        <v>-6.8965517241379309E-3</v>
      </c>
    </row>
    <row r="106" spans="1:9" s="12" customFormat="1" ht="15" x14ac:dyDescent="0.2">
      <c r="A106" s="77"/>
      <c r="B106" s="50" t="s">
        <v>421</v>
      </c>
      <c r="C106" s="21">
        <v>0</v>
      </c>
      <c r="D106" s="21">
        <v>0</v>
      </c>
      <c r="E106" s="22" t="str">
        <f t="shared" si="16"/>
        <v/>
      </c>
      <c r="F106" s="22" t="str">
        <f t="shared" si="17"/>
        <v/>
      </c>
      <c r="G106" s="18" t="str">
        <f t="shared" si="15"/>
        <v xml:space="preserve"> </v>
      </c>
      <c r="H106" s="51" t="str">
        <f t="shared" si="18"/>
        <v/>
      </c>
    </row>
    <row r="107" spans="1:9" s="28" customFormat="1" ht="15" x14ac:dyDescent="0.2">
      <c r="A107" s="78"/>
      <c r="B107" s="52" t="s">
        <v>608</v>
      </c>
      <c r="C107" s="34">
        <v>0</v>
      </c>
      <c r="D107" s="21">
        <v>0</v>
      </c>
      <c r="E107" s="37" t="str">
        <f t="shared" ref="E107" si="31">+IF(C107=0,"",C107/C$75)</f>
        <v/>
      </c>
      <c r="F107" s="37" t="str">
        <f t="shared" ref="F107" si="32">+IF(D107=0,"",D107/D$75)</f>
        <v/>
      </c>
      <c r="G107" s="73" t="str">
        <f t="shared" ref="G107" si="33">+IF(AND(C107=0,D107=0)," ",IF(C107=0,1,IF(D107=0,-1,(D107-C107)/C107)))</f>
        <v xml:space="preserve"> 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1">
        <v>0</v>
      </c>
      <c r="D108" s="21">
        <v>0</v>
      </c>
      <c r="E108" s="22" t="str">
        <f t="shared" si="16"/>
        <v/>
      </c>
      <c r="F108" s="22" t="str">
        <f t="shared" si="17"/>
        <v/>
      </c>
      <c r="G108" s="18" t="str">
        <f t="shared" si="15"/>
        <v xml:space="preserve"> </v>
      </c>
      <c r="H108" s="51" t="str">
        <f t="shared" si="18"/>
        <v/>
      </c>
    </row>
    <row r="109" spans="1:9" s="12" customFormat="1" ht="15" x14ac:dyDescent="0.2">
      <c r="A109" s="77"/>
      <c r="B109" s="50" t="s">
        <v>20</v>
      </c>
      <c r="C109" s="21">
        <v>0</v>
      </c>
      <c r="D109" s="21">
        <v>0</v>
      </c>
      <c r="E109" s="22" t="str">
        <f t="shared" si="16"/>
        <v/>
      </c>
      <c r="F109" s="22" t="str">
        <f t="shared" si="17"/>
        <v/>
      </c>
      <c r="G109" s="18" t="str">
        <f t="shared" si="15"/>
        <v xml:space="preserve"> </v>
      </c>
      <c r="H109" s="51" t="str">
        <f t="shared" si="18"/>
        <v/>
      </c>
    </row>
    <row r="110" spans="1:9" s="12" customFormat="1" ht="15" x14ac:dyDescent="0.2">
      <c r="A110" s="77"/>
      <c r="B110" s="50" t="s">
        <v>594</v>
      </c>
      <c r="C110" s="21">
        <v>0</v>
      </c>
      <c r="D110" s="21">
        <v>0</v>
      </c>
      <c r="E110" s="22" t="str">
        <f t="shared" si="16"/>
        <v/>
      </c>
      <c r="F110" s="22" t="str">
        <f t="shared" si="17"/>
        <v/>
      </c>
      <c r="G110" s="18" t="str">
        <f t="shared" si="15"/>
        <v xml:space="preserve"> </v>
      </c>
      <c r="H110" s="51" t="str">
        <f t="shared" si="18"/>
        <v/>
      </c>
    </row>
    <row r="111" spans="1:9" s="28" customFormat="1" ht="15" x14ac:dyDescent="0.2">
      <c r="A111" s="78"/>
      <c r="B111" s="52" t="s">
        <v>214</v>
      </c>
      <c r="C111" s="21">
        <v>0</v>
      </c>
      <c r="D111" s="21">
        <v>1</v>
      </c>
      <c r="E111" s="37" t="str">
        <f t="shared" si="16"/>
        <v/>
      </c>
      <c r="F111" s="37">
        <f t="shared" si="17"/>
        <v>5.2631578947368418E-2</v>
      </c>
      <c r="G111" s="18">
        <f t="shared" si="15"/>
        <v>1</v>
      </c>
      <c r="H111" s="53" t="str">
        <f t="shared" si="18"/>
        <v/>
      </c>
      <c r="I111" s="12"/>
    </row>
    <row r="112" spans="1:9" s="12" customFormat="1" ht="15" x14ac:dyDescent="0.2">
      <c r="A112" s="77"/>
      <c r="B112" s="50" t="s">
        <v>184</v>
      </c>
      <c r="C112" s="21">
        <v>0</v>
      </c>
      <c r="D112" s="21">
        <v>0</v>
      </c>
      <c r="E112" s="22" t="str">
        <f t="shared" si="16"/>
        <v/>
      </c>
      <c r="F112" s="22" t="str">
        <f t="shared" si="17"/>
        <v/>
      </c>
      <c r="G112" s="18" t="str">
        <f t="shared" si="15"/>
        <v xml:space="preserve"> </v>
      </c>
      <c r="H112" s="51" t="str">
        <f t="shared" si="18"/>
        <v/>
      </c>
    </row>
    <row r="113" spans="1:8" s="12" customFormat="1" ht="15" x14ac:dyDescent="0.2">
      <c r="A113" s="77"/>
      <c r="B113" s="50" t="s">
        <v>185</v>
      </c>
      <c r="C113" s="21">
        <v>0</v>
      </c>
      <c r="D113" s="21">
        <v>0</v>
      </c>
      <c r="E113" s="22" t="str">
        <f t="shared" si="16"/>
        <v/>
      </c>
      <c r="F113" s="22" t="str">
        <f t="shared" si="17"/>
        <v/>
      </c>
      <c r="G113" s="18" t="str">
        <f t="shared" si="15"/>
        <v xml:space="preserve"> </v>
      </c>
      <c r="H113" s="51" t="str">
        <f t="shared" si="18"/>
        <v/>
      </c>
    </row>
    <row r="114" spans="1:8" s="12" customFormat="1" ht="30" x14ac:dyDescent="0.2">
      <c r="A114" s="77"/>
      <c r="B114" s="50" t="s">
        <v>587</v>
      </c>
      <c r="C114" s="21">
        <v>0</v>
      </c>
      <c r="D114" s="21">
        <v>0</v>
      </c>
      <c r="E114" s="22" t="str">
        <f t="shared" si="16"/>
        <v/>
      </c>
      <c r="F114" s="22" t="str">
        <f t="shared" si="17"/>
        <v/>
      </c>
      <c r="G114" s="18" t="str">
        <f t="shared" si="15"/>
        <v xml:space="preserve"> </v>
      </c>
      <c r="H114" s="51" t="str">
        <f t="shared" si="18"/>
        <v/>
      </c>
    </row>
    <row r="115" spans="1:8" s="12" customFormat="1" ht="30" x14ac:dyDescent="0.2">
      <c r="A115" s="77"/>
      <c r="B115" s="50" t="s">
        <v>588</v>
      </c>
      <c r="C115" s="21">
        <v>0</v>
      </c>
      <c r="D115" s="21">
        <v>0</v>
      </c>
      <c r="E115" s="22" t="str">
        <f t="shared" si="16"/>
        <v/>
      </c>
      <c r="F115" s="22" t="str">
        <f t="shared" si="17"/>
        <v/>
      </c>
      <c r="G115" s="18" t="str">
        <f t="shared" si="15"/>
        <v xml:space="preserve"> </v>
      </c>
      <c r="H115" s="51" t="str">
        <f t="shared" si="18"/>
        <v/>
      </c>
    </row>
    <row r="116" spans="1:8" s="12" customFormat="1" ht="15" x14ac:dyDescent="0.2">
      <c r="A116" s="77"/>
      <c r="B116" s="50" t="s">
        <v>186</v>
      </c>
      <c r="C116" s="21">
        <v>0</v>
      </c>
      <c r="D116" s="21">
        <v>0</v>
      </c>
      <c r="E116" s="22" t="str">
        <f t="shared" si="16"/>
        <v/>
      </c>
      <c r="F116" s="22" t="str">
        <f t="shared" si="17"/>
        <v/>
      </c>
      <c r="G116" s="18" t="str">
        <f t="shared" si="15"/>
        <v xml:space="preserve"> </v>
      </c>
      <c r="H116" s="51" t="str">
        <f t="shared" si="18"/>
        <v/>
      </c>
    </row>
    <row r="117" spans="1:8" s="12" customFormat="1" ht="15" x14ac:dyDescent="0.2">
      <c r="A117" s="77"/>
      <c r="B117" s="50" t="s">
        <v>187</v>
      </c>
      <c r="C117" s="21">
        <v>0</v>
      </c>
      <c r="D117" s="21">
        <v>1</v>
      </c>
      <c r="E117" s="22" t="str">
        <f t="shared" si="16"/>
        <v/>
      </c>
      <c r="F117" s="22">
        <f t="shared" si="17"/>
        <v>5.2631578947368418E-2</v>
      </c>
      <c r="G117" s="18">
        <f t="shared" si="15"/>
        <v>1</v>
      </c>
      <c r="H117" s="51" t="str">
        <f t="shared" si="18"/>
        <v/>
      </c>
    </row>
    <row r="118" spans="1:8" s="12" customFormat="1" ht="15" x14ac:dyDescent="0.2">
      <c r="A118" s="77"/>
      <c r="B118" s="50" t="s">
        <v>188</v>
      </c>
      <c r="C118" s="21">
        <v>0</v>
      </c>
      <c r="D118" s="21">
        <v>0</v>
      </c>
      <c r="E118" s="22" t="str">
        <f t="shared" si="16"/>
        <v/>
      </c>
      <c r="F118" s="22" t="str">
        <f t="shared" si="17"/>
        <v/>
      </c>
      <c r="G118" s="18" t="str">
        <f t="shared" si="15"/>
        <v xml:space="preserve"> </v>
      </c>
      <c r="H118" s="51" t="str">
        <f t="shared" si="18"/>
        <v/>
      </c>
    </row>
    <row r="119" spans="1:8" s="12" customFormat="1" ht="15" x14ac:dyDescent="0.2">
      <c r="A119" s="77"/>
      <c r="B119" s="50" t="s">
        <v>27</v>
      </c>
      <c r="C119" s="21">
        <v>0</v>
      </c>
      <c r="D119" s="21">
        <v>0</v>
      </c>
      <c r="E119" s="22" t="str">
        <f t="shared" si="16"/>
        <v/>
      </c>
      <c r="F119" s="22" t="str">
        <f t="shared" si="17"/>
        <v/>
      </c>
      <c r="G119" s="18" t="str">
        <f t="shared" si="15"/>
        <v xml:space="preserve"> </v>
      </c>
      <c r="H119" s="51" t="str">
        <f t="shared" si="18"/>
        <v/>
      </c>
    </row>
    <row r="120" spans="1:8" s="12" customFormat="1" ht="15" x14ac:dyDescent="0.2">
      <c r="A120" s="77"/>
      <c r="B120" s="50" t="s">
        <v>189</v>
      </c>
      <c r="C120" s="21">
        <v>0</v>
      </c>
      <c r="D120" s="21">
        <v>0</v>
      </c>
      <c r="E120" s="22" t="str">
        <f t="shared" si="16"/>
        <v/>
      </c>
      <c r="F120" s="22" t="str">
        <f t="shared" si="17"/>
        <v/>
      </c>
      <c r="G120" s="18" t="str">
        <f t="shared" si="15"/>
        <v xml:space="preserve"> </v>
      </c>
      <c r="H120" s="51" t="str">
        <f t="shared" si="18"/>
        <v/>
      </c>
    </row>
    <row r="121" spans="1:8" s="12" customFormat="1" ht="30" x14ac:dyDescent="0.2">
      <c r="A121" s="77"/>
      <c r="B121" s="50" t="s">
        <v>422</v>
      </c>
      <c r="C121" s="21">
        <v>0</v>
      </c>
      <c r="D121" s="21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1">
        <v>0</v>
      </c>
      <c r="D122" s="21">
        <v>1</v>
      </c>
      <c r="E122" s="22" t="str">
        <f t="shared" si="16"/>
        <v/>
      </c>
      <c r="F122" s="22">
        <f t="shared" si="17"/>
        <v>5.2631578947368418E-2</v>
      </c>
      <c r="G122" s="18">
        <f t="shared" si="15"/>
        <v>1</v>
      </c>
      <c r="H122" s="51" t="str">
        <f t="shared" si="18"/>
        <v/>
      </c>
    </row>
    <row r="123" spans="1:8" s="12" customFormat="1" ht="15" x14ac:dyDescent="0.2">
      <c r="A123" s="77"/>
      <c r="B123" s="50" t="s">
        <v>24</v>
      </c>
      <c r="C123" s="21">
        <v>4</v>
      </c>
      <c r="D123" s="21">
        <v>1</v>
      </c>
      <c r="E123" s="22">
        <f t="shared" si="16"/>
        <v>2.7586206896551724E-2</v>
      </c>
      <c r="F123" s="22">
        <f t="shared" si="17"/>
        <v>5.2631578947368418E-2</v>
      </c>
      <c r="G123" s="18">
        <f t="shared" si="15"/>
        <v>-0.75</v>
      </c>
      <c r="H123" s="51">
        <f t="shared" si="18"/>
        <v>-2.0689655172413793E-2</v>
      </c>
    </row>
    <row r="124" spans="1:8" s="12" customFormat="1" ht="15" x14ac:dyDescent="0.2">
      <c r="A124" s="77"/>
      <c r="B124" s="50" t="s">
        <v>190</v>
      </c>
      <c r="C124" s="21">
        <v>0</v>
      </c>
      <c r="D124" s="21">
        <v>0</v>
      </c>
      <c r="E124" s="22" t="str">
        <f t="shared" si="16"/>
        <v/>
      </c>
      <c r="F124" s="22" t="str">
        <f t="shared" si="17"/>
        <v/>
      </c>
      <c r="G124" s="18" t="str">
        <f t="shared" si="15"/>
        <v xml:space="preserve"> </v>
      </c>
      <c r="H124" s="51" t="str">
        <f t="shared" si="18"/>
        <v/>
      </c>
    </row>
    <row r="125" spans="1:8" s="12" customFormat="1" ht="15" x14ac:dyDescent="0.2">
      <c r="A125" s="77"/>
      <c r="B125" s="50" t="s">
        <v>25</v>
      </c>
      <c r="C125" s="21">
        <v>0</v>
      </c>
      <c r="D125" s="21">
        <v>0</v>
      </c>
      <c r="E125" s="22" t="str">
        <f t="shared" si="16"/>
        <v/>
      </c>
      <c r="F125" s="22" t="str">
        <f t="shared" si="17"/>
        <v/>
      </c>
      <c r="G125" s="18" t="str">
        <f t="shared" si="15"/>
        <v xml:space="preserve"> </v>
      </c>
      <c r="H125" s="51" t="str">
        <f t="shared" si="18"/>
        <v/>
      </c>
    </row>
    <row r="126" spans="1:8" s="12" customFormat="1" ht="15" x14ac:dyDescent="0.2">
      <c r="A126" s="77"/>
      <c r="B126" s="50" t="s">
        <v>23</v>
      </c>
      <c r="C126" s="21">
        <v>0</v>
      </c>
      <c r="D126" s="21">
        <v>0</v>
      </c>
      <c r="E126" s="22" t="str">
        <f t="shared" si="16"/>
        <v/>
      </c>
      <c r="F126" s="22" t="str">
        <f t="shared" si="17"/>
        <v/>
      </c>
      <c r="G126" s="18" t="str">
        <f t="shared" si="15"/>
        <v xml:space="preserve"> </v>
      </c>
      <c r="H126" s="51" t="str">
        <f t="shared" si="18"/>
        <v/>
      </c>
    </row>
    <row r="127" spans="1:8" s="12" customFormat="1" ht="15" x14ac:dyDescent="0.2">
      <c r="A127" s="77"/>
      <c r="B127" s="50" t="s">
        <v>26</v>
      </c>
      <c r="C127" s="21">
        <v>9</v>
      </c>
      <c r="D127" s="21">
        <v>0</v>
      </c>
      <c r="E127" s="22">
        <f t="shared" si="16"/>
        <v>6.2068965517241378E-2</v>
      </c>
      <c r="F127" s="22" t="str">
        <f t="shared" si="17"/>
        <v/>
      </c>
      <c r="G127" s="18">
        <f t="shared" si="15"/>
        <v>-1</v>
      </c>
      <c r="H127" s="51">
        <f t="shared" si="18"/>
        <v>-6.2068965517241378E-2</v>
      </c>
    </row>
    <row r="128" spans="1:8" s="28" customFormat="1" ht="15" x14ac:dyDescent="0.2">
      <c r="A128" s="78" t="s">
        <v>643</v>
      </c>
      <c r="B128" s="52" t="s">
        <v>649</v>
      </c>
      <c r="C128" s="34">
        <v>0</v>
      </c>
      <c r="D128" s="34">
        <v>0</v>
      </c>
      <c r="E128" s="37" t="str">
        <f t="shared" ref="E128" si="35">+IF(C128=0,"",C128/C$75)</f>
        <v/>
      </c>
      <c r="F128" s="37" t="str">
        <f t="shared" ref="F128" si="36">+IF(D128=0,"",D128/D$75)</f>
        <v/>
      </c>
      <c r="G128" s="73" t="str">
        <f t="shared" ref="G128" si="37">+IF(AND(C128=0,D128=0)," ",IF(C128=0,1,IF(D128=0,-1,(D128-C128)/C128)))</f>
        <v xml:space="preserve"> </v>
      </c>
      <c r="H128" s="53" t="str">
        <f t="shared" ref="H128" si="38">+IF(OR(AND(E128=""),(G128="")),"",E128*G128)</f>
        <v/>
      </c>
    </row>
    <row r="129" spans="1:9" s="12" customFormat="1" ht="15" x14ac:dyDescent="0.2">
      <c r="A129" s="77"/>
      <c r="B129" s="50" t="s">
        <v>191</v>
      </c>
      <c r="C129" s="21">
        <v>10</v>
      </c>
      <c r="D129" s="21">
        <v>2</v>
      </c>
      <c r="E129" s="22">
        <f t="shared" si="16"/>
        <v>6.8965517241379309E-2</v>
      </c>
      <c r="F129" s="22">
        <f t="shared" si="17"/>
        <v>0.10526315789473684</v>
      </c>
      <c r="G129" s="18">
        <f t="shared" si="15"/>
        <v>-0.8</v>
      </c>
      <c r="H129" s="51">
        <f t="shared" si="18"/>
        <v>-5.5172413793103448E-2</v>
      </c>
    </row>
    <row r="130" spans="1:9" s="12" customFormat="1" ht="15" x14ac:dyDescent="0.2">
      <c r="A130" s="77"/>
      <c r="B130" s="50" t="s">
        <v>31</v>
      </c>
      <c r="C130" s="21">
        <v>0</v>
      </c>
      <c r="D130" s="21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1">
        <v>7</v>
      </c>
      <c r="D131" s="21">
        <v>0</v>
      </c>
      <c r="E131" s="22">
        <f t="shared" si="16"/>
        <v>4.8275862068965517E-2</v>
      </c>
      <c r="F131" s="22" t="str">
        <f t="shared" si="17"/>
        <v/>
      </c>
      <c r="G131" s="18">
        <f t="shared" si="15"/>
        <v>-1</v>
      </c>
      <c r="H131" s="51">
        <f t="shared" si="18"/>
        <v>-4.8275862068965517E-2</v>
      </c>
    </row>
    <row r="132" spans="1:9" s="12" customFormat="1" ht="15" x14ac:dyDescent="0.2">
      <c r="A132" s="77"/>
      <c r="B132" s="50" t="s">
        <v>192</v>
      </c>
      <c r="C132" s="21">
        <v>0</v>
      </c>
      <c r="D132" s="21">
        <v>0</v>
      </c>
      <c r="E132" s="22" t="str">
        <f t="shared" si="16"/>
        <v/>
      </c>
      <c r="F132" s="22" t="str">
        <f t="shared" si="17"/>
        <v/>
      </c>
      <c r="G132" s="18" t="str">
        <f t="shared" si="15"/>
        <v xml:space="preserve"> </v>
      </c>
      <c r="H132" s="51" t="str">
        <f t="shared" si="18"/>
        <v/>
      </c>
    </row>
    <row r="133" spans="1:9" s="12" customFormat="1" ht="15" x14ac:dyDescent="0.2">
      <c r="A133" s="77"/>
      <c r="B133" s="50" t="s">
        <v>423</v>
      </c>
      <c r="C133" s="21">
        <v>0</v>
      </c>
      <c r="D133" s="21">
        <v>0</v>
      </c>
      <c r="E133" s="22" t="str">
        <f t="shared" si="16"/>
        <v/>
      </c>
      <c r="F133" s="22" t="str">
        <f t="shared" si="17"/>
        <v/>
      </c>
      <c r="G133" s="18" t="str">
        <f t="shared" si="15"/>
        <v xml:space="preserve"> </v>
      </c>
      <c r="H133" s="51" t="str">
        <f t="shared" si="18"/>
        <v/>
      </c>
    </row>
    <row r="134" spans="1:9" s="12" customFormat="1" ht="30" x14ac:dyDescent="0.2">
      <c r="A134" s="77"/>
      <c r="B134" s="50" t="s">
        <v>424</v>
      </c>
      <c r="C134" s="21">
        <v>80</v>
      </c>
      <c r="D134" s="21">
        <v>3</v>
      </c>
      <c r="E134" s="22">
        <f t="shared" si="16"/>
        <v>0.55172413793103448</v>
      </c>
      <c r="F134" s="22">
        <f t="shared" si="17"/>
        <v>0.15789473684210525</v>
      </c>
      <c r="G134" s="18">
        <f t="shared" si="15"/>
        <v>-0.96250000000000002</v>
      </c>
      <c r="H134" s="51">
        <f t="shared" si="18"/>
        <v>-0.53103448275862064</v>
      </c>
    </row>
    <row r="135" spans="1:9" s="12" customFormat="1" ht="30" x14ac:dyDescent="0.2">
      <c r="A135" s="77"/>
      <c r="B135" s="50" t="s">
        <v>193</v>
      </c>
      <c r="C135" s="21">
        <v>0</v>
      </c>
      <c r="D135" s="21">
        <v>0</v>
      </c>
      <c r="E135" s="22" t="str">
        <f t="shared" si="16"/>
        <v/>
      </c>
      <c r="F135" s="22" t="str">
        <f t="shared" si="17"/>
        <v/>
      </c>
      <c r="G135" s="18" t="str">
        <f t="shared" si="15"/>
        <v xml:space="preserve"> </v>
      </c>
      <c r="H135" s="51" t="str">
        <f t="shared" si="18"/>
        <v/>
      </c>
    </row>
    <row r="136" spans="1:9" s="12" customFormat="1" ht="15" x14ac:dyDescent="0.2">
      <c r="A136" s="77"/>
      <c r="B136" s="50" t="s">
        <v>194</v>
      </c>
      <c r="C136" s="21">
        <v>0</v>
      </c>
      <c r="D136" s="21">
        <v>0</v>
      </c>
      <c r="E136" s="22" t="str">
        <f t="shared" si="16"/>
        <v/>
      </c>
      <c r="F136" s="22" t="str">
        <f t="shared" si="17"/>
        <v/>
      </c>
      <c r="G136" s="18" t="str">
        <f t="shared" si="15"/>
        <v xml:space="preserve"> </v>
      </c>
      <c r="H136" s="51" t="str">
        <f t="shared" si="18"/>
        <v/>
      </c>
    </row>
    <row r="137" spans="1:9" s="12" customFormat="1" ht="15" x14ac:dyDescent="0.2">
      <c r="A137" s="77"/>
      <c r="B137" s="50" t="s">
        <v>28</v>
      </c>
      <c r="C137" s="21">
        <v>2</v>
      </c>
      <c r="D137" s="21">
        <v>1</v>
      </c>
      <c r="E137" s="22">
        <f t="shared" si="16"/>
        <v>1.3793103448275862E-2</v>
      </c>
      <c r="F137" s="22">
        <f t="shared" si="17"/>
        <v>5.2631578947368418E-2</v>
      </c>
      <c r="G137" s="18">
        <f t="shared" si="15"/>
        <v>-0.5</v>
      </c>
      <c r="H137" s="51">
        <f t="shared" si="18"/>
        <v>-6.8965517241379309E-3</v>
      </c>
    </row>
    <row r="138" spans="1:9" s="12" customFormat="1" ht="15" x14ac:dyDescent="0.2">
      <c r="A138" s="77"/>
      <c r="B138" s="50" t="s">
        <v>32</v>
      </c>
      <c r="C138" s="21">
        <v>23</v>
      </c>
      <c r="D138" s="21">
        <v>0</v>
      </c>
      <c r="E138" s="22">
        <f t="shared" si="16"/>
        <v>0.15862068965517243</v>
      </c>
      <c r="F138" s="22" t="str">
        <f t="shared" si="17"/>
        <v/>
      </c>
      <c r="G138" s="18">
        <f t="shared" si="15"/>
        <v>-1</v>
      </c>
      <c r="H138" s="51">
        <f t="shared" si="18"/>
        <v>-0.15862068965517243</v>
      </c>
    </row>
    <row r="139" spans="1:9" s="28" customFormat="1" ht="15" x14ac:dyDescent="0.2">
      <c r="A139" s="78"/>
      <c r="B139" s="52" t="s">
        <v>507</v>
      </c>
      <c r="C139" s="21">
        <v>0</v>
      </c>
      <c r="D139" s="21">
        <v>0</v>
      </c>
      <c r="E139" s="37" t="str">
        <f t="shared" si="16"/>
        <v/>
      </c>
      <c r="F139" s="37" t="str">
        <f t="shared" si="17"/>
        <v/>
      </c>
      <c r="G139" s="18" t="str">
        <f t="shared" si="15"/>
        <v xml:space="preserve"> </v>
      </c>
      <c r="H139" s="53" t="str">
        <f t="shared" si="18"/>
        <v/>
      </c>
      <c r="I139" s="12"/>
    </row>
    <row r="140" spans="1:9" s="12" customFormat="1" ht="16.5" customHeight="1" x14ac:dyDescent="0.2">
      <c r="A140" s="77"/>
      <c r="B140" s="50" t="s">
        <v>30</v>
      </c>
      <c r="C140" s="21">
        <v>5</v>
      </c>
      <c r="D140" s="21">
        <v>1</v>
      </c>
      <c r="E140" s="22">
        <f t="shared" si="16"/>
        <v>3.4482758620689655E-2</v>
      </c>
      <c r="F140" s="22">
        <f t="shared" si="17"/>
        <v>5.2631578947368418E-2</v>
      </c>
      <c r="G140" s="18">
        <f t="shared" si="15"/>
        <v>-0.8</v>
      </c>
      <c r="H140" s="51">
        <f t="shared" si="18"/>
        <v>-2.7586206896551724E-2</v>
      </c>
    </row>
    <row r="141" spans="1:9" s="12" customFormat="1" ht="15" x14ac:dyDescent="0.2">
      <c r="A141" s="77"/>
      <c r="B141" s="50" t="s">
        <v>29</v>
      </c>
      <c r="C141" s="21">
        <v>0</v>
      </c>
      <c r="D141" s="21">
        <v>0</v>
      </c>
      <c r="E141" s="22" t="str">
        <f t="shared" si="16"/>
        <v/>
      </c>
      <c r="F141" s="22" t="str">
        <f t="shared" si="17"/>
        <v/>
      </c>
      <c r="G141" s="18" t="str">
        <f t="shared" si="15"/>
        <v xml:space="preserve"> </v>
      </c>
      <c r="H141" s="51" t="str">
        <f t="shared" si="18"/>
        <v/>
      </c>
    </row>
    <row r="142" spans="1:9" s="12" customFormat="1" ht="15" x14ac:dyDescent="0.2">
      <c r="A142" s="77"/>
      <c r="B142" s="50" t="s">
        <v>195</v>
      </c>
      <c r="C142" s="21">
        <v>1</v>
      </c>
      <c r="D142" s="21">
        <v>0</v>
      </c>
      <c r="E142" s="22">
        <f t="shared" si="16"/>
        <v>6.8965517241379309E-3</v>
      </c>
      <c r="F142" s="22" t="str">
        <f t="shared" si="17"/>
        <v/>
      </c>
      <c r="G142" s="18">
        <f t="shared" si="15"/>
        <v>-1</v>
      </c>
      <c r="H142" s="51">
        <f t="shared" si="18"/>
        <v>-6.8965517241379309E-3</v>
      </c>
    </row>
    <row r="143" spans="1:9" s="12" customFormat="1" ht="15" x14ac:dyDescent="0.2">
      <c r="A143" s="77"/>
      <c r="B143" s="50" t="s">
        <v>196</v>
      </c>
      <c r="C143" s="21">
        <v>0</v>
      </c>
      <c r="D143" s="21">
        <v>0</v>
      </c>
      <c r="E143" s="22" t="str">
        <f t="shared" si="16"/>
        <v/>
      </c>
      <c r="F143" s="22" t="str">
        <f t="shared" si="17"/>
        <v/>
      </c>
      <c r="G143" s="18" t="str">
        <f t="shared" si="15"/>
        <v xml:space="preserve"> </v>
      </c>
      <c r="H143" s="51" t="str">
        <f t="shared" si="18"/>
        <v/>
      </c>
    </row>
    <row r="144" spans="1:9" s="12" customFormat="1" ht="30" x14ac:dyDescent="0.2">
      <c r="A144" s="77"/>
      <c r="B144" s="50" t="s">
        <v>197</v>
      </c>
      <c r="C144" s="21">
        <v>0</v>
      </c>
      <c r="D144" s="21">
        <v>0</v>
      </c>
      <c r="E144" s="22" t="str">
        <f t="shared" si="16"/>
        <v/>
      </c>
      <c r="F144" s="22" t="str">
        <f t="shared" si="17"/>
        <v/>
      </c>
      <c r="G144" s="18" t="str">
        <f t="shared" si="15"/>
        <v xml:space="preserve"> </v>
      </c>
      <c r="H144" s="51" t="str">
        <f t="shared" si="18"/>
        <v/>
      </c>
    </row>
    <row r="145" spans="1:9" s="12" customFormat="1" ht="30" x14ac:dyDescent="0.2">
      <c r="A145" s="77"/>
      <c r="B145" s="50" t="s">
        <v>198</v>
      </c>
      <c r="C145" s="21">
        <v>0</v>
      </c>
      <c r="D145" s="21">
        <v>0</v>
      </c>
      <c r="E145" s="22" t="str">
        <f t="shared" si="16"/>
        <v/>
      </c>
      <c r="F145" s="22" t="str">
        <f t="shared" si="17"/>
        <v/>
      </c>
      <c r="G145" s="18" t="str">
        <f t="shared" ref="G145:G170" si="39">+IF(AND(C145=0,D145=0)," ",IF(C145=0,1,IF(D145=0,-1,(D145-C145)/C145)))</f>
        <v xml:space="preserve"> </v>
      </c>
      <c r="H145" s="51" t="str">
        <f t="shared" si="18"/>
        <v/>
      </c>
    </row>
    <row r="146" spans="1:9" s="12" customFormat="1" ht="30" x14ac:dyDescent="0.2">
      <c r="A146" s="77"/>
      <c r="B146" s="50" t="s">
        <v>425</v>
      </c>
      <c r="C146" s="21">
        <v>0</v>
      </c>
      <c r="D146" s="21">
        <v>0</v>
      </c>
      <c r="E146" s="22" t="str">
        <f t="shared" ref="E146:E170" si="40">+IF(C146=0,"",C146/C$75)</f>
        <v/>
      </c>
      <c r="F146" s="22" t="str">
        <f t="shared" ref="F146:F170" si="41">+IF(D146=0,"",D146/D$75)</f>
        <v/>
      </c>
      <c r="G146" s="18" t="str">
        <f t="shared" si="39"/>
        <v xml:space="preserve"> </v>
      </c>
      <c r="H146" s="51" t="str">
        <f t="shared" ref="H146:H170" si="42">+IF(OR(AND(E146=""),(G146="")),"",E146*G146)</f>
        <v/>
      </c>
    </row>
    <row r="147" spans="1:9" s="12" customFormat="1" ht="30" x14ac:dyDescent="0.2">
      <c r="A147" s="77"/>
      <c r="B147" s="50" t="s">
        <v>199</v>
      </c>
      <c r="C147" s="21">
        <v>0</v>
      </c>
      <c r="D147" s="21">
        <v>0</v>
      </c>
      <c r="E147" s="22" t="str">
        <f t="shared" si="40"/>
        <v/>
      </c>
      <c r="F147" s="22" t="str">
        <f t="shared" si="41"/>
        <v/>
      </c>
      <c r="G147" s="18" t="str">
        <f t="shared" si="39"/>
        <v xml:space="preserve"> </v>
      </c>
      <c r="H147" s="51" t="str">
        <f t="shared" si="42"/>
        <v/>
      </c>
    </row>
    <row r="148" spans="1:9" s="12" customFormat="1" ht="30" x14ac:dyDescent="0.2">
      <c r="A148" s="77"/>
      <c r="B148" s="50" t="s">
        <v>200</v>
      </c>
      <c r="C148" s="21">
        <v>0</v>
      </c>
      <c r="D148" s="21">
        <v>0</v>
      </c>
      <c r="E148" s="22" t="str">
        <f t="shared" si="40"/>
        <v/>
      </c>
      <c r="F148" s="22" t="str">
        <f t="shared" si="41"/>
        <v/>
      </c>
      <c r="G148" s="18" t="str">
        <f t="shared" si="39"/>
        <v xml:space="preserve"> </v>
      </c>
      <c r="H148" s="51" t="str">
        <f t="shared" si="42"/>
        <v/>
      </c>
    </row>
    <row r="149" spans="1:9" s="28" customFormat="1" ht="30" x14ac:dyDescent="0.2">
      <c r="A149" s="78"/>
      <c r="B149" s="52" t="s">
        <v>613</v>
      </c>
      <c r="C149" s="34">
        <v>0</v>
      </c>
      <c r="D149" s="21">
        <v>0</v>
      </c>
      <c r="E149" s="37" t="str">
        <f t="shared" ref="E149" si="43">+IF(C149=0,"",C149/C$75)</f>
        <v/>
      </c>
      <c r="F149" s="37" t="str">
        <f t="shared" ref="F149" si="44">+IF(D149=0,"",D149/D$75)</f>
        <v/>
      </c>
      <c r="G149" s="73" t="str">
        <f t="shared" ref="G149" si="45">+IF(AND(C149=0,D149=0)," ",IF(C149=0,1,IF(D149=0,-1,(D149-C149)/C149)))</f>
        <v xml:space="preserve"> </v>
      </c>
      <c r="H149" s="53" t="str">
        <f t="shared" ref="H149" si="46">+IF(OR(AND(E149=""),(G149="")),"",E149*G149)</f>
        <v/>
      </c>
      <c r="I149" s="12"/>
    </row>
    <row r="150" spans="1:9" s="28" customFormat="1" ht="15" x14ac:dyDescent="0.2">
      <c r="A150" s="78"/>
      <c r="B150" s="52" t="s">
        <v>543</v>
      </c>
      <c r="C150" s="34">
        <v>0</v>
      </c>
      <c r="D150" s="21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4">
        <v>0</v>
      </c>
      <c r="D151" s="21">
        <v>0</v>
      </c>
      <c r="E151" s="37" t="str">
        <f t="shared" si="47"/>
        <v/>
      </c>
      <c r="F151" s="37" t="str">
        <f t="shared" si="48"/>
        <v/>
      </c>
      <c r="G151" s="73" t="str">
        <f t="shared" si="39"/>
        <v xml:space="preserve"> </v>
      </c>
      <c r="H151" s="53" t="str">
        <f t="shared" si="49"/>
        <v/>
      </c>
      <c r="I151" s="12"/>
    </row>
    <row r="152" spans="1:9" s="28" customFormat="1" ht="15" x14ac:dyDescent="0.2">
      <c r="A152" s="78"/>
      <c r="B152" s="52" t="s">
        <v>555</v>
      </c>
      <c r="C152" s="34">
        <v>0</v>
      </c>
      <c r="D152" s="21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4">
        <v>0</v>
      </c>
      <c r="D153" s="21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4">
        <v>0</v>
      </c>
      <c r="D154" s="21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4">
        <v>0</v>
      </c>
      <c r="D155" s="21">
        <v>0</v>
      </c>
      <c r="E155" s="37" t="str">
        <f t="shared" si="40"/>
        <v/>
      </c>
      <c r="F155" s="37" t="str">
        <f t="shared" si="41"/>
        <v/>
      </c>
      <c r="G155" s="73" t="str">
        <f t="shared" si="39"/>
        <v xml:space="preserve"> </v>
      </c>
      <c r="H155" s="53" t="str">
        <f t="shared" si="42"/>
        <v/>
      </c>
      <c r="I155" s="12"/>
    </row>
    <row r="156" spans="1:9" s="28" customFormat="1" ht="15" x14ac:dyDescent="0.2">
      <c r="A156" s="78"/>
      <c r="B156" s="52" t="s">
        <v>34</v>
      </c>
      <c r="C156" s="34">
        <v>1</v>
      </c>
      <c r="D156" s="21">
        <v>1</v>
      </c>
      <c r="E156" s="37">
        <f t="shared" si="40"/>
        <v>6.8965517241379309E-3</v>
      </c>
      <c r="F156" s="37">
        <f t="shared" si="41"/>
        <v>5.2631578947368418E-2</v>
      </c>
      <c r="G156" s="73">
        <f t="shared" si="39"/>
        <v>0</v>
      </c>
      <c r="H156" s="53">
        <f t="shared" si="42"/>
        <v>0</v>
      </c>
      <c r="I156" s="12"/>
    </row>
    <row r="157" spans="1:9" s="28" customFormat="1" ht="15" x14ac:dyDescent="0.2">
      <c r="A157" s="78"/>
      <c r="B157" s="52" t="s">
        <v>201</v>
      </c>
      <c r="C157" s="34">
        <v>0</v>
      </c>
      <c r="D157" s="21">
        <v>0</v>
      </c>
      <c r="E157" s="37" t="str">
        <f t="shared" si="40"/>
        <v/>
      </c>
      <c r="F157" s="37" t="str">
        <f t="shared" si="41"/>
        <v/>
      </c>
      <c r="G157" s="73" t="str">
        <f t="shared" si="39"/>
        <v xml:space="preserve"> </v>
      </c>
      <c r="H157" s="53" t="str">
        <f t="shared" si="42"/>
        <v/>
      </c>
      <c r="I157" s="12"/>
    </row>
    <row r="158" spans="1:9" s="28" customFormat="1" ht="30" x14ac:dyDescent="0.2">
      <c r="A158" s="78"/>
      <c r="B158" s="52" t="s">
        <v>202</v>
      </c>
      <c r="C158" s="34">
        <v>0</v>
      </c>
      <c r="D158" s="21">
        <v>0</v>
      </c>
      <c r="E158" s="37" t="str">
        <f t="shared" si="40"/>
        <v/>
      </c>
      <c r="F158" s="37" t="str">
        <f t="shared" si="41"/>
        <v/>
      </c>
      <c r="G158" s="73" t="str">
        <f t="shared" si="39"/>
        <v xml:space="preserve"> </v>
      </c>
      <c r="H158" s="53" t="str">
        <f t="shared" si="42"/>
        <v/>
      </c>
      <c r="I158" s="12"/>
    </row>
    <row r="159" spans="1:9" s="28" customFormat="1" ht="15" x14ac:dyDescent="0.2">
      <c r="A159" s="78"/>
      <c r="B159" s="52" t="s">
        <v>614</v>
      </c>
      <c r="C159" s="34">
        <v>0</v>
      </c>
      <c r="D159" s="21">
        <v>0</v>
      </c>
      <c r="E159" s="37" t="str">
        <f t="shared" ref="E159" si="50">+IF(C159=0,"",C159/C$75)</f>
        <v/>
      </c>
      <c r="F159" s="37" t="str">
        <f t="shared" ref="F159" si="51">+IF(D159=0,"",D159/D$75)</f>
        <v/>
      </c>
      <c r="G159" s="73" t="str">
        <f t="shared" ref="G159" si="52">+IF(AND(C159=0,D159=0)," ",IF(C159=0,1,IF(D159=0,-1,(D159-C159)/C159)))</f>
        <v xml:space="preserve"> </v>
      </c>
      <c r="H159" s="53" t="str">
        <f t="shared" ref="H159" si="53">+IF(OR(AND(E159=""),(G159="")),"",E159*G159)</f>
        <v/>
      </c>
      <c r="I159" s="12"/>
    </row>
    <row r="160" spans="1:9" s="28" customFormat="1" ht="30" x14ac:dyDescent="0.2">
      <c r="A160" s="78"/>
      <c r="B160" s="52" t="s">
        <v>203</v>
      </c>
      <c r="C160" s="34">
        <v>0</v>
      </c>
      <c r="D160" s="21">
        <v>0</v>
      </c>
      <c r="E160" s="37" t="str">
        <f t="shared" si="40"/>
        <v/>
      </c>
      <c r="F160" s="37" t="str">
        <f t="shared" si="41"/>
        <v/>
      </c>
      <c r="G160" s="73" t="str">
        <f t="shared" si="39"/>
        <v xml:space="preserve"> </v>
      </c>
      <c r="H160" s="53" t="str">
        <f t="shared" si="42"/>
        <v/>
      </c>
      <c r="I160" s="12"/>
    </row>
    <row r="161" spans="1:9" s="28" customFormat="1" ht="15" x14ac:dyDescent="0.2">
      <c r="A161" s="78"/>
      <c r="B161" s="52" t="s">
        <v>596</v>
      </c>
      <c r="C161" s="34">
        <v>0</v>
      </c>
      <c r="D161" s="21">
        <v>0</v>
      </c>
      <c r="E161" s="37" t="str">
        <f t="shared" si="40"/>
        <v/>
      </c>
      <c r="F161" s="37" t="str">
        <f t="shared" si="41"/>
        <v/>
      </c>
      <c r="G161" s="73" t="str">
        <f t="shared" si="39"/>
        <v xml:space="preserve"> </v>
      </c>
      <c r="H161" s="53" t="str">
        <f t="shared" si="42"/>
        <v/>
      </c>
      <c r="I161" s="12"/>
    </row>
    <row r="162" spans="1:9" s="28" customFormat="1" ht="15" x14ac:dyDescent="0.2">
      <c r="A162" s="78"/>
      <c r="B162" s="52" t="s">
        <v>39</v>
      </c>
      <c r="C162" s="34">
        <v>0</v>
      </c>
      <c r="D162" s="21">
        <v>0</v>
      </c>
      <c r="E162" s="37" t="str">
        <f t="shared" si="40"/>
        <v/>
      </c>
      <c r="F162" s="37" t="str">
        <f t="shared" si="41"/>
        <v/>
      </c>
      <c r="G162" s="73" t="str">
        <f t="shared" si="39"/>
        <v xml:space="preserve"> </v>
      </c>
      <c r="H162" s="53" t="str">
        <f t="shared" si="42"/>
        <v/>
      </c>
      <c r="I162" s="12"/>
    </row>
    <row r="163" spans="1:9" s="28" customFormat="1" ht="15" x14ac:dyDescent="0.2">
      <c r="A163" s="78"/>
      <c r="B163" s="52" t="s">
        <v>37</v>
      </c>
      <c r="C163" s="34">
        <v>0</v>
      </c>
      <c r="D163" s="21">
        <v>0</v>
      </c>
      <c r="E163" s="37" t="str">
        <f t="shared" si="40"/>
        <v/>
      </c>
      <c r="F163" s="37" t="str">
        <f t="shared" si="41"/>
        <v/>
      </c>
      <c r="G163" s="73" t="str">
        <f t="shared" si="39"/>
        <v xml:space="preserve"> </v>
      </c>
      <c r="H163" s="53" t="str">
        <f t="shared" si="42"/>
        <v/>
      </c>
      <c r="I163" s="12"/>
    </row>
    <row r="164" spans="1:9" s="28" customFormat="1" ht="15" x14ac:dyDescent="0.2">
      <c r="A164" s="78"/>
      <c r="B164" s="52" t="s">
        <v>38</v>
      </c>
      <c r="C164" s="34">
        <v>0</v>
      </c>
      <c r="D164" s="21">
        <v>0</v>
      </c>
      <c r="E164" s="37" t="str">
        <f t="shared" si="40"/>
        <v/>
      </c>
      <c r="F164" s="37" t="str">
        <f t="shared" si="41"/>
        <v/>
      </c>
      <c r="G164" s="73" t="str">
        <f t="shared" si="39"/>
        <v xml:space="preserve"> </v>
      </c>
      <c r="H164" s="53" t="str">
        <f t="shared" si="42"/>
        <v/>
      </c>
      <c r="I164" s="12"/>
    </row>
    <row r="165" spans="1:9" s="28" customFormat="1" ht="15" x14ac:dyDescent="0.2">
      <c r="A165" s="78"/>
      <c r="B165" s="52" t="s">
        <v>615</v>
      </c>
      <c r="C165" s="34">
        <v>0</v>
      </c>
      <c r="D165" s="21">
        <v>0</v>
      </c>
      <c r="E165" s="37" t="str">
        <f t="shared" ref="E165:E166" si="54">+IF(C165=0,"",C165/C$75)</f>
        <v/>
      </c>
      <c r="F165" s="37" t="str">
        <f t="shared" ref="F165:F166" si="55">+IF(D165=0,"",D165/D$75)</f>
        <v/>
      </c>
      <c r="G165" s="73" t="str">
        <f t="shared" ref="G165:G166" si="56">+IF(AND(C165=0,D165=0)," ",IF(C165=0,1,IF(D165=0,-1,(D165-C165)/C165)))</f>
        <v xml:space="preserve"> </v>
      </c>
      <c r="H165" s="53" t="str">
        <f t="shared" ref="H165:H166" si="57">+IF(OR(AND(E165=""),(G165="")),"",E165*G165)</f>
        <v/>
      </c>
      <c r="I165" s="12"/>
    </row>
    <row r="166" spans="1:9" s="28" customFormat="1" ht="15" x14ac:dyDescent="0.2">
      <c r="A166" s="78"/>
      <c r="B166" s="52" t="s">
        <v>616</v>
      </c>
      <c r="C166" s="34">
        <v>0</v>
      </c>
      <c r="D166" s="21">
        <v>0</v>
      </c>
      <c r="E166" s="37" t="str">
        <f t="shared" si="54"/>
        <v/>
      </c>
      <c r="F166" s="37" t="str">
        <f t="shared" si="55"/>
        <v/>
      </c>
      <c r="G166" s="73" t="str">
        <f t="shared" si="56"/>
        <v xml:space="preserve"> </v>
      </c>
      <c r="H166" s="53" t="str">
        <f t="shared" si="57"/>
        <v/>
      </c>
      <c r="I166" s="12"/>
    </row>
    <row r="167" spans="1:9" s="28" customFormat="1" ht="15" x14ac:dyDescent="0.2">
      <c r="A167" s="78"/>
      <c r="B167" s="52" t="s">
        <v>508</v>
      </c>
      <c r="C167" s="21">
        <v>0</v>
      </c>
      <c r="D167" s="21">
        <v>0</v>
      </c>
      <c r="E167" s="37" t="str">
        <f t="shared" si="40"/>
        <v/>
      </c>
      <c r="F167" s="37" t="str">
        <f t="shared" si="41"/>
        <v/>
      </c>
      <c r="G167" s="18" t="str">
        <f t="shared" si="39"/>
        <v xml:space="preserve"> </v>
      </c>
      <c r="H167" s="53" t="str">
        <f t="shared" si="42"/>
        <v/>
      </c>
      <c r="I167" s="12"/>
    </row>
    <row r="168" spans="1:9" s="28" customFormat="1" ht="45" x14ac:dyDescent="0.2">
      <c r="A168" s="78"/>
      <c r="B168" s="52" t="s">
        <v>526</v>
      </c>
      <c r="C168" s="21">
        <v>0</v>
      </c>
      <c r="D168" s="21">
        <v>0</v>
      </c>
      <c r="E168" s="37" t="str">
        <f t="shared" si="40"/>
        <v/>
      </c>
      <c r="F168" s="37" t="str">
        <f t="shared" si="41"/>
        <v/>
      </c>
      <c r="G168" s="18" t="str">
        <f t="shared" si="39"/>
        <v xml:space="preserve"> </v>
      </c>
      <c r="H168" s="53" t="str">
        <f t="shared" si="42"/>
        <v/>
      </c>
      <c r="I168" s="12"/>
    </row>
    <row r="169" spans="1:9" s="28" customFormat="1" ht="30" x14ac:dyDescent="0.2">
      <c r="A169" s="78"/>
      <c r="B169" s="52" t="s">
        <v>556</v>
      </c>
      <c r="C169" s="21">
        <v>0</v>
      </c>
      <c r="D169" s="21">
        <v>0</v>
      </c>
      <c r="E169" s="37" t="str">
        <f t="shared" si="40"/>
        <v/>
      </c>
      <c r="F169" s="37" t="str">
        <f t="shared" si="41"/>
        <v/>
      </c>
      <c r="G169" s="18" t="str">
        <f t="shared" si="39"/>
        <v xml:space="preserve"> </v>
      </c>
      <c r="H169" s="53" t="str">
        <f t="shared" si="42"/>
        <v/>
      </c>
      <c r="I169" s="12"/>
    </row>
    <row r="170" spans="1:9" s="28" customFormat="1" ht="15.75" thickBot="1" x14ac:dyDescent="0.25">
      <c r="A170" s="78"/>
      <c r="B170" s="61" t="s">
        <v>534</v>
      </c>
      <c r="C170" s="55">
        <v>0</v>
      </c>
      <c r="D170" s="55">
        <v>0</v>
      </c>
      <c r="E170" s="62" t="str">
        <f t="shared" si="40"/>
        <v/>
      </c>
      <c r="F170" s="62" t="str">
        <f t="shared" si="41"/>
        <v/>
      </c>
      <c r="G170" s="48" t="str">
        <f t="shared" si="39"/>
        <v xml:space="preserve"> </v>
      </c>
      <c r="H170" s="63" t="str">
        <f t="shared" si="42"/>
        <v/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24</v>
      </c>
      <c r="D176" s="14">
        <f>SUM(D177:D349)</f>
        <v>26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8.3333333333333329E-2</v>
      </c>
      <c r="H176" s="42">
        <f>+IF(OR(AND(E176=""),(G176="")),"",E176*G176)</f>
        <v>8.3333333333333329E-2</v>
      </c>
    </row>
    <row r="177" spans="1:9" s="12" customFormat="1" ht="30" x14ac:dyDescent="0.2">
      <c r="A177" s="77"/>
      <c r="B177" s="65" t="s">
        <v>427</v>
      </c>
      <c r="C177" s="21">
        <v>4</v>
      </c>
      <c r="D177" s="21">
        <v>3</v>
      </c>
      <c r="E177" s="22">
        <f>+IF(C177=0,"",C177/C$176)</f>
        <v>0.16666666666666666</v>
      </c>
      <c r="F177" s="22">
        <f>+IF(D177=0,"",D177/D$176)</f>
        <v>0.11538461538461539</v>
      </c>
      <c r="G177" s="18">
        <f t="shared" ref="G177:G243" si="58">+IF(AND(C177=0,D177=0)," ",IF(C177=0,1,IF(D177=0,-1,(D177-C177)/C177)))</f>
        <v>-0.25</v>
      </c>
      <c r="H177" s="51">
        <f>+IF(OR(AND(E177=""),(G177="")),"",E177*G177)</f>
        <v>-4.1666666666666664E-2</v>
      </c>
    </row>
    <row r="178" spans="1:9" s="12" customFormat="1" ht="15" x14ac:dyDescent="0.2">
      <c r="A178" s="77"/>
      <c r="B178" s="65" t="s">
        <v>557</v>
      </c>
      <c r="C178" s="21">
        <v>0</v>
      </c>
      <c r="D178" s="21">
        <v>0</v>
      </c>
      <c r="E178" s="22" t="str">
        <f t="shared" ref="E178:E245" si="59">+IF(C178=0,"",C178/C$176)</f>
        <v/>
      </c>
      <c r="F178" s="22" t="str">
        <f t="shared" ref="F178:F245" si="60">+IF(D178=0,"",D178/D$176)</f>
        <v/>
      </c>
      <c r="G178" s="18" t="str">
        <f t="shared" si="58"/>
        <v xml:space="preserve"> </v>
      </c>
      <c r="H178" s="51" t="str">
        <f t="shared" ref="H178:H245" si="61">+IF(OR(AND(E178=""),(G178="")),"",E178*G178)</f>
        <v/>
      </c>
    </row>
    <row r="179" spans="1:9" s="12" customFormat="1" ht="45" x14ac:dyDescent="0.2">
      <c r="A179" s="77"/>
      <c r="B179" s="65" t="s">
        <v>428</v>
      </c>
      <c r="C179" s="21">
        <v>0</v>
      </c>
      <c r="D179" s="21">
        <v>0</v>
      </c>
      <c r="E179" s="22" t="str">
        <f t="shared" si="59"/>
        <v/>
      </c>
      <c r="F179" s="22" t="str">
        <f t="shared" si="60"/>
        <v/>
      </c>
      <c r="G179" s="18" t="str">
        <f t="shared" si="58"/>
        <v xml:space="preserve"> </v>
      </c>
      <c r="H179" s="51" t="str">
        <f t="shared" si="61"/>
        <v/>
      </c>
    </row>
    <row r="180" spans="1:9" s="12" customFormat="1" ht="30" x14ac:dyDescent="0.2">
      <c r="A180" s="77"/>
      <c r="B180" s="65" t="s">
        <v>429</v>
      </c>
      <c r="C180" s="21">
        <v>0</v>
      </c>
      <c r="D180" s="21">
        <v>0</v>
      </c>
      <c r="E180" s="22" t="str">
        <f t="shared" si="59"/>
        <v/>
      </c>
      <c r="F180" s="22" t="str">
        <f t="shared" si="60"/>
        <v/>
      </c>
      <c r="G180" s="18" t="str">
        <f t="shared" si="58"/>
        <v xml:space="preserve"> 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1">
        <v>0</v>
      </c>
      <c r="D181" s="21">
        <v>0</v>
      </c>
      <c r="E181" s="22" t="str">
        <f t="shared" si="59"/>
        <v/>
      </c>
      <c r="F181" s="22" t="str">
        <f t="shared" si="60"/>
        <v/>
      </c>
      <c r="G181" s="18" t="str">
        <f t="shared" si="58"/>
        <v xml:space="preserve"> </v>
      </c>
      <c r="H181" s="51" t="str">
        <f t="shared" si="61"/>
        <v/>
      </c>
    </row>
    <row r="182" spans="1:9" s="28" customFormat="1" ht="30" x14ac:dyDescent="0.2">
      <c r="A182" s="78" t="s">
        <v>643</v>
      </c>
      <c r="B182" s="67" t="s">
        <v>646</v>
      </c>
      <c r="C182" s="34"/>
      <c r="D182" s="34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1">
        <v>3</v>
      </c>
      <c r="D183" s="21">
        <v>0</v>
      </c>
      <c r="E183" s="22">
        <f t="shared" si="59"/>
        <v>0.125</v>
      </c>
      <c r="F183" s="22" t="str">
        <f t="shared" si="60"/>
        <v/>
      </c>
      <c r="G183" s="18">
        <f t="shared" si="58"/>
        <v>-1</v>
      </c>
      <c r="H183" s="51">
        <f t="shared" si="61"/>
        <v>-0.125</v>
      </c>
    </row>
    <row r="184" spans="1:9" s="12" customFormat="1" ht="15" x14ac:dyDescent="0.2">
      <c r="A184" s="77"/>
      <c r="B184" s="65" t="s">
        <v>559</v>
      </c>
      <c r="C184" s="21">
        <v>0</v>
      </c>
      <c r="D184" s="21">
        <v>0</v>
      </c>
      <c r="E184" s="22" t="str">
        <f t="shared" si="59"/>
        <v/>
      </c>
      <c r="F184" s="22" t="str">
        <f t="shared" si="60"/>
        <v/>
      </c>
      <c r="G184" s="18" t="str">
        <f t="shared" si="58"/>
        <v xml:space="preserve"> </v>
      </c>
      <c r="H184" s="51" t="str">
        <f t="shared" si="61"/>
        <v/>
      </c>
    </row>
    <row r="185" spans="1:9" s="12" customFormat="1" ht="15" x14ac:dyDescent="0.2">
      <c r="A185" s="77"/>
      <c r="B185" s="65" t="s">
        <v>560</v>
      </c>
      <c r="C185" s="21">
        <v>0</v>
      </c>
      <c r="D185" s="21">
        <v>0</v>
      </c>
      <c r="E185" s="22" t="str">
        <f t="shared" si="59"/>
        <v/>
      </c>
      <c r="F185" s="22" t="str">
        <f t="shared" si="60"/>
        <v/>
      </c>
      <c r="G185" s="18" t="str">
        <f t="shared" si="58"/>
        <v xml:space="preserve"> </v>
      </c>
      <c r="H185" s="51" t="str">
        <f t="shared" si="61"/>
        <v/>
      </c>
    </row>
    <row r="186" spans="1:9" s="12" customFormat="1" ht="15" x14ac:dyDescent="0.2">
      <c r="A186" s="77"/>
      <c r="B186" s="65" t="s">
        <v>561</v>
      </c>
      <c r="C186" s="21">
        <v>0</v>
      </c>
      <c r="D186" s="21">
        <v>0</v>
      </c>
      <c r="E186" s="22" t="str">
        <f t="shared" si="59"/>
        <v/>
      </c>
      <c r="F186" s="22" t="str">
        <f t="shared" si="60"/>
        <v/>
      </c>
      <c r="G186" s="18" t="str">
        <f t="shared" si="58"/>
        <v xml:space="preserve"> </v>
      </c>
      <c r="H186" s="51" t="str">
        <f t="shared" si="61"/>
        <v/>
      </c>
    </row>
    <row r="187" spans="1:9" s="12" customFormat="1" ht="15" x14ac:dyDescent="0.2">
      <c r="A187" s="77"/>
      <c r="B187" s="65" t="s">
        <v>40</v>
      </c>
      <c r="C187" s="21">
        <v>0</v>
      </c>
      <c r="D187" s="21">
        <v>0</v>
      </c>
      <c r="E187" s="22" t="str">
        <f t="shared" si="59"/>
        <v/>
      </c>
      <c r="F187" s="22" t="str">
        <f t="shared" si="60"/>
        <v/>
      </c>
      <c r="G187" s="18" t="str">
        <f t="shared" si="58"/>
        <v xml:space="preserve"> 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1">
        <v>0</v>
      </c>
      <c r="D188" s="21">
        <v>0</v>
      </c>
      <c r="E188" s="22" t="str">
        <f t="shared" si="59"/>
        <v/>
      </c>
      <c r="F188" s="22" t="str">
        <f t="shared" si="60"/>
        <v/>
      </c>
      <c r="G188" s="18" t="str">
        <f t="shared" si="58"/>
        <v xml:space="preserve"> 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1">
        <v>0</v>
      </c>
      <c r="D189" s="21">
        <v>0</v>
      </c>
      <c r="E189" s="22" t="str">
        <f t="shared" si="59"/>
        <v/>
      </c>
      <c r="F189" s="22" t="str">
        <f t="shared" si="60"/>
        <v/>
      </c>
      <c r="G189" s="18" t="str">
        <f t="shared" si="58"/>
        <v xml:space="preserve"> </v>
      </c>
      <c r="H189" s="51" t="str">
        <f t="shared" si="61"/>
        <v/>
      </c>
    </row>
    <row r="190" spans="1:9" s="28" customFormat="1" ht="15" x14ac:dyDescent="0.2">
      <c r="A190" s="78"/>
      <c r="B190" s="67" t="s">
        <v>500</v>
      </c>
      <c r="C190" s="21">
        <v>0</v>
      </c>
      <c r="D190" s="21">
        <v>0</v>
      </c>
      <c r="E190" s="37" t="str">
        <f t="shared" si="59"/>
        <v/>
      </c>
      <c r="F190" s="37" t="str">
        <f t="shared" si="60"/>
        <v/>
      </c>
      <c r="G190" s="18" t="str">
        <f t="shared" si="58"/>
        <v xml:space="preserve"> </v>
      </c>
      <c r="H190" s="53" t="str">
        <f t="shared" si="61"/>
        <v/>
      </c>
      <c r="I190" s="12"/>
    </row>
    <row r="191" spans="1:9" s="28" customFormat="1" ht="15" x14ac:dyDescent="0.2">
      <c r="A191" s="78"/>
      <c r="B191" s="67" t="s">
        <v>430</v>
      </c>
      <c r="C191" s="21">
        <v>0</v>
      </c>
      <c r="D191" s="21">
        <v>1</v>
      </c>
      <c r="E191" s="37" t="str">
        <f t="shared" si="59"/>
        <v/>
      </c>
      <c r="F191" s="37">
        <f t="shared" si="60"/>
        <v>3.8461538461538464E-2</v>
      </c>
      <c r="G191" s="18">
        <f t="shared" si="58"/>
        <v>1</v>
      </c>
      <c r="H191" s="53" t="str">
        <f t="shared" si="61"/>
        <v/>
      </c>
      <c r="I191" s="12"/>
    </row>
    <row r="192" spans="1:9" s="28" customFormat="1" ht="30" x14ac:dyDescent="0.2">
      <c r="A192" s="78"/>
      <c r="B192" s="67" t="s">
        <v>597</v>
      </c>
      <c r="C192" s="21">
        <v>0</v>
      </c>
      <c r="D192" s="21">
        <v>0</v>
      </c>
      <c r="E192" s="37" t="str">
        <f t="shared" si="59"/>
        <v/>
      </c>
      <c r="F192" s="37" t="str">
        <f t="shared" si="60"/>
        <v/>
      </c>
      <c r="G192" s="18" t="str">
        <f t="shared" si="58"/>
        <v xml:space="preserve"> </v>
      </c>
      <c r="H192" s="53" t="str">
        <f t="shared" si="61"/>
        <v/>
      </c>
      <c r="I192" s="12"/>
    </row>
    <row r="193" spans="1:9" s="28" customFormat="1" ht="30" x14ac:dyDescent="0.2">
      <c r="A193" s="78"/>
      <c r="B193" s="67" t="s">
        <v>598</v>
      </c>
      <c r="C193" s="21">
        <v>0</v>
      </c>
      <c r="D193" s="21">
        <v>0</v>
      </c>
      <c r="E193" s="37" t="str">
        <f t="shared" si="59"/>
        <v/>
      </c>
      <c r="F193" s="37" t="str">
        <f t="shared" si="60"/>
        <v/>
      </c>
      <c r="G193" s="18" t="str">
        <f t="shared" si="58"/>
        <v xml:space="preserve"> </v>
      </c>
      <c r="H193" s="53" t="str">
        <f t="shared" si="61"/>
        <v/>
      </c>
      <c r="I193" s="12"/>
    </row>
    <row r="194" spans="1:9" s="28" customFormat="1" ht="15" x14ac:dyDescent="0.2">
      <c r="A194" s="78"/>
      <c r="B194" s="67" t="s">
        <v>42</v>
      </c>
      <c r="C194" s="21">
        <v>0</v>
      </c>
      <c r="D194" s="21">
        <v>0</v>
      </c>
      <c r="E194" s="37" t="str">
        <f t="shared" si="59"/>
        <v/>
      </c>
      <c r="F194" s="37" t="str">
        <f t="shared" si="60"/>
        <v/>
      </c>
      <c r="G194" s="18" t="str">
        <f t="shared" si="58"/>
        <v xml:space="preserve"> </v>
      </c>
      <c r="H194" s="53" t="str">
        <f t="shared" si="61"/>
        <v/>
      </c>
      <c r="I194" s="12"/>
    </row>
    <row r="195" spans="1:9" s="28" customFormat="1" ht="15" x14ac:dyDescent="0.2">
      <c r="A195" s="78"/>
      <c r="B195" s="67" t="s">
        <v>501</v>
      </c>
      <c r="C195" s="21">
        <v>0</v>
      </c>
      <c r="D195" s="21">
        <v>0</v>
      </c>
      <c r="E195" s="37" t="str">
        <f t="shared" si="59"/>
        <v/>
      </c>
      <c r="F195" s="37" t="str">
        <f t="shared" si="60"/>
        <v/>
      </c>
      <c r="G195" s="18" t="str">
        <f t="shared" si="58"/>
        <v xml:space="preserve"> </v>
      </c>
      <c r="H195" s="53" t="str">
        <f t="shared" si="61"/>
        <v/>
      </c>
      <c r="I195" s="12"/>
    </row>
    <row r="196" spans="1:9" s="28" customFormat="1" ht="15" x14ac:dyDescent="0.2">
      <c r="A196" s="78"/>
      <c r="B196" s="67" t="s">
        <v>502</v>
      </c>
      <c r="C196" s="21">
        <v>0</v>
      </c>
      <c r="D196" s="21">
        <v>0</v>
      </c>
      <c r="E196" s="37" t="str">
        <f t="shared" si="59"/>
        <v/>
      </c>
      <c r="F196" s="37" t="str">
        <f t="shared" si="60"/>
        <v/>
      </c>
      <c r="G196" s="18" t="str">
        <f t="shared" si="58"/>
        <v xml:space="preserve"> </v>
      </c>
      <c r="H196" s="53" t="str">
        <f t="shared" si="61"/>
        <v/>
      </c>
      <c r="I196" s="12"/>
    </row>
    <row r="197" spans="1:9" s="28" customFormat="1" ht="30" x14ac:dyDescent="0.2">
      <c r="A197" s="78"/>
      <c r="B197" s="67" t="s">
        <v>607</v>
      </c>
      <c r="C197" s="34">
        <v>0</v>
      </c>
      <c r="D197" s="21">
        <v>0</v>
      </c>
      <c r="E197" s="37" t="str">
        <f t="shared" ref="E197" si="66">+IF(C197=0,"",C197/C$176)</f>
        <v/>
      </c>
      <c r="F197" s="37" t="str">
        <f t="shared" ref="F197" si="67">+IF(D197=0,"",D197/D$176)</f>
        <v/>
      </c>
      <c r="G197" s="73" t="str">
        <f t="shared" ref="G197" si="68">+IF(AND(C197=0,D197=0)," ",IF(C197=0,1,IF(D197=0,-1,(D197-C197)/C197)))</f>
        <v xml:space="preserve"> </v>
      </c>
      <c r="H197" s="53" t="str">
        <f t="shared" ref="H197" si="69">+IF(OR(AND(E197=""),(G197="")),"",E197*G197)</f>
        <v/>
      </c>
      <c r="I197" s="12"/>
    </row>
    <row r="198" spans="1:9" s="12" customFormat="1" ht="15" x14ac:dyDescent="0.2">
      <c r="A198" s="77"/>
      <c r="B198" s="65" t="s">
        <v>205</v>
      </c>
      <c r="C198" s="21">
        <v>0</v>
      </c>
      <c r="D198" s="21">
        <v>0</v>
      </c>
      <c r="E198" s="22" t="str">
        <f t="shared" si="59"/>
        <v/>
      </c>
      <c r="F198" s="22" t="str">
        <f t="shared" si="60"/>
        <v/>
      </c>
      <c r="G198" s="18" t="str">
        <f t="shared" si="58"/>
        <v xml:space="preserve"> </v>
      </c>
      <c r="H198" s="51" t="str">
        <f t="shared" si="61"/>
        <v/>
      </c>
    </row>
    <row r="199" spans="1:9" s="12" customFormat="1" ht="15" x14ac:dyDescent="0.2">
      <c r="A199" s="77"/>
      <c r="B199" s="65" t="s">
        <v>206</v>
      </c>
      <c r="C199" s="21">
        <v>0</v>
      </c>
      <c r="D199" s="21">
        <v>0</v>
      </c>
      <c r="E199" s="22" t="str">
        <f t="shared" si="59"/>
        <v/>
      </c>
      <c r="F199" s="22" t="str">
        <f t="shared" si="60"/>
        <v/>
      </c>
      <c r="G199" s="18" t="str">
        <f t="shared" si="58"/>
        <v xml:space="preserve"> </v>
      </c>
      <c r="H199" s="51" t="str">
        <f t="shared" si="61"/>
        <v/>
      </c>
    </row>
    <row r="200" spans="1:9" s="12" customFormat="1" ht="15" x14ac:dyDescent="0.2">
      <c r="A200" s="77"/>
      <c r="B200" s="65" t="s">
        <v>207</v>
      </c>
      <c r="C200" s="21">
        <v>0</v>
      </c>
      <c r="D200" s="21">
        <v>0</v>
      </c>
      <c r="E200" s="22" t="str">
        <f t="shared" si="59"/>
        <v/>
      </c>
      <c r="F200" s="22" t="str">
        <f t="shared" si="60"/>
        <v/>
      </c>
      <c r="G200" s="18" t="str">
        <f t="shared" si="58"/>
        <v xml:space="preserve"> </v>
      </c>
      <c r="H200" s="51" t="str">
        <f t="shared" si="61"/>
        <v/>
      </c>
    </row>
    <row r="201" spans="1:9" s="28" customFormat="1" ht="15" x14ac:dyDescent="0.2">
      <c r="A201" s="78"/>
      <c r="B201" s="67" t="s">
        <v>541</v>
      </c>
      <c r="C201" s="21">
        <v>0</v>
      </c>
      <c r="D201" s="21">
        <v>0</v>
      </c>
      <c r="E201" s="37" t="str">
        <f t="shared" ref="E201" si="70">+IF(C201=0,"",C201/C$176)</f>
        <v/>
      </c>
      <c r="F201" s="37" t="str">
        <f t="shared" ref="F201" si="71">+IF(D201=0,"",D201/D$176)</f>
        <v/>
      </c>
      <c r="G201" s="18" t="str">
        <f t="shared" si="58"/>
        <v xml:space="preserve"> </v>
      </c>
      <c r="H201" s="53" t="str">
        <f t="shared" ref="H201" si="72">+IF(OR(AND(E201=""),(G201="")),"",E201*G201)</f>
        <v/>
      </c>
      <c r="I201" s="12"/>
    </row>
    <row r="202" spans="1:9" s="12" customFormat="1" ht="15" x14ac:dyDescent="0.2">
      <c r="A202" s="77"/>
      <c r="B202" s="65" t="s">
        <v>208</v>
      </c>
      <c r="C202" s="21">
        <v>0</v>
      </c>
      <c r="D202" s="21">
        <v>0</v>
      </c>
      <c r="E202" s="22" t="str">
        <f t="shared" si="59"/>
        <v/>
      </c>
      <c r="F202" s="22" t="str">
        <f t="shared" si="60"/>
        <v/>
      </c>
      <c r="G202" s="18" t="str">
        <f t="shared" si="58"/>
        <v xml:space="preserve"> </v>
      </c>
      <c r="H202" s="51" t="str">
        <f t="shared" si="61"/>
        <v/>
      </c>
    </row>
    <row r="203" spans="1:9" s="12" customFormat="1" ht="15" x14ac:dyDescent="0.2">
      <c r="A203" s="77"/>
      <c r="B203" s="65" t="s">
        <v>431</v>
      </c>
      <c r="C203" s="21">
        <v>0</v>
      </c>
      <c r="D203" s="21">
        <v>0</v>
      </c>
      <c r="E203" s="22" t="str">
        <f t="shared" si="59"/>
        <v/>
      </c>
      <c r="F203" s="22" t="str">
        <f t="shared" si="60"/>
        <v/>
      </c>
      <c r="G203" s="18" t="str">
        <f t="shared" si="58"/>
        <v xml:space="preserve"> </v>
      </c>
      <c r="H203" s="51" t="str">
        <f t="shared" si="61"/>
        <v/>
      </c>
    </row>
    <row r="204" spans="1:9" s="28" customFormat="1" ht="30" x14ac:dyDescent="0.2">
      <c r="A204" s="78"/>
      <c r="B204" s="67" t="s">
        <v>504</v>
      </c>
      <c r="C204" s="21">
        <v>0</v>
      </c>
      <c r="D204" s="21">
        <v>0</v>
      </c>
      <c r="E204" s="37" t="str">
        <f t="shared" si="59"/>
        <v/>
      </c>
      <c r="F204" s="37" t="str">
        <f t="shared" si="60"/>
        <v/>
      </c>
      <c r="G204" s="18" t="str">
        <f t="shared" si="58"/>
        <v xml:space="preserve"> </v>
      </c>
      <c r="H204" s="53" t="str">
        <f t="shared" si="61"/>
        <v/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4"/>
      <c r="D205" s="34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1">
        <v>0</v>
      </c>
      <c r="D206" s="21">
        <v>0</v>
      </c>
      <c r="E206" s="22" t="str">
        <f t="shared" si="59"/>
        <v/>
      </c>
      <c r="F206" s="22" t="str">
        <f t="shared" si="60"/>
        <v/>
      </c>
      <c r="G206" s="18" t="str">
        <f t="shared" si="58"/>
        <v xml:space="preserve"> </v>
      </c>
      <c r="H206" s="51" t="str">
        <f t="shared" si="61"/>
        <v/>
      </c>
    </row>
    <row r="207" spans="1:9" s="12" customFormat="1" ht="16.5" customHeight="1" x14ac:dyDescent="0.2">
      <c r="A207" s="77"/>
      <c r="B207" s="65" t="s">
        <v>210</v>
      </c>
      <c r="C207" s="21">
        <v>0</v>
      </c>
      <c r="D207" s="21">
        <v>0</v>
      </c>
      <c r="E207" s="22" t="str">
        <f t="shared" si="59"/>
        <v/>
      </c>
      <c r="F207" s="22" t="str">
        <f t="shared" si="60"/>
        <v/>
      </c>
      <c r="G207" s="18" t="str">
        <f t="shared" si="58"/>
        <v xml:space="preserve"> </v>
      </c>
      <c r="H207" s="51" t="str">
        <f t="shared" si="61"/>
        <v/>
      </c>
    </row>
    <row r="208" spans="1:9" s="12" customFormat="1" ht="15" x14ac:dyDescent="0.2">
      <c r="A208" s="77"/>
      <c r="B208" s="65" t="s">
        <v>211</v>
      </c>
      <c r="C208" s="21">
        <v>0</v>
      </c>
      <c r="D208" s="21">
        <v>0</v>
      </c>
      <c r="E208" s="22" t="str">
        <f t="shared" si="59"/>
        <v/>
      </c>
      <c r="F208" s="22" t="str">
        <f t="shared" si="60"/>
        <v/>
      </c>
      <c r="G208" s="18" t="str">
        <f t="shared" si="58"/>
        <v xml:space="preserve"> </v>
      </c>
      <c r="H208" s="51" t="str">
        <f t="shared" si="61"/>
        <v/>
      </c>
    </row>
    <row r="209" spans="1:9" s="12" customFormat="1" ht="15" x14ac:dyDescent="0.2">
      <c r="A209" s="77"/>
      <c r="B209" s="65" t="s">
        <v>212</v>
      </c>
      <c r="C209" s="21">
        <v>0</v>
      </c>
      <c r="D209" s="21">
        <v>0</v>
      </c>
      <c r="E209" s="22" t="str">
        <f t="shared" si="59"/>
        <v/>
      </c>
      <c r="F209" s="22" t="str">
        <f t="shared" si="60"/>
        <v/>
      </c>
      <c r="G209" s="18" t="str">
        <f t="shared" si="58"/>
        <v xml:space="preserve"> </v>
      </c>
      <c r="H209" s="51" t="str">
        <f t="shared" si="61"/>
        <v/>
      </c>
    </row>
    <row r="210" spans="1:9" s="12" customFormat="1" ht="15" x14ac:dyDescent="0.2">
      <c r="A210" s="77"/>
      <c r="B210" s="65" t="s">
        <v>432</v>
      </c>
      <c r="C210" s="21">
        <v>0</v>
      </c>
      <c r="D210" s="21">
        <v>0</v>
      </c>
      <c r="E210" s="22" t="str">
        <f t="shared" si="59"/>
        <v/>
      </c>
      <c r="F210" s="22" t="str">
        <f t="shared" si="60"/>
        <v/>
      </c>
      <c r="G210" s="18" t="str">
        <f t="shared" si="58"/>
        <v xml:space="preserve"> </v>
      </c>
      <c r="H210" s="51" t="str">
        <f t="shared" si="61"/>
        <v/>
      </c>
    </row>
    <row r="211" spans="1:9" s="12" customFormat="1" ht="15" customHeight="1" x14ac:dyDescent="0.2">
      <c r="A211" s="77"/>
      <c r="B211" s="65" t="s">
        <v>433</v>
      </c>
      <c r="C211" s="21">
        <v>0</v>
      </c>
      <c r="D211" s="21">
        <v>0</v>
      </c>
      <c r="E211" s="22" t="str">
        <f t="shared" si="59"/>
        <v/>
      </c>
      <c r="F211" s="22" t="str">
        <f t="shared" si="60"/>
        <v/>
      </c>
      <c r="G211" s="18" t="str">
        <f t="shared" si="58"/>
        <v xml:space="preserve"> </v>
      </c>
      <c r="H211" s="51" t="str">
        <f t="shared" si="61"/>
        <v/>
      </c>
    </row>
    <row r="212" spans="1:9" s="12" customFormat="1" ht="15" x14ac:dyDescent="0.2">
      <c r="A212" s="77"/>
      <c r="B212" s="65" t="s">
        <v>213</v>
      </c>
      <c r="C212" s="21">
        <v>0</v>
      </c>
      <c r="D212" s="21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1">
        <v>0</v>
      </c>
      <c r="D213" s="21">
        <v>0</v>
      </c>
      <c r="E213" s="37" t="str">
        <f t="shared" si="59"/>
        <v/>
      </c>
      <c r="F213" s="37" t="str">
        <f t="shared" si="60"/>
        <v/>
      </c>
      <c r="G213" s="18" t="str">
        <f t="shared" si="58"/>
        <v xml:space="preserve"> </v>
      </c>
      <c r="H213" s="53" t="str">
        <f t="shared" si="61"/>
        <v/>
      </c>
      <c r="I213" s="12"/>
    </row>
    <row r="214" spans="1:9" s="12" customFormat="1" ht="15" x14ac:dyDescent="0.2">
      <c r="A214" s="77"/>
      <c r="B214" s="65" t="s">
        <v>215</v>
      </c>
      <c r="C214" s="21">
        <v>0</v>
      </c>
      <c r="D214" s="21">
        <v>0</v>
      </c>
      <c r="E214" s="22" t="str">
        <f t="shared" si="59"/>
        <v/>
      </c>
      <c r="F214" s="22" t="str">
        <f t="shared" si="60"/>
        <v/>
      </c>
      <c r="G214" s="18" t="str">
        <f t="shared" si="58"/>
        <v xml:space="preserve"> </v>
      </c>
      <c r="H214" s="51" t="str">
        <f t="shared" si="61"/>
        <v/>
      </c>
    </row>
    <row r="215" spans="1:9" s="12" customFormat="1" ht="15" x14ac:dyDescent="0.2">
      <c r="A215" s="77"/>
      <c r="B215" s="65" t="s">
        <v>216</v>
      </c>
      <c r="C215" s="21">
        <v>0</v>
      </c>
      <c r="D215" s="21">
        <v>0</v>
      </c>
      <c r="E215" s="22" t="str">
        <f t="shared" si="59"/>
        <v/>
      </c>
      <c r="F215" s="22" t="str">
        <f t="shared" si="60"/>
        <v/>
      </c>
      <c r="G215" s="18" t="str">
        <f t="shared" si="58"/>
        <v xml:space="preserve"> </v>
      </c>
      <c r="H215" s="51" t="str">
        <f t="shared" si="61"/>
        <v/>
      </c>
    </row>
    <row r="216" spans="1:9" s="12" customFormat="1" ht="15" x14ac:dyDescent="0.2">
      <c r="A216" s="77"/>
      <c r="B216" s="65" t="s">
        <v>217</v>
      </c>
      <c r="C216" s="21">
        <v>0</v>
      </c>
      <c r="D216" s="21">
        <v>0</v>
      </c>
      <c r="E216" s="22" t="str">
        <f t="shared" si="59"/>
        <v/>
      </c>
      <c r="F216" s="22" t="str">
        <f t="shared" si="60"/>
        <v/>
      </c>
      <c r="G216" s="18" t="str">
        <f t="shared" si="58"/>
        <v xml:space="preserve"> </v>
      </c>
      <c r="H216" s="51" t="str">
        <f t="shared" si="61"/>
        <v/>
      </c>
    </row>
    <row r="217" spans="1:9" s="12" customFormat="1" ht="15" x14ac:dyDescent="0.2">
      <c r="A217" s="77"/>
      <c r="B217" s="65" t="s">
        <v>44</v>
      </c>
      <c r="C217" s="21">
        <v>0</v>
      </c>
      <c r="D217" s="21">
        <v>0</v>
      </c>
      <c r="E217" s="22" t="str">
        <f t="shared" si="59"/>
        <v/>
      </c>
      <c r="F217" s="22" t="str">
        <f t="shared" si="60"/>
        <v/>
      </c>
      <c r="G217" s="18" t="str">
        <f t="shared" si="58"/>
        <v xml:space="preserve"> </v>
      </c>
      <c r="H217" s="51" t="str">
        <f t="shared" si="61"/>
        <v/>
      </c>
    </row>
    <row r="218" spans="1:9" s="12" customFormat="1" ht="30" x14ac:dyDescent="0.2">
      <c r="A218" s="77"/>
      <c r="B218" s="65" t="s">
        <v>45</v>
      </c>
      <c r="C218" s="21">
        <v>1</v>
      </c>
      <c r="D218" s="21">
        <v>0</v>
      </c>
      <c r="E218" s="22">
        <f t="shared" si="59"/>
        <v>4.1666666666666664E-2</v>
      </c>
      <c r="F218" s="22" t="str">
        <f t="shared" si="60"/>
        <v/>
      </c>
      <c r="G218" s="18">
        <f t="shared" si="58"/>
        <v>-1</v>
      </c>
      <c r="H218" s="51">
        <f t="shared" si="61"/>
        <v>-4.1666666666666664E-2</v>
      </c>
    </row>
    <row r="219" spans="1:9" s="12" customFormat="1" ht="15" x14ac:dyDescent="0.2">
      <c r="A219" s="77"/>
      <c r="B219" s="65" t="s">
        <v>218</v>
      </c>
      <c r="C219" s="21">
        <v>0</v>
      </c>
      <c r="D219" s="21">
        <v>0</v>
      </c>
      <c r="E219" s="22" t="str">
        <f t="shared" si="59"/>
        <v/>
      </c>
      <c r="F219" s="22" t="str">
        <f t="shared" si="60"/>
        <v/>
      </c>
      <c r="G219" s="18" t="str">
        <f t="shared" si="58"/>
        <v xml:space="preserve"> </v>
      </c>
      <c r="H219" s="51" t="str">
        <f t="shared" si="61"/>
        <v/>
      </c>
    </row>
    <row r="220" spans="1:9" s="12" customFormat="1" ht="30" x14ac:dyDescent="0.2">
      <c r="A220" s="77"/>
      <c r="B220" s="65" t="s">
        <v>219</v>
      </c>
      <c r="C220" s="21">
        <v>0</v>
      </c>
      <c r="D220" s="21">
        <v>0</v>
      </c>
      <c r="E220" s="22" t="str">
        <f t="shared" si="59"/>
        <v/>
      </c>
      <c r="F220" s="22" t="str">
        <f t="shared" si="60"/>
        <v/>
      </c>
      <c r="G220" s="18" t="str">
        <f t="shared" si="58"/>
        <v xml:space="preserve"> </v>
      </c>
      <c r="H220" s="51" t="str">
        <f t="shared" si="61"/>
        <v/>
      </c>
    </row>
    <row r="221" spans="1:9" s="12" customFormat="1" ht="30" x14ac:dyDescent="0.2">
      <c r="A221" s="77"/>
      <c r="B221" s="65" t="s">
        <v>434</v>
      </c>
      <c r="C221" s="21">
        <v>0</v>
      </c>
      <c r="D221" s="21">
        <v>0</v>
      </c>
      <c r="E221" s="22" t="str">
        <f t="shared" si="59"/>
        <v/>
      </c>
      <c r="F221" s="22" t="str">
        <f t="shared" si="60"/>
        <v/>
      </c>
      <c r="G221" s="18" t="str">
        <f t="shared" si="58"/>
        <v xml:space="preserve"> </v>
      </c>
      <c r="H221" s="51" t="str">
        <f t="shared" si="61"/>
        <v/>
      </c>
    </row>
    <row r="222" spans="1:9" s="28" customFormat="1" ht="15" x14ac:dyDescent="0.2">
      <c r="A222" s="78"/>
      <c r="B222" s="67" t="s">
        <v>506</v>
      </c>
      <c r="C222" s="21">
        <v>0</v>
      </c>
      <c r="D222" s="21">
        <v>0</v>
      </c>
      <c r="E222" s="37" t="str">
        <f t="shared" si="59"/>
        <v/>
      </c>
      <c r="F222" s="37" t="str">
        <f t="shared" si="60"/>
        <v/>
      </c>
      <c r="G222" s="18" t="str">
        <f t="shared" si="58"/>
        <v xml:space="preserve"> </v>
      </c>
      <c r="H222" s="53" t="str">
        <f t="shared" si="61"/>
        <v/>
      </c>
      <c r="I222" s="12"/>
    </row>
    <row r="223" spans="1:9" s="28" customFormat="1" ht="30" x14ac:dyDescent="0.2">
      <c r="A223" s="78"/>
      <c r="B223" s="67" t="s">
        <v>609</v>
      </c>
      <c r="C223" s="34">
        <v>0</v>
      </c>
      <c r="D223" s="21">
        <v>0</v>
      </c>
      <c r="E223" s="37" t="str">
        <f t="shared" ref="E223" si="77">+IF(C223=0,"",C223/C$176)</f>
        <v/>
      </c>
      <c r="F223" s="37" t="str">
        <f t="shared" ref="F223" si="78">+IF(D223=0,"",D223/D$176)</f>
        <v/>
      </c>
      <c r="G223" s="73" t="str">
        <f t="shared" ref="G223" si="79">+IF(AND(C223=0,D223=0)," ",IF(C223=0,1,IF(D223=0,-1,(D223-C223)/C223)))</f>
        <v xml:space="preserve"> </v>
      </c>
      <c r="H223" s="53" t="str">
        <f t="shared" ref="H223" si="80">+IF(OR(AND(E223=""),(G223="")),"",E223*G223)</f>
        <v/>
      </c>
      <c r="I223" s="12"/>
    </row>
    <row r="224" spans="1:9" s="12" customFormat="1" ht="15" x14ac:dyDescent="0.2">
      <c r="A224" s="77"/>
      <c r="B224" s="65" t="s">
        <v>562</v>
      </c>
      <c r="C224" s="21">
        <v>0</v>
      </c>
      <c r="D224" s="21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1">
        <v>0</v>
      </c>
      <c r="D225" s="21">
        <v>0</v>
      </c>
      <c r="E225" s="22" t="str">
        <f t="shared" si="59"/>
        <v/>
      </c>
      <c r="F225" s="22" t="str">
        <f t="shared" si="60"/>
        <v/>
      </c>
      <c r="G225" s="18" t="str">
        <f t="shared" si="58"/>
        <v xml:space="preserve"> </v>
      </c>
      <c r="H225" s="51" t="str">
        <f t="shared" si="61"/>
        <v/>
      </c>
    </row>
    <row r="226" spans="1:9" s="12" customFormat="1" ht="15" x14ac:dyDescent="0.2">
      <c r="A226" s="77"/>
      <c r="B226" s="65" t="s">
        <v>46</v>
      </c>
      <c r="C226" s="21">
        <v>0</v>
      </c>
      <c r="D226" s="21">
        <v>0</v>
      </c>
      <c r="E226" s="22" t="str">
        <f t="shared" si="59"/>
        <v/>
      </c>
      <c r="F226" s="22" t="str">
        <f t="shared" si="60"/>
        <v/>
      </c>
      <c r="G226" s="18" t="str">
        <f t="shared" si="58"/>
        <v xml:space="preserve"> </v>
      </c>
      <c r="H226" s="51" t="str">
        <f t="shared" si="61"/>
        <v/>
      </c>
    </row>
    <row r="227" spans="1:9" s="12" customFormat="1" ht="15" x14ac:dyDescent="0.2">
      <c r="A227" s="77"/>
      <c r="B227" s="65" t="s">
        <v>221</v>
      </c>
      <c r="C227" s="21">
        <v>0</v>
      </c>
      <c r="D227" s="21">
        <v>0</v>
      </c>
      <c r="E227" s="22" t="str">
        <f t="shared" si="59"/>
        <v/>
      </c>
      <c r="F227" s="22" t="str">
        <f t="shared" si="60"/>
        <v/>
      </c>
      <c r="G227" s="18" t="str">
        <f t="shared" si="58"/>
        <v xml:space="preserve"> </v>
      </c>
      <c r="H227" s="51" t="str">
        <f t="shared" si="61"/>
        <v/>
      </c>
    </row>
    <row r="228" spans="1:9" s="12" customFormat="1" ht="15.75" customHeight="1" x14ac:dyDescent="0.2">
      <c r="A228" s="77"/>
      <c r="B228" s="65" t="s">
        <v>222</v>
      </c>
      <c r="C228" s="21">
        <v>0</v>
      </c>
      <c r="D228" s="21">
        <v>0</v>
      </c>
      <c r="E228" s="22" t="str">
        <f t="shared" si="59"/>
        <v/>
      </c>
      <c r="F228" s="22" t="str">
        <f t="shared" si="60"/>
        <v/>
      </c>
      <c r="G228" s="18" t="str">
        <f t="shared" si="58"/>
        <v xml:space="preserve"> </v>
      </c>
      <c r="H228" s="51" t="str">
        <f t="shared" si="61"/>
        <v/>
      </c>
    </row>
    <row r="229" spans="1:9" s="12" customFormat="1" ht="15" x14ac:dyDescent="0.2">
      <c r="A229" s="77"/>
      <c r="B229" s="65" t="s">
        <v>435</v>
      </c>
      <c r="C229" s="21">
        <v>0</v>
      </c>
      <c r="D229" s="21">
        <v>0</v>
      </c>
      <c r="E229" s="22" t="str">
        <f t="shared" si="59"/>
        <v/>
      </c>
      <c r="F229" s="22" t="str">
        <f t="shared" si="60"/>
        <v/>
      </c>
      <c r="G229" s="18" t="str">
        <f t="shared" si="58"/>
        <v xml:space="preserve"> 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1">
        <v>0</v>
      </c>
      <c r="D230" s="21">
        <v>1</v>
      </c>
      <c r="E230" s="22" t="str">
        <f t="shared" si="59"/>
        <v/>
      </c>
      <c r="F230" s="22">
        <f t="shared" si="60"/>
        <v>3.8461538461538464E-2</v>
      </c>
      <c r="G230" s="18">
        <f t="shared" si="58"/>
        <v>1</v>
      </c>
      <c r="H230" s="51" t="str">
        <f t="shared" si="61"/>
        <v/>
      </c>
    </row>
    <row r="231" spans="1:9" s="12" customFormat="1" ht="15" x14ac:dyDescent="0.2">
      <c r="A231" s="77"/>
      <c r="B231" s="65" t="s">
        <v>223</v>
      </c>
      <c r="C231" s="21">
        <v>0</v>
      </c>
      <c r="D231" s="21">
        <v>0</v>
      </c>
      <c r="E231" s="22" t="str">
        <f t="shared" si="59"/>
        <v/>
      </c>
      <c r="F231" s="22" t="str">
        <f t="shared" si="60"/>
        <v/>
      </c>
      <c r="G231" s="18" t="str">
        <f t="shared" si="58"/>
        <v xml:space="preserve"> </v>
      </c>
      <c r="H231" s="51" t="str">
        <f t="shared" si="61"/>
        <v/>
      </c>
    </row>
    <row r="232" spans="1:9" s="12" customFormat="1" ht="30" x14ac:dyDescent="0.2">
      <c r="A232" s="77"/>
      <c r="B232" s="65" t="s">
        <v>224</v>
      </c>
      <c r="C232" s="21">
        <v>0</v>
      </c>
      <c r="D232" s="21">
        <v>0</v>
      </c>
      <c r="E232" s="22" t="str">
        <f t="shared" si="59"/>
        <v/>
      </c>
      <c r="F232" s="22" t="str">
        <f t="shared" si="60"/>
        <v/>
      </c>
      <c r="G232" s="18" t="str">
        <f t="shared" si="58"/>
        <v xml:space="preserve"> </v>
      </c>
      <c r="H232" s="51" t="str">
        <f t="shared" si="61"/>
        <v/>
      </c>
    </row>
    <row r="233" spans="1:9" s="12" customFormat="1" ht="15" x14ac:dyDescent="0.2">
      <c r="A233" s="77"/>
      <c r="B233" s="65" t="s">
        <v>225</v>
      </c>
      <c r="C233" s="21">
        <v>0</v>
      </c>
      <c r="D233" s="21">
        <v>0</v>
      </c>
      <c r="E233" s="22" t="str">
        <f t="shared" si="59"/>
        <v/>
      </c>
      <c r="F233" s="22" t="str">
        <f t="shared" si="60"/>
        <v/>
      </c>
      <c r="G233" s="18" t="str">
        <f t="shared" si="58"/>
        <v xml:space="preserve"> </v>
      </c>
      <c r="H233" s="51" t="str">
        <f t="shared" si="61"/>
        <v/>
      </c>
    </row>
    <row r="234" spans="1:9" s="12" customFormat="1" ht="15" x14ac:dyDescent="0.2">
      <c r="A234" s="77"/>
      <c r="B234" s="65" t="s">
        <v>628</v>
      </c>
      <c r="C234" s="21">
        <v>0</v>
      </c>
      <c r="D234" s="21">
        <v>0</v>
      </c>
      <c r="E234" s="22" t="str">
        <f t="shared" si="59"/>
        <v/>
      </c>
      <c r="F234" s="22" t="str">
        <f t="shared" si="60"/>
        <v/>
      </c>
      <c r="G234" s="18" t="str">
        <f t="shared" si="58"/>
        <v xml:space="preserve"> 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21">
        <v>0</v>
      </c>
      <c r="D235" s="21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67" t="s">
        <v>612</v>
      </c>
      <c r="C236" s="34">
        <v>0</v>
      </c>
      <c r="D236" s="21">
        <v>0</v>
      </c>
      <c r="E236" s="37" t="str">
        <f t="shared" ref="E236" si="84">+IF(C236=0,"",C236/C$176)</f>
        <v/>
      </c>
      <c r="F236" s="37" t="str">
        <f t="shared" ref="F236" si="85">+IF(D236=0,"",D236/D$176)</f>
        <v/>
      </c>
      <c r="G236" s="73" t="str">
        <f t="shared" ref="G236" si="86">+IF(AND(C236=0,D236=0)," ",IF(C236=0,1,IF(D236=0,-1,(D236-C236)/C236)))</f>
        <v xml:space="preserve"> </v>
      </c>
      <c r="H236" s="53" t="str">
        <f t="shared" ref="H236" si="87">+IF(OR(AND(E236=""),(G236="")),"",E236*G236)</f>
        <v/>
      </c>
      <c r="I236" s="12"/>
    </row>
    <row r="237" spans="1:9" s="12" customFormat="1" ht="15" x14ac:dyDescent="0.2">
      <c r="A237" s="77"/>
      <c r="B237" s="65" t="s">
        <v>48</v>
      </c>
      <c r="C237" s="21">
        <v>0</v>
      </c>
      <c r="D237" s="21">
        <v>0</v>
      </c>
      <c r="E237" s="22" t="str">
        <f t="shared" si="59"/>
        <v/>
      </c>
      <c r="F237" s="22" t="str">
        <f t="shared" si="60"/>
        <v/>
      </c>
      <c r="G237" s="18" t="str">
        <f t="shared" si="58"/>
        <v xml:space="preserve"> </v>
      </c>
      <c r="H237" s="51" t="str">
        <f t="shared" si="61"/>
        <v/>
      </c>
    </row>
    <row r="238" spans="1:9" s="12" customFormat="1" ht="15" x14ac:dyDescent="0.2">
      <c r="A238" s="77"/>
      <c r="B238" s="65" t="s">
        <v>226</v>
      </c>
      <c r="C238" s="21">
        <v>0</v>
      </c>
      <c r="D238" s="21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1">
        <v>0</v>
      </c>
      <c r="D239" s="21">
        <v>0</v>
      </c>
      <c r="E239" s="22" t="str">
        <f t="shared" si="59"/>
        <v/>
      </c>
      <c r="F239" s="22" t="str">
        <f t="shared" si="60"/>
        <v/>
      </c>
      <c r="G239" s="18" t="str">
        <f t="shared" si="58"/>
        <v xml:space="preserve"> 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1">
        <v>0</v>
      </c>
      <c r="D240" s="21">
        <v>0</v>
      </c>
      <c r="E240" s="22" t="str">
        <f t="shared" si="59"/>
        <v/>
      </c>
      <c r="F240" s="22" t="str">
        <f t="shared" si="60"/>
        <v/>
      </c>
      <c r="G240" s="18" t="str">
        <f t="shared" si="58"/>
        <v xml:space="preserve"> </v>
      </c>
      <c r="H240" s="51" t="str">
        <f t="shared" si="61"/>
        <v/>
      </c>
    </row>
    <row r="241" spans="1:8" s="12" customFormat="1" ht="30" x14ac:dyDescent="0.2">
      <c r="A241" s="77"/>
      <c r="B241" s="65" t="s">
        <v>633</v>
      </c>
      <c r="C241" s="21">
        <v>0</v>
      </c>
      <c r="D241" s="21">
        <v>0</v>
      </c>
      <c r="E241" s="22" t="str">
        <f t="shared" si="59"/>
        <v/>
      </c>
      <c r="F241" s="22" t="str">
        <f t="shared" si="60"/>
        <v/>
      </c>
      <c r="G241" s="18" t="str">
        <f t="shared" si="58"/>
        <v xml:space="preserve"> </v>
      </c>
      <c r="H241" s="51" t="str">
        <f t="shared" si="61"/>
        <v/>
      </c>
    </row>
    <row r="242" spans="1:8" s="28" customFormat="1" ht="15" x14ac:dyDescent="0.2">
      <c r="A242" s="78" t="s">
        <v>643</v>
      </c>
      <c r="B242" s="67" t="s">
        <v>650</v>
      </c>
      <c r="C242" s="34"/>
      <c r="D242" s="34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1">
        <v>2</v>
      </c>
      <c r="D243" s="21">
        <v>0</v>
      </c>
      <c r="E243" s="22">
        <f t="shared" si="59"/>
        <v>8.3333333333333329E-2</v>
      </c>
      <c r="F243" s="22" t="str">
        <f t="shared" si="60"/>
        <v/>
      </c>
      <c r="G243" s="18">
        <f t="shared" si="58"/>
        <v>-1</v>
      </c>
      <c r="H243" s="51">
        <f t="shared" si="61"/>
        <v>-8.3333333333333329E-2</v>
      </c>
    </row>
    <row r="244" spans="1:8" s="12" customFormat="1" ht="15" x14ac:dyDescent="0.2">
      <c r="A244" s="77"/>
      <c r="B244" s="65" t="s">
        <v>52</v>
      </c>
      <c r="C244" s="21">
        <v>0</v>
      </c>
      <c r="D244" s="21">
        <v>0</v>
      </c>
      <c r="E244" s="22" t="str">
        <f t="shared" si="59"/>
        <v/>
      </c>
      <c r="F244" s="22" t="str">
        <f t="shared" si="60"/>
        <v/>
      </c>
      <c r="G244" s="18" t="str">
        <f t="shared" ref="G244:G314" si="92">+IF(AND(C244=0,D244=0)," ",IF(C244=0,1,IF(D244=0,-1,(D244-C244)/C244)))</f>
        <v xml:space="preserve"> </v>
      </c>
      <c r="H244" s="51" t="str">
        <f t="shared" si="61"/>
        <v/>
      </c>
    </row>
    <row r="245" spans="1:8" s="12" customFormat="1" ht="30" x14ac:dyDescent="0.2">
      <c r="A245" s="77"/>
      <c r="B245" s="65" t="s">
        <v>563</v>
      </c>
      <c r="C245" s="21">
        <v>0</v>
      </c>
      <c r="D245" s="21">
        <v>0</v>
      </c>
      <c r="E245" s="22" t="str">
        <f t="shared" si="59"/>
        <v/>
      </c>
      <c r="F245" s="22" t="str">
        <f t="shared" si="60"/>
        <v/>
      </c>
      <c r="G245" s="18" t="str">
        <f t="shared" si="92"/>
        <v xml:space="preserve"> </v>
      </c>
      <c r="H245" s="51" t="str">
        <f t="shared" si="61"/>
        <v/>
      </c>
    </row>
    <row r="246" spans="1:8" s="12" customFormat="1" ht="15" x14ac:dyDescent="0.2">
      <c r="A246" s="77"/>
      <c r="B246" s="65" t="s">
        <v>50</v>
      </c>
      <c r="C246" s="21">
        <v>4</v>
      </c>
      <c r="D246" s="21">
        <v>0</v>
      </c>
      <c r="E246" s="22">
        <f t="shared" ref="E246:E315" si="93">+IF(C246=0,"",C246/C$176)</f>
        <v>0.16666666666666666</v>
      </c>
      <c r="F246" s="22" t="str">
        <f t="shared" ref="F246:F315" si="94">+IF(D246=0,"",D246/D$176)</f>
        <v/>
      </c>
      <c r="G246" s="18">
        <f t="shared" si="92"/>
        <v>-1</v>
      </c>
      <c r="H246" s="51">
        <f t="shared" ref="H246:H315" si="95">+IF(OR(AND(E246=""),(G246="")),"",E246*G246)</f>
        <v>-0.16666666666666666</v>
      </c>
    </row>
    <row r="247" spans="1:8" s="12" customFormat="1" ht="15" x14ac:dyDescent="0.2">
      <c r="A247" s="77"/>
      <c r="B247" s="65" t="s">
        <v>49</v>
      </c>
      <c r="C247" s="21">
        <v>0</v>
      </c>
      <c r="D247" s="21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1">
        <v>0</v>
      </c>
      <c r="D248" s="21">
        <v>0</v>
      </c>
      <c r="E248" s="22" t="str">
        <f t="shared" si="93"/>
        <v/>
      </c>
      <c r="F248" s="22" t="str">
        <f t="shared" si="94"/>
        <v/>
      </c>
      <c r="G248" s="18" t="str">
        <f t="shared" si="92"/>
        <v xml:space="preserve"> 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1">
        <v>0</v>
      </c>
      <c r="D249" s="21">
        <v>0</v>
      </c>
      <c r="E249" s="22" t="str">
        <f t="shared" si="93"/>
        <v/>
      </c>
      <c r="F249" s="22" t="str">
        <f t="shared" si="94"/>
        <v/>
      </c>
      <c r="G249" s="18" t="str">
        <f t="shared" si="92"/>
        <v xml:space="preserve"> </v>
      </c>
      <c r="H249" s="51" t="str">
        <f t="shared" si="95"/>
        <v/>
      </c>
    </row>
    <row r="250" spans="1:8" s="12" customFormat="1" ht="30" x14ac:dyDescent="0.2">
      <c r="A250" s="77"/>
      <c r="B250" s="65" t="s">
        <v>228</v>
      </c>
      <c r="C250" s="21">
        <v>0</v>
      </c>
      <c r="D250" s="21">
        <v>0</v>
      </c>
      <c r="E250" s="22" t="str">
        <f t="shared" si="93"/>
        <v/>
      </c>
      <c r="F250" s="22" t="str">
        <f t="shared" si="94"/>
        <v/>
      </c>
      <c r="G250" s="18" t="str">
        <f t="shared" si="92"/>
        <v xml:space="preserve"> </v>
      </c>
      <c r="H250" s="51" t="str">
        <f t="shared" si="95"/>
        <v/>
      </c>
    </row>
    <row r="251" spans="1:8" s="12" customFormat="1" ht="15" x14ac:dyDescent="0.2">
      <c r="A251" s="77"/>
      <c r="B251" s="65" t="s">
        <v>436</v>
      </c>
      <c r="C251" s="21">
        <v>0</v>
      </c>
      <c r="D251" s="21">
        <v>0</v>
      </c>
      <c r="E251" s="22" t="str">
        <f t="shared" si="93"/>
        <v/>
      </c>
      <c r="F251" s="22" t="str">
        <f t="shared" si="94"/>
        <v/>
      </c>
      <c r="G251" s="18" t="str">
        <f t="shared" si="92"/>
        <v xml:space="preserve"> </v>
      </c>
      <c r="H251" s="51" t="str">
        <f t="shared" si="95"/>
        <v/>
      </c>
    </row>
    <row r="252" spans="1:8" s="12" customFormat="1" ht="30" x14ac:dyDescent="0.2">
      <c r="A252" s="77"/>
      <c r="B252" s="65" t="s">
        <v>325</v>
      </c>
      <c r="C252" s="21">
        <v>0</v>
      </c>
      <c r="D252" s="21">
        <v>0</v>
      </c>
      <c r="E252" s="22" t="str">
        <f t="shared" si="93"/>
        <v/>
      </c>
      <c r="F252" s="22" t="str">
        <f t="shared" si="94"/>
        <v/>
      </c>
      <c r="G252" s="18" t="str">
        <f t="shared" si="92"/>
        <v xml:space="preserve"> </v>
      </c>
      <c r="H252" s="51" t="str">
        <f t="shared" si="95"/>
        <v/>
      </c>
    </row>
    <row r="253" spans="1:8" s="12" customFormat="1" ht="15" x14ac:dyDescent="0.2">
      <c r="A253" s="77"/>
      <c r="B253" s="65" t="s">
        <v>229</v>
      </c>
      <c r="C253" s="21">
        <v>0</v>
      </c>
      <c r="D253" s="21">
        <v>0</v>
      </c>
      <c r="E253" s="22" t="str">
        <f t="shared" si="93"/>
        <v/>
      </c>
      <c r="F253" s="22" t="str">
        <f t="shared" si="94"/>
        <v/>
      </c>
      <c r="G253" s="18" t="str">
        <f t="shared" si="92"/>
        <v xml:space="preserve"> </v>
      </c>
      <c r="H253" s="51" t="str">
        <f t="shared" si="95"/>
        <v/>
      </c>
    </row>
    <row r="254" spans="1:8" s="12" customFormat="1" ht="15" x14ac:dyDescent="0.2">
      <c r="A254" s="77"/>
      <c r="B254" s="65" t="s">
        <v>230</v>
      </c>
      <c r="C254" s="21">
        <v>0</v>
      </c>
      <c r="D254" s="21">
        <v>0</v>
      </c>
      <c r="E254" s="22" t="str">
        <f t="shared" si="93"/>
        <v/>
      </c>
      <c r="F254" s="22" t="str">
        <f t="shared" si="94"/>
        <v/>
      </c>
      <c r="G254" s="18" t="str">
        <f t="shared" si="92"/>
        <v xml:space="preserve"> </v>
      </c>
      <c r="H254" s="51" t="str">
        <f t="shared" si="95"/>
        <v/>
      </c>
    </row>
    <row r="255" spans="1:8" s="12" customFormat="1" ht="15" x14ac:dyDescent="0.2">
      <c r="A255" s="77"/>
      <c r="B255" s="65" t="s">
        <v>437</v>
      </c>
      <c r="C255" s="21">
        <v>0</v>
      </c>
      <c r="D255" s="21">
        <v>0</v>
      </c>
      <c r="E255" s="22" t="str">
        <f t="shared" si="93"/>
        <v/>
      </c>
      <c r="F255" s="22" t="str">
        <f t="shared" si="94"/>
        <v/>
      </c>
      <c r="G255" s="18" t="str">
        <f t="shared" si="92"/>
        <v xml:space="preserve"> </v>
      </c>
      <c r="H255" s="51" t="str">
        <f t="shared" si="95"/>
        <v/>
      </c>
    </row>
    <row r="256" spans="1:8" s="12" customFormat="1" ht="15" x14ac:dyDescent="0.2">
      <c r="A256" s="77"/>
      <c r="B256" s="65" t="s">
        <v>231</v>
      </c>
      <c r="C256" s="21">
        <v>0</v>
      </c>
      <c r="D256" s="21">
        <v>0</v>
      </c>
      <c r="E256" s="22" t="str">
        <f t="shared" si="93"/>
        <v/>
      </c>
      <c r="F256" s="22" t="str">
        <f t="shared" si="94"/>
        <v/>
      </c>
      <c r="G256" s="18" t="str">
        <f t="shared" si="92"/>
        <v xml:space="preserve"> 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21">
        <v>0</v>
      </c>
      <c r="D257" s="21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21">
        <v>0</v>
      </c>
      <c r="D258" s="21">
        <v>0</v>
      </c>
      <c r="E258" s="22" t="str">
        <f t="shared" si="93"/>
        <v/>
      </c>
      <c r="F258" s="22" t="str">
        <f t="shared" si="94"/>
        <v/>
      </c>
      <c r="G258" s="18" t="str">
        <f t="shared" si="92"/>
        <v xml:space="preserve"> </v>
      </c>
      <c r="H258" s="51" t="str">
        <f t="shared" si="95"/>
        <v/>
      </c>
    </row>
    <row r="259" spans="1:9" s="12" customFormat="1" ht="15" x14ac:dyDescent="0.2">
      <c r="A259" s="77"/>
      <c r="B259" s="65" t="s">
        <v>413</v>
      </c>
      <c r="C259" s="21">
        <v>0</v>
      </c>
      <c r="D259" s="21">
        <v>0</v>
      </c>
      <c r="E259" s="22" t="str">
        <f t="shared" si="93"/>
        <v/>
      </c>
      <c r="F259" s="22" t="str">
        <f t="shared" si="94"/>
        <v/>
      </c>
      <c r="G259" s="18" t="str">
        <f t="shared" si="92"/>
        <v xml:space="preserve"> 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21">
        <v>0</v>
      </c>
      <c r="D260" s="21">
        <v>0</v>
      </c>
      <c r="E260" s="22" t="str">
        <f t="shared" si="93"/>
        <v/>
      </c>
      <c r="F260" s="22" t="str">
        <f t="shared" si="94"/>
        <v/>
      </c>
      <c r="G260" s="18" t="str">
        <f t="shared" si="92"/>
        <v xml:space="preserve"> </v>
      </c>
      <c r="H260" s="51" t="str">
        <f t="shared" si="95"/>
        <v/>
      </c>
    </row>
    <row r="261" spans="1:9" s="12" customFormat="1" ht="15" x14ac:dyDescent="0.2">
      <c r="A261" s="77"/>
      <c r="B261" s="65" t="s">
        <v>600</v>
      </c>
      <c r="C261" s="21">
        <v>0</v>
      </c>
      <c r="D261" s="21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21">
        <v>0</v>
      </c>
      <c r="D262" s="21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1">
        <v>0</v>
      </c>
      <c r="D263" s="21">
        <v>0</v>
      </c>
      <c r="E263" s="22" t="str">
        <f t="shared" si="93"/>
        <v/>
      </c>
      <c r="F263" s="22" t="str">
        <f t="shared" si="94"/>
        <v/>
      </c>
      <c r="G263" s="18" t="str">
        <f t="shared" si="92"/>
        <v xml:space="preserve"> </v>
      </c>
      <c r="H263" s="51" t="str">
        <f t="shared" si="95"/>
        <v/>
      </c>
    </row>
    <row r="264" spans="1:9" s="12" customFormat="1" ht="30" x14ac:dyDescent="0.2">
      <c r="A264" s="77"/>
      <c r="B264" s="65" t="s">
        <v>441</v>
      </c>
      <c r="C264" s="21">
        <v>0</v>
      </c>
      <c r="D264" s="21">
        <v>0</v>
      </c>
      <c r="E264" s="22" t="str">
        <f t="shared" si="93"/>
        <v/>
      </c>
      <c r="F264" s="22" t="str">
        <f t="shared" si="94"/>
        <v/>
      </c>
      <c r="G264" s="18" t="str">
        <f t="shared" si="92"/>
        <v xml:space="preserve"> </v>
      </c>
      <c r="H264" s="51" t="str">
        <f t="shared" si="95"/>
        <v/>
      </c>
    </row>
    <row r="265" spans="1:9" s="12" customFormat="1" ht="15" x14ac:dyDescent="0.2">
      <c r="A265" s="77"/>
      <c r="B265" s="65" t="s">
        <v>442</v>
      </c>
      <c r="C265" s="21">
        <v>0</v>
      </c>
      <c r="D265" s="21">
        <v>0</v>
      </c>
      <c r="E265" s="22" t="str">
        <f t="shared" si="93"/>
        <v/>
      </c>
      <c r="F265" s="22" t="str">
        <f t="shared" si="94"/>
        <v/>
      </c>
      <c r="G265" s="18" t="str">
        <f t="shared" si="92"/>
        <v xml:space="preserve"> </v>
      </c>
      <c r="H265" s="51" t="str">
        <f t="shared" si="95"/>
        <v/>
      </c>
    </row>
    <row r="266" spans="1:9" s="28" customFormat="1" ht="15" x14ac:dyDescent="0.2">
      <c r="A266" s="78"/>
      <c r="B266" s="67" t="s">
        <v>509</v>
      </c>
      <c r="C266" s="21">
        <v>0</v>
      </c>
      <c r="D266" s="21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1">
        <v>0</v>
      </c>
      <c r="D267" s="21">
        <v>0</v>
      </c>
      <c r="E267" s="37" t="str">
        <f t="shared" si="93"/>
        <v/>
      </c>
      <c r="F267" s="37" t="str">
        <f t="shared" si="94"/>
        <v/>
      </c>
      <c r="G267" s="18" t="str">
        <f t="shared" si="92"/>
        <v xml:space="preserve"> </v>
      </c>
      <c r="H267" s="53" t="str">
        <f t="shared" si="95"/>
        <v/>
      </c>
      <c r="I267" s="12"/>
    </row>
    <row r="268" spans="1:9" s="28" customFormat="1" ht="15" x14ac:dyDescent="0.2">
      <c r="A268" s="78"/>
      <c r="B268" s="67" t="s">
        <v>54</v>
      </c>
      <c r="C268" s="21">
        <v>0</v>
      </c>
      <c r="D268" s="21">
        <v>0</v>
      </c>
      <c r="E268" s="37" t="str">
        <f t="shared" si="93"/>
        <v/>
      </c>
      <c r="F268" s="37" t="str">
        <f t="shared" si="94"/>
        <v/>
      </c>
      <c r="G268" s="18" t="str">
        <f t="shared" si="92"/>
        <v xml:space="preserve"> </v>
      </c>
      <c r="H268" s="53" t="str">
        <f t="shared" si="95"/>
        <v/>
      </c>
      <c r="I268" s="12"/>
    </row>
    <row r="269" spans="1:9" s="12" customFormat="1" ht="15" x14ac:dyDescent="0.2">
      <c r="A269" s="77"/>
      <c r="B269" s="65" t="s">
        <v>233</v>
      </c>
      <c r="C269" s="21">
        <v>0</v>
      </c>
      <c r="D269" s="21">
        <v>0</v>
      </c>
      <c r="E269" s="22" t="str">
        <f t="shared" si="93"/>
        <v/>
      </c>
      <c r="F269" s="22" t="str">
        <f t="shared" si="94"/>
        <v/>
      </c>
      <c r="G269" s="18" t="str">
        <f t="shared" si="92"/>
        <v xml:space="preserve"> </v>
      </c>
      <c r="H269" s="51" t="str">
        <f t="shared" si="95"/>
        <v/>
      </c>
    </row>
    <row r="270" spans="1:9" s="12" customFormat="1" ht="15" x14ac:dyDescent="0.2">
      <c r="A270" s="77"/>
      <c r="B270" s="65" t="s">
        <v>602</v>
      </c>
      <c r="C270" s="21">
        <v>0</v>
      </c>
      <c r="D270" s="21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1">
        <v>0</v>
      </c>
      <c r="D271" s="21">
        <v>0</v>
      </c>
      <c r="E271" s="37" t="str">
        <f t="shared" si="93"/>
        <v/>
      </c>
      <c r="F271" s="37" t="str">
        <f t="shared" si="94"/>
        <v/>
      </c>
      <c r="G271" s="18" t="str">
        <f t="shared" si="92"/>
        <v xml:space="preserve"> 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1">
        <v>0</v>
      </c>
      <c r="D272" s="21">
        <v>0</v>
      </c>
      <c r="E272" s="37" t="str">
        <f t="shared" si="93"/>
        <v/>
      </c>
      <c r="F272" s="37" t="str">
        <f t="shared" si="94"/>
        <v/>
      </c>
      <c r="G272" s="18" t="str">
        <f t="shared" si="92"/>
        <v xml:space="preserve"> </v>
      </c>
      <c r="H272" s="53" t="str">
        <f t="shared" si="95"/>
        <v/>
      </c>
      <c r="I272" s="12"/>
    </row>
    <row r="273" spans="1:9" s="28" customFormat="1" ht="30" x14ac:dyDescent="0.2">
      <c r="A273" s="78"/>
      <c r="B273" s="67" t="s">
        <v>590</v>
      </c>
      <c r="C273" s="21">
        <v>0</v>
      </c>
      <c r="D273" s="21">
        <v>0</v>
      </c>
      <c r="E273" s="37" t="str">
        <f t="shared" si="93"/>
        <v/>
      </c>
      <c r="F273" s="37" t="str">
        <f t="shared" si="94"/>
        <v/>
      </c>
      <c r="G273" s="18" t="str">
        <f t="shared" si="92"/>
        <v xml:space="preserve"> </v>
      </c>
      <c r="H273" s="53" t="str">
        <f t="shared" si="95"/>
        <v/>
      </c>
      <c r="I273" s="12"/>
    </row>
    <row r="274" spans="1:9" s="28" customFormat="1" ht="15" x14ac:dyDescent="0.2">
      <c r="A274" s="78"/>
      <c r="B274" s="67" t="s">
        <v>513</v>
      </c>
      <c r="C274" s="21">
        <v>0</v>
      </c>
      <c r="D274" s="21">
        <v>0</v>
      </c>
      <c r="E274" s="37" t="str">
        <f t="shared" si="93"/>
        <v/>
      </c>
      <c r="F274" s="37" t="str">
        <f t="shared" si="94"/>
        <v/>
      </c>
      <c r="G274" s="18" t="str">
        <f t="shared" si="92"/>
        <v xml:space="preserve"> 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1">
        <v>0</v>
      </c>
      <c r="D275" s="21">
        <v>0</v>
      </c>
      <c r="E275" s="37" t="str">
        <f t="shared" si="93"/>
        <v/>
      </c>
      <c r="F275" s="37" t="str">
        <f t="shared" si="94"/>
        <v/>
      </c>
      <c r="G275" s="18" t="str">
        <f t="shared" si="92"/>
        <v xml:space="preserve"> </v>
      </c>
      <c r="H275" s="53" t="str">
        <f t="shared" si="95"/>
        <v/>
      </c>
      <c r="I275" s="12"/>
    </row>
    <row r="276" spans="1:9" s="28" customFormat="1" ht="15" x14ac:dyDescent="0.2">
      <c r="A276" s="78"/>
      <c r="B276" s="67" t="s">
        <v>515</v>
      </c>
      <c r="C276" s="21">
        <v>0</v>
      </c>
      <c r="D276" s="21">
        <v>0</v>
      </c>
      <c r="E276" s="37" t="str">
        <f t="shared" si="93"/>
        <v/>
      </c>
      <c r="F276" s="37" t="str">
        <f t="shared" si="94"/>
        <v/>
      </c>
      <c r="G276" s="18" t="str">
        <f t="shared" si="92"/>
        <v xml:space="preserve"> </v>
      </c>
      <c r="H276" s="53" t="str">
        <f t="shared" si="95"/>
        <v/>
      </c>
      <c r="I276" s="12"/>
    </row>
    <row r="277" spans="1:9" s="28" customFormat="1" ht="15" x14ac:dyDescent="0.2">
      <c r="A277" s="78"/>
      <c r="B277" s="67" t="s">
        <v>581</v>
      </c>
      <c r="C277" s="34">
        <v>0</v>
      </c>
      <c r="D277" s="21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4">
        <v>0</v>
      </c>
      <c r="D278" s="21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4">
        <v>0</v>
      </c>
      <c r="D279" s="21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1">
        <v>0</v>
      </c>
      <c r="D280" s="21">
        <v>1</v>
      </c>
      <c r="E280" s="22" t="str">
        <f t="shared" si="93"/>
        <v/>
      </c>
      <c r="F280" s="22">
        <f t="shared" si="94"/>
        <v>3.8461538461538464E-2</v>
      </c>
      <c r="G280" s="18">
        <f t="shared" si="92"/>
        <v>1</v>
      </c>
      <c r="H280" s="51" t="str">
        <f t="shared" si="95"/>
        <v/>
      </c>
    </row>
    <row r="281" spans="1:9" s="12" customFormat="1" ht="30" x14ac:dyDescent="0.2">
      <c r="A281" s="77"/>
      <c r="B281" s="65" t="s">
        <v>61</v>
      </c>
      <c r="C281" s="21">
        <v>0</v>
      </c>
      <c r="D281" s="21">
        <v>1</v>
      </c>
      <c r="E281" s="22" t="str">
        <f t="shared" si="93"/>
        <v/>
      </c>
      <c r="F281" s="22">
        <f t="shared" si="94"/>
        <v>3.8461538461538464E-2</v>
      </c>
      <c r="G281" s="18">
        <f t="shared" si="92"/>
        <v>1</v>
      </c>
      <c r="H281" s="51" t="str">
        <f t="shared" si="95"/>
        <v/>
      </c>
    </row>
    <row r="282" spans="1:9" s="12" customFormat="1" ht="15" x14ac:dyDescent="0.2">
      <c r="A282" s="77"/>
      <c r="B282" s="65" t="s">
        <v>58</v>
      </c>
      <c r="C282" s="21">
        <v>10</v>
      </c>
      <c r="D282" s="21">
        <v>0</v>
      </c>
      <c r="E282" s="22">
        <f t="shared" si="93"/>
        <v>0.41666666666666669</v>
      </c>
      <c r="F282" s="22" t="str">
        <f t="shared" si="94"/>
        <v/>
      </c>
      <c r="G282" s="18">
        <f t="shared" si="92"/>
        <v>-1</v>
      </c>
      <c r="H282" s="51">
        <f t="shared" si="95"/>
        <v>-0.41666666666666669</v>
      </c>
    </row>
    <row r="283" spans="1:9" s="12" customFormat="1" ht="30" x14ac:dyDescent="0.2">
      <c r="A283" s="77"/>
      <c r="B283" s="65" t="s">
        <v>234</v>
      </c>
      <c r="C283" s="21">
        <v>0</v>
      </c>
      <c r="D283" s="21">
        <v>0</v>
      </c>
      <c r="E283" s="22" t="str">
        <f t="shared" si="93"/>
        <v/>
      </c>
      <c r="F283" s="22" t="str">
        <f t="shared" si="94"/>
        <v/>
      </c>
      <c r="G283" s="18" t="str">
        <f t="shared" si="92"/>
        <v xml:space="preserve"> </v>
      </c>
      <c r="H283" s="51" t="str">
        <f t="shared" si="95"/>
        <v/>
      </c>
    </row>
    <row r="284" spans="1:9" s="12" customFormat="1" ht="15" x14ac:dyDescent="0.2">
      <c r="A284" s="77"/>
      <c r="B284" s="65" t="s">
        <v>55</v>
      </c>
      <c r="C284" s="21">
        <v>0</v>
      </c>
      <c r="D284" s="21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1">
        <v>0</v>
      </c>
      <c r="D285" s="21">
        <v>0</v>
      </c>
      <c r="E285" s="37" t="str">
        <f t="shared" si="93"/>
        <v/>
      </c>
      <c r="F285" s="37" t="str">
        <f t="shared" si="94"/>
        <v/>
      </c>
      <c r="G285" s="18" t="str">
        <f t="shared" si="92"/>
        <v xml:space="preserve"> </v>
      </c>
      <c r="H285" s="53" t="str">
        <f t="shared" si="95"/>
        <v/>
      </c>
      <c r="I285" s="12"/>
    </row>
    <row r="286" spans="1:9" s="12" customFormat="1" ht="15" x14ac:dyDescent="0.2">
      <c r="A286" s="77"/>
      <c r="B286" s="65" t="s">
        <v>59</v>
      </c>
      <c r="C286" s="21">
        <v>0</v>
      </c>
      <c r="D286" s="21">
        <v>0</v>
      </c>
      <c r="E286" s="22" t="str">
        <f t="shared" si="93"/>
        <v/>
      </c>
      <c r="F286" s="22" t="str">
        <f t="shared" si="94"/>
        <v/>
      </c>
      <c r="G286" s="18" t="str">
        <f t="shared" si="92"/>
        <v xml:space="preserve"> </v>
      </c>
      <c r="H286" s="51" t="str">
        <f t="shared" si="95"/>
        <v/>
      </c>
    </row>
    <row r="287" spans="1:9" s="12" customFormat="1" ht="15" x14ac:dyDescent="0.2">
      <c r="A287" s="77"/>
      <c r="B287" s="65" t="s">
        <v>443</v>
      </c>
      <c r="C287" s="21">
        <v>0</v>
      </c>
      <c r="D287" s="21">
        <v>0</v>
      </c>
      <c r="E287" s="22" t="str">
        <f t="shared" si="93"/>
        <v/>
      </c>
      <c r="F287" s="22" t="str">
        <f t="shared" si="94"/>
        <v/>
      </c>
      <c r="G287" s="18" t="str">
        <f t="shared" si="92"/>
        <v xml:space="preserve"> </v>
      </c>
      <c r="H287" s="51" t="str">
        <f t="shared" si="95"/>
        <v/>
      </c>
    </row>
    <row r="288" spans="1:9" s="12" customFormat="1" ht="15" x14ac:dyDescent="0.2">
      <c r="A288" s="77"/>
      <c r="B288" s="65" t="s">
        <v>56</v>
      </c>
      <c r="C288" s="21">
        <v>0</v>
      </c>
      <c r="D288" s="21">
        <v>0</v>
      </c>
      <c r="E288" s="22" t="str">
        <f t="shared" si="93"/>
        <v/>
      </c>
      <c r="F288" s="22" t="str">
        <f t="shared" si="94"/>
        <v/>
      </c>
      <c r="G288" s="18" t="str">
        <f t="shared" si="92"/>
        <v xml:space="preserve"> </v>
      </c>
      <c r="H288" s="51" t="str">
        <f t="shared" si="95"/>
        <v/>
      </c>
    </row>
    <row r="289" spans="1:9" s="28" customFormat="1" ht="30" x14ac:dyDescent="0.2">
      <c r="A289" s="78"/>
      <c r="B289" s="67" t="s">
        <v>584</v>
      </c>
      <c r="C289" s="34">
        <v>0</v>
      </c>
      <c r="D289" s="21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4">
        <v>0</v>
      </c>
      <c r="D290" s="21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1">
        <v>0</v>
      </c>
      <c r="D291" s="21">
        <v>0</v>
      </c>
      <c r="E291" s="22" t="str">
        <f t="shared" si="93"/>
        <v/>
      </c>
      <c r="F291" s="22" t="str">
        <f t="shared" si="94"/>
        <v/>
      </c>
      <c r="G291" s="18" t="str">
        <f t="shared" si="92"/>
        <v xml:space="preserve"> </v>
      </c>
      <c r="H291" s="51" t="str">
        <f t="shared" si="95"/>
        <v/>
      </c>
    </row>
    <row r="292" spans="1:9" s="12" customFormat="1" ht="15" x14ac:dyDescent="0.2">
      <c r="A292" s="77"/>
      <c r="B292" s="65" t="s">
        <v>235</v>
      </c>
      <c r="C292" s="21">
        <v>0</v>
      </c>
      <c r="D292" s="21">
        <v>0</v>
      </c>
      <c r="E292" s="22" t="str">
        <f t="shared" si="93"/>
        <v/>
      </c>
      <c r="F292" s="22" t="str">
        <f t="shared" si="94"/>
        <v/>
      </c>
      <c r="G292" s="18" t="str">
        <f t="shared" si="92"/>
        <v xml:space="preserve"> </v>
      </c>
      <c r="H292" s="51" t="str">
        <f t="shared" si="95"/>
        <v/>
      </c>
    </row>
    <row r="293" spans="1:9" s="12" customFormat="1" ht="15" x14ac:dyDescent="0.2">
      <c r="A293" s="77"/>
      <c r="B293" s="65" t="s">
        <v>444</v>
      </c>
      <c r="C293" s="21">
        <v>0</v>
      </c>
      <c r="D293" s="21">
        <v>0</v>
      </c>
      <c r="E293" s="22" t="str">
        <f t="shared" si="93"/>
        <v/>
      </c>
      <c r="F293" s="22" t="str">
        <f t="shared" si="94"/>
        <v/>
      </c>
      <c r="G293" s="18" t="str">
        <f t="shared" si="92"/>
        <v xml:space="preserve"> </v>
      </c>
      <c r="H293" s="51" t="str">
        <f t="shared" si="95"/>
        <v/>
      </c>
    </row>
    <row r="294" spans="1:9" s="12" customFormat="1" ht="15" x14ac:dyDescent="0.2">
      <c r="A294" s="77"/>
      <c r="B294" s="65" t="s">
        <v>62</v>
      </c>
      <c r="C294" s="21">
        <v>0</v>
      </c>
      <c r="D294" s="21">
        <v>0</v>
      </c>
      <c r="E294" s="22" t="str">
        <f t="shared" si="93"/>
        <v/>
      </c>
      <c r="F294" s="22" t="str">
        <f t="shared" si="94"/>
        <v/>
      </c>
      <c r="G294" s="18" t="str">
        <f t="shared" si="92"/>
        <v xml:space="preserve"> </v>
      </c>
      <c r="H294" s="51" t="str">
        <f t="shared" si="95"/>
        <v/>
      </c>
    </row>
    <row r="295" spans="1:9" s="28" customFormat="1" ht="30" x14ac:dyDescent="0.2">
      <c r="A295" s="78"/>
      <c r="B295" s="67" t="s">
        <v>656</v>
      </c>
      <c r="C295" s="21">
        <v>0</v>
      </c>
      <c r="D295" s="21">
        <v>0</v>
      </c>
      <c r="E295" s="37" t="str">
        <f t="shared" si="93"/>
        <v/>
      </c>
      <c r="F295" s="37" t="str">
        <f t="shared" si="94"/>
        <v/>
      </c>
      <c r="G295" s="18" t="str">
        <f t="shared" si="92"/>
        <v xml:space="preserve"> </v>
      </c>
      <c r="H295" s="53" t="str">
        <f t="shared" si="95"/>
        <v/>
      </c>
      <c r="I295" s="12"/>
    </row>
    <row r="296" spans="1:9" s="28" customFormat="1" ht="15" x14ac:dyDescent="0.2">
      <c r="A296" s="78"/>
      <c r="B296" s="67" t="s">
        <v>517</v>
      </c>
      <c r="C296" s="21">
        <v>0</v>
      </c>
      <c r="D296" s="21">
        <v>0</v>
      </c>
      <c r="E296" s="37" t="str">
        <f t="shared" si="93"/>
        <v/>
      </c>
      <c r="F296" s="37" t="str">
        <f t="shared" si="94"/>
        <v/>
      </c>
      <c r="G296" s="18" t="str">
        <f t="shared" si="92"/>
        <v xml:space="preserve"> </v>
      </c>
      <c r="H296" s="53" t="str">
        <f t="shared" si="95"/>
        <v/>
      </c>
      <c r="I296" s="12"/>
    </row>
    <row r="297" spans="1:9" s="28" customFormat="1" ht="15" x14ac:dyDescent="0.2">
      <c r="A297" s="78"/>
      <c r="B297" s="67" t="s">
        <v>619</v>
      </c>
      <c r="C297" s="34">
        <v>0</v>
      </c>
      <c r="D297" s="21">
        <v>0</v>
      </c>
      <c r="E297" s="37" t="str">
        <f t="shared" ref="E297:E298" si="108">+IF(C297=0,"",C297/C$176)</f>
        <v/>
      </c>
      <c r="F297" s="37" t="str">
        <f t="shared" ref="F297:F298" si="109">+IF(D297=0,"",D297/D$176)</f>
        <v/>
      </c>
      <c r="G297" s="73" t="str">
        <f t="shared" ref="G297:G298" si="110">+IF(AND(C297=0,D297=0)," ",IF(C297=0,1,IF(D297=0,-1,(D297-C297)/C297)))</f>
        <v xml:space="preserve"> </v>
      </c>
      <c r="H297" s="53" t="str">
        <f t="shared" ref="H297:H298" si="111">+IF(OR(AND(E297=""),(G297="")),"",E297*G297)</f>
        <v/>
      </c>
      <c r="I297" s="12"/>
    </row>
    <row r="298" spans="1:9" s="28" customFormat="1" ht="30" x14ac:dyDescent="0.2">
      <c r="A298" s="78"/>
      <c r="B298" s="67" t="s">
        <v>620</v>
      </c>
      <c r="C298" s="34">
        <v>0</v>
      </c>
      <c r="D298" s="21">
        <v>0</v>
      </c>
      <c r="E298" s="37" t="str">
        <f t="shared" si="108"/>
        <v/>
      </c>
      <c r="F298" s="37" t="str">
        <f t="shared" si="109"/>
        <v/>
      </c>
      <c r="G298" s="73" t="str">
        <f t="shared" si="110"/>
        <v xml:space="preserve"> </v>
      </c>
      <c r="H298" s="53" t="str">
        <f t="shared" si="111"/>
        <v/>
      </c>
      <c r="I298" s="12"/>
    </row>
    <row r="299" spans="1:9" s="28" customFormat="1" ht="15" x14ac:dyDescent="0.2">
      <c r="A299" s="78"/>
      <c r="B299" s="67" t="s">
        <v>63</v>
      </c>
      <c r="C299" s="21">
        <v>0</v>
      </c>
      <c r="D299" s="21">
        <v>0</v>
      </c>
      <c r="E299" s="37" t="str">
        <f t="shared" si="93"/>
        <v/>
      </c>
      <c r="F299" s="37" t="str">
        <f t="shared" si="94"/>
        <v/>
      </c>
      <c r="G299" s="18" t="str">
        <f t="shared" si="92"/>
        <v xml:space="preserve"> </v>
      </c>
      <c r="H299" s="53" t="str">
        <f t="shared" si="95"/>
        <v/>
      </c>
      <c r="I299" s="12"/>
    </row>
    <row r="300" spans="1:9" s="28" customFormat="1" ht="15" x14ac:dyDescent="0.2">
      <c r="A300" s="78"/>
      <c r="B300" s="67" t="s">
        <v>603</v>
      </c>
      <c r="C300" s="21">
        <v>0</v>
      </c>
      <c r="D300" s="21">
        <v>0</v>
      </c>
      <c r="E300" s="37" t="str">
        <f t="shared" si="93"/>
        <v/>
      </c>
      <c r="F300" s="37" t="str">
        <f t="shared" si="94"/>
        <v/>
      </c>
      <c r="G300" s="18" t="str">
        <f t="shared" si="92"/>
        <v xml:space="preserve"> </v>
      </c>
      <c r="H300" s="53" t="str">
        <f t="shared" si="95"/>
        <v/>
      </c>
      <c r="I300" s="12"/>
    </row>
    <row r="301" spans="1:9" s="28" customFormat="1" ht="15" x14ac:dyDescent="0.2">
      <c r="A301" s="78"/>
      <c r="B301" s="67" t="s">
        <v>518</v>
      </c>
      <c r="C301" s="21">
        <v>0</v>
      </c>
      <c r="D301" s="21">
        <v>0</v>
      </c>
      <c r="E301" s="37" t="str">
        <f t="shared" si="93"/>
        <v/>
      </c>
      <c r="F301" s="37" t="str">
        <f t="shared" si="94"/>
        <v/>
      </c>
      <c r="G301" s="18" t="str">
        <f t="shared" si="92"/>
        <v xml:space="preserve"> 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1">
        <v>0</v>
      </c>
      <c r="D302" s="21">
        <v>0</v>
      </c>
      <c r="E302" s="37" t="str">
        <f t="shared" si="93"/>
        <v/>
      </c>
      <c r="F302" s="37" t="str">
        <f t="shared" si="94"/>
        <v/>
      </c>
      <c r="G302" s="18" t="str">
        <f t="shared" si="92"/>
        <v xml:space="preserve"> </v>
      </c>
      <c r="H302" s="53" t="str">
        <f t="shared" si="95"/>
        <v/>
      </c>
      <c r="I302" s="12"/>
    </row>
    <row r="303" spans="1:9" s="28" customFormat="1" ht="30" x14ac:dyDescent="0.2">
      <c r="A303" s="78"/>
      <c r="B303" s="67" t="s">
        <v>520</v>
      </c>
      <c r="C303" s="21">
        <v>0</v>
      </c>
      <c r="D303" s="21">
        <v>0</v>
      </c>
      <c r="E303" s="37" t="str">
        <f t="shared" si="93"/>
        <v/>
      </c>
      <c r="F303" s="37" t="str">
        <f t="shared" si="94"/>
        <v/>
      </c>
      <c r="G303" s="18" t="str">
        <f t="shared" si="92"/>
        <v xml:space="preserve"> </v>
      </c>
      <c r="H303" s="53" t="str">
        <f t="shared" si="95"/>
        <v/>
      </c>
      <c r="I303" s="12"/>
    </row>
    <row r="304" spans="1:9" s="28" customFormat="1" ht="15" x14ac:dyDescent="0.2">
      <c r="A304" s="78"/>
      <c r="B304" s="67" t="s">
        <v>546</v>
      </c>
      <c r="C304" s="21">
        <v>0</v>
      </c>
      <c r="D304" s="21">
        <v>0</v>
      </c>
      <c r="E304" s="37" t="str">
        <f t="shared" ref="E304:E305" si="112">+IF(C304=0,"",C304/C$176)</f>
        <v/>
      </c>
      <c r="F304" s="37" t="str">
        <f t="shared" ref="F304:F305" si="113">+IF(D304=0,"",D304/D$176)</f>
        <v/>
      </c>
      <c r="G304" s="18" t="str">
        <f t="shared" si="92"/>
        <v xml:space="preserve"> </v>
      </c>
      <c r="H304" s="53" t="str">
        <f t="shared" ref="H304:H305" si="114">+IF(OR(AND(E304=""),(G304="")),"",E304*G304)</f>
        <v/>
      </c>
      <c r="I304" s="12"/>
    </row>
    <row r="305" spans="1:9" s="28" customFormat="1" ht="15" x14ac:dyDescent="0.2">
      <c r="A305" s="78"/>
      <c r="B305" s="67" t="s">
        <v>547</v>
      </c>
      <c r="C305" s="21">
        <v>0</v>
      </c>
      <c r="D305" s="21">
        <v>0</v>
      </c>
      <c r="E305" s="37" t="str">
        <f t="shared" si="112"/>
        <v/>
      </c>
      <c r="F305" s="37" t="str">
        <f t="shared" si="113"/>
        <v/>
      </c>
      <c r="G305" s="18" t="str">
        <f t="shared" si="92"/>
        <v xml:space="preserve"> </v>
      </c>
      <c r="H305" s="53" t="str">
        <f t="shared" si="114"/>
        <v/>
      </c>
      <c r="I305" s="12"/>
    </row>
    <row r="306" spans="1:9" s="28" customFormat="1" ht="15" x14ac:dyDescent="0.2">
      <c r="A306" s="78"/>
      <c r="B306" s="67" t="s">
        <v>445</v>
      </c>
      <c r="C306" s="21">
        <v>0</v>
      </c>
      <c r="D306" s="21">
        <v>0</v>
      </c>
      <c r="E306" s="37" t="str">
        <f t="shared" si="93"/>
        <v/>
      </c>
      <c r="F306" s="37" t="str">
        <f t="shared" si="94"/>
        <v/>
      </c>
      <c r="G306" s="18" t="str">
        <f t="shared" si="92"/>
        <v xml:space="preserve"> </v>
      </c>
      <c r="H306" s="53" t="str">
        <f t="shared" si="95"/>
        <v/>
      </c>
      <c r="I306" s="12"/>
    </row>
    <row r="307" spans="1:9" s="12" customFormat="1" ht="30" x14ac:dyDescent="0.2">
      <c r="A307" s="77"/>
      <c r="B307" s="65" t="s">
        <v>655</v>
      </c>
      <c r="C307" s="21">
        <v>0</v>
      </c>
      <c r="D307" s="21">
        <v>0</v>
      </c>
      <c r="E307" s="22" t="str">
        <f t="shared" si="93"/>
        <v/>
      </c>
      <c r="F307" s="22" t="str">
        <f t="shared" si="94"/>
        <v/>
      </c>
      <c r="G307" s="18" t="str">
        <f t="shared" si="92"/>
        <v xml:space="preserve"> </v>
      </c>
      <c r="H307" s="51" t="str">
        <f t="shared" si="95"/>
        <v/>
      </c>
    </row>
    <row r="308" spans="1:9" s="28" customFormat="1" ht="18.75" customHeight="1" x14ac:dyDescent="0.2">
      <c r="A308" s="78"/>
      <c r="B308" s="67" t="s">
        <v>591</v>
      </c>
      <c r="C308" s="21">
        <v>0</v>
      </c>
      <c r="D308" s="21">
        <v>0</v>
      </c>
      <c r="E308" s="37" t="str">
        <f t="shared" si="93"/>
        <v/>
      </c>
      <c r="F308" s="37" t="str">
        <f t="shared" si="94"/>
        <v/>
      </c>
      <c r="G308" s="18" t="str">
        <f t="shared" si="92"/>
        <v xml:space="preserve"> </v>
      </c>
      <c r="H308" s="53" t="str">
        <f t="shared" si="95"/>
        <v/>
      </c>
      <c r="I308" s="12"/>
    </row>
    <row r="309" spans="1:9" s="28" customFormat="1" ht="18.75" customHeight="1" x14ac:dyDescent="0.2">
      <c r="A309" s="78"/>
      <c r="B309" s="67" t="s">
        <v>623</v>
      </c>
      <c r="C309" s="34">
        <v>0</v>
      </c>
      <c r="D309" s="21">
        <v>0</v>
      </c>
      <c r="E309" s="37" t="str">
        <f t="shared" ref="E309" si="115">+IF(C309=0,"",C309/C$176)</f>
        <v/>
      </c>
      <c r="F309" s="37" t="str">
        <f t="shared" ref="F309" si="116">+IF(D309=0,"",D309/D$176)</f>
        <v/>
      </c>
      <c r="G309" s="73" t="str">
        <f t="shared" ref="G309" si="117">+IF(AND(C309=0,D309=0)," ",IF(C309=0,1,IF(D309=0,-1,(D309-C309)/C309)))</f>
        <v xml:space="preserve"> </v>
      </c>
      <c r="H309" s="53" t="str">
        <f t="shared" ref="H309" si="118">+IF(OR(AND(E309=""),(G309="")),"",E309*G309)</f>
        <v/>
      </c>
      <c r="I309" s="12"/>
    </row>
    <row r="310" spans="1:9" s="12" customFormat="1" ht="15" x14ac:dyDescent="0.2">
      <c r="A310" s="77"/>
      <c r="B310" s="65" t="s">
        <v>446</v>
      </c>
      <c r="C310" s="21">
        <v>0</v>
      </c>
      <c r="D310" s="21">
        <v>5</v>
      </c>
      <c r="E310" s="22" t="str">
        <f t="shared" si="93"/>
        <v/>
      </c>
      <c r="F310" s="22">
        <f t="shared" si="94"/>
        <v>0.19230769230769232</v>
      </c>
      <c r="G310" s="18">
        <f t="shared" si="92"/>
        <v>1</v>
      </c>
      <c r="H310" s="51" t="str">
        <f t="shared" si="95"/>
        <v/>
      </c>
    </row>
    <row r="311" spans="1:9" s="12" customFormat="1" ht="15" x14ac:dyDescent="0.2">
      <c r="A311" s="77"/>
      <c r="B311" s="65" t="s">
        <v>447</v>
      </c>
      <c r="C311" s="21">
        <v>0</v>
      </c>
      <c r="D311" s="21">
        <v>0</v>
      </c>
      <c r="E311" s="22" t="str">
        <f t="shared" si="93"/>
        <v/>
      </c>
      <c r="F311" s="22" t="str">
        <f t="shared" si="94"/>
        <v/>
      </c>
      <c r="G311" s="18" t="str">
        <f t="shared" si="92"/>
        <v xml:space="preserve"> </v>
      </c>
      <c r="H311" s="51" t="str">
        <f t="shared" si="95"/>
        <v/>
      </c>
    </row>
    <row r="312" spans="1:9" s="12" customFormat="1" ht="30" x14ac:dyDescent="0.2">
      <c r="A312" s="77"/>
      <c r="B312" s="65" t="s">
        <v>448</v>
      </c>
      <c r="C312" s="21">
        <v>0</v>
      </c>
      <c r="D312" s="21">
        <v>0</v>
      </c>
      <c r="E312" s="22" t="str">
        <f t="shared" si="93"/>
        <v/>
      </c>
      <c r="F312" s="22" t="str">
        <f t="shared" si="94"/>
        <v/>
      </c>
      <c r="G312" s="18" t="str">
        <f t="shared" si="92"/>
        <v xml:space="preserve"> </v>
      </c>
      <c r="H312" s="51" t="str">
        <f t="shared" si="95"/>
        <v/>
      </c>
    </row>
    <row r="313" spans="1:9" s="12" customFormat="1" ht="15" x14ac:dyDescent="0.2">
      <c r="A313" s="77"/>
      <c r="B313" s="65" t="s">
        <v>64</v>
      </c>
      <c r="C313" s="21">
        <v>0</v>
      </c>
      <c r="D313" s="21">
        <v>0</v>
      </c>
      <c r="E313" s="22" t="str">
        <f t="shared" si="93"/>
        <v/>
      </c>
      <c r="F313" s="22" t="str">
        <f t="shared" si="94"/>
        <v/>
      </c>
      <c r="G313" s="18" t="str">
        <f t="shared" si="92"/>
        <v xml:space="preserve"> </v>
      </c>
      <c r="H313" s="51" t="str">
        <f t="shared" si="95"/>
        <v/>
      </c>
    </row>
    <row r="314" spans="1:9" s="12" customFormat="1" ht="30" x14ac:dyDescent="0.2">
      <c r="A314" s="77"/>
      <c r="B314" s="65" t="s">
        <v>236</v>
      </c>
      <c r="C314" s="21">
        <v>0</v>
      </c>
      <c r="D314" s="21">
        <v>0</v>
      </c>
      <c r="E314" s="22" t="str">
        <f t="shared" si="93"/>
        <v/>
      </c>
      <c r="F314" s="22" t="str">
        <f t="shared" si="94"/>
        <v/>
      </c>
      <c r="G314" s="18" t="str">
        <f t="shared" si="92"/>
        <v xml:space="preserve"> </v>
      </c>
      <c r="H314" s="51" t="str">
        <f t="shared" si="95"/>
        <v/>
      </c>
    </row>
    <row r="315" spans="1:9" s="12" customFormat="1" ht="30" x14ac:dyDescent="0.2">
      <c r="A315" s="77"/>
      <c r="B315" s="65" t="s">
        <v>237</v>
      </c>
      <c r="C315" s="21">
        <v>0</v>
      </c>
      <c r="D315" s="21">
        <v>0</v>
      </c>
      <c r="E315" s="22" t="str">
        <f t="shared" si="93"/>
        <v/>
      </c>
      <c r="F315" s="22" t="str">
        <f t="shared" si="94"/>
        <v/>
      </c>
      <c r="G315" s="18" t="str">
        <f t="shared" ref="G315:G349" si="119">+IF(AND(C315=0,D315=0)," ",IF(C315=0,1,IF(D315=0,-1,(D315-C315)/C315)))</f>
        <v xml:space="preserve"> </v>
      </c>
      <c r="H315" s="51" t="str">
        <f t="shared" si="95"/>
        <v/>
      </c>
    </row>
    <row r="316" spans="1:9" s="12" customFormat="1" ht="15" x14ac:dyDescent="0.2">
      <c r="A316" s="77"/>
      <c r="B316" s="65" t="s">
        <v>65</v>
      </c>
      <c r="C316" s="21">
        <v>0</v>
      </c>
      <c r="D316" s="21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1">
        <v>0</v>
      </c>
      <c r="D317" s="21">
        <v>0</v>
      </c>
      <c r="E317" s="22" t="str">
        <f t="shared" si="120"/>
        <v/>
      </c>
      <c r="F317" s="22" t="str">
        <f t="shared" si="121"/>
        <v/>
      </c>
      <c r="G317" s="18" t="str">
        <f t="shared" si="119"/>
        <v xml:space="preserve"> </v>
      </c>
      <c r="H317" s="51" t="str">
        <f t="shared" si="122"/>
        <v/>
      </c>
    </row>
    <row r="318" spans="1:9" s="12" customFormat="1" ht="30" x14ac:dyDescent="0.2">
      <c r="A318" s="77"/>
      <c r="B318" s="65" t="s">
        <v>450</v>
      </c>
      <c r="C318" s="21">
        <v>0</v>
      </c>
      <c r="D318" s="21">
        <v>0</v>
      </c>
      <c r="E318" s="22" t="str">
        <f t="shared" si="120"/>
        <v/>
      </c>
      <c r="F318" s="22" t="str">
        <f t="shared" si="121"/>
        <v/>
      </c>
      <c r="G318" s="18" t="str">
        <f t="shared" si="119"/>
        <v xml:space="preserve"> </v>
      </c>
      <c r="H318" s="51" t="str">
        <f t="shared" si="122"/>
        <v/>
      </c>
    </row>
    <row r="319" spans="1:9" s="12" customFormat="1" ht="30" x14ac:dyDescent="0.2">
      <c r="A319" s="77"/>
      <c r="B319" s="65" t="s">
        <v>451</v>
      </c>
      <c r="C319" s="21">
        <v>0</v>
      </c>
      <c r="D319" s="21">
        <v>0</v>
      </c>
      <c r="E319" s="22" t="str">
        <f t="shared" si="120"/>
        <v/>
      </c>
      <c r="F319" s="22" t="str">
        <f t="shared" si="121"/>
        <v/>
      </c>
      <c r="G319" s="18" t="str">
        <f t="shared" si="119"/>
        <v xml:space="preserve"> 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1">
        <v>0</v>
      </c>
      <c r="D320" s="21">
        <v>0</v>
      </c>
      <c r="E320" s="22" t="str">
        <f t="shared" si="120"/>
        <v/>
      </c>
      <c r="F320" s="22" t="str">
        <f t="shared" si="121"/>
        <v/>
      </c>
      <c r="G320" s="18" t="str">
        <f t="shared" si="119"/>
        <v xml:space="preserve"> </v>
      </c>
      <c r="H320" s="51" t="str">
        <f t="shared" si="122"/>
        <v/>
      </c>
    </row>
    <row r="321" spans="1:9" s="12" customFormat="1" ht="15" x14ac:dyDescent="0.2">
      <c r="A321" s="77"/>
      <c r="B321" s="65" t="s">
        <v>453</v>
      </c>
      <c r="C321" s="21">
        <v>0</v>
      </c>
      <c r="D321" s="21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1">
        <v>0</v>
      </c>
      <c r="D322" s="21">
        <v>0</v>
      </c>
      <c r="E322" s="22" t="str">
        <f t="shared" si="120"/>
        <v/>
      </c>
      <c r="F322" s="22" t="str">
        <f t="shared" si="121"/>
        <v/>
      </c>
      <c r="G322" s="18" t="str">
        <f t="shared" si="119"/>
        <v xml:space="preserve"> </v>
      </c>
      <c r="H322" s="51" t="str">
        <f t="shared" si="122"/>
        <v/>
      </c>
    </row>
    <row r="323" spans="1:9" s="12" customFormat="1" ht="30" x14ac:dyDescent="0.2">
      <c r="A323" s="77"/>
      <c r="B323" s="65" t="s">
        <v>455</v>
      </c>
      <c r="C323" s="21">
        <v>0</v>
      </c>
      <c r="D323" s="21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1">
        <v>0</v>
      </c>
      <c r="D324" s="21">
        <v>11</v>
      </c>
      <c r="E324" s="22" t="str">
        <f t="shared" si="120"/>
        <v/>
      </c>
      <c r="F324" s="22">
        <f t="shared" si="121"/>
        <v>0.42307692307692307</v>
      </c>
      <c r="G324" s="18">
        <f t="shared" si="119"/>
        <v>1</v>
      </c>
      <c r="H324" s="51" t="str">
        <f t="shared" si="122"/>
        <v/>
      </c>
    </row>
    <row r="325" spans="1:9" s="12" customFormat="1" ht="30" x14ac:dyDescent="0.2">
      <c r="A325" s="77"/>
      <c r="B325" s="65" t="s">
        <v>238</v>
      </c>
      <c r="C325" s="21">
        <v>0</v>
      </c>
      <c r="D325" s="21">
        <v>0</v>
      </c>
      <c r="E325" s="22" t="str">
        <f t="shared" si="120"/>
        <v/>
      </c>
      <c r="F325" s="22" t="str">
        <f t="shared" si="121"/>
        <v/>
      </c>
      <c r="G325" s="18" t="str">
        <f t="shared" si="119"/>
        <v xml:space="preserve"> 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1">
        <v>0</v>
      </c>
      <c r="D326" s="21">
        <v>0</v>
      </c>
      <c r="E326" s="22" t="str">
        <f t="shared" si="120"/>
        <v/>
      </c>
      <c r="F326" s="22" t="str">
        <f t="shared" si="121"/>
        <v/>
      </c>
      <c r="G326" s="18" t="str">
        <f t="shared" si="119"/>
        <v xml:space="preserve"> </v>
      </c>
      <c r="H326" s="51" t="str">
        <f t="shared" si="122"/>
        <v/>
      </c>
    </row>
    <row r="327" spans="1:9" s="12" customFormat="1" ht="30" x14ac:dyDescent="0.2">
      <c r="A327" s="77"/>
      <c r="B327" s="65" t="s">
        <v>456</v>
      </c>
      <c r="C327" s="21">
        <v>0</v>
      </c>
      <c r="D327" s="21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1">
        <v>0</v>
      </c>
      <c r="D328" s="21">
        <v>0</v>
      </c>
      <c r="E328" s="22" t="str">
        <f t="shared" si="120"/>
        <v/>
      </c>
      <c r="F328" s="22" t="str">
        <f t="shared" si="121"/>
        <v/>
      </c>
      <c r="G328" s="18" t="str">
        <f t="shared" si="119"/>
        <v xml:space="preserve"> </v>
      </c>
      <c r="H328" s="51" t="str">
        <f t="shared" si="122"/>
        <v/>
      </c>
    </row>
    <row r="329" spans="1:9" s="12" customFormat="1" ht="30" x14ac:dyDescent="0.2">
      <c r="A329" s="77"/>
      <c r="B329" s="65" t="s">
        <v>634</v>
      </c>
      <c r="C329" s="21">
        <v>0</v>
      </c>
      <c r="D329" s="21">
        <v>3</v>
      </c>
      <c r="E329" s="22" t="str">
        <f t="shared" si="120"/>
        <v/>
      </c>
      <c r="F329" s="22">
        <f t="shared" si="121"/>
        <v>0.11538461538461539</v>
      </c>
      <c r="G329" s="18">
        <f t="shared" si="119"/>
        <v>1</v>
      </c>
      <c r="H329" s="51" t="str">
        <f t="shared" si="122"/>
        <v/>
      </c>
    </row>
    <row r="330" spans="1:9" s="12" customFormat="1" ht="30" x14ac:dyDescent="0.2">
      <c r="A330" s="77"/>
      <c r="B330" s="65" t="s">
        <v>458</v>
      </c>
      <c r="C330" s="21">
        <v>0</v>
      </c>
      <c r="D330" s="21">
        <v>0</v>
      </c>
      <c r="E330" s="22" t="str">
        <f t="shared" si="120"/>
        <v/>
      </c>
      <c r="F330" s="22" t="str">
        <f t="shared" si="121"/>
        <v/>
      </c>
      <c r="G330" s="18" t="str">
        <f t="shared" si="119"/>
        <v xml:space="preserve"> 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1">
        <v>0</v>
      </c>
      <c r="D331" s="21">
        <v>0</v>
      </c>
      <c r="E331" s="22" t="str">
        <f t="shared" si="120"/>
        <v/>
      </c>
      <c r="F331" s="22" t="str">
        <f t="shared" si="121"/>
        <v/>
      </c>
      <c r="G331" s="18" t="str">
        <f t="shared" si="119"/>
        <v xml:space="preserve"> </v>
      </c>
      <c r="H331" s="51" t="str">
        <f t="shared" si="122"/>
        <v/>
      </c>
    </row>
    <row r="332" spans="1:9" s="12" customFormat="1" ht="15" x14ac:dyDescent="0.2">
      <c r="A332" s="77"/>
      <c r="B332" s="65" t="s">
        <v>460</v>
      </c>
      <c r="C332" s="21">
        <v>0</v>
      </c>
      <c r="D332" s="21">
        <v>0</v>
      </c>
      <c r="E332" s="22" t="str">
        <f t="shared" si="120"/>
        <v/>
      </c>
      <c r="F332" s="22" t="str">
        <f t="shared" si="121"/>
        <v/>
      </c>
      <c r="G332" s="18" t="str">
        <f t="shared" si="119"/>
        <v xml:space="preserve"> </v>
      </c>
      <c r="H332" s="51" t="str">
        <f t="shared" si="122"/>
        <v/>
      </c>
    </row>
    <row r="333" spans="1:9" s="28" customFormat="1" ht="30" x14ac:dyDescent="0.2">
      <c r="A333" s="78"/>
      <c r="B333" s="67" t="s">
        <v>117</v>
      </c>
      <c r="C333" s="21">
        <v>0</v>
      </c>
      <c r="D333" s="21">
        <v>0</v>
      </c>
      <c r="E333" s="37" t="str">
        <f t="shared" si="120"/>
        <v/>
      </c>
      <c r="F333" s="37" t="str">
        <f t="shared" si="121"/>
        <v/>
      </c>
      <c r="G333" s="18" t="str">
        <f t="shared" si="119"/>
        <v xml:space="preserve"> </v>
      </c>
      <c r="H333" s="53" t="str">
        <f t="shared" si="122"/>
        <v/>
      </c>
      <c r="I333" s="12"/>
    </row>
    <row r="334" spans="1:9" s="12" customFormat="1" ht="30" x14ac:dyDescent="0.2">
      <c r="A334" s="77"/>
      <c r="B334" s="65" t="s">
        <v>461</v>
      </c>
      <c r="C334" s="21">
        <v>0</v>
      </c>
      <c r="D334" s="21">
        <v>0</v>
      </c>
      <c r="E334" s="22" t="str">
        <f t="shared" si="120"/>
        <v/>
      </c>
      <c r="F334" s="22" t="str">
        <f t="shared" si="121"/>
        <v/>
      </c>
      <c r="G334" s="18" t="str">
        <f t="shared" si="119"/>
        <v xml:space="preserve"> </v>
      </c>
      <c r="H334" s="51" t="str">
        <f t="shared" si="122"/>
        <v/>
      </c>
    </row>
    <row r="335" spans="1:9" s="12" customFormat="1" ht="30" x14ac:dyDescent="0.2">
      <c r="A335" s="77"/>
      <c r="B335" s="65" t="s">
        <v>462</v>
      </c>
      <c r="C335" s="21">
        <v>0</v>
      </c>
      <c r="D335" s="21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1">
        <v>0</v>
      </c>
      <c r="D336" s="21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1">
        <v>0</v>
      </c>
      <c r="D337" s="21">
        <v>0</v>
      </c>
      <c r="E337" s="22" t="str">
        <f t="shared" si="120"/>
        <v/>
      </c>
      <c r="F337" s="22" t="str">
        <f t="shared" si="121"/>
        <v/>
      </c>
      <c r="G337" s="18" t="str">
        <f t="shared" si="119"/>
        <v xml:space="preserve"> 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1">
        <v>0</v>
      </c>
      <c r="D338" s="21">
        <v>0</v>
      </c>
      <c r="E338" s="22" t="str">
        <f t="shared" si="120"/>
        <v/>
      </c>
      <c r="F338" s="22" t="str">
        <f t="shared" si="121"/>
        <v/>
      </c>
      <c r="G338" s="18" t="str">
        <f t="shared" si="119"/>
        <v xml:space="preserve"> </v>
      </c>
      <c r="H338" s="51" t="str">
        <f t="shared" si="122"/>
        <v/>
      </c>
    </row>
    <row r="339" spans="1:9" s="12" customFormat="1" ht="30" x14ac:dyDescent="0.2">
      <c r="A339" s="77"/>
      <c r="B339" s="65" t="s">
        <v>466</v>
      </c>
      <c r="C339" s="21">
        <v>0</v>
      </c>
      <c r="D339" s="21">
        <v>0</v>
      </c>
      <c r="E339" s="22" t="str">
        <f t="shared" si="120"/>
        <v/>
      </c>
      <c r="F339" s="22" t="str">
        <f t="shared" si="121"/>
        <v/>
      </c>
      <c r="G339" s="18" t="str">
        <f t="shared" si="119"/>
        <v xml:space="preserve"> </v>
      </c>
      <c r="H339" s="51" t="str">
        <f t="shared" si="122"/>
        <v/>
      </c>
    </row>
    <row r="340" spans="1:9" s="12" customFormat="1" ht="30" x14ac:dyDescent="0.2">
      <c r="A340" s="77"/>
      <c r="B340" s="65" t="s">
        <v>467</v>
      </c>
      <c r="C340" s="21">
        <v>0</v>
      </c>
      <c r="D340" s="21">
        <v>0</v>
      </c>
      <c r="E340" s="22" t="str">
        <f t="shared" si="120"/>
        <v/>
      </c>
      <c r="F340" s="22" t="str">
        <f t="shared" si="121"/>
        <v/>
      </c>
      <c r="G340" s="18" t="str">
        <f t="shared" si="119"/>
        <v xml:space="preserve"> </v>
      </c>
      <c r="H340" s="51" t="str">
        <f t="shared" si="122"/>
        <v/>
      </c>
    </row>
    <row r="341" spans="1:9" s="12" customFormat="1" ht="30" x14ac:dyDescent="0.2">
      <c r="A341" s="77"/>
      <c r="B341" s="65" t="s">
        <v>468</v>
      </c>
      <c r="C341" s="21">
        <v>0</v>
      </c>
      <c r="D341" s="21">
        <v>0</v>
      </c>
      <c r="E341" s="22" t="str">
        <f t="shared" si="120"/>
        <v/>
      </c>
      <c r="F341" s="22" t="str">
        <f t="shared" si="121"/>
        <v/>
      </c>
      <c r="G341" s="18" t="str">
        <f t="shared" si="119"/>
        <v xml:space="preserve"> 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4"/>
      <c r="D342" s="34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1">
        <v>0</v>
      </c>
      <c r="D343" s="21">
        <v>0</v>
      </c>
      <c r="E343" s="22" t="str">
        <f t="shared" si="120"/>
        <v/>
      </c>
      <c r="F343" s="22" t="str">
        <f t="shared" si="121"/>
        <v/>
      </c>
      <c r="G343" s="18" t="str">
        <f t="shared" si="119"/>
        <v xml:space="preserve"> 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1">
        <v>0</v>
      </c>
      <c r="D344" s="21">
        <v>0</v>
      </c>
      <c r="E344" s="22" t="str">
        <f t="shared" si="120"/>
        <v/>
      </c>
      <c r="F344" s="22" t="str">
        <f t="shared" si="121"/>
        <v/>
      </c>
      <c r="G344" s="18" t="str">
        <f t="shared" si="119"/>
        <v xml:space="preserve"> </v>
      </c>
      <c r="H344" s="51" t="str">
        <f t="shared" si="122"/>
        <v/>
      </c>
    </row>
    <row r="345" spans="1:9" s="12" customFormat="1" ht="30" x14ac:dyDescent="0.2">
      <c r="A345" s="77"/>
      <c r="B345" s="65" t="s">
        <v>241</v>
      </c>
      <c r="C345" s="21">
        <v>0</v>
      </c>
      <c r="D345" s="21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1">
        <v>0</v>
      </c>
      <c r="D346" s="21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1">
        <v>0</v>
      </c>
      <c r="D347" s="21">
        <v>0</v>
      </c>
      <c r="E347" s="37" t="str">
        <f t="shared" si="120"/>
        <v/>
      </c>
      <c r="F347" s="37" t="str">
        <f t="shared" si="121"/>
        <v/>
      </c>
      <c r="G347" s="18" t="str">
        <f t="shared" si="119"/>
        <v xml:space="preserve"> </v>
      </c>
      <c r="H347" s="53" t="str">
        <f t="shared" si="122"/>
        <v/>
      </c>
      <c r="I347" s="12"/>
    </row>
    <row r="348" spans="1:9" s="28" customFormat="1" ht="15" x14ac:dyDescent="0.2">
      <c r="A348" s="78"/>
      <c r="B348" s="67" t="s">
        <v>536</v>
      </c>
      <c r="C348" s="21">
        <v>0</v>
      </c>
      <c r="D348" s="21">
        <v>0</v>
      </c>
      <c r="E348" s="37" t="str">
        <f t="shared" si="120"/>
        <v/>
      </c>
      <c r="F348" s="37" t="str">
        <f t="shared" si="121"/>
        <v/>
      </c>
      <c r="G348" s="18" t="str">
        <f t="shared" si="119"/>
        <v xml:space="preserve"> </v>
      </c>
      <c r="H348" s="53" t="str">
        <f t="shared" si="122"/>
        <v/>
      </c>
      <c r="I348" s="12"/>
    </row>
    <row r="349" spans="1:9" s="28" customFormat="1" ht="30.75" thickBot="1" x14ac:dyDescent="0.25">
      <c r="A349" s="78"/>
      <c r="B349" s="71" t="s">
        <v>537</v>
      </c>
      <c r="C349" s="55">
        <v>0</v>
      </c>
      <c r="D349" s="55">
        <v>0</v>
      </c>
      <c r="E349" s="62" t="str">
        <f t="shared" si="120"/>
        <v/>
      </c>
      <c r="F349" s="62" t="str">
        <f t="shared" si="121"/>
        <v/>
      </c>
      <c r="G349" s="48" t="str">
        <f t="shared" si="119"/>
        <v xml:space="preserve"> </v>
      </c>
      <c r="H349" s="63" t="str">
        <f t="shared" si="122"/>
        <v/>
      </c>
      <c r="I349" s="12"/>
    </row>
    <row r="350" spans="1:9" s="12" customFormat="1" ht="15" x14ac:dyDescent="0.2">
      <c r="A350" s="77"/>
      <c r="B350" s="6"/>
      <c r="E350" s="23"/>
      <c r="F350" s="23"/>
      <c r="G350" s="24"/>
      <c r="H350" s="25"/>
    </row>
    <row r="351" spans="1:9" s="12" customFormat="1" ht="15" x14ac:dyDescent="0.2">
      <c r="A351" s="77"/>
      <c r="B351" s="6"/>
      <c r="E351" s="23"/>
      <c r="F351" s="23"/>
      <c r="G351" s="24"/>
      <c r="H351" s="25"/>
    </row>
    <row r="352" spans="1:9" s="26" customFormat="1" ht="15.75" thickBot="1" x14ac:dyDescent="0.25">
      <c r="A352" s="77"/>
      <c r="B352" s="64"/>
      <c r="C352" s="64"/>
      <c r="D352" s="64"/>
      <c r="E352" s="64"/>
      <c r="F352" s="64"/>
      <c r="H352" s="3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84</v>
      </c>
      <c r="D355" s="14">
        <f>SUM(D356:D584)</f>
        <v>62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-0.26190476190476192</v>
      </c>
      <c r="H355" s="42">
        <f>+IF(OR(AND(E355=""),(G355="")),"",E355*G355)</f>
        <v>-0.26190476190476192</v>
      </c>
    </row>
    <row r="356" spans="1:9" s="12" customFormat="1" ht="15" x14ac:dyDescent="0.2">
      <c r="A356" s="77"/>
      <c r="B356" s="50" t="s">
        <v>71</v>
      </c>
      <c r="C356" s="21">
        <v>0</v>
      </c>
      <c r="D356" s="21">
        <v>0</v>
      </c>
      <c r="E356" s="22" t="str">
        <f>+IF(C356=0,"",C356/C$355)</f>
        <v/>
      </c>
      <c r="F356" s="22" t="str">
        <f>+IF(D356=0,"",D356/D$355)</f>
        <v/>
      </c>
      <c r="G356" s="18" t="str">
        <f t="shared" ref="G356:G429" si="127">+IF(AND(C356=0,D356=0)," ",IF(C356=0,1,IF(D356=0,-1,(D356-C356)/C356)))</f>
        <v xml:space="preserve"> </v>
      </c>
      <c r="H356" s="51" t="str">
        <f>+IF(OR(AND(E356=""),(G356="")),"",E356*G356)</f>
        <v/>
      </c>
    </row>
    <row r="357" spans="1:9" s="12" customFormat="1" ht="15" x14ac:dyDescent="0.2">
      <c r="A357" s="77"/>
      <c r="B357" s="50" t="s">
        <v>74</v>
      </c>
      <c r="C357" s="21">
        <v>0</v>
      </c>
      <c r="D357" s="21">
        <v>0</v>
      </c>
      <c r="E357" s="22" t="str">
        <f t="shared" ref="E357:E431" si="128">+IF(C357=0,"",C357/C$355)</f>
        <v/>
      </c>
      <c r="F357" s="22" t="str">
        <f t="shared" ref="F357:F431" si="129">+IF(D357=0,"",D357/D$355)</f>
        <v/>
      </c>
      <c r="G357" s="18" t="str">
        <f t="shared" si="127"/>
        <v xml:space="preserve"> </v>
      </c>
      <c r="H357" s="51" t="str">
        <f t="shared" ref="H357:H431" si="130">+IF(OR(AND(E357=""),(G357="")),"",E357*G357)</f>
        <v/>
      </c>
    </row>
    <row r="358" spans="1:9" s="12" customFormat="1" ht="15" x14ac:dyDescent="0.2">
      <c r="A358" s="77"/>
      <c r="B358" s="50" t="s">
        <v>67</v>
      </c>
      <c r="C358" s="21">
        <v>0</v>
      </c>
      <c r="D358" s="21">
        <v>0</v>
      </c>
      <c r="E358" s="22" t="str">
        <f t="shared" si="128"/>
        <v/>
      </c>
      <c r="F358" s="22" t="str">
        <f t="shared" si="129"/>
        <v/>
      </c>
      <c r="G358" s="18" t="str">
        <f t="shared" si="127"/>
        <v xml:space="preserve"> </v>
      </c>
      <c r="H358" s="51" t="str">
        <f t="shared" si="130"/>
        <v/>
      </c>
    </row>
    <row r="359" spans="1:9" s="12" customFormat="1" ht="15" x14ac:dyDescent="0.2">
      <c r="A359" s="77"/>
      <c r="B359" s="50" t="s">
        <v>80</v>
      </c>
      <c r="C359" s="21">
        <v>0</v>
      </c>
      <c r="D359" s="21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1">
        <v>0</v>
      </c>
      <c r="D360" s="21">
        <v>0</v>
      </c>
      <c r="E360" s="22" t="str">
        <f t="shared" si="128"/>
        <v/>
      </c>
      <c r="F360" s="22" t="str">
        <f t="shared" si="129"/>
        <v/>
      </c>
      <c r="G360" s="18" t="str">
        <f t="shared" si="127"/>
        <v xml:space="preserve"> 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1">
        <v>2</v>
      </c>
      <c r="D361" s="21">
        <v>2</v>
      </c>
      <c r="E361" s="22">
        <f t="shared" si="128"/>
        <v>2.3809523809523808E-2</v>
      </c>
      <c r="F361" s="22">
        <f t="shared" si="129"/>
        <v>3.2258064516129031E-2</v>
      </c>
      <c r="G361" s="18">
        <f t="shared" si="127"/>
        <v>0</v>
      </c>
      <c r="H361" s="51">
        <f t="shared" si="130"/>
        <v>0</v>
      </c>
    </row>
    <row r="362" spans="1:9" s="12" customFormat="1" ht="15" x14ac:dyDescent="0.2">
      <c r="A362" s="77"/>
      <c r="B362" s="50" t="s">
        <v>77</v>
      </c>
      <c r="C362" s="21">
        <v>0</v>
      </c>
      <c r="D362" s="21">
        <v>1</v>
      </c>
      <c r="E362" s="22" t="str">
        <f t="shared" si="128"/>
        <v/>
      </c>
      <c r="F362" s="22">
        <f t="shared" si="129"/>
        <v>1.6129032258064516E-2</v>
      </c>
      <c r="G362" s="18">
        <f t="shared" si="127"/>
        <v>1</v>
      </c>
      <c r="H362" s="51" t="str">
        <f t="shared" si="130"/>
        <v/>
      </c>
    </row>
    <row r="363" spans="1:9" s="12" customFormat="1" ht="15" x14ac:dyDescent="0.2">
      <c r="A363" s="77"/>
      <c r="B363" s="50" t="s">
        <v>565</v>
      </c>
      <c r="C363" s="21">
        <v>0</v>
      </c>
      <c r="D363" s="21">
        <v>0</v>
      </c>
      <c r="E363" s="22" t="str">
        <f t="shared" si="128"/>
        <v/>
      </c>
      <c r="F363" s="22" t="str">
        <f t="shared" si="129"/>
        <v/>
      </c>
      <c r="G363" s="18" t="str">
        <f t="shared" si="127"/>
        <v xml:space="preserve"> </v>
      </c>
      <c r="H363" s="51" t="str">
        <f t="shared" si="130"/>
        <v/>
      </c>
    </row>
    <row r="364" spans="1:9" s="12" customFormat="1" ht="15" x14ac:dyDescent="0.2">
      <c r="A364" s="77"/>
      <c r="B364" s="50" t="s">
        <v>76</v>
      </c>
      <c r="C364" s="21">
        <v>0</v>
      </c>
      <c r="D364" s="21">
        <v>0</v>
      </c>
      <c r="E364" s="22" t="str">
        <f t="shared" si="128"/>
        <v/>
      </c>
      <c r="F364" s="22" t="str">
        <f t="shared" si="129"/>
        <v/>
      </c>
      <c r="G364" s="18" t="str">
        <f t="shared" si="127"/>
        <v xml:space="preserve"> </v>
      </c>
      <c r="H364" s="51" t="str">
        <f t="shared" si="130"/>
        <v/>
      </c>
    </row>
    <row r="365" spans="1:9" s="12" customFormat="1" ht="15" x14ac:dyDescent="0.2">
      <c r="A365" s="77"/>
      <c r="B365" s="50" t="s">
        <v>243</v>
      </c>
      <c r="C365" s="21">
        <v>0</v>
      </c>
      <c r="D365" s="21">
        <v>0</v>
      </c>
      <c r="E365" s="22" t="str">
        <f t="shared" si="128"/>
        <v/>
      </c>
      <c r="F365" s="22" t="str">
        <f t="shared" si="129"/>
        <v/>
      </c>
      <c r="G365" s="18" t="str">
        <f t="shared" si="127"/>
        <v xml:space="preserve"> </v>
      </c>
      <c r="H365" s="51" t="str">
        <f t="shared" si="130"/>
        <v/>
      </c>
    </row>
    <row r="366" spans="1:9" s="12" customFormat="1" ht="15" x14ac:dyDescent="0.2">
      <c r="A366" s="77"/>
      <c r="B366" s="50" t="s">
        <v>604</v>
      </c>
      <c r="C366" s="21">
        <v>0</v>
      </c>
      <c r="D366" s="21">
        <v>0</v>
      </c>
      <c r="E366" s="22" t="str">
        <f t="shared" si="128"/>
        <v/>
      </c>
      <c r="F366" s="22" t="str">
        <f t="shared" si="129"/>
        <v/>
      </c>
      <c r="G366" s="18" t="str">
        <f t="shared" si="127"/>
        <v xml:space="preserve"> </v>
      </c>
      <c r="H366" s="51" t="str">
        <f t="shared" si="130"/>
        <v/>
      </c>
    </row>
    <row r="367" spans="1:9" s="12" customFormat="1" ht="15" x14ac:dyDescent="0.2">
      <c r="A367" s="77"/>
      <c r="B367" s="50" t="s">
        <v>78</v>
      </c>
      <c r="C367" s="21">
        <v>6</v>
      </c>
      <c r="D367" s="21">
        <v>0</v>
      </c>
      <c r="E367" s="22">
        <f t="shared" si="128"/>
        <v>7.1428571428571425E-2</v>
      </c>
      <c r="F367" s="22" t="str">
        <f t="shared" si="129"/>
        <v/>
      </c>
      <c r="G367" s="18">
        <f t="shared" si="127"/>
        <v>-1</v>
      </c>
      <c r="H367" s="51">
        <f t="shared" si="130"/>
        <v>-7.1428571428571425E-2</v>
      </c>
    </row>
    <row r="368" spans="1:9" s="12" customFormat="1" ht="15" x14ac:dyDescent="0.2">
      <c r="A368" s="77"/>
      <c r="B368" s="50" t="s">
        <v>566</v>
      </c>
      <c r="C368" s="21">
        <v>0</v>
      </c>
      <c r="D368" s="21">
        <v>0</v>
      </c>
      <c r="E368" s="22" t="str">
        <f t="shared" si="128"/>
        <v/>
      </c>
      <c r="F368" s="22" t="str">
        <f t="shared" si="129"/>
        <v/>
      </c>
      <c r="G368" s="18" t="str">
        <f t="shared" si="127"/>
        <v xml:space="preserve"> </v>
      </c>
      <c r="H368" s="51" t="str">
        <f t="shared" si="130"/>
        <v/>
      </c>
    </row>
    <row r="369" spans="1:9" s="12" customFormat="1" ht="15" x14ac:dyDescent="0.2">
      <c r="A369" s="77"/>
      <c r="B369" s="50" t="s">
        <v>68</v>
      </c>
      <c r="C369" s="21">
        <v>0</v>
      </c>
      <c r="D369" s="21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1">
        <v>0</v>
      </c>
      <c r="D370" s="21">
        <v>0</v>
      </c>
      <c r="E370" s="22" t="str">
        <f t="shared" si="128"/>
        <v/>
      </c>
      <c r="F370" s="22" t="str">
        <f t="shared" si="129"/>
        <v/>
      </c>
      <c r="G370" s="18" t="str">
        <f t="shared" si="127"/>
        <v xml:space="preserve"> </v>
      </c>
      <c r="H370" s="51" t="str">
        <f t="shared" si="130"/>
        <v/>
      </c>
    </row>
    <row r="371" spans="1:9" s="12" customFormat="1" ht="15" x14ac:dyDescent="0.2">
      <c r="A371" s="77"/>
      <c r="B371" s="50" t="s">
        <v>605</v>
      </c>
      <c r="C371" s="21">
        <v>0</v>
      </c>
      <c r="D371" s="21">
        <v>0</v>
      </c>
      <c r="E371" s="22" t="str">
        <f t="shared" si="128"/>
        <v/>
      </c>
      <c r="F371" s="22" t="str">
        <f t="shared" si="129"/>
        <v/>
      </c>
      <c r="G371" s="18" t="str">
        <f t="shared" si="127"/>
        <v xml:space="preserve"> </v>
      </c>
      <c r="H371" s="51" t="str">
        <f t="shared" si="130"/>
        <v/>
      </c>
    </row>
    <row r="372" spans="1:9" s="28" customFormat="1" ht="15" x14ac:dyDescent="0.2">
      <c r="A372" s="78"/>
      <c r="B372" s="52" t="s">
        <v>540</v>
      </c>
      <c r="C372" s="21">
        <v>0</v>
      </c>
      <c r="D372" s="21">
        <v>0</v>
      </c>
      <c r="E372" s="37" t="str">
        <f t="shared" ref="E372" si="131">+IF(C372=0,"",C372/C$355)</f>
        <v/>
      </c>
      <c r="F372" s="37" t="str">
        <f t="shared" ref="F372" si="132">+IF(D372=0,"",D372/D$355)</f>
        <v/>
      </c>
      <c r="G372" s="18" t="str">
        <f t="shared" si="127"/>
        <v xml:space="preserve"> </v>
      </c>
      <c r="H372" s="53" t="str">
        <f t="shared" ref="H372" si="133">+IF(OR(AND(E372=""),(G372="")),"",E372*G372)</f>
        <v/>
      </c>
      <c r="I372" s="12"/>
    </row>
    <row r="373" spans="1:9" s="12" customFormat="1" ht="15" x14ac:dyDescent="0.2">
      <c r="A373" s="77"/>
      <c r="B373" s="50" t="s">
        <v>69</v>
      </c>
      <c r="C373" s="21">
        <v>0</v>
      </c>
      <c r="D373" s="21">
        <v>0</v>
      </c>
      <c r="E373" s="22" t="str">
        <f t="shared" si="128"/>
        <v/>
      </c>
      <c r="F373" s="22" t="str">
        <f t="shared" si="129"/>
        <v/>
      </c>
      <c r="G373" s="18" t="str">
        <f t="shared" si="127"/>
        <v xml:space="preserve"> </v>
      </c>
      <c r="H373" s="51" t="str">
        <f t="shared" si="130"/>
        <v/>
      </c>
    </row>
    <row r="374" spans="1:9" s="12" customFormat="1" ht="15" x14ac:dyDescent="0.2">
      <c r="A374" s="77"/>
      <c r="B374" s="50" t="s">
        <v>244</v>
      </c>
      <c r="C374" s="21">
        <v>0</v>
      </c>
      <c r="D374" s="21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1">
        <v>0</v>
      </c>
      <c r="D375" s="21">
        <v>0</v>
      </c>
      <c r="E375" s="22" t="str">
        <f t="shared" si="128"/>
        <v/>
      </c>
      <c r="F375" s="22" t="str">
        <f t="shared" si="129"/>
        <v/>
      </c>
      <c r="G375" s="18" t="str">
        <f t="shared" si="127"/>
        <v xml:space="preserve"> </v>
      </c>
      <c r="H375" s="51" t="str">
        <f t="shared" si="130"/>
        <v/>
      </c>
    </row>
    <row r="376" spans="1:9" s="12" customFormat="1" ht="15" x14ac:dyDescent="0.2">
      <c r="A376" s="77"/>
      <c r="B376" s="50" t="s">
        <v>246</v>
      </c>
      <c r="C376" s="21">
        <v>5</v>
      </c>
      <c r="D376" s="21">
        <v>0</v>
      </c>
      <c r="E376" s="22">
        <f t="shared" si="128"/>
        <v>5.9523809523809521E-2</v>
      </c>
      <c r="F376" s="22" t="str">
        <f t="shared" si="129"/>
        <v/>
      </c>
      <c r="G376" s="18">
        <f t="shared" si="127"/>
        <v>-1</v>
      </c>
      <c r="H376" s="51">
        <f t="shared" si="130"/>
        <v>-5.9523809523809521E-2</v>
      </c>
    </row>
    <row r="377" spans="1:9" s="12" customFormat="1" ht="15" x14ac:dyDescent="0.2">
      <c r="A377" s="77"/>
      <c r="B377" s="50" t="s">
        <v>72</v>
      </c>
      <c r="C377" s="21">
        <v>0</v>
      </c>
      <c r="D377" s="21">
        <v>0</v>
      </c>
      <c r="E377" s="22" t="str">
        <f t="shared" si="128"/>
        <v/>
      </c>
      <c r="F377" s="22" t="str">
        <f t="shared" si="129"/>
        <v/>
      </c>
      <c r="G377" s="18" t="str">
        <f t="shared" si="127"/>
        <v xml:space="preserve"> 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1">
        <v>0</v>
      </c>
      <c r="D378" s="21">
        <v>0</v>
      </c>
      <c r="E378" s="22" t="str">
        <f t="shared" si="128"/>
        <v/>
      </c>
      <c r="F378" s="22" t="str">
        <f t="shared" si="129"/>
        <v/>
      </c>
      <c r="G378" s="18" t="str">
        <f t="shared" si="127"/>
        <v xml:space="preserve"> </v>
      </c>
      <c r="H378" s="51" t="str">
        <f t="shared" si="130"/>
        <v/>
      </c>
    </row>
    <row r="379" spans="1:9" s="12" customFormat="1" ht="15" x14ac:dyDescent="0.2">
      <c r="A379" s="77"/>
      <c r="B379" s="50" t="s">
        <v>567</v>
      </c>
      <c r="C379" s="21">
        <v>0</v>
      </c>
      <c r="D379" s="21">
        <v>1</v>
      </c>
      <c r="E379" s="22" t="str">
        <f t="shared" si="128"/>
        <v/>
      </c>
      <c r="F379" s="22">
        <f t="shared" si="129"/>
        <v>1.6129032258064516E-2</v>
      </c>
      <c r="G379" s="18">
        <f t="shared" si="127"/>
        <v>1</v>
      </c>
      <c r="H379" s="51" t="str">
        <f t="shared" si="130"/>
        <v/>
      </c>
    </row>
    <row r="380" spans="1:9" s="12" customFormat="1" ht="15" x14ac:dyDescent="0.2">
      <c r="A380" s="77"/>
      <c r="B380" s="50" t="s">
        <v>82</v>
      </c>
      <c r="C380" s="21">
        <v>0</v>
      </c>
      <c r="D380" s="21">
        <v>0</v>
      </c>
      <c r="E380" s="22" t="str">
        <f t="shared" si="128"/>
        <v/>
      </c>
      <c r="F380" s="22" t="str">
        <f t="shared" si="129"/>
        <v/>
      </c>
      <c r="G380" s="18" t="str">
        <f t="shared" si="127"/>
        <v xml:space="preserve"> </v>
      </c>
      <c r="H380" s="51" t="str">
        <f t="shared" si="130"/>
        <v/>
      </c>
    </row>
    <row r="381" spans="1:9" s="12" customFormat="1" ht="15" x14ac:dyDescent="0.2">
      <c r="A381" s="77"/>
      <c r="B381" s="50" t="s">
        <v>81</v>
      </c>
      <c r="C381" s="21">
        <v>0</v>
      </c>
      <c r="D381" s="21">
        <v>0</v>
      </c>
      <c r="E381" s="22" t="str">
        <f t="shared" si="128"/>
        <v/>
      </c>
      <c r="F381" s="22" t="str">
        <f t="shared" si="129"/>
        <v/>
      </c>
      <c r="G381" s="18" t="str">
        <f t="shared" si="127"/>
        <v xml:space="preserve"> </v>
      </c>
      <c r="H381" s="51" t="str">
        <f t="shared" si="130"/>
        <v/>
      </c>
    </row>
    <row r="382" spans="1:9" s="12" customFormat="1" ht="15" x14ac:dyDescent="0.2">
      <c r="A382" s="77"/>
      <c r="B382" s="50" t="s">
        <v>70</v>
      </c>
      <c r="C382" s="21">
        <v>0</v>
      </c>
      <c r="D382" s="21">
        <v>0</v>
      </c>
      <c r="E382" s="22" t="str">
        <f t="shared" si="128"/>
        <v/>
      </c>
      <c r="F382" s="22" t="str">
        <f t="shared" si="129"/>
        <v/>
      </c>
      <c r="G382" s="18" t="str">
        <f t="shared" si="127"/>
        <v xml:space="preserve"> </v>
      </c>
      <c r="H382" s="51" t="str">
        <f t="shared" si="130"/>
        <v/>
      </c>
    </row>
    <row r="383" spans="1:9" s="12" customFormat="1" ht="15" x14ac:dyDescent="0.2">
      <c r="A383" s="77"/>
      <c r="B383" s="50" t="s">
        <v>247</v>
      </c>
      <c r="C383" s="21">
        <v>0</v>
      </c>
      <c r="D383" s="21">
        <v>0</v>
      </c>
      <c r="E383" s="22" t="str">
        <f t="shared" si="128"/>
        <v/>
      </c>
      <c r="F383" s="22" t="str">
        <f t="shared" si="129"/>
        <v/>
      </c>
      <c r="G383" s="18" t="str">
        <f t="shared" si="127"/>
        <v xml:space="preserve"> </v>
      </c>
      <c r="H383" s="51" t="str">
        <f t="shared" si="130"/>
        <v/>
      </c>
    </row>
    <row r="384" spans="1:9" s="12" customFormat="1" ht="15" x14ac:dyDescent="0.2">
      <c r="A384" s="77"/>
      <c r="B384" s="50" t="s">
        <v>326</v>
      </c>
      <c r="C384" s="21">
        <v>0</v>
      </c>
      <c r="D384" s="21">
        <v>0</v>
      </c>
      <c r="E384" s="22" t="str">
        <f t="shared" si="128"/>
        <v/>
      </c>
      <c r="F384" s="22" t="str">
        <f t="shared" si="129"/>
        <v/>
      </c>
      <c r="G384" s="18" t="str">
        <f t="shared" si="127"/>
        <v xml:space="preserve"> </v>
      </c>
      <c r="H384" s="51" t="str">
        <f t="shared" si="130"/>
        <v/>
      </c>
    </row>
    <row r="385" spans="1:9" s="12" customFormat="1" ht="15" x14ac:dyDescent="0.2">
      <c r="A385" s="77"/>
      <c r="B385" s="50" t="s">
        <v>327</v>
      </c>
      <c r="C385" s="21">
        <v>0</v>
      </c>
      <c r="D385" s="21">
        <v>0</v>
      </c>
      <c r="E385" s="22" t="str">
        <f t="shared" si="128"/>
        <v/>
      </c>
      <c r="F385" s="22" t="str">
        <f t="shared" si="129"/>
        <v/>
      </c>
      <c r="G385" s="18" t="str">
        <f t="shared" si="127"/>
        <v xml:space="preserve"> </v>
      </c>
      <c r="H385" s="51" t="str">
        <f t="shared" si="130"/>
        <v/>
      </c>
    </row>
    <row r="386" spans="1:9" s="28" customFormat="1" ht="15" x14ac:dyDescent="0.2">
      <c r="A386" s="78"/>
      <c r="B386" s="52" t="s">
        <v>610</v>
      </c>
      <c r="C386" s="34">
        <v>0</v>
      </c>
      <c r="D386" s="21">
        <v>0</v>
      </c>
      <c r="E386" s="37" t="str">
        <f t="shared" ref="E386:E387" si="134">+IF(C386=0,"",C386/C$355)</f>
        <v/>
      </c>
      <c r="F386" s="37" t="str">
        <f t="shared" ref="F386:F387" si="135">+IF(D386=0,"",D386/D$355)</f>
        <v/>
      </c>
      <c r="G386" s="73" t="str">
        <f t="shared" ref="G386:G387" si="136">+IF(AND(C386=0,D386=0)," ",IF(C386=0,1,IF(D386=0,-1,(D386-C386)/C386)))</f>
        <v xml:space="preserve"> </v>
      </c>
      <c r="H386" s="53" t="str">
        <f t="shared" ref="H386:H387" si="137">+IF(OR(AND(E386=""),(G386="")),"",E386*G386)</f>
        <v/>
      </c>
      <c r="I386" s="12"/>
    </row>
    <row r="387" spans="1:9" s="28" customFormat="1" ht="15" x14ac:dyDescent="0.2">
      <c r="A387" s="78"/>
      <c r="B387" s="52" t="s">
        <v>611</v>
      </c>
      <c r="C387" s="34">
        <v>0</v>
      </c>
      <c r="D387" s="21">
        <v>0</v>
      </c>
      <c r="E387" s="37" t="str">
        <f t="shared" si="134"/>
        <v/>
      </c>
      <c r="F387" s="37" t="str">
        <f t="shared" si="135"/>
        <v/>
      </c>
      <c r="G387" s="73" t="str">
        <f t="shared" si="136"/>
        <v xml:space="preserve"> 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1">
        <v>0</v>
      </c>
      <c r="D388" s="21">
        <v>0</v>
      </c>
      <c r="E388" s="22" t="str">
        <f t="shared" si="128"/>
        <v/>
      </c>
      <c r="F388" s="22" t="str">
        <f t="shared" si="129"/>
        <v/>
      </c>
      <c r="G388" s="18" t="str">
        <f t="shared" si="127"/>
        <v xml:space="preserve"> </v>
      </c>
      <c r="H388" s="51" t="str">
        <f t="shared" si="130"/>
        <v/>
      </c>
    </row>
    <row r="389" spans="1:9" s="28" customFormat="1" ht="30" x14ac:dyDescent="0.2">
      <c r="A389" s="78"/>
      <c r="B389" s="52" t="s">
        <v>580</v>
      </c>
      <c r="C389" s="34">
        <v>0</v>
      </c>
      <c r="D389" s="21">
        <v>0</v>
      </c>
      <c r="E389" s="37" t="str">
        <f t="shared" ref="E389" si="138">+IF(C389=0,"",C389/C$355)</f>
        <v/>
      </c>
      <c r="F389" s="37" t="str">
        <f t="shared" ref="F389" si="139">+IF(D389=0,"",D389/D$355)</f>
        <v/>
      </c>
      <c r="G389" s="73" t="str">
        <f t="shared" ref="G389" si="140">+IF(AND(C389=0,D389=0)," ",IF(C389=0,1,IF(D389=0,-1,(D389-C389)/C389)))</f>
        <v xml:space="preserve"> </v>
      </c>
      <c r="H389" s="53" t="str">
        <f t="shared" ref="H389" si="141">+IF(OR(AND(E389=""),(G389="")),"",E389*G389)</f>
        <v/>
      </c>
      <c r="I389" s="12"/>
    </row>
    <row r="390" spans="1:9" s="12" customFormat="1" ht="15" x14ac:dyDescent="0.2">
      <c r="A390" s="77"/>
      <c r="B390" s="50" t="s">
        <v>471</v>
      </c>
      <c r="C390" s="21">
        <v>5</v>
      </c>
      <c r="D390" s="21">
        <v>2</v>
      </c>
      <c r="E390" s="22">
        <f t="shared" si="128"/>
        <v>5.9523809523809521E-2</v>
      </c>
      <c r="F390" s="22">
        <f t="shared" si="129"/>
        <v>3.2258064516129031E-2</v>
      </c>
      <c r="G390" s="18">
        <f t="shared" si="127"/>
        <v>-0.6</v>
      </c>
      <c r="H390" s="51">
        <f t="shared" si="130"/>
        <v>-3.5714285714285712E-2</v>
      </c>
    </row>
    <row r="391" spans="1:9" s="12" customFormat="1" ht="15" x14ac:dyDescent="0.2">
      <c r="A391" s="77"/>
      <c r="B391" s="50" t="s">
        <v>472</v>
      </c>
      <c r="C391" s="21">
        <v>0</v>
      </c>
      <c r="D391" s="21">
        <v>0</v>
      </c>
      <c r="E391" s="22" t="str">
        <f t="shared" si="128"/>
        <v/>
      </c>
      <c r="F391" s="22" t="str">
        <f t="shared" si="129"/>
        <v/>
      </c>
      <c r="G391" s="18" t="str">
        <f t="shared" si="127"/>
        <v xml:space="preserve"> </v>
      </c>
      <c r="H391" s="51" t="str">
        <f t="shared" si="130"/>
        <v/>
      </c>
    </row>
    <row r="392" spans="1:9" s="12" customFormat="1" ht="15" x14ac:dyDescent="0.2">
      <c r="A392" s="77"/>
      <c r="B392" s="50" t="s">
        <v>473</v>
      </c>
      <c r="C392" s="21">
        <v>1</v>
      </c>
      <c r="D392" s="21">
        <v>0</v>
      </c>
      <c r="E392" s="22">
        <f t="shared" si="128"/>
        <v>1.1904761904761904E-2</v>
      </c>
      <c r="F392" s="22" t="str">
        <f t="shared" si="129"/>
        <v/>
      </c>
      <c r="G392" s="18">
        <f t="shared" si="127"/>
        <v>-1</v>
      </c>
      <c r="H392" s="51">
        <f t="shared" si="130"/>
        <v>-1.1904761904761904E-2</v>
      </c>
    </row>
    <row r="393" spans="1:9" s="12" customFormat="1" ht="15" x14ac:dyDescent="0.2">
      <c r="A393" s="77"/>
      <c r="B393" s="50" t="s">
        <v>248</v>
      </c>
      <c r="C393" s="21">
        <v>0</v>
      </c>
      <c r="D393" s="21">
        <v>0</v>
      </c>
      <c r="E393" s="22" t="str">
        <f t="shared" si="128"/>
        <v/>
      </c>
      <c r="F393" s="22" t="str">
        <f t="shared" si="129"/>
        <v/>
      </c>
      <c r="G393" s="18" t="str">
        <f t="shared" si="127"/>
        <v xml:space="preserve"> </v>
      </c>
      <c r="H393" s="51" t="str">
        <f t="shared" si="130"/>
        <v/>
      </c>
    </row>
    <row r="394" spans="1:9" s="12" customFormat="1" ht="15" x14ac:dyDescent="0.2">
      <c r="A394" s="77"/>
      <c r="B394" s="50" t="s">
        <v>635</v>
      </c>
      <c r="C394" s="21">
        <v>0</v>
      </c>
      <c r="D394" s="21">
        <v>1</v>
      </c>
      <c r="E394" s="22" t="str">
        <f t="shared" si="128"/>
        <v/>
      </c>
      <c r="F394" s="22">
        <f t="shared" si="129"/>
        <v>1.6129032258064516E-2</v>
      </c>
      <c r="G394" s="18">
        <f t="shared" si="127"/>
        <v>1</v>
      </c>
      <c r="H394" s="51" t="str">
        <f t="shared" si="130"/>
        <v/>
      </c>
    </row>
    <row r="395" spans="1:9" s="12" customFormat="1" ht="15" x14ac:dyDescent="0.2">
      <c r="A395" s="77"/>
      <c r="B395" s="50" t="s">
        <v>474</v>
      </c>
      <c r="C395" s="21">
        <v>0</v>
      </c>
      <c r="D395" s="21">
        <v>0</v>
      </c>
      <c r="E395" s="22" t="str">
        <f t="shared" si="128"/>
        <v/>
      </c>
      <c r="F395" s="22" t="str">
        <f t="shared" si="129"/>
        <v/>
      </c>
      <c r="G395" s="18" t="str">
        <f t="shared" si="127"/>
        <v xml:space="preserve"> </v>
      </c>
      <c r="H395" s="51" t="str">
        <f t="shared" si="130"/>
        <v/>
      </c>
    </row>
    <row r="396" spans="1:9" s="28" customFormat="1" ht="15" x14ac:dyDescent="0.2">
      <c r="A396" s="78"/>
      <c r="B396" s="52" t="s">
        <v>629</v>
      </c>
      <c r="C396" s="34">
        <v>0</v>
      </c>
      <c r="D396" s="21">
        <v>0</v>
      </c>
      <c r="E396" s="37" t="str">
        <f t="shared" ref="E396" si="142">+IF(C396=0,"",C396/C$355)</f>
        <v/>
      </c>
      <c r="F396" s="37" t="str">
        <f t="shared" ref="F396" si="143">+IF(D396=0,"",D396/D$355)</f>
        <v/>
      </c>
      <c r="G396" s="73" t="str">
        <f t="shared" ref="G396" si="144">+IF(AND(C396=0,D396=0)," ",IF(C396=0,1,IF(D396=0,-1,(D396-C396)/C396)))</f>
        <v xml:space="preserve"> </v>
      </c>
      <c r="H396" s="53" t="str">
        <f t="shared" ref="H396" si="145">+IF(OR(AND(E396=""),(G396="")),"",E396*G396)</f>
        <v/>
      </c>
      <c r="I396" s="12"/>
    </row>
    <row r="397" spans="1:9" s="28" customFormat="1" ht="30" x14ac:dyDescent="0.2">
      <c r="A397" s="78"/>
      <c r="B397" s="52" t="s">
        <v>544</v>
      </c>
      <c r="C397" s="34">
        <v>40</v>
      </c>
      <c r="D397" s="21">
        <v>0</v>
      </c>
      <c r="E397" s="37">
        <f t="shared" ref="E397" si="146">+IF(C397=0,"",C397/C$355)</f>
        <v>0.47619047619047616</v>
      </c>
      <c r="F397" s="37" t="str">
        <f t="shared" ref="F397" si="147">+IF(D397=0,"",D397/D$355)</f>
        <v/>
      </c>
      <c r="G397" s="73">
        <f t="shared" si="127"/>
        <v>-1</v>
      </c>
      <c r="H397" s="53">
        <f t="shared" ref="H397" si="148">+IF(OR(AND(E397=""),(G397="")),"",E397*G397)</f>
        <v>-0.47619047619047616</v>
      </c>
      <c r="I397" s="12"/>
    </row>
    <row r="398" spans="1:9" s="28" customFormat="1" ht="15" x14ac:dyDescent="0.2">
      <c r="A398" s="78"/>
      <c r="B398" s="52" t="s">
        <v>438</v>
      </c>
      <c r="C398" s="34">
        <v>0</v>
      </c>
      <c r="D398" s="21">
        <v>0</v>
      </c>
      <c r="E398" s="37" t="str">
        <f t="shared" ref="E398:E400" si="149">+IF(C398=0,"",C398/C$355)</f>
        <v/>
      </c>
      <c r="F398" s="37" t="str">
        <f t="shared" ref="F398:F400" si="150">+IF(D398=0,"",D398/D$355)</f>
        <v/>
      </c>
      <c r="G398" s="73" t="str">
        <f t="shared" ref="G398:G400" si="151">+IF(AND(C398=0,D398=0)," ",IF(C398=0,1,IF(D398=0,-1,(D398-C398)/C398)))</f>
        <v xml:space="preserve"> </v>
      </c>
      <c r="H398" s="53" t="str">
        <f t="shared" ref="H398:H400" si="152">+IF(OR(AND(E398=""),(G398="")),"",E398*G398)</f>
        <v/>
      </c>
      <c r="I398" s="12"/>
    </row>
    <row r="399" spans="1:9" s="28" customFormat="1" ht="15" x14ac:dyDescent="0.2">
      <c r="A399" s="78"/>
      <c r="B399" s="52" t="s">
        <v>617</v>
      </c>
      <c r="C399" s="34">
        <v>0</v>
      </c>
      <c r="D399" s="21">
        <v>0</v>
      </c>
      <c r="E399" s="37" t="str">
        <f t="shared" si="149"/>
        <v/>
      </c>
      <c r="F399" s="37" t="str">
        <f t="shared" si="150"/>
        <v/>
      </c>
      <c r="G399" s="73" t="str">
        <f t="shared" si="151"/>
        <v xml:space="preserve"> </v>
      </c>
      <c r="H399" s="53" t="str">
        <f t="shared" si="152"/>
        <v/>
      </c>
      <c r="I399" s="12"/>
    </row>
    <row r="400" spans="1:9" s="28" customFormat="1" ht="15" x14ac:dyDescent="0.2">
      <c r="A400" s="78"/>
      <c r="B400" s="52" t="s">
        <v>618</v>
      </c>
      <c r="C400" s="34">
        <v>0</v>
      </c>
      <c r="D400" s="21">
        <v>0</v>
      </c>
      <c r="E400" s="37" t="str">
        <f t="shared" si="149"/>
        <v/>
      </c>
      <c r="F400" s="37" t="str">
        <f t="shared" si="150"/>
        <v/>
      </c>
      <c r="G400" s="73" t="str">
        <f t="shared" si="151"/>
        <v xml:space="preserve"> </v>
      </c>
      <c r="H400" s="53" t="str">
        <f t="shared" si="152"/>
        <v/>
      </c>
      <c r="I400" s="12"/>
    </row>
    <row r="401" spans="1:9" s="28" customFormat="1" ht="15" x14ac:dyDescent="0.2">
      <c r="A401" s="78"/>
      <c r="B401" s="52" t="s">
        <v>475</v>
      </c>
      <c r="C401" s="34">
        <v>1</v>
      </c>
      <c r="D401" s="21">
        <v>1</v>
      </c>
      <c r="E401" s="37">
        <f t="shared" si="128"/>
        <v>1.1904761904761904E-2</v>
      </c>
      <c r="F401" s="37">
        <f t="shared" si="129"/>
        <v>1.6129032258064516E-2</v>
      </c>
      <c r="G401" s="73">
        <f t="shared" si="127"/>
        <v>0</v>
      </c>
      <c r="H401" s="53">
        <f t="shared" si="130"/>
        <v>0</v>
      </c>
      <c r="I401" s="12"/>
    </row>
    <row r="402" spans="1:9" s="28" customFormat="1" ht="15" x14ac:dyDescent="0.2">
      <c r="A402" s="78"/>
      <c r="B402" s="52" t="s">
        <v>621</v>
      </c>
      <c r="C402" s="34">
        <v>0</v>
      </c>
      <c r="D402" s="21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4"/>
      <c r="D403" s="34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1">
        <v>0</v>
      </c>
      <c r="D404" s="21">
        <v>0</v>
      </c>
      <c r="E404" s="22" t="str">
        <f t="shared" si="128"/>
        <v/>
      </c>
      <c r="F404" s="22" t="str">
        <f t="shared" si="129"/>
        <v/>
      </c>
      <c r="G404" s="18" t="str">
        <f t="shared" si="127"/>
        <v xml:space="preserve"> </v>
      </c>
      <c r="H404" s="51" t="str">
        <f t="shared" si="130"/>
        <v/>
      </c>
    </row>
    <row r="405" spans="1:9" s="12" customFormat="1" ht="15" x14ac:dyDescent="0.2">
      <c r="A405" s="77"/>
      <c r="B405" s="50" t="s">
        <v>83</v>
      </c>
      <c r="C405" s="21">
        <v>0</v>
      </c>
      <c r="D405" s="21">
        <v>1</v>
      </c>
      <c r="E405" s="22" t="str">
        <f t="shared" si="128"/>
        <v/>
      </c>
      <c r="F405" s="22">
        <f t="shared" si="129"/>
        <v>1.6129032258064516E-2</v>
      </c>
      <c r="G405" s="18">
        <f t="shared" si="127"/>
        <v>1</v>
      </c>
      <c r="H405" s="51" t="str">
        <f t="shared" si="130"/>
        <v/>
      </c>
    </row>
    <row r="406" spans="1:9" s="12" customFormat="1" ht="15" x14ac:dyDescent="0.2">
      <c r="A406" s="77"/>
      <c r="B406" s="50" t="s">
        <v>89</v>
      </c>
      <c r="C406" s="21">
        <v>1</v>
      </c>
      <c r="D406" s="21">
        <v>1</v>
      </c>
      <c r="E406" s="22">
        <f t="shared" si="128"/>
        <v>1.1904761904761904E-2</v>
      </c>
      <c r="F406" s="22">
        <f t="shared" si="129"/>
        <v>1.6129032258064516E-2</v>
      </c>
      <c r="G406" s="18">
        <f t="shared" si="127"/>
        <v>0</v>
      </c>
      <c r="H406" s="51">
        <f t="shared" si="130"/>
        <v>0</v>
      </c>
    </row>
    <row r="407" spans="1:9" s="12" customFormat="1" ht="15" x14ac:dyDescent="0.2">
      <c r="A407" s="77"/>
      <c r="B407" s="50" t="s">
        <v>92</v>
      </c>
      <c r="C407" s="21">
        <v>0</v>
      </c>
      <c r="D407" s="21">
        <v>0</v>
      </c>
      <c r="E407" s="22" t="str">
        <f t="shared" si="128"/>
        <v/>
      </c>
      <c r="F407" s="22" t="str">
        <f t="shared" si="129"/>
        <v/>
      </c>
      <c r="G407" s="18" t="str">
        <f t="shared" si="127"/>
        <v xml:space="preserve"> 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1">
        <v>0</v>
      </c>
      <c r="D408" s="21">
        <v>0</v>
      </c>
      <c r="E408" s="22" t="str">
        <f t="shared" si="128"/>
        <v/>
      </c>
      <c r="F408" s="22" t="str">
        <f t="shared" si="129"/>
        <v/>
      </c>
      <c r="G408" s="18" t="str">
        <f t="shared" si="127"/>
        <v xml:space="preserve"> </v>
      </c>
      <c r="H408" s="51" t="str">
        <f t="shared" si="130"/>
        <v/>
      </c>
    </row>
    <row r="409" spans="1:9" s="12" customFormat="1" ht="30" x14ac:dyDescent="0.2">
      <c r="A409" s="77"/>
      <c r="B409" s="50" t="s">
        <v>249</v>
      </c>
      <c r="C409" s="21">
        <v>0</v>
      </c>
      <c r="D409" s="21">
        <v>0</v>
      </c>
      <c r="E409" s="22" t="str">
        <f t="shared" si="128"/>
        <v/>
      </c>
      <c r="F409" s="22" t="str">
        <f t="shared" si="129"/>
        <v/>
      </c>
      <c r="G409" s="18" t="str">
        <f t="shared" si="127"/>
        <v xml:space="preserve"> </v>
      </c>
      <c r="H409" s="51" t="str">
        <f t="shared" si="130"/>
        <v/>
      </c>
    </row>
    <row r="410" spans="1:9" s="12" customFormat="1" ht="15" x14ac:dyDescent="0.2">
      <c r="A410" s="77"/>
      <c r="B410" s="50" t="s">
        <v>250</v>
      </c>
      <c r="C410" s="21">
        <v>0</v>
      </c>
      <c r="D410" s="21">
        <v>0</v>
      </c>
      <c r="E410" s="22" t="str">
        <f t="shared" si="128"/>
        <v/>
      </c>
      <c r="F410" s="22" t="str">
        <f t="shared" si="129"/>
        <v/>
      </c>
      <c r="G410" s="18" t="str">
        <f t="shared" si="127"/>
        <v xml:space="preserve"> </v>
      </c>
      <c r="H410" s="51" t="str">
        <f t="shared" si="130"/>
        <v/>
      </c>
    </row>
    <row r="411" spans="1:9" s="12" customFormat="1" ht="15" x14ac:dyDescent="0.2">
      <c r="A411" s="77"/>
      <c r="B411" s="50" t="s">
        <v>568</v>
      </c>
      <c r="C411" s="21">
        <v>0</v>
      </c>
      <c r="D411" s="21">
        <v>0</v>
      </c>
      <c r="E411" s="22" t="str">
        <f t="shared" si="128"/>
        <v/>
      </c>
      <c r="F411" s="22" t="str">
        <f t="shared" si="129"/>
        <v/>
      </c>
      <c r="G411" s="18" t="str">
        <f t="shared" si="127"/>
        <v xml:space="preserve"> </v>
      </c>
      <c r="H411" s="51" t="str">
        <f t="shared" si="130"/>
        <v/>
      </c>
    </row>
    <row r="412" spans="1:9" s="12" customFormat="1" ht="15" x14ac:dyDescent="0.2">
      <c r="A412" s="77"/>
      <c r="B412" s="50" t="s">
        <v>569</v>
      </c>
      <c r="C412" s="21">
        <v>0</v>
      </c>
      <c r="D412" s="21">
        <v>0</v>
      </c>
      <c r="E412" s="22" t="str">
        <f t="shared" si="128"/>
        <v/>
      </c>
      <c r="F412" s="22" t="str">
        <f t="shared" si="129"/>
        <v/>
      </c>
      <c r="G412" s="18" t="str">
        <f t="shared" si="127"/>
        <v xml:space="preserve"> </v>
      </c>
      <c r="H412" s="51" t="str">
        <f t="shared" si="130"/>
        <v/>
      </c>
    </row>
    <row r="413" spans="1:9" s="12" customFormat="1" ht="15" x14ac:dyDescent="0.2">
      <c r="A413" s="77"/>
      <c r="B413" s="50" t="s">
        <v>251</v>
      </c>
      <c r="C413" s="21">
        <v>0</v>
      </c>
      <c r="D413" s="21">
        <v>0</v>
      </c>
      <c r="E413" s="22" t="str">
        <f t="shared" si="128"/>
        <v/>
      </c>
      <c r="F413" s="22" t="str">
        <f t="shared" si="129"/>
        <v/>
      </c>
      <c r="G413" s="18" t="str">
        <f t="shared" si="127"/>
        <v xml:space="preserve"> </v>
      </c>
      <c r="H413" s="51" t="str">
        <f t="shared" si="130"/>
        <v/>
      </c>
    </row>
    <row r="414" spans="1:9" s="28" customFormat="1" ht="30" x14ac:dyDescent="0.2">
      <c r="A414" s="78"/>
      <c r="B414" s="52" t="s">
        <v>636</v>
      </c>
      <c r="C414" s="34">
        <v>0</v>
      </c>
      <c r="D414" s="21">
        <v>0</v>
      </c>
      <c r="E414" s="37" t="str">
        <f t="shared" ref="E414" si="161">+IF(C414=0,"",C414/C$355)</f>
        <v/>
      </c>
      <c r="F414" s="37" t="str">
        <f t="shared" ref="F414" si="162">+IF(D414=0,"",D414/D$355)</f>
        <v/>
      </c>
      <c r="G414" s="73" t="str">
        <f t="shared" ref="G414" si="163">+IF(AND(C414=0,D414=0)," ",IF(C414=0,1,IF(D414=0,-1,(D414-C414)/C414)))</f>
        <v xml:space="preserve"> </v>
      </c>
      <c r="H414" s="53" t="str">
        <f t="shared" ref="H414" si="164">+IF(OR(AND(E414=""),(G414="")),"",E414*G414)</f>
        <v/>
      </c>
      <c r="I414" s="12"/>
    </row>
    <row r="415" spans="1:9" s="12" customFormat="1" ht="30" x14ac:dyDescent="0.2">
      <c r="A415" s="77"/>
      <c r="B415" s="50" t="s">
        <v>476</v>
      </c>
      <c r="C415" s="21">
        <v>0</v>
      </c>
      <c r="D415" s="21">
        <v>0</v>
      </c>
      <c r="E415" s="22" t="str">
        <f t="shared" si="128"/>
        <v/>
      </c>
      <c r="F415" s="22" t="str">
        <f t="shared" si="129"/>
        <v/>
      </c>
      <c r="G415" s="18" t="str">
        <f t="shared" si="127"/>
        <v xml:space="preserve"> </v>
      </c>
      <c r="H415" s="51" t="str">
        <f t="shared" si="130"/>
        <v/>
      </c>
    </row>
    <row r="416" spans="1:9" s="12" customFormat="1" ht="15" x14ac:dyDescent="0.2">
      <c r="A416" s="77"/>
      <c r="B416" s="50" t="s">
        <v>91</v>
      </c>
      <c r="C416" s="21">
        <v>0</v>
      </c>
      <c r="D416" s="21">
        <v>0</v>
      </c>
      <c r="E416" s="22" t="str">
        <f t="shared" si="128"/>
        <v/>
      </c>
      <c r="F416" s="22" t="str">
        <f t="shared" si="129"/>
        <v/>
      </c>
      <c r="G416" s="18" t="str">
        <f t="shared" si="127"/>
        <v xml:space="preserve"> </v>
      </c>
      <c r="H416" s="51" t="str">
        <f t="shared" si="130"/>
        <v/>
      </c>
    </row>
    <row r="417" spans="1:9" s="12" customFormat="1" ht="15" x14ac:dyDescent="0.2">
      <c r="A417" s="77"/>
      <c r="B417" s="50" t="s">
        <v>252</v>
      </c>
      <c r="C417" s="21">
        <v>0</v>
      </c>
      <c r="D417" s="21">
        <v>0</v>
      </c>
      <c r="E417" s="22" t="str">
        <f t="shared" si="128"/>
        <v/>
      </c>
      <c r="F417" s="22" t="str">
        <f t="shared" si="129"/>
        <v/>
      </c>
      <c r="G417" s="18" t="str">
        <f t="shared" si="127"/>
        <v xml:space="preserve"> </v>
      </c>
      <c r="H417" s="51" t="str">
        <f t="shared" si="130"/>
        <v/>
      </c>
    </row>
    <row r="418" spans="1:9" s="12" customFormat="1" ht="15" x14ac:dyDescent="0.2">
      <c r="A418" s="77"/>
      <c r="B418" s="50" t="s">
        <v>570</v>
      </c>
      <c r="C418" s="21">
        <v>0</v>
      </c>
      <c r="D418" s="21">
        <v>0</v>
      </c>
      <c r="E418" s="22" t="str">
        <f t="shared" si="128"/>
        <v/>
      </c>
      <c r="F418" s="22" t="str">
        <f t="shared" si="129"/>
        <v/>
      </c>
      <c r="G418" s="18" t="str">
        <f t="shared" si="127"/>
        <v xml:space="preserve"> </v>
      </c>
      <c r="H418" s="51" t="str">
        <f t="shared" si="130"/>
        <v/>
      </c>
    </row>
    <row r="419" spans="1:9" s="12" customFormat="1" ht="15" x14ac:dyDescent="0.2">
      <c r="A419" s="77"/>
      <c r="B419" s="50" t="s">
        <v>85</v>
      </c>
      <c r="C419" s="21">
        <v>0</v>
      </c>
      <c r="D419" s="21">
        <v>0</v>
      </c>
      <c r="E419" s="22" t="str">
        <f t="shared" si="128"/>
        <v/>
      </c>
      <c r="F419" s="22" t="str">
        <f t="shared" si="129"/>
        <v/>
      </c>
      <c r="G419" s="18" t="str">
        <f t="shared" si="127"/>
        <v xml:space="preserve"> </v>
      </c>
      <c r="H419" s="51" t="str">
        <f t="shared" si="130"/>
        <v/>
      </c>
    </row>
    <row r="420" spans="1:9" s="28" customFormat="1" ht="15" x14ac:dyDescent="0.2">
      <c r="A420" s="78"/>
      <c r="B420" s="52" t="s">
        <v>521</v>
      </c>
      <c r="C420" s="21">
        <v>0</v>
      </c>
      <c r="D420" s="21">
        <v>0</v>
      </c>
      <c r="E420" s="37" t="str">
        <f t="shared" si="128"/>
        <v/>
      </c>
      <c r="F420" s="37" t="str">
        <f t="shared" si="129"/>
        <v/>
      </c>
      <c r="G420" s="18" t="str">
        <f t="shared" si="127"/>
        <v xml:space="preserve"> </v>
      </c>
      <c r="H420" s="53" t="str">
        <f t="shared" si="130"/>
        <v/>
      </c>
      <c r="I420" s="12"/>
    </row>
    <row r="421" spans="1:9" s="12" customFormat="1" ht="15" x14ac:dyDescent="0.2">
      <c r="A421" s="77"/>
      <c r="B421" s="50" t="s">
        <v>253</v>
      </c>
      <c r="C421" s="21">
        <v>0</v>
      </c>
      <c r="D421" s="21">
        <v>0</v>
      </c>
      <c r="E421" s="22" t="str">
        <f t="shared" si="128"/>
        <v/>
      </c>
      <c r="F421" s="22" t="str">
        <f t="shared" si="129"/>
        <v/>
      </c>
      <c r="G421" s="18" t="str">
        <f t="shared" si="127"/>
        <v xml:space="preserve"> 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1">
        <v>0</v>
      </c>
      <c r="D422" s="21">
        <v>0</v>
      </c>
      <c r="E422" s="22" t="str">
        <f t="shared" si="128"/>
        <v/>
      </c>
      <c r="F422" s="22" t="str">
        <f t="shared" si="129"/>
        <v/>
      </c>
      <c r="G422" s="18" t="str">
        <f t="shared" si="127"/>
        <v xml:space="preserve"> </v>
      </c>
      <c r="H422" s="51" t="str">
        <f t="shared" si="130"/>
        <v/>
      </c>
    </row>
    <row r="423" spans="1:9" s="12" customFormat="1" ht="15" x14ac:dyDescent="0.2">
      <c r="A423" s="77"/>
      <c r="B423" s="50" t="s">
        <v>571</v>
      </c>
      <c r="C423" s="21">
        <v>0</v>
      </c>
      <c r="D423" s="21">
        <v>0</v>
      </c>
      <c r="E423" s="22" t="str">
        <f t="shared" si="128"/>
        <v/>
      </c>
      <c r="F423" s="22" t="str">
        <f t="shared" si="129"/>
        <v/>
      </c>
      <c r="G423" s="18" t="str">
        <f t="shared" si="127"/>
        <v xml:space="preserve"> </v>
      </c>
      <c r="H423" s="51" t="str">
        <f t="shared" si="130"/>
        <v/>
      </c>
    </row>
    <row r="424" spans="1:9" s="12" customFormat="1" ht="15" x14ac:dyDescent="0.2">
      <c r="A424" s="77"/>
      <c r="B424" s="50" t="s">
        <v>84</v>
      </c>
      <c r="C424" s="21">
        <v>0</v>
      </c>
      <c r="D424" s="21">
        <v>0</v>
      </c>
      <c r="E424" s="22" t="str">
        <f t="shared" si="128"/>
        <v/>
      </c>
      <c r="F424" s="22" t="str">
        <f t="shared" si="129"/>
        <v/>
      </c>
      <c r="G424" s="18" t="str">
        <f t="shared" si="127"/>
        <v xml:space="preserve"> </v>
      </c>
      <c r="H424" s="51" t="str">
        <f t="shared" si="130"/>
        <v/>
      </c>
    </row>
    <row r="425" spans="1:9" s="12" customFormat="1" ht="15" x14ac:dyDescent="0.2">
      <c r="A425" s="77"/>
      <c r="B425" s="50" t="s">
        <v>255</v>
      </c>
      <c r="C425" s="21">
        <v>0</v>
      </c>
      <c r="D425" s="21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1">
        <v>0</v>
      </c>
      <c r="D426" s="21">
        <v>0</v>
      </c>
      <c r="E426" s="22" t="str">
        <f t="shared" si="128"/>
        <v/>
      </c>
      <c r="F426" s="22" t="str">
        <f t="shared" si="129"/>
        <v/>
      </c>
      <c r="G426" s="18" t="str">
        <f t="shared" si="127"/>
        <v xml:space="preserve"> </v>
      </c>
      <c r="H426" s="51" t="str">
        <f t="shared" si="130"/>
        <v/>
      </c>
    </row>
    <row r="427" spans="1:9" s="12" customFormat="1" ht="15" x14ac:dyDescent="0.2">
      <c r="A427" s="77"/>
      <c r="B427" s="50" t="s">
        <v>87</v>
      </c>
      <c r="C427" s="21">
        <v>2</v>
      </c>
      <c r="D427" s="21">
        <v>51</v>
      </c>
      <c r="E427" s="22">
        <f t="shared" si="128"/>
        <v>2.3809523809523808E-2</v>
      </c>
      <c r="F427" s="22">
        <f t="shared" si="129"/>
        <v>0.82258064516129037</v>
      </c>
      <c r="G427" s="18">
        <f t="shared" si="127"/>
        <v>24.5</v>
      </c>
      <c r="H427" s="51">
        <f t="shared" si="130"/>
        <v>0.58333333333333326</v>
      </c>
    </row>
    <row r="428" spans="1:9" s="12" customFormat="1" ht="30" x14ac:dyDescent="0.2">
      <c r="A428" s="77"/>
      <c r="B428" s="50" t="s">
        <v>477</v>
      </c>
      <c r="C428" s="21">
        <v>0</v>
      </c>
      <c r="D428" s="21">
        <v>0</v>
      </c>
      <c r="E428" s="22" t="str">
        <f t="shared" si="128"/>
        <v/>
      </c>
      <c r="F428" s="22" t="str">
        <f t="shared" si="129"/>
        <v/>
      </c>
      <c r="G428" s="18" t="str">
        <f t="shared" si="127"/>
        <v xml:space="preserve"> </v>
      </c>
      <c r="H428" s="51" t="str">
        <f t="shared" si="130"/>
        <v/>
      </c>
    </row>
    <row r="429" spans="1:9" s="12" customFormat="1" ht="15" x14ac:dyDescent="0.2">
      <c r="A429" s="77"/>
      <c r="B429" s="50" t="s">
        <v>256</v>
      </c>
      <c r="C429" s="21">
        <v>0</v>
      </c>
      <c r="D429" s="21">
        <v>0</v>
      </c>
      <c r="E429" s="22" t="str">
        <f t="shared" si="128"/>
        <v/>
      </c>
      <c r="F429" s="22" t="str">
        <f t="shared" si="129"/>
        <v/>
      </c>
      <c r="G429" s="18" t="str">
        <f t="shared" si="127"/>
        <v xml:space="preserve"> </v>
      </c>
      <c r="H429" s="51" t="str">
        <f t="shared" si="130"/>
        <v/>
      </c>
    </row>
    <row r="430" spans="1:9" s="12" customFormat="1" ht="15" x14ac:dyDescent="0.2">
      <c r="A430" s="77"/>
      <c r="B430" s="50" t="s">
        <v>257</v>
      </c>
      <c r="C430" s="21">
        <v>0</v>
      </c>
      <c r="D430" s="21">
        <v>0</v>
      </c>
      <c r="E430" s="22" t="str">
        <f t="shared" si="128"/>
        <v/>
      </c>
      <c r="F430" s="22" t="str">
        <f t="shared" si="129"/>
        <v/>
      </c>
      <c r="G430" s="18" t="str">
        <f t="shared" ref="G430:G498" si="165">+IF(AND(C430=0,D430=0)," ",IF(C430=0,1,IF(D430=0,-1,(D430-C430)/C430)))</f>
        <v xml:space="preserve"> </v>
      </c>
      <c r="H430" s="51" t="str">
        <f t="shared" si="130"/>
        <v/>
      </c>
    </row>
    <row r="431" spans="1:9" s="12" customFormat="1" ht="15" x14ac:dyDescent="0.2">
      <c r="A431" s="77"/>
      <c r="B431" s="50" t="s">
        <v>478</v>
      </c>
      <c r="C431" s="21">
        <v>0</v>
      </c>
      <c r="D431" s="21">
        <v>0</v>
      </c>
      <c r="E431" s="22" t="str">
        <f t="shared" si="128"/>
        <v/>
      </c>
      <c r="F431" s="22" t="str">
        <f t="shared" si="129"/>
        <v/>
      </c>
      <c r="G431" s="18" t="str">
        <f t="shared" si="165"/>
        <v xml:space="preserve"> </v>
      </c>
      <c r="H431" s="51" t="str">
        <f t="shared" si="130"/>
        <v/>
      </c>
    </row>
    <row r="432" spans="1:9" s="12" customFormat="1" ht="15" x14ac:dyDescent="0.2">
      <c r="A432" s="77"/>
      <c r="B432" s="50" t="s">
        <v>86</v>
      </c>
      <c r="C432" s="21">
        <v>0</v>
      </c>
      <c r="D432" s="21">
        <v>0</v>
      </c>
      <c r="E432" s="22" t="str">
        <f t="shared" ref="E432:E500" si="166">+IF(C432=0,"",C432/C$355)</f>
        <v/>
      </c>
      <c r="F432" s="22" t="str">
        <f t="shared" ref="F432:F500" si="167">+IF(D432=0,"",D432/D$355)</f>
        <v/>
      </c>
      <c r="G432" s="18" t="str">
        <f t="shared" si="165"/>
        <v xml:space="preserve"> </v>
      </c>
      <c r="H432" s="51" t="str">
        <f t="shared" ref="H432:H500" si="168">+IF(OR(AND(E432=""),(G432="")),"",E432*G432)</f>
        <v/>
      </c>
    </row>
    <row r="433" spans="1:9" s="12" customFormat="1" ht="15" x14ac:dyDescent="0.2">
      <c r="A433" s="77"/>
      <c r="B433" s="50" t="s">
        <v>572</v>
      </c>
      <c r="C433" s="21">
        <v>0</v>
      </c>
      <c r="D433" s="21">
        <v>0</v>
      </c>
      <c r="E433" s="22" t="str">
        <f t="shared" si="166"/>
        <v/>
      </c>
      <c r="F433" s="22" t="str">
        <f t="shared" si="167"/>
        <v/>
      </c>
      <c r="G433" s="18" t="str">
        <f t="shared" si="165"/>
        <v xml:space="preserve"> 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1">
        <v>0</v>
      </c>
      <c r="D434" s="21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1">
        <v>0</v>
      </c>
      <c r="D435" s="21">
        <v>0</v>
      </c>
      <c r="E435" s="37" t="str">
        <f t="shared" si="166"/>
        <v/>
      </c>
      <c r="F435" s="37" t="str">
        <f t="shared" si="167"/>
        <v/>
      </c>
      <c r="G435" s="18" t="str">
        <f t="shared" si="165"/>
        <v xml:space="preserve"> </v>
      </c>
      <c r="H435" s="53" t="str">
        <f t="shared" si="168"/>
        <v/>
      </c>
      <c r="I435" s="12"/>
    </row>
    <row r="436" spans="1:9" s="28" customFormat="1" ht="15" x14ac:dyDescent="0.2">
      <c r="A436" s="78"/>
      <c r="B436" s="52" t="s">
        <v>523</v>
      </c>
      <c r="C436" s="21">
        <v>0</v>
      </c>
      <c r="D436" s="21">
        <v>0</v>
      </c>
      <c r="E436" s="37" t="str">
        <f t="shared" si="166"/>
        <v/>
      </c>
      <c r="F436" s="37" t="str">
        <f t="shared" si="167"/>
        <v/>
      </c>
      <c r="G436" s="18" t="str">
        <f t="shared" si="165"/>
        <v xml:space="preserve"> </v>
      </c>
      <c r="H436" s="53" t="str">
        <f t="shared" si="168"/>
        <v/>
      </c>
      <c r="I436" s="12"/>
    </row>
    <row r="437" spans="1:9" s="28" customFormat="1" ht="15" x14ac:dyDescent="0.2">
      <c r="A437" s="78"/>
      <c r="B437" s="52" t="s">
        <v>524</v>
      </c>
      <c r="C437" s="21">
        <v>0</v>
      </c>
      <c r="D437" s="21">
        <v>0</v>
      </c>
      <c r="E437" s="37" t="str">
        <f t="shared" si="166"/>
        <v/>
      </c>
      <c r="F437" s="37" t="str">
        <f t="shared" si="167"/>
        <v/>
      </c>
      <c r="G437" s="18" t="str">
        <f t="shared" si="165"/>
        <v xml:space="preserve"> 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4"/>
      <c r="D438" s="34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4"/>
      <c r="D439" s="34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1">
        <v>0</v>
      </c>
      <c r="D440" s="21">
        <v>0</v>
      </c>
      <c r="E440" s="22" t="str">
        <f t="shared" si="166"/>
        <v/>
      </c>
      <c r="F440" s="22" t="str">
        <f t="shared" si="167"/>
        <v/>
      </c>
      <c r="G440" s="18" t="str">
        <f t="shared" si="165"/>
        <v xml:space="preserve"> </v>
      </c>
      <c r="H440" s="51" t="str">
        <f t="shared" si="168"/>
        <v/>
      </c>
    </row>
    <row r="441" spans="1:9" s="12" customFormat="1" ht="30" x14ac:dyDescent="0.2">
      <c r="A441" s="77"/>
      <c r="B441" s="50" t="s">
        <v>260</v>
      </c>
      <c r="C441" s="21">
        <v>0</v>
      </c>
      <c r="D441" s="21">
        <v>0</v>
      </c>
      <c r="E441" s="22" t="str">
        <f t="shared" si="166"/>
        <v/>
      </c>
      <c r="F441" s="22" t="str">
        <f t="shared" si="167"/>
        <v/>
      </c>
      <c r="G441" s="18" t="str">
        <f t="shared" si="165"/>
        <v xml:space="preserve"> </v>
      </c>
      <c r="H441" s="51" t="str">
        <f t="shared" si="168"/>
        <v/>
      </c>
    </row>
    <row r="442" spans="1:9" s="12" customFormat="1" ht="15" x14ac:dyDescent="0.2">
      <c r="A442" s="77"/>
      <c r="B442" s="50" t="s">
        <v>573</v>
      </c>
      <c r="C442" s="21">
        <v>0</v>
      </c>
      <c r="D442" s="21">
        <v>0</v>
      </c>
      <c r="E442" s="22" t="str">
        <f t="shared" si="166"/>
        <v/>
      </c>
      <c r="F442" s="22" t="str">
        <f t="shared" si="167"/>
        <v/>
      </c>
      <c r="G442" s="18" t="str">
        <f t="shared" si="165"/>
        <v xml:space="preserve"> </v>
      </c>
      <c r="H442" s="51" t="str">
        <f t="shared" si="168"/>
        <v/>
      </c>
    </row>
    <row r="443" spans="1:9" s="12" customFormat="1" ht="30" x14ac:dyDescent="0.2">
      <c r="A443" s="77"/>
      <c r="B443" s="50" t="s">
        <v>261</v>
      </c>
      <c r="C443" s="21">
        <v>0</v>
      </c>
      <c r="D443" s="21">
        <v>0</v>
      </c>
      <c r="E443" s="22" t="str">
        <f t="shared" si="166"/>
        <v/>
      </c>
      <c r="F443" s="22" t="str">
        <f t="shared" si="167"/>
        <v/>
      </c>
      <c r="G443" s="18" t="str">
        <f t="shared" si="165"/>
        <v xml:space="preserve"> </v>
      </c>
      <c r="H443" s="51" t="str">
        <f t="shared" si="168"/>
        <v/>
      </c>
    </row>
    <row r="444" spans="1:9" s="12" customFormat="1" ht="30" x14ac:dyDescent="0.2">
      <c r="A444" s="77"/>
      <c r="B444" s="50" t="s">
        <v>479</v>
      </c>
      <c r="C444" s="21">
        <v>0</v>
      </c>
      <c r="D444" s="21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1">
        <v>0</v>
      </c>
      <c r="D445" s="21">
        <v>0</v>
      </c>
      <c r="E445" s="37" t="str">
        <f t="shared" si="166"/>
        <v/>
      </c>
      <c r="F445" s="37" t="str">
        <f t="shared" si="167"/>
        <v/>
      </c>
      <c r="G445" s="18" t="str">
        <f t="shared" si="165"/>
        <v xml:space="preserve"> </v>
      </c>
      <c r="H445" s="53" t="str">
        <f t="shared" si="168"/>
        <v/>
      </c>
      <c r="I445" s="12"/>
    </row>
    <row r="446" spans="1:9" s="28" customFormat="1" x14ac:dyDescent="0.2">
      <c r="A446" s="78"/>
      <c r="B446" s="83" t="s">
        <v>630</v>
      </c>
      <c r="C446" s="34">
        <v>0</v>
      </c>
      <c r="D446" s="21">
        <v>0</v>
      </c>
      <c r="E446" s="37" t="str">
        <f t="shared" ref="E446:E448" si="173">+IF(C446=0,"",C446/C$355)</f>
        <v/>
      </c>
      <c r="F446" s="37" t="str">
        <f t="shared" ref="F446:F448" si="174">+IF(D446=0,"",D446/D$355)</f>
        <v/>
      </c>
      <c r="G446" s="73" t="str">
        <f t="shared" ref="G446:G448" si="175">+IF(AND(C446=0,D446=0)," ",IF(C446=0,1,IF(D446=0,-1,(D446-C446)/C446)))</f>
        <v xml:space="preserve"> </v>
      </c>
      <c r="H446" s="53" t="str">
        <f t="shared" ref="H446:H448" si="176">+IF(OR(AND(E446=""),(G446="")),"",E446*G446)</f>
        <v/>
      </c>
      <c r="I446" s="12"/>
    </row>
    <row r="447" spans="1:9" s="28" customFormat="1" x14ac:dyDescent="0.2">
      <c r="A447" s="78"/>
      <c r="B447" s="83" t="s">
        <v>624</v>
      </c>
      <c r="C447" s="34">
        <v>0</v>
      </c>
      <c r="D447" s="21">
        <v>0</v>
      </c>
      <c r="E447" s="37" t="str">
        <f t="shared" si="173"/>
        <v/>
      </c>
      <c r="F447" s="37" t="str">
        <f t="shared" si="174"/>
        <v/>
      </c>
      <c r="G447" s="73" t="str">
        <f t="shared" si="175"/>
        <v xml:space="preserve"> </v>
      </c>
      <c r="H447" s="53" t="str">
        <f t="shared" si="176"/>
        <v/>
      </c>
      <c r="I447" s="12"/>
    </row>
    <row r="448" spans="1:9" s="28" customFormat="1" x14ac:dyDescent="0.2">
      <c r="A448" s="78"/>
      <c r="B448" s="83" t="s">
        <v>625</v>
      </c>
      <c r="C448" s="34">
        <v>0</v>
      </c>
      <c r="D448" s="21">
        <v>0</v>
      </c>
      <c r="E448" s="37" t="str">
        <f t="shared" si="173"/>
        <v/>
      </c>
      <c r="F448" s="37" t="str">
        <f t="shared" si="174"/>
        <v/>
      </c>
      <c r="G448" s="73" t="str">
        <f t="shared" si="175"/>
        <v xml:space="preserve"> </v>
      </c>
      <c r="H448" s="53" t="str">
        <f t="shared" si="176"/>
        <v/>
      </c>
      <c r="I448" s="12"/>
    </row>
    <row r="449" spans="1:9" s="12" customFormat="1" ht="15" x14ac:dyDescent="0.2">
      <c r="A449" s="77"/>
      <c r="B449" s="50" t="s">
        <v>262</v>
      </c>
      <c r="C449" s="21">
        <v>0</v>
      </c>
      <c r="D449" s="21">
        <v>0</v>
      </c>
      <c r="E449" s="22" t="str">
        <f t="shared" si="166"/>
        <v/>
      </c>
      <c r="F449" s="22" t="str">
        <f t="shared" si="167"/>
        <v/>
      </c>
      <c r="G449" s="18" t="str">
        <f t="shared" si="165"/>
        <v xml:space="preserve"> </v>
      </c>
      <c r="H449" s="51" t="str">
        <f t="shared" si="168"/>
        <v/>
      </c>
    </row>
    <row r="450" spans="1:9" s="12" customFormat="1" ht="15" x14ac:dyDescent="0.2">
      <c r="A450" s="77"/>
      <c r="B450" s="50" t="s">
        <v>263</v>
      </c>
      <c r="C450" s="21">
        <v>0</v>
      </c>
      <c r="D450" s="21">
        <v>0</v>
      </c>
      <c r="E450" s="22" t="str">
        <f t="shared" si="166"/>
        <v/>
      </c>
      <c r="F450" s="22" t="str">
        <f t="shared" si="167"/>
        <v/>
      </c>
      <c r="G450" s="18" t="str">
        <f t="shared" si="165"/>
        <v xml:space="preserve"> </v>
      </c>
      <c r="H450" s="51" t="str">
        <f t="shared" si="168"/>
        <v/>
      </c>
    </row>
    <row r="451" spans="1:9" s="12" customFormat="1" ht="15" x14ac:dyDescent="0.2">
      <c r="A451" s="77"/>
      <c r="B451" s="50" t="s">
        <v>264</v>
      </c>
      <c r="C451" s="21">
        <v>0</v>
      </c>
      <c r="D451" s="21">
        <v>0</v>
      </c>
      <c r="E451" s="22" t="str">
        <f t="shared" si="166"/>
        <v/>
      </c>
      <c r="F451" s="22" t="str">
        <f t="shared" si="167"/>
        <v/>
      </c>
      <c r="G451" s="18" t="str">
        <f t="shared" si="165"/>
        <v xml:space="preserve"> </v>
      </c>
      <c r="H451" s="51" t="str">
        <f t="shared" si="168"/>
        <v/>
      </c>
    </row>
    <row r="452" spans="1:9" s="12" customFormat="1" ht="15" x14ac:dyDescent="0.2">
      <c r="A452" s="77"/>
      <c r="B452" s="50" t="s">
        <v>95</v>
      </c>
      <c r="C452" s="21">
        <v>0</v>
      </c>
      <c r="D452" s="21">
        <v>0</v>
      </c>
      <c r="E452" s="22" t="str">
        <f t="shared" si="166"/>
        <v/>
      </c>
      <c r="F452" s="22" t="str">
        <f t="shared" si="167"/>
        <v/>
      </c>
      <c r="G452" s="18" t="str">
        <f t="shared" si="165"/>
        <v xml:space="preserve"> </v>
      </c>
      <c r="H452" s="51" t="str">
        <f t="shared" si="168"/>
        <v/>
      </c>
    </row>
    <row r="453" spans="1:9" s="12" customFormat="1" ht="15" x14ac:dyDescent="0.2">
      <c r="A453" s="77"/>
      <c r="B453" s="50" t="s">
        <v>96</v>
      </c>
      <c r="C453" s="21">
        <v>0</v>
      </c>
      <c r="D453" s="21">
        <v>0</v>
      </c>
      <c r="E453" s="22" t="str">
        <f t="shared" si="166"/>
        <v/>
      </c>
      <c r="F453" s="22" t="str">
        <f t="shared" si="167"/>
        <v/>
      </c>
      <c r="G453" s="18" t="str">
        <f t="shared" si="165"/>
        <v xml:space="preserve"> </v>
      </c>
      <c r="H453" s="51" t="str">
        <f t="shared" si="168"/>
        <v/>
      </c>
    </row>
    <row r="454" spans="1:9" s="12" customFormat="1" ht="15" x14ac:dyDescent="0.2">
      <c r="A454" s="77"/>
      <c r="B454" s="50" t="s">
        <v>97</v>
      </c>
      <c r="C454" s="21">
        <v>0</v>
      </c>
      <c r="D454" s="21">
        <v>0</v>
      </c>
      <c r="E454" s="22" t="str">
        <f t="shared" si="166"/>
        <v/>
      </c>
      <c r="F454" s="22" t="str">
        <f t="shared" si="167"/>
        <v/>
      </c>
      <c r="G454" s="18" t="str">
        <f t="shared" si="165"/>
        <v xml:space="preserve"> </v>
      </c>
      <c r="H454" s="51" t="str">
        <f t="shared" si="168"/>
        <v/>
      </c>
    </row>
    <row r="455" spans="1:9" s="12" customFormat="1" ht="15.75" customHeight="1" x14ac:dyDescent="0.2">
      <c r="A455" s="77"/>
      <c r="B455" s="50" t="s">
        <v>265</v>
      </c>
      <c r="C455" s="21">
        <v>0</v>
      </c>
      <c r="D455" s="21">
        <v>0</v>
      </c>
      <c r="E455" s="22" t="str">
        <f t="shared" si="166"/>
        <v/>
      </c>
      <c r="F455" s="22" t="str">
        <f t="shared" si="167"/>
        <v/>
      </c>
      <c r="G455" s="18" t="str">
        <f t="shared" si="165"/>
        <v xml:space="preserve"> 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1">
        <v>0</v>
      </c>
      <c r="D456" s="21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1">
        <v>0</v>
      </c>
      <c r="D457" s="21">
        <v>0</v>
      </c>
      <c r="E457" s="37" t="str">
        <f t="shared" si="166"/>
        <v/>
      </c>
      <c r="F457" s="37" t="str">
        <f t="shared" si="167"/>
        <v/>
      </c>
      <c r="G457" s="18" t="str">
        <f t="shared" si="165"/>
        <v xml:space="preserve"> </v>
      </c>
      <c r="H457" s="53" t="str">
        <f t="shared" si="168"/>
        <v/>
      </c>
      <c r="I457" s="12"/>
    </row>
    <row r="458" spans="1:9" s="12" customFormat="1" ht="15" x14ac:dyDescent="0.2">
      <c r="A458" s="77"/>
      <c r="B458" s="50" t="s">
        <v>94</v>
      </c>
      <c r="C458" s="21">
        <v>0</v>
      </c>
      <c r="D458" s="21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1">
        <v>0</v>
      </c>
      <c r="D459" s="21">
        <v>0</v>
      </c>
      <c r="E459" s="37" t="str">
        <f t="shared" si="166"/>
        <v/>
      </c>
      <c r="F459" s="37" t="str">
        <f t="shared" si="167"/>
        <v/>
      </c>
      <c r="G459" s="18" t="str">
        <f t="shared" si="165"/>
        <v xml:space="preserve"> </v>
      </c>
      <c r="H459" s="53" t="str">
        <f t="shared" si="168"/>
        <v/>
      </c>
      <c r="I459" s="12"/>
    </row>
    <row r="460" spans="1:9" s="28" customFormat="1" ht="15" x14ac:dyDescent="0.2">
      <c r="A460" s="78"/>
      <c r="B460" s="52" t="s">
        <v>531</v>
      </c>
      <c r="C460" s="21">
        <v>0</v>
      </c>
      <c r="D460" s="21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1">
        <v>0</v>
      </c>
      <c r="D461" s="21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1">
        <v>0</v>
      </c>
      <c r="D462" s="21">
        <v>0</v>
      </c>
      <c r="E462" s="22" t="str">
        <f t="shared" si="166"/>
        <v/>
      </c>
      <c r="F462" s="22" t="str">
        <f t="shared" si="167"/>
        <v/>
      </c>
      <c r="G462" s="18" t="str">
        <f t="shared" si="165"/>
        <v xml:space="preserve"> </v>
      </c>
      <c r="H462" s="51" t="str">
        <f t="shared" si="168"/>
        <v/>
      </c>
    </row>
    <row r="463" spans="1:9" s="12" customFormat="1" ht="15" x14ac:dyDescent="0.2">
      <c r="A463" s="77"/>
      <c r="B463" s="50" t="s">
        <v>101</v>
      </c>
      <c r="C463" s="21">
        <v>0</v>
      </c>
      <c r="D463" s="21">
        <v>0</v>
      </c>
      <c r="E463" s="22" t="str">
        <f t="shared" si="166"/>
        <v/>
      </c>
      <c r="F463" s="22" t="str">
        <f t="shared" si="167"/>
        <v/>
      </c>
      <c r="G463" s="18" t="str">
        <f t="shared" si="165"/>
        <v xml:space="preserve"> </v>
      </c>
      <c r="H463" s="51" t="str">
        <f t="shared" si="168"/>
        <v/>
      </c>
    </row>
    <row r="464" spans="1:9" s="12" customFormat="1" ht="15" x14ac:dyDescent="0.2">
      <c r="A464" s="77"/>
      <c r="B464" s="50" t="s">
        <v>109</v>
      </c>
      <c r="C464" s="21">
        <v>0</v>
      </c>
      <c r="D464" s="21">
        <v>0</v>
      </c>
      <c r="E464" s="22" t="str">
        <f t="shared" si="166"/>
        <v/>
      </c>
      <c r="F464" s="22" t="str">
        <f t="shared" si="167"/>
        <v/>
      </c>
      <c r="G464" s="18" t="str">
        <f t="shared" si="165"/>
        <v xml:space="preserve"> </v>
      </c>
      <c r="H464" s="51" t="str">
        <f t="shared" si="168"/>
        <v/>
      </c>
    </row>
    <row r="465" spans="1:8" s="12" customFormat="1" ht="15" x14ac:dyDescent="0.2">
      <c r="A465" s="77"/>
      <c r="B465" s="50" t="s">
        <v>108</v>
      </c>
      <c r="C465" s="21">
        <v>0</v>
      </c>
      <c r="D465" s="21">
        <v>0</v>
      </c>
      <c r="E465" s="22" t="str">
        <f t="shared" si="166"/>
        <v/>
      </c>
      <c r="F465" s="22" t="str">
        <f t="shared" si="167"/>
        <v/>
      </c>
      <c r="G465" s="18" t="str">
        <f t="shared" si="165"/>
        <v xml:space="preserve"> </v>
      </c>
      <c r="H465" s="51" t="str">
        <f t="shared" si="168"/>
        <v/>
      </c>
    </row>
    <row r="466" spans="1:8" s="12" customFormat="1" ht="15" x14ac:dyDescent="0.2">
      <c r="A466" s="77"/>
      <c r="B466" s="50" t="s">
        <v>266</v>
      </c>
      <c r="C466" s="21">
        <v>0</v>
      </c>
      <c r="D466" s="21">
        <v>0</v>
      </c>
      <c r="E466" s="22" t="str">
        <f t="shared" si="166"/>
        <v/>
      </c>
      <c r="F466" s="22" t="str">
        <f t="shared" si="167"/>
        <v/>
      </c>
      <c r="G466" s="18" t="str">
        <f t="shared" si="165"/>
        <v xml:space="preserve"> </v>
      </c>
      <c r="H466" s="51" t="str">
        <f t="shared" si="168"/>
        <v/>
      </c>
    </row>
    <row r="467" spans="1:8" s="12" customFormat="1" ht="30" x14ac:dyDescent="0.2">
      <c r="A467" s="77"/>
      <c r="B467" s="50" t="s">
        <v>480</v>
      </c>
      <c r="C467" s="21">
        <v>0</v>
      </c>
      <c r="D467" s="21">
        <v>0</v>
      </c>
      <c r="E467" s="22" t="str">
        <f t="shared" si="166"/>
        <v/>
      </c>
      <c r="F467" s="22" t="str">
        <f t="shared" si="167"/>
        <v/>
      </c>
      <c r="G467" s="18" t="str">
        <f t="shared" si="165"/>
        <v xml:space="preserve"> </v>
      </c>
      <c r="H467" s="51" t="str">
        <f t="shared" si="168"/>
        <v/>
      </c>
    </row>
    <row r="468" spans="1:8" s="12" customFormat="1" ht="45" x14ac:dyDescent="0.2">
      <c r="A468" s="77"/>
      <c r="B468" s="50" t="s">
        <v>574</v>
      </c>
      <c r="C468" s="21">
        <v>0</v>
      </c>
      <c r="D468" s="21">
        <v>0</v>
      </c>
      <c r="E468" s="22" t="str">
        <f t="shared" si="166"/>
        <v/>
      </c>
      <c r="F468" s="22" t="str">
        <f t="shared" si="167"/>
        <v/>
      </c>
      <c r="G468" s="18" t="str">
        <f t="shared" si="165"/>
        <v xml:space="preserve"> </v>
      </c>
      <c r="H468" s="51" t="str">
        <f t="shared" si="168"/>
        <v/>
      </c>
    </row>
    <row r="469" spans="1:8" s="12" customFormat="1" ht="30" x14ac:dyDescent="0.2">
      <c r="A469" s="77"/>
      <c r="B469" s="50" t="s">
        <v>481</v>
      </c>
      <c r="C469" s="21">
        <v>0</v>
      </c>
      <c r="D469" s="21">
        <v>0</v>
      </c>
      <c r="E469" s="22" t="str">
        <f t="shared" si="166"/>
        <v/>
      </c>
      <c r="F469" s="22" t="str">
        <f t="shared" si="167"/>
        <v/>
      </c>
      <c r="G469" s="18" t="str">
        <f t="shared" si="165"/>
        <v xml:space="preserve"> </v>
      </c>
      <c r="H469" s="51" t="str">
        <f t="shared" si="168"/>
        <v/>
      </c>
    </row>
    <row r="470" spans="1:8" s="12" customFormat="1" ht="15" x14ac:dyDescent="0.2">
      <c r="A470" s="77"/>
      <c r="B470" s="50" t="s">
        <v>104</v>
      </c>
      <c r="C470" s="21">
        <v>0</v>
      </c>
      <c r="D470" s="21">
        <v>0</v>
      </c>
      <c r="E470" s="22" t="str">
        <f t="shared" si="166"/>
        <v/>
      </c>
      <c r="F470" s="22" t="str">
        <f t="shared" si="167"/>
        <v/>
      </c>
      <c r="G470" s="18" t="str">
        <f t="shared" si="165"/>
        <v xml:space="preserve"> </v>
      </c>
      <c r="H470" s="51" t="str">
        <f t="shared" si="168"/>
        <v/>
      </c>
    </row>
    <row r="471" spans="1:8" s="12" customFormat="1" ht="30" x14ac:dyDescent="0.2">
      <c r="A471" s="77"/>
      <c r="B471" s="50" t="s">
        <v>592</v>
      </c>
      <c r="C471" s="21">
        <v>0</v>
      </c>
      <c r="D471" s="21">
        <v>0</v>
      </c>
      <c r="E471" s="22" t="str">
        <f t="shared" si="166"/>
        <v/>
      </c>
      <c r="F471" s="22" t="str">
        <f t="shared" si="167"/>
        <v/>
      </c>
      <c r="G471" s="18" t="str">
        <f t="shared" si="165"/>
        <v xml:space="preserve"> 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1">
        <v>0</v>
      </c>
      <c r="D472" s="21">
        <v>0</v>
      </c>
      <c r="E472" s="22" t="str">
        <f t="shared" si="166"/>
        <v/>
      </c>
      <c r="F472" s="22" t="str">
        <f t="shared" si="167"/>
        <v/>
      </c>
      <c r="G472" s="18" t="str">
        <f t="shared" si="165"/>
        <v xml:space="preserve"> </v>
      </c>
      <c r="H472" s="51" t="str">
        <f t="shared" si="168"/>
        <v/>
      </c>
    </row>
    <row r="473" spans="1:8" s="12" customFormat="1" ht="15" x14ac:dyDescent="0.2">
      <c r="A473" s="77"/>
      <c r="B473" s="50" t="s">
        <v>365</v>
      </c>
      <c r="C473" s="21">
        <v>0</v>
      </c>
      <c r="D473" s="21">
        <v>0</v>
      </c>
      <c r="E473" s="22" t="str">
        <f t="shared" si="166"/>
        <v/>
      </c>
      <c r="F473" s="22" t="str">
        <f t="shared" si="167"/>
        <v/>
      </c>
      <c r="G473" s="18" t="str">
        <f t="shared" si="165"/>
        <v xml:space="preserve"> </v>
      </c>
      <c r="H473" s="51" t="str">
        <f t="shared" si="168"/>
        <v/>
      </c>
    </row>
    <row r="474" spans="1:8" s="12" customFormat="1" ht="15" x14ac:dyDescent="0.2">
      <c r="A474" s="77"/>
      <c r="B474" s="50" t="s">
        <v>103</v>
      </c>
      <c r="C474" s="21">
        <v>0</v>
      </c>
      <c r="D474" s="21">
        <v>0</v>
      </c>
      <c r="E474" s="22" t="str">
        <f t="shared" si="166"/>
        <v/>
      </c>
      <c r="F474" s="22" t="str">
        <f t="shared" si="167"/>
        <v/>
      </c>
      <c r="G474" s="18" t="str">
        <f t="shared" si="165"/>
        <v xml:space="preserve"> </v>
      </c>
      <c r="H474" s="51" t="str">
        <f t="shared" si="168"/>
        <v/>
      </c>
    </row>
    <row r="475" spans="1:8" s="12" customFormat="1" ht="15" x14ac:dyDescent="0.2">
      <c r="A475" s="77"/>
      <c r="B475" s="50" t="s">
        <v>267</v>
      </c>
      <c r="C475" s="21">
        <v>0</v>
      </c>
      <c r="D475" s="21">
        <v>0</v>
      </c>
      <c r="E475" s="22" t="str">
        <f t="shared" si="166"/>
        <v/>
      </c>
      <c r="F475" s="22" t="str">
        <f t="shared" si="167"/>
        <v/>
      </c>
      <c r="G475" s="18" t="str">
        <f t="shared" si="165"/>
        <v xml:space="preserve"> </v>
      </c>
      <c r="H475" s="51" t="str">
        <f t="shared" si="168"/>
        <v/>
      </c>
    </row>
    <row r="476" spans="1:8" s="12" customFormat="1" ht="15" x14ac:dyDescent="0.2">
      <c r="A476" s="77"/>
      <c r="B476" s="50" t="s">
        <v>638</v>
      </c>
      <c r="C476" s="21">
        <v>0</v>
      </c>
      <c r="D476" s="21">
        <v>0</v>
      </c>
      <c r="E476" s="22" t="str">
        <f t="shared" si="166"/>
        <v/>
      </c>
      <c r="F476" s="22" t="str">
        <f t="shared" si="167"/>
        <v/>
      </c>
      <c r="G476" s="18" t="str">
        <f t="shared" si="165"/>
        <v xml:space="preserve"> </v>
      </c>
      <c r="H476" s="51" t="str">
        <f t="shared" si="168"/>
        <v/>
      </c>
    </row>
    <row r="477" spans="1:8" s="12" customFormat="1" ht="15" x14ac:dyDescent="0.2">
      <c r="A477" s="77"/>
      <c r="B477" s="50" t="s">
        <v>328</v>
      </c>
      <c r="C477" s="21">
        <v>0</v>
      </c>
      <c r="D477" s="21">
        <v>0</v>
      </c>
      <c r="E477" s="22" t="str">
        <f t="shared" si="166"/>
        <v/>
      </c>
      <c r="F477" s="22" t="str">
        <f t="shared" si="167"/>
        <v/>
      </c>
      <c r="G477" s="18" t="str">
        <f t="shared" si="165"/>
        <v xml:space="preserve"> </v>
      </c>
      <c r="H477" s="51" t="str">
        <f t="shared" si="168"/>
        <v/>
      </c>
    </row>
    <row r="478" spans="1:8" s="12" customFormat="1" ht="15" x14ac:dyDescent="0.2">
      <c r="A478" s="77"/>
      <c r="B478" s="50" t="s">
        <v>112</v>
      </c>
      <c r="C478" s="21">
        <v>0</v>
      </c>
      <c r="D478" s="21">
        <v>0</v>
      </c>
      <c r="E478" s="22" t="str">
        <f t="shared" si="166"/>
        <v/>
      </c>
      <c r="F478" s="22" t="str">
        <f t="shared" si="167"/>
        <v/>
      </c>
      <c r="G478" s="18" t="str">
        <f t="shared" si="165"/>
        <v xml:space="preserve"> </v>
      </c>
      <c r="H478" s="51" t="str">
        <f t="shared" si="168"/>
        <v/>
      </c>
    </row>
    <row r="479" spans="1:8" s="12" customFormat="1" ht="15" x14ac:dyDescent="0.2">
      <c r="A479" s="77"/>
      <c r="B479" s="50" t="s">
        <v>100</v>
      </c>
      <c r="C479" s="21">
        <v>0</v>
      </c>
      <c r="D479" s="21">
        <v>0</v>
      </c>
      <c r="E479" s="22" t="str">
        <f t="shared" si="166"/>
        <v/>
      </c>
      <c r="F479" s="22" t="str">
        <f t="shared" si="167"/>
        <v/>
      </c>
      <c r="G479" s="18" t="str">
        <f t="shared" si="165"/>
        <v xml:space="preserve"> </v>
      </c>
      <c r="H479" s="51" t="str">
        <f t="shared" si="168"/>
        <v/>
      </c>
    </row>
    <row r="480" spans="1:8" s="12" customFormat="1" ht="15" x14ac:dyDescent="0.2">
      <c r="A480" s="77"/>
      <c r="B480" s="50" t="s">
        <v>268</v>
      </c>
      <c r="C480" s="21">
        <v>0</v>
      </c>
      <c r="D480" s="21">
        <v>0</v>
      </c>
      <c r="E480" s="22" t="str">
        <f t="shared" si="166"/>
        <v/>
      </c>
      <c r="F480" s="22" t="str">
        <f t="shared" si="167"/>
        <v/>
      </c>
      <c r="G480" s="18" t="str">
        <f t="shared" si="165"/>
        <v xml:space="preserve"> </v>
      </c>
      <c r="H480" s="51" t="str">
        <f t="shared" si="168"/>
        <v/>
      </c>
    </row>
    <row r="481" spans="1:8" s="12" customFormat="1" ht="30" x14ac:dyDescent="0.2">
      <c r="A481" s="77"/>
      <c r="B481" s="50" t="s">
        <v>482</v>
      </c>
      <c r="C481" s="21">
        <v>0</v>
      </c>
      <c r="D481" s="21">
        <v>0</v>
      </c>
      <c r="E481" s="22" t="str">
        <f t="shared" si="166"/>
        <v/>
      </c>
      <c r="F481" s="22" t="str">
        <f t="shared" si="167"/>
        <v/>
      </c>
      <c r="G481" s="18" t="str">
        <f t="shared" si="165"/>
        <v xml:space="preserve"> </v>
      </c>
      <c r="H481" s="51" t="str">
        <f t="shared" si="168"/>
        <v/>
      </c>
    </row>
    <row r="482" spans="1:8" s="12" customFormat="1" ht="15" x14ac:dyDescent="0.2">
      <c r="A482" s="77"/>
      <c r="B482" s="50" t="s">
        <v>106</v>
      </c>
      <c r="C482" s="21">
        <v>0</v>
      </c>
      <c r="D482" s="21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1">
        <v>0</v>
      </c>
      <c r="D483" s="21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1">
        <v>0</v>
      </c>
      <c r="D484" s="21">
        <v>0</v>
      </c>
      <c r="E484" s="22" t="str">
        <f t="shared" si="166"/>
        <v/>
      </c>
      <c r="F484" s="22" t="str">
        <f t="shared" si="167"/>
        <v/>
      </c>
      <c r="G484" s="18" t="str">
        <f t="shared" si="165"/>
        <v xml:space="preserve"> </v>
      </c>
      <c r="H484" s="51" t="str">
        <f t="shared" si="168"/>
        <v/>
      </c>
    </row>
    <row r="485" spans="1:8" s="12" customFormat="1" ht="15" x14ac:dyDescent="0.2">
      <c r="A485" s="77"/>
      <c r="B485" s="50" t="s">
        <v>102</v>
      </c>
      <c r="C485" s="21">
        <v>0</v>
      </c>
      <c r="D485" s="21">
        <v>0</v>
      </c>
      <c r="E485" s="22" t="str">
        <f t="shared" si="166"/>
        <v/>
      </c>
      <c r="F485" s="22" t="str">
        <f t="shared" si="167"/>
        <v/>
      </c>
      <c r="G485" s="18" t="str">
        <f t="shared" si="165"/>
        <v xml:space="preserve"> </v>
      </c>
      <c r="H485" s="51" t="str">
        <f t="shared" si="168"/>
        <v/>
      </c>
    </row>
    <row r="486" spans="1:8" s="12" customFormat="1" ht="15" x14ac:dyDescent="0.2">
      <c r="A486" s="77"/>
      <c r="B486" s="50" t="s">
        <v>107</v>
      </c>
      <c r="C486" s="21">
        <v>0</v>
      </c>
      <c r="D486" s="21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1">
        <v>0</v>
      </c>
      <c r="D487" s="21">
        <v>0</v>
      </c>
      <c r="E487" s="22" t="str">
        <f t="shared" si="166"/>
        <v/>
      </c>
      <c r="F487" s="22" t="str">
        <f t="shared" si="167"/>
        <v/>
      </c>
      <c r="G487" s="18" t="str">
        <f t="shared" si="165"/>
        <v xml:space="preserve"> </v>
      </c>
      <c r="H487" s="51" t="str">
        <f t="shared" si="168"/>
        <v/>
      </c>
    </row>
    <row r="488" spans="1:8" s="12" customFormat="1" ht="15" x14ac:dyDescent="0.2">
      <c r="A488" s="77"/>
      <c r="B488" s="50" t="s">
        <v>269</v>
      </c>
      <c r="C488" s="21">
        <v>0</v>
      </c>
      <c r="D488" s="21">
        <v>0</v>
      </c>
      <c r="E488" s="22" t="str">
        <f t="shared" si="166"/>
        <v/>
      </c>
      <c r="F488" s="22" t="str">
        <f t="shared" si="167"/>
        <v/>
      </c>
      <c r="G488" s="18" t="str">
        <f t="shared" si="165"/>
        <v xml:space="preserve"> </v>
      </c>
      <c r="H488" s="51" t="str">
        <f t="shared" si="168"/>
        <v/>
      </c>
    </row>
    <row r="489" spans="1:8" s="12" customFormat="1" ht="30" x14ac:dyDescent="0.2">
      <c r="A489" s="77"/>
      <c r="B489" s="50" t="s">
        <v>483</v>
      </c>
      <c r="C489" s="21">
        <v>0</v>
      </c>
      <c r="D489" s="21">
        <v>0</v>
      </c>
      <c r="E489" s="22" t="str">
        <f t="shared" si="166"/>
        <v/>
      </c>
      <c r="F489" s="22" t="str">
        <f t="shared" si="167"/>
        <v/>
      </c>
      <c r="G489" s="18" t="str">
        <f t="shared" si="165"/>
        <v xml:space="preserve"> </v>
      </c>
      <c r="H489" s="51" t="str">
        <f t="shared" si="168"/>
        <v/>
      </c>
    </row>
    <row r="490" spans="1:8" s="12" customFormat="1" ht="15" x14ac:dyDescent="0.2">
      <c r="A490" s="77"/>
      <c r="B490" s="50" t="s">
        <v>270</v>
      </c>
      <c r="C490" s="21">
        <v>0</v>
      </c>
      <c r="D490" s="21">
        <v>0</v>
      </c>
      <c r="E490" s="22" t="str">
        <f t="shared" si="166"/>
        <v/>
      </c>
      <c r="F490" s="22" t="str">
        <f t="shared" si="167"/>
        <v/>
      </c>
      <c r="G490" s="18" t="str">
        <f t="shared" si="165"/>
        <v xml:space="preserve"> </v>
      </c>
      <c r="H490" s="51" t="str">
        <f t="shared" si="168"/>
        <v/>
      </c>
    </row>
    <row r="491" spans="1:8" s="12" customFormat="1" ht="15" x14ac:dyDescent="0.2">
      <c r="A491" s="77"/>
      <c r="B491" s="50" t="s">
        <v>271</v>
      </c>
      <c r="C491" s="21">
        <v>0</v>
      </c>
      <c r="D491" s="21">
        <v>0</v>
      </c>
      <c r="E491" s="22" t="str">
        <f t="shared" si="166"/>
        <v/>
      </c>
      <c r="F491" s="22" t="str">
        <f t="shared" si="167"/>
        <v/>
      </c>
      <c r="G491" s="18" t="str">
        <f t="shared" si="165"/>
        <v xml:space="preserve"> 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1">
        <v>0</v>
      </c>
      <c r="D492" s="21">
        <v>0</v>
      </c>
      <c r="E492" s="22" t="str">
        <f t="shared" si="166"/>
        <v/>
      </c>
      <c r="F492" s="22" t="str">
        <f t="shared" si="167"/>
        <v/>
      </c>
      <c r="G492" s="18" t="str">
        <f t="shared" si="165"/>
        <v xml:space="preserve"> </v>
      </c>
      <c r="H492" s="51" t="str">
        <f t="shared" si="168"/>
        <v/>
      </c>
    </row>
    <row r="493" spans="1:8" s="12" customFormat="1" ht="15" x14ac:dyDescent="0.2">
      <c r="A493" s="77"/>
      <c r="B493" s="50" t="s">
        <v>272</v>
      </c>
      <c r="C493" s="21">
        <v>0</v>
      </c>
      <c r="D493" s="21">
        <v>0</v>
      </c>
      <c r="E493" s="22" t="str">
        <f t="shared" si="166"/>
        <v/>
      </c>
      <c r="F493" s="22" t="str">
        <f t="shared" si="167"/>
        <v/>
      </c>
      <c r="G493" s="18" t="str">
        <f t="shared" si="165"/>
        <v xml:space="preserve"> </v>
      </c>
      <c r="H493" s="51" t="str">
        <f t="shared" si="168"/>
        <v/>
      </c>
    </row>
    <row r="494" spans="1:8" s="12" customFormat="1" ht="15" x14ac:dyDescent="0.2">
      <c r="A494" s="77"/>
      <c r="B494" s="50" t="s">
        <v>273</v>
      </c>
      <c r="C494" s="21">
        <v>0</v>
      </c>
      <c r="D494" s="21">
        <v>0</v>
      </c>
      <c r="E494" s="22" t="str">
        <f t="shared" si="166"/>
        <v/>
      </c>
      <c r="F494" s="22" t="str">
        <f t="shared" si="167"/>
        <v/>
      </c>
      <c r="G494" s="18" t="str">
        <f t="shared" si="165"/>
        <v xml:space="preserve"> </v>
      </c>
      <c r="H494" s="51" t="str">
        <f t="shared" si="168"/>
        <v/>
      </c>
    </row>
    <row r="495" spans="1:8" s="12" customFormat="1" ht="15" x14ac:dyDescent="0.2">
      <c r="A495" s="77"/>
      <c r="B495" s="50" t="s">
        <v>274</v>
      </c>
      <c r="C495" s="21">
        <v>0</v>
      </c>
      <c r="D495" s="21">
        <v>0</v>
      </c>
      <c r="E495" s="22" t="str">
        <f t="shared" si="166"/>
        <v/>
      </c>
      <c r="F495" s="22" t="str">
        <f t="shared" si="167"/>
        <v/>
      </c>
      <c r="G495" s="18" t="str">
        <f t="shared" si="165"/>
        <v xml:space="preserve"> </v>
      </c>
      <c r="H495" s="51" t="str">
        <f t="shared" si="168"/>
        <v/>
      </c>
    </row>
    <row r="496" spans="1:8" s="12" customFormat="1" ht="15" x14ac:dyDescent="0.2">
      <c r="A496" s="77"/>
      <c r="B496" s="50" t="s">
        <v>99</v>
      </c>
      <c r="C496" s="21">
        <v>0</v>
      </c>
      <c r="D496" s="21">
        <v>0</v>
      </c>
      <c r="E496" s="22" t="str">
        <f t="shared" si="166"/>
        <v/>
      </c>
      <c r="F496" s="22" t="str">
        <f t="shared" si="167"/>
        <v/>
      </c>
      <c r="G496" s="18" t="str">
        <f t="shared" si="165"/>
        <v xml:space="preserve"> </v>
      </c>
      <c r="H496" s="51" t="str">
        <f t="shared" si="168"/>
        <v/>
      </c>
    </row>
    <row r="497" spans="1:8" s="12" customFormat="1" ht="15" x14ac:dyDescent="0.2">
      <c r="A497" s="77"/>
      <c r="B497" s="50" t="s">
        <v>275</v>
      </c>
      <c r="C497" s="21">
        <v>0</v>
      </c>
      <c r="D497" s="21">
        <v>0</v>
      </c>
      <c r="E497" s="22" t="str">
        <f t="shared" si="166"/>
        <v/>
      </c>
      <c r="F497" s="22" t="str">
        <f t="shared" si="167"/>
        <v/>
      </c>
      <c r="G497" s="18" t="str">
        <f t="shared" si="165"/>
        <v xml:space="preserve"> </v>
      </c>
      <c r="H497" s="51" t="str">
        <f t="shared" si="168"/>
        <v/>
      </c>
    </row>
    <row r="498" spans="1:8" s="12" customFormat="1" ht="15" x14ac:dyDescent="0.2">
      <c r="A498" s="77"/>
      <c r="B498" s="50" t="s">
        <v>276</v>
      </c>
      <c r="C498" s="21">
        <v>0</v>
      </c>
      <c r="D498" s="21">
        <v>0</v>
      </c>
      <c r="E498" s="22" t="str">
        <f t="shared" si="166"/>
        <v/>
      </c>
      <c r="F498" s="22" t="str">
        <f t="shared" si="167"/>
        <v/>
      </c>
      <c r="G498" s="18" t="str">
        <f t="shared" si="165"/>
        <v xml:space="preserve"> </v>
      </c>
      <c r="H498" s="51" t="str">
        <f t="shared" si="168"/>
        <v/>
      </c>
    </row>
    <row r="499" spans="1:8" s="12" customFormat="1" ht="15" x14ac:dyDescent="0.2">
      <c r="A499" s="77"/>
      <c r="B499" s="50" t="s">
        <v>575</v>
      </c>
      <c r="C499" s="21">
        <v>0</v>
      </c>
      <c r="D499" s="21">
        <v>0</v>
      </c>
      <c r="E499" s="22" t="str">
        <f t="shared" si="166"/>
        <v/>
      </c>
      <c r="F499" s="22" t="str">
        <f t="shared" si="167"/>
        <v/>
      </c>
      <c r="G499" s="18" t="str">
        <f t="shared" ref="G499:G563" si="177">+IF(AND(C499=0,D499=0)," ",IF(C499=0,1,IF(D499=0,-1,(D499-C499)/C499)))</f>
        <v xml:space="preserve"> </v>
      </c>
      <c r="H499" s="51" t="str">
        <f t="shared" si="168"/>
        <v/>
      </c>
    </row>
    <row r="500" spans="1:8" s="12" customFormat="1" ht="30" x14ac:dyDescent="0.2">
      <c r="A500" s="77"/>
      <c r="B500" s="50" t="s">
        <v>277</v>
      </c>
      <c r="C500" s="21">
        <v>0</v>
      </c>
      <c r="D500" s="21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1">
        <v>0</v>
      </c>
      <c r="D501" s="21">
        <v>0</v>
      </c>
      <c r="E501" s="22" t="str">
        <f t="shared" ref="E501:E561" si="178">+IF(C501=0,"",C501/C$355)</f>
        <v/>
      </c>
      <c r="F501" s="22" t="str">
        <f t="shared" ref="F501:F561" si="179">+IF(D501=0,"",D501/D$355)</f>
        <v/>
      </c>
      <c r="G501" s="18" t="str">
        <f t="shared" si="177"/>
        <v xml:space="preserve"> 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1">
        <v>0</v>
      </c>
      <c r="D502" s="21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1">
        <v>0</v>
      </c>
      <c r="D503" s="21">
        <v>0</v>
      </c>
      <c r="E503" s="22" t="str">
        <f t="shared" si="178"/>
        <v/>
      </c>
      <c r="F503" s="22" t="str">
        <f t="shared" si="179"/>
        <v/>
      </c>
      <c r="G503" s="18" t="str">
        <f t="shared" si="177"/>
        <v xml:space="preserve"> 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1">
        <v>0</v>
      </c>
      <c r="D504" s="21">
        <v>0</v>
      </c>
      <c r="E504" s="22" t="str">
        <f t="shared" si="178"/>
        <v/>
      </c>
      <c r="F504" s="22" t="str">
        <f t="shared" si="179"/>
        <v/>
      </c>
      <c r="G504" s="18" t="str">
        <f t="shared" si="177"/>
        <v xml:space="preserve"> </v>
      </c>
      <c r="H504" s="51" t="str">
        <f t="shared" si="180"/>
        <v/>
      </c>
    </row>
    <row r="505" spans="1:8" s="12" customFormat="1" ht="30" x14ac:dyDescent="0.2">
      <c r="A505" s="77"/>
      <c r="B505" s="50" t="s">
        <v>123</v>
      </c>
      <c r="C505" s="21">
        <v>0</v>
      </c>
      <c r="D505" s="21">
        <v>0</v>
      </c>
      <c r="E505" s="22" t="str">
        <f t="shared" si="178"/>
        <v/>
      </c>
      <c r="F505" s="22" t="str">
        <f t="shared" si="179"/>
        <v/>
      </c>
      <c r="G505" s="18" t="str">
        <f t="shared" si="177"/>
        <v xml:space="preserve"> 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1">
        <v>0</v>
      </c>
      <c r="D506" s="21">
        <v>0</v>
      </c>
      <c r="E506" s="22" t="str">
        <f t="shared" si="178"/>
        <v/>
      </c>
      <c r="F506" s="22" t="str">
        <f t="shared" si="179"/>
        <v/>
      </c>
      <c r="G506" s="18" t="str">
        <f t="shared" si="177"/>
        <v xml:space="preserve"> </v>
      </c>
      <c r="H506" s="51" t="str">
        <f t="shared" si="180"/>
        <v/>
      </c>
    </row>
    <row r="507" spans="1:8" s="12" customFormat="1" ht="30" x14ac:dyDescent="0.2">
      <c r="A507" s="77"/>
      <c r="B507" s="50" t="s">
        <v>281</v>
      </c>
      <c r="C507" s="21">
        <v>0</v>
      </c>
      <c r="D507" s="21">
        <v>0</v>
      </c>
      <c r="E507" s="22" t="str">
        <f t="shared" si="178"/>
        <v/>
      </c>
      <c r="F507" s="22" t="str">
        <f t="shared" si="179"/>
        <v/>
      </c>
      <c r="G507" s="18" t="str">
        <f t="shared" si="177"/>
        <v xml:space="preserve"> </v>
      </c>
      <c r="H507" s="51" t="str">
        <f t="shared" si="180"/>
        <v/>
      </c>
    </row>
    <row r="508" spans="1:8" s="12" customFormat="1" ht="32.25" customHeight="1" x14ac:dyDescent="0.2">
      <c r="A508" s="77"/>
      <c r="B508" s="50" t="s">
        <v>282</v>
      </c>
      <c r="C508" s="21">
        <v>0</v>
      </c>
      <c r="D508" s="21">
        <v>0</v>
      </c>
      <c r="E508" s="22" t="str">
        <f t="shared" si="178"/>
        <v/>
      </c>
      <c r="F508" s="22" t="str">
        <f t="shared" si="179"/>
        <v/>
      </c>
      <c r="G508" s="18" t="str">
        <f t="shared" si="177"/>
        <v xml:space="preserve"> 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1">
        <v>0</v>
      </c>
      <c r="D509" s="21">
        <v>0</v>
      </c>
      <c r="E509" s="22" t="str">
        <f t="shared" si="178"/>
        <v/>
      </c>
      <c r="F509" s="22" t="str">
        <f t="shared" si="179"/>
        <v/>
      </c>
      <c r="G509" s="18" t="str">
        <f t="shared" si="177"/>
        <v xml:space="preserve"> </v>
      </c>
      <c r="H509" s="51" t="str">
        <f t="shared" si="180"/>
        <v/>
      </c>
    </row>
    <row r="510" spans="1:8" s="12" customFormat="1" ht="30" x14ac:dyDescent="0.2">
      <c r="A510" s="77"/>
      <c r="B510" s="50" t="s">
        <v>283</v>
      </c>
      <c r="C510" s="21">
        <v>0</v>
      </c>
      <c r="D510" s="21">
        <v>0</v>
      </c>
      <c r="E510" s="22" t="str">
        <f t="shared" si="178"/>
        <v/>
      </c>
      <c r="F510" s="22" t="str">
        <f t="shared" si="179"/>
        <v/>
      </c>
      <c r="G510" s="18" t="str">
        <f t="shared" si="177"/>
        <v xml:space="preserve"> </v>
      </c>
      <c r="H510" s="51" t="str">
        <f t="shared" si="180"/>
        <v/>
      </c>
    </row>
    <row r="511" spans="1:8" s="12" customFormat="1" ht="30" x14ac:dyDescent="0.2">
      <c r="A511" s="77"/>
      <c r="B511" s="50" t="s">
        <v>284</v>
      </c>
      <c r="C511" s="21">
        <v>0</v>
      </c>
      <c r="D511" s="21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1">
        <v>0</v>
      </c>
      <c r="D512" s="21">
        <v>0</v>
      </c>
      <c r="E512" s="22" t="str">
        <f t="shared" si="178"/>
        <v/>
      </c>
      <c r="F512" s="22" t="str">
        <f t="shared" si="179"/>
        <v/>
      </c>
      <c r="G512" s="18" t="str">
        <f t="shared" si="177"/>
        <v xml:space="preserve"> 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1">
        <v>0</v>
      </c>
      <c r="D513" s="21">
        <v>0</v>
      </c>
      <c r="E513" s="22" t="str">
        <f t="shared" si="178"/>
        <v/>
      </c>
      <c r="F513" s="22" t="str">
        <f t="shared" si="179"/>
        <v/>
      </c>
      <c r="G513" s="18" t="str">
        <f t="shared" si="177"/>
        <v xml:space="preserve"> 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1">
        <v>0</v>
      </c>
      <c r="D514" s="21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1">
        <v>0</v>
      </c>
      <c r="D515" s="21">
        <v>0</v>
      </c>
      <c r="E515" s="22" t="str">
        <f t="shared" si="178"/>
        <v/>
      </c>
      <c r="F515" s="22" t="str">
        <f t="shared" si="179"/>
        <v/>
      </c>
      <c r="G515" s="18" t="str">
        <f t="shared" si="177"/>
        <v xml:space="preserve"> </v>
      </c>
      <c r="H515" s="51" t="str">
        <f t="shared" si="180"/>
        <v/>
      </c>
    </row>
    <row r="516" spans="1:8" s="12" customFormat="1" ht="30" x14ac:dyDescent="0.2">
      <c r="A516" s="77"/>
      <c r="B516" s="50" t="s">
        <v>288</v>
      </c>
      <c r="C516" s="21">
        <v>0</v>
      </c>
      <c r="D516" s="21">
        <v>0</v>
      </c>
      <c r="E516" s="22" t="str">
        <f t="shared" si="178"/>
        <v/>
      </c>
      <c r="F516" s="22" t="str">
        <f t="shared" si="179"/>
        <v/>
      </c>
      <c r="G516" s="18" t="str">
        <f t="shared" si="177"/>
        <v xml:space="preserve"> </v>
      </c>
      <c r="H516" s="51" t="str">
        <f t="shared" si="180"/>
        <v/>
      </c>
    </row>
    <row r="517" spans="1:8" s="12" customFormat="1" ht="30" x14ac:dyDescent="0.2">
      <c r="A517" s="77"/>
      <c r="B517" s="50" t="s">
        <v>485</v>
      </c>
      <c r="C517" s="21">
        <v>0</v>
      </c>
      <c r="D517" s="21">
        <v>0</v>
      </c>
      <c r="E517" s="22" t="str">
        <f t="shared" si="178"/>
        <v/>
      </c>
      <c r="F517" s="22" t="str">
        <f t="shared" si="179"/>
        <v/>
      </c>
      <c r="G517" s="18" t="str">
        <f t="shared" si="177"/>
        <v xml:space="preserve"> </v>
      </c>
      <c r="H517" s="51" t="str">
        <f t="shared" si="180"/>
        <v/>
      </c>
    </row>
    <row r="518" spans="1:8" s="12" customFormat="1" ht="15" x14ac:dyDescent="0.2">
      <c r="A518" s="77"/>
      <c r="B518" s="50" t="s">
        <v>126</v>
      </c>
      <c r="C518" s="21">
        <v>0</v>
      </c>
      <c r="D518" s="21">
        <v>0</v>
      </c>
      <c r="E518" s="22" t="str">
        <f t="shared" si="178"/>
        <v/>
      </c>
      <c r="F518" s="22" t="str">
        <f t="shared" si="179"/>
        <v/>
      </c>
      <c r="G518" s="18" t="str">
        <f t="shared" si="177"/>
        <v xml:space="preserve"> </v>
      </c>
      <c r="H518" s="51" t="str">
        <f t="shared" si="180"/>
        <v/>
      </c>
    </row>
    <row r="519" spans="1:8" s="12" customFormat="1" ht="15" x14ac:dyDescent="0.2">
      <c r="A519" s="77"/>
      <c r="B519" s="50" t="s">
        <v>486</v>
      </c>
      <c r="C519" s="21">
        <v>0</v>
      </c>
      <c r="D519" s="21">
        <v>0</v>
      </c>
      <c r="E519" s="22" t="str">
        <f t="shared" si="178"/>
        <v/>
      </c>
      <c r="F519" s="22" t="str">
        <f t="shared" si="179"/>
        <v/>
      </c>
      <c r="G519" s="18" t="str">
        <f t="shared" si="177"/>
        <v xml:space="preserve"> </v>
      </c>
      <c r="H519" s="51" t="str">
        <f t="shared" si="180"/>
        <v/>
      </c>
    </row>
    <row r="520" spans="1:8" s="12" customFormat="1" ht="15" x14ac:dyDescent="0.2">
      <c r="A520" s="77"/>
      <c r="B520" s="50" t="s">
        <v>119</v>
      </c>
      <c r="C520" s="21">
        <v>0</v>
      </c>
      <c r="D520" s="21">
        <v>0</v>
      </c>
      <c r="E520" s="22" t="str">
        <f t="shared" si="178"/>
        <v/>
      </c>
      <c r="F520" s="22" t="str">
        <f t="shared" si="179"/>
        <v/>
      </c>
      <c r="G520" s="18" t="str">
        <f t="shared" si="177"/>
        <v xml:space="preserve"> </v>
      </c>
      <c r="H520" s="51" t="str">
        <f t="shared" si="180"/>
        <v/>
      </c>
    </row>
    <row r="521" spans="1:8" s="12" customFormat="1" ht="45" x14ac:dyDescent="0.2">
      <c r="A521" s="77"/>
      <c r="B521" s="50" t="s">
        <v>289</v>
      </c>
      <c r="C521" s="21">
        <v>0</v>
      </c>
      <c r="D521" s="21">
        <v>0</v>
      </c>
      <c r="E521" s="22" t="str">
        <f t="shared" si="178"/>
        <v/>
      </c>
      <c r="F521" s="22" t="str">
        <f t="shared" si="179"/>
        <v/>
      </c>
      <c r="G521" s="18" t="str">
        <f t="shared" si="177"/>
        <v xml:space="preserve"> </v>
      </c>
      <c r="H521" s="51" t="str">
        <f t="shared" si="180"/>
        <v/>
      </c>
    </row>
    <row r="522" spans="1:8" s="12" customFormat="1" ht="30" x14ac:dyDescent="0.2">
      <c r="A522" s="77"/>
      <c r="B522" s="50" t="s">
        <v>121</v>
      </c>
      <c r="C522" s="21">
        <v>0</v>
      </c>
      <c r="D522" s="21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1">
        <v>0</v>
      </c>
      <c r="D523" s="21">
        <v>0</v>
      </c>
      <c r="E523" s="22" t="str">
        <f t="shared" si="178"/>
        <v/>
      </c>
      <c r="F523" s="22" t="str">
        <f t="shared" si="179"/>
        <v/>
      </c>
      <c r="G523" s="18" t="str">
        <f t="shared" si="177"/>
        <v xml:space="preserve"> </v>
      </c>
      <c r="H523" s="51" t="str">
        <f t="shared" si="180"/>
        <v/>
      </c>
    </row>
    <row r="524" spans="1:8" s="12" customFormat="1" ht="31.5" customHeight="1" x14ac:dyDescent="0.2">
      <c r="A524" s="77"/>
      <c r="B524" s="50" t="s">
        <v>291</v>
      </c>
      <c r="C524" s="21">
        <v>0</v>
      </c>
      <c r="D524" s="21">
        <v>0</v>
      </c>
      <c r="E524" s="22" t="str">
        <f t="shared" si="178"/>
        <v/>
      </c>
      <c r="F524" s="22" t="str">
        <f t="shared" si="179"/>
        <v/>
      </c>
      <c r="G524" s="18" t="str">
        <f t="shared" si="177"/>
        <v xml:space="preserve"> </v>
      </c>
      <c r="H524" s="51" t="str">
        <f t="shared" si="180"/>
        <v/>
      </c>
    </row>
    <row r="525" spans="1:8" s="12" customFormat="1" ht="15" x14ac:dyDescent="0.2">
      <c r="A525" s="77"/>
      <c r="B525" s="50" t="s">
        <v>113</v>
      </c>
      <c r="C525" s="21">
        <v>0</v>
      </c>
      <c r="D525" s="21">
        <v>0</v>
      </c>
      <c r="E525" s="22" t="str">
        <f t="shared" si="178"/>
        <v/>
      </c>
      <c r="F525" s="22" t="str">
        <f t="shared" si="179"/>
        <v/>
      </c>
      <c r="G525" s="18" t="str">
        <f t="shared" si="177"/>
        <v xml:space="preserve"> </v>
      </c>
      <c r="H525" s="51" t="str">
        <f t="shared" si="180"/>
        <v/>
      </c>
    </row>
    <row r="526" spans="1:8" s="12" customFormat="1" ht="30" x14ac:dyDescent="0.2">
      <c r="A526" s="77"/>
      <c r="B526" s="50" t="s">
        <v>487</v>
      </c>
      <c r="C526" s="21">
        <v>0</v>
      </c>
      <c r="D526" s="21">
        <v>0</v>
      </c>
      <c r="E526" s="22" t="str">
        <f t="shared" si="178"/>
        <v/>
      </c>
      <c r="F526" s="22" t="str">
        <f t="shared" si="179"/>
        <v/>
      </c>
      <c r="G526" s="18" t="str">
        <f t="shared" si="177"/>
        <v xml:space="preserve"> </v>
      </c>
      <c r="H526" s="51" t="str">
        <f t="shared" si="180"/>
        <v/>
      </c>
    </row>
    <row r="527" spans="1:8" s="12" customFormat="1" ht="30" x14ac:dyDescent="0.2">
      <c r="A527" s="77"/>
      <c r="B527" s="50" t="s">
        <v>292</v>
      </c>
      <c r="C527" s="21">
        <v>0</v>
      </c>
      <c r="D527" s="21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1">
        <v>0</v>
      </c>
      <c r="D528" s="21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1">
        <v>0</v>
      </c>
      <c r="D529" s="21">
        <v>0</v>
      </c>
      <c r="E529" s="22" t="str">
        <f t="shared" si="178"/>
        <v/>
      </c>
      <c r="F529" s="22" t="str">
        <f t="shared" si="179"/>
        <v/>
      </c>
      <c r="G529" s="18" t="str">
        <f t="shared" si="177"/>
        <v xml:space="preserve"> 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1">
        <v>0</v>
      </c>
      <c r="D530" s="21">
        <v>0</v>
      </c>
      <c r="E530" s="22" t="str">
        <f t="shared" si="178"/>
        <v/>
      </c>
      <c r="F530" s="22" t="str">
        <f t="shared" si="179"/>
        <v/>
      </c>
      <c r="G530" s="18" t="str">
        <f t="shared" si="177"/>
        <v xml:space="preserve"> </v>
      </c>
      <c r="H530" s="51" t="str">
        <f t="shared" si="180"/>
        <v/>
      </c>
    </row>
    <row r="531" spans="1:9" s="12" customFormat="1" ht="30" x14ac:dyDescent="0.2">
      <c r="A531" s="77"/>
      <c r="B531" s="50" t="s">
        <v>294</v>
      </c>
      <c r="C531" s="21">
        <v>0</v>
      </c>
      <c r="D531" s="21">
        <v>0</v>
      </c>
      <c r="E531" s="22" t="str">
        <f t="shared" si="178"/>
        <v/>
      </c>
      <c r="F531" s="22" t="str">
        <f t="shared" si="179"/>
        <v/>
      </c>
      <c r="G531" s="18" t="str">
        <f t="shared" si="177"/>
        <v xml:space="preserve"> 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1">
        <v>0</v>
      </c>
      <c r="D532" s="21">
        <v>0</v>
      </c>
      <c r="E532" s="22" t="str">
        <f t="shared" si="178"/>
        <v/>
      </c>
      <c r="F532" s="22" t="str">
        <f t="shared" si="179"/>
        <v/>
      </c>
      <c r="G532" s="18" t="str">
        <f t="shared" si="177"/>
        <v xml:space="preserve"> </v>
      </c>
      <c r="H532" s="51" t="str">
        <f t="shared" si="180"/>
        <v/>
      </c>
    </row>
    <row r="533" spans="1:9" s="12" customFormat="1" ht="30" x14ac:dyDescent="0.2">
      <c r="A533" s="77"/>
      <c r="B533" s="50" t="s">
        <v>296</v>
      </c>
      <c r="C533" s="21">
        <v>0</v>
      </c>
      <c r="D533" s="21">
        <v>0</v>
      </c>
      <c r="E533" s="22" t="str">
        <f t="shared" si="178"/>
        <v/>
      </c>
      <c r="F533" s="22" t="str">
        <f t="shared" si="179"/>
        <v/>
      </c>
      <c r="G533" s="18" t="str">
        <f t="shared" si="177"/>
        <v xml:space="preserve"> </v>
      </c>
      <c r="H533" s="51" t="str">
        <f t="shared" si="180"/>
        <v/>
      </c>
    </row>
    <row r="534" spans="1:9" s="12" customFormat="1" ht="30" x14ac:dyDescent="0.2">
      <c r="A534" s="77"/>
      <c r="B534" s="50" t="s">
        <v>115</v>
      </c>
      <c r="C534" s="21">
        <v>0</v>
      </c>
      <c r="D534" s="21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1">
        <v>0</v>
      </c>
      <c r="D535" s="21">
        <v>0</v>
      </c>
      <c r="E535" s="22" t="str">
        <f t="shared" si="178"/>
        <v/>
      </c>
      <c r="F535" s="22" t="str">
        <f t="shared" si="179"/>
        <v/>
      </c>
      <c r="G535" s="18" t="str">
        <f t="shared" si="177"/>
        <v xml:space="preserve"> 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1">
        <v>0</v>
      </c>
      <c r="D536" s="21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1">
        <v>0</v>
      </c>
      <c r="D537" s="21">
        <v>0</v>
      </c>
      <c r="E537" s="22" t="str">
        <f t="shared" si="178"/>
        <v/>
      </c>
      <c r="F537" s="22" t="str">
        <f t="shared" si="179"/>
        <v/>
      </c>
      <c r="G537" s="18" t="str">
        <f t="shared" si="177"/>
        <v xml:space="preserve"> </v>
      </c>
      <c r="H537" s="51" t="str">
        <f t="shared" si="180"/>
        <v/>
      </c>
    </row>
    <row r="538" spans="1:9" s="12" customFormat="1" ht="15" x14ac:dyDescent="0.2">
      <c r="A538" s="77"/>
      <c r="B538" s="50" t="s">
        <v>116</v>
      </c>
      <c r="C538" s="21">
        <v>0</v>
      </c>
      <c r="D538" s="21">
        <v>0</v>
      </c>
      <c r="E538" s="22" t="str">
        <f t="shared" si="178"/>
        <v/>
      </c>
      <c r="F538" s="22" t="str">
        <f t="shared" si="179"/>
        <v/>
      </c>
      <c r="G538" s="18" t="str">
        <f t="shared" si="177"/>
        <v xml:space="preserve"> </v>
      </c>
      <c r="H538" s="51" t="str">
        <f t="shared" si="180"/>
        <v/>
      </c>
    </row>
    <row r="539" spans="1:9" s="12" customFormat="1" ht="30" x14ac:dyDescent="0.2">
      <c r="A539" s="77"/>
      <c r="B539" s="50" t="s">
        <v>298</v>
      </c>
      <c r="C539" s="21">
        <v>0</v>
      </c>
      <c r="D539" s="21">
        <v>0</v>
      </c>
      <c r="E539" s="22" t="str">
        <f t="shared" si="178"/>
        <v/>
      </c>
      <c r="F539" s="22" t="str">
        <f t="shared" si="179"/>
        <v/>
      </c>
      <c r="G539" s="18" t="str">
        <f t="shared" si="177"/>
        <v xml:space="preserve"> </v>
      </c>
      <c r="H539" s="51" t="str">
        <f t="shared" si="180"/>
        <v/>
      </c>
    </row>
    <row r="540" spans="1:9" s="12" customFormat="1" ht="30" x14ac:dyDescent="0.2">
      <c r="A540" s="77"/>
      <c r="B540" s="50" t="s">
        <v>641</v>
      </c>
      <c r="C540" s="21">
        <v>0</v>
      </c>
      <c r="D540" s="21">
        <v>0</v>
      </c>
      <c r="E540" s="22" t="str">
        <f t="shared" si="178"/>
        <v/>
      </c>
      <c r="F540" s="22" t="str">
        <f t="shared" si="179"/>
        <v/>
      </c>
      <c r="G540" s="18" t="str">
        <f t="shared" si="177"/>
        <v xml:space="preserve"> </v>
      </c>
      <c r="H540" s="51" t="str">
        <f t="shared" si="180"/>
        <v/>
      </c>
    </row>
    <row r="541" spans="1:9" s="12" customFormat="1" ht="15" x14ac:dyDescent="0.2">
      <c r="A541" s="77"/>
      <c r="B541" s="50" t="s">
        <v>125</v>
      </c>
      <c r="C541" s="21">
        <v>0</v>
      </c>
      <c r="D541" s="21">
        <v>0</v>
      </c>
      <c r="E541" s="22" t="str">
        <f t="shared" si="178"/>
        <v/>
      </c>
      <c r="F541" s="22" t="str">
        <f t="shared" si="179"/>
        <v/>
      </c>
      <c r="G541" s="18" t="str">
        <f t="shared" si="177"/>
        <v xml:space="preserve"> </v>
      </c>
      <c r="H541" s="51" t="str">
        <f t="shared" si="180"/>
        <v/>
      </c>
    </row>
    <row r="542" spans="1:9" s="12" customFormat="1" ht="15" x14ac:dyDescent="0.2">
      <c r="A542" s="77"/>
      <c r="B542" s="50" t="s">
        <v>489</v>
      </c>
      <c r="C542" s="21">
        <v>0</v>
      </c>
      <c r="D542" s="21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1">
        <v>0</v>
      </c>
      <c r="D543" s="21">
        <v>0</v>
      </c>
      <c r="E543" s="37" t="str">
        <f t="shared" si="178"/>
        <v/>
      </c>
      <c r="F543" s="37" t="str">
        <f t="shared" si="179"/>
        <v/>
      </c>
      <c r="G543" s="18" t="str">
        <f t="shared" si="177"/>
        <v xml:space="preserve"> </v>
      </c>
      <c r="H543" s="53" t="str">
        <f t="shared" si="180"/>
        <v/>
      </c>
      <c r="I543" s="12"/>
    </row>
    <row r="544" spans="1:9" s="12" customFormat="1" ht="15" x14ac:dyDescent="0.2">
      <c r="A544" s="77"/>
      <c r="B544" s="50" t="s">
        <v>132</v>
      </c>
      <c r="C544" s="21">
        <v>0</v>
      </c>
      <c r="D544" s="21">
        <v>0</v>
      </c>
      <c r="E544" s="22" t="str">
        <f t="shared" si="178"/>
        <v/>
      </c>
      <c r="F544" s="22" t="str">
        <f t="shared" si="179"/>
        <v/>
      </c>
      <c r="G544" s="18" t="str">
        <f t="shared" si="177"/>
        <v xml:space="preserve"> </v>
      </c>
      <c r="H544" s="51" t="str">
        <f t="shared" si="180"/>
        <v/>
      </c>
    </row>
    <row r="545" spans="1:9" s="12" customFormat="1" ht="30" x14ac:dyDescent="0.2">
      <c r="A545" s="77"/>
      <c r="B545" s="50" t="s">
        <v>490</v>
      </c>
      <c r="C545" s="21">
        <v>0</v>
      </c>
      <c r="D545" s="21">
        <v>0</v>
      </c>
      <c r="E545" s="22" t="str">
        <f t="shared" si="178"/>
        <v/>
      </c>
      <c r="F545" s="22" t="str">
        <f t="shared" si="179"/>
        <v/>
      </c>
      <c r="G545" s="18" t="str">
        <f t="shared" si="177"/>
        <v xml:space="preserve"> </v>
      </c>
      <c r="H545" s="51" t="str">
        <f t="shared" si="180"/>
        <v/>
      </c>
    </row>
    <row r="546" spans="1:9" s="12" customFormat="1" ht="15" x14ac:dyDescent="0.2">
      <c r="A546" s="77"/>
      <c r="B546" s="50" t="s">
        <v>130</v>
      </c>
      <c r="C546" s="21">
        <v>0</v>
      </c>
      <c r="D546" s="21">
        <v>0</v>
      </c>
      <c r="E546" s="22" t="str">
        <f t="shared" si="178"/>
        <v/>
      </c>
      <c r="F546" s="22" t="str">
        <f t="shared" si="179"/>
        <v/>
      </c>
      <c r="G546" s="18" t="str">
        <f t="shared" si="177"/>
        <v xml:space="preserve"> 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1">
        <v>0</v>
      </c>
      <c r="D547" s="21">
        <v>0</v>
      </c>
      <c r="E547" s="22" t="str">
        <f t="shared" si="178"/>
        <v/>
      </c>
      <c r="F547" s="22" t="str">
        <f t="shared" si="179"/>
        <v/>
      </c>
      <c r="G547" s="18" t="str">
        <f t="shared" si="177"/>
        <v xml:space="preserve"> </v>
      </c>
      <c r="H547" s="51" t="str">
        <f t="shared" si="180"/>
        <v/>
      </c>
    </row>
    <row r="548" spans="1:9" s="12" customFormat="1" ht="15" x14ac:dyDescent="0.2">
      <c r="A548" s="77"/>
      <c r="B548" s="50" t="s">
        <v>330</v>
      </c>
      <c r="C548" s="21">
        <v>0</v>
      </c>
      <c r="D548" s="21">
        <v>0</v>
      </c>
      <c r="E548" s="22" t="str">
        <f t="shared" si="178"/>
        <v/>
      </c>
      <c r="F548" s="22" t="str">
        <f t="shared" si="179"/>
        <v/>
      </c>
      <c r="G548" s="18" t="str">
        <f t="shared" si="177"/>
        <v xml:space="preserve"> </v>
      </c>
      <c r="H548" s="51" t="str">
        <f t="shared" si="180"/>
        <v/>
      </c>
    </row>
    <row r="549" spans="1:9" s="12" customFormat="1" ht="15" x14ac:dyDescent="0.2">
      <c r="A549" s="77"/>
      <c r="B549" s="50" t="s">
        <v>606</v>
      </c>
      <c r="C549" s="21">
        <v>0</v>
      </c>
      <c r="D549" s="21">
        <v>0</v>
      </c>
      <c r="E549" s="22" t="str">
        <f t="shared" si="178"/>
        <v/>
      </c>
      <c r="F549" s="22" t="str">
        <f t="shared" si="179"/>
        <v/>
      </c>
      <c r="G549" s="18" t="str">
        <f t="shared" si="177"/>
        <v xml:space="preserve"> 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1">
        <v>0</v>
      </c>
      <c r="D550" s="21">
        <v>0</v>
      </c>
      <c r="E550" s="22" t="str">
        <f t="shared" si="178"/>
        <v/>
      </c>
      <c r="F550" s="22" t="str">
        <f t="shared" si="179"/>
        <v/>
      </c>
      <c r="G550" s="18" t="str">
        <f t="shared" si="177"/>
        <v xml:space="preserve"> </v>
      </c>
      <c r="H550" s="51" t="str">
        <f t="shared" si="180"/>
        <v/>
      </c>
    </row>
    <row r="551" spans="1:9" s="12" customFormat="1" ht="15" x14ac:dyDescent="0.2">
      <c r="A551" s="77"/>
      <c r="B551" s="50" t="s">
        <v>331</v>
      </c>
      <c r="C551" s="21">
        <v>0</v>
      </c>
      <c r="D551" s="21">
        <v>0</v>
      </c>
      <c r="E551" s="22" t="str">
        <f t="shared" si="178"/>
        <v/>
      </c>
      <c r="F551" s="22" t="str">
        <f t="shared" si="179"/>
        <v/>
      </c>
      <c r="G551" s="18" t="str">
        <f t="shared" si="177"/>
        <v xml:space="preserve"> </v>
      </c>
      <c r="H551" s="51" t="str">
        <f t="shared" si="180"/>
        <v/>
      </c>
    </row>
    <row r="552" spans="1:9" s="12" customFormat="1" ht="15" x14ac:dyDescent="0.2">
      <c r="A552" s="77"/>
      <c r="B552" s="50" t="s">
        <v>138</v>
      </c>
      <c r="C552" s="21">
        <v>0</v>
      </c>
      <c r="D552" s="21">
        <v>0</v>
      </c>
      <c r="E552" s="22" t="str">
        <f t="shared" si="178"/>
        <v/>
      </c>
      <c r="F552" s="22" t="str">
        <f t="shared" si="179"/>
        <v/>
      </c>
      <c r="G552" s="18" t="str">
        <f t="shared" si="177"/>
        <v xml:space="preserve"> </v>
      </c>
      <c r="H552" s="51" t="str">
        <f t="shared" si="180"/>
        <v/>
      </c>
    </row>
    <row r="553" spans="1:9" s="12" customFormat="1" ht="15" x14ac:dyDescent="0.2">
      <c r="A553" s="77"/>
      <c r="B553" s="50" t="s">
        <v>131</v>
      </c>
      <c r="C553" s="21">
        <v>0</v>
      </c>
      <c r="D553" s="21">
        <v>0</v>
      </c>
      <c r="E553" s="22" t="str">
        <f t="shared" si="178"/>
        <v/>
      </c>
      <c r="F553" s="22" t="str">
        <f t="shared" si="179"/>
        <v/>
      </c>
      <c r="G553" s="18" t="str">
        <f t="shared" si="177"/>
        <v xml:space="preserve"> </v>
      </c>
      <c r="H553" s="51" t="str">
        <f t="shared" si="180"/>
        <v/>
      </c>
    </row>
    <row r="554" spans="1:9" s="12" customFormat="1" ht="15" x14ac:dyDescent="0.2">
      <c r="A554" s="77"/>
      <c r="B554" s="50" t="s">
        <v>299</v>
      </c>
      <c r="C554" s="21">
        <v>0</v>
      </c>
      <c r="D554" s="21">
        <v>0</v>
      </c>
      <c r="E554" s="22" t="str">
        <f t="shared" si="178"/>
        <v/>
      </c>
      <c r="F554" s="22" t="str">
        <f t="shared" si="179"/>
        <v/>
      </c>
      <c r="G554" s="18" t="str">
        <f t="shared" si="177"/>
        <v xml:space="preserve"> 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1">
        <v>0</v>
      </c>
      <c r="D555" s="21">
        <v>0</v>
      </c>
      <c r="E555" s="22" t="str">
        <f t="shared" si="178"/>
        <v/>
      </c>
      <c r="F555" s="22" t="str">
        <f t="shared" si="179"/>
        <v/>
      </c>
      <c r="G555" s="18" t="str">
        <f t="shared" si="177"/>
        <v xml:space="preserve"> 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1">
        <v>0</v>
      </c>
      <c r="D556" s="21">
        <v>0</v>
      </c>
      <c r="E556" s="22" t="str">
        <f t="shared" si="178"/>
        <v/>
      </c>
      <c r="F556" s="22" t="str">
        <f t="shared" si="179"/>
        <v/>
      </c>
      <c r="G556" s="18" t="str">
        <f t="shared" si="177"/>
        <v xml:space="preserve"> </v>
      </c>
      <c r="H556" s="51" t="str">
        <f t="shared" si="180"/>
        <v/>
      </c>
    </row>
    <row r="557" spans="1:9" s="12" customFormat="1" ht="30" x14ac:dyDescent="0.2">
      <c r="A557" s="77"/>
      <c r="B557" s="50" t="s">
        <v>300</v>
      </c>
      <c r="C557" s="21">
        <v>0</v>
      </c>
      <c r="D557" s="21">
        <v>0</v>
      </c>
      <c r="E557" s="22" t="str">
        <f t="shared" si="178"/>
        <v/>
      </c>
      <c r="F557" s="22" t="str">
        <f t="shared" si="179"/>
        <v/>
      </c>
      <c r="G557" s="18" t="str">
        <f t="shared" si="177"/>
        <v xml:space="preserve"> </v>
      </c>
      <c r="H557" s="51" t="str">
        <f t="shared" si="180"/>
        <v/>
      </c>
    </row>
    <row r="558" spans="1:9" s="12" customFormat="1" ht="30" x14ac:dyDescent="0.2">
      <c r="A558" s="77"/>
      <c r="B558" s="50" t="s">
        <v>301</v>
      </c>
      <c r="C558" s="21">
        <v>0</v>
      </c>
      <c r="D558" s="21">
        <v>0</v>
      </c>
      <c r="E558" s="22" t="str">
        <f t="shared" si="178"/>
        <v/>
      </c>
      <c r="F558" s="22" t="str">
        <f t="shared" si="179"/>
        <v/>
      </c>
      <c r="G558" s="18" t="str">
        <f t="shared" si="177"/>
        <v xml:space="preserve"> </v>
      </c>
      <c r="H558" s="51" t="str">
        <f t="shared" si="180"/>
        <v/>
      </c>
    </row>
    <row r="559" spans="1:9" s="28" customFormat="1" ht="15" x14ac:dyDescent="0.2">
      <c r="A559" s="78"/>
      <c r="B559" s="52" t="s">
        <v>626</v>
      </c>
      <c r="C559" s="34">
        <v>0</v>
      </c>
      <c r="D559" s="21">
        <v>0</v>
      </c>
      <c r="E559" s="37" t="str">
        <f t="shared" ref="E559" si="181">+IF(C559=0,"",C559/C$355)</f>
        <v/>
      </c>
      <c r="F559" s="37" t="str">
        <f t="shared" ref="F559" si="182">+IF(D559=0,"",D559/D$355)</f>
        <v/>
      </c>
      <c r="G559" s="73" t="str">
        <f t="shared" ref="G559" si="183">+IF(AND(C559=0,D559=0)," ",IF(C559=0,1,IF(D559=0,-1,(D559-C559)/C559)))</f>
        <v xml:space="preserve"> </v>
      </c>
      <c r="H559" s="53" t="str">
        <f t="shared" ref="H559" si="184">+IF(OR(AND(E559=""),(G559="")),"",E559*G559)</f>
        <v/>
      </c>
      <c r="I559" s="12"/>
    </row>
    <row r="560" spans="1:9" s="12" customFormat="1" ht="15" x14ac:dyDescent="0.2">
      <c r="A560" s="77"/>
      <c r="B560" s="50" t="s">
        <v>302</v>
      </c>
      <c r="C560" s="21">
        <v>0</v>
      </c>
      <c r="D560" s="21">
        <v>0</v>
      </c>
      <c r="E560" s="22" t="str">
        <f t="shared" si="178"/>
        <v/>
      </c>
      <c r="F560" s="22" t="str">
        <f t="shared" si="179"/>
        <v/>
      </c>
      <c r="G560" s="18" t="str">
        <f t="shared" si="177"/>
        <v xml:space="preserve"> </v>
      </c>
      <c r="H560" s="51" t="str">
        <f t="shared" si="180"/>
        <v/>
      </c>
    </row>
    <row r="561" spans="1:9" s="12" customFormat="1" ht="45" x14ac:dyDescent="0.2">
      <c r="A561" s="77"/>
      <c r="B561" s="50" t="s">
        <v>491</v>
      </c>
      <c r="C561" s="21">
        <v>0</v>
      </c>
      <c r="D561" s="21">
        <v>0</v>
      </c>
      <c r="E561" s="22" t="str">
        <f t="shared" si="178"/>
        <v/>
      </c>
      <c r="F561" s="22" t="str">
        <f t="shared" si="179"/>
        <v/>
      </c>
      <c r="G561" s="18" t="str">
        <f t="shared" si="177"/>
        <v xml:space="preserve"> </v>
      </c>
      <c r="H561" s="51" t="str">
        <f t="shared" si="180"/>
        <v/>
      </c>
    </row>
    <row r="562" spans="1:9" s="12" customFormat="1" ht="15" x14ac:dyDescent="0.2">
      <c r="A562" s="77"/>
      <c r="B562" s="50" t="s">
        <v>137</v>
      </c>
      <c r="C562" s="21">
        <v>0</v>
      </c>
      <c r="D562" s="21">
        <v>0</v>
      </c>
      <c r="E562" s="22" t="str">
        <f t="shared" ref="E562:E584" si="185">+IF(C562=0,"",C562/C$355)</f>
        <v/>
      </c>
      <c r="F562" s="22" t="str">
        <f t="shared" ref="F562:F584" si="186">+IF(D562=0,"",D562/D$355)</f>
        <v/>
      </c>
      <c r="G562" s="18" t="str">
        <f t="shared" si="177"/>
        <v xml:space="preserve"> 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1">
        <v>0</v>
      </c>
      <c r="D563" s="21">
        <v>0</v>
      </c>
      <c r="E563" s="22" t="str">
        <f t="shared" si="185"/>
        <v/>
      </c>
      <c r="F563" s="22" t="str">
        <f t="shared" si="186"/>
        <v/>
      </c>
      <c r="G563" s="18" t="str">
        <f t="shared" si="177"/>
        <v xml:space="preserve"> </v>
      </c>
      <c r="H563" s="51" t="str">
        <f t="shared" si="187"/>
        <v/>
      </c>
    </row>
    <row r="564" spans="1:9" s="12" customFormat="1" ht="30" x14ac:dyDescent="0.2">
      <c r="A564" s="77"/>
      <c r="B564" s="50" t="s">
        <v>304</v>
      </c>
      <c r="C564" s="21">
        <v>0</v>
      </c>
      <c r="D564" s="21">
        <v>0</v>
      </c>
      <c r="E564" s="22" t="str">
        <f t="shared" si="185"/>
        <v/>
      </c>
      <c r="F564" s="22" t="str">
        <f t="shared" si="186"/>
        <v/>
      </c>
      <c r="G564" s="18" t="str">
        <f t="shared" ref="G564:G584" si="188">+IF(AND(C564=0,D564=0)," ",IF(C564=0,1,IF(D564=0,-1,(D564-C564)/C564)))</f>
        <v xml:space="preserve"> </v>
      </c>
      <c r="H564" s="51" t="str">
        <f t="shared" si="187"/>
        <v/>
      </c>
    </row>
    <row r="565" spans="1:9" s="12" customFormat="1" ht="15" x14ac:dyDescent="0.2">
      <c r="A565" s="77"/>
      <c r="B565" s="50" t="s">
        <v>305</v>
      </c>
      <c r="C565" s="21">
        <v>0</v>
      </c>
      <c r="D565" s="21">
        <v>0</v>
      </c>
      <c r="E565" s="22" t="str">
        <f t="shared" si="185"/>
        <v/>
      </c>
      <c r="F565" s="22" t="str">
        <f t="shared" si="186"/>
        <v/>
      </c>
      <c r="G565" s="18" t="str">
        <f t="shared" si="188"/>
        <v xml:space="preserve"> </v>
      </c>
      <c r="H565" s="51" t="str">
        <f t="shared" si="187"/>
        <v/>
      </c>
    </row>
    <row r="566" spans="1:9" s="12" customFormat="1" ht="15" x14ac:dyDescent="0.2">
      <c r="A566" s="77"/>
      <c r="B566" s="50" t="s">
        <v>133</v>
      </c>
      <c r="C566" s="21">
        <v>0</v>
      </c>
      <c r="D566" s="21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1">
        <v>0</v>
      </c>
      <c r="D567" s="21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1">
        <v>0</v>
      </c>
      <c r="D568" s="21">
        <v>0</v>
      </c>
      <c r="E568" s="22" t="str">
        <f t="shared" si="185"/>
        <v/>
      </c>
      <c r="F568" s="22" t="str">
        <f t="shared" si="186"/>
        <v/>
      </c>
      <c r="G568" s="18" t="str">
        <f t="shared" si="188"/>
        <v xml:space="preserve"> </v>
      </c>
      <c r="H568" s="51" t="str">
        <f t="shared" si="187"/>
        <v/>
      </c>
    </row>
    <row r="569" spans="1:9" s="12" customFormat="1" ht="30" x14ac:dyDescent="0.2">
      <c r="A569" s="77"/>
      <c r="B569" s="50" t="s">
        <v>139</v>
      </c>
      <c r="C569" s="21">
        <v>21</v>
      </c>
      <c r="D569" s="21">
        <v>0</v>
      </c>
      <c r="E569" s="22">
        <f t="shared" si="185"/>
        <v>0.25</v>
      </c>
      <c r="F569" s="22" t="str">
        <f t="shared" si="186"/>
        <v/>
      </c>
      <c r="G569" s="18">
        <f t="shared" si="188"/>
        <v>-1</v>
      </c>
      <c r="H569" s="51">
        <f t="shared" si="187"/>
        <v>-0.25</v>
      </c>
    </row>
    <row r="570" spans="1:9" s="12" customFormat="1" ht="15" x14ac:dyDescent="0.2">
      <c r="A570" s="77"/>
      <c r="B570" s="50" t="s">
        <v>307</v>
      </c>
      <c r="C570" s="21">
        <v>0</v>
      </c>
      <c r="D570" s="21">
        <v>1</v>
      </c>
      <c r="E570" s="22" t="str">
        <f t="shared" si="185"/>
        <v/>
      </c>
      <c r="F570" s="22">
        <f t="shared" si="186"/>
        <v>1.6129032258064516E-2</v>
      </c>
      <c r="G570" s="18">
        <f t="shared" si="188"/>
        <v>1</v>
      </c>
      <c r="H570" s="51" t="str">
        <f t="shared" si="187"/>
        <v/>
      </c>
    </row>
    <row r="571" spans="1:9" s="28" customFormat="1" ht="15" x14ac:dyDescent="0.2">
      <c r="A571" s="78"/>
      <c r="B571" s="52" t="s">
        <v>533</v>
      </c>
      <c r="C571" s="21">
        <v>0</v>
      </c>
      <c r="D571" s="21">
        <v>0</v>
      </c>
      <c r="E571" s="37" t="str">
        <f t="shared" si="185"/>
        <v/>
      </c>
      <c r="F571" s="37" t="str">
        <f t="shared" si="186"/>
        <v/>
      </c>
      <c r="G571" s="18" t="str">
        <f t="shared" si="188"/>
        <v xml:space="preserve"> </v>
      </c>
      <c r="H571" s="53" t="str">
        <f t="shared" si="187"/>
        <v/>
      </c>
      <c r="I571" s="12"/>
    </row>
    <row r="572" spans="1:9" s="12" customFormat="1" ht="15" x14ac:dyDescent="0.2">
      <c r="A572" s="77"/>
      <c r="B572" s="50" t="s">
        <v>128</v>
      </c>
      <c r="C572" s="21">
        <v>0</v>
      </c>
      <c r="D572" s="21">
        <v>0</v>
      </c>
      <c r="E572" s="22" t="str">
        <f t="shared" si="185"/>
        <v/>
      </c>
      <c r="F572" s="22" t="str">
        <f t="shared" si="186"/>
        <v/>
      </c>
      <c r="G572" s="18" t="str">
        <f t="shared" si="188"/>
        <v xml:space="preserve"> </v>
      </c>
      <c r="H572" s="51" t="str">
        <f t="shared" si="187"/>
        <v/>
      </c>
    </row>
    <row r="573" spans="1:9" s="12" customFormat="1" ht="15" x14ac:dyDescent="0.2">
      <c r="A573" s="77"/>
      <c r="B573" s="50" t="s">
        <v>308</v>
      </c>
      <c r="C573" s="21">
        <v>0</v>
      </c>
      <c r="D573" s="21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1">
        <v>0</v>
      </c>
      <c r="D574" s="21">
        <v>0</v>
      </c>
      <c r="E574" s="22" t="str">
        <f t="shared" si="185"/>
        <v/>
      </c>
      <c r="F574" s="22" t="str">
        <f t="shared" si="186"/>
        <v/>
      </c>
      <c r="G574" s="18" t="str">
        <f t="shared" si="188"/>
        <v xml:space="preserve"> </v>
      </c>
      <c r="H574" s="51" t="str">
        <f t="shared" si="187"/>
        <v/>
      </c>
    </row>
    <row r="575" spans="1:9" s="12" customFormat="1" ht="15" x14ac:dyDescent="0.2">
      <c r="A575" s="77"/>
      <c r="B575" s="50" t="s">
        <v>492</v>
      </c>
      <c r="C575" s="21">
        <v>0</v>
      </c>
      <c r="D575" s="21">
        <v>0</v>
      </c>
      <c r="E575" s="22" t="str">
        <f t="shared" si="185"/>
        <v/>
      </c>
      <c r="F575" s="22" t="str">
        <f t="shared" si="186"/>
        <v/>
      </c>
      <c r="G575" s="18" t="str">
        <f t="shared" si="188"/>
        <v xml:space="preserve"> </v>
      </c>
      <c r="H575" s="51" t="str">
        <f t="shared" si="187"/>
        <v/>
      </c>
    </row>
    <row r="576" spans="1:9" s="12" customFormat="1" ht="15" x14ac:dyDescent="0.2">
      <c r="A576" s="77"/>
      <c r="B576" s="50" t="s">
        <v>129</v>
      </c>
      <c r="C576" s="21">
        <v>0</v>
      </c>
      <c r="D576" s="21">
        <v>0</v>
      </c>
      <c r="E576" s="22" t="str">
        <f t="shared" si="185"/>
        <v/>
      </c>
      <c r="F576" s="22" t="str">
        <f t="shared" si="186"/>
        <v/>
      </c>
      <c r="G576" s="18" t="str">
        <f t="shared" si="188"/>
        <v xml:space="preserve"> </v>
      </c>
      <c r="H576" s="51" t="str">
        <f t="shared" si="187"/>
        <v/>
      </c>
    </row>
    <row r="577" spans="1:9" s="12" customFormat="1" ht="16.5" customHeight="1" x14ac:dyDescent="0.2">
      <c r="A577" s="77"/>
      <c r="B577" s="50" t="s">
        <v>136</v>
      </c>
      <c r="C577" s="21">
        <v>0</v>
      </c>
      <c r="D577" s="21">
        <v>0</v>
      </c>
      <c r="E577" s="22" t="str">
        <f t="shared" si="185"/>
        <v/>
      </c>
      <c r="F577" s="22" t="str">
        <f t="shared" si="186"/>
        <v/>
      </c>
      <c r="G577" s="18" t="str">
        <f t="shared" si="188"/>
        <v xml:space="preserve"> </v>
      </c>
      <c r="H577" s="51" t="str">
        <f t="shared" si="187"/>
        <v/>
      </c>
    </row>
    <row r="578" spans="1:9" s="12" customFormat="1" ht="15" x14ac:dyDescent="0.2">
      <c r="A578" s="77"/>
      <c r="B578" s="50" t="s">
        <v>493</v>
      </c>
      <c r="C578" s="21">
        <v>0</v>
      </c>
      <c r="D578" s="21">
        <v>0</v>
      </c>
      <c r="E578" s="22" t="str">
        <f t="shared" si="185"/>
        <v/>
      </c>
      <c r="F578" s="22" t="str">
        <f t="shared" si="186"/>
        <v/>
      </c>
      <c r="G578" s="18" t="str">
        <f t="shared" si="188"/>
        <v xml:space="preserve"> </v>
      </c>
      <c r="H578" s="51" t="str">
        <f t="shared" si="187"/>
        <v/>
      </c>
    </row>
    <row r="579" spans="1:9" s="12" customFormat="1" ht="30" x14ac:dyDescent="0.2">
      <c r="A579" s="77"/>
      <c r="B579" s="50" t="s">
        <v>310</v>
      </c>
      <c r="C579" s="21">
        <v>0</v>
      </c>
      <c r="D579" s="21">
        <v>0</v>
      </c>
      <c r="E579" s="22" t="str">
        <f t="shared" si="185"/>
        <v/>
      </c>
      <c r="F579" s="22" t="str">
        <f t="shared" si="186"/>
        <v/>
      </c>
      <c r="G579" s="18" t="str">
        <f t="shared" si="188"/>
        <v xml:space="preserve"> </v>
      </c>
      <c r="H579" s="51" t="str">
        <f t="shared" si="187"/>
        <v/>
      </c>
    </row>
    <row r="580" spans="1:9" s="12" customFormat="1" ht="30" x14ac:dyDescent="0.2">
      <c r="A580" s="77"/>
      <c r="B580" s="50" t="s">
        <v>311</v>
      </c>
      <c r="C580" s="21">
        <v>0</v>
      </c>
      <c r="D580" s="21">
        <v>0</v>
      </c>
      <c r="E580" s="22" t="str">
        <f t="shared" si="185"/>
        <v/>
      </c>
      <c r="F580" s="22" t="str">
        <f t="shared" si="186"/>
        <v/>
      </c>
      <c r="G580" s="18" t="str">
        <f t="shared" si="188"/>
        <v xml:space="preserve"> </v>
      </c>
      <c r="H580" s="51" t="str">
        <f t="shared" si="187"/>
        <v/>
      </c>
    </row>
    <row r="581" spans="1:9" s="26" customFormat="1" ht="15" x14ac:dyDescent="0.2">
      <c r="A581" s="77"/>
      <c r="B581" s="50" t="s">
        <v>312</v>
      </c>
      <c r="C581" s="21">
        <v>0</v>
      </c>
      <c r="D581" s="21">
        <v>0</v>
      </c>
      <c r="E581" s="22" t="str">
        <f t="shared" si="185"/>
        <v/>
      </c>
      <c r="F581" s="22" t="str">
        <f t="shared" si="186"/>
        <v/>
      </c>
      <c r="G581" s="18" t="str">
        <f t="shared" si="188"/>
        <v xml:space="preserve"> 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21">
        <v>0</v>
      </c>
      <c r="D582" s="21">
        <v>0</v>
      </c>
      <c r="E582" s="22" t="str">
        <f t="shared" si="185"/>
        <v/>
      </c>
      <c r="F582" s="22" t="str">
        <f t="shared" si="186"/>
        <v/>
      </c>
      <c r="G582" s="18" t="str">
        <f t="shared" si="188"/>
        <v xml:space="preserve"> </v>
      </c>
      <c r="H582" s="51" t="str">
        <f t="shared" si="187"/>
        <v/>
      </c>
    </row>
    <row r="583" spans="1:9" s="12" customFormat="1" ht="30" x14ac:dyDescent="0.2">
      <c r="A583" s="77"/>
      <c r="B583" s="50" t="s">
        <v>494</v>
      </c>
      <c r="C583" s="21">
        <v>0</v>
      </c>
      <c r="D583" s="21">
        <v>0</v>
      </c>
      <c r="E583" s="22" t="str">
        <f t="shared" si="185"/>
        <v/>
      </c>
      <c r="F583" s="22" t="str">
        <f t="shared" si="186"/>
        <v/>
      </c>
      <c r="G583" s="18" t="str">
        <f t="shared" si="188"/>
        <v xml:space="preserve"> 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5">
        <v>0</v>
      </c>
      <c r="D584" s="55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E585" s="23"/>
      <c r="F585" s="23"/>
      <c r="G585" s="24"/>
      <c r="H585" s="25"/>
    </row>
    <row r="586" spans="1:9" s="12" customFormat="1" x14ac:dyDescent="0.2">
      <c r="A586" s="77"/>
      <c r="B586" s="20"/>
      <c r="C586" s="20"/>
      <c r="D586" s="20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16</v>
      </c>
      <c r="D590" s="14">
        <f>SUM(D591:D617)</f>
        <v>24</v>
      </c>
      <c r="E590" s="11">
        <f t="shared" ref="E590:E617" si="189">+IF(C590=0,"",C590/C$590)</f>
        <v>1</v>
      </c>
      <c r="F590" s="11">
        <f t="shared" ref="F590:F617" si="190">+IF(D590=0,"",D590/D$590)</f>
        <v>1</v>
      </c>
      <c r="G590" s="11">
        <f>+IF(OR(AND(D590=0),(C590=0)),"0",((D590-C590)/C590))</f>
        <v>0.5</v>
      </c>
      <c r="H590" s="42">
        <f>+IF(OR(AND(E590=""),(G590="")),"",E590*G590)</f>
        <v>0.5</v>
      </c>
    </row>
    <row r="591" spans="1:9" s="12" customFormat="1" ht="15" x14ac:dyDescent="0.2">
      <c r="A591" s="77"/>
      <c r="B591" s="50" t="s">
        <v>314</v>
      </c>
      <c r="C591" s="21">
        <v>0</v>
      </c>
      <c r="D591" s="21">
        <v>0</v>
      </c>
      <c r="E591" s="22" t="str">
        <f t="shared" si="189"/>
        <v/>
      </c>
      <c r="F591" s="22" t="str">
        <f t="shared" si="190"/>
        <v/>
      </c>
      <c r="G591" s="18" t="str">
        <f t="shared" ref="G591:G617" si="191">+IF(AND(C591=0,D591=0)," ",IF(C591=0,1,IF(D591=0,-1,(D591-C591)/C591)))</f>
        <v xml:space="preserve"> </v>
      </c>
      <c r="H591" s="51" t="str">
        <f>+IF(OR(AND(E591=""),(G591="")),"",E591*G591)</f>
        <v/>
      </c>
    </row>
    <row r="592" spans="1:9" s="12" customFormat="1" ht="15" x14ac:dyDescent="0.2">
      <c r="A592" s="77"/>
      <c r="B592" s="50" t="s">
        <v>142</v>
      </c>
      <c r="C592" s="21">
        <v>0</v>
      </c>
      <c r="D592" s="21">
        <v>0</v>
      </c>
      <c r="E592" s="22" t="str">
        <f t="shared" si="189"/>
        <v/>
      </c>
      <c r="F592" s="22" t="str">
        <f t="shared" si="190"/>
        <v/>
      </c>
      <c r="G592" s="18" t="str">
        <f t="shared" si="191"/>
        <v xml:space="preserve"> </v>
      </c>
      <c r="H592" s="51" t="str">
        <f t="shared" ref="H592:H617" si="192">+IF(OR(AND(E592=""),(G592="")),"",E592*G592)</f>
        <v/>
      </c>
    </row>
    <row r="593" spans="1:9" s="12" customFormat="1" ht="30" x14ac:dyDescent="0.2">
      <c r="A593" s="77"/>
      <c r="B593" s="50" t="s">
        <v>576</v>
      </c>
      <c r="C593" s="21">
        <v>9</v>
      </c>
      <c r="D593" s="21">
        <v>0</v>
      </c>
      <c r="E593" s="22">
        <f t="shared" si="189"/>
        <v>0.5625</v>
      </c>
      <c r="F593" s="22" t="str">
        <f t="shared" si="190"/>
        <v/>
      </c>
      <c r="G593" s="18">
        <f t="shared" si="191"/>
        <v>-1</v>
      </c>
      <c r="H593" s="51">
        <f t="shared" si="192"/>
        <v>-0.5625</v>
      </c>
    </row>
    <row r="594" spans="1:9" s="12" customFormat="1" ht="15" x14ac:dyDescent="0.2">
      <c r="A594" s="77"/>
      <c r="B594" s="50" t="s">
        <v>315</v>
      </c>
      <c r="C594" s="21">
        <v>7</v>
      </c>
      <c r="D594" s="21">
        <v>1</v>
      </c>
      <c r="E594" s="22">
        <f t="shared" si="189"/>
        <v>0.4375</v>
      </c>
      <c r="F594" s="22">
        <f t="shared" si="190"/>
        <v>4.1666666666666664E-2</v>
      </c>
      <c r="G594" s="18">
        <f t="shared" si="191"/>
        <v>-0.8571428571428571</v>
      </c>
      <c r="H594" s="51">
        <f t="shared" si="192"/>
        <v>-0.375</v>
      </c>
    </row>
    <row r="595" spans="1:9" s="12" customFormat="1" ht="15" x14ac:dyDescent="0.2">
      <c r="A595" s="77"/>
      <c r="B595" s="50" t="s">
        <v>143</v>
      </c>
      <c r="C595" s="21">
        <v>0</v>
      </c>
      <c r="D595" s="21">
        <v>0</v>
      </c>
      <c r="E595" s="22" t="str">
        <f t="shared" si="189"/>
        <v/>
      </c>
      <c r="F595" s="22" t="str">
        <f t="shared" si="190"/>
        <v/>
      </c>
      <c r="G595" s="18" t="str">
        <f t="shared" si="191"/>
        <v xml:space="preserve"> </v>
      </c>
      <c r="H595" s="51" t="str">
        <f t="shared" si="192"/>
        <v/>
      </c>
    </row>
    <row r="596" spans="1:9" s="12" customFormat="1" ht="15" x14ac:dyDescent="0.2">
      <c r="A596" s="77"/>
      <c r="B596" s="50" t="s">
        <v>141</v>
      </c>
      <c r="C596" s="21">
        <v>0</v>
      </c>
      <c r="D596" s="21">
        <v>0</v>
      </c>
      <c r="E596" s="22" t="str">
        <f t="shared" si="189"/>
        <v/>
      </c>
      <c r="F596" s="22" t="str">
        <f t="shared" si="190"/>
        <v/>
      </c>
      <c r="G596" s="18" t="str">
        <f t="shared" si="191"/>
        <v xml:space="preserve"> </v>
      </c>
      <c r="H596" s="51" t="str">
        <f t="shared" si="192"/>
        <v/>
      </c>
    </row>
    <row r="597" spans="1:9" s="12" customFormat="1" ht="15" x14ac:dyDescent="0.2">
      <c r="A597" s="77"/>
      <c r="B597" s="50" t="s">
        <v>144</v>
      </c>
      <c r="C597" s="21">
        <v>0</v>
      </c>
      <c r="D597" s="21">
        <v>0</v>
      </c>
      <c r="E597" s="22" t="str">
        <f t="shared" si="189"/>
        <v/>
      </c>
      <c r="F597" s="22" t="str">
        <f t="shared" si="190"/>
        <v/>
      </c>
      <c r="G597" s="18" t="str">
        <f t="shared" si="191"/>
        <v xml:space="preserve"> </v>
      </c>
      <c r="H597" s="51" t="str">
        <f t="shared" si="192"/>
        <v/>
      </c>
    </row>
    <row r="598" spans="1:9" s="12" customFormat="1" ht="14.25" customHeight="1" x14ac:dyDescent="0.2">
      <c r="A598" s="77"/>
      <c r="B598" s="50" t="s">
        <v>316</v>
      </c>
      <c r="C598" s="21">
        <v>0</v>
      </c>
      <c r="D598" s="21">
        <v>0</v>
      </c>
      <c r="E598" s="22" t="str">
        <f t="shared" si="189"/>
        <v/>
      </c>
      <c r="F598" s="22" t="str">
        <f t="shared" si="190"/>
        <v/>
      </c>
      <c r="G598" s="18" t="str">
        <f t="shared" si="191"/>
        <v xml:space="preserve"> </v>
      </c>
      <c r="H598" s="51" t="str">
        <f t="shared" si="192"/>
        <v/>
      </c>
    </row>
    <row r="599" spans="1:9" s="12" customFormat="1" ht="15" x14ac:dyDescent="0.2">
      <c r="A599" s="77"/>
      <c r="B599" s="50" t="s">
        <v>317</v>
      </c>
      <c r="C599" s="21">
        <v>0</v>
      </c>
      <c r="D599" s="21">
        <v>0</v>
      </c>
      <c r="E599" s="22" t="str">
        <f t="shared" si="189"/>
        <v/>
      </c>
      <c r="F599" s="22" t="str">
        <f t="shared" si="190"/>
        <v/>
      </c>
      <c r="G599" s="18" t="str">
        <f t="shared" si="191"/>
        <v xml:space="preserve"> </v>
      </c>
      <c r="H599" s="51" t="str">
        <f t="shared" si="192"/>
        <v/>
      </c>
    </row>
    <row r="600" spans="1:9" s="12" customFormat="1" ht="30" x14ac:dyDescent="0.2">
      <c r="A600" s="77"/>
      <c r="B600" s="50" t="s">
        <v>496</v>
      </c>
      <c r="C600" s="21">
        <v>0</v>
      </c>
      <c r="D600" s="21">
        <v>0</v>
      </c>
      <c r="E600" s="22" t="str">
        <f t="shared" si="189"/>
        <v/>
      </c>
      <c r="F600" s="22" t="str">
        <f t="shared" si="190"/>
        <v/>
      </c>
      <c r="G600" s="18" t="str">
        <f t="shared" si="191"/>
        <v xml:space="preserve"> </v>
      </c>
      <c r="H600" s="51" t="str">
        <f t="shared" si="192"/>
        <v/>
      </c>
    </row>
    <row r="601" spans="1:9" s="28" customFormat="1" ht="15" x14ac:dyDescent="0.2">
      <c r="A601" s="78"/>
      <c r="B601" s="52" t="s">
        <v>525</v>
      </c>
      <c r="C601" s="21">
        <v>0</v>
      </c>
      <c r="D601" s="21">
        <v>0</v>
      </c>
      <c r="E601" s="37" t="str">
        <f t="shared" si="189"/>
        <v/>
      </c>
      <c r="F601" s="37" t="str">
        <f t="shared" si="190"/>
        <v/>
      </c>
      <c r="G601" s="18" t="str">
        <f t="shared" si="191"/>
        <v xml:space="preserve"> </v>
      </c>
      <c r="H601" s="53" t="str">
        <f t="shared" si="192"/>
        <v/>
      </c>
      <c r="I601" s="12"/>
    </row>
    <row r="602" spans="1:9" s="28" customFormat="1" ht="15" x14ac:dyDescent="0.2">
      <c r="A602" s="78"/>
      <c r="B602" s="52" t="s">
        <v>548</v>
      </c>
      <c r="C602" s="21">
        <v>0</v>
      </c>
      <c r="D602" s="21">
        <v>0</v>
      </c>
      <c r="E602" s="37" t="str">
        <f t="shared" si="189"/>
        <v/>
      </c>
      <c r="F602" s="37" t="str">
        <f t="shared" si="190"/>
        <v/>
      </c>
      <c r="G602" s="18" t="str">
        <f t="shared" si="191"/>
        <v xml:space="preserve"> 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4">
        <v>0</v>
      </c>
      <c r="D603" s="21">
        <v>0</v>
      </c>
      <c r="E603" s="37" t="str">
        <f t="shared" ref="E603" si="194">+IF(C603=0,"",C603/C$590)</f>
        <v/>
      </c>
      <c r="F603" s="37" t="str">
        <f t="shared" ref="F603" si="195">+IF(D603=0,"",D603/D$590)</f>
        <v/>
      </c>
      <c r="G603" s="73" t="str">
        <f t="shared" ref="G603" si="196">+IF(AND(C603=0,D603=0)," ",IF(C603=0,1,IF(D603=0,-1,(D603-C603)/C603)))</f>
        <v xml:space="preserve"> </v>
      </c>
      <c r="H603" s="53" t="str">
        <f t="shared" ref="H603" si="197">+IF(OR(AND(E603=""),(G603="")),"",E603*G603)</f>
        <v/>
      </c>
      <c r="I603" s="12"/>
    </row>
    <row r="604" spans="1:9" s="12" customFormat="1" ht="15" x14ac:dyDescent="0.2">
      <c r="A604" s="77"/>
      <c r="B604" s="50" t="s">
        <v>318</v>
      </c>
      <c r="C604" s="21">
        <v>0</v>
      </c>
      <c r="D604" s="21">
        <v>0</v>
      </c>
      <c r="E604" s="22" t="str">
        <f t="shared" si="189"/>
        <v/>
      </c>
      <c r="F604" s="22" t="str">
        <f t="shared" si="190"/>
        <v/>
      </c>
      <c r="G604" s="18" t="str">
        <f t="shared" si="191"/>
        <v xml:space="preserve"> 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1">
        <v>0</v>
      </c>
      <c r="D605" s="21">
        <v>0</v>
      </c>
      <c r="E605" s="22" t="str">
        <f t="shared" si="189"/>
        <v/>
      </c>
      <c r="F605" s="22" t="str">
        <f t="shared" si="190"/>
        <v/>
      </c>
      <c r="G605" s="18" t="str">
        <f t="shared" si="191"/>
        <v xml:space="preserve"> </v>
      </c>
      <c r="H605" s="51" t="str">
        <f t="shared" si="192"/>
        <v/>
      </c>
    </row>
    <row r="606" spans="1:9" s="12" customFormat="1" ht="15" x14ac:dyDescent="0.2">
      <c r="A606" s="77"/>
      <c r="B606" s="50" t="s">
        <v>145</v>
      </c>
      <c r="C606" s="21">
        <v>0</v>
      </c>
      <c r="D606" s="21">
        <v>3</v>
      </c>
      <c r="E606" s="22" t="str">
        <f t="shared" si="189"/>
        <v/>
      </c>
      <c r="F606" s="22">
        <f t="shared" si="190"/>
        <v>0.125</v>
      </c>
      <c r="G606" s="18">
        <f t="shared" si="191"/>
        <v>1</v>
      </c>
      <c r="H606" s="51" t="str">
        <f t="shared" si="192"/>
        <v/>
      </c>
    </row>
    <row r="607" spans="1:9" s="12" customFormat="1" ht="15" x14ac:dyDescent="0.2">
      <c r="A607" s="77"/>
      <c r="B607" s="50" t="s">
        <v>146</v>
      </c>
      <c r="C607" s="21">
        <v>0</v>
      </c>
      <c r="D607" s="21">
        <v>0</v>
      </c>
      <c r="E607" s="22" t="str">
        <f t="shared" si="189"/>
        <v/>
      </c>
      <c r="F607" s="22" t="str">
        <f t="shared" si="190"/>
        <v/>
      </c>
      <c r="G607" s="18" t="str">
        <f t="shared" si="191"/>
        <v xml:space="preserve"> </v>
      </c>
      <c r="H607" s="51" t="str">
        <f t="shared" si="192"/>
        <v/>
      </c>
    </row>
    <row r="608" spans="1:9" s="12" customFormat="1" ht="15" x14ac:dyDescent="0.2">
      <c r="A608" s="77"/>
      <c r="B608" s="50" t="s">
        <v>320</v>
      </c>
      <c r="C608" s="21">
        <v>0</v>
      </c>
      <c r="D608" s="21">
        <v>20</v>
      </c>
      <c r="E608" s="22" t="str">
        <f t="shared" si="189"/>
        <v/>
      </c>
      <c r="F608" s="22">
        <f t="shared" si="190"/>
        <v>0.83333333333333337</v>
      </c>
      <c r="G608" s="18">
        <f t="shared" si="191"/>
        <v>1</v>
      </c>
      <c r="H608" s="51" t="str">
        <f t="shared" si="192"/>
        <v/>
      </c>
    </row>
    <row r="609" spans="1:9" s="12" customFormat="1" ht="15" x14ac:dyDescent="0.2">
      <c r="A609" s="77"/>
      <c r="B609" s="50" t="s">
        <v>147</v>
      </c>
      <c r="C609" s="21">
        <v>0</v>
      </c>
      <c r="D609" s="21">
        <v>0</v>
      </c>
      <c r="E609" s="22" t="str">
        <f t="shared" si="189"/>
        <v/>
      </c>
      <c r="F609" s="22" t="str">
        <f t="shared" si="190"/>
        <v/>
      </c>
      <c r="G609" s="18" t="str">
        <f t="shared" si="191"/>
        <v xml:space="preserve"> </v>
      </c>
      <c r="H609" s="51" t="str">
        <f t="shared" si="192"/>
        <v/>
      </c>
    </row>
    <row r="610" spans="1:9" s="12" customFormat="1" ht="15" x14ac:dyDescent="0.2">
      <c r="A610" s="77"/>
      <c r="B610" s="50" t="s">
        <v>321</v>
      </c>
      <c r="C610" s="21">
        <v>0</v>
      </c>
      <c r="D610" s="21">
        <v>0</v>
      </c>
      <c r="E610" s="22" t="str">
        <f t="shared" si="189"/>
        <v/>
      </c>
      <c r="F610" s="22" t="str">
        <f t="shared" si="190"/>
        <v/>
      </c>
      <c r="G610" s="18" t="str">
        <f t="shared" si="191"/>
        <v xml:space="preserve"> </v>
      </c>
      <c r="H610" s="51" t="str">
        <f t="shared" si="192"/>
        <v/>
      </c>
    </row>
    <row r="611" spans="1:9" s="12" customFormat="1" ht="15" x14ac:dyDescent="0.2">
      <c r="A611" s="77"/>
      <c r="B611" s="50" t="s">
        <v>148</v>
      </c>
      <c r="C611" s="21">
        <v>0</v>
      </c>
      <c r="D611" s="21">
        <v>0</v>
      </c>
      <c r="E611" s="22" t="str">
        <f t="shared" si="189"/>
        <v/>
      </c>
      <c r="F611" s="22" t="str">
        <f t="shared" si="190"/>
        <v/>
      </c>
      <c r="G611" s="18" t="str">
        <f t="shared" si="191"/>
        <v xml:space="preserve"> </v>
      </c>
      <c r="H611" s="51" t="str">
        <f t="shared" si="192"/>
        <v/>
      </c>
    </row>
    <row r="612" spans="1:9" s="12" customFormat="1" ht="30" x14ac:dyDescent="0.2">
      <c r="A612" s="77"/>
      <c r="B612" s="50" t="s">
        <v>149</v>
      </c>
      <c r="C612" s="21">
        <v>0</v>
      </c>
      <c r="D612" s="21">
        <v>0</v>
      </c>
      <c r="E612" s="22" t="str">
        <f t="shared" si="189"/>
        <v/>
      </c>
      <c r="F612" s="22" t="str">
        <f t="shared" si="190"/>
        <v/>
      </c>
      <c r="G612" s="18" t="str">
        <f t="shared" si="191"/>
        <v xml:space="preserve"> </v>
      </c>
      <c r="H612" s="51" t="str">
        <f t="shared" si="192"/>
        <v/>
      </c>
    </row>
    <row r="613" spans="1:9" s="12" customFormat="1" ht="15" x14ac:dyDescent="0.2">
      <c r="A613" s="77"/>
      <c r="B613" s="50" t="s">
        <v>322</v>
      </c>
      <c r="C613" s="21">
        <v>0</v>
      </c>
      <c r="D613" s="21">
        <v>0</v>
      </c>
      <c r="E613" s="22" t="str">
        <f t="shared" si="189"/>
        <v/>
      </c>
      <c r="F613" s="22" t="str">
        <f t="shared" si="190"/>
        <v/>
      </c>
      <c r="G613" s="18" t="str">
        <f t="shared" si="191"/>
        <v xml:space="preserve"> </v>
      </c>
      <c r="H613" s="51" t="str">
        <f t="shared" si="192"/>
        <v/>
      </c>
    </row>
    <row r="614" spans="1:9" s="12" customFormat="1" ht="15" x14ac:dyDescent="0.2">
      <c r="A614" s="77"/>
      <c r="B614" s="50" t="s">
        <v>323</v>
      </c>
      <c r="C614" s="21">
        <v>0</v>
      </c>
      <c r="D614" s="21">
        <v>0</v>
      </c>
      <c r="E614" s="22" t="str">
        <f t="shared" si="189"/>
        <v/>
      </c>
      <c r="F614" s="22" t="str">
        <f t="shared" si="190"/>
        <v/>
      </c>
      <c r="G614" s="18" t="str">
        <f t="shared" si="191"/>
        <v xml:space="preserve"> </v>
      </c>
      <c r="H614" s="51" t="str">
        <f t="shared" si="192"/>
        <v/>
      </c>
    </row>
    <row r="615" spans="1:9" s="12" customFormat="1" ht="30" x14ac:dyDescent="0.2">
      <c r="A615" s="77"/>
      <c r="B615" s="50" t="s">
        <v>324</v>
      </c>
      <c r="C615" s="21">
        <v>0</v>
      </c>
      <c r="D615" s="21">
        <v>0</v>
      </c>
      <c r="E615" s="22" t="str">
        <f t="shared" si="189"/>
        <v/>
      </c>
      <c r="F615" s="22" t="str">
        <f t="shared" si="190"/>
        <v/>
      </c>
      <c r="G615" s="18" t="str">
        <f t="shared" si="191"/>
        <v xml:space="preserve"> </v>
      </c>
      <c r="H615" s="51" t="str">
        <f t="shared" si="192"/>
        <v/>
      </c>
    </row>
    <row r="616" spans="1:9" s="12" customFormat="1" ht="30" x14ac:dyDescent="0.2">
      <c r="A616" s="77"/>
      <c r="B616" s="74" t="s">
        <v>642</v>
      </c>
      <c r="C616" s="21">
        <v>0</v>
      </c>
      <c r="D616" s="21">
        <v>0</v>
      </c>
      <c r="E616" s="22" t="str">
        <f t="shared" si="189"/>
        <v/>
      </c>
      <c r="F616" s="22" t="str">
        <f t="shared" si="190"/>
        <v/>
      </c>
      <c r="G616" s="18" t="str">
        <f t="shared" si="191"/>
        <v xml:space="preserve"> </v>
      </c>
      <c r="H616" s="51" t="str">
        <f t="shared" si="192"/>
        <v/>
      </c>
    </row>
    <row r="617" spans="1:9" s="12" customFormat="1" ht="30.75" thickBot="1" x14ac:dyDescent="0.25">
      <c r="A617" s="77"/>
      <c r="B617" s="54" t="s">
        <v>497</v>
      </c>
      <c r="C617" s="55">
        <v>0</v>
      </c>
      <c r="D617" s="55">
        <v>0</v>
      </c>
      <c r="E617" s="72" t="str">
        <f t="shared" si="189"/>
        <v/>
      </c>
      <c r="F617" s="72" t="str">
        <f t="shared" si="190"/>
        <v/>
      </c>
      <c r="G617" s="48" t="str">
        <f t="shared" si="191"/>
        <v xml:space="preserve"> </v>
      </c>
      <c r="H617" s="57" t="str">
        <f t="shared" si="192"/>
        <v/>
      </c>
    </row>
    <row r="618" spans="1:9" x14ac:dyDescent="0.2">
      <c r="B618" s="5" t="s">
        <v>364</v>
      </c>
      <c r="C618" s="4"/>
      <c r="D618" s="2"/>
      <c r="I618" s="12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618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369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334</v>
      </c>
      <c r="C8" s="14">
        <f>+C18+C75+C176+C355+C590</f>
        <v>6</v>
      </c>
      <c r="D8" s="14">
        <f>+D18+D75+D176+D355+D590</f>
        <v>91</v>
      </c>
      <c r="E8" s="11">
        <f>SUM(E9:E13)</f>
        <v>1</v>
      </c>
      <c r="F8" s="11">
        <f>SUM(F9:F13)</f>
        <v>1</v>
      </c>
      <c r="G8" s="11">
        <f>+(D8-C8)/C8</f>
        <v>14.166666666666666</v>
      </c>
      <c r="H8" s="42">
        <f>+E8*G8</f>
        <v>14.166666666666666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0</v>
      </c>
      <c r="D9" s="16">
        <f>+D18</f>
        <v>0</v>
      </c>
      <c r="E9" s="17">
        <f>C9/$C$8</f>
        <v>0</v>
      </c>
      <c r="F9" s="17">
        <f>D9/$D$8</f>
        <v>0</v>
      </c>
      <c r="G9" s="18" t="str">
        <f>+IF(OR(AND(D9=0),(C9=0)),"0",((D9-C9)/C9))</f>
        <v>0</v>
      </c>
      <c r="H9" s="44">
        <f>+IF(OR(AND(E9=""),(G9="")),"",E9*G9)</f>
        <v>0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1</v>
      </c>
      <c r="D10" s="16">
        <f>+D75</f>
        <v>12</v>
      </c>
      <c r="E10" s="17">
        <f>C10/$C$8</f>
        <v>0.16666666666666666</v>
      </c>
      <c r="F10" s="17">
        <f>D10/$D$8</f>
        <v>0.13186813186813187</v>
      </c>
      <c r="G10" s="18">
        <f>+IF(OR(AND(D10=0),(C10=0)),"0",((D10-C10)/C10))</f>
        <v>11</v>
      </c>
      <c r="H10" s="44">
        <f>+IF(OR(AND(E10=""),(G10="")),"",E10*G10)</f>
        <v>1.8333333333333333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1</v>
      </c>
      <c r="D11" s="16">
        <f>+D176</f>
        <v>16</v>
      </c>
      <c r="E11" s="17">
        <f>C11/$C$8</f>
        <v>0.16666666666666666</v>
      </c>
      <c r="F11" s="17">
        <f>D11/$D$8</f>
        <v>0.17582417582417584</v>
      </c>
      <c r="G11" s="18">
        <f>+IF(OR(AND(D11=0),(C11=0)),"0",((D11-C11)/C11))</f>
        <v>15</v>
      </c>
      <c r="H11" s="44">
        <f>+IF(OR(AND(E11=""),(G11="")),"",E11*G11)</f>
        <v>2.5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4</v>
      </c>
      <c r="D12" s="16">
        <f>+D355</f>
        <v>46</v>
      </c>
      <c r="E12" s="17">
        <f>C12/$C$8</f>
        <v>0.66666666666666663</v>
      </c>
      <c r="F12" s="17">
        <f>D12/$D$8</f>
        <v>0.50549450549450547</v>
      </c>
      <c r="G12" s="18">
        <f>+IF(OR(AND(D12=0),(C12=0)),"0",((D12-C12)/C12))</f>
        <v>10.5</v>
      </c>
      <c r="H12" s="44">
        <f>+IF(OR(AND(E12=""),(G12="")),"",E12*G12)</f>
        <v>7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0</v>
      </c>
      <c r="D13" s="46">
        <f>+D590</f>
        <v>17</v>
      </c>
      <c r="E13" s="47">
        <f>C13/$C$8</f>
        <v>0</v>
      </c>
      <c r="F13" s="47">
        <f>D13/$D$8</f>
        <v>0.18681318681318682</v>
      </c>
      <c r="G13" s="48" t="str">
        <f>+IF(OR(AND(D13=0),(C13=0)),"0",((D13-C13)/C13))</f>
        <v>0</v>
      </c>
      <c r="H13" s="49">
        <f>+IF(OR(AND(E13=""),(G13="")),"",E13*G13)</f>
        <v>0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0</v>
      </c>
      <c r="D18" s="14">
        <f>SUM(D19:D69)</f>
        <v>0</v>
      </c>
      <c r="E18" s="11" t="str">
        <f>+IF(C18=0,"",C18/C$18)</f>
        <v/>
      </c>
      <c r="F18" s="11" t="str">
        <f>+IF(D18=0,"",D18/D$18)</f>
        <v/>
      </c>
      <c r="G18" s="11" t="str">
        <f>+IF(OR(AND(D18=0),(C18=0)),"0",((D18-C18)/C18))</f>
        <v>0</v>
      </c>
      <c r="H18" s="42" t="str">
        <f>+IF(OR(AND(E18=""),(G18="")),"",E18*G18)</f>
        <v/>
      </c>
    </row>
    <row r="19" spans="1:9" s="12" customFormat="1" ht="15" x14ac:dyDescent="0.2">
      <c r="A19" s="77"/>
      <c r="B19" s="50" t="s">
        <v>0</v>
      </c>
      <c r="C19" s="21">
        <v>0</v>
      </c>
      <c r="D19" s="21">
        <v>0</v>
      </c>
      <c r="E19" s="19" t="str">
        <f>+IF(C19=0,"",C19/C$18)</f>
        <v/>
      </c>
      <c r="F19" s="19" t="str">
        <f>+IF(D19=0,"",D19/D$18)</f>
        <v/>
      </c>
      <c r="G19" s="1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12" customFormat="1" ht="21" customHeight="1" x14ac:dyDescent="0.2">
      <c r="A20" s="77"/>
      <c r="B20" s="50" t="s">
        <v>150</v>
      </c>
      <c r="C20" s="21">
        <v>0</v>
      </c>
      <c r="D20" s="21">
        <v>0</v>
      </c>
      <c r="E20" s="19" t="str">
        <f t="shared" ref="E20:E69" si="0">+IF(C20=0,"",C20/C$18)</f>
        <v/>
      </c>
      <c r="F20" s="19" t="str">
        <f t="shared" ref="F20:F69" si="1">+IF(D20=0,"",D20/D$18)</f>
        <v/>
      </c>
      <c r="G20" s="18" t="str">
        <f t="shared" ref="G20:G69" si="2">+IF(AND(C20=0,D20=0)," ",IF(C20=0,1,IF(D20=0,-1,(D20-C20)/C20)))</f>
        <v xml:space="preserve"> </v>
      </c>
      <c r="H20" s="51" t="str">
        <f t="shared" ref="H20:H69" si="3">+IF(OR(AND(E20=""),(G20="")),"",E20*G20)</f>
        <v/>
      </c>
    </row>
    <row r="21" spans="1:9" s="12" customFormat="1" ht="45" x14ac:dyDescent="0.2">
      <c r="A21" s="77"/>
      <c r="B21" s="50" t="s">
        <v>1</v>
      </c>
      <c r="C21" s="21">
        <v>0</v>
      </c>
      <c r="D21" s="21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1">
        <v>0</v>
      </c>
      <c r="D22" s="21">
        <v>0</v>
      </c>
      <c r="E22" s="19" t="str">
        <f t="shared" si="0"/>
        <v/>
      </c>
      <c r="F22" s="19" t="str">
        <f t="shared" si="1"/>
        <v/>
      </c>
      <c r="G22" s="18" t="str">
        <f t="shared" si="2"/>
        <v xml:space="preserve"> </v>
      </c>
      <c r="H22" s="51" t="str">
        <f t="shared" si="3"/>
        <v/>
      </c>
    </row>
    <row r="23" spans="1:9" s="12" customFormat="1" ht="30" x14ac:dyDescent="0.2">
      <c r="A23" s="77"/>
      <c r="B23" s="50" t="s">
        <v>151</v>
      </c>
      <c r="C23" s="21">
        <v>0</v>
      </c>
      <c r="D23" s="21">
        <v>0</v>
      </c>
      <c r="E23" s="19" t="str">
        <f t="shared" si="0"/>
        <v/>
      </c>
      <c r="F23" s="19" t="str">
        <f t="shared" si="1"/>
        <v/>
      </c>
      <c r="G23" s="18" t="str">
        <f t="shared" si="2"/>
        <v xml:space="preserve"> </v>
      </c>
      <c r="H23" s="51" t="str">
        <f t="shared" si="3"/>
        <v/>
      </c>
    </row>
    <row r="24" spans="1:9" s="12" customFormat="1" ht="45" x14ac:dyDescent="0.2">
      <c r="A24" s="77"/>
      <c r="B24" s="50" t="s">
        <v>152</v>
      </c>
      <c r="C24" s="21">
        <v>0</v>
      </c>
      <c r="D24" s="21">
        <v>0</v>
      </c>
      <c r="E24" s="19" t="str">
        <f t="shared" si="0"/>
        <v/>
      </c>
      <c r="F24" s="19" t="str">
        <f t="shared" si="1"/>
        <v/>
      </c>
      <c r="G24" s="18" t="str">
        <f t="shared" si="2"/>
        <v xml:space="preserve"> </v>
      </c>
      <c r="H24" s="51" t="str">
        <f t="shared" si="3"/>
        <v/>
      </c>
    </row>
    <row r="25" spans="1:9" s="28" customFormat="1" ht="30" x14ac:dyDescent="0.2">
      <c r="A25" s="78"/>
      <c r="B25" s="52" t="s">
        <v>498</v>
      </c>
      <c r="C25" s="21">
        <v>0</v>
      </c>
      <c r="D25" s="21">
        <v>0</v>
      </c>
      <c r="E25" s="17" t="str">
        <f t="shared" si="0"/>
        <v/>
      </c>
      <c r="F25" s="17" t="str">
        <f t="shared" si="1"/>
        <v/>
      </c>
      <c r="G25" s="18" t="str">
        <f t="shared" si="2"/>
        <v xml:space="preserve"> </v>
      </c>
      <c r="H25" s="53" t="str">
        <f t="shared" si="3"/>
        <v/>
      </c>
      <c r="I25" s="12"/>
    </row>
    <row r="26" spans="1:9" s="12" customFormat="1" ht="15" x14ac:dyDescent="0.2">
      <c r="A26" s="77"/>
      <c r="B26" s="50" t="s">
        <v>2</v>
      </c>
      <c r="C26" s="21">
        <v>0</v>
      </c>
      <c r="D26" s="21">
        <v>0</v>
      </c>
      <c r="E26" s="19" t="str">
        <f t="shared" si="0"/>
        <v/>
      </c>
      <c r="F26" s="19" t="str">
        <f t="shared" si="1"/>
        <v/>
      </c>
      <c r="G26" s="18" t="str">
        <f t="shared" si="2"/>
        <v xml:space="preserve"> </v>
      </c>
      <c r="H26" s="51" t="str">
        <f t="shared" si="3"/>
        <v/>
      </c>
    </row>
    <row r="27" spans="1:9" s="12" customFormat="1" ht="15" x14ac:dyDescent="0.2">
      <c r="A27" s="77"/>
      <c r="B27" s="50" t="s">
        <v>549</v>
      </c>
      <c r="C27" s="21">
        <v>0</v>
      </c>
      <c r="D27" s="21">
        <v>0</v>
      </c>
      <c r="E27" s="19" t="str">
        <f t="shared" si="0"/>
        <v/>
      </c>
      <c r="F27" s="19" t="str">
        <f t="shared" si="1"/>
        <v/>
      </c>
      <c r="G27" s="18" t="str">
        <f t="shared" si="2"/>
        <v xml:space="preserve"> </v>
      </c>
      <c r="H27" s="51" t="str">
        <f t="shared" si="3"/>
        <v/>
      </c>
    </row>
    <row r="28" spans="1:9" s="12" customFormat="1" ht="15" x14ac:dyDescent="0.2">
      <c r="A28" s="77"/>
      <c r="B28" s="50" t="s">
        <v>3</v>
      </c>
      <c r="C28" s="21">
        <v>0</v>
      </c>
      <c r="D28" s="21">
        <v>0</v>
      </c>
      <c r="E28" s="19" t="str">
        <f t="shared" si="0"/>
        <v/>
      </c>
      <c r="F28" s="19" t="str">
        <f t="shared" si="1"/>
        <v/>
      </c>
      <c r="G28" s="18" t="str">
        <f t="shared" si="2"/>
        <v xml:space="preserve"> </v>
      </c>
      <c r="H28" s="51" t="str">
        <f t="shared" si="3"/>
        <v/>
      </c>
    </row>
    <row r="29" spans="1:9" s="12" customFormat="1" ht="15" x14ac:dyDescent="0.2">
      <c r="A29" s="77"/>
      <c r="B29" s="50" t="s">
        <v>5</v>
      </c>
      <c r="C29" s="21">
        <v>0</v>
      </c>
      <c r="D29" s="21">
        <v>0</v>
      </c>
      <c r="E29" s="19" t="str">
        <f t="shared" si="0"/>
        <v/>
      </c>
      <c r="F29" s="19" t="str">
        <f t="shared" si="1"/>
        <v/>
      </c>
      <c r="G29" s="18" t="str">
        <f t="shared" si="2"/>
        <v xml:space="preserve"> </v>
      </c>
      <c r="H29" s="51" t="str">
        <f t="shared" si="3"/>
        <v/>
      </c>
    </row>
    <row r="30" spans="1:9" s="12" customFormat="1" ht="30" x14ac:dyDescent="0.2">
      <c r="A30" s="77"/>
      <c r="B30" s="50" t="s">
        <v>153</v>
      </c>
      <c r="C30" s="21">
        <v>0</v>
      </c>
      <c r="D30" s="21">
        <v>0</v>
      </c>
      <c r="E30" s="19" t="str">
        <f t="shared" si="0"/>
        <v/>
      </c>
      <c r="F30" s="19" t="str">
        <f t="shared" si="1"/>
        <v/>
      </c>
      <c r="G30" s="18" t="str">
        <f t="shared" si="2"/>
        <v xml:space="preserve"> 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1">
        <v>0</v>
      </c>
      <c r="D31" s="21">
        <v>0</v>
      </c>
      <c r="E31" s="19" t="str">
        <f t="shared" si="0"/>
        <v/>
      </c>
      <c r="F31" s="19" t="str">
        <f t="shared" si="1"/>
        <v/>
      </c>
      <c r="G31" s="18" t="str">
        <f t="shared" si="2"/>
        <v xml:space="preserve"> 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1">
        <v>0</v>
      </c>
      <c r="D32" s="21">
        <v>0</v>
      </c>
      <c r="E32" s="19" t="str">
        <f t="shared" si="0"/>
        <v/>
      </c>
      <c r="F32" s="19" t="str">
        <f t="shared" si="1"/>
        <v/>
      </c>
      <c r="G32" s="18" t="str">
        <f t="shared" si="2"/>
        <v xml:space="preserve"> </v>
      </c>
      <c r="H32" s="51" t="str">
        <f t="shared" si="3"/>
        <v/>
      </c>
    </row>
    <row r="33" spans="1:8" s="12" customFormat="1" ht="18.75" customHeight="1" x14ac:dyDescent="0.2">
      <c r="A33" s="77"/>
      <c r="B33" s="50" t="s">
        <v>6</v>
      </c>
      <c r="C33" s="21">
        <v>0</v>
      </c>
      <c r="D33" s="21">
        <v>0</v>
      </c>
      <c r="E33" s="19" t="str">
        <f t="shared" si="0"/>
        <v/>
      </c>
      <c r="F33" s="19" t="str">
        <f t="shared" si="1"/>
        <v/>
      </c>
      <c r="G33" s="18" t="str">
        <f t="shared" si="2"/>
        <v xml:space="preserve"> </v>
      </c>
      <c r="H33" s="51" t="str">
        <f t="shared" si="3"/>
        <v/>
      </c>
    </row>
    <row r="34" spans="1:8" s="12" customFormat="1" ht="15" x14ac:dyDescent="0.2">
      <c r="A34" s="77"/>
      <c r="B34" s="50" t="s">
        <v>155</v>
      </c>
      <c r="C34" s="21">
        <v>0</v>
      </c>
      <c r="D34" s="21">
        <v>0</v>
      </c>
      <c r="E34" s="19" t="str">
        <f t="shared" si="0"/>
        <v/>
      </c>
      <c r="F34" s="19" t="str">
        <f t="shared" si="1"/>
        <v/>
      </c>
      <c r="G34" s="18" t="str">
        <f t="shared" si="2"/>
        <v xml:space="preserve"> 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1">
        <v>0</v>
      </c>
      <c r="D35" s="21">
        <v>0</v>
      </c>
      <c r="E35" s="19" t="str">
        <f t="shared" si="0"/>
        <v/>
      </c>
      <c r="F35" s="19" t="str">
        <f t="shared" si="1"/>
        <v/>
      </c>
      <c r="G35" s="18" t="str">
        <f t="shared" si="2"/>
        <v xml:space="preserve"> </v>
      </c>
      <c r="H35" s="51" t="str">
        <f t="shared" si="3"/>
        <v/>
      </c>
    </row>
    <row r="36" spans="1:8" s="12" customFormat="1" ht="30" x14ac:dyDescent="0.2">
      <c r="A36" s="77"/>
      <c r="B36" s="50" t="s">
        <v>157</v>
      </c>
      <c r="C36" s="21">
        <v>0</v>
      </c>
      <c r="D36" s="21">
        <v>0</v>
      </c>
      <c r="E36" s="19" t="str">
        <f t="shared" si="0"/>
        <v/>
      </c>
      <c r="F36" s="19" t="str">
        <f t="shared" si="1"/>
        <v/>
      </c>
      <c r="G36" s="18" t="str">
        <f t="shared" si="2"/>
        <v xml:space="preserve"> </v>
      </c>
      <c r="H36" s="51" t="str">
        <f t="shared" si="3"/>
        <v/>
      </c>
    </row>
    <row r="37" spans="1:8" s="12" customFormat="1" ht="30" x14ac:dyDescent="0.2">
      <c r="A37" s="77"/>
      <c r="B37" s="50" t="s">
        <v>158</v>
      </c>
      <c r="C37" s="21">
        <v>0</v>
      </c>
      <c r="D37" s="21">
        <v>0</v>
      </c>
      <c r="E37" s="19" t="str">
        <f t="shared" si="0"/>
        <v/>
      </c>
      <c r="F37" s="19" t="str">
        <f t="shared" si="1"/>
        <v/>
      </c>
      <c r="G37" s="18" t="str">
        <f t="shared" si="2"/>
        <v xml:space="preserve"> </v>
      </c>
      <c r="H37" s="51" t="str">
        <f t="shared" si="3"/>
        <v/>
      </c>
    </row>
    <row r="38" spans="1:8" s="12" customFormat="1" ht="15" x14ac:dyDescent="0.2">
      <c r="A38" s="77"/>
      <c r="B38" s="50" t="s">
        <v>7</v>
      </c>
      <c r="C38" s="21">
        <v>0</v>
      </c>
      <c r="D38" s="21">
        <v>0</v>
      </c>
      <c r="E38" s="19" t="str">
        <f t="shared" si="0"/>
        <v/>
      </c>
      <c r="F38" s="19" t="str">
        <f t="shared" si="1"/>
        <v/>
      </c>
      <c r="G38" s="18" t="str">
        <f t="shared" si="2"/>
        <v xml:space="preserve"> </v>
      </c>
      <c r="H38" s="51" t="str">
        <f t="shared" si="3"/>
        <v/>
      </c>
    </row>
    <row r="39" spans="1:8" s="12" customFormat="1" ht="30" x14ac:dyDescent="0.2">
      <c r="A39" s="77"/>
      <c r="B39" s="50" t="s">
        <v>159</v>
      </c>
      <c r="C39" s="21">
        <v>0</v>
      </c>
      <c r="D39" s="21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1">
        <v>0</v>
      </c>
      <c r="D40" s="21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1">
        <v>0</v>
      </c>
      <c r="D41" s="21">
        <v>0</v>
      </c>
      <c r="E41" s="19" t="str">
        <f t="shared" si="0"/>
        <v/>
      </c>
      <c r="F41" s="19" t="str">
        <f t="shared" si="1"/>
        <v/>
      </c>
      <c r="G41" s="18" t="str">
        <f t="shared" si="2"/>
        <v xml:space="preserve"> 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1">
        <v>0</v>
      </c>
      <c r="D42" s="21">
        <v>0</v>
      </c>
      <c r="E42" s="19" t="str">
        <f t="shared" si="0"/>
        <v/>
      </c>
      <c r="F42" s="19" t="str">
        <f t="shared" si="1"/>
        <v/>
      </c>
      <c r="G42" s="18" t="str">
        <f t="shared" si="2"/>
        <v xml:space="preserve"> </v>
      </c>
      <c r="H42" s="51" t="str">
        <f t="shared" si="3"/>
        <v/>
      </c>
    </row>
    <row r="43" spans="1:8" s="12" customFormat="1" ht="30" x14ac:dyDescent="0.2">
      <c r="A43" s="77"/>
      <c r="B43" s="50" t="s">
        <v>163</v>
      </c>
      <c r="C43" s="21">
        <v>0</v>
      </c>
      <c r="D43" s="21">
        <v>0</v>
      </c>
      <c r="E43" s="19" t="str">
        <f t="shared" si="0"/>
        <v/>
      </c>
      <c r="F43" s="19" t="str">
        <f t="shared" si="1"/>
        <v/>
      </c>
      <c r="G43" s="18" t="str">
        <f t="shared" si="2"/>
        <v xml:space="preserve"> </v>
      </c>
      <c r="H43" s="51" t="str">
        <f t="shared" si="3"/>
        <v/>
      </c>
    </row>
    <row r="44" spans="1:8" s="12" customFormat="1" ht="30" x14ac:dyDescent="0.2">
      <c r="A44" s="77"/>
      <c r="B44" s="50" t="s">
        <v>164</v>
      </c>
      <c r="C44" s="21">
        <v>0</v>
      </c>
      <c r="D44" s="21">
        <v>0</v>
      </c>
      <c r="E44" s="19" t="str">
        <f t="shared" si="0"/>
        <v/>
      </c>
      <c r="F44" s="19" t="str">
        <f t="shared" si="1"/>
        <v/>
      </c>
      <c r="G44" s="18" t="str">
        <f t="shared" si="2"/>
        <v xml:space="preserve"> </v>
      </c>
      <c r="H44" s="51" t="str">
        <f t="shared" si="3"/>
        <v/>
      </c>
    </row>
    <row r="45" spans="1:8" s="12" customFormat="1" ht="30" x14ac:dyDescent="0.2">
      <c r="A45" s="77"/>
      <c r="B45" s="50" t="s">
        <v>8</v>
      </c>
      <c r="C45" s="21">
        <v>0</v>
      </c>
      <c r="D45" s="21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1">
        <v>0</v>
      </c>
      <c r="D46" s="21">
        <v>0</v>
      </c>
      <c r="E46" s="19" t="str">
        <f t="shared" si="0"/>
        <v/>
      </c>
      <c r="F46" s="19" t="str">
        <f t="shared" si="1"/>
        <v/>
      </c>
      <c r="G46" s="18" t="str">
        <f t="shared" si="2"/>
        <v xml:space="preserve"> </v>
      </c>
      <c r="H46" s="51" t="str">
        <f t="shared" si="3"/>
        <v/>
      </c>
    </row>
    <row r="47" spans="1:8" s="12" customFormat="1" ht="30" x14ac:dyDescent="0.2">
      <c r="A47" s="77"/>
      <c r="B47" s="50" t="s">
        <v>165</v>
      </c>
      <c r="C47" s="21">
        <v>0</v>
      </c>
      <c r="D47" s="21">
        <v>0</v>
      </c>
      <c r="E47" s="19" t="str">
        <f t="shared" si="0"/>
        <v/>
      </c>
      <c r="F47" s="19" t="str">
        <f t="shared" si="1"/>
        <v/>
      </c>
      <c r="G47" s="18" t="str">
        <f t="shared" si="2"/>
        <v xml:space="preserve"> </v>
      </c>
      <c r="H47" s="51" t="str">
        <f t="shared" si="3"/>
        <v/>
      </c>
    </row>
    <row r="48" spans="1:8" s="12" customFormat="1" ht="30" x14ac:dyDescent="0.2">
      <c r="A48" s="77"/>
      <c r="B48" s="50" t="s">
        <v>550</v>
      </c>
      <c r="C48" s="21">
        <v>0</v>
      </c>
      <c r="D48" s="21">
        <v>0</v>
      </c>
      <c r="E48" s="19" t="str">
        <f t="shared" si="0"/>
        <v/>
      </c>
      <c r="F48" s="19" t="str">
        <f t="shared" si="1"/>
        <v/>
      </c>
      <c r="G48" s="18" t="str">
        <f t="shared" si="2"/>
        <v xml:space="preserve"> </v>
      </c>
      <c r="H48" s="51" t="str">
        <f t="shared" si="3"/>
        <v/>
      </c>
    </row>
    <row r="49" spans="1:9" s="12" customFormat="1" ht="15" x14ac:dyDescent="0.2">
      <c r="A49" s="77"/>
      <c r="B49" s="50" t="s">
        <v>9</v>
      </c>
      <c r="C49" s="21">
        <v>0</v>
      </c>
      <c r="D49" s="21">
        <v>0</v>
      </c>
      <c r="E49" s="19" t="str">
        <f t="shared" si="0"/>
        <v/>
      </c>
      <c r="F49" s="19" t="str">
        <f t="shared" si="1"/>
        <v/>
      </c>
      <c r="G49" s="18" t="str">
        <f t="shared" si="2"/>
        <v xml:space="preserve"> </v>
      </c>
      <c r="H49" s="51" t="str">
        <f t="shared" si="3"/>
        <v/>
      </c>
    </row>
    <row r="50" spans="1:9" s="12" customFormat="1" ht="15" x14ac:dyDescent="0.2">
      <c r="A50" s="77"/>
      <c r="B50" s="50" t="s">
        <v>551</v>
      </c>
      <c r="C50" s="21">
        <v>0</v>
      </c>
      <c r="D50" s="21">
        <v>0</v>
      </c>
      <c r="E50" s="19" t="str">
        <f t="shared" si="0"/>
        <v/>
      </c>
      <c r="F50" s="19" t="str">
        <f t="shared" si="1"/>
        <v/>
      </c>
      <c r="G50" s="18" t="str">
        <f t="shared" si="2"/>
        <v xml:space="preserve"> </v>
      </c>
      <c r="H50" s="51" t="str">
        <f t="shared" si="3"/>
        <v/>
      </c>
    </row>
    <row r="51" spans="1:9" s="12" customFormat="1" ht="15" x14ac:dyDescent="0.2">
      <c r="A51" s="77"/>
      <c r="B51" s="50" t="s">
        <v>12</v>
      </c>
      <c r="C51" s="21">
        <v>0</v>
      </c>
      <c r="D51" s="21">
        <v>0</v>
      </c>
      <c r="E51" s="19" t="str">
        <f t="shared" si="0"/>
        <v/>
      </c>
      <c r="F51" s="19" t="str">
        <f t="shared" si="1"/>
        <v/>
      </c>
      <c r="G51" s="18" t="str">
        <f t="shared" si="2"/>
        <v xml:space="preserve"> </v>
      </c>
      <c r="H51" s="51" t="str">
        <f t="shared" si="3"/>
        <v/>
      </c>
    </row>
    <row r="52" spans="1:9" s="12" customFormat="1" ht="30" x14ac:dyDescent="0.2">
      <c r="A52" s="77"/>
      <c r="B52" s="50" t="s">
        <v>11</v>
      </c>
      <c r="C52" s="21">
        <v>0</v>
      </c>
      <c r="D52" s="21">
        <v>0</v>
      </c>
      <c r="E52" s="19" t="str">
        <f t="shared" si="0"/>
        <v/>
      </c>
      <c r="F52" s="19" t="str">
        <f t="shared" si="1"/>
        <v/>
      </c>
      <c r="G52" s="18" t="str">
        <f t="shared" si="2"/>
        <v xml:space="preserve"> </v>
      </c>
      <c r="H52" s="51" t="str">
        <f t="shared" si="3"/>
        <v/>
      </c>
    </row>
    <row r="53" spans="1:9" s="12" customFormat="1" ht="15" x14ac:dyDescent="0.2">
      <c r="A53" s="77"/>
      <c r="B53" s="50" t="s">
        <v>416</v>
      </c>
      <c r="C53" s="21">
        <v>0</v>
      </c>
      <c r="D53" s="21">
        <v>0</v>
      </c>
      <c r="E53" s="19" t="str">
        <f t="shared" si="0"/>
        <v/>
      </c>
      <c r="F53" s="19" t="str">
        <f t="shared" si="1"/>
        <v/>
      </c>
      <c r="G53" s="18" t="str">
        <f t="shared" si="2"/>
        <v xml:space="preserve"> </v>
      </c>
      <c r="H53" s="51" t="str">
        <f t="shared" si="3"/>
        <v/>
      </c>
    </row>
    <row r="54" spans="1:9" s="12" customFormat="1" ht="15" x14ac:dyDescent="0.2">
      <c r="A54" s="77"/>
      <c r="B54" s="50" t="s">
        <v>10</v>
      </c>
      <c r="C54" s="21">
        <v>0</v>
      </c>
      <c r="D54" s="21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1">
        <v>0</v>
      </c>
      <c r="D55" s="21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1">
        <v>0</v>
      </c>
      <c r="D56" s="21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4">
        <v>0</v>
      </c>
      <c r="D57" s="21">
        <v>0</v>
      </c>
      <c r="E57" s="17" t="str">
        <f t="shared" ref="E57" si="4">+IF(C57=0,"",C57/C$18)</f>
        <v/>
      </c>
      <c r="F57" s="17" t="str">
        <f t="shared" ref="F57" si="5">+IF(D57=0,"",D57/D$18)</f>
        <v/>
      </c>
      <c r="G57" s="73" t="str">
        <f t="shared" ref="G57" si="6">+IF(AND(C57=0,D57=0)," ",IF(C57=0,1,IF(D57=0,-1,(D57-C57)/C57)))</f>
        <v xml:space="preserve"> 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1">
        <v>0</v>
      </c>
      <c r="D58" s="21">
        <v>0</v>
      </c>
      <c r="E58" s="19" t="str">
        <f t="shared" si="0"/>
        <v/>
      </c>
      <c r="F58" s="19" t="str">
        <f t="shared" si="1"/>
        <v/>
      </c>
      <c r="G58" s="18" t="str">
        <f t="shared" si="2"/>
        <v xml:space="preserve"> </v>
      </c>
      <c r="H58" s="51" t="str">
        <f t="shared" si="3"/>
        <v/>
      </c>
    </row>
    <row r="59" spans="1:9" s="12" customFormat="1" ht="30" x14ac:dyDescent="0.2">
      <c r="A59" s="77"/>
      <c r="B59" s="50" t="s">
        <v>167</v>
      </c>
      <c r="C59" s="21">
        <v>0</v>
      </c>
      <c r="D59" s="21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1">
        <v>0</v>
      </c>
      <c r="D60" s="21">
        <v>0</v>
      </c>
      <c r="E60" s="19" t="str">
        <f t="shared" si="0"/>
        <v/>
      </c>
      <c r="F60" s="19" t="str">
        <f t="shared" si="1"/>
        <v/>
      </c>
      <c r="G60" s="18" t="str">
        <f t="shared" si="2"/>
        <v xml:space="preserve"> </v>
      </c>
      <c r="H60" s="51" t="str">
        <f t="shared" si="3"/>
        <v/>
      </c>
    </row>
    <row r="61" spans="1:9" s="12" customFormat="1" ht="15" x14ac:dyDescent="0.2">
      <c r="A61" s="77"/>
      <c r="B61" s="50" t="s">
        <v>168</v>
      </c>
      <c r="C61" s="21">
        <v>0</v>
      </c>
      <c r="D61" s="21">
        <v>0</v>
      </c>
      <c r="E61" s="19" t="str">
        <f t="shared" si="0"/>
        <v/>
      </c>
      <c r="F61" s="19" t="str">
        <f t="shared" si="1"/>
        <v/>
      </c>
      <c r="G61" s="18" t="str">
        <f t="shared" si="2"/>
        <v xml:space="preserve"> </v>
      </c>
      <c r="H61" s="51" t="str">
        <f t="shared" si="3"/>
        <v/>
      </c>
    </row>
    <row r="62" spans="1:9" s="12" customFormat="1" ht="15" x14ac:dyDescent="0.2">
      <c r="A62" s="77"/>
      <c r="B62" s="50" t="s">
        <v>169</v>
      </c>
      <c r="C62" s="21">
        <v>0</v>
      </c>
      <c r="D62" s="21">
        <v>0</v>
      </c>
      <c r="E62" s="19" t="str">
        <f t="shared" si="0"/>
        <v/>
      </c>
      <c r="F62" s="19" t="str">
        <f t="shared" si="1"/>
        <v/>
      </c>
      <c r="G62" s="18" t="str">
        <f t="shared" si="2"/>
        <v xml:space="preserve"> 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1">
        <v>0</v>
      </c>
      <c r="D63" s="21">
        <v>0</v>
      </c>
      <c r="E63" s="17" t="str">
        <f t="shared" ref="E63:E64" si="8">+IF(C63=0,"",C63/C$18)</f>
        <v/>
      </c>
      <c r="F63" s="17" t="str">
        <f t="shared" ref="F63:F64" si="9">+IF(D63=0,"",D63/D$18)</f>
        <v/>
      </c>
      <c r="G63" s="18" t="str">
        <f t="shared" si="2"/>
        <v xml:space="preserve"> </v>
      </c>
      <c r="H63" s="53" t="str">
        <f t="shared" ref="H63:H64" si="10">+IF(OR(AND(E63=""),(G63="")),"",E63*G63)</f>
        <v/>
      </c>
      <c r="I63" s="12"/>
    </row>
    <row r="64" spans="1:9" s="28" customFormat="1" ht="15" x14ac:dyDescent="0.2">
      <c r="A64" s="78"/>
      <c r="B64" s="52" t="s">
        <v>577</v>
      </c>
      <c r="C64" s="21">
        <v>0</v>
      </c>
      <c r="D64" s="21">
        <v>0</v>
      </c>
      <c r="E64" s="17" t="str">
        <f t="shared" si="8"/>
        <v/>
      </c>
      <c r="F64" s="17" t="str">
        <f t="shared" si="9"/>
        <v/>
      </c>
      <c r="G64" s="18" t="str">
        <f t="shared" si="2"/>
        <v xml:space="preserve"> 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4"/>
      <c r="D65" s="34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1">
        <v>0</v>
      </c>
      <c r="D66" s="21">
        <v>0</v>
      </c>
      <c r="E66" s="19" t="str">
        <f t="shared" si="0"/>
        <v/>
      </c>
      <c r="F66" s="19" t="str">
        <f t="shared" si="1"/>
        <v/>
      </c>
      <c r="G66" s="18" t="str">
        <f t="shared" si="2"/>
        <v xml:space="preserve"> </v>
      </c>
      <c r="H66" s="51" t="str">
        <f t="shared" si="3"/>
        <v/>
      </c>
    </row>
    <row r="67" spans="1:9" s="12" customFormat="1" ht="15" x14ac:dyDescent="0.2">
      <c r="A67" s="77"/>
      <c r="B67" s="50" t="s">
        <v>15</v>
      </c>
      <c r="C67" s="21">
        <v>0</v>
      </c>
      <c r="D67" s="21">
        <v>0</v>
      </c>
      <c r="E67" s="19" t="str">
        <f t="shared" si="0"/>
        <v/>
      </c>
      <c r="F67" s="19" t="str">
        <f t="shared" si="1"/>
        <v/>
      </c>
      <c r="G67" s="18" t="str">
        <f t="shared" si="2"/>
        <v xml:space="preserve"> </v>
      </c>
      <c r="H67" s="51" t="str">
        <f t="shared" si="3"/>
        <v/>
      </c>
    </row>
    <row r="68" spans="1:9" s="12" customFormat="1" ht="15" x14ac:dyDescent="0.2">
      <c r="A68" s="77"/>
      <c r="B68" s="50" t="s">
        <v>171</v>
      </c>
      <c r="C68" s="21">
        <v>0</v>
      </c>
      <c r="D68" s="21">
        <v>0</v>
      </c>
      <c r="E68" s="19" t="str">
        <f t="shared" si="0"/>
        <v/>
      </c>
      <c r="F68" s="19" t="str">
        <f t="shared" si="1"/>
        <v/>
      </c>
      <c r="G68" s="18" t="str">
        <f t="shared" si="2"/>
        <v xml:space="preserve"> </v>
      </c>
      <c r="H68" s="51" t="str">
        <f t="shared" si="3"/>
        <v/>
      </c>
    </row>
    <row r="69" spans="1:9" s="12" customFormat="1" ht="15.75" thickBot="1" x14ac:dyDescent="0.25">
      <c r="A69" s="77"/>
      <c r="B69" s="54" t="s">
        <v>172</v>
      </c>
      <c r="C69" s="55">
        <v>0</v>
      </c>
      <c r="D69" s="55">
        <v>0</v>
      </c>
      <c r="E69" s="56" t="str">
        <f t="shared" si="0"/>
        <v/>
      </c>
      <c r="F69" s="56" t="str">
        <f t="shared" si="1"/>
        <v/>
      </c>
      <c r="G69" s="48" t="str">
        <f t="shared" si="2"/>
        <v xml:space="preserve"> </v>
      </c>
      <c r="H69" s="57" t="str">
        <f t="shared" si="3"/>
        <v/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1</v>
      </c>
      <c r="D75" s="14">
        <f>SUM(D76:D170)</f>
        <v>12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11</v>
      </c>
      <c r="H75" s="42">
        <f>+IF(OR(AND(E75=""),(G75="")),"",E75*G75)</f>
        <v>11</v>
      </c>
    </row>
    <row r="76" spans="1:9" s="12" customFormat="1" ht="15" x14ac:dyDescent="0.2">
      <c r="A76" s="77"/>
      <c r="B76" s="50" t="s">
        <v>418</v>
      </c>
      <c r="C76" s="21">
        <v>1</v>
      </c>
      <c r="D76" s="21">
        <v>2</v>
      </c>
      <c r="E76" s="22">
        <f>+IF(C76=0,"",C76/C$75)</f>
        <v>1</v>
      </c>
      <c r="F76" s="22">
        <f>+IF(D76=0,"",D76/D$75)</f>
        <v>0.16666666666666666</v>
      </c>
      <c r="G76" s="18">
        <f t="shared" ref="G76:G144" si="15">+IF(AND(C76=0,D76=0)," ",IF(C76=0,1,IF(D76=0,-1,(D76-C76)/C76)))</f>
        <v>1</v>
      </c>
      <c r="H76" s="51">
        <f>+IF(OR(AND(E76=""),(G76="")),"",E76*G76)</f>
        <v>1</v>
      </c>
    </row>
    <row r="77" spans="1:9" s="12" customFormat="1" ht="30" x14ac:dyDescent="0.2">
      <c r="A77" s="77"/>
      <c r="B77" s="50" t="s">
        <v>593</v>
      </c>
      <c r="C77" s="21">
        <v>0</v>
      </c>
      <c r="D77" s="21">
        <v>0</v>
      </c>
      <c r="E77" s="22" t="str">
        <f t="shared" ref="E77:E145" si="16">+IF(C77=0,"",C77/C$75)</f>
        <v/>
      </c>
      <c r="F77" s="22" t="str">
        <f t="shared" ref="F77:F145" si="17">+IF(D77=0,"",D77/D$75)</f>
        <v/>
      </c>
      <c r="G77" s="18" t="str">
        <f t="shared" si="15"/>
        <v xml:space="preserve"> </v>
      </c>
      <c r="H77" s="51" t="str">
        <f t="shared" ref="H77:H145" si="18">+IF(OR(AND(E77=""),(G77="")),"",E77*G77)</f>
        <v/>
      </c>
    </row>
    <row r="78" spans="1:9" s="28" customFormat="1" ht="15" x14ac:dyDescent="0.2">
      <c r="A78" s="78"/>
      <c r="B78" s="52" t="s">
        <v>499</v>
      </c>
      <c r="C78" s="21">
        <v>0</v>
      </c>
      <c r="D78" s="21">
        <v>0</v>
      </c>
      <c r="E78" s="37" t="str">
        <f t="shared" si="16"/>
        <v/>
      </c>
      <c r="F78" s="37" t="str">
        <f t="shared" si="17"/>
        <v/>
      </c>
      <c r="G78" s="18" t="str">
        <f t="shared" si="15"/>
        <v xml:space="preserve"> </v>
      </c>
      <c r="H78" s="53" t="str">
        <f t="shared" si="18"/>
        <v/>
      </c>
      <c r="I78" s="12"/>
    </row>
    <row r="79" spans="1:9" s="12" customFormat="1" ht="15" x14ac:dyDescent="0.2">
      <c r="A79" s="77"/>
      <c r="B79" s="50" t="s">
        <v>552</v>
      </c>
      <c r="C79" s="21">
        <v>0</v>
      </c>
      <c r="D79" s="21">
        <v>0</v>
      </c>
      <c r="E79" s="22" t="str">
        <f t="shared" si="16"/>
        <v/>
      </c>
      <c r="F79" s="22" t="str">
        <f t="shared" si="17"/>
        <v/>
      </c>
      <c r="G79" s="18" t="str">
        <f t="shared" si="15"/>
        <v xml:space="preserve"> </v>
      </c>
      <c r="H79" s="51" t="str">
        <f t="shared" si="18"/>
        <v/>
      </c>
    </row>
    <row r="80" spans="1:9" s="12" customFormat="1" ht="30" x14ac:dyDescent="0.2">
      <c r="A80" s="77"/>
      <c r="B80" s="50" t="s">
        <v>173</v>
      </c>
      <c r="C80" s="21">
        <v>0</v>
      </c>
      <c r="D80" s="21">
        <v>1</v>
      </c>
      <c r="E80" s="22" t="str">
        <f t="shared" si="16"/>
        <v/>
      </c>
      <c r="F80" s="22">
        <f t="shared" si="17"/>
        <v>8.3333333333333329E-2</v>
      </c>
      <c r="G80" s="18">
        <f t="shared" si="15"/>
        <v>1</v>
      </c>
      <c r="H80" s="51" t="str">
        <f t="shared" si="18"/>
        <v/>
      </c>
    </row>
    <row r="81" spans="1:9" s="12" customFormat="1" ht="15" x14ac:dyDescent="0.2">
      <c r="A81" s="77"/>
      <c r="B81" s="50" t="s">
        <v>16</v>
      </c>
      <c r="C81" s="21">
        <v>0</v>
      </c>
      <c r="D81" s="21">
        <v>0</v>
      </c>
      <c r="E81" s="22" t="str">
        <f t="shared" si="16"/>
        <v/>
      </c>
      <c r="F81" s="22" t="str">
        <f t="shared" si="17"/>
        <v/>
      </c>
      <c r="G81" s="18" t="str">
        <f t="shared" si="15"/>
        <v xml:space="preserve"> </v>
      </c>
      <c r="H81" s="51" t="str">
        <f t="shared" si="18"/>
        <v/>
      </c>
    </row>
    <row r="82" spans="1:9" s="28" customFormat="1" ht="15" x14ac:dyDescent="0.2">
      <c r="A82" s="78"/>
      <c r="B82" s="52" t="s">
        <v>35</v>
      </c>
      <c r="C82" s="21">
        <v>0</v>
      </c>
      <c r="D82" s="21">
        <v>0</v>
      </c>
      <c r="E82" s="37" t="str">
        <f t="shared" si="16"/>
        <v/>
      </c>
      <c r="F82" s="37" t="str">
        <f t="shared" si="17"/>
        <v/>
      </c>
      <c r="G82" s="18" t="str">
        <f t="shared" si="15"/>
        <v xml:space="preserve"> </v>
      </c>
      <c r="H82" s="53" t="str">
        <f t="shared" si="18"/>
        <v/>
      </c>
      <c r="I82" s="12"/>
    </row>
    <row r="83" spans="1:9" s="28" customFormat="1" ht="30" x14ac:dyDescent="0.2">
      <c r="A83" s="78" t="s">
        <v>643</v>
      </c>
      <c r="B83" s="52" t="s">
        <v>645</v>
      </c>
      <c r="C83" s="34"/>
      <c r="D83" s="34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4">
        <v>0</v>
      </c>
      <c r="D84" s="34">
        <v>0</v>
      </c>
      <c r="E84" s="37" t="str">
        <f t="shared" si="16"/>
        <v/>
      </c>
      <c r="F84" s="37" t="str">
        <f t="shared" si="17"/>
        <v/>
      </c>
      <c r="G84" s="73" t="str">
        <f t="shared" si="15"/>
        <v xml:space="preserve"> 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4">
        <v>0</v>
      </c>
      <c r="D85" s="34">
        <v>0</v>
      </c>
      <c r="E85" s="37" t="str">
        <f t="shared" si="16"/>
        <v/>
      </c>
      <c r="F85" s="37" t="str">
        <f t="shared" si="17"/>
        <v/>
      </c>
      <c r="G85" s="73" t="str">
        <f t="shared" si="15"/>
        <v xml:space="preserve"> </v>
      </c>
      <c r="H85" s="53" t="str">
        <f t="shared" si="18"/>
        <v/>
      </c>
    </row>
    <row r="86" spans="1:9" s="28" customFormat="1" ht="15" x14ac:dyDescent="0.2">
      <c r="A86" s="78"/>
      <c r="B86" s="52" t="s">
        <v>419</v>
      </c>
      <c r="C86" s="34">
        <v>0</v>
      </c>
      <c r="D86" s="34">
        <v>0</v>
      </c>
      <c r="E86" s="37" t="str">
        <f t="shared" si="16"/>
        <v/>
      </c>
      <c r="F86" s="37" t="str">
        <f t="shared" si="17"/>
        <v/>
      </c>
      <c r="G86" s="73" t="str">
        <f t="shared" si="15"/>
        <v xml:space="preserve"> </v>
      </c>
      <c r="H86" s="53" t="str">
        <f t="shared" si="18"/>
        <v/>
      </c>
    </row>
    <row r="87" spans="1:9" s="28" customFormat="1" ht="15" x14ac:dyDescent="0.2">
      <c r="A87" s="78"/>
      <c r="B87" s="52" t="s">
        <v>176</v>
      </c>
      <c r="C87" s="34">
        <v>0</v>
      </c>
      <c r="D87" s="34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4">
        <v>0</v>
      </c>
      <c r="D88" s="34">
        <v>0</v>
      </c>
      <c r="E88" s="37" t="str">
        <f t="shared" si="16"/>
        <v/>
      </c>
      <c r="F88" s="37" t="str">
        <f t="shared" si="17"/>
        <v/>
      </c>
      <c r="G88" s="73" t="str">
        <f t="shared" si="15"/>
        <v xml:space="preserve"> </v>
      </c>
      <c r="H88" s="53" t="str">
        <f t="shared" si="18"/>
        <v/>
      </c>
    </row>
    <row r="89" spans="1:9" s="28" customFormat="1" ht="15" x14ac:dyDescent="0.2">
      <c r="A89" s="78"/>
      <c r="B89" s="52" t="s">
        <v>17</v>
      </c>
      <c r="C89" s="34">
        <v>0</v>
      </c>
      <c r="D89" s="34">
        <v>0</v>
      </c>
      <c r="E89" s="37" t="str">
        <f t="shared" si="16"/>
        <v/>
      </c>
      <c r="F89" s="37" t="str">
        <f t="shared" si="17"/>
        <v/>
      </c>
      <c r="G89" s="73" t="str">
        <f t="shared" si="15"/>
        <v xml:space="preserve"> </v>
      </c>
      <c r="H89" s="53" t="str">
        <f t="shared" si="18"/>
        <v/>
      </c>
    </row>
    <row r="90" spans="1:9" s="28" customFormat="1" ht="15" x14ac:dyDescent="0.2">
      <c r="A90" s="78"/>
      <c r="B90" s="52" t="s">
        <v>178</v>
      </c>
      <c r="C90" s="34">
        <v>0</v>
      </c>
      <c r="D90" s="34">
        <v>0</v>
      </c>
      <c r="E90" s="37" t="str">
        <f t="shared" si="16"/>
        <v/>
      </c>
      <c r="F90" s="37" t="str">
        <f t="shared" si="17"/>
        <v/>
      </c>
      <c r="G90" s="73" t="str">
        <f t="shared" si="15"/>
        <v xml:space="preserve"> </v>
      </c>
      <c r="H90" s="53" t="str">
        <f t="shared" si="18"/>
        <v/>
      </c>
    </row>
    <row r="91" spans="1:9" s="28" customFormat="1" ht="15" x14ac:dyDescent="0.2">
      <c r="A91" s="78"/>
      <c r="B91" s="52" t="s">
        <v>553</v>
      </c>
      <c r="C91" s="34">
        <v>0</v>
      </c>
      <c r="D91" s="34">
        <v>0</v>
      </c>
      <c r="E91" s="37" t="str">
        <f t="shared" si="16"/>
        <v/>
      </c>
      <c r="F91" s="37" t="str">
        <f t="shared" si="17"/>
        <v/>
      </c>
      <c r="G91" s="73" t="str">
        <f t="shared" si="15"/>
        <v xml:space="preserve"> </v>
      </c>
      <c r="H91" s="53" t="str">
        <f t="shared" si="18"/>
        <v/>
      </c>
    </row>
    <row r="92" spans="1:9" s="28" customFormat="1" ht="15" x14ac:dyDescent="0.2">
      <c r="A92" s="78" t="s">
        <v>643</v>
      </c>
      <c r="B92" s="52" t="s">
        <v>647</v>
      </c>
      <c r="C92" s="34"/>
      <c r="D92" s="34">
        <v>0</v>
      </c>
      <c r="E92" s="37" t="str">
        <f t="shared" ref="E92" si="23">+IF(C92=0,"",C92/C$75)</f>
        <v/>
      </c>
      <c r="F92" s="37" t="str">
        <f t="shared" ref="F92" si="24">+IF(D92=0,"",D92/D$75)</f>
        <v/>
      </c>
      <c r="G92" s="73" t="str">
        <f t="shared" ref="G92" si="25">+IF(AND(C92=0,D92=0)," ",IF(C92=0,1,IF(D92=0,-1,(D92-C92)/C92)))</f>
        <v xml:space="preserve"> 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4">
        <v>0</v>
      </c>
      <c r="D93" s="34">
        <v>0</v>
      </c>
      <c r="E93" s="37" t="str">
        <f t="shared" si="16"/>
        <v/>
      </c>
      <c r="F93" s="37" t="str">
        <f t="shared" si="17"/>
        <v/>
      </c>
      <c r="G93" s="73" t="str">
        <f t="shared" si="15"/>
        <v xml:space="preserve"> </v>
      </c>
      <c r="H93" s="53" t="str">
        <f t="shared" si="18"/>
        <v/>
      </c>
    </row>
    <row r="94" spans="1:9" s="12" customFormat="1" ht="15" x14ac:dyDescent="0.2">
      <c r="A94" s="77"/>
      <c r="B94" s="50" t="s">
        <v>180</v>
      </c>
      <c r="C94" s="21">
        <v>0</v>
      </c>
      <c r="D94" s="21">
        <v>0</v>
      </c>
      <c r="E94" s="22" t="str">
        <f t="shared" si="16"/>
        <v/>
      </c>
      <c r="F94" s="22" t="str">
        <f t="shared" si="17"/>
        <v/>
      </c>
      <c r="G94" s="18" t="str">
        <f t="shared" si="15"/>
        <v xml:space="preserve"> </v>
      </c>
      <c r="H94" s="51" t="str">
        <f t="shared" si="18"/>
        <v/>
      </c>
    </row>
    <row r="95" spans="1:9" s="12" customFormat="1" ht="15" x14ac:dyDescent="0.2">
      <c r="A95" s="77"/>
      <c r="B95" s="50" t="s">
        <v>21</v>
      </c>
      <c r="C95" s="21">
        <v>0</v>
      </c>
      <c r="D95" s="21">
        <v>0</v>
      </c>
      <c r="E95" s="22" t="str">
        <f t="shared" si="16"/>
        <v/>
      </c>
      <c r="F95" s="22" t="str">
        <f t="shared" si="17"/>
        <v/>
      </c>
      <c r="G95" s="18" t="str">
        <f t="shared" si="15"/>
        <v xml:space="preserve"> </v>
      </c>
      <c r="H95" s="51" t="str">
        <f t="shared" si="18"/>
        <v/>
      </c>
    </row>
    <row r="96" spans="1:9" s="12" customFormat="1" ht="15" x14ac:dyDescent="0.2">
      <c r="A96" s="77"/>
      <c r="B96" s="50" t="s">
        <v>420</v>
      </c>
      <c r="C96" s="21">
        <v>0</v>
      </c>
      <c r="D96" s="21">
        <v>0</v>
      </c>
      <c r="E96" s="22" t="str">
        <f t="shared" si="16"/>
        <v/>
      </c>
      <c r="F96" s="22" t="str">
        <f t="shared" si="17"/>
        <v/>
      </c>
      <c r="G96" s="18" t="str">
        <f t="shared" si="15"/>
        <v xml:space="preserve"> </v>
      </c>
      <c r="H96" s="51" t="str">
        <f t="shared" si="18"/>
        <v/>
      </c>
    </row>
    <row r="97" spans="1:9" s="12" customFormat="1" ht="15" x14ac:dyDescent="0.2">
      <c r="A97" s="77"/>
      <c r="B97" s="50" t="s">
        <v>181</v>
      </c>
      <c r="C97" s="21">
        <v>0</v>
      </c>
      <c r="D97" s="21">
        <v>0</v>
      </c>
      <c r="E97" s="22" t="str">
        <f t="shared" si="16"/>
        <v/>
      </c>
      <c r="F97" s="22" t="str">
        <f t="shared" si="17"/>
        <v/>
      </c>
      <c r="G97" s="18" t="str">
        <f t="shared" si="15"/>
        <v xml:space="preserve"> </v>
      </c>
      <c r="H97" s="51" t="str">
        <f t="shared" si="18"/>
        <v/>
      </c>
    </row>
    <row r="98" spans="1:9" s="28" customFormat="1" ht="30" x14ac:dyDescent="0.2">
      <c r="A98" s="78"/>
      <c r="B98" s="52" t="s">
        <v>503</v>
      </c>
      <c r="C98" s="21">
        <v>0</v>
      </c>
      <c r="D98" s="21">
        <v>0</v>
      </c>
      <c r="E98" s="37" t="str">
        <f t="shared" si="16"/>
        <v/>
      </c>
      <c r="F98" s="37" t="str">
        <f t="shared" si="17"/>
        <v/>
      </c>
      <c r="G98" s="18" t="str">
        <f t="shared" si="15"/>
        <v xml:space="preserve"> </v>
      </c>
      <c r="H98" s="53" t="str">
        <f t="shared" si="18"/>
        <v/>
      </c>
      <c r="I98" s="12"/>
    </row>
    <row r="99" spans="1:9" s="28" customFormat="1" ht="15" x14ac:dyDescent="0.2">
      <c r="A99" s="78"/>
      <c r="B99" s="52" t="s">
        <v>627</v>
      </c>
      <c r="C99" s="21">
        <v>0</v>
      </c>
      <c r="D99" s="21">
        <v>0</v>
      </c>
      <c r="E99" s="37" t="str">
        <f t="shared" si="16"/>
        <v/>
      </c>
      <c r="F99" s="37" t="str">
        <f t="shared" si="17"/>
        <v/>
      </c>
      <c r="G99" s="18" t="str">
        <f t="shared" si="15"/>
        <v xml:space="preserve"> </v>
      </c>
      <c r="H99" s="53" t="str">
        <f t="shared" si="18"/>
        <v/>
      </c>
      <c r="I99" s="12"/>
    </row>
    <row r="100" spans="1:9" s="28" customFormat="1" ht="15" x14ac:dyDescent="0.2">
      <c r="A100" s="78"/>
      <c r="B100" s="52" t="s">
        <v>579</v>
      </c>
      <c r="C100" s="34">
        <v>0</v>
      </c>
      <c r="D100" s="21">
        <v>0</v>
      </c>
      <c r="E100" s="37" t="str">
        <f t="shared" ref="E100" si="27">+IF(C100=0,"",C100/C$75)</f>
        <v/>
      </c>
      <c r="F100" s="37" t="str">
        <f t="shared" ref="F100" si="28">+IF(D100=0,"",D100/D$75)</f>
        <v/>
      </c>
      <c r="G100" s="73" t="str">
        <f t="shared" ref="G100" si="29">+IF(AND(C100=0,D100=0)," ",IF(C100=0,1,IF(D100=0,-1,(D100-C100)/C100)))</f>
        <v xml:space="preserve"> 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1">
        <v>0</v>
      </c>
      <c r="D101" s="21">
        <v>0</v>
      </c>
      <c r="E101" s="22" t="str">
        <f t="shared" si="16"/>
        <v/>
      </c>
      <c r="F101" s="22" t="str">
        <f t="shared" si="17"/>
        <v/>
      </c>
      <c r="G101" s="18" t="str">
        <f t="shared" si="15"/>
        <v xml:space="preserve"> </v>
      </c>
      <c r="H101" s="51" t="str">
        <f t="shared" si="18"/>
        <v/>
      </c>
    </row>
    <row r="102" spans="1:9" s="12" customFormat="1" ht="15" x14ac:dyDescent="0.2">
      <c r="A102" s="77"/>
      <c r="B102" s="50" t="s">
        <v>19</v>
      </c>
      <c r="C102" s="21">
        <v>0</v>
      </c>
      <c r="D102" s="21">
        <v>0</v>
      </c>
      <c r="E102" s="22" t="str">
        <f t="shared" si="16"/>
        <v/>
      </c>
      <c r="F102" s="22" t="str">
        <f t="shared" si="17"/>
        <v/>
      </c>
      <c r="G102" s="18" t="str">
        <f t="shared" si="15"/>
        <v xml:space="preserve"> </v>
      </c>
      <c r="H102" s="51" t="str">
        <f t="shared" si="18"/>
        <v/>
      </c>
    </row>
    <row r="103" spans="1:9" s="12" customFormat="1" ht="15" x14ac:dyDescent="0.2">
      <c r="A103" s="77"/>
      <c r="B103" s="50" t="s">
        <v>22</v>
      </c>
      <c r="C103" s="21">
        <v>0</v>
      </c>
      <c r="D103" s="21">
        <v>0</v>
      </c>
      <c r="E103" s="22" t="str">
        <f t="shared" si="16"/>
        <v/>
      </c>
      <c r="F103" s="22" t="str">
        <f t="shared" si="17"/>
        <v/>
      </c>
      <c r="G103" s="18" t="str">
        <f t="shared" si="15"/>
        <v xml:space="preserve"> </v>
      </c>
      <c r="H103" s="51" t="str">
        <f t="shared" si="18"/>
        <v/>
      </c>
    </row>
    <row r="104" spans="1:9" s="12" customFormat="1" ht="15" x14ac:dyDescent="0.2">
      <c r="A104" s="77"/>
      <c r="B104" s="50" t="s">
        <v>183</v>
      </c>
      <c r="C104" s="21">
        <v>0</v>
      </c>
      <c r="D104" s="21">
        <v>0</v>
      </c>
      <c r="E104" s="22" t="str">
        <f t="shared" si="16"/>
        <v/>
      </c>
      <c r="F104" s="22" t="str">
        <f t="shared" si="17"/>
        <v/>
      </c>
      <c r="G104" s="18" t="str">
        <f t="shared" si="15"/>
        <v xml:space="preserve"> </v>
      </c>
      <c r="H104" s="51" t="str">
        <f t="shared" si="18"/>
        <v/>
      </c>
    </row>
    <row r="105" spans="1:9" s="12" customFormat="1" ht="15" x14ac:dyDescent="0.2">
      <c r="A105" s="77"/>
      <c r="B105" s="50" t="s">
        <v>586</v>
      </c>
      <c r="C105" s="21">
        <v>0</v>
      </c>
      <c r="D105" s="21">
        <v>1</v>
      </c>
      <c r="E105" s="22" t="str">
        <f t="shared" si="16"/>
        <v/>
      </c>
      <c r="F105" s="22">
        <f t="shared" si="17"/>
        <v>8.3333333333333329E-2</v>
      </c>
      <c r="G105" s="18">
        <f t="shared" si="15"/>
        <v>1</v>
      </c>
      <c r="H105" s="51" t="str">
        <f t="shared" si="18"/>
        <v/>
      </c>
    </row>
    <row r="106" spans="1:9" s="12" customFormat="1" ht="15" x14ac:dyDescent="0.2">
      <c r="A106" s="77"/>
      <c r="B106" s="50" t="s">
        <v>421</v>
      </c>
      <c r="C106" s="21">
        <v>0</v>
      </c>
      <c r="D106" s="21">
        <v>0</v>
      </c>
      <c r="E106" s="22" t="str">
        <f t="shared" si="16"/>
        <v/>
      </c>
      <c r="F106" s="22" t="str">
        <f t="shared" si="17"/>
        <v/>
      </c>
      <c r="G106" s="18" t="str">
        <f t="shared" si="15"/>
        <v xml:space="preserve"> </v>
      </c>
      <c r="H106" s="51" t="str">
        <f t="shared" si="18"/>
        <v/>
      </c>
    </row>
    <row r="107" spans="1:9" s="28" customFormat="1" ht="15" x14ac:dyDescent="0.2">
      <c r="A107" s="78"/>
      <c r="B107" s="52" t="s">
        <v>608</v>
      </c>
      <c r="C107" s="34">
        <v>0</v>
      </c>
      <c r="D107" s="21">
        <v>0</v>
      </c>
      <c r="E107" s="37" t="str">
        <f t="shared" ref="E107" si="31">+IF(C107=0,"",C107/C$75)</f>
        <v/>
      </c>
      <c r="F107" s="37" t="str">
        <f t="shared" ref="F107" si="32">+IF(D107=0,"",D107/D$75)</f>
        <v/>
      </c>
      <c r="G107" s="73" t="str">
        <f t="shared" ref="G107" si="33">+IF(AND(C107=0,D107=0)," ",IF(C107=0,1,IF(D107=0,-1,(D107-C107)/C107)))</f>
        <v xml:space="preserve"> 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1">
        <v>0</v>
      </c>
      <c r="D108" s="21">
        <v>1</v>
      </c>
      <c r="E108" s="22" t="str">
        <f t="shared" si="16"/>
        <v/>
      </c>
      <c r="F108" s="22">
        <f t="shared" si="17"/>
        <v>8.3333333333333329E-2</v>
      </c>
      <c r="G108" s="18">
        <f t="shared" si="15"/>
        <v>1</v>
      </c>
      <c r="H108" s="51" t="str">
        <f t="shared" si="18"/>
        <v/>
      </c>
    </row>
    <row r="109" spans="1:9" s="12" customFormat="1" ht="15" x14ac:dyDescent="0.2">
      <c r="A109" s="77"/>
      <c r="B109" s="50" t="s">
        <v>20</v>
      </c>
      <c r="C109" s="21">
        <v>0</v>
      </c>
      <c r="D109" s="21">
        <v>0</v>
      </c>
      <c r="E109" s="22" t="str">
        <f t="shared" si="16"/>
        <v/>
      </c>
      <c r="F109" s="22" t="str">
        <f t="shared" si="17"/>
        <v/>
      </c>
      <c r="G109" s="18" t="str">
        <f t="shared" si="15"/>
        <v xml:space="preserve"> </v>
      </c>
      <c r="H109" s="51" t="str">
        <f t="shared" si="18"/>
        <v/>
      </c>
    </row>
    <row r="110" spans="1:9" s="12" customFormat="1" ht="15" x14ac:dyDescent="0.2">
      <c r="A110" s="77"/>
      <c r="B110" s="50" t="s">
        <v>594</v>
      </c>
      <c r="C110" s="21">
        <v>0</v>
      </c>
      <c r="D110" s="21">
        <v>0</v>
      </c>
      <c r="E110" s="22" t="str">
        <f t="shared" si="16"/>
        <v/>
      </c>
      <c r="F110" s="22" t="str">
        <f t="shared" si="17"/>
        <v/>
      </c>
      <c r="G110" s="18" t="str">
        <f t="shared" si="15"/>
        <v xml:space="preserve"> </v>
      </c>
      <c r="H110" s="51" t="str">
        <f t="shared" si="18"/>
        <v/>
      </c>
    </row>
    <row r="111" spans="1:9" s="28" customFormat="1" ht="15" x14ac:dyDescent="0.2">
      <c r="A111" s="78"/>
      <c r="B111" s="52" t="s">
        <v>214</v>
      </c>
      <c r="C111" s="21">
        <v>0</v>
      </c>
      <c r="D111" s="21">
        <v>0</v>
      </c>
      <c r="E111" s="37" t="str">
        <f t="shared" si="16"/>
        <v/>
      </c>
      <c r="F111" s="37" t="str">
        <f t="shared" si="17"/>
        <v/>
      </c>
      <c r="G111" s="18" t="str">
        <f t="shared" si="15"/>
        <v xml:space="preserve"> </v>
      </c>
      <c r="H111" s="53" t="str">
        <f t="shared" si="18"/>
        <v/>
      </c>
      <c r="I111" s="12"/>
    </row>
    <row r="112" spans="1:9" s="12" customFormat="1" ht="15" x14ac:dyDescent="0.2">
      <c r="A112" s="77"/>
      <c r="B112" s="50" t="s">
        <v>184</v>
      </c>
      <c r="C112" s="21">
        <v>0</v>
      </c>
      <c r="D112" s="21">
        <v>0</v>
      </c>
      <c r="E112" s="22" t="str">
        <f t="shared" si="16"/>
        <v/>
      </c>
      <c r="F112" s="22" t="str">
        <f t="shared" si="17"/>
        <v/>
      </c>
      <c r="G112" s="18" t="str">
        <f t="shared" si="15"/>
        <v xml:space="preserve"> </v>
      </c>
      <c r="H112" s="51" t="str">
        <f t="shared" si="18"/>
        <v/>
      </c>
    </row>
    <row r="113" spans="1:8" s="12" customFormat="1" ht="15" x14ac:dyDescent="0.2">
      <c r="A113" s="77"/>
      <c r="B113" s="50" t="s">
        <v>185</v>
      </c>
      <c r="C113" s="21">
        <v>0</v>
      </c>
      <c r="D113" s="21">
        <v>0</v>
      </c>
      <c r="E113" s="22" t="str">
        <f t="shared" si="16"/>
        <v/>
      </c>
      <c r="F113" s="22" t="str">
        <f t="shared" si="17"/>
        <v/>
      </c>
      <c r="G113" s="18" t="str">
        <f t="shared" si="15"/>
        <v xml:space="preserve"> </v>
      </c>
      <c r="H113" s="51" t="str">
        <f t="shared" si="18"/>
        <v/>
      </c>
    </row>
    <row r="114" spans="1:8" s="12" customFormat="1" ht="30" x14ac:dyDescent="0.2">
      <c r="A114" s="77"/>
      <c r="B114" s="50" t="s">
        <v>587</v>
      </c>
      <c r="C114" s="21">
        <v>0</v>
      </c>
      <c r="D114" s="21">
        <v>0</v>
      </c>
      <c r="E114" s="22" t="str">
        <f t="shared" si="16"/>
        <v/>
      </c>
      <c r="F114" s="22" t="str">
        <f t="shared" si="17"/>
        <v/>
      </c>
      <c r="G114" s="18" t="str">
        <f t="shared" si="15"/>
        <v xml:space="preserve"> </v>
      </c>
      <c r="H114" s="51" t="str">
        <f t="shared" si="18"/>
        <v/>
      </c>
    </row>
    <row r="115" spans="1:8" s="12" customFormat="1" ht="30" x14ac:dyDescent="0.2">
      <c r="A115" s="77"/>
      <c r="B115" s="50" t="s">
        <v>588</v>
      </c>
      <c r="C115" s="21">
        <v>0</v>
      </c>
      <c r="D115" s="21">
        <v>0</v>
      </c>
      <c r="E115" s="22" t="str">
        <f t="shared" si="16"/>
        <v/>
      </c>
      <c r="F115" s="22" t="str">
        <f t="shared" si="17"/>
        <v/>
      </c>
      <c r="G115" s="18" t="str">
        <f t="shared" si="15"/>
        <v xml:space="preserve"> </v>
      </c>
      <c r="H115" s="51" t="str">
        <f t="shared" si="18"/>
        <v/>
      </c>
    </row>
    <row r="116" spans="1:8" s="12" customFormat="1" ht="15" x14ac:dyDescent="0.2">
      <c r="A116" s="77"/>
      <c r="B116" s="50" t="s">
        <v>186</v>
      </c>
      <c r="C116" s="21">
        <v>0</v>
      </c>
      <c r="D116" s="21">
        <v>0</v>
      </c>
      <c r="E116" s="22" t="str">
        <f t="shared" si="16"/>
        <v/>
      </c>
      <c r="F116" s="22" t="str">
        <f t="shared" si="17"/>
        <v/>
      </c>
      <c r="G116" s="18" t="str">
        <f t="shared" si="15"/>
        <v xml:space="preserve"> </v>
      </c>
      <c r="H116" s="51" t="str">
        <f t="shared" si="18"/>
        <v/>
      </c>
    </row>
    <row r="117" spans="1:8" s="12" customFormat="1" ht="15" x14ac:dyDescent="0.2">
      <c r="A117" s="77"/>
      <c r="B117" s="50" t="s">
        <v>187</v>
      </c>
      <c r="C117" s="21">
        <v>0</v>
      </c>
      <c r="D117" s="21">
        <v>0</v>
      </c>
      <c r="E117" s="22" t="str">
        <f t="shared" si="16"/>
        <v/>
      </c>
      <c r="F117" s="22" t="str">
        <f t="shared" si="17"/>
        <v/>
      </c>
      <c r="G117" s="18" t="str">
        <f t="shared" si="15"/>
        <v xml:space="preserve"> </v>
      </c>
      <c r="H117" s="51" t="str">
        <f t="shared" si="18"/>
        <v/>
      </c>
    </row>
    <row r="118" spans="1:8" s="12" customFormat="1" ht="15" x14ac:dyDescent="0.2">
      <c r="A118" s="77"/>
      <c r="B118" s="50" t="s">
        <v>188</v>
      </c>
      <c r="C118" s="21">
        <v>0</v>
      </c>
      <c r="D118" s="21">
        <v>0</v>
      </c>
      <c r="E118" s="22" t="str">
        <f t="shared" si="16"/>
        <v/>
      </c>
      <c r="F118" s="22" t="str">
        <f t="shared" si="17"/>
        <v/>
      </c>
      <c r="G118" s="18" t="str">
        <f t="shared" si="15"/>
        <v xml:space="preserve"> </v>
      </c>
      <c r="H118" s="51" t="str">
        <f t="shared" si="18"/>
        <v/>
      </c>
    </row>
    <row r="119" spans="1:8" s="12" customFormat="1" ht="15" x14ac:dyDescent="0.2">
      <c r="A119" s="77"/>
      <c r="B119" s="50" t="s">
        <v>27</v>
      </c>
      <c r="C119" s="21">
        <v>0</v>
      </c>
      <c r="D119" s="21">
        <v>0</v>
      </c>
      <c r="E119" s="22" t="str">
        <f t="shared" si="16"/>
        <v/>
      </c>
      <c r="F119" s="22" t="str">
        <f t="shared" si="17"/>
        <v/>
      </c>
      <c r="G119" s="18" t="str">
        <f t="shared" si="15"/>
        <v xml:space="preserve"> </v>
      </c>
      <c r="H119" s="51" t="str">
        <f t="shared" si="18"/>
        <v/>
      </c>
    </row>
    <row r="120" spans="1:8" s="12" customFormat="1" ht="15" x14ac:dyDescent="0.2">
      <c r="A120" s="77"/>
      <c r="B120" s="50" t="s">
        <v>189</v>
      </c>
      <c r="C120" s="21">
        <v>0</v>
      </c>
      <c r="D120" s="21">
        <v>0</v>
      </c>
      <c r="E120" s="22" t="str">
        <f t="shared" si="16"/>
        <v/>
      </c>
      <c r="F120" s="22" t="str">
        <f t="shared" si="17"/>
        <v/>
      </c>
      <c r="G120" s="18" t="str">
        <f t="shared" si="15"/>
        <v xml:space="preserve"> </v>
      </c>
      <c r="H120" s="51" t="str">
        <f t="shared" si="18"/>
        <v/>
      </c>
    </row>
    <row r="121" spans="1:8" s="12" customFormat="1" ht="30" x14ac:dyDescent="0.2">
      <c r="A121" s="77"/>
      <c r="B121" s="50" t="s">
        <v>422</v>
      </c>
      <c r="C121" s="21">
        <v>0</v>
      </c>
      <c r="D121" s="21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1">
        <v>0</v>
      </c>
      <c r="D122" s="21">
        <v>0</v>
      </c>
      <c r="E122" s="22" t="str">
        <f t="shared" si="16"/>
        <v/>
      </c>
      <c r="F122" s="22" t="str">
        <f t="shared" si="17"/>
        <v/>
      </c>
      <c r="G122" s="18" t="str">
        <f t="shared" si="15"/>
        <v xml:space="preserve"> </v>
      </c>
      <c r="H122" s="51" t="str">
        <f t="shared" si="18"/>
        <v/>
      </c>
    </row>
    <row r="123" spans="1:8" s="12" customFormat="1" ht="15" x14ac:dyDescent="0.2">
      <c r="A123" s="77"/>
      <c r="B123" s="50" t="s">
        <v>24</v>
      </c>
      <c r="C123" s="21">
        <v>0</v>
      </c>
      <c r="D123" s="21">
        <v>0</v>
      </c>
      <c r="E123" s="22" t="str">
        <f t="shared" si="16"/>
        <v/>
      </c>
      <c r="F123" s="22" t="str">
        <f t="shared" si="17"/>
        <v/>
      </c>
      <c r="G123" s="18" t="str">
        <f t="shared" si="15"/>
        <v xml:space="preserve"> </v>
      </c>
      <c r="H123" s="51" t="str">
        <f t="shared" si="18"/>
        <v/>
      </c>
    </row>
    <row r="124" spans="1:8" s="12" customFormat="1" ht="15" x14ac:dyDescent="0.2">
      <c r="A124" s="77"/>
      <c r="B124" s="50" t="s">
        <v>190</v>
      </c>
      <c r="C124" s="21">
        <v>0</v>
      </c>
      <c r="D124" s="21">
        <v>0</v>
      </c>
      <c r="E124" s="22" t="str">
        <f t="shared" si="16"/>
        <v/>
      </c>
      <c r="F124" s="22" t="str">
        <f t="shared" si="17"/>
        <v/>
      </c>
      <c r="G124" s="18" t="str">
        <f t="shared" si="15"/>
        <v xml:space="preserve"> </v>
      </c>
      <c r="H124" s="51" t="str">
        <f t="shared" si="18"/>
        <v/>
      </c>
    </row>
    <row r="125" spans="1:8" s="12" customFormat="1" ht="15" x14ac:dyDescent="0.2">
      <c r="A125" s="77"/>
      <c r="B125" s="50" t="s">
        <v>25</v>
      </c>
      <c r="C125" s="21">
        <v>0</v>
      </c>
      <c r="D125" s="21">
        <v>0</v>
      </c>
      <c r="E125" s="22" t="str">
        <f t="shared" si="16"/>
        <v/>
      </c>
      <c r="F125" s="22" t="str">
        <f t="shared" si="17"/>
        <v/>
      </c>
      <c r="G125" s="18" t="str">
        <f t="shared" si="15"/>
        <v xml:space="preserve"> </v>
      </c>
      <c r="H125" s="51" t="str">
        <f t="shared" si="18"/>
        <v/>
      </c>
    </row>
    <row r="126" spans="1:8" s="12" customFormat="1" ht="15" x14ac:dyDescent="0.2">
      <c r="A126" s="77"/>
      <c r="B126" s="50" t="s">
        <v>23</v>
      </c>
      <c r="C126" s="21">
        <v>0</v>
      </c>
      <c r="D126" s="21">
        <v>0</v>
      </c>
      <c r="E126" s="22" t="str">
        <f t="shared" si="16"/>
        <v/>
      </c>
      <c r="F126" s="22" t="str">
        <f t="shared" si="17"/>
        <v/>
      </c>
      <c r="G126" s="18" t="str">
        <f t="shared" si="15"/>
        <v xml:space="preserve"> </v>
      </c>
      <c r="H126" s="51" t="str">
        <f t="shared" si="18"/>
        <v/>
      </c>
    </row>
    <row r="127" spans="1:8" s="12" customFormat="1" ht="15" x14ac:dyDescent="0.2">
      <c r="A127" s="77"/>
      <c r="B127" s="50" t="s">
        <v>26</v>
      </c>
      <c r="C127" s="21">
        <v>0</v>
      </c>
      <c r="D127" s="21">
        <v>0</v>
      </c>
      <c r="E127" s="22" t="str">
        <f t="shared" si="16"/>
        <v/>
      </c>
      <c r="F127" s="22" t="str">
        <f t="shared" si="17"/>
        <v/>
      </c>
      <c r="G127" s="18" t="str">
        <f t="shared" si="15"/>
        <v xml:space="preserve"> </v>
      </c>
      <c r="H127" s="51" t="str">
        <f t="shared" si="18"/>
        <v/>
      </c>
    </row>
    <row r="128" spans="1:8" s="28" customFormat="1" ht="15" x14ac:dyDescent="0.2">
      <c r="A128" s="78" t="s">
        <v>643</v>
      </c>
      <c r="B128" s="52" t="s">
        <v>649</v>
      </c>
      <c r="C128" s="34">
        <v>0</v>
      </c>
      <c r="D128" s="34">
        <v>0</v>
      </c>
      <c r="E128" s="37" t="str">
        <f t="shared" ref="E128" si="35">+IF(C128=0,"",C128/C$75)</f>
        <v/>
      </c>
      <c r="F128" s="37" t="str">
        <f t="shared" ref="F128" si="36">+IF(D128=0,"",D128/D$75)</f>
        <v/>
      </c>
      <c r="G128" s="73" t="str">
        <f t="shared" ref="G128" si="37">+IF(AND(C128=0,D128=0)," ",IF(C128=0,1,IF(D128=0,-1,(D128-C128)/C128)))</f>
        <v xml:space="preserve"> </v>
      </c>
      <c r="H128" s="53" t="str">
        <f t="shared" ref="H128" si="38">+IF(OR(AND(E128=""),(G128="")),"",E128*G128)</f>
        <v/>
      </c>
    </row>
    <row r="129" spans="1:9" s="12" customFormat="1" ht="15" x14ac:dyDescent="0.2">
      <c r="A129" s="77"/>
      <c r="B129" s="50" t="s">
        <v>191</v>
      </c>
      <c r="C129" s="21">
        <v>0</v>
      </c>
      <c r="D129" s="21">
        <v>3</v>
      </c>
      <c r="E129" s="22" t="str">
        <f t="shared" si="16"/>
        <v/>
      </c>
      <c r="F129" s="22">
        <f t="shared" si="17"/>
        <v>0.25</v>
      </c>
      <c r="G129" s="18">
        <f t="shared" si="15"/>
        <v>1</v>
      </c>
      <c r="H129" s="51" t="str">
        <f t="shared" si="18"/>
        <v/>
      </c>
    </row>
    <row r="130" spans="1:9" s="12" customFormat="1" ht="15" x14ac:dyDescent="0.2">
      <c r="A130" s="77"/>
      <c r="B130" s="50" t="s">
        <v>31</v>
      </c>
      <c r="C130" s="21">
        <v>0</v>
      </c>
      <c r="D130" s="21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1">
        <v>0</v>
      </c>
      <c r="D131" s="21">
        <v>0</v>
      </c>
      <c r="E131" s="22" t="str">
        <f t="shared" si="16"/>
        <v/>
      </c>
      <c r="F131" s="22" t="str">
        <f t="shared" si="17"/>
        <v/>
      </c>
      <c r="G131" s="18" t="str">
        <f t="shared" si="15"/>
        <v xml:space="preserve"> </v>
      </c>
      <c r="H131" s="51" t="str">
        <f t="shared" si="18"/>
        <v/>
      </c>
    </row>
    <row r="132" spans="1:9" s="12" customFormat="1" ht="15" x14ac:dyDescent="0.2">
      <c r="A132" s="77"/>
      <c r="B132" s="50" t="s">
        <v>192</v>
      </c>
      <c r="C132" s="21">
        <v>0</v>
      </c>
      <c r="D132" s="21">
        <v>0</v>
      </c>
      <c r="E132" s="22" t="str">
        <f t="shared" si="16"/>
        <v/>
      </c>
      <c r="F132" s="22" t="str">
        <f t="shared" si="17"/>
        <v/>
      </c>
      <c r="G132" s="18" t="str">
        <f t="shared" si="15"/>
        <v xml:space="preserve"> </v>
      </c>
      <c r="H132" s="51" t="str">
        <f t="shared" si="18"/>
        <v/>
      </c>
    </row>
    <row r="133" spans="1:9" s="12" customFormat="1" ht="15" x14ac:dyDescent="0.2">
      <c r="A133" s="77"/>
      <c r="B133" s="50" t="s">
        <v>423</v>
      </c>
      <c r="C133" s="21">
        <v>0</v>
      </c>
      <c r="D133" s="21">
        <v>0</v>
      </c>
      <c r="E133" s="22" t="str">
        <f t="shared" si="16"/>
        <v/>
      </c>
      <c r="F133" s="22" t="str">
        <f t="shared" si="17"/>
        <v/>
      </c>
      <c r="G133" s="18" t="str">
        <f t="shared" si="15"/>
        <v xml:space="preserve"> </v>
      </c>
      <c r="H133" s="51" t="str">
        <f t="shared" si="18"/>
        <v/>
      </c>
    </row>
    <row r="134" spans="1:9" s="12" customFormat="1" ht="30" x14ac:dyDescent="0.2">
      <c r="A134" s="77"/>
      <c r="B134" s="50" t="s">
        <v>424</v>
      </c>
      <c r="C134" s="21">
        <v>0</v>
      </c>
      <c r="D134" s="21">
        <v>1</v>
      </c>
      <c r="E134" s="22" t="str">
        <f t="shared" si="16"/>
        <v/>
      </c>
      <c r="F134" s="22">
        <f t="shared" si="17"/>
        <v>8.3333333333333329E-2</v>
      </c>
      <c r="G134" s="18">
        <f t="shared" si="15"/>
        <v>1</v>
      </c>
      <c r="H134" s="51" t="str">
        <f t="shared" si="18"/>
        <v/>
      </c>
    </row>
    <row r="135" spans="1:9" s="12" customFormat="1" ht="30" x14ac:dyDescent="0.2">
      <c r="A135" s="77"/>
      <c r="B135" s="50" t="s">
        <v>193</v>
      </c>
      <c r="C135" s="21">
        <v>0</v>
      </c>
      <c r="D135" s="21">
        <v>0</v>
      </c>
      <c r="E135" s="22" t="str">
        <f t="shared" si="16"/>
        <v/>
      </c>
      <c r="F135" s="22" t="str">
        <f t="shared" si="17"/>
        <v/>
      </c>
      <c r="G135" s="18" t="str">
        <f t="shared" si="15"/>
        <v xml:space="preserve"> </v>
      </c>
      <c r="H135" s="51" t="str">
        <f t="shared" si="18"/>
        <v/>
      </c>
    </row>
    <row r="136" spans="1:9" s="12" customFormat="1" ht="15" x14ac:dyDescent="0.2">
      <c r="A136" s="77"/>
      <c r="B136" s="50" t="s">
        <v>194</v>
      </c>
      <c r="C136" s="21">
        <v>0</v>
      </c>
      <c r="D136" s="21">
        <v>0</v>
      </c>
      <c r="E136" s="22" t="str">
        <f t="shared" si="16"/>
        <v/>
      </c>
      <c r="F136" s="22" t="str">
        <f t="shared" si="17"/>
        <v/>
      </c>
      <c r="G136" s="18" t="str">
        <f t="shared" si="15"/>
        <v xml:space="preserve"> </v>
      </c>
      <c r="H136" s="51" t="str">
        <f t="shared" si="18"/>
        <v/>
      </c>
    </row>
    <row r="137" spans="1:9" s="12" customFormat="1" ht="15" x14ac:dyDescent="0.2">
      <c r="A137" s="77"/>
      <c r="B137" s="50" t="s">
        <v>28</v>
      </c>
      <c r="C137" s="21">
        <v>0</v>
      </c>
      <c r="D137" s="21">
        <v>0</v>
      </c>
      <c r="E137" s="22" t="str">
        <f t="shared" si="16"/>
        <v/>
      </c>
      <c r="F137" s="22" t="str">
        <f t="shared" si="17"/>
        <v/>
      </c>
      <c r="G137" s="18" t="str">
        <f t="shared" si="15"/>
        <v xml:space="preserve"> </v>
      </c>
      <c r="H137" s="51" t="str">
        <f t="shared" si="18"/>
        <v/>
      </c>
    </row>
    <row r="138" spans="1:9" s="12" customFormat="1" ht="15" x14ac:dyDescent="0.2">
      <c r="A138" s="77"/>
      <c r="B138" s="50" t="s">
        <v>32</v>
      </c>
      <c r="C138" s="21">
        <v>0</v>
      </c>
      <c r="D138" s="21">
        <v>0</v>
      </c>
      <c r="E138" s="22" t="str">
        <f t="shared" si="16"/>
        <v/>
      </c>
      <c r="F138" s="22" t="str">
        <f t="shared" si="17"/>
        <v/>
      </c>
      <c r="G138" s="18" t="str">
        <f t="shared" si="15"/>
        <v xml:space="preserve"> </v>
      </c>
      <c r="H138" s="51" t="str">
        <f t="shared" si="18"/>
        <v/>
      </c>
    </row>
    <row r="139" spans="1:9" s="28" customFormat="1" ht="15" x14ac:dyDescent="0.2">
      <c r="A139" s="78"/>
      <c r="B139" s="52" t="s">
        <v>507</v>
      </c>
      <c r="C139" s="21">
        <v>0</v>
      </c>
      <c r="D139" s="21">
        <v>0</v>
      </c>
      <c r="E139" s="37" t="str">
        <f t="shared" si="16"/>
        <v/>
      </c>
      <c r="F139" s="37" t="str">
        <f t="shared" si="17"/>
        <v/>
      </c>
      <c r="G139" s="18" t="str">
        <f t="shared" si="15"/>
        <v xml:space="preserve"> </v>
      </c>
      <c r="H139" s="53" t="str">
        <f t="shared" si="18"/>
        <v/>
      </c>
      <c r="I139" s="12"/>
    </row>
    <row r="140" spans="1:9" s="12" customFormat="1" ht="16.5" customHeight="1" x14ac:dyDescent="0.2">
      <c r="A140" s="77"/>
      <c r="B140" s="50" t="s">
        <v>30</v>
      </c>
      <c r="C140" s="21">
        <v>0</v>
      </c>
      <c r="D140" s="21">
        <v>0</v>
      </c>
      <c r="E140" s="22" t="str">
        <f t="shared" si="16"/>
        <v/>
      </c>
      <c r="F140" s="22" t="str">
        <f t="shared" si="17"/>
        <v/>
      </c>
      <c r="G140" s="18" t="str">
        <f t="shared" si="15"/>
        <v xml:space="preserve"> </v>
      </c>
      <c r="H140" s="51" t="str">
        <f t="shared" si="18"/>
        <v/>
      </c>
    </row>
    <row r="141" spans="1:9" s="12" customFormat="1" ht="15" x14ac:dyDescent="0.2">
      <c r="A141" s="77"/>
      <c r="B141" s="50" t="s">
        <v>29</v>
      </c>
      <c r="C141" s="21">
        <v>0</v>
      </c>
      <c r="D141" s="21">
        <v>0</v>
      </c>
      <c r="E141" s="22" t="str">
        <f t="shared" si="16"/>
        <v/>
      </c>
      <c r="F141" s="22" t="str">
        <f t="shared" si="17"/>
        <v/>
      </c>
      <c r="G141" s="18" t="str">
        <f t="shared" si="15"/>
        <v xml:space="preserve"> </v>
      </c>
      <c r="H141" s="51" t="str">
        <f t="shared" si="18"/>
        <v/>
      </c>
    </row>
    <row r="142" spans="1:9" s="12" customFormat="1" ht="15" x14ac:dyDescent="0.2">
      <c r="A142" s="77"/>
      <c r="B142" s="50" t="s">
        <v>195</v>
      </c>
      <c r="C142" s="21">
        <v>0</v>
      </c>
      <c r="D142" s="21">
        <v>0</v>
      </c>
      <c r="E142" s="22" t="str">
        <f t="shared" si="16"/>
        <v/>
      </c>
      <c r="F142" s="22" t="str">
        <f t="shared" si="17"/>
        <v/>
      </c>
      <c r="G142" s="18" t="str">
        <f t="shared" si="15"/>
        <v xml:space="preserve"> </v>
      </c>
      <c r="H142" s="51" t="str">
        <f t="shared" si="18"/>
        <v/>
      </c>
    </row>
    <row r="143" spans="1:9" s="12" customFormat="1" ht="15" x14ac:dyDescent="0.2">
      <c r="A143" s="77"/>
      <c r="B143" s="50" t="s">
        <v>196</v>
      </c>
      <c r="C143" s="21">
        <v>0</v>
      </c>
      <c r="D143" s="21">
        <v>0</v>
      </c>
      <c r="E143" s="22" t="str">
        <f t="shared" si="16"/>
        <v/>
      </c>
      <c r="F143" s="22" t="str">
        <f t="shared" si="17"/>
        <v/>
      </c>
      <c r="G143" s="18" t="str">
        <f t="shared" si="15"/>
        <v xml:space="preserve"> </v>
      </c>
      <c r="H143" s="51" t="str">
        <f t="shared" si="18"/>
        <v/>
      </c>
    </row>
    <row r="144" spans="1:9" s="12" customFormat="1" ht="30" x14ac:dyDescent="0.2">
      <c r="A144" s="77"/>
      <c r="B144" s="50" t="s">
        <v>197</v>
      </c>
      <c r="C144" s="21">
        <v>0</v>
      </c>
      <c r="D144" s="21">
        <v>0</v>
      </c>
      <c r="E144" s="22" t="str">
        <f t="shared" si="16"/>
        <v/>
      </c>
      <c r="F144" s="22" t="str">
        <f t="shared" si="17"/>
        <v/>
      </c>
      <c r="G144" s="18" t="str">
        <f t="shared" si="15"/>
        <v xml:space="preserve"> </v>
      </c>
      <c r="H144" s="51" t="str">
        <f t="shared" si="18"/>
        <v/>
      </c>
    </row>
    <row r="145" spans="1:9" s="12" customFormat="1" ht="30" x14ac:dyDescent="0.2">
      <c r="A145" s="77"/>
      <c r="B145" s="50" t="s">
        <v>198</v>
      </c>
      <c r="C145" s="21">
        <v>0</v>
      </c>
      <c r="D145" s="21">
        <v>0</v>
      </c>
      <c r="E145" s="22" t="str">
        <f t="shared" si="16"/>
        <v/>
      </c>
      <c r="F145" s="22" t="str">
        <f t="shared" si="17"/>
        <v/>
      </c>
      <c r="G145" s="18" t="str">
        <f t="shared" ref="G145:G170" si="39">+IF(AND(C145=0,D145=0)," ",IF(C145=0,1,IF(D145=0,-1,(D145-C145)/C145)))</f>
        <v xml:space="preserve"> </v>
      </c>
      <c r="H145" s="51" t="str">
        <f t="shared" si="18"/>
        <v/>
      </c>
    </row>
    <row r="146" spans="1:9" s="12" customFormat="1" ht="30" x14ac:dyDescent="0.2">
      <c r="A146" s="77"/>
      <c r="B146" s="50" t="s">
        <v>425</v>
      </c>
      <c r="C146" s="21">
        <v>0</v>
      </c>
      <c r="D146" s="21">
        <v>1</v>
      </c>
      <c r="E146" s="22" t="str">
        <f t="shared" ref="E146:E170" si="40">+IF(C146=0,"",C146/C$75)</f>
        <v/>
      </c>
      <c r="F146" s="22">
        <f t="shared" ref="F146:F170" si="41">+IF(D146=0,"",D146/D$75)</f>
        <v>8.3333333333333329E-2</v>
      </c>
      <c r="G146" s="18">
        <f t="shared" si="39"/>
        <v>1</v>
      </c>
      <c r="H146" s="51" t="str">
        <f t="shared" ref="H146:H170" si="42">+IF(OR(AND(E146=""),(G146="")),"",E146*G146)</f>
        <v/>
      </c>
    </row>
    <row r="147" spans="1:9" s="12" customFormat="1" ht="30" x14ac:dyDescent="0.2">
      <c r="A147" s="77"/>
      <c r="B147" s="50" t="s">
        <v>199</v>
      </c>
      <c r="C147" s="21">
        <v>0</v>
      </c>
      <c r="D147" s="21">
        <v>0</v>
      </c>
      <c r="E147" s="22" t="str">
        <f t="shared" si="40"/>
        <v/>
      </c>
      <c r="F147" s="22" t="str">
        <f t="shared" si="41"/>
        <v/>
      </c>
      <c r="G147" s="18" t="str">
        <f t="shared" si="39"/>
        <v xml:space="preserve"> </v>
      </c>
      <c r="H147" s="51" t="str">
        <f t="shared" si="42"/>
        <v/>
      </c>
    </row>
    <row r="148" spans="1:9" s="12" customFormat="1" ht="30" x14ac:dyDescent="0.2">
      <c r="A148" s="77"/>
      <c r="B148" s="50" t="s">
        <v>200</v>
      </c>
      <c r="C148" s="21">
        <v>0</v>
      </c>
      <c r="D148" s="21">
        <v>0</v>
      </c>
      <c r="E148" s="22" t="str">
        <f t="shared" si="40"/>
        <v/>
      </c>
      <c r="F148" s="22" t="str">
        <f t="shared" si="41"/>
        <v/>
      </c>
      <c r="G148" s="18" t="str">
        <f t="shared" si="39"/>
        <v xml:space="preserve"> </v>
      </c>
      <c r="H148" s="51" t="str">
        <f t="shared" si="42"/>
        <v/>
      </c>
    </row>
    <row r="149" spans="1:9" s="28" customFormat="1" ht="30" x14ac:dyDescent="0.2">
      <c r="A149" s="78"/>
      <c r="B149" s="52" t="s">
        <v>613</v>
      </c>
      <c r="C149" s="34">
        <v>0</v>
      </c>
      <c r="D149" s="21">
        <v>0</v>
      </c>
      <c r="E149" s="37" t="str">
        <f t="shared" ref="E149" si="43">+IF(C149=0,"",C149/C$75)</f>
        <v/>
      </c>
      <c r="F149" s="37" t="str">
        <f t="shared" ref="F149" si="44">+IF(D149=0,"",D149/D$75)</f>
        <v/>
      </c>
      <c r="G149" s="73" t="str">
        <f t="shared" ref="G149" si="45">+IF(AND(C149=0,D149=0)," ",IF(C149=0,1,IF(D149=0,-1,(D149-C149)/C149)))</f>
        <v xml:space="preserve"> </v>
      </c>
      <c r="H149" s="53" t="str">
        <f t="shared" ref="H149" si="46">+IF(OR(AND(E149=""),(G149="")),"",E149*G149)</f>
        <v/>
      </c>
      <c r="I149" s="12"/>
    </row>
    <row r="150" spans="1:9" s="28" customFormat="1" ht="15" x14ac:dyDescent="0.2">
      <c r="A150" s="78"/>
      <c r="B150" s="52" t="s">
        <v>543</v>
      </c>
      <c r="C150" s="34">
        <v>0</v>
      </c>
      <c r="D150" s="21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4">
        <v>0</v>
      </c>
      <c r="D151" s="21">
        <v>0</v>
      </c>
      <c r="E151" s="37" t="str">
        <f t="shared" si="47"/>
        <v/>
      </c>
      <c r="F151" s="37" t="str">
        <f t="shared" si="48"/>
        <v/>
      </c>
      <c r="G151" s="73" t="str">
        <f t="shared" si="39"/>
        <v xml:space="preserve"> </v>
      </c>
      <c r="H151" s="53" t="str">
        <f t="shared" si="49"/>
        <v/>
      </c>
      <c r="I151" s="12"/>
    </row>
    <row r="152" spans="1:9" s="28" customFormat="1" ht="15" x14ac:dyDescent="0.2">
      <c r="A152" s="78"/>
      <c r="B152" s="52" t="s">
        <v>555</v>
      </c>
      <c r="C152" s="34">
        <v>0</v>
      </c>
      <c r="D152" s="21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4">
        <v>0</v>
      </c>
      <c r="D153" s="21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4">
        <v>0</v>
      </c>
      <c r="D154" s="21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4">
        <v>0</v>
      </c>
      <c r="D155" s="21">
        <v>0</v>
      </c>
      <c r="E155" s="37" t="str">
        <f t="shared" si="40"/>
        <v/>
      </c>
      <c r="F155" s="37" t="str">
        <f t="shared" si="41"/>
        <v/>
      </c>
      <c r="G155" s="73" t="str">
        <f t="shared" si="39"/>
        <v xml:space="preserve"> </v>
      </c>
      <c r="H155" s="53" t="str">
        <f t="shared" si="42"/>
        <v/>
      </c>
      <c r="I155" s="12"/>
    </row>
    <row r="156" spans="1:9" s="28" customFormat="1" ht="15" x14ac:dyDescent="0.2">
      <c r="A156" s="78"/>
      <c r="B156" s="52" t="s">
        <v>34</v>
      </c>
      <c r="C156" s="34">
        <v>0</v>
      </c>
      <c r="D156" s="21">
        <v>0</v>
      </c>
      <c r="E156" s="37" t="str">
        <f t="shared" si="40"/>
        <v/>
      </c>
      <c r="F156" s="37" t="str">
        <f t="shared" si="41"/>
        <v/>
      </c>
      <c r="G156" s="73" t="str">
        <f t="shared" si="39"/>
        <v xml:space="preserve"> </v>
      </c>
      <c r="H156" s="53" t="str">
        <f t="shared" si="42"/>
        <v/>
      </c>
      <c r="I156" s="12"/>
    </row>
    <row r="157" spans="1:9" s="28" customFormat="1" ht="15" x14ac:dyDescent="0.2">
      <c r="A157" s="78"/>
      <c r="B157" s="52" t="s">
        <v>201</v>
      </c>
      <c r="C157" s="34">
        <v>0</v>
      </c>
      <c r="D157" s="21">
        <v>0</v>
      </c>
      <c r="E157" s="37" t="str">
        <f t="shared" si="40"/>
        <v/>
      </c>
      <c r="F157" s="37" t="str">
        <f t="shared" si="41"/>
        <v/>
      </c>
      <c r="G157" s="73" t="str">
        <f t="shared" si="39"/>
        <v xml:space="preserve"> </v>
      </c>
      <c r="H157" s="53" t="str">
        <f t="shared" si="42"/>
        <v/>
      </c>
      <c r="I157" s="12"/>
    </row>
    <row r="158" spans="1:9" s="28" customFormat="1" ht="30" x14ac:dyDescent="0.2">
      <c r="A158" s="78"/>
      <c r="B158" s="52" t="s">
        <v>202</v>
      </c>
      <c r="C158" s="34">
        <v>0</v>
      </c>
      <c r="D158" s="21">
        <v>0</v>
      </c>
      <c r="E158" s="37" t="str">
        <f t="shared" si="40"/>
        <v/>
      </c>
      <c r="F158" s="37" t="str">
        <f t="shared" si="41"/>
        <v/>
      </c>
      <c r="G158" s="73" t="str">
        <f t="shared" si="39"/>
        <v xml:space="preserve"> </v>
      </c>
      <c r="H158" s="53" t="str">
        <f t="shared" si="42"/>
        <v/>
      </c>
      <c r="I158" s="12"/>
    </row>
    <row r="159" spans="1:9" s="28" customFormat="1" ht="15" x14ac:dyDescent="0.2">
      <c r="A159" s="78"/>
      <c r="B159" s="52" t="s">
        <v>614</v>
      </c>
      <c r="C159" s="34">
        <v>0</v>
      </c>
      <c r="D159" s="21">
        <v>0</v>
      </c>
      <c r="E159" s="37" t="str">
        <f t="shared" ref="E159" si="50">+IF(C159=0,"",C159/C$75)</f>
        <v/>
      </c>
      <c r="F159" s="37" t="str">
        <f t="shared" ref="F159" si="51">+IF(D159=0,"",D159/D$75)</f>
        <v/>
      </c>
      <c r="G159" s="73" t="str">
        <f t="shared" ref="G159" si="52">+IF(AND(C159=0,D159=0)," ",IF(C159=0,1,IF(D159=0,-1,(D159-C159)/C159)))</f>
        <v xml:space="preserve"> </v>
      </c>
      <c r="H159" s="53" t="str">
        <f t="shared" ref="H159" si="53">+IF(OR(AND(E159=""),(G159="")),"",E159*G159)</f>
        <v/>
      </c>
      <c r="I159" s="12"/>
    </row>
    <row r="160" spans="1:9" s="28" customFormat="1" ht="30" x14ac:dyDescent="0.2">
      <c r="A160" s="78"/>
      <c r="B160" s="52" t="s">
        <v>203</v>
      </c>
      <c r="C160" s="34">
        <v>0</v>
      </c>
      <c r="D160" s="21">
        <v>0</v>
      </c>
      <c r="E160" s="37" t="str">
        <f t="shared" si="40"/>
        <v/>
      </c>
      <c r="F160" s="37" t="str">
        <f t="shared" si="41"/>
        <v/>
      </c>
      <c r="G160" s="73" t="str">
        <f t="shared" si="39"/>
        <v xml:space="preserve"> </v>
      </c>
      <c r="H160" s="53" t="str">
        <f t="shared" si="42"/>
        <v/>
      </c>
      <c r="I160" s="12"/>
    </row>
    <row r="161" spans="1:9" s="28" customFormat="1" ht="15" x14ac:dyDescent="0.2">
      <c r="A161" s="78"/>
      <c r="B161" s="52" t="s">
        <v>596</v>
      </c>
      <c r="C161" s="34">
        <v>0</v>
      </c>
      <c r="D161" s="21">
        <v>0</v>
      </c>
      <c r="E161" s="37" t="str">
        <f t="shared" si="40"/>
        <v/>
      </c>
      <c r="F161" s="37" t="str">
        <f t="shared" si="41"/>
        <v/>
      </c>
      <c r="G161" s="73" t="str">
        <f t="shared" si="39"/>
        <v xml:space="preserve"> </v>
      </c>
      <c r="H161" s="53" t="str">
        <f t="shared" si="42"/>
        <v/>
      </c>
      <c r="I161" s="12"/>
    </row>
    <row r="162" spans="1:9" s="28" customFormat="1" ht="15" x14ac:dyDescent="0.2">
      <c r="A162" s="78"/>
      <c r="B162" s="52" t="s">
        <v>39</v>
      </c>
      <c r="C162" s="34">
        <v>0</v>
      </c>
      <c r="D162" s="21">
        <v>2</v>
      </c>
      <c r="E162" s="37" t="str">
        <f t="shared" si="40"/>
        <v/>
      </c>
      <c r="F162" s="37">
        <f t="shared" si="41"/>
        <v>0.16666666666666666</v>
      </c>
      <c r="G162" s="73">
        <f t="shared" si="39"/>
        <v>1</v>
      </c>
      <c r="H162" s="53" t="str">
        <f t="shared" si="42"/>
        <v/>
      </c>
      <c r="I162" s="12"/>
    </row>
    <row r="163" spans="1:9" s="28" customFormat="1" ht="15" x14ac:dyDescent="0.2">
      <c r="A163" s="78"/>
      <c r="B163" s="52" t="s">
        <v>37</v>
      </c>
      <c r="C163" s="34">
        <v>0</v>
      </c>
      <c r="D163" s="21">
        <v>0</v>
      </c>
      <c r="E163" s="37" t="str">
        <f t="shared" si="40"/>
        <v/>
      </c>
      <c r="F163" s="37" t="str">
        <f t="shared" si="41"/>
        <v/>
      </c>
      <c r="G163" s="73" t="str">
        <f t="shared" si="39"/>
        <v xml:space="preserve"> </v>
      </c>
      <c r="H163" s="53" t="str">
        <f t="shared" si="42"/>
        <v/>
      </c>
      <c r="I163" s="12"/>
    </row>
    <row r="164" spans="1:9" s="28" customFormat="1" ht="15" x14ac:dyDescent="0.2">
      <c r="A164" s="78"/>
      <c r="B164" s="52" t="s">
        <v>38</v>
      </c>
      <c r="C164" s="34">
        <v>0</v>
      </c>
      <c r="D164" s="21">
        <v>0</v>
      </c>
      <c r="E164" s="37" t="str">
        <f t="shared" si="40"/>
        <v/>
      </c>
      <c r="F164" s="37" t="str">
        <f t="shared" si="41"/>
        <v/>
      </c>
      <c r="G164" s="73" t="str">
        <f t="shared" si="39"/>
        <v xml:space="preserve"> </v>
      </c>
      <c r="H164" s="53" t="str">
        <f t="shared" si="42"/>
        <v/>
      </c>
      <c r="I164" s="12"/>
    </row>
    <row r="165" spans="1:9" s="28" customFormat="1" ht="15" x14ac:dyDescent="0.2">
      <c r="A165" s="78"/>
      <c r="B165" s="52" t="s">
        <v>615</v>
      </c>
      <c r="C165" s="34">
        <v>0</v>
      </c>
      <c r="D165" s="21">
        <v>0</v>
      </c>
      <c r="E165" s="37" t="str">
        <f t="shared" ref="E165:E166" si="54">+IF(C165=0,"",C165/C$75)</f>
        <v/>
      </c>
      <c r="F165" s="37" t="str">
        <f t="shared" ref="F165:F166" si="55">+IF(D165=0,"",D165/D$75)</f>
        <v/>
      </c>
      <c r="G165" s="73" t="str">
        <f t="shared" ref="G165:G166" si="56">+IF(AND(C165=0,D165=0)," ",IF(C165=0,1,IF(D165=0,-1,(D165-C165)/C165)))</f>
        <v xml:space="preserve"> </v>
      </c>
      <c r="H165" s="53" t="str">
        <f t="shared" ref="H165:H166" si="57">+IF(OR(AND(E165=""),(G165="")),"",E165*G165)</f>
        <v/>
      </c>
      <c r="I165" s="12"/>
    </row>
    <row r="166" spans="1:9" s="28" customFormat="1" ht="15" x14ac:dyDescent="0.2">
      <c r="A166" s="78"/>
      <c r="B166" s="52" t="s">
        <v>616</v>
      </c>
      <c r="C166" s="34">
        <v>0</v>
      </c>
      <c r="D166" s="21">
        <v>0</v>
      </c>
      <c r="E166" s="37" t="str">
        <f t="shared" si="54"/>
        <v/>
      </c>
      <c r="F166" s="37" t="str">
        <f t="shared" si="55"/>
        <v/>
      </c>
      <c r="G166" s="73" t="str">
        <f t="shared" si="56"/>
        <v xml:space="preserve"> </v>
      </c>
      <c r="H166" s="53" t="str">
        <f t="shared" si="57"/>
        <v/>
      </c>
      <c r="I166" s="12"/>
    </row>
    <row r="167" spans="1:9" s="28" customFormat="1" ht="15" x14ac:dyDescent="0.2">
      <c r="A167" s="78"/>
      <c r="B167" s="52" t="s">
        <v>508</v>
      </c>
      <c r="C167" s="21">
        <v>0</v>
      </c>
      <c r="D167" s="21">
        <v>0</v>
      </c>
      <c r="E167" s="37" t="str">
        <f t="shared" si="40"/>
        <v/>
      </c>
      <c r="F167" s="37" t="str">
        <f t="shared" si="41"/>
        <v/>
      </c>
      <c r="G167" s="18" t="str">
        <f t="shared" si="39"/>
        <v xml:space="preserve"> </v>
      </c>
      <c r="H167" s="53" t="str">
        <f t="shared" si="42"/>
        <v/>
      </c>
      <c r="I167" s="12"/>
    </row>
    <row r="168" spans="1:9" s="28" customFormat="1" ht="45" x14ac:dyDescent="0.2">
      <c r="A168" s="78"/>
      <c r="B168" s="52" t="s">
        <v>526</v>
      </c>
      <c r="C168" s="21">
        <v>0</v>
      </c>
      <c r="D168" s="21">
        <v>0</v>
      </c>
      <c r="E168" s="37" t="str">
        <f t="shared" si="40"/>
        <v/>
      </c>
      <c r="F168" s="37" t="str">
        <f t="shared" si="41"/>
        <v/>
      </c>
      <c r="G168" s="18" t="str">
        <f t="shared" si="39"/>
        <v xml:space="preserve"> </v>
      </c>
      <c r="H168" s="53" t="str">
        <f t="shared" si="42"/>
        <v/>
      </c>
      <c r="I168" s="12"/>
    </row>
    <row r="169" spans="1:9" s="28" customFormat="1" ht="30" x14ac:dyDescent="0.2">
      <c r="A169" s="78"/>
      <c r="B169" s="52" t="s">
        <v>556</v>
      </c>
      <c r="C169" s="21">
        <v>0</v>
      </c>
      <c r="D169" s="21">
        <v>0</v>
      </c>
      <c r="E169" s="37" t="str">
        <f t="shared" si="40"/>
        <v/>
      </c>
      <c r="F169" s="37" t="str">
        <f t="shared" si="41"/>
        <v/>
      </c>
      <c r="G169" s="18" t="str">
        <f t="shared" si="39"/>
        <v xml:space="preserve"> </v>
      </c>
      <c r="H169" s="53" t="str">
        <f t="shared" si="42"/>
        <v/>
      </c>
      <c r="I169" s="12"/>
    </row>
    <row r="170" spans="1:9" s="28" customFormat="1" ht="15.75" thickBot="1" x14ac:dyDescent="0.25">
      <c r="A170" s="78"/>
      <c r="B170" s="61" t="s">
        <v>534</v>
      </c>
      <c r="C170" s="55">
        <v>0</v>
      </c>
      <c r="D170" s="55">
        <v>0</v>
      </c>
      <c r="E170" s="62" t="str">
        <f t="shared" si="40"/>
        <v/>
      </c>
      <c r="F170" s="62" t="str">
        <f t="shared" si="41"/>
        <v/>
      </c>
      <c r="G170" s="48" t="str">
        <f t="shared" si="39"/>
        <v xml:space="preserve"> </v>
      </c>
      <c r="H170" s="63" t="str">
        <f t="shared" si="42"/>
        <v/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1</v>
      </c>
      <c r="D176" s="14">
        <f>SUM(D177:D349)</f>
        <v>16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15</v>
      </c>
      <c r="H176" s="42">
        <f>+IF(OR(AND(E176=""),(G176="")),"",E176*G176)</f>
        <v>15</v>
      </c>
    </row>
    <row r="177" spans="1:9" s="12" customFormat="1" ht="30" x14ac:dyDescent="0.2">
      <c r="A177" s="77"/>
      <c r="B177" s="65" t="s">
        <v>427</v>
      </c>
      <c r="C177" s="21">
        <v>0</v>
      </c>
      <c r="D177" s="21">
        <v>0</v>
      </c>
      <c r="E177" s="22" t="str">
        <f>+IF(C177=0,"",C177/C$176)</f>
        <v/>
      </c>
      <c r="F177" s="22" t="str">
        <f>+IF(D177=0,"",D177/D$176)</f>
        <v/>
      </c>
      <c r="G177" s="18" t="str">
        <f t="shared" ref="G177:G243" si="58">+IF(AND(C177=0,D177=0)," ",IF(C177=0,1,IF(D177=0,-1,(D177-C177)/C177)))</f>
        <v xml:space="preserve"> </v>
      </c>
      <c r="H177" s="51" t="str">
        <f>+IF(OR(AND(E177=""),(G177="")),"",E177*G177)</f>
        <v/>
      </c>
    </row>
    <row r="178" spans="1:9" s="12" customFormat="1" ht="15" x14ac:dyDescent="0.2">
      <c r="A178" s="77"/>
      <c r="B178" s="65" t="s">
        <v>557</v>
      </c>
      <c r="C178" s="21">
        <v>0</v>
      </c>
      <c r="D178" s="21">
        <v>0</v>
      </c>
      <c r="E178" s="22" t="str">
        <f t="shared" ref="E178:E245" si="59">+IF(C178=0,"",C178/C$176)</f>
        <v/>
      </c>
      <c r="F178" s="22" t="str">
        <f t="shared" ref="F178:F245" si="60">+IF(D178=0,"",D178/D$176)</f>
        <v/>
      </c>
      <c r="G178" s="18" t="str">
        <f t="shared" si="58"/>
        <v xml:space="preserve"> </v>
      </c>
      <c r="H178" s="51" t="str">
        <f t="shared" ref="H178:H245" si="61">+IF(OR(AND(E178=""),(G178="")),"",E178*G178)</f>
        <v/>
      </c>
    </row>
    <row r="179" spans="1:9" s="12" customFormat="1" ht="45" x14ac:dyDescent="0.2">
      <c r="A179" s="77"/>
      <c r="B179" s="65" t="s">
        <v>428</v>
      </c>
      <c r="C179" s="21">
        <v>0</v>
      </c>
      <c r="D179" s="21">
        <v>0</v>
      </c>
      <c r="E179" s="22" t="str">
        <f t="shared" si="59"/>
        <v/>
      </c>
      <c r="F179" s="22" t="str">
        <f t="shared" si="60"/>
        <v/>
      </c>
      <c r="G179" s="18" t="str">
        <f t="shared" si="58"/>
        <v xml:space="preserve"> </v>
      </c>
      <c r="H179" s="51" t="str">
        <f t="shared" si="61"/>
        <v/>
      </c>
    </row>
    <row r="180" spans="1:9" s="12" customFormat="1" ht="30" x14ac:dyDescent="0.2">
      <c r="A180" s="77"/>
      <c r="B180" s="65" t="s">
        <v>429</v>
      </c>
      <c r="C180" s="21">
        <v>0</v>
      </c>
      <c r="D180" s="21">
        <v>0</v>
      </c>
      <c r="E180" s="22" t="str">
        <f t="shared" si="59"/>
        <v/>
      </c>
      <c r="F180" s="22" t="str">
        <f t="shared" si="60"/>
        <v/>
      </c>
      <c r="G180" s="18" t="str">
        <f t="shared" si="58"/>
        <v xml:space="preserve"> 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1">
        <v>0</v>
      </c>
      <c r="D181" s="21">
        <v>0</v>
      </c>
      <c r="E181" s="22" t="str">
        <f t="shared" si="59"/>
        <v/>
      </c>
      <c r="F181" s="22" t="str">
        <f t="shared" si="60"/>
        <v/>
      </c>
      <c r="G181" s="18" t="str">
        <f t="shared" si="58"/>
        <v xml:space="preserve"> </v>
      </c>
      <c r="H181" s="51" t="str">
        <f t="shared" si="61"/>
        <v/>
      </c>
    </row>
    <row r="182" spans="1:9" s="28" customFormat="1" ht="30" x14ac:dyDescent="0.2">
      <c r="A182" s="78" t="s">
        <v>643</v>
      </c>
      <c r="B182" s="67" t="s">
        <v>646</v>
      </c>
      <c r="C182" s="34"/>
      <c r="D182" s="34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1">
        <v>0</v>
      </c>
      <c r="D183" s="21">
        <v>0</v>
      </c>
      <c r="E183" s="22" t="str">
        <f t="shared" si="59"/>
        <v/>
      </c>
      <c r="F183" s="22" t="str">
        <f t="shared" si="60"/>
        <v/>
      </c>
      <c r="G183" s="18" t="str">
        <f t="shared" si="58"/>
        <v xml:space="preserve"> </v>
      </c>
      <c r="H183" s="51" t="str">
        <f t="shared" si="61"/>
        <v/>
      </c>
    </row>
    <row r="184" spans="1:9" s="12" customFormat="1" ht="15" x14ac:dyDescent="0.2">
      <c r="A184" s="77"/>
      <c r="B184" s="65" t="s">
        <v>559</v>
      </c>
      <c r="C184" s="21">
        <v>0</v>
      </c>
      <c r="D184" s="21">
        <v>0</v>
      </c>
      <c r="E184" s="22" t="str">
        <f t="shared" si="59"/>
        <v/>
      </c>
      <c r="F184" s="22" t="str">
        <f t="shared" si="60"/>
        <v/>
      </c>
      <c r="G184" s="18" t="str">
        <f t="shared" si="58"/>
        <v xml:space="preserve"> </v>
      </c>
      <c r="H184" s="51" t="str">
        <f t="shared" si="61"/>
        <v/>
      </c>
    </row>
    <row r="185" spans="1:9" s="12" customFormat="1" ht="15" x14ac:dyDescent="0.2">
      <c r="A185" s="77"/>
      <c r="B185" s="65" t="s">
        <v>560</v>
      </c>
      <c r="C185" s="21">
        <v>0</v>
      </c>
      <c r="D185" s="21">
        <v>2</v>
      </c>
      <c r="E185" s="22" t="str">
        <f t="shared" si="59"/>
        <v/>
      </c>
      <c r="F185" s="22">
        <f t="shared" si="60"/>
        <v>0.125</v>
      </c>
      <c r="G185" s="18">
        <f t="shared" si="58"/>
        <v>1</v>
      </c>
      <c r="H185" s="51" t="str">
        <f t="shared" si="61"/>
        <v/>
      </c>
    </row>
    <row r="186" spans="1:9" s="12" customFormat="1" ht="15" x14ac:dyDescent="0.2">
      <c r="A186" s="77"/>
      <c r="B186" s="65" t="s">
        <v>561</v>
      </c>
      <c r="C186" s="21">
        <v>0</v>
      </c>
      <c r="D186" s="21">
        <v>0</v>
      </c>
      <c r="E186" s="22" t="str">
        <f t="shared" si="59"/>
        <v/>
      </c>
      <c r="F186" s="22" t="str">
        <f t="shared" si="60"/>
        <v/>
      </c>
      <c r="G186" s="18" t="str">
        <f t="shared" si="58"/>
        <v xml:space="preserve"> </v>
      </c>
      <c r="H186" s="51" t="str">
        <f t="shared" si="61"/>
        <v/>
      </c>
    </row>
    <row r="187" spans="1:9" s="12" customFormat="1" ht="15" x14ac:dyDescent="0.2">
      <c r="A187" s="77"/>
      <c r="B187" s="65" t="s">
        <v>40</v>
      </c>
      <c r="C187" s="21">
        <v>0</v>
      </c>
      <c r="D187" s="21">
        <v>0</v>
      </c>
      <c r="E187" s="22" t="str">
        <f t="shared" si="59"/>
        <v/>
      </c>
      <c r="F187" s="22" t="str">
        <f t="shared" si="60"/>
        <v/>
      </c>
      <c r="G187" s="18" t="str">
        <f t="shared" si="58"/>
        <v xml:space="preserve"> 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1">
        <v>0</v>
      </c>
      <c r="D188" s="21">
        <v>0</v>
      </c>
      <c r="E188" s="22" t="str">
        <f t="shared" si="59"/>
        <v/>
      </c>
      <c r="F188" s="22" t="str">
        <f t="shared" si="60"/>
        <v/>
      </c>
      <c r="G188" s="18" t="str">
        <f t="shared" si="58"/>
        <v xml:space="preserve"> 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1">
        <v>0</v>
      </c>
      <c r="D189" s="21">
        <v>0</v>
      </c>
      <c r="E189" s="22" t="str">
        <f t="shared" si="59"/>
        <v/>
      </c>
      <c r="F189" s="22" t="str">
        <f t="shared" si="60"/>
        <v/>
      </c>
      <c r="G189" s="18" t="str">
        <f t="shared" si="58"/>
        <v xml:space="preserve"> </v>
      </c>
      <c r="H189" s="51" t="str">
        <f t="shared" si="61"/>
        <v/>
      </c>
    </row>
    <row r="190" spans="1:9" s="28" customFormat="1" ht="15" x14ac:dyDescent="0.2">
      <c r="A190" s="78"/>
      <c r="B190" s="67" t="s">
        <v>500</v>
      </c>
      <c r="C190" s="21">
        <v>0</v>
      </c>
      <c r="D190" s="21">
        <v>0</v>
      </c>
      <c r="E190" s="37" t="str">
        <f t="shared" si="59"/>
        <v/>
      </c>
      <c r="F190" s="37" t="str">
        <f t="shared" si="60"/>
        <v/>
      </c>
      <c r="G190" s="18" t="str">
        <f t="shared" si="58"/>
        <v xml:space="preserve"> </v>
      </c>
      <c r="H190" s="53" t="str">
        <f t="shared" si="61"/>
        <v/>
      </c>
      <c r="I190" s="12"/>
    </row>
    <row r="191" spans="1:9" s="28" customFormat="1" ht="15" x14ac:dyDescent="0.2">
      <c r="A191" s="78"/>
      <c r="B191" s="67" t="s">
        <v>430</v>
      </c>
      <c r="C191" s="21">
        <v>0</v>
      </c>
      <c r="D191" s="21">
        <v>0</v>
      </c>
      <c r="E191" s="37" t="str">
        <f t="shared" si="59"/>
        <v/>
      </c>
      <c r="F191" s="37" t="str">
        <f t="shared" si="60"/>
        <v/>
      </c>
      <c r="G191" s="18" t="str">
        <f t="shared" si="58"/>
        <v xml:space="preserve"> </v>
      </c>
      <c r="H191" s="53" t="str">
        <f t="shared" si="61"/>
        <v/>
      </c>
      <c r="I191" s="12"/>
    </row>
    <row r="192" spans="1:9" s="28" customFormat="1" ht="30" x14ac:dyDescent="0.2">
      <c r="A192" s="78"/>
      <c r="B192" s="67" t="s">
        <v>597</v>
      </c>
      <c r="C192" s="21">
        <v>0</v>
      </c>
      <c r="D192" s="21">
        <v>1</v>
      </c>
      <c r="E192" s="37" t="str">
        <f t="shared" si="59"/>
        <v/>
      </c>
      <c r="F192" s="37">
        <f t="shared" si="60"/>
        <v>6.25E-2</v>
      </c>
      <c r="G192" s="18">
        <f t="shared" si="58"/>
        <v>1</v>
      </c>
      <c r="H192" s="53" t="str">
        <f t="shared" si="61"/>
        <v/>
      </c>
      <c r="I192" s="12"/>
    </row>
    <row r="193" spans="1:9" s="28" customFormat="1" ht="30" x14ac:dyDescent="0.2">
      <c r="A193" s="78"/>
      <c r="B193" s="67" t="s">
        <v>598</v>
      </c>
      <c r="C193" s="21">
        <v>0</v>
      </c>
      <c r="D193" s="21">
        <v>0</v>
      </c>
      <c r="E193" s="37" t="str">
        <f t="shared" si="59"/>
        <v/>
      </c>
      <c r="F193" s="37" t="str">
        <f t="shared" si="60"/>
        <v/>
      </c>
      <c r="G193" s="18" t="str">
        <f t="shared" si="58"/>
        <v xml:space="preserve"> </v>
      </c>
      <c r="H193" s="53" t="str">
        <f t="shared" si="61"/>
        <v/>
      </c>
      <c r="I193" s="12"/>
    </row>
    <row r="194" spans="1:9" s="28" customFormat="1" ht="15" x14ac:dyDescent="0.2">
      <c r="A194" s="78"/>
      <c r="B194" s="67" t="s">
        <v>42</v>
      </c>
      <c r="C194" s="21">
        <v>0</v>
      </c>
      <c r="D194" s="21">
        <v>0</v>
      </c>
      <c r="E194" s="37" t="str">
        <f t="shared" si="59"/>
        <v/>
      </c>
      <c r="F194" s="37" t="str">
        <f t="shared" si="60"/>
        <v/>
      </c>
      <c r="G194" s="18" t="str">
        <f t="shared" si="58"/>
        <v xml:space="preserve"> </v>
      </c>
      <c r="H194" s="53" t="str">
        <f t="shared" si="61"/>
        <v/>
      </c>
      <c r="I194" s="12"/>
    </row>
    <row r="195" spans="1:9" s="28" customFormat="1" ht="15" x14ac:dyDescent="0.2">
      <c r="A195" s="78"/>
      <c r="B195" s="67" t="s">
        <v>501</v>
      </c>
      <c r="C195" s="21">
        <v>0</v>
      </c>
      <c r="D195" s="21">
        <v>0</v>
      </c>
      <c r="E195" s="37" t="str">
        <f t="shared" si="59"/>
        <v/>
      </c>
      <c r="F195" s="37" t="str">
        <f t="shared" si="60"/>
        <v/>
      </c>
      <c r="G195" s="18" t="str">
        <f t="shared" si="58"/>
        <v xml:space="preserve"> </v>
      </c>
      <c r="H195" s="53" t="str">
        <f t="shared" si="61"/>
        <v/>
      </c>
      <c r="I195" s="12"/>
    </row>
    <row r="196" spans="1:9" s="28" customFormat="1" ht="15" x14ac:dyDescent="0.2">
      <c r="A196" s="78"/>
      <c r="B196" s="67" t="s">
        <v>502</v>
      </c>
      <c r="C196" s="21">
        <v>0</v>
      </c>
      <c r="D196" s="21">
        <v>0</v>
      </c>
      <c r="E196" s="37" t="str">
        <f t="shared" si="59"/>
        <v/>
      </c>
      <c r="F196" s="37" t="str">
        <f t="shared" si="60"/>
        <v/>
      </c>
      <c r="G196" s="18" t="str">
        <f t="shared" si="58"/>
        <v xml:space="preserve"> </v>
      </c>
      <c r="H196" s="53" t="str">
        <f t="shared" si="61"/>
        <v/>
      </c>
      <c r="I196" s="12"/>
    </row>
    <row r="197" spans="1:9" s="28" customFormat="1" ht="30" x14ac:dyDescent="0.2">
      <c r="A197" s="78"/>
      <c r="B197" s="67" t="s">
        <v>607</v>
      </c>
      <c r="C197" s="34">
        <v>0</v>
      </c>
      <c r="D197" s="21">
        <v>1</v>
      </c>
      <c r="E197" s="37" t="str">
        <f t="shared" ref="E197" si="66">+IF(C197=0,"",C197/C$176)</f>
        <v/>
      </c>
      <c r="F197" s="37">
        <f t="shared" ref="F197" si="67">+IF(D197=0,"",D197/D$176)</f>
        <v>6.25E-2</v>
      </c>
      <c r="G197" s="73">
        <f t="shared" ref="G197" si="68">+IF(AND(C197=0,D197=0)," ",IF(C197=0,1,IF(D197=0,-1,(D197-C197)/C197)))</f>
        <v>1</v>
      </c>
      <c r="H197" s="53" t="str">
        <f t="shared" ref="H197" si="69">+IF(OR(AND(E197=""),(G197="")),"",E197*G197)</f>
        <v/>
      </c>
      <c r="I197" s="12"/>
    </row>
    <row r="198" spans="1:9" s="12" customFormat="1" ht="15" x14ac:dyDescent="0.2">
      <c r="A198" s="77"/>
      <c r="B198" s="65" t="s">
        <v>205</v>
      </c>
      <c r="C198" s="21">
        <v>0</v>
      </c>
      <c r="D198" s="21">
        <v>0</v>
      </c>
      <c r="E198" s="22" t="str">
        <f t="shared" si="59"/>
        <v/>
      </c>
      <c r="F198" s="22" t="str">
        <f t="shared" si="60"/>
        <v/>
      </c>
      <c r="G198" s="18" t="str">
        <f t="shared" si="58"/>
        <v xml:space="preserve"> </v>
      </c>
      <c r="H198" s="51" t="str">
        <f t="shared" si="61"/>
        <v/>
      </c>
    </row>
    <row r="199" spans="1:9" s="12" customFormat="1" ht="15" x14ac:dyDescent="0.2">
      <c r="A199" s="77"/>
      <c r="B199" s="65" t="s">
        <v>206</v>
      </c>
      <c r="C199" s="21">
        <v>0</v>
      </c>
      <c r="D199" s="21">
        <v>0</v>
      </c>
      <c r="E199" s="22" t="str">
        <f t="shared" si="59"/>
        <v/>
      </c>
      <c r="F199" s="22" t="str">
        <f t="shared" si="60"/>
        <v/>
      </c>
      <c r="G199" s="18" t="str">
        <f t="shared" si="58"/>
        <v xml:space="preserve"> </v>
      </c>
      <c r="H199" s="51" t="str">
        <f t="shared" si="61"/>
        <v/>
      </c>
    </row>
    <row r="200" spans="1:9" s="12" customFormat="1" ht="15" x14ac:dyDescent="0.2">
      <c r="A200" s="77"/>
      <c r="B200" s="65" t="s">
        <v>207</v>
      </c>
      <c r="C200" s="21">
        <v>0</v>
      </c>
      <c r="D200" s="21">
        <v>0</v>
      </c>
      <c r="E200" s="22" t="str">
        <f t="shared" si="59"/>
        <v/>
      </c>
      <c r="F200" s="22" t="str">
        <f t="shared" si="60"/>
        <v/>
      </c>
      <c r="G200" s="18" t="str">
        <f t="shared" si="58"/>
        <v xml:space="preserve"> </v>
      </c>
      <c r="H200" s="51" t="str">
        <f t="shared" si="61"/>
        <v/>
      </c>
    </row>
    <row r="201" spans="1:9" s="28" customFormat="1" ht="15" x14ac:dyDescent="0.2">
      <c r="A201" s="78"/>
      <c r="B201" s="67" t="s">
        <v>541</v>
      </c>
      <c r="C201" s="21">
        <v>0</v>
      </c>
      <c r="D201" s="21">
        <v>0</v>
      </c>
      <c r="E201" s="37" t="str">
        <f t="shared" ref="E201" si="70">+IF(C201=0,"",C201/C$176)</f>
        <v/>
      </c>
      <c r="F201" s="37" t="str">
        <f t="shared" ref="F201" si="71">+IF(D201=0,"",D201/D$176)</f>
        <v/>
      </c>
      <c r="G201" s="18" t="str">
        <f t="shared" si="58"/>
        <v xml:space="preserve"> </v>
      </c>
      <c r="H201" s="53" t="str">
        <f t="shared" ref="H201" si="72">+IF(OR(AND(E201=""),(G201="")),"",E201*G201)</f>
        <v/>
      </c>
      <c r="I201" s="12"/>
    </row>
    <row r="202" spans="1:9" s="12" customFormat="1" ht="15" x14ac:dyDescent="0.2">
      <c r="A202" s="77"/>
      <c r="B202" s="65" t="s">
        <v>208</v>
      </c>
      <c r="C202" s="21">
        <v>0</v>
      </c>
      <c r="D202" s="21">
        <v>0</v>
      </c>
      <c r="E202" s="22" t="str">
        <f t="shared" si="59"/>
        <v/>
      </c>
      <c r="F202" s="22" t="str">
        <f t="shared" si="60"/>
        <v/>
      </c>
      <c r="G202" s="18" t="str">
        <f t="shared" si="58"/>
        <v xml:space="preserve"> </v>
      </c>
      <c r="H202" s="51" t="str">
        <f t="shared" si="61"/>
        <v/>
      </c>
    </row>
    <row r="203" spans="1:9" s="12" customFormat="1" ht="15" x14ac:dyDescent="0.2">
      <c r="A203" s="77"/>
      <c r="B203" s="65" t="s">
        <v>431</v>
      </c>
      <c r="C203" s="21">
        <v>0</v>
      </c>
      <c r="D203" s="21">
        <v>0</v>
      </c>
      <c r="E203" s="22" t="str">
        <f t="shared" si="59"/>
        <v/>
      </c>
      <c r="F203" s="22" t="str">
        <f t="shared" si="60"/>
        <v/>
      </c>
      <c r="G203" s="18" t="str">
        <f t="shared" si="58"/>
        <v xml:space="preserve"> </v>
      </c>
      <c r="H203" s="51" t="str">
        <f t="shared" si="61"/>
        <v/>
      </c>
    </row>
    <row r="204" spans="1:9" s="28" customFormat="1" ht="30" x14ac:dyDescent="0.2">
      <c r="A204" s="78"/>
      <c r="B204" s="67" t="s">
        <v>504</v>
      </c>
      <c r="C204" s="21">
        <v>0</v>
      </c>
      <c r="D204" s="21">
        <v>5</v>
      </c>
      <c r="E204" s="37" t="str">
        <f t="shared" si="59"/>
        <v/>
      </c>
      <c r="F204" s="37">
        <f t="shared" si="60"/>
        <v>0.3125</v>
      </c>
      <c r="G204" s="18">
        <f t="shared" si="58"/>
        <v>1</v>
      </c>
      <c r="H204" s="53" t="str">
        <f t="shared" si="61"/>
        <v/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4"/>
      <c r="D205" s="34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1">
        <v>0</v>
      </c>
      <c r="D206" s="21">
        <v>0</v>
      </c>
      <c r="E206" s="22" t="str">
        <f t="shared" si="59"/>
        <v/>
      </c>
      <c r="F206" s="22" t="str">
        <f t="shared" si="60"/>
        <v/>
      </c>
      <c r="G206" s="18" t="str">
        <f t="shared" si="58"/>
        <v xml:space="preserve"> </v>
      </c>
      <c r="H206" s="51" t="str">
        <f t="shared" si="61"/>
        <v/>
      </c>
    </row>
    <row r="207" spans="1:9" s="12" customFormat="1" ht="16.5" customHeight="1" x14ac:dyDescent="0.2">
      <c r="A207" s="77"/>
      <c r="B207" s="65" t="s">
        <v>210</v>
      </c>
      <c r="C207" s="21">
        <v>0</v>
      </c>
      <c r="D207" s="21">
        <v>0</v>
      </c>
      <c r="E207" s="22" t="str">
        <f t="shared" si="59"/>
        <v/>
      </c>
      <c r="F207" s="22" t="str">
        <f t="shared" si="60"/>
        <v/>
      </c>
      <c r="G207" s="18" t="str">
        <f t="shared" si="58"/>
        <v xml:space="preserve"> </v>
      </c>
      <c r="H207" s="51" t="str">
        <f t="shared" si="61"/>
        <v/>
      </c>
    </row>
    <row r="208" spans="1:9" s="12" customFormat="1" ht="15" x14ac:dyDescent="0.2">
      <c r="A208" s="77"/>
      <c r="B208" s="65" t="s">
        <v>211</v>
      </c>
      <c r="C208" s="21">
        <v>0</v>
      </c>
      <c r="D208" s="21">
        <v>0</v>
      </c>
      <c r="E208" s="22" t="str">
        <f t="shared" si="59"/>
        <v/>
      </c>
      <c r="F208" s="22" t="str">
        <f t="shared" si="60"/>
        <v/>
      </c>
      <c r="G208" s="18" t="str">
        <f t="shared" si="58"/>
        <v xml:space="preserve"> </v>
      </c>
      <c r="H208" s="51" t="str">
        <f t="shared" si="61"/>
        <v/>
      </c>
    </row>
    <row r="209" spans="1:9" s="12" customFormat="1" ht="15" x14ac:dyDescent="0.2">
      <c r="A209" s="77"/>
      <c r="B209" s="65" t="s">
        <v>212</v>
      </c>
      <c r="C209" s="21">
        <v>0</v>
      </c>
      <c r="D209" s="21">
        <v>0</v>
      </c>
      <c r="E209" s="22" t="str">
        <f t="shared" si="59"/>
        <v/>
      </c>
      <c r="F209" s="22" t="str">
        <f t="shared" si="60"/>
        <v/>
      </c>
      <c r="G209" s="18" t="str">
        <f t="shared" si="58"/>
        <v xml:space="preserve"> </v>
      </c>
      <c r="H209" s="51" t="str">
        <f t="shared" si="61"/>
        <v/>
      </c>
    </row>
    <row r="210" spans="1:9" s="12" customFormat="1" ht="15" x14ac:dyDescent="0.2">
      <c r="A210" s="77"/>
      <c r="B210" s="65" t="s">
        <v>432</v>
      </c>
      <c r="C210" s="21">
        <v>0</v>
      </c>
      <c r="D210" s="21">
        <v>0</v>
      </c>
      <c r="E210" s="22" t="str">
        <f t="shared" si="59"/>
        <v/>
      </c>
      <c r="F210" s="22" t="str">
        <f t="shared" si="60"/>
        <v/>
      </c>
      <c r="G210" s="18" t="str">
        <f t="shared" si="58"/>
        <v xml:space="preserve"> </v>
      </c>
      <c r="H210" s="51" t="str">
        <f t="shared" si="61"/>
        <v/>
      </c>
    </row>
    <row r="211" spans="1:9" s="12" customFormat="1" ht="15" customHeight="1" x14ac:dyDescent="0.2">
      <c r="A211" s="77"/>
      <c r="B211" s="65" t="s">
        <v>433</v>
      </c>
      <c r="C211" s="21">
        <v>0</v>
      </c>
      <c r="D211" s="21">
        <v>0</v>
      </c>
      <c r="E211" s="22" t="str">
        <f t="shared" si="59"/>
        <v/>
      </c>
      <c r="F211" s="22" t="str">
        <f t="shared" si="60"/>
        <v/>
      </c>
      <c r="G211" s="18" t="str">
        <f t="shared" si="58"/>
        <v xml:space="preserve"> </v>
      </c>
      <c r="H211" s="51" t="str">
        <f t="shared" si="61"/>
        <v/>
      </c>
    </row>
    <row r="212" spans="1:9" s="12" customFormat="1" ht="15" x14ac:dyDescent="0.2">
      <c r="A212" s="77"/>
      <c r="B212" s="65" t="s">
        <v>213</v>
      </c>
      <c r="C212" s="21">
        <v>0</v>
      </c>
      <c r="D212" s="21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1">
        <v>0</v>
      </c>
      <c r="D213" s="21">
        <v>0</v>
      </c>
      <c r="E213" s="37" t="str">
        <f t="shared" si="59"/>
        <v/>
      </c>
      <c r="F213" s="37" t="str">
        <f t="shared" si="60"/>
        <v/>
      </c>
      <c r="G213" s="18" t="str">
        <f t="shared" si="58"/>
        <v xml:space="preserve"> </v>
      </c>
      <c r="H213" s="53" t="str">
        <f t="shared" si="61"/>
        <v/>
      </c>
      <c r="I213" s="12"/>
    </row>
    <row r="214" spans="1:9" s="12" customFormat="1" ht="15" x14ac:dyDescent="0.2">
      <c r="A214" s="77"/>
      <c r="B214" s="65" t="s">
        <v>215</v>
      </c>
      <c r="C214" s="21">
        <v>0</v>
      </c>
      <c r="D214" s="21">
        <v>0</v>
      </c>
      <c r="E214" s="22" t="str">
        <f t="shared" si="59"/>
        <v/>
      </c>
      <c r="F214" s="22" t="str">
        <f t="shared" si="60"/>
        <v/>
      </c>
      <c r="G214" s="18" t="str">
        <f t="shared" si="58"/>
        <v xml:space="preserve"> </v>
      </c>
      <c r="H214" s="51" t="str">
        <f t="shared" si="61"/>
        <v/>
      </c>
    </row>
    <row r="215" spans="1:9" s="12" customFormat="1" ht="15" x14ac:dyDescent="0.2">
      <c r="A215" s="77"/>
      <c r="B215" s="65" t="s">
        <v>216</v>
      </c>
      <c r="C215" s="21">
        <v>0</v>
      </c>
      <c r="D215" s="21">
        <v>0</v>
      </c>
      <c r="E215" s="22" t="str">
        <f t="shared" si="59"/>
        <v/>
      </c>
      <c r="F215" s="22" t="str">
        <f t="shared" si="60"/>
        <v/>
      </c>
      <c r="G215" s="18" t="str">
        <f t="shared" si="58"/>
        <v xml:space="preserve"> </v>
      </c>
      <c r="H215" s="51" t="str">
        <f t="shared" si="61"/>
        <v/>
      </c>
    </row>
    <row r="216" spans="1:9" s="12" customFormat="1" ht="15" x14ac:dyDescent="0.2">
      <c r="A216" s="77"/>
      <c r="B216" s="65" t="s">
        <v>217</v>
      </c>
      <c r="C216" s="21">
        <v>0</v>
      </c>
      <c r="D216" s="21">
        <v>0</v>
      </c>
      <c r="E216" s="22" t="str">
        <f t="shared" si="59"/>
        <v/>
      </c>
      <c r="F216" s="22" t="str">
        <f t="shared" si="60"/>
        <v/>
      </c>
      <c r="G216" s="18" t="str">
        <f t="shared" si="58"/>
        <v xml:space="preserve"> </v>
      </c>
      <c r="H216" s="51" t="str">
        <f t="shared" si="61"/>
        <v/>
      </c>
    </row>
    <row r="217" spans="1:9" s="12" customFormat="1" ht="15" x14ac:dyDescent="0.2">
      <c r="A217" s="77"/>
      <c r="B217" s="65" t="s">
        <v>44</v>
      </c>
      <c r="C217" s="21">
        <v>0</v>
      </c>
      <c r="D217" s="21">
        <v>0</v>
      </c>
      <c r="E217" s="22" t="str">
        <f t="shared" si="59"/>
        <v/>
      </c>
      <c r="F217" s="22" t="str">
        <f t="shared" si="60"/>
        <v/>
      </c>
      <c r="G217" s="18" t="str">
        <f t="shared" si="58"/>
        <v xml:space="preserve"> </v>
      </c>
      <c r="H217" s="51" t="str">
        <f t="shared" si="61"/>
        <v/>
      </c>
    </row>
    <row r="218" spans="1:9" s="12" customFormat="1" ht="30" x14ac:dyDescent="0.2">
      <c r="A218" s="77"/>
      <c r="B218" s="65" t="s">
        <v>45</v>
      </c>
      <c r="C218" s="21">
        <v>1</v>
      </c>
      <c r="D218" s="21">
        <v>0</v>
      </c>
      <c r="E218" s="22">
        <f t="shared" si="59"/>
        <v>1</v>
      </c>
      <c r="F218" s="22" t="str">
        <f t="shared" si="60"/>
        <v/>
      </c>
      <c r="G218" s="18">
        <f t="shared" si="58"/>
        <v>-1</v>
      </c>
      <c r="H218" s="51">
        <f t="shared" si="61"/>
        <v>-1</v>
      </c>
    </row>
    <row r="219" spans="1:9" s="12" customFormat="1" ht="15" x14ac:dyDescent="0.2">
      <c r="A219" s="77"/>
      <c r="B219" s="65" t="s">
        <v>218</v>
      </c>
      <c r="C219" s="21">
        <v>0</v>
      </c>
      <c r="D219" s="21">
        <v>0</v>
      </c>
      <c r="E219" s="22" t="str">
        <f t="shared" si="59"/>
        <v/>
      </c>
      <c r="F219" s="22" t="str">
        <f t="shared" si="60"/>
        <v/>
      </c>
      <c r="G219" s="18" t="str">
        <f t="shared" si="58"/>
        <v xml:space="preserve"> </v>
      </c>
      <c r="H219" s="51" t="str">
        <f t="shared" si="61"/>
        <v/>
      </c>
    </row>
    <row r="220" spans="1:9" s="12" customFormat="1" ht="30" x14ac:dyDescent="0.2">
      <c r="A220" s="77"/>
      <c r="B220" s="65" t="s">
        <v>219</v>
      </c>
      <c r="C220" s="21">
        <v>0</v>
      </c>
      <c r="D220" s="21">
        <v>0</v>
      </c>
      <c r="E220" s="22" t="str">
        <f t="shared" si="59"/>
        <v/>
      </c>
      <c r="F220" s="22" t="str">
        <f t="shared" si="60"/>
        <v/>
      </c>
      <c r="G220" s="18" t="str">
        <f t="shared" si="58"/>
        <v xml:space="preserve"> </v>
      </c>
      <c r="H220" s="51" t="str">
        <f t="shared" si="61"/>
        <v/>
      </c>
    </row>
    <row r="221" spans="1:9" s="12" customFormat="1" ht="30" x14ac:dyDescent="0.2">
      <c r="A221" s="77"/>
      <c r="B221" s="65" t="s">
        <v>434</v>
      </c>
      <c r="C221" s="21">
        <v>0</v>
      </c>
      <c r="D221" s="21">
        <v>0</v>
      </c>
      <c r="E221" s="22" t="str">
        <f t="shared" si="59"/>
        <v/>
      </c>
      <c r="F221" s="22" t="str">
        <f t="shared" si="60"/>
        <v/>
      </c>
      <c r="G221" s="18" t="str">
        <f t="shared" si="58"/>
        <v xml:space="preserve"> </v>
      </c>
      <c r="H221" s="51" t="str">
        <f t="shared" si="61"/>
        <v/>
      </c>
    </row>
    <row r="222" spans="1:9" s="28" customFormat="1" ht="15" x14ac:dyDescent="0.2">
      <c r="A222" s="78"/>
      <c r="B222" s="67" t="s">
        <v>506</v>
      </c>
      <c r="C222" s="21">
        <v>0</v>
      </c>
      <c r="D222" s="21">
        <v>0</v>
      </c>
      <c r="E222" s="37" t="str">
        <f t="shared" si="59"/>
        <v/>
      </c>
      <c r="F222" s="37" t="str">
        <f t="shared" si="60"/>
        <v/>
      </c>
      <c r="G222" s="18" t="str">
        <f t="shared" si="58"/>
        <v xml:space="preserve"> </v>
      </c>
      <c r="H222" s="53" t="str">
        <f t="shared" si="61"/>
        <v/>
      </c>
      <c r="I222" s="12"/>
    </row>
    <row r="223" spans="1:9" s="28" customFormat="1" ht="30" x14ac:dyDescent="0.2">
      <c r="A223" s="78"/>
      <c r="B223" s="67" t="s">
        <v>609</v>
      </c>
      <c r="C223" s="34">
        <v>0</v>
      </c>
      <c r="D223" s="21">
        <v>0</v>
      </c>
      <c r="E223" s="37" t="str">
        <f t="shared" ref="E223" si="77">+IF(C223=0,"",C223/C$176)</f>
        <v/>
      </c>
      <c r="F223" s="37" t="str">
        <f t="shared" ref="F223" si="78">+IF(D223=0,"",D223/D$176)</f>
        <v/>
      </c>
      <c r="G223" s="73" t="str">
        <f t="shared" ref="G223" si="79">+IF(AND(C223=0,D223=0)," ",IF(C223=0,1,IF(D223=0,-1,(D223-C223)/C223)))</f>
        <v xml:space="preserve"> </v>
      </c>
      <c r="H223" s="53" t="str">
        <f t="shared" ref="H223" si="80">+IF(OR(AND(E223=""),(G223="")),"",E223*G223)</f>
        <v/>
      </c>
      <c r="I223" s="12"/>
    </row>
    <row r="224" spans="1:9" s="12" customFormat="1" ht="15" x14ac:dyDescent="0.2">
      <c r="A224" s="77"/>
      <c r="B224" s="65" t="s">
        <v>562</v>
      </c>
      <c r="C224" s="21">
        <v>0</v>
      </c>
      <c r="D224" s="21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1">
        <v>0</v>
      </c>
      <c r="D225" s="21">
        <v>0</v>
      </c>
      <c r="E225" s="22" t="str">
        <f t="shared" si="59"/>
        <v/>
      </c>
      <c r="F225" s="22" t="str">
        <f t="shared" si="60"/>
        <v/>
      </c>
      <c r="G225" s="18" t="str">
        <f t="shared" si="58"/>
        <v xml:space="preserve"> </v>
      </c>
      <c r="H225" s="51" t="str">
        <f t="shared" si="61"/>
        <v/>
      </c>
    </row>
    <row r="226" spans="1:9" s="12" customFormat="1" ht="15" x14ac:dyDescent="0.2">
      <c r="A226" s="77"/>
      <c r="B226" s="65" t="s">
        <v>46</v>
      </c>
      <c r="C226" s="21">
        <v>0</v>
      </c>
      <c r="D226" s="21">
        <v>0</v>
      </c>
      <c r="E226" s="22" t="str">
        <f t="shared" si="59"/>
        <v/>
      </c>
      <c r="F226" s="22" t="str">
        <f t="shared" si="60"/>
        <v/>
      </c>
      <c r="G226" s="18" t="str">
        <f t="shared" si="58"/>
        <v xml:space="preserve"> </v>
      </c>
      <c r="H226" s="51" t="str">
        <f t="shared" si="61"/>
        <v/>
      </c>
    </row>
    <row r="227" spans="1:9" s="12" customFormat="1" ht="15" x14ac:dyDescent="0.2">
      <c r="A227" s="77"/>
      <c r="B227" s="65" t="s">
        <v>221</v>
      </c>
      <c r="C227" s="21">
        <v>0</v>
      </c>
      <c r="D227" s="21">
        <v>0</v>
      </c>
      <c r="E227" s="22" t="str">
        <f t="shared" si="59"/>
        <v/>
      </c>
      <c r="F227" s="22" t="str">
        <f t="shared" si="60"/>
        <v/>
      </c>
      <c r="G227" s="18" t="str">
        <f t="shared" si="58"/>
        <v xml:space="preserve"> </v>
      </c>
      <c r="H227" s="51" t="str">
        <f t="shared" si="61"/>
        <v/>
      </c>
    </row>
    <row r="228" spans="1:9" s="12" customFormat="1" ht="15.75" customHeight="1" x14ac:dyDescent="0.2">
      <c r="A228" s="77"/>
      <c r="B228" s="65" t="s">
        <v>222</v>
      </c>
      <c r="C228" s="21">
        <v>0</v>
      </c>
      <c r="D228" s="21">
        <v>0</v>
      </c>
      <c r="E228" s="22" t="str">
        <f t="shared" si="59"/>
        <v/>
      </c>
      <c r="F228" s="22" t="str">
        <f t="shared" si="60"/>
        <v/>
      </c>
      <c r="G228" s="18" t="str">
        <f t="shared" si="58"/>
        <v xml:space="preserve"> </v>
      </c>
      <c r="H228" s="51" t="str">
        <f t="shared" si="61"/>
        <v/>
      </c>
    </row>
    <row r="229" spans="1:9" s="12" customFormat="1" ht="15" x14ac:dyDescent="0.2">
      <c r="A229" s="77"/>
      <c r="B229" s="65" t="s">
        <v>435</v>
      </c>
      <c r="C229" s="21">
        <v>0</v>
      </c>
      <c r="D229" s="21">
        <v>0</v>
      </c>
      <c r="E229" s="22" t="str">
        <f t="shared" si="59"/>
        <v/>
      </c>
      <c r="F229" s="22" t="str">
        <f t="shared" si="60"/>
        <v/>
      </c>
      <c r="G229" s="18" t="str">
        <f t="shared" si="58"/>
        <v xml:space="preserve"> 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1">
        <v>0</v>
      </c>
      <c r="D230" s="21">
        <v>1</v>
      </c>
      <c r="E230" s="22" t="str">
        <f t="shared" si="59"/>
        <v/>
      </c>
      <c r="F230" s="22">
        <f t="shared" si="60"/>
        <v>6.25E-2</v>
      </c>
      <c r="G230" s="18">
        <f t="shared" si="58"/>
        <v>1</v>
      </c>
      <c r="H230" s="51" t="str">
        <f t="shared" si="61"/>
        <v/>
      </c>
    </row>
    <row r="231" spans="1:9" s="12" customFormat="1" ht="15" x14ac:dyDescent="0.2">
      <c r="A231" s="77"/>
      <c r="B231" s="65" t="s">
        <v>223</v>
      </c>
      <c r="C231" s="21">
        <v>0</v>
      </c>
      <c r="D231" s="21">
        <v>0</v>
      </c>
      <c r="E231" s="22" t="str">
        <f t="shared" si="59"/>
        <v/>
      </c>
      <c r="F231" s="22" t="str">
        <f t="shared" si="60"/>
        <v/>
      </c>
      <c r="G231" s="18" t="str">
        <f t="shared" si="58"/>
        <v xml:space="preserve"> </v>
      </c>
      <c r="H231" s="51" t="str">
        <f t="shared" si="61"/>
        <v/>
      </c>
    </row>
    <row r="232" spans="1:9" s="12" customFormat="1" ht="30" x14ac:dyDescent="0.2">
      <c r="A232" s="77"/>
      <c r="B232" s="65" t="s">
        <v>224</v>
      </c>
      <c r="C232" s="21">
        <v>0</v>
      </c>
      <c r="D232" s="21">
        <v>0</v>
      </c>
      <c r="E232" s="22" t="str">
        <f t="shared" si="59"/>
        <v/>
      </c>
      <c r="F232" s="22" t="str">
        <f t="shared" si="60"/>
        <v/>
      </c>
      <c r="G232" s="18" t="str">
        <f t="shared" si="58"/>
        <v xml:space="preserve"> </v>
      </c>
      <c r="H232" s="51" t="str">
        <f t="shared" si="61"/>
        <v/>
      </c>
    </row>
    <row r="233" spans="1:9" s="12" customFormat="1" ht="15" x14ac:dyDescent="0.2">
      <c r="A233" s="77"/>
      <c r="B233" s="65" t="s">
        <v>225</v>
      </c>
      <c r="C233" s="21">
        <v>0</v>
      </c>
      <c r="D233" s="21">
        <v>0</v>
      </c>
      <c r="E233" s="22" t="str">
        <f t="shared" si="59"/>
        <v/>
      </c>
      <c r="F233" s="22" t="str">
        <f t="shared" si="60"/>
        <v/>
      </c>
      <c r="G233" s="18" t="str">
        <f t="shared" si="58"/>
        <v xml:space="preserve"> </v>
      </c>
      <c r="H233" s="51" t="str">
        <f t="shared" si="61"/>
        <v/>
      </c>
    </row>
    <row r="234" spans="1:9" s="12" customFormat="1" ht="15" x14ac:dyDescent="0.2">
      <c r="A234" s="77"/>
      <c r="B234" s="65" t="s">
        <v>628</v>
      </c>
      <c r="C234" s="21">
        <v>0</v>
      </c>
      <c r="D234" s="21">
        <v>0</v>
      </c>
      <c r="E234" s="22" t="str">
        <f t="shared" si="59"/>
        <v/>
      </c>
      <c r="F234" s="22" t="str">
        <f t="shared" si="60"/>
        <v/>
      </c>
      <c r="G234" s="18" t="str">
        <f t="shared" si="58"/>
        <v xml:space="preserve"> 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21">
        <v>0</v>
      </c>
      <c r="D235" s="21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67" t="s">
        <v>612</v>
      </c>
      <c r="C236" s="34">
        <v>0</v>
      </c>
      <c r="D236" s="21">
        <v>0</v>
      </c>
      <c r="E236" s="37" t="str">
        <f t="shared" ref="E236" si="84">+IF(C236=0,"",C236/C$176)</f>
        <v/>
      </c>
      <c r="F236" s="37" t="str">
        <f t="shared" ref="F236" si="85">+IF(D236=0,"",D236/D$176)</f>
        <v/>
      </c>
      <c r="G236" s="73" t="str">
        <f t="shared" ref="G236" si="86">+IF(AND(C236=0,D236=0)," ",IF(C236=0,1,IF(D236=0,-1,(D236-C236)/C236)))</f>
        <v xml:space="preserve"> </v>
      </c>
      <c r="H236" s="53" t="str">
        <f t="shared" ref="H236" si="87">+IF(OR(AND(E236=""),(G236="")),"",E236*G236)</f>
        <v/>
      </c>
      <c r="I236" s="12"/>
    </row>
    <row r="237" spans="1:9" s="12" customFormat="1" ht="15" x14ac:dyDescent="0.2">
      <c r="A237" s="77"/>
      <c r="B237" s="65" t="s">
        <v>48</v>
      </c>
      <c r="C237" s="21">
        <v>0</v>
      </c>
      <c r="D237" s="21">
        <v>0</v>
      </c>
      <c r="E237" s="22" t="str">
        <f t="shared" si="59"/>
        <v/>
      </c>
      <c r="F237" s="22" t="str">
        <f t="shared" si="60"/>
        <v/>
      </c>
      <c r="G237" s="18" t="str">
        <f t="shared" si="58"/>
        <v xml:space="preserve"> </v>
      </c>
      <c r="H237" s="51" t="str">
        <f t="shared" si="61"/>
        <v/>
      </c>
    </row>
    <row r="238" spans="1:9" s="12" customFormat="1" ht="15" x14ac:dyDescent="0.2">
      <c r="A238" s="77"/>
      <c r="B238" s="65" t="s">
        <v>226</v>
      </c>
      <c r="C238" s="21">
        <v>0</v>
      </c>
      <c r="D238" s="21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1">
        <v>0</v>
      </c>
      <c r="D239" s="21">
        <v>0</v>
      </c>
      <c r="E239" s="22" t="str">
        <f t="shared" si="59"/>
        <v/>
      </c>
      <c r="F239" s="22" t="str">
        <f t="shared" si="60"/>
        <v/>
      </c>
      <c r="G239" s="18" t="str">
        <f t="shared" si="58"/>
        <v xml:space="preserve"> 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1">
        <v>0</v>
      </c>
      <c r="D240" s="21">
        <v>0</v>
      </c>
      <c r="E240" s="22" t="str">
        <f t="shared" si="59"/>
        <v/>
      </c>
      <c r="F240" s="22" t="str">
        <f t="shared" si="60"/>
        <v/>
      </c>
      <c r="G240" s="18" t="str">
        <f t="shared" si="58"/>
        <v xml:space="preserve"> </v>
      </c>
      <c r="H240" s="51" t="str">
        <f t="shared" si="61"/>
        <v/>
      </c>
    </row>
    <row r="241" spans="1:8" s="12" customFormat="1" ht="30" x14ac:dyDescent="0.2">
      <c r="A241" s="77"/>
      <c r="B241" s="65" t="s">
        <v>633</v>
      </c>
      <c r="C241" s="21">
        <v>0</v>
      </c>
      <c r="D241" s="21">
        <v>0</v>
      </c>
      <c r="E241" s="22" t="str">
        <f t="shared" si="59"/>
        <v/>
      </c>
      <c r="F241" s="22" t="str">
        <f t="shared" si="60"/>
        <v/>
      </c>
      <c r="G241" s="18" t="str">
        <f t="shared" si="58"/>
        <v xml:space="preserve"> </v>
      </c>
      <c r="H241" s="51" t="str">
        <f t="shared" si="61"/>
        <v/>
      </c>
    </row>
    <row r="242" spans="1:8" s="28" customFormat="1" ht="15" x14ac:dyDescent="0.2">
      <c r="A242" s="78" t="s">
        <v>643</v>
      </c>
      <c r="B242" s="67" t="s">
        <v>650</v>
      </c>
      <c r="C242" s="34"/>
      <c r="D242" s="34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1">
        <v>0</v>
      </c>
      <c r="D243" s="21">
        <v>0</v>
      </c>
      <c r="E243" s="22" t="str">
        <f t="shared" si="59"/>
        <v/>
      </c>
      <c r="F243" s="22" t="str">
        <f t="shared" si="60"/>
        <v/>
      </c>
      <c r="G243" s="18" t="str">
        <f t="shared" si="58"/>
        <v xml:space="preserve"> </v>
      </c>
      <c r="H243" s="51" t="str">
        <f t="shared" si="61"/>
        <v/>
      </c>
    </row>
    <row r="244" spans="1:8" s="12" customFormat="1" ht="15" x14ac:dyDescent="0.2">
      <c r="A244" s="77"/>
      <c r="B244" s="65" t="s">
        <v>52</v>
      </c>
      <c r="C244" s="21">
        <v>0</v>
      </c>
      <c r="D244" s="21">
        <v>0</v>
      </c>
      <c r="E244" s="22" t="str">
        <f t="shared" si="59"/>
        <v/>
      </c>
      <c r="F244" s="22" t="str">
        <f t="shared" si="60"/>
        <v/>
      </c>
      <c r="G244" s="18" t="str">
        <f t="shared" ref="G244:G314" si="92">+IF(AND(C244=0,D244=0)," ",IF(C244=0,1,IF(D244=0,-1,(D244-C244)/C244)))</f>
        <v xml:space="preserve"> </v>
      </c>
      <c r="H244" s="51" t="str">
        <f t="shared" si="61"/>
        <v/>
      </c>
    </row>
    <row r="245" spans="1:8" s="12" customFormat="1" ht="30" x14ac:dyDescent="0.2">
      <c r="A245" s="77"/>
      <c r="B245" s="65" t="s">
        <v>563</v>
      </c>
      <c r="C245" s="21">
        <v>0</v>
      </c>
      <c r="D245" s="21">
        <v>0</v>
      </c>
      <c r="E245" s="22" t="str">
        <f t="shared" si="59"/>
        <v/>
      </c>
      <c r="F245" s="22" t="str">
        <f t="shared" si="60"/>
        <v/>
      </c>
      <c r="G245" s="18" t="str">
        <f t="shared" si="92"/>
        <v xml:space="preserve"> </v>
      </c>
      <c r="H245" s="51" t="str">
        <f t="shared" si="61"/>
        <v/>
      </c>
    </row>
    <row r="246" spans="1:8" s="12" customFormat="1" ht="15" x14ac:dyDescent="0.2">
      <c r="A246" s="77"/>
      <c r="B246" s="65" t="s">
        <v>50</v>
      </c>
      <c r="C246" s="21">
        <v>0</v>
      </c>
      <c r="D246" s="21">
        <v>3</v>
      </c>
      <c r="E246" s="22" t="str">
        <f t="shared" ref="E246:E315" si="93">+IF(C246=0,"",C246/C$176)</f>
        <v/>
      </c>
      <c r="F246" s="22">
        <f t="shared" ref="F246:F315" si="94">+IF(D246=0,"",D246/D$176)</f>
        <v>0.1875</v>
      </c>
      <c r="G246" s="18">
        <f t="shared" si="92"/>
        <v>1</v>
      </c>
      <c r="H246" s="51" t="str">
        <f t="shared" ref="H246:H315" si="95">+IF(OR(AND(E246=""),(G246="")),"",E246*G246)</f>
        <v/>
      </c>
    </row>
    <row r="247" spans="1:8" s="12" customFormat="1" ht="15" x14ac:dyDescent="0.2">
      <c r="A247" s="77"/>
      <c r="B247" s="65" t="s">
        <v>49</v>
      </c>
      <c r="C247" s="21">
        <v>0</v>
      </c>
      <c r="D247" s="21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1">
        <v>0</v>
      </c>
      <c r="D248" s="21">
        <v>0</v>
      </c>
      <c r="E248" s="22" t="str">
        <f t="shared" si="93"/>
        <v/>
      </c>
      <c r="F248" s="22" t="str">
        <f t="shared" si="94"/>
        <v/>
      </c>
      <c r="G248" s="18" t="str">
        <f t="shared" si="92"/>
        <v xml:space="preserve"> 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1">
        <v>0</v>
      </c>
      <c r="D249" s="21">
        <v>0</v>
      </c>
      <c r="E249" s="22" t="str">
        <f t="shared" si="93"/>
        <v/>
      </c>
      <c r="F249" s="22" t="str">
        <f t="shared" si="94"/>
        <v/>
      </c>
      <c r="G249" s="18" t="str">
        <f t="shared" si="92"/>
        <v xml:space="preserve"> </v>
      </c>
      <c r="H249" s="51" t="str">
        <f t="shared" si="95"/>
        <v/>
      </c>
    </row>
    <row r="250" spans="1:8" s="12" customFormat="1" ht="30" x14ac:dyDescent="0.2">
      <c r="A250" s="77"/>
      <c r="B250" s="65" t="s">
        <v>228</v>
      </c>
      <c r="C250" s="21">
        <v>0</v>
      </c>
      <c r="D250" s="21">
        <v>0</v>
      </c>
      <c r="E250" s="22" t="str">
        <f t="shared" si="93"/>
        <v/>
      </c>
      <c r="F250" s="22" t="str">
        <f t="shared" si="94"/>
        <v/>
      </c>
      <c r="G250" s="18" t="str">
        <f t="shared" si="92"/>
        <v xml:space="preserve"> </v>
      </c>
      <c r="H250" s="51" t="str">
        <f t="shared" si="95"/>
        <v/>
      </c>
    </row>
    <row r="251" spans="1:8" s="12" customFormat="1" ht="15" x14ac:dyDescent="0.2">
      <c r="A251" s="77"/>
      <c r="B251" s="65" t="s">
        <v>436</v>
      </c>
      <c r="C251" s="21">
        <v>0</v>
      </c>
      <c r="D251" s="21">
        <v>0</v>
      </c>
      <c r="E251" s="22" t="str">
        <f t="shared" si="93"/>
        <v/>
      </c>
      <c r="F251" s="22" t="str">
        <f t="shared" si="94"/>
        <v/>
      </c>
      <c r="G251" s="18" t="str">
        <f t="shared" si="92"/>
        <v xml:space="preserve"> </v>
      </c>
      <c r="H251" s="51" t="str">
        <f t="shared" si="95"/>
        <v/>
      </c>
    </row>
    <row r="252" spans="1:8" s="12" customFormat="1" ht="30" x14ac:dyDescent="0.2">
      <c r="A252" s="77"/>
      <c r="B252" s="65" t="s">
        <v>325</v>
      </c>
      <c r="C252" s="21">
        <v>0</v>
      </c>
      <c r="D252" s="21">
        <v>0</v>
      </c>
      <c r="E252" s="22" t="str">
        <f t="shared" si="93"/>
        <v/>
      </c>
      <c r="F252" s="22" t="str">
        <f t="shared" si="94"/>
        <v/>
      </c>
      <c r="G252" s="18" t="str">
        <f t="shared" si="92"/>
        <v xml:space="preserve"> </v>
      </c>
      <c r="H252" s="51" t="str">
        <f t="shared" si="95"/>
        <v/>
      </c>
    </row>
    <row r="253" spans="1:8" s="12" customFormat="1" ht="15" x14ac:dyDescent="0.2">
      <c r="A253" s="77"/>
      <c r="B253" s="65" t="s">
        <v>229</v>
      </c>
      <c r="C253" s="21">
        <v>0</v>
      </c>
      <c r="D253" s="21">
        <v>0</v>
      </c>
      <c r="E253" s="22" t="str">
        <f t="shared" si="93"/>
        <v/>
      </c>
      <c r="F253" s="22" t="str">
        <f t="shared" si="94"/>
        <v/>
      </c>
      <c r="G253" s="18" t="str">
        <f t="shared" si="92"/>
        <v xml:space="preserve"> </v>
      </c>
      <c r="H253" s="51" t="str">
        <f t="shared" si="95"/>
        <v/>
      </c>
    </row>
    <row r="254" spans="1:8" s="12" customFormat="1" ht="15" x14ac:dyDescent="0.2">
      <c r="A254" s="77"/>
      <c r="B254" s="65" t="s">
        <v>230</v>
      </c>
      <c r="C254" s="21">
        <v>0</v>
      </c>
      <c r="D254" s="21">
        <v>0</v>
      </c>
      <c r="E254" s="22" t="str">
        <f t="shared" si="93"/>
        <v/>
      </c>
      <c r="F254" s="22" t="str">
        <f t="shared" si="94"/>
        <v/>
      </c>
      <c r="G254" s="18" t="str">
        <f t="shared" si="92"/>
        <v xml:space="preserve"> </v>
      </c>
      <c r="H254" s="51" t="str">
        <f t="shared" si="95"/>
        <v/>
      </c>
    </row>
    <row r="255" spans="1:8" s="12" customFormat="1" ht="15" x14ac:dyDescent="0.2">
      <c r="A255" s="77"/>
      <c r="B255" s="65" t="s">
        <v>437</v>
      </c>
      <c r="C255" s="21">
        <v>0</v>
      </c>
      <c r="D255" s="21">
        <v>0</v>
      </c>
      <c r="E255" s="22" t="str">
        <f t="shared" si="93"/>
        <v/>
      </c>
      <c r="F255" s="22" t="str">
        <f t="shared" si="94"/>
        <v/>
      </c>
      <c r="G255" s="18" t="str">
        <f t="shared" si="92"/>
        <v xml:space="preserve"> </v>
      </c>
      <c r="H255" s="51" t="str">
        <f t="shared" si="95"/>
        <v/>
      </c>
    </row>
    <row r="256" spans="1:8" s="12" customFormat="1" ht="15" x14ac:dyDescent="0.2">
      <c r="A256" s="77"/>
      <c r="B256" s="65" t="s">
        <v>231</v>
      </c>
      <c r="C256" s="21">
        <v>0</v>
      </c>
      <c r="D256" s="21">
        <v>0</v>
      </c>
      <c r="E256" s="22" t="str">
        <f t="shared" si="93"/>
        <v/>
      </c>
      <c r="F256" s="22" t="str">
        <f t="shared" si="94"/>
        <v/>
      </c>
      <c r="G256" s="18" t="str">
        <f t="shared" si="92"/>
        <v xml:space="preserve"> 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21">
        <v>0</v>
      </c>
      <c r="D257" s="21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21">
        <v>0</v>
      </c>
      <c r="D258" s="21">
        <v>0</v>
      </c>
      <c r="E258" s="22" t="str">
        <f t="shared" si="93"/>
        <v/>
      </c>
      <c r="F258" s="22" t="str">
        <f t="shared" si="94"/>
        <v/>
      </c>
      <c r="G258" s="18" t="str">
        <f t="shared" si="92"/>
        <v xml:space="preserve"> </v>
      </c>
      <c r="H258" s="51" t="str">
        <f t="shared" si="95"/>
        <v/>
      </c>
    </row>
    <row r="259" spans="1:9" s="12" customFormat="1" ht="15" x14ac:dyDescent="0.2">
      <c r="A259" s="77"/>
      <c r="B259" s="65" t="s">
        <v>413</v>
      </c>
      <c r="C259" s="21">
        <v>0</v>
      </c>
      <c r="D259" s="21">
        <v>0</v>
      </c>
      <c r="E259" s="22" t="str">
        <f t="shared" si="93"/>
        <v/>
      </c>
      <c r="F259" s="22" t="str">
        <f t="shared" si="94"/>
        <v/>
      </c>
      <c r="G259" s="18" t="str">
        <f t="shared" si="92"/>
        <v xml:space="preserve"> 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21">
        <v>0</v>
      </c>
      <c r="D260" s="21">
        <v>1</v>
      </c>
      <c r="E260" s="22" t="str">
        <f t="shared" si="93"/>
        <v/>
      </c>
      <c r="F260" s="22">
        <f t="shared" si="94"/>
        <v>6.25E-2</v>
      </c>
      <c r="G260" s="18">
        <f t="shared" si="92"/>
        <v>1</v>
      </c>
      <c r="H260" s="51" t="str">
        <f t="shared" si="95"/>
        <v/>
      </c>
    </row>
    <row r="261" spans="1:9" s="12" customFormat="1" ht="15" x14ac:dyDescent="0.2">
      <c r="A261" s="77"/>
      <c r="B261" s="65" t="s">
        <v>600</v>
      </c>
      <c r="C261" s="21">
        <v>0</v>
      </c>
      <c r="D261" s="21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21">
        <v>0</v>
      </c>
      <c r="D262" s="21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1">
        <v>0</v>
      </c>
      <c r="D263" s="21">
        <v>0</v>
      </c>
      <c r="E263" s="22" t="str">
        <f t="shared" si="93"/>
        <v/>
      </c>
      <c r="F263" s="22" t="str">
        <f t="shared" si="94"/>
        <v/>
      </c>
      <c r="G263" s="18" t="str">
        <f t="shared" si="92"/>
        <v xml:space="preserve"> </v>
      </c>
      <c r="H263" s="51" t="str">
        <f t="shared" si="95"/>
        <v/>
      </c>
    </row>
    <row r="264" spans="1:9" s="12" customFormat="1" ht="30" x14ac:dyDescent="0.2">
      <c r="A264" s="77"/>
      <c r="B264" s="65" t="s">
        <v>441</v>
      </c>
      <c r="C264" s="21">
        <v>0</v>
      </c>
      <c r="D264" s="21">
        <v>0</v>
      </c>
      <c r="E264" s="22" t="str">
        <f t="shared" si="93"/>
        <v/>
      </c>
      <c r="F264" s="22" t="str">
        <f t="shared" si="94"/>
        <v/>
      </c>
      <c r="G264" s="18" t="str">
        <f t="shared" si="92"/>
        <v xml:space="preserve"> </v>
      </c>
      <c r="H264" s="51" t="str">
        <f t="shared" si="95"/>
        <v/>
      </c>
    </row>
    <row r="265" spans="1:9" s="12" customFormat="1" ht="15" x14ac:dyDescent="0.2">
      <c r="A265" s="77"/>
      <c r="B265" s="65" t="s">
        <v>442</v>
      </c>
      <c r="C265" s="21">
        <v>0</v>
      </c>
      <c r="D265" s="21">
        <v>0</v>
      </c>
      <c r="E265" s="22" t="str">
        <f t="shared" si="93"/>
        <v/>
      </c>
      <c r="F265" s="22" t="str">
        <f t="shared" si="94"/>
        <v/>
      </c>
      <c r="G265" s="18" t="str">
        <f t="shared" si="92"/>
        <v xml:space="preserve"> </v>
      </c>
      <c r="H265" s="51" t="str">
        <f t="shared" si="95"/>
        <v/>
      </c>
    </row>
    <row r="266" spans="1:9" s="28" customFormat="1" ht="15" x14ac:dyDescent="0.2">
      <c r="A266" s="78"/>
      <c r="B266" s="67" t="s">
        <v>509</v>
      </c>
      <c r="C266" s="21">
        <v>0</v>
      </c>
      <c r="D266" s="21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1">
        <v>0</v>
      </c>
      <c r="D267" s="21">
        <v>0</v>
      </c>
      <c r="E267" s="37" t="str">
        <f t="shared" si="93"/>
        <v/>
      </c>
      <c r="F267" s="37" t="str">
        <f t="shared" si="94"/>
        <v/>
      </c>
      <c r="G267" s="18" t="str">
        <f t="shared" si="92"/>
        <v xml:space="preserve"> </v>
      </c>
      <c r="H267" s="53" t="str">
        <f t="shared" si="95"/>
        <v/>
      </c>
      <c r="I267" s="12"/>
    </row>
    <row r="268" spans="1:9" s="28" customFormat="1" ht="15" x14ac:dyDescent="0.2">
      <c r="A268" s="78"/>
      <c r="B268" s="67" t="s">
        <v>54</v>
      </c>
      <c r="C268" s="21">
        <v>0</v>
      </c>
      <c r="D268" s="21">
        <v>0</v>
      </c>
      <c r="E268" s="37" t="str">
        <f t="shared" si="93"/>
        <v/>
      </c>
      <c r="F268" s="37" t="str">
        <f t="shared" si="94"/>
        <v/>
      </c>
      <c r="G268" s="18" t="str">
        <f t="shared" si="92"/>
        <v xml:space="preserve"> </v>
      </c>
      <c r="H268" s="53" t="str">
        <f t="shared" si="95"/>
        <v/>
      </c>
      <c r="I268" s="12"/>
    </row>
    <row r="269" spans="1:9" s="12" customFormat="1" ht="15" x14ac:dyDescent="0.2">
      <c r="A269" s="77"/>
      <c r="B269" s="65" t="s">
        <v>233</v>
      </c>
      <c r="C269" s="21">
        <v>0</v>
      </c>
      <c r="D269" s="21">
        <v>0</v>
      </c>
      <c r="E269" s="22" t="str">
        <f t="shared" si="93"/>
        <v/>
      </c>
      <c r="F269" s="22" t="str">
        <f t="shared" si="94"/>
        <v/>
      </c>
      <c r="G269" s="18" t="str">
        <f t="shared" si="92"/>
        <v xml:space="preserve"> </v>
      </c>
      <c r="H269" s="51" t="str">
        <f t="shared" si="95"/>
        <v/>
      </c>
    </row>
    <row r="270" spans="1:9" s="12" customFormat="1" ht="15" x14ac:dyDescent="0.2">
      <c r="A270" s="77"/>
      <c r="B270" s="65" t="s">
        <v>602</v>
      </c>
      <c r="C270" s="21">
        <v>0</v>
      </c>
      <c r="D270" s="21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1">
        <v>0</v>
      </c>
      <c r="D271" s="21">
        <v>0</v>
      </c>
      <c r="E271" s="37" t="str">
        <f t="shared" si="93"/>
        <v/>
      </c>
      <c r="F271" s="37" t="str">
        <f t="shared" si="94"/>
        <v/>
      </c>
      <c r="G271" s="18" t="str">
        <f t="shared" si="92"/>
        <v xml:space="preserve"> 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1">
        <v>0</v>
      </c>
      <c r="D272" s="21">
        <v>0</v>
      </c>
      <c r="E272" s="37" t="str">
        <f t="shared" si="93"/>
        <v/>
      </c>
      <c r="F272" s="37" t="str">
        <f t="shared" si="94"/>
        <v/>
      </c>
      <c r="G272" s="18" t="str">
        <f t="shared" si="92"/>
        <v xml:space="preserve"> </v>
      </c>
      <c r="H272" s="53" t="str">
        <f t="shared" si="95"/>
        <v/>
      </c>
      <c r="I272" s="12"/>
    </row>
    <row r="273" spans="1:9" s="28" customFormat="1" ht="30" x14ac:dyDescent="0.2">
      <c r="A273" s="78"/>
      <c r="B273" s="67" t="s">
        <v>590</v>
      </c>
      <c r="C273" s="21">
        <v>0</v>
      </c>
      <c r="D273" s="21">
        <v>0</v>
      </c>
      <c r="E273" s="37" t="str">
        <f t="shared" si="93"/>
        <v/>
      </c>
      <c r="F273" s="37" t="str">
        <f t="shared" si="94"/>
        <v/>
      </c>
      <c r="G273" s="18" t="str">
        <f t="shared" si="92"/>
        <v xml:space="preserve"> </v>
      </c>
      <c r="H273" s="53" t="str">
        <f t="shared" si="95"/>
        <v/>
      </c>
      <c r="I273" s="12"/>
    </row>
    <row r="274" spans="1:9" s="28" customFormat="1" ht="15" x14ac:dyDescent="0.2">
      <c r="A274" s="78"/>
      <c r="B274" s="67" t="s">
        <v>513</v>
      </c>
      <c r="C274" s="21">
        <v>0</v>
      </c>
      <c r="D274" s="21">
        <v>0</v>
      </c>
      <c r="E274" s="37" t="str">
        <f t="shared" si="93"/>
        <v/>
      </c>
      <c r="F274" s="37" t="str">
        <f t="shared" si="94"/>
        <v/>
      </c>
      <c r="G274" s="18" t="str">
        <f t="shared" si="92"/>
        <v xml:space="preserve"> 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1">
        <v>0</v>
      </c>
      <c r="D275" s="21">
        <v>0</v>
      </c>
      <c r="E275" s="37" t="str">
        <f t="shared" si="93"/>
        <v/>
      </c>
      <c r="F275" s="37" t="str">
        <f t="shared" si="94"/>
        <v/>
      </c>
      <c r="G275" s="18" t="str">
        <f t="shared" si="92"/>
        <v xml:space="preserve"> </v>
      </c>
      <c r="H275" s="53" t="str">
        <f t="shared" si="95"/>
        <v/>
      </c>
      <c r="I275" s="12"/>
    </row>
    <row r="276" spans="1:9" s="28" customFormat="1" ht="15" x14ac:dyDescent="0.2">
      <c r="A276" s="78"/>
      <c r="B276" s="67" t="s">
        <v>515</v>
      </c>
      <c r="C276" s="21">
        <v>0</v>
      </c>
      <c r="D276" s="21">
        <v>0</v>
      </c>
      <c r="E276" s="37" t="str">
        <f t="shared" si="93"/>
        <v/>
      </c>
      <c r="F276" s="37" t="str">
        <f t="shared" si="94"/>
        <v/>
      </c>
      <c r="G276" s="18" t="str">
        <f t="shared" si="92"/>
        <v xml:space="preserve"> </v>
      </c>
      <c r="H276" s="53" t="str">
        <f t="shared" si="95"/>
        <v/>
      </c>
      <c r="I276" s="12"/>
    </row>
    <row r="277" spans="1:9" s="28" customFormat="1" ht="15" x14ac:dyDescent="0.2">
      <c r="A277" s="78"/>
      <c r="B277" s="67" t="s">
        <v>581</v>
      </c>
      <c r="C277" s="34">
        <v>0</v>
      </c>
      <c r="D277" s="21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4">
        <v>0</v>
      </c>
      <c r="D278" s="21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4">
        <v>0</v>
      </c>
      <c r="D279" s="21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1">
        <v>0</v>
      </c>
      <c r="D280" s="21">
        <v>0</v>
      </c>
      <c r="E280" s="22" t="str">
        <f t="shared" si="93"/>
        <v/>
      </c>
      <c r="F280" s="22" t="str">
        <f t="shared" si="94"/>
        <v/>
      </c>
      <c r="G280" s="18" t="str">
        <f t="shared" si="92"/>
        <v xml:space="preserve"> </v>
      </c>
      <c r="H280" s="51" t="str">
        <f t="shared" si="95"/>
        <v/>
      </c>
    </row>
    <row r="281" spans="1:9" s="12" customFormat="1" ht="30" x14ac:dyDescent="0.2">
      <c r="A281" s="77"/>
      <c r="B281" s="65" t="s">
        <v>61</v>
      </c>
      <c r="C281" s="21">
        <v>0</v>
      </c>
      <c r="D281" s="21">
        <v>0</v>
      </c>
      <c r="E281" s="22" t="str">
        <f t="shared" si="93"/>
        <v/>
      </c>
      <c r="F281" s="22" t="str">
        <f t="shared" si="94"/>
        <v/>
      </c>
      <c r="G281" s="18" t="str">
        <f t="shared" si="92"/>
        <v xml:space="preserve"> </v>
      </c>
      <c r="H281" s="51" t="str">
        <f t="shared" si="95"/>
        <v/>
      </c>
    </row>
    <row r="282" spans="1:9" s="12" customFormat="1" ht="15" x14ac:dyDescent="0.2">
      <c r="A282" s="77"/>
      <c r="B282" s="65" t="s">
        <v>58</v>
      </c>
      <c r="C282" s="21">
        <v>0</v>
      </c>
      <c r="D282" s="21">
        <v>0</v>
      </c>
      <c r="E282" s="22" t="str">
        <f t="shared" si="93"/>
        <v/>
      </c>
      <c r="F282" s="22" t="str">
        <f t="shared" si="94"/>
        <v/>
      </c>
      <c r="G282" s="18" t="str">
        <f t="shared" si="92"/>
        <v xml:space="preserve"> </v>
      </c>
      <c r="H282" s="51" t="str">
        <f t="shared" si="95"/>
        <v/>
      </c>
    </row>
    <row r="283" spans="1:9" s="12" customFormat="1" ht="30" x14ac:dyDescent="0.2">
      <c r="A283" s="77"/>
      <c r="B283" s="65" t="s">
        <v>234</v>
      </c>
      <c r="C283" s="21">
        <v>0</v>
      </c>
      <c r="D283" s="21">
        <v>0</v>
      </c>
      <c r="E283" s="22" t="str">
        <f t="shared" si="93"/>
        <v/>
      </c>
      <c r="F283" s="22" t="str">
        <f t="shared" si="94"/>
        <v/>
      </c>
      <c r="G283" s="18" t="str">
        <f t="shared" si="92"/>
        <v xml:space="preserve"> </v>
      </c>
      <c r="H283" s="51" t="str">
        <f t="shared" si="95"/>
        <v/>
      </c>
    </row>
    <row r="284" spans="1:9" s="12" customFormat="1" ht="15" x14ac:dyDescent="0.2">
      <c r="A284" s="77"/>
      <c r="B284" s="65" t="s">
        <v>55</v>
      </c>
      <c r="C284" s="21">
        <v>0</v>
      </c>
      <c r="D284" s="21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1">
        <v>0</v>
      </c>
      <c r="D285" s="21">
        <v>0</v>
      </c>
      <c r="E285" s="37" t="str">
        <f t="shared" si="93"/>
        <v/>
      </c>
      <c r="F285" s="37" t="str">
        <f t="shared" si="94"/>
        <v/>
      </c>
      <c r="G285" s="18" t="str">
        <f t="shared" si="92"/>
        <v xml:space="preserve"> </v>
      </c>
      <c r="H285" s="53" t="str">
        <f t="shared" si="95"/>
        <v/>
      </c>
      <c r="I285" s="12"/>
    </row>
    <row r="286" spans="1:9" s="12" customFormat="1" ht="15" x14ac:dyDescent="0.2">
      <c r="A286" s="77"/>
      <c r="B286" s="65" t="s">
        <v>59</v>
      </c>
      <c r="C286" s="21">
        <v>0</v>
      </c>
      <c r="D286" s="21">
        <v>0</v>
      </c>
      <c r="E286" s="22" t="str">
        <f t="shared" si="93"/>
        <v/>
      </c>
      <c r="F286" s="22" t="str">
        <f t="shared" si="94"/>
        <v/>
      </c>
      <c r="G286" s="18" t="str">
        <f t="shared" si="92"/>
        <v xml:space="preserve"> </v>
      </c>
      <c r="H286" s="51" t="str">
        <f t="shared" si="95"/>
        <v/>
      </c>
    </row>
    <row r="287" spans="1:9" s="12" customFormat="1" ht="15" x14ac:dyDescent="0.2">
      <c r="A287" s="77"/>
      <c r="B287" s="65" t="s">
        <v>443</v>
      </c>
      <c r="C287" s="21">
        <v>0</v>
      </c>
      <c r="D287" s="21">
        <v>0</v>
      </c>
      <c r="E287" s="22" t="str">
        <f t="shared" si="93"/>
        <v/>
      </c>
      <c r="F287" s="22" t="str">
        <f t="shared" si="94"/>
        <v/>
      </c>
      <c r="G287" s="18" t="str">
        <f t="shared" si="92"/>
        <v xml:space="preserve"> </v>
      </c>
      <c r="H287" s="51" t="str">
        <f t="shared" si="95"/>
        <v/>
      </c>
    </row>
    <row r="288" spans="1:9" s="12" customFormat="1" ht="15" x14ac:dyDescent="0.2">
      <c r="A288" s="77"/>
      <c r="B288" s="65" t="s">
        <v>56</v>
      </c>
      <c r="C288" s="21">
        <v>0</v>
      </c>
      <c r="D288" s="21">
        <v>0</v>
      </c>
      <c r="E288" s="22" t="str">
        <f t="shared" si="93"/>
        <v/>
      </c>
      <c r="F288" s="22" t="str">
        <f t="shared" si="94"/>
        <v/>
      </c>
      <c r="G288" s="18" t="str">
        <f t="shared" si="92"/>
        <v xml:space="preserve"> </v>
      </c>
      <c r="H288" s="51" t="str">
        <f t="shared" si="95"/>
        <v/>
      </c>
    </row>
    <row r="289" spans="1:9" s="28" customFormat="1" ht="30" x14ac:dyDescent="0.2">
      <c r="A289" s="78"/>
      <c r="B289" s="67" t="s">
        <v>584</v>
      </c>
      <c r="C289" s="34">
        <v>0</v>
      </c>
      <c r="D289" s="21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4">
        <v>0</v>
      </c>
      <c r="D290" s="21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1">
        <v>0</v>
      </c>
      <c r="D291" s="21">
        <v>0</v>
      </c>
      <c r="E291" s="22" t="str">
        <f t="shared" si="93"/>
        <v/>
      </c>
      <c r="F291" s="22" t="str">
        <f t="shared" si="94"/>
        <v/>
      </c>
      <c r="G291" s="18" t="str">
        <f t="shared" si="92"/>
        <v xml:space="preserve"> </v>
      </c>
      <c r="H291" s="51" t="str">
        <f t="shared" si="95"/>
        <v/>
      </c>
    </row>
    <row r="292" spans="1:9" s="12" customFormat="1" ht="15" x14ac:dyDescent="0.2">
      <c r="A292" s="77"/>
      <c r="B292" s="65" t="s">
        <v>235</v>
      </c>
      <c r="C292" s="21">
        <v>0</v>
      </c>
      <c r="D292" s="21">
        <v>0</v>
      </c>
      <c r="E292" s="22" t="str">
        <f t="shared" si="93"/>
        <v/>
      </c>
      <c r="F292" s="22" t="str">
        <f t="shared" si="94"/>
        <v/>
      </c>
      <c r="G292" s="18" t="str">
        <f t="shared" si="92"/>
        <v xml:space="preserve"> </v>
      </c>
      <c r="H292" s="51" t="str">
        <f t="shared" si="95"/>
        <v/>
      </c>
    </row>
    <row r="293" spans="1:9" s="12" customFormat="1" ht="15" x14ac:dyDescent="0.2">
      <c r="A293" s="77"/>
      <c r="B293" s="65" t="s">
        <v>444</v>
      </c>
      <c r="C293" s="21">
        <v>0</v>
      </c>
      <c r="D293" s="21">
        <v>0</v>
      </c>
      <c r="E293" s="22" t="str">
        <f t="shared" si="93"/>
        <v/>
      </c>
      <c r="F293" s="22" t="str">
        <f t="shared" si="94"/>
        <v/>
      </c>
      <c r="G293" s="18" t="str">
        <f t="shared" si="92"/>
        <v xml:space="preserve"> </v>
      </c>
      <c r="H293" s="51" t="str">
        <f t="shared" si="95"/>
        <v/>
      </c>
    </row>
    <row r="294" spans="1:9" s="12" customFormat="1" ht="15" x14ac:dyDescent="0.2">
      <c r="A294" s="77"/>
      <c r="B294" s="65" t="s">
        <v>62</v>
      </c>
      <c r="C294" s="21">
        <v>0</v>
      </c>
      <c r="D294" s="21">
        <v>0</v>
      </c>
      <c r="E294" s="22" t="str">
        <f t="shared" si="93"/>
        <v/>
      </c>
      <c r="F294" s="22" t="str">
        <f t="shared" si="94"/>
        <v/>
      </c>
      <c r="G294" s="18" t="str">
        <f t="shared" si="92"/>
        <v xml:space="preserve"> </v>
      </c>
      <c r="H294" s="51" t="str">
        <f t="shared" si="95"/>
        <v/>
      </c>
    </row>
    <row r="295" spans="1:9" s="28" customFormat="1" ht="30" x14ac:dyDescent="0.2">
      <c r="A295" s="78"/>
      <c r="B295" s="67" t="s">
        <v>656</v>
      </c>
      <c r="C295" s="21">
        <v>0</v>
      </c>
      <c r="D295" s="21">
        <v>0</v>
      </c>
      <c r="E295" s="37" t="str">
        <f t="shared" si="93"/>
        <v/>
      </c>
      <c r="F295" s="37" t="str">
        <f t="shared" si="94"/>
        <v/>
      </c>
      <c r="G295" s="18" t="str">
        <f t="shared" si="92"/>
        <v xml:space="preserve"> </v>
      </c>
      <c r="H295" s="53" t="str">
        <f t="shared" si="95"/>
        <v/>
      </c>
      <c r="I295" s="12"/>
    </row>
    <row r="296" spans="1:9" s="28" customFormat="1" ht="15" x14ac:dyDescent="0.2">
      <c r="A296" s="78"/>
      <c r="B296" s="67" t="s">
        <v>517</v>
      </c>
      <c r="C296" s="21">
        <v>0</v>
      </c>
      <c r="D296" s="21">
        <v>0</v>
      </c>
      <c r="E296" s="37" t="str">
        <f t="shared" si="93"/>
        <v/>
      </c>
      <c r="F296" s="37" t="str">
        <f t="shared" si="94"/>
        <v/>
      </c>
      <c r="G296" s="18" t="str">
        <f t="shared" si="92"/>
        <v xml:space="preserve"> </v>
      </c>
      <c r="H296" s="53" t="str">
        <f t="shared" si="95"/>
        <v/>
      </c>
      <c r="I296" s="12"/>
    </row>
    <row r="297" spans="1:9" s="28" customFormat="1" ht="15" x14ac:dyDescent="0.2">
      <c r="A297" s="78"/>
      <c r="B297" s="67" t="s">
        <v>619</v>
      </c>
      <c r="C297" s="34">
        <v>0</v>
      </c>
      <c r="D297" s="21">
        <v>0</v>
      </c>
      <c r="E297" s="37" t="str">
        <f t="shared" ref="E297:E298" si="108">+IF(C297=0,"",C297/C$176)</f>
        <v/>
      </c>
      <c r="F297" s="37" t="str">
        <f t="shared" ref="F297:F298" si="109">+IF(D297=0,"",D297/D$176)</f>
        <v/>
      </c>
      <c r="G297" s="73" t="str">
        <f t="shared" ref="G297:G298" si="110">+IF(AND(C297=0,D297=0)," ",IF(C297=0,1,IF(D297=0,-1,(D297-C297)/C297)))</f>
        <v xml:space="preserve"> </v>
      </c>
      <c r="H297" s="53" t="str">
        <f t="shared" ref="H297:H298" si="111">+IF(OR(AND(E297=""),(G297="")),"",E297*G297)</f>
        <v/>
      </c>
      <c r="I297" s="12"/>
    </row>
    <row r="298" spans="1:9" s="28" customFormat="1" ht="30" x14ac:dyDescent="0.2">
      <c r="A298" s="78"/>
      <c r="B298" s="67" t="s">
        <v>620</v>
      </c>
      <c r="C298" s="34">
        <v>0</v>
      </c>
      <c r="D298" s="21">
        <v>0</v>
      </c>
      <c r="E298" s="37" t="str">
        <f t="shared" si="108"/>
        <v/>
      </c>
      <c r="F298" s="37" t="str">
        <f t="shared" si="109"/>
        <v/>
      </c>
      <c r="G298" s="73" t="str">
        <f t="shared" si="110"/>
        <v xml:space="preserve"> </v>
      </c>
      <c r="H298" s="53" t="str">
        <f t="shared" si="111"/>
        <v/>
      </c>
      <c r="I298" s="12"/>
    </row>
    <row r="299" spans="1:9" s="28" customFormat="1" ht="15" x14ac:dyDescent="0.2">
      <c r="A299" s="78"/>
      <c r="B299" s="67" t="s">
        <v>63</v>
      </c>
      <c r="C299" s="21">
        <v>0</v>
      </c>
      <c r="D299" s="21">
        <v>0</v>
      </c>
      <c r="E299" s="37" t="str">
        <f t="shared" si="93"/>
        <v/>
      </c>
      <c r="F299" s="37" t="str">
        <f t="shared" si="94"/>
        <v/>
      </c>
      <c r="G299" s="18" t="str">
        <f t="shared" si="92"/>
        <v xml:space="preserve"> </v>
      </c>
      <c r="H299" s="53" t="str">
        <f t="shared" si="95"/>
        <v/>
      </c>
      <c r="I299" s="12"/>
    </row>
    <row r="300" spans="1:9" s="28" customFormat="1" ht="15" x14ac:dyDescent="0.2">
      <c r="A300" s="78"/>
      <c r="B300" s="67" t="s">
        <v>603</v>
      </c>
      <c r="C300" s="21">
        <v>0</v>
      </c>
      <c r="D300" s="21">
        <v>0</v>
      </c>
      <c r="E300" s="37" t="str">
        <f t="shared" si="93"/>
        <v/>
      </c>
      <c r="F300" s="37" t="str">
        <f t="shared" si="94"/>
        <v/>
      </c>
      <c r="G300" s="18" t="str">
        <f t="shared" si="92"/>
        <v xml:space="preserve"> </v>
      </c>
      <c r="H300" s="53" t="str">
        <f t="shared" si="95"/>
        <v/>
      </c>
      <c r="I300" s="12"/>
    </row>
    <row r="301" spans="1:9" s="28" customFormat="1" ht="15" x14ac:dyDescent="0.2">
      <c r="A301" s="78"/>
      <c r="B301" s="67" t="s">
        <v>518</v>
      </c>
      <c r="C301" s="21">
        <v>0</v>
      </c>
      <c r="D301" s="21">
        <v>0</v>
      </c>
      <c r="E301" s="37" t="str">
        <f t="shared" si="93"/>
        <v/>
      </c>
      <c r="F301" s="37" t="str">
        <f t="shared" si="94"/>
        <v/>
      </c>
      <c r="G301" s="18" t="str">
        <f t="shared" si="92"/>
        <v xml:space="preserve"> 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1">
        <v>0</v>
      </c>
      <c r="D302" s="21">
        <v>0</v>
      </c>
      <c r="E302" s="37" t="str">
        <f t="shared" si="93"/>
        <v/>
      </c>
      <c r="F302" s="37" t="str">
        <f t="shared" si="94"/>
        <v/>
      </c>
      <c r="G302" s="18" t="str">
        <f t="shared" si="92"/>
        <v xml:space="preserve"> </v>
      </c>
      <c r="H302" s="53" t="str">
        <f t="shared" si="95"/>
        <v/>
      </c>
      <c r="I302" s="12"/>
    </row>
    <row r="303" spans="1:9" s="28" customFormat="1" ht="30" x14ac:dyDescent="0.2">
      <c r="A303" s="78"/>
      <c r="B303" s="67" t="s">
        <v>520</v>
      </c>
      <c r="C303" s="21">
        <v>0</v>
      </c>
      <c r="D303" s="21">
        <v>0</v>
      </c>
      <c r="E303" s="37" t="str">
        <f t="shared" si="93"/>
        <v/>
      </c>
      <c r="F303" s="37" t="str">
        <f t="shared" si="94"/>
        <v/>
      </c>
      <c r="G303" s="18" t="str">
        <f t="shared" si="92"/>
        <v xml:space="preserve"> </v>
      </c>
      <c r="H303" s="53" t="str">
        <f t="shared" si="95"/>
        <v/>
      </c>
      <c r="I303" s="12"/>
    </row>
    <row r="304" spans="1:9" s="28" customFormat="1" ht="15" x14ac:dyDescent="0.2">
      <c r="A304" s="78"/>
      <c r="B304" s="67" t="s">
        <v>546</v>
      </c>
      <c r="C304" s="21">
        <v>0</v>
      </c>
      <c r="D304" s="21">
        <v>0</v>
      </c>
      <c r="E304" s="37" t="str">
        <f t="shared" ref="E304:E305" si="112">+IF(C304=0,"",C304/C$176)</f>
        <v/>
      </c>
      <c r="F304" s="37" t="str">
        <f t="shared" ref="F304:F305" si="113">+IF(D304=0,"",D304/D$176)</f>
        <v/>
      </c>
      <c r="G304" s="18" t="str">
        <f t="shared" si="92"/>
        <v xml:space="preserve"> </v>
      </c>
      <c r="H304" s="53" t="str">
        <f t="shared" ref="H304:H305" si="114">+IF(OR(AND(E304=""),(G304="")),"",E304*G304)</f>
        <v/>
      </c>
      <c r="I304" s="12"/>
    </row>
    <row r="305" spans="1:9" s="28" customFormat="1" ht="15" x14ac:dyDescent="0.2">
      <c r="A305" s="78"/>
      <c r="B305" s="67" t="s">
        <v>547</v>
      </c>
      <c r="C305" s="21">
        <v>0</v>
      </c>
      <c r="D305" s="21">
        <v>0</v>
      </c>
      <c r="E305" s="37" t="str">
        <f t="shared" si="112"/>
        <v/>
      </c>
      <c r="F305" s="37" t="str">
        <f t="shared" si="113"/>
        <v/>
      </c>
      <c r="G305" s="18" t="str">
        <f t="shared" si="92"/>
        <v xml:space="preserve"> </v>
      </c>
      <c r="H305" s="53" t="str">
        <f t="shared" si="114"/>
        <v/>
      </c>
      <c r="I305" s="12"/>
    </row>
    <row r="306" spans="1:9" s="28" customFormat="1" ht="15" x14ac:dyDescent="0.2">
      <c r="A306" s="78"/>
      <c r="B306" s="67" t="s">
        <v>445</v>
      </c>
      <c r="C306" s="21">
        <v>0</v>
      </c>
      <c r="D306" s="21">
        <v>0</v>
      </c>
      <c r="E306" s="37" t="str">
        <f t="shared" si="93"/>
        <v/>
      </c>
      <c r="F306" s="37" t="str">
        <f t="shared" si="94"/>
        <v/>
      </c>
      <c r="G306" s="18" t="str">
        <f t="shared" si="92"/>
        <v xml:space="preserve"> </v>
      </c>
      <c r="H306" s="53" t="str">
        <f t="shared" si="95"/>
        <v/>
      </c>
      <c r="I306" s="12"/>
    </row>
    <row r="307" spans="1:9" s="12" customFormat="1" ht="30" x14ac:dyDescent="0.2">
      <c r="A307" s="77"/>
      <c r="B307" s="65" t="s">
        <v>655</v>
      </c>
      <c r="C307" s="21">
        <v>0</v>
      </c>
      <c r="D307" s="21">
        <v>1</v>
      </c>
      <c r="E307" s="22" t="str">
        <f t="shared" si="93"/>
        <v/>
      </c>
      <c r="F307" s="22">
        <f t="shared" si="94"/>
        <v>6.25E-2</v>
      </c>
      <c r="G307" s="18">
        <f t="shared" si="92"/>
        <v>1</v>
      </c>
      <c r="H307" s="51" t="str">
        <f t="shared" si="95"/>
        <v/>
      </c>
    </row>
    <row r="308" spans="1:9" s="28" customFormat="1" ht="18.75" customHeight="1" x14ac:dyDescent="0.2">
      <c r="A308" s="78"/>
      <c r="B308" s="67" t="s">
        <v>591</v>
      </c>
      <c r="C308" s="21">
        <v>0</v>
      </c>
      <c r="D308" s="21">
        <v>0</v>
      </c>
      <c r="E308" s="37" t="str">
        <f t="shared" si="93"/>
        <v/>
      </c>
      <c r="F308" s="37" t="str">
        <f t="shared" si="94"/>
        <v/>
      </c>
      <c r="G308" s="18" t="str">
        <f t="shared" si="92"/>
        <v xml:space="preserve"> </v>
      </c>
      <c r="H308" s="53" t="str">
        <f t="shared" si="95"/>
        <v/>
      </c>
      <c r="I308" s="12"/>
    </row>
    <row r="309" spans="1:9" s="28" customFormat="1" ht="18.75" customHeight="1" x14ac:dyDescent="0.2">
      <c r="A309" s="78"/>
      <c r="B309" s="67" t="s">
        <v>623</v>
      </c>
      <c r="C309" s="34">
        <v>0</v>
      </c>
      <c r="D309" s="21">
        <v>0</v>
      </c>
      <c r="E309" s="37" t="str">
        <f t="shared" ref="E309" si="115">+IF(C309=0,"",C309/C$176)</f>
        <v/>
      </c>
      <c r="F309" s="37" t="str">
        <f t="shared" ref="F309" si="116">+IF(D309=0,"",D309/D$176)</f>
        <v/>
      </c>
      <c r="G309" s="73" t="str">
        <f t="shared" ref="G309" si="117">+IF(AND(C309=0,D309=0)," ",IF(C309=0,1,IF(D309=0,-1,(D309-C309)/C309)))</f>
        <v xml:space="preserve"> </v>
      </c>
      <c r="H309" s="53" t="str">
        <f t="shared" ref="H309" si="118">+IF(OR(AND(E309=""),(G309="")),"",E309*G309)</f>
        <v/>
      </c>
      <c r="I309" s="12"/>
    </row>
    <row r="310" spans="1:9" s="12" customFormat="1" ht="15" x14ac:dyDescent="0.2">
      <c r="A310" s="77"/>
      <c r="B310" s="65" t="s">
        <v>446</v>
      </c>
      <c r="C310" s="21">
        <v>0</v>
      </c>
      <c r="D310" s="21">
        <v>0</v>
      </c>
      <c r="E310" s="22" t="str">
        <f t="shared" si="93"/>
        <v/>
      </c>
      <c r="F310" s="22" t="str">
        <f t="shared" si="94"/>
        <v/>
      </c>
      <c r="G310" s="18" t="str">
        <f t="shared" si="92"/>
        <v xml:space="preserve"> </v>
      </c>
      <c r="H310" s="51" t="str">
        <f t="shared" si="95"/>
        <v/>
      </c>
    </row>
    <row r="311" spans="1:9" s="12" customFormat="1" ht="15" x14ac:dyDescent="0.2">
      <c r="A311" s="77"/>
      <c r="B311" s="65" t="s">
        <v>447</v>
      </c>
      <c r="C311" s="21">
        <v>0</v>
      </c>
      <c r="D311" s="21">
        <v>0</v>
      </c>
      <c r="E311" s="22" t="str">
        <f t="shared" si="93"/>
        <v/>
      </c>
      <c r="F311" s="22" t="str">
        <f t="shared" si="94"/>
        <v/>
      </c>
      <c r="G311" s="18" t="str">
        <f t="shared" si="92"/>
        <v xml:space="preserve"> </v>
      </c>
      <c r="H311" s="51" t="str">
        <f t="shared" si="95"/>
        <v/>
      </c>
    </row>
    <row r="312" spans="1:9" s="12" customFormat="1" ht="30" x14ac:dyDescent="0.2">
      <c r="A312" s="77"/>
      <c r="B312" s="65" t="s">
        <v>448</v>
      </c>
      <c r="C312" s="21">
        <v>0</v>
      </c>
      <c r="D312" s="21">
        <v>0</v>
      </c>
      <c r="E312" s="22" t="str">
        <f t="shared" si="93"/>
        <v/>
      </c>
      <c r="F312" s="22" t="str">
        <f t="shared" si="94"/>
        <v/>
      </c>
      <c r="G312" s="18" t="str">
        <f t="shared" si="92"/>
        <v xml:space="preserve"> </v>
      </c>
      <c r="H312" s="51" t="str">
        <f t="shared" si="95"/>
        <v/>
      </c>
    </row>
    <row r="313" spans="1:9" s="12" customFormat="1" ht="15" x14ac:dyDescent="0.2">
      <c r="A313" s="77"/>
      <c r="B313" s="65" t="s">
        <v>64</v>
      </c>
      <c r="C313" s="21">
        <v>0</v>
      </c>
      <c r="D313" s="21">
        <v>0</v>
      </c>
      <c r="E313" s="22" t="str">
        <f t="shared" si="93"/>
        <v/>
      </c>
      <c r="F313" s="22" t="str">
        <f t="shared" si="94"/>
        <v/>
      </c>
      <c r="G313" s="18" t="str">
        <f t="shared" si="92"/>
        <v xml:space="preserve"> </v>
      </c>
      <c r="H313" s="51" t="str">
        <f t="shared" si="95"/>
        <v/>
      </c>
    </row>
    <row r="314" spans="1:9" s="12" customFormat="1" ht="30" x14ac:dyDescent="0.2">
      <c r="A314" s="77"/>
      <c r="B314" s="65" t="s">
        <v>236</v>
      </c>
      <c r="C314" s="21">
        <v>0</v>
      </c>
      <c r="D314" s="21">
        <v>0</v>
      </c>
      <c r="E314" s="22" t="str">
        <f t="shared" si="93"/>
        <v/>
      </c>
      <c r="F314" s="22" t="str">
        <f t="shared" si="94"/>
        <v/>
      </c>
      <c r="G314" s="18" t="str">
        <f t="shared" si="92"/>
        <v xml:space="preserve"> </v>
      </c>
      <c r="H314" s="51" t="str">
        <f t="shared" si="95"/>
        <v/>
      </c>
    </row>
    <row r="315" spans="1:9" s="12" customFormat="1" ht="30" x14ac:dyDescent="0.2">
      <c r="A315" s="77"/>
      <c r="B315" s="65" t="s">
        <v>237</v>
      </c>
      <c r="C315" s="21">
        <v>0</v>
      </c>
      <c r="D315" s="21">
        <v>0</v>
      </c>
      <c r="E315" s="22" t="str">
        <f t="shared" si="93"/>
        <v/>
      </c>
      <c r="F315" s="22" t="str">
        <f t="shared" si="94"/>
        <v/>
      </c>
      <c r="G315" s="18" t="str">
        <f t="shared" ref="G315:G349" si="119">+IF(AND(C315=0,D315=0)," ",IF(C315=0,1,IF(D315=0,-1,(D315-C315)/C315)))</f>
        <v xml:space="preserve"> </v>
      </c>
      <c r="H315" s="51" t="str">
        <f t="shared" si="95"/>
        <v/>
      </c>
    </row>
    <row r="316" spans="1:9" s="12" customFormat="1" ht="15" x14ac:dyDescent="0.2">
      <c r="A316" s="77"/>
      <c r="B316" s="65" t="s">
        <v>65</v>
      </c>
      <c r="C316" s="21">
        <v>0</v>
      </c>
      <c r="D316" s="21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1">
        <v>0</v>
      </c>
      <c r="D317" s="21">
        <v>0</v>
      </c>
      <c r="E317" s="22" t="str">
        <f t="shared" si="120"/>
        <v/>
      </c>
      <c r="F317" s="22" t="str">
        <f t="shared" si="121"/>
        <v/>
      </c>
      <c r="G317" s="18" t="str">
        <f t="shared" si="119"/>
        <v xml:space="preserve"> </v>
      </c>
      <c r="H317" s="51" t="str">
        <f t="shared" si="122"/>
        <v/>
      </c>
    </row>
    <row r="318" spans="1:9" s="12" customFormat="1" ht="30" x14ac:dyDescent="0.2">
      <c r="A318" s="77"/>
      <c r="B318" s="65" t="s">
        <v>450</v>
      </c>
      <c r="C318" s="21">
        <v>0</v>
      </c>
      <c r="D318" s="21">
        <v>0</v>
      </c>
      <c r="E318" s="22" t="str">
        <f t="shared" si="120"/>
        <v/>
      </c>
      <c r="F318" s="22" t="str">
        <f t="shared" si="121"/>
        <v/>
      </c>
      <c r="G318" s="18" t="str">
        <f t="shared" si="119"/>
        <v xml:space="preserve"> </v>
      </c>
      <c r="H318" s="51" t="str">
        <f t="shared" si="122"/>
        <v/>
      </c>
    </row>
    <row r="319" spans="1:9" s="12" customFormat="1" ht="30" x14ac:dyDescent="0.2">
      <c r="A319" s="77"/>
      <c r="B319" s="65" t="s">
        <v>451</v>
      </c>
      <c r="C319" s="21">
        <v>0</v>
      </c>
      <c r="D319" s="21">
        <v>0</v>
      </c>
      <c r="E319" s="22" t="str">
        <f t="shared" si="120"/>
        <v/>
      </c>
      <c r="F319" s="22" t="str">
        <f t="shared" si="121"/>
        <v/>
      </c>
      <c r="G319" s="18" t="str">
        <f t="shared" si="119"/>
        <v xml:space="preserve"> 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1">
        <v>0</v>
      </c>
      <c r="D320" s="21">
        <v>0</v>
      </c>
      <c r="E320" s="22" t="str">
        <f t="shared" si="120"/>
        <v/>
      </c>
      <c r="F320" s="22" t="str">
        <f t="shared" si="121"/>
        <v/>
      </c>
      <c r="G320" s="18" t="str">
        <f t="shared" si="119"/>
        <v xml:space="preserve"> </v>
      </c>
      <c r="H320" s="51" t="str">
        <f t="shared" si="122"/>
        <v/>
      </c>
    </row>
    <row r="321" spans="1:9" s="12" customFormat="1" ht="15" x14ac:dyDescent="0.2">
      <c r="A321" s="77"/>
      <c r="B321" s="65" t="s">
        <v>453</v>
      </c>
      <c r="C321" s="21">
        <v>0</v>
      </c>
      <c r="D321" s="21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1">
        <v>0</v>
      </c>
      <c r="D322" s="21">
        <v>0</v>
      </c>
      <c r="E322" s="22" t="str">
        <f t="shared" si="120"/>
        <v/>
      </c>
      <c r="F322" s="22" t="str">
        <f t="shared" si="121"/>
        <v/>
      </c>
      <c r="G322" s="18" t="str">
        <f t="shared" si="119"/>
        <v xml:space="preserve"> </v>
      </c>
      <c r="H322" s="51" t="str">
        <f t="shared" si="122"/>
        <v/>
      </c>
    </row>
    <row r="323" spans="1:9" s="12" customFormat="1" ht="30" x14ac:dyDescent="0.2">
      <c r="A323" s="77"/>
      <c r="B323" s="65" t="s">
        <v>455</v>
      </c>
      <c r="C323" s="21">
        <v>0</v>
      </c>
      <c r="D323" s="21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1">
        <v>0</v>
      </c>
      <c r="D324" s="21">
        <v>1</v>
      </c>
      <c r="E324" s="22" t="str">
        <f t="shared" si="120"/>
        <v/>
      </c>
      <c r="F324" s="22">
        <f t="shared" si="121"/>
        <v>6.25E-2</v>
      </c>
      <c r="G324" s="18">
        <f t="shared" si="119"/>
        <v>1</v>
      </c>
      <c r="H324" s="51" t="str">
        <f t="shared" si="122"/>
        <v/>
      </c>
    </row>
    <row r="325" spans="1:9" s="12" customFormat="1" ht="30" x14ac:dyDescent="0.2">
      <c r="A325" s="77"/>
      <c r="B325" s="65" t="s">
        <v>238</v>
      </c>
      <c r="C325" s="21">
        <v>0</v>
      </c>
      <c r="D325" s="21">
        <v>0</v>
      </c>
      <c r="E325" s="22" t="str">
        <f t="shared" si="120"/>
        <v/>
      </c>
      <c r="F325" s="22" t="str">
        <f t="shared" si="121"/>
        <v/>
      </c>
      <c r="G325" s="18" t="str">
        <f t="shared" si="119"/>
        <v xml:space="preserve"> 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1">
        <v>0</v>
      </c>
      <c r="D326" s="21">
        <v>0</v>
      </c>
      <c r="E326" s="22" t="str">
        <f t="shared" si="120"/>
        <v/>
      </c>
      <c r="F326" s="22" t="str">
        <f t="shared" si="121"/>
        <v/>
      </c>
      <c r="G326" s="18" t="str">
        <f t="shared" si="119"/>
        <v xml:space="preserve"> </v>
      </c>
      <c r="H326" s="51" t="str">
        <f t="shared" si="122"/>
        <v/>
      </c>
    </row>
    <row r="327" spans="1:9" s="12" customFormat="1" ht="30" x14ac:dyDescent="0.2">
      <c r="A327" s="77"/>
      <c r="B327" s="65" t="s">
        <v>456</v>
      </c>
      <c r="C327" s="21">
        <v>0</v>
      </c>
      <c r="D327" s="21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1">
        <v>0</v>
      </c>
      <c r="D328" s="21">
        <v>0</v>
      </c>
      <c r="E328" s="22" t="str">
        <f t="shared" si="120"/>
        <v/>
      </c>
      <c r="F328" s="22" t="str">
        <f t="shared" si="121"/>
        <v/>
      </c>
      <c r="G328" s="18" t="str">
        <f t="shared" si="119"/>
        <v xml:space="preserve"> </v>
      </c>
      <c r="H328" s="51" t="str">
        <f t="shared" si="122"/>
        <v/>
      </c>
    </row>
    <row r="329" spans="1:9" s="12" customFormat="1" ht="30" x14ac:dyDescent="0.2">
      <c r="A329" s="77"/>
      <c r="B329" s="65" t="s">
        <v>634</v>
      </c>
      <c r="C329" s="21">
        <v>0</v>
      </c>
      <c r="D329" s="21">
        <v>0</v>
      </c>
      <c r="E329" s="22" t="str">
        <f t="shared" si="120"/>
        <v/>
      </c>
      <c r="F329" s="22" t="str">
        <f t="shared" si="121"/>
        <v/>
      </c>
      <c r="G329" s="18" t="str">
        <f t="shared" si="119"/>
        <v xml:space="preserve"> </v>
      </c>
      <c r="H329" s="51" t="str">
        <f t="shared" si="122"/>
        <v/>
      </c>
    </row>
    <row r="330" spans="1:9" s="12" customFormat="1" ht="30" x14ac:dyDescent="0.2">
      <c r="A330" s="77"/>
      <c r="B330" s="65" t="s">
        <v>458</v>
      </c>
      <c r="C330" s="21">
        <v>0</v>
      </c>
      <c r="D330" s="21">
        <v>0</v>
      </c>
      <c r="E330" s="22" t="str">
        <f t="shared" si="120"/>
        <v/>
      </c>
      <c r="F330" s="22" t="str">
        <f t="shared" si="121"/>
        <v/>
      </c>
      <c r="G330" s="18" t="str">
        <f t="shared" si="119"/>
        <v xml:space="preserve"> 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1">
        <v>0</v>
      </c>
      <c r="D331" s="21">
        <v>0</v>
      </c>
      <c r="E331" s="22" t="str">
        <f t="shared" si="120"/>
        <v/>
      </c>
      <c r="F331" s="22" t="str">
        <f t="shared" si="121"/>
        <v/>
      </c>
      <c r="G331" s="18" t="str">
        <f t="shared" si="119"/>
        <v xml:space="preserve"> </v>
      </c>
      <c r="H331" s="51" t="str">
        <f t="shared" si="122"/>
        <v/>
      </c>
    </row>
    <row r="332" spans="1:9" s="12" customFormat="1" ht="15" x14ac:dyDescent="0.2">
      <c r="A332" s="77"/>
      <c r="B332" s="65" t="s">
        <v>460</v>
      </c>
      <c r="C332" s="21">
        <v>0</v>
      </c>
      <c r="D332" s="21">
        <v>0</v>
      </c>
      <c r="E332" s="22" t="str">
        <f t="shared" si="120"/>
        <v/>
      </c>
      <c r="F332" s="22" t="str">
        <f t="shared" si="121"/>
        <v/>
      </c>
      <c r="G332" s="18" t="str">
        <f t="shared" si="119"/>
        <v xml:space="preserve"> </v>
      </c>
      <c r="H332" s="51" t="str">
        <f t="shared" si="122"/>
        <v/>
      </c>
    </row>
    <row r="333" spans="1:9" s="28" customFormat="1" ht="30" x14ac:dyDescent="0.2">
      <c r="A333" s="78"/>
      <c r="B333" s="67" t="s">
        <v>117</v>
      </c>
      <c r="C333" s="21">
        <v>0</v>
      </c>
      <c r="D333" s="21">
        <v>0</v>
      </c>
      <c r="E333" s="37" t="str">
        <f t="shared" si="120"/>
        <v/>
      </c>
      <c r="F333" s="37" t="str">
        <f t="shared" si="121"/>
        <v/>
      </c>
      <c r="G333" s="18" t="str">
        <f t="shared" si="119"/>
        <v xml:space="preserve"> </v>
      </c>
      <c r="H333" s="53" t="str">
        <f t="shared" si="122"/>
        <v/>
      </c>
      <c r="I333" s="12"/>
    </row>
    <row r="334" spans="1:9" s="12" customFormat="1" ht="30" x14ac:dyDescent="0.2">
      <c r="A334" s="77"/>
      <c r="B334" s="65" t="s">
        <v>461</v>
      </c>
      <c r="C334" s="21">
        <v>0</v>
      </c>
      <c r="D334" s="21">
        <v>0</v>
      </c>
      <c r="E334" s="22" t="str">
        <f t="shared" si="120"/>
        <v/>
      </c>
      <c r="F334" s="22" t="str">
        <f t="shared" si="121"/>
        <v/>
      </c>
      <c r="G334" s="18" t="str">
        <f t="shared" si="119"/>
        <v xml:space="preserve"> </v>
      </c>
      <c r="H334" s="51" t="str">
        <f t="shared" si="122"/>
        <v/>
      </c>
    </row>
    <row r="335" spans="1:9" s="12" customFormat="1" ht="30" x14ac:dyDescent="0.2">
      <c r="A335" s="77"/>
      <c r="B335" s="65" t="s">
        <v>462</v>
      </c>
      <c r="C335" s="21">
        <v>0</v>
      </c>
      <c r="D335" s="21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1">
        <v>0</v>
      </c>
      <c r="D336" s="21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1">
        <v>0</v>
      </c>
      <c r="D337" s="21">
        <v>0</v>
      </c>
      <c r="E337" s="22" t="str">
        <f t="shared" si="120"/>
        <v/>
      </c>
      <c r="F337" s="22" t="str">
        <f t="shared" si="121"/>
        <v/>
      </c>
      <c r="G337" s="18" t="str">
        <f t="shared" si="119"/>
        <v xml:space="preserve"> 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1">
        <v>0</v>
      </c>
      <c r="D338" s="21">
        <v>0</v>
      </c>
      <c r="E338" s="22" t="str">
        <f t="shared" si="120"/>
        <v/>
      </c>
      <c r="F338" s="22" t="str">
        <f t="shared" si="121"/>
        <v/>
      </c>
      <c r="G338" s="18" t="str">
        <f t="shared" si="119"/>
        <v xml:space="preserve"> </v>
      </c>
      <c r="H338" s="51" t="str">
        <f t="shared" si="122"/>
        <v/>
      </c>
    </row>
    <row r="339" spans="1:9" s="12" customFormat="1" ht="30" x14ac:dyDescent="0.2">
      <c r="A339" s="77"/>
      <c r="B339" s="65" t="s">
        <v>466</v>
      </c>
      <c r="C339" s="21">
        <v>0</v>
      </c>
      <c r="D339" s="21">
        <v>0</v>
      </c>
      <c r="E339" s="22" t="str">
        <f t="shared" si="120"/>
        <v/>
      </c>
      <c r="F339" s="22" t="str">
        <f t="shared" si="121"/>
        <v/>
      </c>
      <c r="G339" s="18" t="str">
        <f t="shared" si="119"/>
        <v xml:space="preserve"> </v>
      </c>
      <c r="H339" s="51" t="str">
        <f t="shared" si="122"/>
        <v/>
      </c>
    </row>
    <row r="340" spans="1:9" s="12" customFormat="1" ht="30" x14ac:dyDescent="0.2">
      <c r="A340" s="77"/>
      <c r="B340" s="65" t="s">
        <v>467</v>
      </c>
      <c r="C340" s="21">
        <v>0</v>
      </c>
      <c r="D340" s="21">
        <v>0</v>
      </c>
      <c r="E340" s="22" t="str">
        <f t="shared" si="120"/>
        <v/>
      </c>
      <c r="F340" s="22" t="str">
        <f t="shared" si="121"/>
        <v/>
      </c>
      <c r="G340" s="18" t="str">
        <f t="shared" si="119"/>
        <v xml:space="preserve"> </v>
      </c>
      <c r="H340" s="51" t="str">
        <f t="shared" si="122"/>
        <v/>
      </c>
    </row>
    <row r="341" spans="1:9" s="12" customFormat="1" ht="30" x14ac:dyDescent="0.2">
      <c r="A341" s="77"/>
      <c r="B341" s="65" t="s">
        <v>468</v>
      </c>
      <c r="C341" s="21">
        <v>0</v>
      </c>
      <c r="D341" s="21">
        <v>0</v>
      </c>
      <c r="E341" s="22" t="str">
        <f t="shared" si="120"/>
        <v/>
      </c>
      <c r="F341" s="22" t="str">
        <f t="shared" si="121"/>
        <v/>
      </c>
      <c r="G341" s="18" t="str">
        <f t="shared" si="119"/>
        <v xml:space="preserve"> 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4"/>
      <c r="D342" s="34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1">
        <v>0</v>
      </c>
      <c r="D343" s="21">
        <v>0</v>
      </c>
      <c r="E343" s="22" t="str">
        <f t="shared" si="120"/>
        <v/>
      </c>
      <c r="F343" s="22" t="str">
        <f t="shared" si="121"/>
        <v/>
      </c>
      <c r="G343" s="18" t="str">
        <f t="shared" si="119"/>
        <v xml:space="preserve"> 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1">
        <v>0</v>
      </c>
      <c r="D344" s="21">
        <v>0</v>
      </c>
      <c r="E344" s="22" t="str">
        <f t="shared" si="120"/>
        <v/>
      </c>
      <c r="F344" s="22" t="str">
        <f t="shared" si="121"/>
        <v/>
      </c>
      <c r="G344" s="18" t="str">
        <f t="shared" si="119"/>
        <v xml:space="preserve"> </v>
      </c>
      <c r="H344" s="51" t="str">
        <f t="shared" si="122"/>
        <v/>
      </c>
    </row>
    <row r="345" spans="1:9" s="12" customFormat="1" ht="30" x14ac:dyDescent="0.2">
      <c r="A345" s="77"/>
      <c r="B345" s="65" t="s">
        <v>241</v>
      </c>
      <c r="C345" s="21">
        <v>0</v>
      </c>
      <c r="D345" s="21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1">
        <v>0</v>
      </c>
      <c r="D346" s="21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1">
        <v>0</v>
      </c>
      <c r="D347" s="21">
        <v>0</v>
      </c>
      <c r="E347" s="37" t="str">
        <f t="shared" si="120"/>
        <v/>
      </c>
      <c r="F347" s="37" t="str">
        <f t="shared" si="121"/>
        <v/>
      </c>
      <c r="G347" s="18" t="str">
        <f t="shared" si="119"/>
        <v xml:space="preserve"> </v>
      </c>
      <c r="H347" s="53" t="str">
        <f t="shared" si="122"/>
        <v/>
      </c>
      <c r="I347" s="12"/>
    </row>
    <row r="348" spans="1:9" s="28" customFormat="1" ht="15" x14ac:dyDescent="0.2">
      <c r="A348" s="78"/>
      <c r="B348" s="67" t="s">
        <v>536</v>
      </c>
      <c r="C348" s="21">
        <v>0</v>
      </c>
      <c r="D348" s="21">
        <v>0</v>
      </c>
      <c r="E348" s="37" t="str">
        <f t="shared" si="120"/>
        <v/>
      </c>
      <c r="F348" s="37" t="str">
        <f t="shared" si="121"/>
        <v/>
      </c>
      <c r="G348" s="18" t="str">
        <f t="shared" si="119"/>
        <v xml:space="preserve"> </v>
      </c>
      <c r="H348" s="53" t="str">
        <f t="shared" si="122"/>
        <v/>
      </c>
      <c r="I348" s="12"/>
    </row>
    <row r="349" spans="1:9" s="28" customFormat="1" ht="30.75" thickBot="1" x14ac:dyDescent="0.25">
      <c r="A349" s="78"/>
      <c r="B349" s="71" t="s">
        <v>537</v>
      </c>
      <c r="C349" s="55">
        <v>0</v>
      </c>
      <c r="D349" s="55">
        <v>0</v>
      </c>
      <c r="E349" s="62" t="str">
        <f t="shared" si="120"/>
        <v/>
      </c>
      <c r="F349" s="62" t="str">
        <f t="shared" si="121"/>
        <v/>
      </c>
      <c r="G349" s="48" t="str">
        <f t="shared" si="119"/>
        <v xml:space="preserve"> </v>
      </c>
      <c r="H349" s="63" t="str">
        <f t="shared" si="122"/>
        <v/>
      </c>
      <c r="I349" s="12"/>
    </row>
    <row r="350" spans="1:9" s="12" customFormat="1" ht="15" x14ac:dyDescent="0.2">
      <c r="A350" s="77"/>
      <c r="B350" s="6"/>
      <c r="C350" s="32"/>
      <c r="D350" s="32"/>
      <c r="E350" s="23"/>
      <c r="F350" s="23"/>
      <c r="G350" s="24"/>
      <c r="H350" s="25"/>
    </row>
    <row r="351" spans="1:9" s="12" customFormat="1" ht="15" x14ac:dyDescent="0.2">
      <c r="A351" s="77"/>
      <c r="B351" s="6"/>
      <c r="C351" s="32"/>
      <c r="D351" s="32"/>
      <c r="E351" s="23"/>
      <c r="F351" s="23"/>
      <c r="G351" s="24"/>
      <c r="H351" s="25"/>
    </row>
    <row r="352" spans="1:9" s="12" customFormat="1" ht="15.75" thickBot="1" x14ac:dyDescent="0.25">
      <c r="A352" s="77"/>
      <c r="B352" s="64"/>
      <c r="C352" s="64"/>
      <c r="D352" s="64"/>
      <c r="E352" s="64"/>
      <c r="F352" s="64"/>
      <c r="H352" s="3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4</v>
      </c>
      <c r="D355" s="14">
        <f>SUM(D356:D584)</f>
        <v>46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10.5</v>
      </c>
      <c r="H355" s="42">
        <f>+IF(OR(AND(E355=""),(G355="")),"",E355*G355)</f>
        <v>10.5</v>
      </c>
    </row>
    <row r="356" spans="1:9" s="12" customFormat="1" ht="15" x14ac:dyDescent="0.2">
      <c r="A356" s="77"/>
      <c r="B356" s="50" t="s">
        <v>71</v>
      </c>
      <c r="C356" s="21">
        <v>0</v>
      </c>
      <c r="D356" s="21">
        <v>0</v>
      </c>
      <c r="E356" s="22" t="str">
        <f>+IF(C356=0,"",C356/C$355)</f>
        <v/>
      </c>
      <c r="F356" s="22" t="str">
        <f>+IF(D356=0,"",D356/D$355)</f>
        <v/>
      </c>
      <c r="G356" s="18" t="str">
        <f t="shared" ref="G356:G429" si="127">+IF(AND(C356=0,D356=0)," ",IF(C356=0,1,IF(D356=0,-1,(D356-C356)/C356)))</f>
        <v xml:space="preserve"> </v>
      </c>
      <c r="H356" s="51" t="str">
        <f>+IF(OR(AND(E356=""),(G356="")),"",E356*G356)</f>
        <v/>
      </c>
    </row>
    <row r="357" spans="1:9" s="12" customFormat="1" ht="15" x14ac:dyDescent="0.2">
      <c r="A357" s="77"/>
      <c r="B357" s="50" t="s">
        <v>74</v>
      </c>
      <c r="C357" s="21">
        <v>0</v>
      </c>
      <c r="D357" s="21">
        <v>0</v>
      </c>
      <c r="E357" s="22" t="str">
        <f t="shared" ref="E357:E431" si="128">+IF(C357=0,"",C357/C$355)</f>
        <v/>
      </c>
      <c r="F357" s="22" t="str">
        <f t="shared" ref="F357:F431" si="129">+IF(D357=0,"",D357/D$355)</f>
        <v/>
      </c>
      <c r="G357" s="18" t="str">
        <f t="shared" si="127"/>
        <v xml:space="preserve"> </v>
      </c>
      <c r="H357" s="51" t="str">
        <f t="shared" ref="H357:H431" si="130">+IF(OR(AND(E357=""),(G357="")),"",E357*G357)</f>
        <v/>
      </c>
    </row>
    <row r="358" spans="1:9" s="12" customFormat="1" ht="15" x14ac:dyDescent="0.2">
      <c r="A358" s="77"/>
      <c r="B358" s="50" t="s">
        <v>67</v>
      </c>
      <c r="C358" s="21">
        <v>0</v>
      </c>
      <c r="D358" s="21">
        <v>2</v>
      </c>
      <c r="E358" s="22" t="str">
        <f t="shared" si="128"/>
        <v/>
      </c>
      <c r="F358" s="22">
        <f t="shared" si="129"/>
        <v>4.3478260869565216E-2</v>
      </c>
      <c r="G358" s="18">
        <f t="shared" si="127"/>
        <v>1</v>
      </c>
      <c r="H358" s="51" t="str">
        <f t="shared" si="130"/>
        <v/>
      </c>
    </row>
    <row r="359" spans="1:9" s="12" customFormat="1" ht="15" x14ac:dyDescent="0.2">
      <c r="A359" s="77"/>
      <c r="B359" s="50" t="s">
        <v>80</v>
      </c>
      <c r="C359" s="21">
        <v>0</v>
      </c>
      <c r="D359" s="21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1">
        <v>0</v>
      </c>
      <c r="D360" s="21">
        <v>0</v>
      </c>
      <c r="E360" s="22" t="str">
        <f t="shared" si="128"/>
        <v/>
      </c>
      <c r="F360" s="22" t="str">
        <f t="shared" si="129"/>
        <v/>
      </c>
      <c r="G360" s="18" t="str">
        <f t="shared" si="127"/>
        <v xml:space="preserve"> 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1">
        <v>0</v>
      </c>
      <c r="D361" s="21">
        <v>3</v>
      </c>
      <c r="E361" s="22" t="str">
        <f t="shared" si="128"/>
        <v/>
      </c>
      <c r="F361" s="22">
        <f t="shared" si="129"/>
        <v>6.5217391304347824E-2</v>
      </c>
      <c r="G361" s="18">
        <f t="shared" si="127"/>
        <v>1</v>
      </c>
      <c r="H361" s="51" t="str">
        <f t="shared" si="130"/>
        <v/>
      </c>
    </row>
    <row r="362" spans="1:9" s="12" customFormat="1" ht="15" x14ac:dyDescent="0.2">
      <c r="A362" s="77"/>
      <c r="B362" s="50" t="s">
        <v>77</v>
      </c>
      <c r="C362" s="21">
        <v>0</v>
      </c>
      <c r="D362" s="21">
        <v>0</v>
      </c>
      <c r="E362" s="22" t="str">
        <f t="shared" si="128"/>
        <v/>
      </c>
      <c r="F362" s="22" t="str">
        <f t="shared" si="129"/>
        <v/>
      </c>
      <c r="G362" s="18" t="str">
        <f t="shared" si="127"/>
        <v xml:space="preserve"> </v>
      </c>
      <c r="H362" s="51" t="str">
        <f t="shared" si="130"/>
        <v/>
      </c>
    </row>
    <row r="363" spans="1:9" s="12" customFormat="1" ht="15" x14ac:dyDescent="0.2">
      <c r="A363" s="77"/>
      <c r="B363" s="50" t="s">
        <v>565</v>
      </c>
      <c r="C363" s="21">
        <v>0</v>
      </c>
      <c r="D363" s="21">
        <v>1</v>
      </c>
      <c r="E363" s="22" t="str">
        <f t="shared" si="128"/>
        <v/>
      </c>
      <c r="F363" s="22">
        <f t="shared" si="129"/>
        <v>2.1739130434782608E-2</v>
      </c>
      <c r="G363" s="18">
        <f t="shared" si="127"/>
        <v>1</v>
      </c>
      <c r="H363" s="51" t="str">
        <f t="shared" si="130"/>
        <v/>
      </c>
    </row>
    <row r="364" spans="1:9" s="12" customFormat="1" ht="15" x14ac:dyDescent="0.2">
      <c r="A364" s="77"/>
      <c r="B364" s="50" t="s">
        <v>76</v>
      </c>
      <c r="C364" s="21">
        <v>0</v>
      </c>
      <c r="D364" s="21">
        <v>0</v>
      </c>
      <c r="E364" s="22" t="str">
        <f t="shared" si="128"/>
        <v/>
      </c>
      <c r="F364" s="22" t="str">
        <f t="shared" si="129"/>
        <v/>
      </c>
      <c r="G364" s="18" t="str">
        <f t="shared" si="127"/>
        <v xml:space="preserve"> </v>
      </c>
      <c r="H364" s="51" t="str">
        <f t="shared" si="130"/>
        <v/>
      </c>
    </row>
    <row r="365" spans="1:9" s="12" customFormat="1" ht="15" x14ac:dyDescent="0.2">
      <c r="A365" s="77"/>
      <c r="B365" s="50" t="s">
        <v>243</v>
      </c>
      <c r="C365" s="21">
        <v>0</v>
      </c>
      <c r="D365" s="21">
        <v>0</v>
      </c>
      <c r="E365" s="22" t="str">
        <f t="shared" si="128"/>
        <v/>
      </c>
      <c r="F365" s="22" t="str">
        <f t="shared" si="129"/>
        <v/>
      </c>
      <c r="G365" s="18" t="str">
        <f t="shared" si="127"/>
        <v xml:space="preserve"> </v>
      </c>
      <c r="H365" s="51" t="str">
        <f t="shared" si="130"/>
        <v/>
      </c>
    </row>
    <row r="366" spans="1:9" s="12" customFormat="1" ht="15" x14ac:dyDescent="0.2">
      <c r="A366" s="77"/>
      <c r="B366" s="50" t="s">
        <v>604</v>
      </c>
      <c r="C366" s="21">
        <v>0</v>
      </c>
      <c r="D366" s="21">
        <v>0</v>
      </c>
      <c r="E366" s="22" t="str">
        <f t="shared" si="128"/>
        <v/>
      </c>
      <c r="F366" s="22" t="str">
        <f t="shared" si="129"/>
        <v/>
      </c>
      <c r="G366" s="18" t="str">
        <f t="shared" si="127"/>
        <v xml:space="preserve"> </v>
      </c>
      <c r="H366" s="51" t="str">
        <f t="shared" si="130"/>
        <v/>
      </c>
    </row>
    <row r="367" spans="1:9" s="12" customFormat="1" ht="15" x14ac:dyDescent="0.2">
      <c r="A367" s="77"/>
      <c r="B367" s="50" t="s">
        <v>78</v>
      </c>
      <c r="C367" s="21">
        <v>0</v>
      </c>
      <c r="D367" s="21">
        <v>4</v>
      </c>
      <c r="E367" s="22" t="str">
        <f t="shared" si="128"/>
        <v/>
      </c>
      <c r="F367" s="22">
        <f t="shared" si="129"/>
        <v>8.6956521739130432E-2</v>
      </c>
      <c r="G367" s="18">
        <f t="shared" si="127"/>
        <v>1</v>
      </c>
      <c r="H367" s="51" t="str">
        <f t="shared" si="130"/>
        <v/>
      </c>
    </row>
    <row r="368" spans="1:9" s="12" customFormat="1" ht="15" x14ac:dyDescent="0.2">
      <c r="A368" s="77"/>
      <c r="B368" s="50" t="s">
        <v>566</v>
      </c>
      <c r="C368" s="21">
        <v>0</v>
      </c>
      <c r="D368" s="21">
        <v>0</v>
      </c>
      <c r="E368" s="22" t="str">
        <f t="shared" si="128"/>
        <v/>
      </c>
      <c r="F368" s="22" t="str">
        <f t="shared" si="129"/>
        <v/>
      </c>
      <c r="G368" s="18" t="str">
        <f t="shared" si="127"/>
        <v xml:space="preserve"> </v>
      </c>
      <c r="H368" s="51" t="str">
        <f t="shared" si="130"/>
        <v/>
      </c>
    </row>
    <row r="369" spans="1:9" s="12" customFormat="1" ht="15" x14ac:dyDescent="0.2">
      <c r="A369" s="77"/>
      <c r="B369" s="50" t="s">
        <v>68</v>
      </c>
      <c r="C369" s="21">
        <v>0</v>
      </c>
      <c r="D369" s="21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1">
        <v>0</v>
      </c>
      <c r="D370" s="21">
        <v>0</v>
      </c>
      <c r="E370" s="22" t="str">
        <f t="shared" si="128"/>
        <v/>
      </c>
      <c r="F370" s="22" t="str">
        <f t="shared" si="129"/>
        <v/>
      </c>
      <c r="G370" s="18" t="str">
        <f t="shared" si="127"/>
        <v xml:space="preserve"> </v>
      </c>
      <c r="H370" s="51" t="str">
        <f t="shared" si="130"/>
        <v/>
      </c>
    </row>
    <row r="371" spans="1:9" s="12" customFormat="1" ht="15" x14ac:dyDescent="0.2">
      <c r="A371" s="77"/>
      <c r="B371" s="50" t="s">
        <v>605</v>
      </c>
      <c r="C371" s="21">
        <v>0</v>
      </c>
      <c r="D371" s="21">
        <v>1</v>
      </c>
      <c r="E371" s="22" t="str">
        <f t="shared" si="128"/>
        <v/>
      </c>
      <c r="F371" s="22">
        <f t="shared" si="129"/>
        <v>2.1739130434782608E-2</v>
      </c>
      <c r="G371" s="18">
        <f t="shared" si="127"/>
        <v>1</v>
      </c>
      <c r="H371" s="51" t="str">
        <f t="shared" si="130"/>
        <v/>
      </c>
    </row>
    <row r="372" spans="1:9" s="28" customFormat="1" ht="15" x14ac:dyDescent="0.2">
      <c r="A372" s="78"/>
      <c r="B372" s="52" t="s">
        <v>540</v>
      </c>
      <c r="C372" s="21">
        <v>0</v>
      </c>
      <c r="D372" s="21">
        <v>0</v>
      </c>
      <c r="E372" s="37" t="str">
        <f t="shared" ref="E372" si="131">+IF(C372=0,"",C372/C$355)</f>
        <v/>
      </c>
      <c r="F372" s="37" t="str">
        <f t="shared" ref="F372" si="132">+IF(D372=0,"",D372/D$355)</f>
        <v/>
      </c>
      <c r="G372" s="18" t="str">
        <f t="shared" si="127"/>
        <v xml:space="preserve"> </v>
      </c>
      <c r="H372" s="53" t="str">
        <f t="shared" ref="H372" si="133">+IF(OR(AND(E372=""),(G372="")),"",E372*G372)</f>
        <v/>
      </c>
      <c r="I372" s="12"/>
    </row>
    <row r="373" spans="1:9" s="12" customFormat="1" ht="15" x14ac:dyDescent="0.2">
      <c r="A373" s="77"/>
      <c r="B373" s="50" t="s">
        <v>69</v>
      </c>
      <c r="C373" s="21">
        <v>0</v>
      </c>
      <c r="D373" s="21">
        <v>0</v>
      </c>
      <c r="E373" s="22" t="str">
        <f t="shared" si="128"/>
        <v/>
      </c>
      <c r="F373" s="22" t="str">
        <f t="shared" si="129"/>
        <v/>
      </c>
      <c r="G373" s="18" t="str">
        <f t="shared" si="127"/>
        <v xml:space="preserve"> </v>
      </c>
      <c r="H373" s="51" t="str">
        <f t="shared" si="130"/>
        <v/>
      </c>
    </row>
    <row r="374" spans="1:9" s="12" customFormat="1" ht="15" x14ac:dyDescent="0.2">
      <c r="A374" s="77"/>
      <c r="B374" s="50" t="s">
        <v>244</v>
      </c>
      <c r="C374" s="21">
        <v>0</v>
      </c>
      <c r="D374" s="21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1">
        <v>0</v>
      </c>
      <c r="D375" s="21">
        <v>0</v>
      </c>
      <c r="E375" s="22" t="str">
        <f t="shared" si="128"/>
        <v/>
      </c>
      <c r="F375" s="22" t="str">
        <f t="shared" si="129"/>
        <v/>
      </c>
      <c r="G375" s="18" t="str">
        <f t="shared" si="127"/>
        <v xml:space="preserve"> </v>
      </c>
      <c r="H375" s="51" t="str">
        <f t="shared" si="130"/>
        <v/>
      </c>
    </row>
    <row r="376" spans="1:9" s="12" customFormat="1" ht="15" x14ac:dyDescent="0.2">
      <c r="A376" s="77"/>
      <c r="B376" s="50" t="s">
        <v>246</v>
      </c>
      <c r="C376" s="21">
        <v>0</v>
      </c>
      <c r="D376" s="21">
        <v>0</v>
      </c>
      <c r="E376" s="22" t="str">
        <f t="shared" si="128"/>
        <v/>
      </c>
      <c r="F376" s="22" t="str">
        <f t="shared" si="129"/>
        <v/>
      </c>
      <c r="G376" s="18" t="str">
        <f t="shared" si="127"/>
        <v xml:space="preserve"> </v>
      </c>
      <c r="H376" s="51" t="str">
        <f t="shared" si="130"/>
        <v/>
      </c>
    </row>
    <row r="377" spans="1:9" s="12" customFormat="1" ht="15" x14ac:dyDescent="0.2">
      <c r="A377" s="77"/>
      <c r="B377" s="50" t="s">
        <v>72</v>
      </c>
      <c r="C377" s="21">
        <v>0</v>
      </c>
      <c r="D377" s="21">
        <v>0</v>
      </c>
      <c r="E377" s="22" t="str">
        <f t="shared" si="128"/>
        <v/>
      </c>
      <c r="F377" s="22" t="str">
        <f t="shared" si="129"/>
        <v/>
      </c>
      <c r="G377" s="18" t="str">
        <f t="shared" si="127"/>
        <v xml:space="preserve"> 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1">
        <v>0</v>
      </c>
      <c r="D378" s="21">
        <v>0</v>
      </c>
      <c r="E378" s="22" t="str">
        <f t="shared" si="128"/>
        <v/>
      </c>
      <c r="F378" s="22" t="str">
        <f t="shared" si="129"/>
        <v/>
      </c>
      <c r="G378" s="18" t="str">
        <f t="shared" si="127"/>
        <v xml:space="preserve"> </v>
      </c>
      <c r="H378" s="51" t="str">
        <f t="shared" si="130"/>
        <v/>
      </c>
    </row>
    <row r="379" spans="1:9" s="12" customFormat="1" ht="15" x14ac:dyDescent="0.2">
      <c r="A379" s="77"/>
      <c r="B379" s="50" t="s">
        <v>567</v>
      </c>
      <c r="C379" s="21">
        <v>0</v>
      </c>
      <c r="D379" s="21">
        <v>0</v>
      </c>
      <c r="E379" s="22" t="str">
        <f t="shared" si="128"/>
        <v/>
      </c>
      <c r="F379" s="22" t="str">
        <f t="shared" si="129"/>
        <v/>
      </c>
      <c r="G379" s="18" t="str">
        <f t="shared" si="127"/>
        <v xml:space="preserve"> </v>
      </c>
      <c r="H379" s="51" t="str">
        <f t="shared" si="130"/>
        <v/>
      </c>
    </row>
    <row r="380" spans="1:9" s="12" customFormat="1" ht="15" x14ac:dyDescent="0.2">
      <c r="A380" s="77"/>
      <c r="B380" s="50" t="s">
        <v>82</v>
      </c>
      <c r="C380" s="21">
        <v>0</v>
      </c>
      <c r="D380" s="21">
        <v>0</v>
      </c>
      <c r="E380" s="22" t="str">
        <f t="shared" si="128"/>
        <v/>
      </c>
      <c r="F380" s="22" t="str">
        <f t="shared" si="129"/>
        <v/>
      </c>
      <c r="G380" s="18" t="str">
        <f t="shared" si="127"/>
        <v xml:space="preserve"> </v>
      </c>
      <c r="H380" s="51" t="str">
        <f t="shared" si="130"/>
        <v/>
      </c>
    </row>
    <row r="381" spans="1:9" s="12" customFormat="1" ht="15" x14ac:dyDescent="0.2">
      <c r="A381" s="77"/>
      <c r="B381" s="50" t="s">
        <v>81</v>
      </c>
      <c r="C381" s="21">
        <v>0</v>
      </c>
      <c r="D381" s="21">
        <v>0</v>
      </c>
      <c r="E381" s="22" t="str">
        <f t="shared" si="128"/>
        <v/>
      </c>
      <c r="F381" s="22" t="str">
        <f t="shared" si="129"/>
        <v/>
      </c>
      <c r="G381" s="18" t="str">
        <f t="shared" si="127"/>
        <v xml:space="preserve"> </v>
      </c>
      <c r="H381" s="51" t="str">
        <f t="shared" si="130"/>
        <v/>
      </c>
    </row>
    <row r="382" spans="1:9" s="12" customFormat="1" ht="15" x14ac:dyDescent="0.2">
      <c r="A382" s="77"/>
      <c r="B382" s="50" t="s">
        <v>70</v>
      </c>
      <c r="C382" s="21">
        <v>0</v>
      </c>
      <c r="D382" s="21">
        <v>0</v>
      </c>
      <c r="E382" s="22" t="str">
        <f t="shared" si="128"/>
        <v/>
      </c>
      <c r="F382" s="22" t="str">
        <f t="shared" si="129"/>
        <v/>
      </c>
      <c r="G382" s="18" t="str">
        <f t="shared" si="127"/>
        <v xml:space="preserve"> </v>
      </c>
      <c r="H382" s="51" t="str">
        <f t="shared" si="130"/>
        <v/>
      </c>
    </row>
    <row r="383" spans="1:9" s="12" customFormat="1" ht="15" x14ac:dyDescent="0.2">
      <c r="A383" s="77"/>
      <c r="B383" s="50" t="s">
        <v>247</v>
      </c>
      <c r="C383" s="21">
        <v>0</v>
      </c>
      <c r="D383" s="21">
        <v>0</v>
      </c>
      <c r="E383" s="22" t="str">
        <f t="shared" si="128"/>
        <v/>
      </c>
      <c r="F383" s="22" t="str">
        <f t="shared" si="129"/>
        <v/>
      </c>
      <c r="G383" s="18" t="str">
        <f t="shared" si="127"/>
        <v xml:space="preserve"> </v>
      </c>
      <c r="H383" s="51" t="str">
        <f t="shared" si="130"/>
        <v/>
      </c>
    </row>
    <row r="384" spans="1:9" s="12" customFormat="1" ht="15" x14ac:dyDescent="0.2">
      <c r="A384" s="77"/>
      <c r="B384" s="50" t="s">
        <v>326</v>
      </c>
      <c r="C384" s="21">
        <v>0</v>
      </c>
      <c r="D384" s="21">
        <v>0</v>
      </c>
      <c r="E384" s="22" t="str">
        <f t="shared" si="128"/>
        <v/>
      </c>
      <c r="F384" s="22" t="str">
        <f t="shared" si="129"/>
        <v/>
      </c>
      <c r="G384" s="18" t="str">
        <f t="shared" si="127"/>
        <v xml:space="preserve"> </v>
      </c>
      <c r="H384" s="51" t="str">
        <f t="shared" si="130"/>
        <v/>
      </c>
    </row>
    <row r="385" spans="1:9" s="12" customFormat="1" ht="15" x14ac:dyDescent="0.2">
      <c r="A385" s="77"/>
      <c r="B385" s="50" t="s">
        <v>327</v>
      </c>
      <c r="C385" s="21">
        <v>0</v>
      </c>
      <c r="D385" s="21">
        <v>0</v>
      </c>
      <c r="E385" s="22" t="str">
        <f t="shared" si="128"/>
        <v/>
      </c>
      <c r="F385" s="22" t="str">
        <f t="shared" si="129"/>
        <v/>
      </c>
      <c r="G385" s="18" t="str">
        <f t="shared" si="127"/>
        <v xml:space="preserve"> </v>
      </c>
      <c r="H385" s="51" t="str">
        <f t="shared" si="130"/>
        <v/>
      </c>
    </row>
    <row r="386" spans="1:9" s="28" customFormat="1" ht="15" x14ac:dyDescent="0.2">
      <c r="A386" s="78"/>
      <c r="B386" s="52" t="s">
        <v>610</v>
      </c>
      <c r="C386" s="34">
        <v>0</v>
      </c>
      <c r="D386" s="21">
        <v>1</v>
      </c>
      <c r="E386" s="37" t="str">
        <f t="shared" ref="E386:E387" si="134">+IF(C386=0,"",C386/C$355)</f>
        <v/>
      </c>
      <c r="F386" s="37">
        <f t="shared" ref="F386:F387" si="135">+IF(D386=0,"",D386/D$355)</f>
        <v>2.1739130434782608E-2</v>
      </c>
      <c r="G386" s="73">
        <f t="shared" ref="G386:G387" si="136">+IF(AND(C386=0,D386=0)," ",IF(C386=0,1,IF(D386=0,-1,(D386-C386)/C386)))</f>
        <v>1</v>
      </c>
      <c r="H386" s="53" t="str">
        <f t="shared" ref="H386:H387" si="137">+IF(OR(AND(E386=""),(G386="")),"",E386*G386)</f>
        <v/>
      </c>
      <c r="I386" s="12"/>
    </row>
    <row r="387" spans="1:9" s="28" customFormat="1" ht="15" x14ac:dyDescent="0.2">
      <c r="A387" s="78"/>
      <c r="B387" s="52" t="s">
        <v>611</v>
      </c>
      <c r="C387" s="34">
        <v>0</v>
      </c>
      <c r="D387" s="21">
        <v>0</v>
      </c>
      <c r="E387" s="37" t="str">
        <f t="shared" si="134"/>
        <v/>
      </c>
      <c r="F387" s="37" t="str">
        <f t="shared" si="135"/>
        <v/>
      </c>
      <c r="G387" s="73" t="str">
        <f t="shared" si="136"/>
        <v xml:space="preserve"> 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1">
        <v>0</v>
      </c>
      <c r="D388" s="21">
        <v>0</v>
      </c>
      <c r="E388" s="22" t="str">
        <f t="shared" si="128"/>
        <v/>
      </c>
      <c r="F388" s="22" t="str">
        <f t="shared" si="129"/>
        <v/>
      </c>
      <c r="G388" s="18" t="str">
        <f t="shared" si="127"/>
        <v xml:space="preserve"> </v>
      </c>
      <c r="H388" s="51" t="str">
        <f t="shared" si="130"/>
        <v/>
      </c>
    </row>
    <row r="389" spans="1:9" s="28" customFormat="1" ht="30" x14ac:dyDescent="0.2">
      <c r="A389" s="78"/>
      <c r="B389" s="52" t="s">
        <v>580</v>
      </c>
      <c r="C389" s="34">
        <v>0</v>
      </c>
      <c r="D389" s="21">
        <v>1</v>
      </c>
      <c r="E389" s="37" t="str">
        <f t="shared" ref="E389" si="138">+IF(C389=0,"",C389/C$355)</f>
        <v/>
      </c>
      <c r="F389" s="37">
        <f t="shared" ref="F389" si="139">+IF(D389=0,"",D389/D$355)</f>
        <v>2.1739130434782608E-2</v>
      </c>
      <c r="G389" s="73">
        <f t="shared" ref="G389" si="140">+IF(AND(C389=0,D389=0)," ",IF(C389=0,1,IF(D389=0,-1,(D389-C389)/C389)))</f>
        <v>1</v>
      </c>
      <c r="H389" s="53" t="str">
        <f t="shared" ref="H389" si="141">+IF(OR(AND(E389=""),(G389="")),"",E389*G389)</f>
        <v/>
      </c>
      <c r="I389" s="12"/>
    </row>
    <row r="390" spans="1:9" s="12" customFormat="1" ht="15" x14ac:dyDescent="0.2">
      <c r="A390" s="77"/>
      <c r="B390" s="50" t="s">
        <v>471</v>
      </c>
      <c r="C390" s="21">
        <v>2</v>
      </c>
      <c r="D390" s="21">
        <v>14</v>
      </c>
      <c r="E390" s="22">
        <f t="shared" si="128"/>
        <v>0.5</v>
      </c>
      <c r="F390" s="22">
        <f t="shared" si="129"/>
        <v>0.30434782608695654</v>
      </c>
      <c r="G390" s="18">
        <f t="shared" si="127"/>
        <v>6</v>
      </c>
      <c r="H390" s="51">
        <f t="shared" si="130"/>
        <v>3</v>
      </c>
    </row>
    <row r="391" spans="1:9" s="12" customFormat="1" ht="15" x14ac:dyDescent="0.2">
      <c r="A391" s="77"/>
      <c r="B391" s="50" t="s">
        <v>472</v>
      </c>
      <c r="C391" s="21">
        <v>0</v>
      </c>
      <c r="D391" s="21">
        <v>0</v>
      </c>
      <c r="E391" s="22" t="str">
        <f t="shared" si="128"/>
        <v/>
      </c>
      <c r="F391" s="22" t="str">
        <f t="shared" si="129"/>
        <v/>
      </c>
      <c r="G391" s="18" t="str">
        <f t="shared" si="127"/>
        <v xml:space="preserve"> </v>
      </c>
      <c r="H391" s="51" t="str">
        <f t="shared" si="130"/>
        <v/>
      </c>
    </row>
    <row r="392" spans="1:9" s="12" customFormat="1" ht="15" x14ac:dyDescent="0.2">
      <c r="A392" s="77"/>
      <c r="B392" s="50" t="s">
        <v>473</v>
      </c>
      <c r="C392" s="21">
        <v>0</v>
      </c>
      <c r="D392" s="21">
        <v>0</v>
      </c>
      <c r="E392" s="22" t="str">
        <f t="shared" si="128"/>
        <v/>
      </c>
      <c r="F392" s="22" t="str">
        <f t="shared" si="129"/>
        <v/>
      </c>
      <c r="G392" s="18" t="str">
        <f t="shared" si="127"/>
        <v xml:space="preserve"> </v>
      </c>
      <c r="H392" s="51" t="str">
        <f t="shared" si="130"/>
        <v/>
      </c>
    </row>
    <row r="393" spans="1:9" s="12" customFormat="1" ht="15" x14ac:dyDescent="0.2">
      <c r="A393" s="77"/>
      <c r="B393" s="50" t="s">
        <v>248</v>
      </c>
      <c r="C393" s="21">
        <v>0</v>
      </c>
      <c r="D393" s="21">
        <v>0</v>
      </c>
      <c r="E393" s="22" t="str">
        <f t="shared" si="128"/>
        <v/>
      </c>
      <c r="F393" s="22" t="str">
        <f t="shared" si="129"/>
        <v/>
      </c>
      <c r="G393" s="18" t="str">
        <f t="shared" si="127"/>
        <v xml:space="preserve"> </v>
      </c>
      <c r="H393" s="51" t="str">
        <f t="shared" si="130"/>
        <v/>
      </c>
    </row>
    <row r="394" spans="1:9" s="12" customFormat="1" ht="15" x14ac:dyDescent="0.2">
      <c r="A394" s="77"/>
      <c r="B394" s="50" t="s">
        <v>635</v>
      </c>
      <c r="C394" s="21">
        <v>0</v>
      </c>
      <c r="D394" s="21">
        <v>1</v>
      </c>
      <c r="E394" s="22" t="str">
        <f t="shared" si="128"/>
        <v/>
      </c>
      <c r="F394" s="22">
        <f t="shared" si="129"/>
        <v>2.1739130434782608E-2</v>
      </c>
      <c r="G394" s="18">
        <f t="shared" si="127"/>
        <v>1</v>
      </c>
      <c r="H394" s="51" t="str">
        <f t="shared" si="130"/>
        <v/>
      </c>
    </row>
    <row r="395" spans="1:9" s="12" customFormat="1" ht="15" x14ac:dyDescent="0.2">
      <c r="A395" s="77"/>
      <c r="B395" s="50" t="s">
        <v>474</v>
      </c>
      <c r="C395" s="21">
        <v>0</v>
      </c>
      <c r="D395" s="21">
        <v>0</v>
      </c>
      <c r="E395" s="22" t="str">
        <f t="shared" si="128"/>
        <v/>
      </c>
      <c r="F395" s="22" t="str">
        <f t="shared" si="129"/>
        <v/>
      </c>
      <c r="G395" s="18" t="str">
        <f t="shared" si="127"/>
        <v xml:space="preserve"> </v>
      </c>
      <c r="H395" s="51" t="str">
        <f t="shared" si="130"/>
        <v/>
      </c>
    </row>
    <row r="396" spans="1:9" s="28" customFormat="1" ht="15" x14ac:dyDescent="0.2">
      <c r="A396" s="78"/>
      <c r="B396" s="52" t="s">
        <v>629</v>
      </c>
      <c r="C396" s="34">
        <v>0</v>
      </c>
      <c r="D396" s="21">
        <v>0</v>
      </c>
      <c r="E396" s="37" t="str">
        <f t="shared" ref="E396" si="142">+IF(C396=0,"",C396/C$355)</f>
        <v/>
      </c>
      <c r="F396" s="37" t="str">
        <f t="shared" ref="F396" si="143">+IF(D396=0,"",D396/D$355)</f>
        <v/>
      </c>
      <c r="G396" s="73" t="str">
        <f t="shared" ref="G396" si="144">+IF(AND(C396=0,D396=0)," ",IF(C396=0,1,IF(D396=0,-1,(D396-C396)/C396)))</f>
        <v xml:space="preserve"> </v>
      </c>
      <c r="H396" s="53" t="str">
        <f t="shared" ref="H396" si="145">+IF(OR(AND(E396=""),(G396="")),"",E396*G396)</f>
        <v/>
      </c>
      <c r="I396" s="12"/>
    </row>
    <row r="397" spans="1:9" s="28" customFormat="1" ht="30" x14ac:dyDescent="0.2">
      <c r="A397" s="78"/>
      <c r="B397" s="52" t="s">
        <v>544</v>
      </c>
      <c r="C397" s="34">
        <v>0</v>
      </c>
      <c r="D397" s="21">
        <v>3</v>
      </c>
      <c r="E397" s="37" t="str">
        <f t="shared" ref="E397" si="146">+IF(C397=0,"",C397/C$355)</f>
        <v/>
      </c>
      <c r="F397" s="37">
        <f t="shared" ref="F397" si="147">+IF(D397=0,"",D397/D$355)</f>
        <v>6.5217391304347824E-2</v>
      </c>
      <c r="G397" s="73">
        <f t="shared" si="127"/>
        <v>1</v>
      </c>
      <c r="H397" s="53" t="str">
        <f t="shared" ref="H397" si="148">+IF(OR(AND(E397=""),(G397="")),"",E397*G397)</f>
        <v/>
      </c>
      <c r="I397" s="12"/>
    </row>
    <row r="398" spans="1:9" s="28" customFormat="1" ht="15" x14ac:dyDescent="0.2">
      <c r="A398" s="78"/>
      <c r="B398" s="52" t="s">
        <v>438</v>
      </c>
      <c r="C398" s="34">
        <v>0</v>
      </c>
      <c r="D398" s="21">
        <v>0</v>
      </c>
      <c r="E398" s="37" t="str">
        <f t="shared" ref="E398:E400" si="149">+IF(C398=0,"",C398/C$355)</f>
        <v/>
      </c>
      <c r="F398" s="37" t="str">
        <f t="shared" ref="F398:F400" si="150">+IF(D398=0,"",D398/D$355)</f>
        <v/>
      </c>
      <c r="G398" s="73" t="str">
        <f t="shared" ref="G398:G400" si="151">+IF(AND(C398=0,D398=0)," ",IF(C398=0,1,IF(D398=0,-1,(D398-C398)/C398)))</f>
        <v xml:space="preserve"> </v>
      </c>
      <c r="H398" s="53" t="str">
        <f t="shared" ref="H398:H400" si="152">+IF(OR(AND(E398=""),(G398="")),"",E398*G398)</f>
        <v/>
      </c>
      <c r="I398" s="12"/>
    </row>
    <row r="399" spans="1:9" s="28" customFormat="1" ht="15" x14ac:dyDescent="0.2">
      <c r="A399" s="78"/>
      <c r="B399" s="52" t="s">
        <v>617</v>
      </c>
      <c r="C399" s="34">
        <v>0</v>
      </c>
      <c r="D399" s="21">
        <v>0</v>
      </c>
      <c r="E399" s="37" t="str">
        <f t="shared" si="149"/>
        <v/>
      </c>
      <c r="F399" s="37" t="str">
        <f t="shared" si="150"/>
        <v/>
      </c>
      <c r="G399" s="73" t="str">
        <f t="shared" si="151"/>
        <v xml:space="preserve"> </v>
      </c>
      <c r="H399" s="53" t="str">
        <f t="shared" si="152"/>
        <v/>
      </c>
      <c r="I399" s="12"/>
    </row>
    <row r="400" spans="1:9" s="28" customFormat="1" ht="15" x14ac:dyDescent="0.2">
      <c r="A400" s="78"/>
      <c r="B400" s="52" t="s">
        <v>618</v>
      </c>
      <c r="C400" s="34">
        <v>0</v>
      </c>
      <c r="D400" s="21">
        <v>0</v>
      </c>
      <c r="E400" s="37" t="str">
        <f t="shared" si="149"/>
        <v/>
      </c>
      <c r="F400" s="37" t="str">
        <f t="shared" si="150"/>
        <v/>
      </c>
      <c r="G400" s="73" t="str">
        <f t="shared" si="151"/>
        <v xml:space="preserve"> </v>
      </c>
      <c r="H400" s="53" t="str">
        <f t="shared" si="152"/>
        <v/>
      </c>
      <c r="I400" s="12"/>
    </row>
    <row r="401" spans="1:9" s="28" customFormat="1" ht="15" x14ac:dyDescent="0.2">
      <c r="A401" s="78"/>
      <c r="B401" s="52" t="s">
        <v>475</v>
      </c>
      <c r="C401" s="34">
        <v>2</v>
      </c>
      <c r="D401" s="21">
        <v>1</v>
      </c>
      <c r="E401" s="37">
        <f t="shared" si="128"/>
        <v>0.5</v>
      </c>
      <c r="F401" s="37">
        <f t="shared" si="129"/>
        <v>2.1739130434782608E-2</v>
      </c>
      <c r="G401" s="73">
        <f t="shared" si="127"/>
        <v>-0.5</v>
      </c>
      <c r="H401" s="53">
        <f t="shared" si="130"/>
        <v>-0.25</v>
      </c>
      <c r="I401" s="12"/>
    </row>
    <row r="402" spans="1:9" s="28" customFormat="1" ht="15" x14ac:dyDescent="0.2">
      <c r="A402" s="78"/>
      <c r="B402" s="52" t="s">
        <v>621</v>
      </c>
      <c r="C402" s="34">
        <v>0</v>
      </c>
      <c r="D402" s="21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4"/>
      <c r="D403" s="34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1">
        <v>0</v>
      </c>
      <c r="D404" s="21">
        <v>2</v>
      </c>
      <c r="E404" s="22" t="str">
        <f t="shared" si="128"/>
        <v/>
      </c>
      <c r="F404" s="22">
        <f t="shared" si="129"/>
        <v>4.3478260869565216E-2</v>
      </c>
      <c r="G404" s="18">
        <f t="shared" si="127"/>
        <v>1</v>
      </c>
      <c r="H404" s="51" t="str">
        <f t="shared" si="130"/>
        <v/>
      </c>
    </row>
    <row r="405" spans="1:9" s="12" customFormat="1" ht="15" x14ac:dyDescent="0.2">
      <c r="A405" s="77"/>
      <c r="B405" s="50" t="s">
        <v>83</v>
      </c>
      <c r="C405" s="21">
        <v>0</v>
      </c>
      <c r="D405" s="21">
        <v>1</v>
      </c>
      <c r="E405" s="22" t="str">
        <f t="shared" si="128"/>
        <v/>
      </c>
      <c r="F405" s="22">
        <f t="shared" si="129"/>
        <v>2.1739130434782608E-2</v>
      </c>
      <c r="G405" s="18">
        <f t="shared" si="127"/>
        <v>1</v>
      </c>
      <c r="H405" s="51" t="str">
        <f t="shared" si="130"/>
        <v/>
      </c>
    </row>
    <row r="406" spans="1:9" s="12" customFormat="1" ht="15" x14ac:dyDescent="0.2">
      <c r="A406" s="77"/>
      <c r="B406" s="50" t="s">
        <v>89</v>
      </c>
      <c r="C406" s="21">
        <v>0</v>
      </c>
      <c r="D406" s="21">
        <v>0</v>
      </c>
      <c r="E406" s="22" t="str">
        <f t="shared" si="128"/>
        <v/>
      </c>
      <c r="F406" s="22" t="str">
        <f t="shared" si="129"/>
        <v/>
      </c>
      <c r="G406" s="18" t="str">
        <f t="shared" si="127"/>
        <v xml:space="preserve"> </v>
      </c>
      <c r="H406" s="51" t="str">
        <f t="shared" si="130"/>
        <v/>
      </c>
    </row>
    <row r="407" spans="1:9" s="12" customFormat="1" ht="15" x14ac:dyDescent="0.2">
      <c r="A407" s="77"/>
      <c r="B407" s="50" t="s">
        <v>92</v>
      </c>
      <c r="C407" s="21">
        <v>0</v>
      </c>
      <c r="D407" s="21">
        <v>0</v>
      </c>
      <c r="E407" s="22" t="str">
        <f t="shared" si="128"/>
        <v/>
      </c>
      <c r="F407" s="22" t="str">
        <f t="shared" si="129"/>
        <v/>
      </c>
      <c r="G407" s="18" t="str">
        <f t="shared" si="127"/>
        <v xml:space="preserve"> 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1">
        <v>0</v>
      </c>
      <c r="D408" s="21">
        <v>1</v>
      </c>
      <c r="E408" s="22" t="str">
        <f t="shared" si="128"/>
        <v/>
      </c>
      <c r="F408" s="22">
        <f t="shared" si="129"/>
        <v>2.1739130434782608E-2</v>
      </c>
      <c r="G408" s="18">
        <f t="shared" si="127"/>
        <v>1</v>
      </c>
      <c r="H408" s="51" t="str">
        <f t="shared" si="130"/>
        <v/>
      </c>
    </row>
    <row r="409" spans="1:9" s="12" customFormat="1" ht="30" x14ac:dyDescent="0.2">
      <c r="A409" s="77"/>
      <c r="B409" s="50" t="s">
        <v>249</v>
      </c>
      <c r="C409" s="21">
        <v>0</v>
      </c>
      <c r="D409" s="21">
        <v>0</v>
      </c>
      <c r="E409" s="22" t="str">
        <f t="shared" si="128"/>
        <v/>
      </c>
      <c r="F409" s="22" t="str">
        <f t="shared" si="129"/>
        <v/>
      </c>
      <c r="G409" s="18" t="str">
        <f t="shared" si="127"/>
        <v xml:space="preserve"> </v>
      </c>
      <c r="H409" s="51" t="str">
        <f t="shared" si="130"/>
        <v/>
      </c>
    </row>
    <row r="410" spans="1:9" s="12" customFormat="1" ht="15" x14ac:dyDescent="0.2">
      <c r="A410" s="77"/>
      <c r="B410" s="50" t="s">
        <v>250</v>
      </c>
      <c r="C410" s="21">
        <v>0</v>
      </c>
      <c r="D410" s="21">
        <v>0</v>
      </c>
      <c r="E410" s="22" t="str">
        <f t="shared" si="128"/>
        <v/>
      </c>
      <c r="F410" s="22" t="str">
        <f t="shared" si="129"/>
        <v/>
      </c>
      <c r="G410" s="18" t="str">
        <f t="shared" si="127"/>
        <v xml:space="preserve"> </v>
      </c>
      <c r="H410" s="51" t="str">
        <f t="shared" si="130"/>
        <v/>
      </c>
    </row>
    <row r="411" spans="1:9" s="12" customFormat="1" ht="15" x14ac:dyDescent="0.2">
      <c r="A411" s="77"/>
      <c r="B411" s="50" t="s">
        <v>568</v>
      </c>
      <c r="C411" s="21">
        <v>0</v>
      </c>
      <c r="D411" s="21">
        <v>0</v>
      </c>
      <c r="E411" s="22" t="str">
        <f t="shared" si="128"/>
        <v/>
      </c>
      <c r="F411" s="22" t="str">
        <f t="shared" si="129"/>
        <v/>
      </c>
      <c r="G411" s="18" t="str">
        <f t="shared" si="127"/>
        <v xml:space="preserve"> </v>
      </c>
      <c r="H411" s="51" t="str">
        <f t="shared" si="130"/>
        <v/>
      </c>
    </row>
    <row r="412" spans="1:9" s="12" customFormat="1" ht="15" x14ac:dyDescent="0.2">
      <c r="A412" s="77"/>
      <c r="B412" s="50" t="s">
        <v>569</v>
      </c>
      <c r="C412" s="21">
        <v>0</v>
      </c>
      <c r="D412" s="21">
        <v>0</v>
      </c>
      <c r="E412" s="22" t="str">
        <f t="shared" si="128"/>
        <v/>
      </c>
      <c r="F412" s="22" t="str">
        <f t="shared" si="129"/>
        <v/>
      </c>
      <c r="G412" s="18" t="str">
        <f t="shared" si="127"/>
        <v xml:space="preserve"> </v>
      </c>
      <c r="H412" s="51" t="str">
        <f t="shared" si="130"/>
        <v/>
      </c>
    </row>
    <row r="413" spans="1:9" s="12" customFormat="1" ht="15" x14ac:dyDescent="0.2">
      <c r="A413" s="77"/>
      <c r="B413" s="50" t="s">
        <v>251</v>
      </c>
      <c r="C413" s="21">
        <v>0</v>
      </c>
      <c r="D413" s="21">
        <v>0</v>
      </c>
      <c r="E413" s="22" t="str">
        <f t="shared" si="128"/>
        <v/>
      </c>
      <c r="F413" s="22" t="str">
        <f t="shared" si="129"/>
        <v/>
      </c>
      <c r="G413" s="18" t="str">
        <f t="shared" si="127"/>
        <v xml:space="preserve"> </v>
      </c>
      <c r="H413" s="51" t="str">
        <f t="shared" si="130"/>
        <v/>
      </c>
    </row>
    <row r="414" spans="1:9" s="28" customFormat="1" ht="30" x14ac:dyDescent="0.2">
      <c r="A414" s="78"/>
      <c r="B414" s="52" t="s">
        <v>636</v>
      </c>
      <c r="C414" s="34">
        <v>0</v>
      </c>
      <c r="D414" s="21">
        <v>0</v>
      </c>
      <c r="E414" s="37" t="str">
        <f t="shared" ref="E414" si="161">+IF(C414=0,"",C414/C$355)</f>
        <v/>
      </c>
      <c r="F414" s="37" t="str">
        <f t="shared" ref="F414" si="162">+IF(D414=0,"",D414/D$355)</f>
        <v/>
      </c>
      <c r="G414" s="73" t="str">
        <f t="shared" ref="G414" si="163">+IF(AND(C414=0,D414=0)," ",IF(C414=0,1,IF(D414=0,-1,(D414-C414)/C414)))</f>
        <v xml:space="preserve"> </v>
      </c>
      <c r="H414" s="53" t="str">
        <f t="shared" ref="H414" si="164">+IF(OR(AND(E414=""),(G414="")),"",E414*G414)</f>
        <v/>
      </c>
      <c r="I414" s="12"/>
    </row>
    <row r="415" spans="1:9" s="12" customFormat="1" ht="30" x14ac:dyDescent="0.2">
      <c r="A415" s="77"/>
      <c r="B415" s="50" t="s">
        <v>476</v>
      </c>
      <c r="C415" s="21">
        <v>0</v>
      </c>
      <c r="D415" s="21">
        <v>0</v>
      </c>
      <c r="E415" s="22" t="str">
        <f t="shared" si="128"/>
        <v/>
      </c>
      <c r="F415" s="22" t="str">
        <f t="shared" si="129"/>
        <v/>
      </c>
      <c r="G415" s="18" t="str">
        <f t="shared" si="127"/>
        <v xml:space="preserve"> </v>
      </c>
      <c r="H415" s="51" t="str">
        <f t="shared" si="130"/>
        <v/>
      </c>
    </row>
    <row r="416" spans="1:9" s="12" customFormat="1" ht="15" x14ac:dyDescent="0.2">
      <c r="A416" s="77"/>
      <c r="B416" s="50" t="s">
        <v>91</v>
      </c>
      <c r="C416" s="21">
        <v>0</v>
      </c>
      <c r="D416" s="21">
        <v>0</v>
      </c>
      <c r="E416" s="22" t="str">
        <f t="shared" si="128"/>
        <v/>
      </c>
      <c r="F416" s="22" t="str">
        <f t="shared" si="129"/>
        <v/>
      </c>
      <c r="G416" s="18" t="str">
        <f t="shared" si="127"/>
        <v xml:space="preserve"> </v>
      </c>
      <c r="H416" s="51" t="str">
        <f t="shared" si="130"/>
        <v/>
      </c>
    </row>
    <row r="417" spans="1:9" s="12" customFormat="1" ht="15" x14ac:dyDescent="0.2">
      <c r="A417" s="77"/>
      <c r="B417" s="50" t="s">
        <v>252</v>
      </c>
      <c r="C417" s="21">
        <v>0</v>
      </c>
      <c r="D417" s="21">
        <v>1</v>
      </c>
      <c r="E417" s="22" t="str">
        <f t="shared" si="128"/>
        <v/>
      </c>
      <c r="F417" s="22">
        <f t="shared" si="129"/>
        <v>2.1739130434782608E-2</v>
      </c>
      <c r="G417" s="18">
        <f t="shared" si="127"/>
        <v>1</v>
      </c>
      <c r="H417" s="51" t="str">
        <f t="shared" si="130"/>
        <v/>
      </c>
    </row>
    <row r="418" spans="1:9" s="12" customFormat="1" ht="15" x14ac:dyDescent="0.2">
      <c r="A418" s="77"/>
      <c r="B418" s="50" t="s">
        <v>570</v>
      </c>
      <c r="C418" s="21">
        <v>0</v>
      </c>
      <c r="D418" s="21">
        <v>1</v>
      </c>
      <c r="E418" s="22" t="str">
        <f t="shared" si="128"/>
        <v/>
      </c>
      <c r="F418" s="22">
        <f t="shared" si="129"/>
        <v>2.1739130434782608E-2</v>
      </c>
      <c r="G418" s="18">
        <f t="shared" si="127"/>
        <v>1</v>
      </c>
      <c r="H418" s="51" t="str">
        <f t="shared" si="130"/>
        <v/>
      </c>
    </row>
    <row r="419" spans="1:9" s="12" customFormat="1" ht="15" x14ac:dyDescent="0.2">
      <c r="A419" s="77"/>
      <c r="B419" s="50" t="s">
        <v>85</v>
      </c>
      <c r="C419" s="21">
        <v>0</v>
      </c>
      <c r="D419" s="21">
        <v>0</v>
      </c>
      <c r="E419" s="22" t="str">
        <f t="shared" si="128"/>
        <v/>
      </c>
      <c r="F419" s="22" t="str">
        <f t="shared" si="129"/>
        <v/>
      </c>
      <c r="G419" s="18" t="str">
        <f t="shared" si="127"/>
        <v xml:space="preserve"> </v>
      </c>
      <c r="H419" s="51" t="str">
        <f t="shared" si="130"/>
        <v/>
      </c>
    </row>
    <row r="420" spans="1:9" s="28" customFormat="1" ht="15" x14ac:dyDescent="0.2">
      <c r="A420" s="78"/>
      <c r="B420" s="52" t="s">
        <v>521</v>
      </c>
      <c r="C420" s="21">
        <v>0</v>
      </c>
      <c r="D420" s="21">
        <v>0</v>
      </c>
      <c r="E420" s="37" t="str">
        <f t="shared" si="128"/>
        <v/>
      </c>
      <c r="F420" s="37" t="str">
        <f t="shared" si="129"/>
        <v/>
      </c>
      <c r="G420" s="18" t="str">
        <f t="shared" si="127"/>
        <v xml:space="preserve"> </v>
      </c>
      <c r="H420" s="53" t="str">
        <f t="shared" si="130"/>
        <v/>
      </c>
      <c r="I420" s="12"/>
    </row>
    <row r="421" spans="1:9" s="12" customFormat="1" ht="15" x14ac:dyDescent="0.2">
      <c r="A421" s="77"/>
      <c r="B421" s="50" t="s">
        <v>253</v>
      </c>
      <c r="C421" s="21">
        <v>0</v>
      </c>
      <c r="D421" s="21">
        <v>0</v>
      </c>
      <c r="E421" s="22" t="str">
        <f t="shared" si="128"/>
        <v/>
      </c>
      <c r="F421" s="22" t="str">
        <f t="shared" si="129"/>
        <v/>
      </c>
      <c r="G421" s="18" t="str">
        <f t="shared" si="127"/>
        <v xml:space="preserve"> 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1">
        <v>0</v>
      </c>
      <c r="D422" s="21">
        <v>0</v>
      </c>
      <c r="E422" s="22" t="str">
        <f t="shared" si="128"/>
        <v/>
      </c>
      <c r="F422" s="22" t="str">
        <f t="shared" si="129"/>
        <v/>
      </c>
      <c r="G422" s="18" t="str">
        <f t="shared" si="127"/>
        <v xml:space="preserve"> </v>
      </c>
      <c r="H422" s="51" t="str">
        <f t="shared" si="130"/>
        <v/>
      </c>
    </row>
    <row r="423" spans="1:9" s="12" customFormat="1" ht="15" x14ac:dyDescent="0.2">
      <c r="A423" s="77"/>
      <c r="B423" s="50" t="s">
        <v>571</v>
      </c>
      <c r="C423" s="21">
        <v>0</v>
      </c>
      <c r="D423" s="21">
        <v>0</v>
      </c>
      <c r="E423" s="22" t="str">
        <f t="shared" si="128"/>
        <v/>
      </c>
      <c r="F423" s="22" t="str">
        <f t="shared" si="129"/>
        <v/>
      </c>
      <c r="G423" s="18" t="str">
        <f t="shared" si="127"/>
        <v xml:space="preserve"> </v>
      </c>
      <c r="H423" s="51" t="str">
        <f t="shared" si="130"/>
        <v/>
      </c>
    </row>
    <row r="424" spans="1:9" s="12" customFormat="1" ht="15" x14ac:dyDescent="0.2">
      <c r="A424" s="77"/>
      <c r="B424" s="50" t="s">
        <v>84</v>
      </c>
      <c r="C424" s="21">
        <v>0</v>
      </c>
      <c r="D424" s="21">
        <v>0</v>
      </c>
      <c r="E424" s="22" t="str">
        <f t="shared" si="128"/>
        <v/>
      </c>
      <c r="F424" s="22" t="str">
        <f t="shared" si="129"/>
        <v/>
      </c>
      <c r="G424" s="18" t="str">
        <f t="shared" si="127"/>
        <v xml:space="preserve"> </v>
      </c>
      <c r="H424" s="51" t="str">
        <f t="shared" si="130"/>
        <v/>
      </c>
    </row>
    <row r="425" spans="1:9" s="12" customFormat="1" ht="15" x14ac:dyDescent="0.2">
      <c r="A425" s="77"/>
      <c r="B425" s="50" t="s">
        <v>255</v>
      </c>
      <c r="C425" s="21">
        <v>0</v>
      </c>
      <c r="D425" s="21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1">
        <v>0</v>
      </c>
      <c r="D426" s="21">
        <v>0</v>
      </c>
      <c r="E426" s="22" t="str">
        <f t="shared" si="128"/>
        <v/>
      </c>
      <c r="F426" s="22" t="str">
        <f t="shared" si="129"/>
        <v/>
      </c>
      <c r="G426" s="18" t="str">
        <f t="shared" si="127"/>
        <v xml:space="preserve"> </v>
      </c>
      <c r="H426" s="51" t="str">
        <f t="shared" si="130"/>
        <v/>
      </c>
    </row>
    <row r="427" spans="1:9" s="12" customFormat="1" ht="15" x14ac:dyDescent="0.2">
      <c r="A427" s="77"/>
      <c r="B427" s="50" t="s">
        <v>87</v>
      </c>
      <c r="C427" s="21">
        <v>0</v>
      </c>
      <c r="D427" s="21">
        <v>0</v>
      </c>
      <c r="E427" s="22" t="str">
        <f t="shared" si="128"/>
        <v/>
      </c>
      <c r="F427" s="22" t="str">
        <f t="shared" si="129"/>
        <v/>
      </c>
      <c r="G427" s="18" t="str">
        <f t="shared" si="127"/>
        <v xml:space="preserve"> </v>
      </c>
      <c r="H427" s="51" t="str">
        <f t="shared" si="130"/>
        <v/>
      </c>
    </row>
    <row r="428" spans="1:9" s="12" customFormat="1" ht="30" x14ac:dyDescent="0.2">
      <c r="A428" s="77"/>
      <c r="B428" s="50" t="s">
        <v>477</v>
      </c>
      <c r="C428" s="21">
        <v>0</v>
      </c>
      <c r="D428" s="21">
        <v>0</v>
      </c>
      <c r="E428" s="22" t="str">
        <f t="shared" si="128"/>
        <v/>
      </c>
      <c r="F428" s="22" t="str">
        <f t="shared" si="129"/>
        <v/>
      </c>
      <c r="G428" s="18" t="str">
        <f t="shared" si="127"/>
        <v xml:space="preserve"> </v>
      </c>
      <c r="H428" s="51" t="str">
        <f t="shared" si="130"/>
        <v/>
      </c>
    </row>
    <row r="429" spans="1:9" s="12" customFormat="1" ht="15" x14ac:dyDescent="0.2">
      <c r="A429" s="77"/>
      <c r="B429" s="50" t="s">
        <v>256</v>
      </c>
      <c r="C429" s="21">
        <v>0</v>
      </c>
      <c r="D429" s="21">
        <v>0</v>
      </c>
      <c r="E429" s="22" t="str">
        <f t="shared" si="128"/>
        <v/>
      </c>
      <c r="F429" s="22" t="str">
        <f t="shared" si="129"/>
        <v/>
      </c>
      <c r="G429" s="18" t="str">
        <f t="shared" si="127"/>
        <v xml:space="preserve"> </v>
      </c>
      <c r="H429" s="51" t="str">
        <f t="shared" si="130"/>
        <v/>
      </c>
    </row>
    <row r="430" spans="1:9" s="12" customFormat="1" ht="15" x14ac:dyDescent="0.2">
      <c r="A430" s="77"/>
      <c r="B430" s="50" t="s">
        <v>257</v>
      </c>
      <c r="C430" s="21">
        <v>0</v>
      </c>
      <c r="D430" s="21">
        <v>0</v>
      </c>
      <c r="E430" s="22" t="str">
        <f t="shared" si="128"/>
        <v/>
      </c>
      <c r="F430" s="22" t="str">
        <f t="shared" si="129"/>
        <v/>
      </c>
      <c r="G430" s="18" t="str">
        <f t="shared" ref="G430:G498" si="165">+IF(AND(C430=0,D430=0)," ",IF(C430=0,1,IF(D430=0,-1,(D430-C430)/C430)))</f>
        <v xml:space="preserve"> </v>
      </c>
      <c r="H430" s="51" t="str">
        <f t="shared" si="130"/>
        <v/>
      </c>
    </row>
    <row r="431" spans="1:9" s="12" customFormat="1" ht="15" x14ac:dyDescent="0.2">
      <c r="A431" s="77"/>
      <c r="B431" s="50" t="s">
        <v>478</v>
      </c>
      <c r="C431" s="21">
        <v>0</v>
      </c>
      <c r="D431" s="21">
        <v>0</v>
      </c>
      <c r="E431" s="22" t="str">
        <f t="shared" si="128"/>
        <v/>
      </c>
      <c r="F431" s="22" t="str">
        <f t="shared" si="129"/>
        <v/>
      </c>
      <c r="G431" s="18" t="str">
        <f t="shared" si="165"/>
        <v xml:space="preserve"> </v>
      </c>
      <c r="H431" s="51" t="str">
        <f t="shared" si="130"/>
        <v/>
      </c>
    </row>
    <row r="432" spans="1:9" s="12" customFormat="1" ht="15" x14ac:dyDescent="0.2">
      <c r="A432" s="77"/>
      <c r="B432" s="50" t="s">
        <v>86</v>
      </c>
      <c r="C432" s="21">
        <v>0</v>
      </c>
      <c r="D432" s="21">
        <v>0</v>
      </c>
      <c r="E432" s="22" t="str">
        <f t="shared" ref="E432:E500" si="166">+IF(C432=0,"",C432/C$355)</f>
        <v/>
      </c>
      <c r="F432" s="22" t="str">
        <f t="shared" ref="F432:F500" si="167">+IF(D432=0,"",D432/D$355)</f>
        <v/>
      </c>
      <c r="G432" s="18" t="str">
        <f t="shared" si="165"/>
        <v xml:space="preserve"> </v>
      </c>
      <c r="H432" s="51" t="str">
        <f t="shared" ref="H432:H500" si="168">+IF(OR(AND(E432=""),(G432="")),"",E432*G432)</f>
        <v/>
      </c>
    </row>
    <row r="433" spans="1:9" s="12" customFormat="1" ht="15" x14ac:dyDescent="0.2">
      <c r="A433" s="77"/>
      <c r="B433" s="50" t="s">
        <v>572</v>
      </c>
      <c r="C433" s="21">
        <v>0</v>
      </c>
      <c r="D433" s="21">
        <v>0</v>
      </c>
      <c r="E433" s="22" t="str">
        <f t="shared" si="166"/>
        <v/>
      </c>
      <c r="F433" s="22" t="str">
        <f t="shared" si="167"/>
        <v/>
      </c>
      <c r="G433" s="18" t="str">
        <f t="shared" si="165"/>
        <v xml:space="preserve"> 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1">
        <v>0</v>
      </c>
      <c r="D434" s="21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1">
        <v>0</v>
      </c>
      <c r="D435" s="21">
        <v>0</v>
      </c>
      <c r="E435" s="37" t="str">
        <f t="shared" si="166"/>
        <v/>
      </c>
      <c r="F435" s="37" t="str">
        <f t="shared" si="167"/>
        <v/>
      </c>
      <c r="G435" s="18" t="str">
        <f t="shared" si="165"/>
        <v xml:space="preserve"> </v>
      </c>
      <c r="H435" s="53" t="str">
        <f t="shared" si="168"/>
        <v/>
      </c>
      <c r="I435" s="12"/>
    </row>
    <row r="436" spans="1:9" s="28" customFormat="1" ht="15" x14ac:dyDescent="0.2">
      <c r="A436" s="78"/>
      <c r="B436" s="52" t="s">
        <v>523</v>
      </c>
      <c r="C436" s="21">
        <v>0</v>
      </c>
      <c r="D436" s="21">
        <v>0</v>
      </c>
      <c r="E436" s="37" t="str">
        <f t="shared" si="166"/>
        <v/>
      </c>
      <c r="F436" s="37" t="str">
        <f t="shared" si="167"/>
        <v/>
      </c>
      <c r="G436" s="18" t="str">
        <f t="shared" si="165"/>
        <v xml:space="preserve"> </v>
      </c>
      <c r="H436" s="53" t="str">
        <f t="shared" si="168"/>
        <v/>
      </c>
      <c r="I436" s="12"/>
    </row>
    <row r="437" spans="1:9" s="28" customFormat="1" ht="15" x14ac:dyDescent="0.2">
      <c r="A437" s="78"/>
      <c r="B437" s="52" t="s">
        <v>524</v>
      </c>
      <c r="C437" s="21">
        <v>0</v>
      </c>
      <c r="D437" s="21">
        <v>0</v>
      </c>
      <c r="E437" s="37" t="str">
        <f t="shared" si="166"/>
        <v/>
      </c>
      <c r="F437" s="37" t="str">
        <f t="shared" si="167"/>
        <v/>
      </c>
      <c r="G437" s="18" t="str">
        <f t="shared" si="165"/>
        <v xml:space="preserve"> 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4"/>
      <c r="D438" s="34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4"/>
      <c r="D439" s="34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1">
        <v>0</v>
      </c>
      <c r="D440" s="21">
        <v>0</v>
      </c>
      <c r="E440" s="22" t="str">
        <f t="shared" si="166"/>
        <v/>
      </c>
      <c r="F440" s="22" t="str">
        <f t="shared" si="167"/>
        <v/>
      </c>
      <c r="G440" s="18" t="str">
        <f t="shared" si="165"/>
        <v xml:space="preserve"> </v>
      </c>
      <c r="H440" s="51" t="str">
        <f t="shared" si="168"/>
        <v/>
      </c>
    </row>
    <row r="441" spans="1:9" s="12" customFormat="1" ht="30" x14ac:dyDescent="0.2">
      <c r="A441" s="77"/>
      <c r="B441" s="50" t="s">
        <v>260</v>
      </c>
      <c r="C441" s="21">
        <v>0</v>
      </c>
      <c r="D441" s="21">
        <v>0</v>
      </c>
      <c r="E441" s="22" t="str">
        <f t="shared" si="166"/>
        <v/>
      </c>
      <c r="F441" s="22" t="str">
        <f t="shared" si="167"/>
        <v/>
      </c>
      <c r="G441" s="18" t="str">
        <f t="shared" si="165"/>
        <v xml:space="preserve"> </v>
      </c>
      <c r="H441" s="51" t="str">
        <f t="shared" si="168"/>
        <v/>
      </c>
    </row>
    <row r="442" spans="1:9" s="12" customFormat="1" ht="15" x14ac:dyDescent="0.2">
      <c r="A442" s="77"/>
      <c r="B442" s="50" t="s">
        <v>573</v>
      </c>
      <c r="C442" s="21">
        <v>0</v>
      </c>
      <c r="D442" s="21">
        <v>0</v>
      </c>
      <c r="E442" s="22" t="str">
        <f t="shared" si="166"/>
        <v/>
      </c>
      <c r="F442" s="22" t="str">
        <f t="shared" si="167"/>
        <v/>
      </c>
      <c r="G442" s="18" t="str">
        <f t="shared" si="165"/>
        <v xml:space="preserve"> </v>
      </c>
      <c r="H442" s="51" t="str">
        <f t="shared" si="168"/>
        <v/>
      </c>
    </row>
    <row r="443" spans="1:9" s="12" customFormat="1" ht="30" x14ac:dyDescent="0.2">
      <c r="A443" s="77"/>
      <c r="B443" s="50" t="s">
        <v>261</v>
      </c>
      <c r="C443" s="21">
        <v>0</v>
      </c>
      <c r="D443" s="21">
        <v>0</v>
      </c>
      <c r="E443" s="22" t="str">
        <f t="shared" si="166"/>
        <v/>
      </c>
      <c r="F443" s="22" t="str">
        <f t="shared" si="167"/>
        <v/>
      </c>
      <c r="G443" s="18" t="str">
        <f t="shared" si="165"/>
        <v xml:space="preserve"> </v>
      </c>
      <c r="H443" s="51" t="str">
        <f t="shared" si="168"/>
        <v/>
      </c>
    </row>
    <row r="444" spans="1:9" s="12" customFormat="1" ht="30" x14ac:dyDescent="0.2">
      <c r="A444" s="77"/>
      <c r="B444" s="50" t="s">
        <v>479</v>
      </c>
      <c r="C444" s="21">
        <v>0</v>
      </c>
      <c r="D444" s="21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1">
        <v>0</v>
      </c>
      <c r="D445" s="21">
        <v>0</v>
      </c>
      <c r="E445" s="37" t="str">
        <f t="shared" si="166"/>
        <v/>
      </c>
      <c r="F445" s="37" t="str">
        <f t="shared" si="167"/>
        <v/>
      </c>
      <c r="G445" s="18" t="str">
        <f t="shared" si="165"/>
        <v xml:space="preserve"> </v>
      </c>
      <c r="H445" s="53" t="str">
        <f t="shared" si="168"/>
        <v/>
      </c>
      <c r="I445" s="12"/>
    </row>
    <row r="446" spans="1:9" s="28" customFormat="1" x14ac:dyDescent="0.2">
      <c r="A446" s="78"/>
      <c r="B446" s="83" t="s">
        <v>630</v>
      </c>
      <c r="C446" s="34">
        <v>0</v>
      </c>
      <c r="D446" s="21">
        <v>0</v>
      </c>
      <c r="E446" s="37" t="str">
        <f t="shared" ref="E446:E448" si="173">+IF(C446=0,"",C446/C$355)</f>
        <v/>
      </c>
      <c r="F446" s="37" t="str">
        <f t="shared" ref="F446:F448" si="174">+IF(D446=0,"",D446/D$355)</f>
        <v/>
      </c>
      <c r="G446" s="73" t="str">
        <f t="shared" ref="G446:G448" si="175">+IF(AND(C446=0,D446=0)," ",IF(C446=0,1,IF(D446=0,-1,(D446-C446)/C446)))</f>
        <v xml:space="preserve"> </v>
      </c>
      <c r="H446" s="53" t="str">
        <f t="shared" ref="H446:H448" si="176">+IF(OR(AND(E446=""),(G446="")),"",E446*G446)</f>
        <v/>
      </c>
      <c r="I446" s="12"/>
    </row>
    <row r="447" spans="1:9" s="28" customFormat="1" x14ac:dyDescent="0.2">
      <c r="A447" s="78"/>
      <c r="B447" s="83" t="s">
        <v>624</v>
      </c>
      <c r="C447" s="34">
        <v>0</v>
      </c>
      <c r="D447" s="21">
        <v>0</v>
      </c>
      <c r="E447" s="37" t="str">
        <f t="shared" si="173"/>
        <v/>
      </c>
      <c r="F447" s="37" t="str">
        <f t="shared" si="174"/>
        <v/>
      </c>
      <c r="G447" s="73" t="str">
        <f t="shared" si="175"/>
        <v xml:space="preserve"> </v>
      </c>
      <c r="H447" s="53" t="str">
        <f t="shared" si="176"/>
        <v/>
      </c>
      <c r="I447" s="12"/>
    </row>
    <row r="448" spans="1:9" s="28" customFormat="1" x14ac:dyDescent="0.2">
      <c r="A448" s="78"/>
      <c r="B448" s="83" t="s">
        <v>625</v>
      </c>
      <c r="C448" s="34">
        <v>0</v>
      </c>
      <c r="D448" s="21">
        <v>0</v>
      </c>
      <c r="E448" s="37" t="str">
        <f t="shared" si="173"/>
        <v/>
      </c>
      <c r="F448" s="37" t="str">
        <f t="shared" si="174"/>
        <v/>
      </c>
      <c r="G448" s="73" t="str">
        <f t="shared" si="175"/>
        <v xml:space="preserve"> </v>
      </c>
      <c r="H448" s="53" t="str">
        <f t="shared" si="176"/>
        <v/>
      </c>
      <c r="I448" s="12"/>
    </row>
    <row r="449" spans="1:9" s="12" customFormat="1" ht="15" x14ac:dyDescent="0.2">
      <c r="A449" s="77"/>
      <c r="B449" s="50" t="s">
        <v>262</v>
      </c>
      <c r="C449" s="21">
        <v>0</v>
      </c>
      <c r="D449" s="21">
        <v>0</v>
      </c>
      <c r="E449" s="22" t="str">
        <f t="shared" si="166"/>
        <v/>
      </c>
      <c r="F449" s="22" t="str">
        <f t="shared" si="167"/>
        <v/>
      </c>
      <c r="G449" s="18" t="str">
        <f t="shared" si="165"/>
        <v xml:space="preserve"> </v>
      </c>
      <c r="H449" s="51" t="str">
        <f t="shared" si="168"/>
        <v/>
      </c>
    </row>
    <row r="450" spans="1:9" s="12" customFormat="1" ht="15" x14ac:dyDescent="0.2">
      <c r="A450" s="77"/>
      <c r="B450" s="50" t="s">
        <v>263</v>
      </c>
      <c r="C450" s="21">
        <v>0</v>
      </c>
      <c r="D450" s="21">
        <v>0</v>
      </c>
      <c r="E450" s="22" t="str">
        <f t="shared" si="166"/>
        <v/>
      </c>
      <c r="F450" s="22" t="str">
        <f t="shared" si="167"/>
        <v/>
      </c>
      <c r="G450" s="18" t="str">
        <f t="shared" si="165"/>
        <v xml:space="preserve"> </v>
      </c>
      <c r="H450" s="51" t="str">
        <f t="shared" si="168"/>
        <v/>
      </c>
    </row>
    <row r="451" spans="1:9" s="12" customFormat="1" ht="15" x14ac:dyDescent="0.2">
      <c r="A451" s="77"/>
      <c r="B451" s="50" t="s">
        <v>264</v>
      </c>
      <c r="C451" s="21">
        <v>0</v>
      </c>
      <c r="D451" s="21">
        <v>0</v>
      </c>
      <c r="E451" s="22" t="str">
        <f t="shared" si="166"/>
        <v/>
      </c>
      <c r="F451" s="22" t="str">
        <f t="shared" si="167"/>
        <v/>
      </c>
      <c r="G451" s="18" t="str">
        <f t="shared" si="165"/>
        <v xml:space="preserve"> </v>
      </c>
      <c r="H451" s="51" t="str">
        <f t="shared" si="168"/>
        <v/>
      </c>
    </row>
    <row r="452" spans="1:9" s="12" customFormat="1" ht="15" x14ac:dyDescent="0.2">
      <c r="A452" s="77"/>
      <c r="B452" s="50" t="s">
        <v>95</v>
      </c>
      <c r="C452" s="21">
        <v>0</v>
      </c>
      <c r="D452" s="21">
        <v>0</v>
      </c>
      <c r="E452" s="22" t="str">
        <f t="shared" si="166"/>
        <v/>
      </c>
      <c r="F452" s="22" t="str">
        <f t="shared" si="167"/>
        <v/>
      </c>
      <c r="G452" s="18" t="str">
        <f t="shared" si="165"/>
        <v xml:space="preserve"> </v>
      </c>
      <c r="H452" s="51" t="str">
        <f t="shared" si="168"/>
        <v/>
      </c>
    </row>
    <row r="453" spans="1:9" s="12" customFormat="1" ht="15" x14ac:dyDescent="0.2">
      <c r="A453" s="77"/>
      <c r="B453" s="50" t="s">
        <v>96</v>
      </c>
      <c r="C453" s="21">
        <v>0</v>
      </c>
      <c r="D453" s="21">
        <v>0</v>
      </c>
      <c r="E453" s="22" t="str">
        <f t="shared" si="166"/>
        <v/>
      </c>
      <c r="F453" s="22" t="str">
        <f t="shared" si="167"/>
        <v/>
      </c>
      <c r="G453" s="18" t="str">
        <f t="shared" si="165"/>
        <v xml:space="preserve"> </v>
      </c>
      <c r="H453" s="51" t="str">
        <f t="shared" si="168"/>
        <v/>
      </c>
    </row>
    <row r="454" spans="1:9" s="12" customFormat="1" ht="15" x14ac:dyDescent="0.2">
      <c r="A454" s="77"/>
      <c r="B454" s="50" t="s">
        <v>97</v>
      </c>
      <c r="C454" s="21">
        <v>0</v>
      </c>
      <c r="D454" s="21">
        <v>0</v>
      </c>
      <c r="E454" s="22" t="str">
        <f t="shared" si="166"/>
        <v/>
      </c>
      <c r="F454" s="22" t="str">
        <f t="shared" si="167"/>
        <v/>
      </c>
      <c r="G454" s="18" t="str">
        <f t="shared" si="165"/>
        <v xml:space="preserve"> </v>
      </c>
      <c r="H454" s="51" t="str">
        <f t="shared" si="168"/>
        <v/>
      </c>
    </row>
    <row r="455" spans="1:9" s="12" customFormat="1" ht="15.75" customHeight="1" x14ac:dyDescent="0.2">
      <c r="A455" s="77"/>
      <c r="B455" s="50" t="s">
        <v>265</v>
      </c>
      <c r="C455" s="21">
        <v>0</v>
      </c>
      <c r="D455" s="21">
        <v>0</v>
      </c>
      <c r="E455" s="22" t="str">
        <f t="shared" si="166"/>
        <v/>
      </c>
      <c r="F455" s="22" t="str">
        <f t="shared" si="167"/>
        <v/>
      </c>
      <c r="G455" s="18" t="str">
        <f t="shared" si="165"/>
        <v xml:space="preserve"> 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1">
        <v>0</v>
      </c>
      <c r="D456" s="21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1">
        <v>0</v>
      </c>
      <c r="D457" s="21">
        <v>0</v>
      </c>
      <c r="E457" s="37" t="str">
        <f t="shared" si="166"/>
        <v/>
      </c>
      <c r="F457" s="37" t="str">
        <f t="shared" si="167"/>
        <v/>
      </c>
      <c r="G457" s="18" t="str">
        <f t="shared" si="165"/>
        <v xml:space="preserve"> </v>
      </c>
      <c r="H457" s="53" t="str">
        <f t="shared" si="168"/>
        <v/>
      </c>
      <c r="I457" s="12"/>
    </row>
    <row r="458" spans="1:9" s="12" customFormat="1" ht="15" x14ac:dyDescent="0.2">
      <c r="A458" s="77"/>
      <c r="B458" s="50" t="s">
        <v>94</v>
      </c>
      <c r="C458" s="21">
        <v>0</v>
      </c>
      <c r="D458" s="21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1">
        <v>0</v>
      </c>
      <c r="D459" s="21">
        <v>0</v>
      </c>
      <c r="E459" s="37" t="str">
        <f t="shared" si="166"/>
        <v/>
      </c>
      <c r="F459" s="37" t="str">
        <f t="shared" si="167"/>
        <v/>
      </c>
      <c r="G459" s="18" t="str">
        <f t="shared" si="165"/>
        <v xml:space="preserve"> </v>
      </c>
      <c r="H459" s="53" t="str">
        <f t="shared" si="168"/>
        <v/>
      </c>
      <c r="I459" s="12"/>
    </row>
    <row r="460" spans="1:9" s="28" customFormat="1" ht="15" x14ac:dyDescent="0.2">
      <c r="A460" s="78"/>
      <c r="B460" s="52" t="s">
        <v>531</v>
      </c>
      <c r="C460" s="21">
        <v>0</v>
      </c>
      <c r="D460" s="21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1">
        <v>0</v>
      </c>
      <c r="D461" s="21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1">
        <v>0</v>
      </c>
      <c r="D462" s="21">
        <v>0</v>
      </c>
      <c r="E462" s="22" t="str">
        <f t="shared" si="166"/>
        <v/>
      </c>
      <c r="F462" s="22" t="str">
        <f t="shared" si="167"/>
        <v/>
      </c>
      <c r="G462" s="18" t="str">
        <f t="shared" si="165"/>
        <v xml:space="preserve"> </v>
      </c>
      <c r="H462" s="51" t="str">
        <f t="shared" si="168"/>
        <v/>
      </c>
    </row>
    <row r="463" spans="1:9" s="12" customFormat="1" ht="15" x14ac:dyDescent="0.2">
      <c r="A463" s="77"/>
      <c r="B463" s="50" t="s">
        <v>101</v>
      </c>
      <c r="C463" s="21">
        <v>0</v>
      </c>
      <c r="D463" s="21">
        <v>0</v>
      </c>
      <c r="E463" s="22" t="str">
        <f t="shared" si="166"/>
        <v/>
      </c>
      <c r="F463" s="22" t="str">
        <f t="shared" si="167"/>
        <v/>
      </c>
      <c r="G463" s="18" t="str">
        <f t="shared" si="165"/>
        <v xml:space="preserve"> </v>
      </c>
      <c r="H463" s="51" t="str">
        <f t="shared" si="168"/>
        <v/>
      </c>
    </row>
    <row r="464" spans="1:9" s="12" customFormat="1" ht="15" x14ac:dyDescent="0.2">
      <c r="A464" s="77"/>
      <c r="B464" s="50" t="s">
        <v>109</v>
      </c>
      <c r="C464" s="21">
        <v>0</v>
      </c>
      <c r="D464" s="21">
        <v>0</v>
      </c>
      <c r="E464" s="22" t="str">
        <f t="shared" si="166"/>
        <v/>
      </c>
      <c r="F464" s="22" t="str">
        <f t="shared" si="167"/>
        <v/>
      </c>
      <c r="G464" s="18" t="str">
        <f t="shared" si="165"/>
        <v xml:space="preserve"> </v>
      </c>
      <c r="H464" s="51" t="str">
        <f t="shared" si="168"/>
        <v/>
      </c>
    </row>
    <row r="465" spans="1:8" s="12" customFormat="1" ht="15" x14ac:dyDescent="0.2">
      <c r="A465" s="77"/>
      <c r="B465" s="50" t="s">
        <v>108</v>
      </c>
      <c r="C465" s="21">
        <v>0</v>
      </c>
      <c r="D465" s="21">
        <v>4</v>
      </c>
      <c r="E465" s="22" t="str">
        <f t="shared" si="166"/>
        <v/>
      </c>
      <c r="F465" s="22">
        <f t="shared" si="167"/>
        <v>8.6956521739130432E-2</v>
      </c>
      <c r="G465" s="18">
        <f t="shared" si="165"/>
        <v>1</v>
      </c>
      <c r="H465" s="51" t="str">
        <f t="shared" si="168"/>
        <v/>
      </c>
    </row>
    <row r="466" spans="1:8" s="12" customFormat="1" ht="15" x14ac:dyDescent="0.2">
      <c r="A466" s="77"/>
      <c r="B466" s="50" t="s">
        <v>266</v>
      </c>
      <c r="C466" s="21">
        <v>0</v>
      </c>
      <c r="D466" s="21">
        <v>0</v>
      </c>
      <c r="E466" s="22" t="str">
        <f t="shared" si="166"/>
        <v/>
      </c>
      <c r="F466" s="22" t="str">
        <f t="shared" si="167"/>
        <v/>
      </c>
      <c r="G466" s="18" t="str">
        <f t="shared" si="165"/>
        <v xml:space="preserve"> </v>
      </c>
      <c r="H466" s="51" t="str">
        <f t="shared" si="168"/>
        <v/>
      </c>
    </row>
    <row r="467" spans="1:8" s="12" customFormat="1" ht="30" x14ac:dyDescent="0.2">
      <c r="A467" s="77"/>
      <c r="B467" s="50" t="s">
        <v>480</v>
      </c>
      <c r="C467" s="21">
        <v>0</v>
      </c>
      <c r="D467" s="21">
        <v>0</v>
      </c>
      <c r="E467" s="22" t="str">
        <f t="shared" si="166"/>
        <v/>
      </c>
      <c r="F467" s="22" t="str">
        <f t="shared" si="167"/>
        <v/>
      </c>
      <c r="G467" s="18" t="str">
        <f t="shared" si="165"/>
        <v xml:space="preserve"> </v>
      </c>
      <c r="H467" s="51" t="str">
        <f t="shared" si="168"/>
        <v/>
      </c>
    </row>
    <row r="468" spans="1:8" s="12" customFormat="1" ht="45" x14ac:dyDescent="0.2">
      <c r="A468" s="77"/>
      <c r="B468" s="50" t="s">
        <v>574</v>
      </c>
      <c r="C468" s="21">
        <v>0</v>
      </c>
      <c r="D468" s="21">
        <v>0</v>
      </c>
      <c r="E468" s="22" t="str">
        <f t="shared" si="166"/>
        <v/>
      </c>
      <c r="F468" s="22" t="str">
        <f t="shared" si="167"/>
        <v/>
      </c>
      <c r="G468" s="18" t="str">
        <f t="shared" si="165"/>
        <v xml:space="preserve"> </v>
      </c>
      <c r="H468" s="51" t="str">
        <f t="shared" si="168"/>
        <v/>
      </c>
    </row>
    <row r="469" spans="1:8" s="12" customFormat="1" ht="30" x14ac:dyDescent="0.2">
      <c r="A469" s="77"/>
      <c r="B469" s="50" t="s">
        <v>481</v>
      </c>
      <c r="C469" s="21">
        <v>0</v>
      </c>
      <c r="D469" s="21">
        <v>0</v>
      </c>
      <c r="E469" s="22" t="str">
        <f t="shared" si="166"/>
        <v/>
      </c>
      <c r="F469" s="22" t="str">
        <f t="shared" si="167"/>
        <v/>
      </c>
      <c r="G469" s="18" t="str">
        <f t="shared" si="165"/>
        <v xml:space="preserve"> </v>
      </c>
      <c r="H469" s="51" t="str">
        <f t="shared" si="168"/>
        <v/>
      </c>
    </row>
    <row r="470" spans="1:8" s="12" customFormat="1" ht="15" x14ac:dyDescent="0.2">
      <c r="A470" s="77"/>
      <c r="B470" s="50" t="s">
        <v>104</v>
      </c>
      <c r="C470" s="21">
        <v>0</v>
      </c>
      <c r="D470" s="21">
        <v>0</v>
      </c>
      <c r="E470" s="22" t="str">
        <f t="shared" si="166"/>
        <v/>
      </c>
      <c r="F470" s="22" t="str">
        <f t="shared" si="167"/>
        <v/>
      </c>
      <c r="G470" s="18" t="str">
        <f t="shared" si="165"/>
        <v xml:space="preserve"> </v>
      </c>
      <c r="H470" s="51" t="str">
        <f t="shared" si="168"/>
        <v/>
      </c>
    </row>
    <row r="471" spans="1:8" s="12" customFormat="1" ht="30" x14ac:dyDescent="0.2">
      <c r="A471" s="77"/>
      <c r="B471" s="50" t="s">
        <v>592</v>
      </c>
      <c r="C471" s="21">
        <v>0</v>
      </c>
      <c r="D471" s="21">
        <v>0</v>
      </c>
      <c r="E471" s="22" t="str">
        <f t="shared" si="166"/>
        <v/>
      </c>
      <c r="F471" s="22" t="str">
        <f t="shared" si="167"/>
        <v/>
      </c>
      <c r="G471" s="18" t="str">
        <f t="shared" si="165"/>
        <v xml:space="preserve"> 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1">
        <v>0</v>
      </c>
      <c r="D472" s="21">
        <v>0</v>
      </c>
      <c r="E472" s="22" t="str">
        <f t="shared" si="166"/>
        <v/>
      </c>
      <c r="F472" s="22" t="str">
        <f t="shared" si="167"/>
        <v/>
      </c>
      <c r="G472" s="18" t="str">
        <f t="shared" si="165"/>
        <v xml:space="preserve"> </v>
      </c>
      <c r="H472" s="51" t="str">
        <f t="shared" si="168"/>
        <v/>
      </c>
    </row>
    <row r="473" spans="1:8" s="12" customFormat="1" ht="15" x14ac:dyDescent="0.2">
      <c r="A473" s="77"/>
      <c r="B473" s="50" t="s">
        <v>365</v>
      </c>
      <c r="C473" s="21">
        <v>0</v>
      </c>
      <c r="D473" s="21">
        <v>0</v>
      </c>
      <c r="E473" s="22" t="str">
        <f t="shared" si="166"/>
        <v/>
      </c>
      <c r="F473" s="22" t="str">
        <f t="shared" si="167"/>
        <v/>
      </c>
      <c r="G473" s="18" t="str">
        <f t="shared" si="165"/>
        <v xml:space="preserve"> </v>
      </c>
      <c r="H473" s="51" t="str">
        <f t="shared" si="168"/>
        <v/>
      </c>
    </row>
    <row r="474" spans="1:8" s="12" customFormat="1" ht="15" x14ac:dyDescent="0.2">
      <c r="A474" s="77"/>
      <c r="B474" s="50" t="s">
        <v>103</v>
      </c>
      <c r="C474" s="21">
        <v>0</v>
      </c>
      <c r="D474" s="21">
        <v>0</v>
      </c>
      <c r="E474" s="22" t="str">
        <f t="shared" si="166"/>
        <v/>
      </c>
      <c r="F474" s="22" t="str">
        <f t="shared" si="167"/>
        <v/>
      </c>
      <c r="G474" s="18" t="str">
        <f t="shared" si="165"/>
        <v xml:space="preserve"> </v>
      </c>
      <c r="H474" s="51" t="str">
        <f t="shared" si="168"/>
        <v/>
      </c>
    </row>
    <row r="475" spans="1:8" s="12" customFormat="1" ht="15" x14ac:dyDescent="0.2">
      <c r="A475" s="77"/>
      <c r="B475" s="50" t="s">
        <v>267</v>
      </c>
      <c r="C475" s="21">
        <v>0</v>
      </c>
      <c r="D475" s="21">
        <v>0</v>
      </c>
      <c r="E475" s="22" t="str">
        <f t="shared" si="166"/>
        <v/>
      </c>
      <c r="F475" s="22" t="str">
        <f t="shared" si="167"/>
        <v/>
      </c>
      <c r="G475" s="18" t="str">
        <f t="shared" si="165"/>
        <v xml:space="preserve"> </v>
      </c>
      <c r="H475" s="51" t="str">
        <f t="shared" si="168"/>
        <v/>
      </c>
    </row>
    <row r="476" spans="1:8" s="12" customFormat="1" ht="15" x14ac:dyDescent="0.2">
      <c r="A476" s="77"/>
      <c r="B476" s="50" t="s">
        <v>638</v>
      </c>
      <c r="C476" s="21">
        <v>0</v>
      </c>
      <c r="D476" s="21">
        <v>0</v>
      </c>
      <c r="E476" s="22" t="str">
        <f t="shared" si="166"/>
        <v/>
      </c>
      <c r="F476" s="22" t="str">
        <f t="shared" si="167"/>
        <v/>
      </c>
      <c r="G476" s="18" t="str">
        <f t="shared" si="165"/>
        <v xml:space="preserve"> </v>
      </c>
      <c r="H476" s="51" t="str">
        <f t="shared" si="168"/>
        <v/>
      </c>
    </row>
    <row r="477" spans="1:8" s="12" customFormat="1" ht="15" x14ac:dyDescent="0.2">
      <c r="A477" s="77"/>
      <c r="B477" s="50" t="s">
        <v>328</v>
      </c>
      <c r="C477" s="21">
        <v>0</v>
      </c>
      <c r="D477" s="21">
        <v>0</v>
      </c>
      <c r="E477" s="22" t="str">
        <f t="shared" si="166"/>
        <v/>
      </c>
      <c r="F477" s="22" t="str">
        <f t="shared" si="167"/>
        <v/>
      </c>
      <c r="G477" s="18" t="str">
        <f t="shared" si="165"/>
        <v xml:space="preserve"> </v>
      </c>
      <c r="H477" s="51" t="str">
        <f t="shared" si="168"/>
        <v/>
      </c>
    </row>
    <row r="478" spans="1:8" s="12" customFormat="1" ht="15" x14ac:dyDescent="0.2">
      <c r="A478" s="77"/>
      <c r="B478" s="50" t="s">
        <v>112</v>
      </c>
      <c r="C478" s="21">
        <v>0</v>
      </c>
      <c r="D478" s="21">
        <v>0</v>
      </c>
      <c r="E478" s="22" t="str">
        <f t="shared" si="166"/>
        <v/>
      </c>
      <c r="F478" s="22" t="str">
        <f t="shared" si="167"/>
        <v/>
      </c>
      <c r="G478" s="18" t="str">
        <f t="shared" si="165"/>
        <v xml:space="preserve"> </v>
      </c>
      <c r="H478" s="51" t="str">
        <f t="shared" si="168"/>
        <v/>
      </c>
    </row>
    <row r="479" spans="1:8" s="12" customFormat="1" ht="15" x14ac:dyDescent="0.2">
      <c r="A479" s="77"/>
      <c r="B479" s="50" t="s">
        <v>100</v>
      </c>
      <c r="C479" s="21">
        <v>0</v>
      </c>
      <c r="D479" s="21">
        <v>0</v>
      </c>
      <c r="E479" s="22" t="str">
        <f t="shared" si="166"/>
        <v/>
      </c>
      <c r="F479" s="22" t="str">
        <f t="shared" si="167"/>
        <v/>
      </c>
      <c r="G479" s="18" t="str">
        <f t="shared" si="165"/>
        <v xml:space="preserve"> </v>
      </c>
      <c r="H479" s="51" t="str">
        <f t="shared" si="168"/>
        <v/>
      </c>
    </row>
    <row r="480" spans="1:8" s="12" customFormat="1" ht="15" x14ac:dyDescent="0.2">
      <c r="A480" s="77"/>
      <c r="B480" s="50" t="s">
        <v>268</v>
      </c>
      <c r="C480" s="21">
        <v>0</v>
      </c>
      <c r="D480" s="21">
        <v>0</v>
      </c>
      <c r="E480" s="22" t="str">
        <f t="shared" si="166"/>
        <v/>
      </c>
      <c r="F480" s="22" t="str">
        <f t="shared" si="167"/>
        <v/>
      </c>
      <c r="G480" s="18" t="str">
        <f t="shared" si="165"/>
        <v xml:space="preserve"> </v>
      </c>
      <c r="H480" s="51" t="str">
        <f t="shared" si="168"/>
        <v/>
      </c>
    </row>
    <row r="481" spans="1:8" s="12" customFormat="1" ht="30" x14ac:dyDescent="0.2">
      <c r="A481" s="77"/>
      <c r="B481" s="50" t="s">
        <v>482</v>
      </c>
      <c r="C481" s="21">
        <v>0</v>
      </c>
      <c r="D481" s="21">
        <v>0</v>
      </c>
      <c r="E481" s="22" t="str">
        <f t="shared" si="166"/>
        <v/>
      </c>
      <c r="F481" s="22" t="str">
        <f t="shared" si="167"/>
        <v/>
      </c>
      <c r="G481" s="18" t="str">
        <f t="shared" si="165"/>
        <v xml:space="preserve"> </v>
      </c>
      <c r="H481" s="51" t="str">
        <f t="shared" si="168"/>
        <v/>
      </c>
    </row>
    <row r="482" spans="1:8" s="12" customFormat="1" ht="15" x14ac:dyDescent="0.2">
      <c r="A482" s="77"/>
      <c r="B482" s="50" t="s">
        <v>106</v>
      </c>
      <c r="C482" s="21">
        <v>0</v>
      </c>
      <c r="D482" s="21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1">
        <v>0</v>
      </c>
      <c r="D483" s="21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1">
        <v>0</v>
      </c>
      <c r="D484" s="21">
        <v>0</v>
      </c>
      <c r="E484" s="22" t="str">
        <f t="shared" si="166"/>
        <v/>
      </c>
      <c r="F484" s="22" t="str">
        <f t="shared" si="167"/>
        <v/>
      </c>
      <c r="G484" s="18" t="str">
        <f t="shared" si="165"/>
        <v xml:space="preserve"> </v>
      </c>
      <c r="H484" s="51" t="str">
        <f t="shared" si="168"/>
        <v/>
      </c>
    </row>
    <row r="485" spans="1:8" s="12" customFormat="1" ht="15" x14ac:dyDescent="0.2">
      <c r="A485" s="77"/>
      <c r="B485" s="50" t="s">
        <v>102</v>
      </c>
      <c r="C485" s="21">
        <v>0</v>
      </c>
      <c r="D485" s="21">
        <v>0</v>
      </c>
      <c r="E485" s="22" t="str">
        <f t="shared" si="166"/>
        <v/>
      </c>
      <c r="F485" s="22" t="str">
        <f t="shared" si="167"/>
        <v/>
      </c>
      <c r="G485" s="18" t="str">
        <f t="shared" si="165"/>
        <v xml:space="preserve"> </v>
      </c>
      <c r="H485" s="51" t="str">
        <f t="shared" si="168"/>
        <v/>
      </c>
    </row>
    <row r="486" spans="1:8" s="12" customFormat="1" ht="15" x14ac:dyDescent="0.2">
      <c r="A486" s="77"/>
      <c r="B486" s="50" t="s">
        <v>107</v>
      </c>
      <c r="C486" s="21">
        <v>0</v>
      </c>
      <c r="D486" s="21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1">
        <v>0</v>
      </c>
      <c r="D487" s="21">
        <v>0</v>
      </c>
      <c r="E487" s="22" t="str">
        <f t="shared" si="166"/>
        <v/>
      </c>
      <c r="F487" s="22" t="str">
        <f t="shared" si="167"/>
        <v/>
      </c>
      <c r="G487" s="18" t="str">
        <f t="shared" si="165"/>
        <v xml:space="preserve"> </v>
      </c>
      <c r="H487" s="51" t="str">
        <f t="shared" si="168"/>
        <v/>
      </c>
    </row>
    <row r="488" spans="1:8" s="12" customFormat="1" ht="15" x14ac:dyDescent="0.2">
      <c r="A488" s="77"/>
      <c r="B488" s="50" t="s">
        <v>269</v>
      </c>
      <c r="C488" s="21">
        <v>0</v>
      </c>
      <c r="D488" s="21">
        <v>0</v>
      </c>
      <c r="E488" s="22" t="str">
        <f t="shared" si="166"/>
        <v/>
      </c>
      <c r="F488" s="22" t="str">
        <f t="shared" si="167"/>
        <v/>
      </c>
      <c r="G488" s="18" t="str">
        <f t="shared" si="165"/>
        <v xml:space="preserve"> </v>
      </c>
      <c r="H488" s="51" t="str">
        <f t="shared" si="168"/>
        <v/>
      </c>
    </row>
    <row r="489" spans="1:8" s="12" customFormat="1" ht="30" x14ac:dyDescent="0.2">
      <c r="A489" s="77"/>
      <c r="B489" s="50" t="s">
        <v>483</v>
      </c>
      <c r="C489" s="21">
        <v>0</v>
      </c>
      <c r="D489" s="21">
        <v>0</v>
      </c>
      <c r="E489" s="22" t="str">
        <f t="shared" si="166"/>
        <v/>
      </c>
      <c r="F489" s="22" t="str">
        <f t="shared" si="167"/>
        <v/>
      </c>
      <c r="G489" s="18" t="str">
        <f t="shared" si="165"/>
        <v xml:space="preserve"> </v>
      </c>
      <c r="H489" s="51" t="str">
        <f t="shared" si="168"/>
        <v/>
      </c>
    </row>
    <row r="490" spans="1:8" s="12" customFormat="1" ht="15" x14ac:dyDescent="0.2">
      <c r="A490" s="77"/>
      <c r="B490" s="50" t="s">
        <v>270</v>
      </c>
      <c r="C490" s="21">
        <v>0</v>
      </c>
      <c r="D490" s="21">
        <v>0</v>
      </c>
      <c r="E490" s="22" t="str">
        <f t="shared" si="166"/>
        <v/>
      </c>
      <c r="F490" s="22" t="str">
        <f t="shared" si="167"/>
        <v/>
      </c>
      <c r="G490" s="18" t="str">
        <f t="shared" si="165"/>
        <v xml:space="preserve"> </v>
      </c>
      <c r="H490" s="51" t="str">
        <f t="shared" si="168"/>
        <v/>
      </c>
    </row>
    <row r="491" spans="1:8" s="12" customFormat="1" ht="15" x14ac:dyDescent="0.2">
      <c r="A491" s="77"/>
      <c r="B491" s="50" t="s">
        <v>271</v>
      </c>
      <c r="C491" s="21">
        <v>0</v>
      </c>
      <c r="D491" s="21">
        <v>0</v>
      </c>
      <c r="E491" s="22" t="str">
        <f t="shared" si="166"/>
        <v/>
      </c>
      <c r="F491" s="22" t="str">
        <f t="shared" si="167"/>
        <v/>
      </c>
      <c r="G491" s="18" t="str">
        <f t="shared" si="165"/>
        <v xml:space="preserve"> 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1">
        <v>0</v>
      </c>
      <c r="D492" s="21">
        <v>0</v>
      </c>
      <c r="E492" s="22" t="str">
        <f t="shared" si="166"/>
        <v/>
      </c>
      <c r="F492" s="22" t="str">
        <f t="shared" si="167"/>
        <v/>
      </c>
      <c r="G492" s="18" t="str">
        <f t="shared" si="165"/>
        <v xml:space="preserve"> </v>
      </c>
      <c r="H492" s="51" t="str">
        <f t="shared" si="168"/>
        <v/>
      </c>
    </row>
    <row r="493" spans="1:8" s="12" customFormat="1" ht="15" x14ac:dyDescent="0.2">
      <c r="A493" s="77"/>
      <c r="B493" s="50" t="s">
        <v>272</v>
      </c>
      <c r="C493" s="21">
        <v>0</v>
      </c>
      <c r="D493" s="21">
        <v>0</v>
      </c>
      <c r="E493" s="22" t="str">
        <f t="shared" si="166"/>
        <v/>
      </c>
      <c r="F493" s="22" t="str">
        <f t="shared" si="167"/>
        <v/>
      </c>
      <c r="G493" s="18" t="str">
        <f t="shared" si="165"/>
        <v xml:space="preserve"> </v>
      </c>
      <c r="H493" s="51" t="str">
        <f t="shared" si="168"/>
        <v/>
      </c>
    </row>
    <row r="494" spans="1:8" s="12" customFormat="1" ht="15" x14ac:dyDescent="0.2">
      <c r="A494" s="77"/>
      <c r="B494" s="50" t="s">
        <v>273</v>
      </c>
      <c r="C494" s="21">
        <v>0</v>
      </c>
      <c r="D494" s="21">
        <v>0</v>
      </c>
      <c r="E494" s="22" t="str">
        <f t="shared" si="166"/>
        <v/>
      </c>
      <c r="F494" s="22" t="str">
        <f t="shared" si="167"/>
        <v/>
      </c>
      <c r="G494" s="18" t="str">
        <f t="shared" si="165"/>
        <v xml:space="preserve"> </v>
      </c>
      <c r="H494" s="51" t="str">
        <f t="shared" si="168"/>
        <v/>
      </c>
    </row>
    <row r="495" spans="1:8" s="12" customFormat="1" ht="15" x14ac:dyDescent="0.2">
      <c r="A495" s="77"/>
      <c r="B495" s="50" t="s">
        <v>274</v>
      </c>
      <c r="C495" s="21">
        <v>0</v>
      </c>
      <c r="D495" s="21">
        <v>0</v>
      </c>
      <c r="E495" s="22" t="str">
        <f t="shared" si="166"/>
        <v/>
      </c>
      <c r="F495" s="22" t="str">
        <f t="shared" si="167"/>
        <v/>
      </c>
      <c r="G495" s="18" t="str">
        <f t="shared" si="165"/>
        <v xml:space="preserve"> </v>
      </c>
      <c r="H495" s="51" t="str">
        <f t="shared" si="168"/>
        <v/>
      </c>
    </row>
    <row r="496" spans="1:8" s="12" customFormat="1" ht="15" x14ac:dyDescent="0.2">
      <c r="A496" s="77"/>
      <c r="B496" s="50" t="s">
        <v>99</v>
      </c>
      <c r="C496" s="21">
        <v>0</v>
      </c>
      <c r="D496" s="21">
        <v>0</v>
      </c>
      <c r="E496" s="22" t="str">
        <f t="shared" si="166"/>
        <v/>
      </c>
      <c r="F496" s="22" t="str">
        <f t="shared" si="167"/>
        <v/>
      </c>
      <c r="G496" s="18" t="str">
        <f t="shared" si="165"/>
        <v xml:space="preserve"> </v>
      </c>
      <c r="H496" s="51" t="str">
        <f t="shared" si="168"/>
        <v/>
      </c>
    </row>
    <row r="497" spans="1:8" s="12" customFormat="1" ht="15" x14ac:dyDescent="0.2">
      <c r="A497" s="77"/>
      <c r="B497" s="50" t="s">
        <v>275</v>
      </c>
      <c r="C497" s="21">
        <v>0</v>
      </c>
      <c r="D497" s="21">
        <v>0</v>
      </c>
      <c r="E497" s="22" t="str">
        <f t="shared" si="166"/>
        <v/>
      </c>
      <c r="F497" s="22" t="str">
        <f t="shared" si="167"/>
        <v/>
      </c>
      <c r="G497" s="18" t="str">
        <f t="shared" si="165"/>
        <v xml:space="preserve"> </v>
      </c>
      <c r="H497" s="51" t="str">
        <f t="shared" si="168"/>
        <v/>
      </c>
    </row>
    <row r="498" spans="1:8" s="12" customFormat="1" ht="15" x14ac:dyDescent="0.2">
      <c r="A498" s="77"/>
      <c r="B498" s="50" t="s">
        <v>276</v>
      </c>
      <c r="C498" s="21">
        <v>0</v>
      </c>
      <c r="D498" s="21">
        <v>0</v>
      </c>
      <c r="E498" s="22" t="str">
        <f t="shared" si="166"/>
        <v/>
      </c>
      <c r="F498" s="22" t="str">
        <f t="shared" si="167"/>
        <v/>
      </c>
      <c r="G498" s="18" t="str">
        <f t="shared" si="165"/>
        <v xml:space="preserve"> </v>
      </c>
      <c r="H498" s="51" t="str">
        <f t="shared" si="168"/>
        <v/>
      </c>
    </row>
    <row r="499" spans="1:8" s="12" customFormat="1" ht="15" x14ac:dyDescent="0.2">
      <c r="A499" s="77"/>
      <c r="B499" s="50" t="s">
        <v>575</v>
      </c>
      <c r="C499" s="21">
        <v>0</v>
      </c>
      <c r="D499" s="21">
        <v>0</v>
      </c>
      <c r="E499" s="22" t="str">
        <f t="shared" si="166"/>
        <v/>
      </c>
      <c r="F499" s="22" t="str">
        <f t="shared" si="167"/>
        <v/>
      </c>
      <c r="G499" s="18" t="str">
        <f t="shared" ref="G499:G563" si="177">+IF(AND(C499=0,D499=0)," ",IF(C499=0,1,IF(D499=0,-1,(D499-C499)/C499)))</f>
        <v xml:space="preserve"> </v>
      </c>
      <c r="H499" s="51" t="str">
        <f t="shared" si="168"/>
        <v/>
      </c>
    </row>
    <row r="500" spans="1:8" s="12" customFormat="1" ht="30" x14ac:dyDescent="0.2">
      <c r="A500" s="77"/>
      <c r="B500" s="50" t="s">
        <v>277</v>
      </c>
      <c r="C500" s="21">
        <v>0</v>
      </c>
      <c r="D500" s="21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1">
        <v>0</v>
      </c>
      <c r="D501" s="21">
        <v>0</v>
      </c>
      <c r="E501" s="22" t="str">
        <f t="shared" ref="E501:E561" si="178">+IF(C501=0,"",C501/C$355)</f>
        <v/>
      </c>
      <c r="F501" s="22" t="str">
        <f t="shared" ref="F501:F561" si="179">+IF(D501=0,"",D501/D$355)</f>
        <v/>
      </c>
      <c r="G501" s="18" t="str">
        <f t="shared" si="177"/>
        <v xml:space="preserve"> 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1">
        <v>0</v>
      </c>
      <c r="D502" s="21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1">
        <v>0</v>
      </c>
      <c r="D503" s="21">
        <v>0</v>
      </c>
      <c r="E503" s="22" t="str">
        <f t="shared" si="178"/>
        <v/>
      </c>
      <c r="F503" s="22" t="str">
        <f t="shared" si="179"/>
        <v/>
      </c>
      <c r="G503" s="18" t="str">
        <f t="shared" si="177"/>
        <v xml:space="preserve"> 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1">
        <v>0</v>
      </c>
      <c r="D504" s="21">
        <v>0</v>
      </c>
      <c r="E504" s="22" t="str">
        <f t="shared" si="178"/>
        <v/>
      </c>
      <c r="F504" s="22" t="str">
        <f t="shared" si="179"/>
        <v/>
      </c>
      <c r="G504" s="18" t="str">
        <f t="shared" si="177"/>
        <v xml:space="preserve"> </v>
      </c>
      <c r="H504" s="51" t="str">
        <f t="shared" si="180"/>
        <v/>
      </c>
    </row>
    <row r="505" spans="1:8" s="12" customFormat="1" ht="30" x14ac:dyDescent="0.2">
      <c r="A505" s="77"/>
      <c r="B505" s="50" t="s">
        <v>123</v>
      </c>
      <c r="C505" s="21">
        <v>0</v>
      </c>
      <c r="D505" s="21">
        <v>0</v>
      </c>
      <c r="E505" s="22" t="str">
        <f t="shared" si="178"/>
        <v/>
      </c>
      <c r="F505" s="22" t="str">
        <f t="shared" si="179"/>
        <v/>
      </c>
      <c r="G505" s="18" t="str">
        <f t="shared" si="177"/>
        <v xml:space="preserve"> 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1">
        <v>0</v>
      </c>
      <c r="D506" s="21">
        <v>0</v>
      </c>
      <c r="E506" s="22" t="str">
        <f t="shared" si="178"/>
        <v/>
      </c>
      <c r="F506" s="22" t="str">
        <f t="shared" si="179"/>
        <v/>
      </c>
      <c r="G506" s="18" t="str">
        <f t="shared" si="177"/>
        <v xml:space="preserve"> </v>
      </c>
      <c r="H506" s="51" t="str">
        <f t="shared" si="180"/>
        <v/>
      </c>
    </row>
    <row r="507" spans="1:8" s="12" customFormat="1" ht="30" x14ac:dyDescent="0.2">
      <c r="A507" s="77"/>
      <c r="B507" s="50" t="s">
        <v>281</v>
      </c>
      <c r="C507" s="21">
        <v>0</v>
      </c>
      <c r="D507" s="21">
        <v>0</v>
      </c>
      <c r="E507" s="22" t="str">
        <f t="shared" si="178"/>
        <v/>
      </c>
      <c r="F507" s="22" t="str">
        <f t="shared" si="179"/>
        <v/>
      </c>
      <c r="G507" s="18" t="str">
        <f t="shared" si="177"/>
        <v xml:space="preserve"> </v>
      </c>
      <c r="H507" s="51" t="str">
        <f t="shared" si="180"/>
        <v/>
      </c>
    </row>
    <row r="508" spans="1:8" s="12" customFormat="1" ht="32.25" customHeight="1" x14ac:dyDescent="0.2">
      <c r="A508" s="77"/>
      <c r="B508" s="50" t="s">
        <v>282</v>
      </c>
      <c r="C508" s="21">
        <v>0</v>
      </c>
      <c r="D508" s="21">
        <v>0</v>
      </c>
      <c r="E508" s="22" t="str">
        <f t="shared" si="178"/>
        <v/>
      </c>
      <c r="F508" s="22" t="str">
        <f t="shared" si="179"/>
        <v/>
      </c>
      <c r="G508" s="18" t="str">
        <f t="shared" si="177"/>
        <v xml:space="preserve"> 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1">
        <v>0</v>
      </c>
      <c r="D509" s="21">
        <v>0</v>
      </c>
      <c r="E509" s="22" t="str">
        <f t="shared" si="178"/>
        <v/>
      </c>
      <c r="F509" s="22" t="str">
        <f t="shared" si="179"/>
        <v/>
      </c>
      <c r="G509" s="18" t="str">
        <f t="shared" si="177"/>
        <v xml:space="preserve"> </v>
      </c>
      <c r="H509" s="51" t="str">
        <f t="shared" si="180"/>
        <v/>
      </c>
    </row>
    <row r="510" spans="1:8" s="12" customFormat="1" ht="30" x14ac:dyDescent="0.2">
      <c r="A510" s="77"/>
      <c r="B510" s="50" t="s">
        <v>283</v>
      </c>
      <c r="C510" s="21">
        <v>0</v>
      </c>
      <c r="D510" s="21">
        <v>0</v>
      </c>
      <c r="E510" s="22" t="str">
        <f t="shared" si="178"/>
        <v/>
      </c>
      <c r="F510" s="22" t="str">
        <f t="shared" si="179"/>
        <v/>
      </c>
      <c r="G510" s="18" t="str">
        <f t="shared" si="177"/>
        <v xml:space="preserve"> </v>
      </c>
      <c r="H510" s="51" t="str">
        <f t="shared" si="180"/>
        <v/>
      </c>
    </row>
    <row r="511" spans="1:8" s="12" customFormat="1" ht="30" x14ac:dyDescent="0.2">
      <c r="A511" s="77"/>
      <c r="B511" s="50" t="s">
        <v>284</v>
      </c>
      <c r="C511" s="21">
        <v>0</v>
      </c>
      <c r="D511" s="21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1">
        <v>0</v>
      </c>
      <c r="D512" s="21">
        <v>0</v>
      </c>
      <c r="E512" s="22" t="str">
        <f t="shared" si="178"/>
        <v/>
      </c>
      <c r="F512" s="22" t="str">
        <f t="shared" si="179"/>
        <v/>
      </c>
      <c r="G512" s="18" t="str">
        <f t="shared" si="177"/>
        <v xml:space="preserve"> 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1">
        <v>0</v>
      </c>
      <c r="D513" s="21">
        <v>0</v>
      </c>
      <c r="E513" s="22" t="str">
        <f t="shared" si="178"/>
        <v/>
      </c>
      <c r="F513" s="22" t="str">
        <f t="shared" si="179"/>
        <v/>
      </c>
      <c r="G513" s="18" t="str">
        <f t="shared" si="177"/>
        <v xml:space="preserve"> 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1">
        <v>0</v>
      </c>
      <c r="D514" s="21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1">
        <v>0</v>
      </c>
      <c r="D515" s="21">
        <v>0</v>
      </c>
      <c r="E515" s="22" t="str">
        <f t="shared" si="178"/>
        <v/>
      </c>
      <c r="F515" s="22" t="str">
        <f t="shared" si="179"/>
        <v/>
      </c>
      <c r="G515" s="18" t="str">
        <f t="shared" si="177"/>
        <v xml:space="preserve"> </v>
      </c>
      <c r="H515" s="51" t="str">
        <f t="shared" si="180"/>
        <v/>
      </c>
    </row>
    <row r="516" spans="1:8" s="12" customFormat="1" ht="30" x14ac:dyDescent="0.2">
      <c r="A516" s="77"/>
      <c r="B516" s="50" t="s">
        <v>288</v>
      </c>
      <c r="C516" s="21">
        <v>0</v>
      </c>
      <c r="D516" s="21">
        <v>0</v>
      </c>
      <c r="E516" s="22" t="str">
        <f t="shared" si="178"/>
        <v/>
      </c>
      <c r="F516" s="22" t="str">
        <f t="shared" si="179"/>
        <v/>
      </c>
      <c r="G516" s="18" t="str">
        <f t="shared" si="177"/>
        <v xml:space="preserve"> </v>
      </c>
      <c r="H516" s="51" t="str">
        <f t="shared" si="180"/>
        <v/>
      </c>
    </row>
    <row r="517" spans="1:8" s="12" customFormat="1" ht="30" x14ac:dyDescent="0.2">
      <c r="A517" s="77"/>
      <c r="B517" s="50" t="s">
        <v>485</v>
      </c>
      <c r="C517" s="21">
        <v>0</v>
      </c>
      <c r="D517" s="21">
        <v>0</v>
      </c>
      <c r="E517" s="22" t="str">
        <f t="shared" si="178"/>
        <v/>
      </c>
      <c r="F517" s="22" t="str">
        <f t="shared" si="179"/>
        <v/>
      </c>
      <c r="G517" s="18" t="str">
        <f t="shared" si="177"/>
        <v xml:space="preserve"> </v>
      </c>
      <c r="H517" s="51" t="str">
        <f t="shared" si="180"/>
        <v/>
      </c>
    </row>
    <row r="518" spans="1:8" s="12" customFormat="1" ht="15" x14ac:dyDescent="0.2">
      <c r="A518" s="77"/>
      <c r="B518" s="50" t="s">
        <v>126</v>
      </c>
      <c r="C518" s="21">
        <v>0</v>
      </c>
      <c r="D518" s="21">
        <v>0</v>
      </c>
      <c r="E518" s="22" t="str">
        <f t="shared" si="178"/>
        <v/>
      </c>
      <c r="F518" s="22" t="str">
        <f t="shared" si="179"/>
        <v/>
      </c>
      <c r="G518" s="18" t="str">
        <f t="shared" si="177"/>
        <v xml:space="preserve"> </v>
      </c>
      <c r="H518" s="51" t="str">
        <f t="shared" si="180"/>
        <v/>
      </c>
    </row>
    <row r="519" spans="1:8" s="12" customFormat="1" ht="15" x14ac:dyDescent="0.2">
      <c r="A519" s="77"/>
      <c r="B519" s="50" t="s">
        <v>486</v>
      </c>
      <c r="C519" s="21">
        <v>0</v>
      </c>
      <c r="D519" s="21">
        <v>2</v>
      </c>
      <c r="E519" s="22" t="str">
        <f t="shared" si="178"/>
        <v/>
      </c>
      <c r="F519" s="22">
        <f t="shared" si="179"/>
        <v>4.3478260869565216E-2</v>
      </c>
      <c r="G519" s="18">
        <f t="shared" si="177"/>
        <v>1</v>
      </c>
      <c r="H519" s="51" t="str">
        <f t="shared" si="180"/>
        <v/>
      </c>
    </row>
    <row r="520" spans="1:8" s="12" customFormat="1" ht="15" x14ac:dyDescent="0.2">
      <c r="A520" s="77"/>
      <c r="B520" s="50" t="s">
        <v>119</v>
      </c>
      <c r="C520" s="21">
        <v>0</v>
      </c>
      <c r="D520" s="21">
        <v>0</v>
      </c>
      <c r="E520" s="22" t="str">
        <f t="shared" si="178"/>
        <v/>
      </c>
      <c r="F520" s="22" t="str">
        <f t="shared" si="179"/>
        <v/>
      </c>
      <c r="G520" s="18" t="str">
        <f t="shared" si="177"/>
        <v xml:space="preserve"> </v>
      </c>
      <c r="H520" s="51" t="str">
        <f t="shared" si="180"/>
        <v/>
      </c>
    </row>
    <row r="521" spans="1:8" s="12" customFormat="1" ht="45" x14ac:dyDescent="0.2">
      <c r="A521" s="77"/>
      <c r="B521" s="50" t="s">
        <v>289</v>
      </c>
      <c r="C521" s="21">
        <v>0</v>
      </c>
      <c r="D521" s="21">
        <v>0</v>
      </c>
      <c r="E521" s="22" t="str">
        <f t="shared" si="178"/>
        <v/>
      </c>
      <c r="F521" s="22" t="str">
        <f t="shared" si="179"/>
        <v/>
      </c>
      <c r="G521" s="18" t="str">
        <f t="shared" si="177"/>
        <v xml:space="preserve"> </v>
      </c>
      <c r="H521" s="51" t="str">
        <f t="shared" si="180"/>
        <v/>
      </c>
    </row>
    <row r="522" spans="1:8" s="12" customFormat="1" ht="30" x14ac:dyDescent="0.2">
      <c r="A522" s="77"/>
      <c r="B522" s="50" t="s">
        <v>121</v>
      </c>
      <c r="C522" s="21">
        <v>0</v>
      </c>
      <c r="D522" s="21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1">
        <v>0</v>
      </c>
      <c r="D523" s="21">
        <v>0</v>
      </c>
      <c r="E523" s="22" t="str">
        <f t="shared" si="178"/>
        <v/>
      </c>
      <c r="F523" s="22" t="str">
        <f t="shared" si="179"/>
        <v/>
      </c>
      <c r="G523" s="18" t="str">
        <f t="shared" si="177"/>
        <v xml:space="preserve"> </v>
      </c>
      <c r="H523" s="51" t="str">
        <f t="shared" si="180"/>
        <v/>
      </c>
    </row>
    <row r="524" spans="1:8" s="12" customFormat="1" ht="31.5" customHeight="1" x14ac:dyDescent="0.2">
      <c r="A524" s="77"/>
      <c r="B524" s="50" t="s">
        <v>291</v>
      </c>
      <c r="C524" s="21">
        <v>0</v>
      </c>
      <c r="D524" s="21">
        <v>0</v>
      </c>
      <c r="E524" s="22" t="str">
        <f t="shared" si="178"/>
        <v/>
      </c>
      <c r="F524" s="22" t="str">
        <f t="shared" si="179"/>
        <v/>
      </c>
      <c r="G524" s="18" t="str">
        <f t="shared" si="177"/>
        <v xml:space="preserve"> </v>
      </c>
      <c r="H524" s="51" t="str">
        <f t="shared" si="180"/>
        <v/>
      </c>
    </row>
    <row r="525" spans="1:8" s="12" customFormat="1" ht="15" x14ac:dyDescent="0.2">
      <c r="A525" s="77"/>
      <c r="B525" s="50" t="s">
        <v>113</v>
      </c>
      <c r="C525" s="21">
        <v>0</v>
      </c>
      <c r="D525" s="21">
        <v>0</v>
      </c>
      <c r="E525" s="22" t="str">
        <f t="shared" si="178"/>
        <v/>
      </c>
      <c r="F525" s="22" t="str">
        <f t="shared" si="179"/>
        <v/>
      </c>
      <c r="G525" s="18" t="str">
        <f t="shared" si="177"/>
        <v xml:space="preserve"> </v>
      </c>
      <c r="H525" s="51" t="str">
        <f t="shared" si="180"/>
        <v/>
      </c>
    </row>
    <row r="526" spans="1:8" s="12" customFormat="1" ht="30" x14ac:dyDescent="0.2">
      <c r="A526" s="77"/>
      <c r="B526" s="50" t="s">
        <v>487</v>
      </c>
      <c r="C526" s="21">
        <v>0</v>
      </c>
      <c r="D526" s="21">
        <v>0</v>
      </c>
      <c r="E526" s="22" t="str">
        <f t="shared" si="178"/>
        <v/>
      </c>
      <c r="F526" s="22" t="str">
        <f t="shared" si="179"/>
        <v/>
      </c>
      <c r="G526" s="18" t="str">
        <f t="shared" si="177"/>
        <v xml:space="preserve"> </v>
      </c>
      <c r="H526" s="51" t="str">
        <f t="shared" si="180"/>
        <v/>
      </c>
    </row>
    <row r="527" spans="1:8" s="12" customFormat="1" ht="30" x14ac:dyDescent="0.2">
      <c r="A527" s="77"/>
      <c r="B527" s="50" t="s">
        <v>292</v>
      </c>
      <c r="C527" s="21">
        <v>0</v>
      </c>
      <c r="D527" s="21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1">
        <v>0</v>
      </c>
      <c r="D528" s="21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1">
        <v>0</v>
      </c>
      <c r="D529" s="21">
        <v>0</v>
      </c>
      <c r="E529" s="22" t="str">
        <f t="shared" si="178"/>
        <v/>
      </c>
      <c r="F529" s="22" t="str">
        <f t="shared" si="179"/>
        <v/>
      </c>
      <c r="G529" s="18" t="str">
        <f t="shared" si="177"/>
        <v xml:space="preserve"> 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1">
        <v>0</v>
      </c>
      <c r="D530" s="21">
        <v>0</v>
      </c>
      <c r="E530" s="22" t="str">
        <f t="shared" si="178"/>
        <v/>
      </c>
      <c r="F530" s="22" t="str">
        <f t="shared" si="179"/>
        <v/>
      </c>
      <c r="G530" s="18" t="str">
        <f t="shared" si="177"/>
        <v xml:space="preserve"> </v>
      </c>
      <c r="H530" s="51" t="str">
        <f t="shared" si="180"/>
        <v/>
      </c>
    </row>
    <row r="531" spans="1:9" s="12" customFormat="1" ht="30" x14ac:dyDescent="0.2">
      <c r="A531" s="77"/>
      <c r="B531" s="50" t="s">
        <v>294</v>
      </c>
      <c r="C531" s="21">
        <v>0</v>
      </c>
      <c r="D531" s="21">
        <v>0</v>
      </c>
      <c r="E531" s="22" t="str">
        <f t="shared" si="178"/>
        <v/>
      </c>
      <c r="F531" s="22" t="str">
        <f t="shared" si="179"/>
        <v/>
      </c>
      <c r="G531" s="18" t="str">
        <f t="shared" si="177"/>
        <v xml:space="preserve"> 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1">
        <v>0</v>
      </c>
      <c r="D532" s="21">
        <v>0</v>
      </c>
      <c r="E532" s="22" t="str">
        <f t="shared" si="178"/>
        <v/>
      </c>
      <c r="F532" s="22" t="str">
        <f t="shared" si="179"/>
        <v/>
      </c>
      <c r="G532" s="18" t="str">
        <f t="shared" si="177"/>
        <v xml:space="preserve"> </v>
      </c>
      <c r="H532" s="51" t="str">
        <f t="shared" si="180"/>
        <v/>
      </c>
    </row>
    <row r="533" spans="1:9" s="12" customFormat="1" ht="30" x14ac:dyDescent="0.2">
      <c r="A533" s="77"/>
      <c r="B533" s="50" t="s">
        <v>296</v>
      </c>
      <c r="C533" s="21">
        <v>0</v>
      </c>
      <c r="D533" s="21">
        <v>0</v>
      </c>
      <c r="E533" s="22" t="str">
        <f t="shared" si="178"/>
        <v/>
      </c>
      <c r="F533" s="22" t="str">
        <f t="shared" si="179"/>
        <v/>
      </c>
      <c r="G533" s="18" t="str">
        <f t="shared" si="177"/>
        <v xml:space="preserve"> </v>
      </c>
      <c r="H533" s="51" t="str">
        <f t="shared" si="180"/>
        <v/>
      </c>
    </row>
    <row r="534" spans="1:9" s="12" customFormat="1" ht="30" x14ac:dyDescent="0.2">
      <c r="A534" s="77"/>
      <c r="B534" s="50" t="s">
        <v>115</v>
      </c>
      <c r="C534" s="21">
        <v>0</v>
      </c>
      <c r="D534" s="21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1">
        <v>0</v>
      </c>
      <c r="D535" s="21">
        <v>0</v>
      </c>
      <c r="E535" s="22" t="str">
        <f t="shared" si="178"/>
        <v/>
      </c>
      <c r="F535" s="22" t="str">
        <f t="shared" si="179"/>
        <v/>
      </c>
      <c r="G535" s="18" t="str">
        <f t="shared" si="177"/>
        <v xml:space="preserve"> 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1">
        <v>0</v>
      </c>
      <c r="D536" s="21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1">
        <v>0</v>
      </c>
      <c r="D537" s="21">
        <v>0</v>
      </c>
      <c r="E537" s="22" t="str">
        <f t="shared" si="178"/>
        <v/>
      </c>
      <c r="F537" s="22" t="str">
        <f t="shared" si="179"/>
        <v/>
      </c>
      <c r="G537" s="18" t="str">
        <f t="shared" si="177"/>
        <v xml:space="preserve"> </v>
      </c>
      <c r="H537" s="51" t="str">
        <f t="shared" si="180"/>
        <v/>
      </c>
    </row>
    <row r="538" spans="1:9" s="12" customFormat="1" ht="15" x14ac:dyDescent="0.2">
      <c r="A538" s="77"/>
      <c r="B538" s="50" t="s">
        <v>116</v>
      </c>
      <c r="C538" s="21">
        <v>0</v>
      </c>
      <c r="D538" s="21">
        <v>0</v>
      </c>
      <c r="E538" s="22" t="str">
        <f t="shared" si="178"/>
        <v/>
      </c>
      <c r="F538" s="22" t="str">
        <f t="shared" si="179"/>
        <v/>
      </c>
      <c r="G538" s="18" t="str">
        <f t="shared" si="177"/>
        <v xml:space="preserve"> </v>
      </c>
      <c r="H538" s="51" t="str">
        <f t="shared" si="180"/>
        <v/>
      </c>
    </row>
    <row r="539" spans="1:9" s="12" customFormat="1" ht="30" x14ac:dyDescent="0.2">
      <c r="A539" s="77"/>
      <c r="B539" s="50" t="s">
        <v>298</v>
      </c>
      <c r="C539" s="21">
        <v>0</v>
      </c>
      <c r="D539" s="21">
        <v>0</v>
      </c>
      <c r="E539" s="22" t="str">
        <f t="shared" si="178"/>
        <v/>
      </c>
      <c r="F539" s="22" t="str">
        <f t="shared" si="179"/>
        <v/>
      </c>
      <c r="G539" s="18" t="str">
        <f t="shared" si="177"/>
        <v xml:space="preserve"> </v>
      </c>
      <c r="H539" s="51" t="str">
        <f t="shared" si="180"/>
        <v/>
      </c>
    </row>
    <row r="540" spans="1:9" s="12" customFormat="1" ht="30" x14ac:dyDescent="0.2">
      <c r="A540" s="77"/>
      <c r="B540" s="50" t="s">
        <v>641</v>
      </c>
      <c r="C540" s="21">
        <v>0</v>
      </c>
      <c r="D540" s="21">
        <v>0</v>
      </c>
      <c r="E540" s="22" t="str">
        <f t="shared" si="178"/>
        <v/>
      </c>
      <c r="F540" s="22" t="str">
        <f t="shared" si="179"/>
        <v/>
      </c>
      <c r="G540" s="18" t="str">
        <f t="shared" si="177"/>
        <v xml:space="preserve"> </v>
      </c>
      <c r="H540" s="51" t="str">
        <f t="shared" si="180"/>
        <v/>
      </c>
    </row>
    <row r="541" spans="1:9" s="12" customFormat="1" ht="15" x14ac:dyDescent="0.2">
      <c r="A541" s="77"/>
      <c r="B541" s="50" t="s">
        <v>125</v>
      </c>
      <c r="C541" s="21">
        <v>0</v>
      </c>
      <c r="D541" s="21">
        <v>0</v>
      </c>
      <c r="E541" s="22" t="str">
        <f t="shared" si="178"/>
        <v/>
      </c>
      <c r="F541" s="22" t="str">
        <f t="shared" si="179"/>
        <v/>
      </c>
      <c r="G541" s="18" t="str">
        <f t="shared" si="177"/>
        <v xml:space="preserve"> </v>
      </c>
      <c r="H541" s="51" t="str">
        <f t="shared" si="180"/>
        <v/>
      </c>
    </row>
    <row r="542" spans="1:9" s="12" customFormat="1" ht="15" x14ac:dyDescent="0.2">
      <c r="A542" s="77"/>
      <c r="B542" s="50" t="s">
        <v>489</v>
      </c>
      <c r="C542" s="21">
        <v>0</v>
      </c>
      <c r="D542" s="21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1">
        <v>0</v>
      </c>
      <c r="D543" s="21">
        <v>0</v>
      </c>
      <c r="E543" s="37" t="str">
        <f t="shared" si="178"/>
        <v/>
      </c>
      <c r="F543" s="37" t="str">
        <f t="shared" si="179"/>
        <v/>
      </c>
      <c r="G543" s="18" t="str">
        <f t="shared" si="177"/>
        <v xml:space="preserve"> </v>
      </c>
      <c r="H543" s="53" t="str">
        <f t="shared" si="180"/>
        <v/>
      </c>
      <c r="I543" s="12"/>
    </row>
    <row r="544" spans="1:9" s="12" customFormat="1" ht="15" x14ac:dyDescent="0.2">
      <c r="A544" s="77"/>
      <c r="B544" s="50" t="s">
        <v>132</v>
      </c>
      <c r="C544" s="21">
        <v>0</v>
      </c>
      <c r="D544" s="21">
        <v>2</v>
      </c>
      <c r="E544" s="22" t="str">
        <f t="shared" si="178"/>
        <v/>
      </c>
      <c r="F544" s="22">
        <f t="shared" si="179"/>
        <v>4.3478260869565216E-2</v>
      </c>
      <c r="G544" s="18">
        <f t="shared" si="177"/>
        <v>1</v>
      </c>
      <c r="H544" s="51" t="str">
        <f t="shared" si="180"/>
        <v/>
      </c>
    </row>
    <row r="545" spans="1:9" s="12" customFormat="1" ht="30" x14ac:dyDescent="0.2">
      <c r="A545" s="77"/>
      <c r="B545" s="50" t="s">
        <v>490</v>
      </c>
      <c r="C545" s="21">
        <v>0</v>
      </c>
      <c r="D545" s="21">
        <v>0</v>
      </c>
      <c r="E545" s="22" t="str">
        <f t="shared" si="178"/>
        <v/>
      </c>
      <c r="F545" s="22" t="str">
        <f t="shared" si="179"/>
        <v/>
      </c>
      <c r="G545" s="18" t="str">
        <f t="shared" si="177"/>
        <v xml:space="preserve"> </v>
      </c>
      <c r="H545" s="51" t="str">
        <f t="shared" si="180"/>
        <v/>
      </c>
    </row>
    <row r="546" spans="1:9" s="12" customFormat="1" ht="15" x14ac:dyDescent="0.2">
      <c r="A546" s="77"/>
      <c r="B546" s="50" t="s">
        <v>130</v>
      </c>
      <c r="C546" s="21">
        <v>0</v>
      </c>
      <c r="D546" s="21">
        <v>0</v>
      </c>
      <c r="E546" s="22" t="str">
        <f t="shared" si="178"/>
        <v/>
      </c>
      <c r="F546" s="22" t="str">
        <f t="shared" si="179"/>
        <v/>
      </c>
      <c r="G546" s="18" t="str">
        <f t="shared" si="177"/>
        <v xml:space="preserve"> 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1">
        <v>0</v>
      </c>
      <c r="D547" s="21">
        <v>0</v>
      </c>
      <c r="E547" s="22" t="str">
        <f t="shared" si="178"/>
        <v/>
      </c>
      <c r="F547" s="22" t="str">
        <f t="shared" si="179"/>
        <v/>
      </c>
      <c r="G547" s="18" t="str">
        <f t="shared" si="177"/>
        <v xml:space="preserve"> </v>
      </c>
      <c r="H547" s="51" t="str">
        <f t="shared" si="180"/>
        <v/>
      </c>
    </row>
    <row r="548" spans="1:9" s="12" customFormat="1" ht="15" x14ac:dyDescent="0.2">
      <c r="A548" s="77"/>
      <c r="B548" s="50" t="s">
        <v>330</v>
      </c>
      <c r="C548" s="21">
        <v>0</v>
      </c>
      <c r="D548" s="21">
        <v>0</v>
      </c>
      <c r="E548" s="22" t="str">
        <f t="shared" si="178"/>
        <v/>
      </c>
      <c r="F548" s="22" t="str">
        <f t="shared" si="179"/>
        <v/>
      </c>
      <c r="G548" s="18" t="str">
        <f t="shared" si="177"/>
        <v xml:space="preserve"> </v>
      </c>
      <c r="H548" s="51" t="str">
        <f t="shared" si="180"/>
        <v/>
      </c>
    </row>
    <row r="549" spans="1:9" s="12" customFormat="1" ht="15" x14ac:dyDescent="0.2">
      <c r="A549" s="77"/>
      <c r="B549" s="50" t="s">
        <v>606</v>
      </c>
      <c r="C549" s="21">
        <v>0</v>
      </c>
      <c r="D549" s="21">
        <v>0</v>
      </c>
      <c r="E549" s="22" t="str">
        <f t="shared" si="178"/>
        <v/>
      </c>
      <c r="F549" s="22" t="str">
        <f t="shared" si="179"/>
        <v/>
      </c>
      <c r="G549" s="18" t="str">
        <f t="shared" si="177"/>
        <v xml:space="preserve"> 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1">
        <v>0</v>
      </c>
      <c r="D550" s="21">
        <v>0</v>
      </c>
      <c r="E550" s="22" t="str">
        <f t="shared" si="178"/>
        <v/>
      </c>
      <c r="F550" s="22" t="str">
        <f t="shared" si="179"/>
        <v/>
      </c>
      <c r="G550" s="18" t="str">
        <f t="shared" si="177"/>
        <v xml:space="preserve"> </v>
      </c>
      <c r="H550" s="51" t="str">
        <f t="shared" si="180"/>
        <v/>
      </c>
    </row>
    <row r="551" spans="1:9" s="12" customFormat="1" ht="15" x14ac:dyDescent="0.2">
      <c r="A551" s="77"/>
      <c r="B551" s="50" t="s">
        <v>331</v>
      </c>
      <c r="C551" s="21">
        <v>0</v>
      </c>
      <c r="D551" s="21">
        <v>0</v>
      </c>
      <c r="E551" s="22" t="str">
        <f t="shared" si="178"/>
        <v/>
      </c>
      <c r="F551" s="22" t="str">
        <f t="shared" si="179"/>
        <v/>
      </c>
      <c r="G551" s="18" t="str">
        <f t="shared" si="177"/>
        <v xml:space="preserve"> </v>
      </c>
      <c r="H551" s="51" t="str">
        <f t="shared" si="180"/>
        <v/>
      </c>
    </row>
    <row r="552" spans="1:9" s="12" customFormat="1" ht="15" x14ac:dyDescent="0.2">
      <c r="A552" s="77"/>
      <c r="B552" s="50" t="s">
        <v>138</v>
      </c>
      <c r="C552" s="21">
        <v>0</v>
      </c>
      <c r="D552" s="21">
        <v>0</v>
      </c>
      <c r="E552" s="22" t="str">
        <f t="shared" si="178"/>
        <v/>
      </c>
      <c r="F552" s="22" t="str">
        <f t="shared" si="179"/>
        <v/>
      </c>
      <c r="G552" s="18" t="str">
        <f t="shared" si="177"/>
        <v xml:space="preserve"> </v>
      </c>
      <c r="H552" s="51" t="str">
        <f t="shared" si="180"/>
        <v/>
      </c>
    </row>
    <row r="553" spans="1:9" s="12" customFormat="1" ht="15" x14ac:dyDescent="0.2">
      <c r="A553" s="77"/>
      <c r="B553" s="50" t="s">
        <v>131</v>
      </c>
      <c r="C553" s="21">
        <v>0</v>
      </c>
      <c r="D553" s="21">
        <v>0</v>
      </c>
      <c r="E553" s="22" t="str">
        <f t="shared" si="178"/>
        <v/>
      </c>
      <c r="F553" s="22" t="str">
        <f t="shared" si="179"/>
        <v/>
      </c>
      <c r="G553" s="18" t="str">
        <f t="shared" si="177"/>
        <v xml:space="preserve"> </v>
      </c>
      <c r="H553" s="51" t="str">
        <f t="shared" si="180"/>
        <v/>
      </c>
    </row>
    <row r="554" spans="1:9" s="12" customFormat="1" ht="15" x14ac:dyDescent="0.2">
      <c r="A554" s="77"/>
      <c r="B554" s="50" t="s">
        <v>299</v>
      </c>
      <c r="C554" s="21">
        <v>0</v>
      </c>
      <c r="D554" s="21">
        <v>0</v>
      </c>
      <c r="E554" s="22" t="str">
        <f t="shared" si="178"/>
        <v/>
      </c>
      <c r="F554" s="22" t="str">
        <f t="shared" si="179"/>
        <v/>
      </c>
      <c r="G554" s="18" t="str">
        <f t="shared" si="177"/>
        <v xml:space="preserve"> 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1">
        <v>0</v>
      </c>
      <c r="D555" s="21">
        <v>0</v>
      </c>
      <c r="E555" s="22" t="str">
        <f t="shared" si="178"/>
        <v/>
      </c>
      <c r="F555" s="22" t="str">
        <f t="shared" si="179"/>
        <v/>
      </c>
      <c r="G555" s="18" t="str">
        <f t="shared" si="177"/>
        <v xml:space="preserve"> 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1">
        <v>0</v>
      </c>
      <c r="D556" s="21">
        <v>0</v>
      </c>
      <c r="E556" s="22" t="str">
        <f t="shared" si="178"/>
        <v/>
      </c>
      <c r="F556" s="22" t="str">
        <f t="shared" si="179"/>
        <v/>
      </c>
      <c r="G556" s="18" t="str">
        <f t="shared" si="177"/>
        <v xml:space="preserve"> </v>
      </c>
      <c r="H556" s="51" t="str">
        <f t="shared" si="180"/>
        <v/>
      </c>
    </row>
    <row r="557" spans="1:9" s="12" customFormat="1" ht="30" x14ac:dyDescent="0.2">
      <c r="A557" s="77"/>
      <c r="B557" s="50" t="s">
        <v>300</v>
      </c>
      <c r="C557" s="21">
        <v>0</v>
      </c>
      <c r="D557" s="21">
        <v>0</v>
      </c>
      <c r="E557" s="22" t="str">
        <f t="shared" si="178"/>
        <v/>
      </c>
      <c r="F557" s="22" t="str">
        <f t="shared" si="179"/>
        <v/>
      </c>
      <c r="G557" s="18" t="str">
        <f t="shared" si="177"/>
        <v xml:space="preserve"> </v>
      </c>
      <c r="H557" s="51" t="str">
        <f t="shared" si="180"/>
        <v/>
      </c>
    </row>
    <row r="558" spans="1:9" s="12" customFormat="1" ht="30" x14ac:dyDescent="0.2">
      <c r="A558" s="77"/>
      <c r="B558" s="50" t="s">
        <v>301</v>
      </c>
      <c r="C558" s="21">
        <v>0</v>
      </c>
      <c r="D558" s="21">
        <v>0</v>
      </c>
      <c r="E558" s="22" t="str">
        <f t="shared" si="178"/>
        <v/>
      </c>
      <c r="F558" s="22" t="str">
        <f t="shared" si="179"/>
        <v/>
      </c>
      <c r="G558" s="18" t="str">
        <f t="shared" si="177"/>
        <v xml:space="preserve"> </v>
      </c>
      <c r="H558" s="51" t="str">
        <f t="shared" si="180"/>
        <v/>
      </c>
    </row>
    <row r="559" spans="1:9" s="28" customFormat="1" ht="15" x14ac:dyDescent="0.2">
      <c r="A559" s="78"/>
      <c r="B559" s="52" t="s">
        <v>626</v>
      </c>
      <c r="C559" s="34">
        <v>0</v>
      </c>
      <c r="D559" s="21">
        <v>0</v>
      </c>
      <c r="E559" s="37" t="str">
        <f t="shared" ref="E559" si="181">+IF(C559=0,"",C559/C$355)</f>
        <v/>
      </c>
      <c r="F559" s="37" t="str">
        <f t="shared" ref="F559" si="182">+IF(D559=0,"",D559/D$355)</f>
        <v/>
      </c>
      <c r="G559" s="73" t="str">
        <f t="shared" ref="G559" si="183">+IF(AND(C559=0,D559=0)," ",IF(C559=0,1,IF(D559=0,-1,(D559-C559)/C559)))</f>
        <v xml:space="preserve"> </v>
      </c>
      <c r="H559" s="53" t="str">
        <f t="shared" ref="H559" si="184">+IF(OR(AND(E559=""),(G559="")),"",E559*G559)</f>
        <v/>
      </c>
      <c r="I559" s="12"/>
    </row>
    <row r="560" spans="1:9" s="12" customFormat="1" ht="15" x14ac:dyDescent="0.2">
      <c r="A560" s="77"/>
      <c r="B560" s="50" t="s">
        <v>302</v>
      </c>
      <c r="C560" s="21">
        <v>0</v>
      </c>
      <c r="D560" s="21">
        <v>0</v>
      </c>
      <c r="E560" s="22" t="str">
        <f t="shared" si="178"/>
        <v/>
      </c>
      <c r="F560" s="22" t="str">
        <f t="shared" si="179"/>
        <v/>
      </c>
      <c r="G560" s="18" t="str">
        <f t="shared" si="177"/>
        <v xml:space="preserve"> </v>
      </c>
      <c r="H560" s="51" t="str">
        <f t="shared" si="180"/>
        <v/>
      </c>
    </row>
    <row r="561" spans="1:9" s="12" customFormat="1" ht="45" x14ac:dyDescent="0.2">
      <c r="A561" s="77"/>
      <c r="B561" s="50" t="s">
        <v>491</v>
      </c>
      <c r="C561" s="21">
        <v>0</v>
      </c>
      <c r="D561" s="21">
        <v>0</v>
      </c>
      <c r="E561" s="22" t="str">
        <f t="shared" si="178"/>
        <v/>
      </c>
      <c r="F561" s="22" t="str">
        <f t="shared" si="179"/>
        <v/>
      </c>
      <c r="G561" s="18" t="str">
        <f t="shared" si="177"/>
        <v xml:space="preserve"> </v>
      </c>
      <c r="H561" s="51" t="str">
        <f t="shared" si="180"/>
        <v/>
      </c>
    </row>
    <row r="562" spans="1:9" s="12" customFormat="1" ht="15" x14ac:dyDescent="0.2">
      <c r="A562" s="77"/>
      <c r="B562" s="50" t="s">
        <v>137</v>
      </c>
      <c r="C562" s="21">
        <v>0</v>
      </c>
      <c r="D562" s="21">
        <v>0</v>
      </c>
      <c r="E562" s="22" t="str">
        <f t="shared" ref="E562:E584" si="185">+IF(C562=0,"",C562/C$355)</f>
        <v/>
      </c>
      <c r="F562" s="22" t="str">
        <f t="shared" ref="F562:F584" si="186">+IF(D562=0,"",D562/D$355)</f>
        <v/>
      </c>
      <c r="G562" s="18" t="str">
        <f t="shared" si="177"/>
        <v xml:space="preserve"> 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1">
        <v>0</v>
      </c>
      <c r="D563" s="21">
        <v>0</v>
      </c>
      <c r="E563" s="22" t="str">
        <f t="shared" si="185"/>
        <v/>
      </c>
      <c r="F563" s="22" t="str">
        <f t="shared" si="186"/>
        <v/>
      </c>
      <c r="G563" s="18" t="str">
        <f t="shared" si="177"/>
        <v xml:space="preserve"> </v>
      </c>
      <c r="H563" s="51" t="str">
        <f t="shared" si="187"/>
        <v/>
      </c>
    </row>
    <row r="564" spans="1:9" s="12" customFormat="1" ht="30" x14ac:dyDescent="0.2">
      <c r="A564" s="77"/>
      <c r="B564" s="50" t="s">
        <v>304</v>
      </c>
      <c r="C564" s="21">
        <v>0</v>
      </c>
      <c r="D564" s="21">
        <v>0</v>
      </c>
      <c r="E564" s="22" t="str">
        <f t="shared" si="185"/>
        <v/>
      </c>
      <c r="F564" s="22" t="str">
        <f t="shared" si="186"/>
        <v/>
      </c>
      <c r="G564" s="18" t="str">
        <f t="shared" ref="G564:G584" si="188">+IF(AND(C564=0,D564=0)," ",IF(C564=0,1,IF(D564=0,-1,(D564-C564)/C564)))</f>
        <v xml:space="preserve"> </v>
      </c>
      <c r="H564" s="51" t="str">
        <f t="shared" si="187"/>
        <v/>
      </c>
    </row>
    <row r="565" spans="1:9" s="12" customFormat="1" ht="15" x14ac:dyDescent="0.2">
      <c r="A565" s="77"/>
      <c r="B565" s="50" t="s">
        <v>305</v>
      </c>
      <c r="C565" s="21">
        <v>0</v>
      </c>
      <c r="D565" s="21">
        <v>0</v>
      </c>
      <c r="E565" s="22" t="str">
        <f t="shared" si="185"/>
        <v/>
      </c>
      <c r="F565" s="22" t="str">
        <f t="shared" si="186"/>
        <v/>
      </c>
      <c r="G565" s="18" t="str">
        <f t="shared" si="188"/>
        <v xml:space="preserve"> </v>
      </c>
      <c r="H565" s="51" t="str">
        <f t="shared" si="187"/>
        <v/>
      </c>
    </row>
    <row r="566" spans="1:9" s="12" customFormat="1" ht="15" x14ac:dyDescent="0.2">
      <c r="A566" s="77"/>
      <c r="B566" s="50" t="s">
        <v>133</v>
      </c>
      <c r="C566" s="21">
        <v>0</v>
      </c>
      <c r="D566" s="21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1">
        <v>0</v>
      </c>
      <c r="D567" s="21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1">
        <v>0</v>
      </c>
      <c r="D568" s="21">
        <v>0</v>
      </c>
      <c r="E568" s="22" t="str">
        <f t="shared" si="185"/>
        <v/>
      </c>
      <c r="F568" s="22" t="str">
        <f t="shared" si="186"/>
        <v/>
      </c>
      <c r="G568" s="18" t="str">
        <f t="shared" si="188"/>
        <v xml:space="preserve"> </v>
      </c>
      <c r="H568" s="51" t="str">
        <f t="shared" si="187"/>
        <v/>
      </c>
    </row>
    <row r="569" spans="1:9" s="12" customFormat="1" ht="30" x14ac:dyDescent="0.2">
      <c r="A569" s="77"/>
      <c r="B569" s="50" t="s">
        <v>139</v>
      </c>
      <c r="C569" s="21">
        <v>0</v>
      </c>
      <c r="D569" s="21">
        <v>0</v>
      </c>
      <c r="E569" s="22" t="str">
        <f t="shared" si="185"/>
        <v/>
      </c>
      <c r="F569" s="22" t="str">
        <f t="shared" si="186"/>
        <v/>
      </c>
      <c r="G569" s="18" t="str">
        <f t="shared" si="188"/>
        <v xml:space="preserve"> </v>
      </c>
      <c r="H569" s="51" t="str">
        <f t="shared" si="187"/>
        <v/>
      </c>
    </row>
    <row r="570" spans="1:9" s="12" customFormat="1" ht="15" x14ac:dyDescent="0.2">
      <c r="A570" s="77"/>
      <c r="B570" s="50" t="s">
        <v>307</v>
      </c>
      <c r="C570" s="21">
        <v>0</v>
      </c>
      <c r="D570" s="21">
        <v>0</v>
      </c>
      <c r="E570" s="22" t="str">
        <f t="shared" si="185"/>
        <v/>
      </c>
      <c r="F570" s="22" t="str">
        <f t="shared" si="186"/>
        <v/>
      </c>
      <c r="G570" s="18" t="str">
        <f t="shared" si="188"/>
        <v xml:space="preserve"> </v>
      </c>
      <c r="H570" s="51" t="str">
        <f t="shared" si="187"/>
        <v/>
      </c>
    </row>
    <row r="571" spans="1:9" s="28" customFormat="1" ht="15" x14ac:dyDescent="0.2">
      <c r="A571" s="78"/>
      <c r="B571" s="52" t="s">
        <v>533</v>
      </c>
      <c r="C571" s="21">
        <v>0</v>
      </c>
      <c r="D571" s="21">
        <v>0</v>
      </c>
      <c r="E571" s="37" t="str">
        <f t="shared" si="185"/>
        <v/>
      </c>
      <c r="F571" s="37" t="str">
        <f t="shared" si="186"/>
        <v/>
      </c>
      <c r="G571" s="18" t="str">
        <f t="shared" si="188"/>
        <v xml:space="preserve"> </v>
      </c>
      <c r="H571" s="53" t="str">
        <f t="shared" si="187"/>
        <v/>
      </c>
      <c r="I571" s="12"/>
    </row>
    <row r="572" spans="1:9" s="12" customFormat="1" ht="15" x14ac:dyDescent="0.2">
      <c r="A572" s="77"/>
      <c r="B572" s="50" t="s">
        <v>128</v>
      </c>
      <c r="C572" s="21">
        <v>0</v>
      </c>
      <c r="D572" s="21">
        <v>0</v>
      </c>
      <c r="E572" s="22" t="str">
        <f t="shared" si="185"/>
        <v/>
      </c>
      <c r="F572" s="22" t="str">
        <f t="shared" si="186"/>
        <v/>
      </c>
      <c r="G572" s="18" t="str">
        <f t="shared" si="188"/>
        <v xml:space="preserve"> </v>
      </c>
      <c r="H572" s="51" t="str">
        <f t="shared" si="187"/>
        <v/>
      </c>
    </row>
    <row r="573" spans="1:9" s="12" customFormat="1" ht="15" x14ac:dyDescent="0.2">
      <c r="A573" s="77"/>
      <c r="B573" s="50" t="s">
        <v>308</v>
      </c>
      <c r="C573" s="21">
        <v>0</v>
      </c>
      <c r="D573" s="21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1">
        <v>0</v>
      </c>
      <c r="D574" s="21">
        <v>0</v>
      </c>
      <c r="E574" s="22" t="str">
        <f t="shared" si="185"/>
        <v/>
      </c>
      <c r="F574" s="22" t="str">
        <f t="shared" si="186"/>
        <v/>
      </c>
      <c r="G574" s="18" t="str">
        <f t="shared" si="188"/>
        <v xml:space="preserve"> </v>
      </c>
      <c r="H574" s="51" t="str">
        <f t="shared" si="187"/>
        <v/>
      </c>
    </row>
    <row r="575" spans="1:9" s="12" customFormat="1" ht="15" x14ac:dyDescent="0.2">
      <c r="A575" s="77"/>
      <c r="B575" s="50" t="s">
        <v>492</v>
      </c>
      <c r="C575" s="21">
        <v>0</v>
      </c>
      <c r="D575" s="21">
        <v>0</v>
      </c>
      <c r="E575" s="22" t="str">
        <f t="shared" si="185"/>
        <v/>
      </c>
      <c r="F575" s="22" t="str">
        <f t="shared" si="186"/>
        <v/>
      </c>
      <c r="G575" s="18" t="str">
        <f t="shared" si="188"/>
        <v xml:space="preserve"> </v>
      </c>
      <c r="H575" s="51" t="str">
        <f t="shared" si="187"/>
        <v/>
      </c>
    </row>
    <row r="576" spans="1:9" s="12" customFormat="1" ht="15" x14ac:dyDescent="0.2">
      <c r="A576" s="77"/>
      <c r="B576" s="50" t="s">
        <v>129</v>
      </c>
      <c r="C576" s="21">
        <v>0</v>
      </c>
      <c r="D576" s="21">
        <v>0</v>
      </c>
      <c r="E576" s="22" t="str">
        <f t="shared" si="185"/>
        <v/>
      </c>
      <c r="F576" s="22" t="str">
        <f t="shared" si="186"/>
        <v/>
      </c>
      <c r="G576" s="18" t="str">
        <f t="shared" si="188"/>
        <v xml:space="preserve"> </v>
      </c>
      <c r="H576" s="51" t="str">
        <f t="shared" si="187"/>
        <v/>
      </c>
    </row>
    <row r="577" spans="1:9" s="12" customFormat="1" ht="16.5" customHeight="1" x14ac:dyDescent="0.2">
      <c r="A577" s="77"/>
      <c r="B577" s="50" t="s">
        <v>136</v>
      </c>
      <c r="C577" s="21">
        <v>0</v>
      </c>
      <c r="D577" s="21">
        <v>0</v>
      </c>
      <c r="E577" s="22" t="str">
        <f t="shared" si="185"/>
        <v/>
      </c>
      <c r="F577" s="22" t="str">
        <f t="shared" si="186"/>
        <v/>
      </c>
      <c r="G577" s="18" t="str">
        <f t="shared" si="188"/>
        <v xml:space="preserve"> </v>
      </c>
      <c r="H577" s="51" t="str">
        <f t="shared" si="187"/>
        <v/>
      </c>
    </row>
    <row r="578" spans="1:9" s="12" customFormat="1" ht="15" x14ac:dyDescent="0.2">
      <c r="A578" s="77"/>
      <c r="B578" s="50" t="s">
        <v>493</v>
      </c>
      <c r="C578" s="21">
        <v>0</v>
      </c>
      <c r="D578" s="21">
        <v>0</v>
      </c>
      <c r="E578" s="22" t="str">
        <f t="shared" si="185"/>
        <v/>
      </c>
      <c r="F578" s="22" t="str">
        <f t="shared" si="186"/>
        <v/>
      </c>
      <c r="G578" s="18" t="str">
        <f t="shared" si="188"/>
        <v xml:space="preserve"> </v>
      </c>
      <c r="H578" s="51" t="str">
        <f t="shared" si="187"/>
        <v/>
      </c>
    </row>
    <row r="579" spans="1:9" s="12" customFormat="1" ht="30" x14ac:dyDescent="0.2">
      <c r="A579" s="77"/>
      <c r="B579" s="50" t="s">
        <v>310</v>
      </c>
      <c r="C579" s="21">
        <v>0</v>
      </c>
      <c r="D579" s="21">
        <v>0</v>
      </c>
      <c r="E579" s="22" t="str">
        <f t="shared" si="185"/>
        <v/>
      </c>
      <c r="F579" s="22" t="str">
        <f t="shared" si="186"/>
        <v/>
      </c>
      <c r="G579" s="18" t="str">
        <f t="shared" si="188"/>
        <v xml:space="preserve"> </v>
      </c>
      <c r="H579" s="51" t="str">
        <f t="shared" si="187"/>
        <v/>
      </c>
    </row>
    <row r="580" spans="1:9" s="12" customFormat="1" ht="30" x14ac:dyDescent="0.2">
      <c r="A580" s="77"/>
      <c r="B580" s="50" t="s">
        <v>311</v>
      </c>
      <c r="C580" s="21">
        <v>0</v>
      </c>
      <c r="D580" s="21">
        <v>0</v>
      </c>
      <c r="E580" s="22" t="str">
        <f t="shared" si="185"/>
        <v/>
      </c>
      <c r="F580" s="22" t="str">
        <f t="shared" si="186"/>
        <v/>
      </c>
      <c r="G580" s="18" t="str">
        <f t="shared" si="188"/>
        <v xml:space="preserve"> </v>
      </c>
      <c r="H580" s="51" t="str">
        <f t="shared" si="187"/>
        <v/>
      </c>
    </row>
    <row r="581" spans="1:9" s="12" customFormat="1" ht="15" x14ac:dyDescent="0.2">
      <c r="A581" s="77"/>
      <c r="B581" s="50" t="s">
        <v>312</v>
      </c>
      <c r="C581" s="21">
        <v>0</v>
      </c>
      <c r="D581" s="21">
        <v>0</v>
      </c>
      <c r="E581" s="22" t="str">
        <f t="shared" si="185"/>
        <v/>
      </c>
      <c r="F581" s="22" t="str">
        <f t="shared" si="186"/>
        <v/>
      </c>
      <c r="G581" s="18" t="str">
        <f t="shared" si="188"/>
        <v xml:space="preserve"> </v>
      </c>
      <c r="H581" s="51" t="str">
        <f t="shared" si="187"/>
        <v/>
      </c>
    </row>
    <row r="582" spans="1:9" s="12" customFormat="1" ht="15" x14ac:dyDescent="0.2">
      <c r="A582" s="77"/>
      <c r="B582" s="50" t="s">
        <v>313</v>
      </c>
      <c r="C582" s="21">
        <v>0</v>
      </c>
      <c r="D582" s="21">
        <v>0</v>
      </c>
      <c r="E582" s="22" t="str">
        <f t="shared" si="185"/>
        <v/>
      </c>
      <c r="F582" s="22" t="str">
        <f t="shared" si="186"/>
        <v/>
      </c>
      <c r="G582" s="18" t="str">
        <f t="shared" si="188"/>
        <v xml:space="preserve"> </v>
      </c>
      <c r="H582" s="51" t="str">
        <f t="shared" si="187"/>
        <v/>
      </c>
    </row>
    <row r="583" spans="1:9" s="26" customFormat="1" ht="30" x14ac:dyDescent="0.2">
      <c r="A583" s="77"/>
      <c r="B583" s="50" t="s">
        <v>494</v>
      </c>
      <c r="C583" s="21">
        <v>0</v>
      </c>
      <c r="D583" s="21">
        <v>0</v>
      </c>
      <c r="E583" s="22" t="str">
        <f t="shared" si="185"/>
        <v/>
      </c>
      <c r="F583" s="22" t="str">
        <f t="shared" si="186"/>
        <v/>
      </c>
      <c r="G583" s="18" t="str">
        <f t="shared" si="188"/>
        <v xml:space="preserve"> </v>
      </c>
      <c r="H583" s="51" t="str">
        <f t="shared" si="187"/>
        <v/>
      </c>
      <c r="I583" s="12"/>
    </row>
    <row r="584" spans="1:9" s="12" customFormat="1" ht="30.75" thickBot="1" x14ac:dyDescent="0.25">
      <c r="A584" s="77"/>
      <c r="B584" s="54" t="s">
        <v>495</v>
      </c>
      <c r="C584" s="55">
        <v>0</v>
      </c>
      <c r="D584" s="55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C585" s="32"/>
      <c r="D585" s="32"/>
      <c r="E585" s="23"/>
      <c r="F585" s="23"/>
      <c r="G585" s="24"/>
      <c r="H585" s="25"/>
    </row>
    <row r="586" spans="1:9" s="12" customFormat="1" x14ac:dyDescent="0.2">
      <c r="A586" s="77"/>
      <c r="B586" s="20"/>
      <c r="C586" s="20"/>
      <c r="D586" s="20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0</v>
      </c>
      <c r="D590" s="14">
        <f>SUM(D591:D617)</f>
        <v>17</v>
      </c>
      <c r="E590" s="11" t="str">
        <f t="shared" ref="E590:E617" si="189">+IF(C590=0,"",C590/C$590)</f>
        <v/>
      </c>
      <c r="F590" s="11">
        <f t="shared" ref="F590:F617" si="190">+IF(D590=0,"",D590/D$590)</f>
        <v>1</v>
      </c>
      <c r="G590" s="11" t="str">
        <f>+IF(OR(AND(D590=0),(C590=0)),"0",((D590-C590)/C590))</f>
        <v>0</v>
      </c>
      <c r="H590" s="42" t="str">
        <f>+IF(OR(AND(E590=""),(G590="")),"",E590*G590)</f>
        <v/>
      </c>
    </row>
    <row r="591" spans="1:9" s="12" customFormat="1" ht="15" x14ac:dyDescent="0.2">
      <c r="A591" s="77"/>
      <c r="B591" s="50" t="s">
        <v>314</v>
      </c>
      <c r="C591" s="21">
        <v>0</v>
      </c>
      <c r="D591" s="21">
        <v>1</v>
      </c>
      <c r="E591" s="22" t="str">
        <f t="shared" si="189"/>
        <v/>
      </c>
      <c r="F591" s="22">
        <f t="shared" si="190"/>
        <v>5.8823529411764705E-2</v>
      </c>
      <c r="G591" s="18">
        <f t="shared" ref="G591:G617" si="191">+IF(AND(C591=0,D591=0)," ",IF(C591=0,1,IF(D591=0,-1,(D591-C591)/C591)))</f>
        <v>1</v>
      </c>
      <c r="H591" s="51" t="str">
        <f>+IF(OR(AND(E591=""),(G591="")),"",E591*G591)</f>
        <v/>
      </c>
    </row>
    <row r="592" spans="1:9" s="12" customFormat="1" ht="15" x14ac:dyDescent="0.2">
      <c r="A592" s="77"/>
      <c r="B592" s="50" t="s">
        <v>142</v>
      </c>
      <c r="C592" s="21">
        <v>0</v>
      </c>
      <c r="D592" s="21">
        <v>0</v>
      </c>
      <c r="E592" s="22" t="str">
        <f t="shared" si="189"/>
        <v/>
      </c>
      <c r="F592" s="22" t="str">
        <f t="shared" si="190"/>
        <v/>
      </c>
      <c r="G592" s="18" t="str">
        <f t="shared" si="191"/>
        <v xml:space="preserve"> </v>
      </c>
      <c r="H592" s="51" t="str">
        <f t="shared" ref="H592:H617" si="192">+IF(OR(AND(E592=""),(G592="")),"",E592*G592)</f>
        <v/>
      </c>
    </row>
    <row r="593" spans="1:9" s="12" customFormat="1" ht="30" x14ac:dyDescent="0.2">
      <c r="A593" s="77"/>
      <c r="B593" s="50" t="s">
        <v>576</v>
      </c>
      <c r="C593" s="21">
        <v>0</v>
      </c>
      <c r="D593" s="21">
        <v>5</v>
      </c>
      <c r="E593" s="22" t="str">
        <f t="shared" si="189"/>
        <v/>
      </c>
      <c r="F593" s="22">
        <f t="shared" si="190"/>
        <v>0.29411764705882354</v>
      </c>
      <c r="G593" s="18">
        <f t="shared" si="191"/>
        <v>1</v>
      </c>
      <c r="H593" s="51" t="str">
        <f t="shared" si="192"/>
        <v/>
      </c>
    </row>
    <row r="594" spans="1:9" s="12" customFormat="1" ht="15" x14ac:dyDescent="0.2">
      <c r="A594" s="77"/>
      <c r="B594" s="50" t="s">
        <v>315</v>
      </c>
      <c r="C594" s="21">
        <v>0</v>
      </c>
      <c r="D594" s="21">
        <v>0</v>
      </c>
      <c r="E594" s="22" t="str">
        <f t="shared" si="189"/>
        <v/>
      </c>
      <c r="F594" s="22" t="str">
        <f t="shared" si="190"/>
        <v/>
      </c>
      <c r="G594" s="18" t="str">
        <f t="shared" si="191"/>
        <v xml:space="preserve"> </v>
      </c>
      <c r="H594" s="51" t="str">
        <f t="shared" si="192"/>
        <v/>
      </c>
    </row>
    <row r="595" spans="1:9" s="12" customFormat="1" ht="15" x14ac:dyDescent="0.2">
      <c r="A595" s="77"/>
      <c r="B595" s="50" t="s">
        <v>143</v>
      </c>
      <c r="C595" s="21">
        <v>0</v>
      </c>
      <c r="D595" s="21">
        <v>0</v>
      </c>
      <c r="E595" s="22" t="str">
        <f t="shared" si="189"/>
        <v/>
      </c>
      <c r="F595" s="22" t="str">
        <f t="shared" si="190"/>
        <v/>
      </c>
      <c r="G595" s="18" t="str">
        <f t="shared" si="191"/>
        <v xml:space="preserve"> </v>
      </c>
      <c r="H595" s="51" t="str">
        <f t="shared" si="192"/>
        <v/>
      </c>
    </row>
    <row r="596" spans="1:9" s="12" customFormat="1" ht="15" x14ac:dyDescent="0.2">
      <c r="A596" s="77"/>
      <c r="B596" s="50" t="s">
        <v>141</v>
      </c>
      <c r="C596" s="21">
        <v>0</v>
      </c>
      <c r="D596" s="21">
        <v>0</v>
      </c>
      <c r="E596" s="22" t="str">
        <f t="shared" si="189"/>
        <v/>
      </c>
      <c r="F596" s="22" t="str">
        <f t="shared" si="190"/>
        <v/>
      </c>
      <c r="G596" s="18" t="str">
        <f t="shared" si="191"/>
        <v xml:space="preserve"> </v>
      </c>
      <c r="H596" s="51" t="str">
        <f t="shared" si="192"/>
        <v/>
      </c>
    </row>
    <row r="597" spans="1:9" s="12" customFormat="1" ht="15" x14ac:dyDescent="0.2">
      <c r="A597" s="77"/>
      <c r="B597" s="50" t="s">
        <v>144</v>
      </c>
      <c r="C597" s="21">
        <v>0</v>
      </c>
      <c r="D597" s="21">
        <v>0</v>
      </c>
      <c r="E597" s="22" t="str">
        <f t="shared" si="189"/>
        <v/>
      </c>
      <c r="F597" s="22" t="str">
        <f t="shared" si="190"/>
        <v/>
      </c>
      <c r="G597" s="18" t="str">
        <f t="shared" si="191"/>
        <v xml:space="preserve"> </v>
      </c>
      <c r="H597" s="51" t="str">
        <f t="shared" si="192"/>
        <v/>
      </c>
    </row>
    <row r="598" spans="1:9" s="12" customFormat="1" ht="14.25" customHeight="1" x14ac:dyDescent="0.2">
      <c r="A598" s="77"/>
      <c r="B598" s="50" t="s">
        <v>316</v>
      </c>
      <c r="C598" s="21">
        <v>0</v>
      </c>
      <c r="D598" s="21">
        <v>0</v>
      </c>
      <c r="E598" s="22" t="str">
        <f t="shared" si="189"/>
        <v/>
      </c>
      <c r="F598" s="22" t="str">
        <f t="shared" si="190"/>
        <v/>
      </c>
      <c r="G598" s="18" t="str">
        <f t="shared" si="191"/>
        <v xml:space="preserve"> </v>
      </c>
      <c r="H598" s="51" t="str">
        <f t="shared" si="192"/>
        <v/>
      </c>
    </row>
    <row r="599" spans="1:9" s="12" customFormat="1" ht="15" x14ac:dyDescent="0.2">
      <c r="A599" s="77"/>
      <c r="B599" s="50" t="s">
        <v>317</v>
      </c>
      <c r="C599" s="21">
        <v>0</v>
      </c>
      <c r="D599" s="21">
        <v>0</v>
      </c>
      <c r="E599" s="22" t="str">
        <f t="shared" si="189"/>
        <v/>
      </c>
      <c r="F599" s="22" t="str">
        <f t="shared" si="190"/>
        <v/>
      </c>
      <c r="G599" s="18" t="str">
        <f t="shared" si="191"/>
        <v xml:space="preserve"> </v>
      </c>
      <c r="H599" s="51" t="str">
        <f t="shared" si="192"/>
        <v/>
      </c>
    </row>
    <row r="600" spans="1:9" s="12" customFormat="1" ht="30" x14ac:dyDescent="0.2">
      <c r="A600" s="77"/>
      <c r="B600" s="50" t="s">
        <v>496</v>
      </c>
      <c r="C600" s="21">
        <v>0</v>
      </c>
      <c r="D600" s="21">
        <v>0</v>
      </c>
      <c r="E600" s="22" t="str">
        <f t="shared" si="189"/>
        <v/>
      </c>
      <c r="F600" s="22" t="str">
        <f t="shared" si="190"/>
        <v/>
      </c>
      <c r="G600" s="18" t="str">
        <f t="shared" si="191"/>
        <v xml:space="preserve"> </v>
      </c>
      <c r="H600" s="51" t="str">
        <f t="shared" si="192"/>
        <v/>
      </c>
    </row>
    <row r="601" spans="1:9" s="28" customFormat="1" ht="15" x14ac:dyDescent="0.2">
      <c r="A601" s="78"/>
      <c r="B601" s="52" t="s">
        <v>525</v>
      </c>
      <c r="C601" s="21">
        <v>0</v>
      </c>
      <c r="D601" s="21">
        <v>1</v>
      </c>
      <c r="E601" s="37" t="str">
        <f t="shared" si="189"/>
        <v/>
      </c>
      <c r="F601" s="37">
        <f t="shared" si="190"/>
        <v>5.8823529411764705E-2</v>
      </c>
      <c r="G601" s="18">
        <f t="shared" si="191"/>
        <v>1</v>
      </c>
      <c r="H601" s="53" t="str">
        <f t="shared" si="192"/>
        <v/>
      </c>
      <c r="I601" s="12"/>
    </row>
    <row r="602" spans="1:9" s="28" customFormat="1" ht="15" x14ac:dyDescent="0.2">
      <c r="A602" s="78"/>
      <c r="B602" s="52" t="s">
        <v>548</v>
      </c>
      <c r="C602" s="21">
        <v>0</v>
      </c>
      <c r="D602" s="21">
        <v>0</v>
      </c>
      <c r="E602" s="37" t="str">
        <f t="shared" si="189"/>
        <v/>
      </c>
      <c r="F602" s="37" t="str">
        <f t="shared" si="190"/>
        <v/>
      </c>
      <c r="G602" s="18" t="str">
        <f t="shared" si="191"/>
        <v xml:space="preserve"> 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4">
        <v>0</v>
      </c>
      <c r="D603" s="21">
        <v>0</v>
      </c>
      <c r="E603" s="37" t="str">
        <f t="shared" ref="E603" si="194">+IF(C603=0,"",C603/C$590)</f>
        <v/>
      </c>
      <c r="F603" s="37" t="str">
        <f t="shared" ref="F603" si="195">+IF(D603=0,"",D603/D$590)</f>
        <v/>
      </c>
      <c r="G603" s="73" t="str">
        <f t="shared" ref="G603" si="196">+IF(AND(C603=0,D603=0)," ",IF(C603=0,1,IF(D603=0,-1,(D603-C603)/C603)))</f>
        <v xml:space="preserve"> </v>
      </c>
      <c r="H603" s="53" t="str">
        <f t="shared" ref="H603" si="197">+IF(OR(AND(E603=""),(G603="")),"",E603*G603)</f>
        <v/>
      </c>
      <c r="I603" s="12"/>
    </row>
    <row r="604" spans="1:9" s="12" customFormat="1" ht="15" x14ac:dyDescent="0.2">
      <c r="A604" s="77"/>
      <c r="B604" s="50" t="s">
        <v>318</v>
      </c>
      <c r="C604" s="21">
        <v>0</v>
      </c>
      <c r="D604" s="21">
        <v>0</v>
      </c>
      <c r="E604" s="22" t="str">
        <f t="shared" si="189"/>
        <v/>
      </c>
      <c r="F604" s="22" t="str">
        <f t="shared" si="190"/>
        <v/>
      </c>
      <c r="G604" s="18" t="str">
        <f t="shared" si="191"/>
        <v xml:space="preserve"> 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1">
        <v>0</v>
      </c>
      <c r="D605" s="21">
        <v>0</v>
      </c>
      <c r="E605" s="22" t="str">
        <f t="shared" si="189"/>
        <v/>
      </c>
      <c r="F605" s="22" t="str">
        <f t="shared" si="190"/>
        <v/>
      </c>
      <c r="G605" s="18" t="str">
        <f t="shared" si="191"/>
        <v xml:space="preserve"> </v>
      </c>
      <c r="H605" s="51" t="str">
        <f t="shared" si="192"/>
        <v/>
      </c>
    </row>
    <row r="606" spans="1:9" s="12" customFormat="1" ht="15" x14ac:dyDescent="0.2">
      <c r="A606" s="77"/>
      <c r="B606" s="50" t="s">
        <v>145</v>
      </c>
      <c r="C606" s="21">
        <v>0</v>
      </c>
      <c r="D606" s="21">
        <v>0</v>
      </c>
      <c r="E606" s="22" t="str">
        <f t="shared" si="189"/>
        <v/>
      </c>
      <c r="F606" s="22" t="str">
        <f t="shared" si="190"/>
        <v/>
      </c>
      <c r="G606" s="18" t="str">
        <f t="shared" si="191"/>
        <v xml:space="preserve"> </v>
      </c>
      <c r="H606" s="51" t="str">
        <f t="shared" si="192"/>
        <v/>
      </c>
    </row>
    <row r="607" spans="1:9" s="12" customFormat="1" ht="15" x14ac:dyDescent="0.2">
      <c r="A607" s="77"/>
      <c r="B607" s="50" t="s">
        <v>146</v>
      </c>
      <c r="C607" s="21">
        <v>0</v>
      </c>
      <c r="D607" s="21">
        <v>0</v>
      </c>
      <c r="E607" s="22" t="str">
        <f t="shared" si="189"/>
        <v/>
      </c>
      <c r="F607" s="22" t="str">
        <f t="shared" si="190"/>
        <v/>
      </c>
      <c r="G607" s="18" t="str">
        <f t="shared" si="191"/>
        <v xml:space="preserve"> </v>
      </c>
      <c r="H607" s="51" t="str">
        <f t="shared" si="192"/>
        <v/>
      </c>
    </row>
    <row r="608" spans="1:9" s="12" customFormat="1" ht="15" x14ac:dyDescent="0.2">
      <c r="A608" s="77"/>
      <c r="B608" s="50" t="s">
        <v>320</v>
      </c>
      <c r="C608" s="21">
        <v>0</v>
      </c>
      <c r="D608" s="21">
        <v>6</v>
      </c>
      <c r="E608" s="22" t="str">
        <f t="shared" si="189"/>
        <v/>
      </c>
      <c r="F608" s="22">
        <f t="shared" si="190"/>
        <v>0.35294117647058826</v>
      </c>
      <c r="G608" s="18">
        <f t="shared" si="191"/>
        <v>1</v>
      </c>
      <c r="H608" s="51" t="str">
        <f t="shared" si="192"/>
        <v/>
      </c>
    </row>
    <row r="609" spans="1:9" s="12" customFormat="1" ht="15" x14ac:dyDescent="0.2">
      <c r="A609" s="77"/>
      <c r="B609" s="50" t="s">
        <v>147</v>
      </c>
      <c r="C609" s="21">
        <v>0</v>
      </c>
      <c r="D609" s="21">
        <v>0</v>
      </c>
      <c r="E609" s="22" t="str">
        <f t="shared" si="189"/>
        <v/>
      </c>
      <c r="F609" s="22" t="str">
        <f t="shared" si="190"/>
        <v/>
      </c>
      <c r="G609" s="18" t="str">
        <f t="shared" si="191"/>
        <v xml:space="preserve"> </v>
      </c>
      <c r="H609" s="51" t="str">
        <f t="shared" si="192"/>
        <v/>
      </c>
    </row>
    <row r="610" spans="1:9" s="12" customFormat="1" ht="15" x14ac:dyDescent="0.2">
      <c r="A610" s="77"/>
      <c r="B610" s="50" t="s">
        <v>321</v>
      </c>
      <c r="C610" s="21">
        <v>0</v>
      </c>
      <c r="D610" s="21">
        <v>0</v>
      </c>
      <c r="E610" s="22" t="str">
        <f t="shared" si="189"/>
        <v/>
      </c>
      <c r="F610" s="22" t="str">
        <f t="shared" si="190"/>
        <v/>
      </c>
      <c r="G610" s="18" t="str">
        <f t="shared" si="191"/>
        <v xml:space="preserve"> </v>
      </c>
      <c r="H610" s="51" t="str">
        <f t="shared" si="192"/>
        <v/>
      </c>
    </row>
    <row r="611" spans="1:9" s="12" customFormat="1" ht="15" x14ac:dyDescent="0.2">
      <c r="A611" s="77"/>
      <c r="B611" s="50" t="s">
        <v>148</v>
      </c>
      <c r="C611" s="21">
        <v>0</v>
      </c>
      <c r="D611" s="21">
        <v>0</v>
      </c>
      <c r="E611" s="22" t="str">
        <f t="shared" si="189"/>
        <v/>
      </c>
      <c r="F611" s="22" t="str">
        <f t="shared" si="190"/>
        <v/>
      </c>
      <c r="G611" s="18" t="str">
        <f t="shared" si="191"/>
        <v xml:space="preserve"> </v>
      </c>
      <c r="H611" s="51" t="str">
        <f t="shared" si="192"/>
        <v/>
      </c>
    </row>
    <row r="612" spans="1:9" s="12" customFormat="1" ht="30" x14ac:dyDescent="0.2">
      <c r="A612" s="77"/>
      <c r="B612" s="50" t="s">
        <v>149</v>
      </c>
      <c r="C612" s="21">
        <v>0</v>
      </c>
      <c r="D612" s="21">
        <v>0</v>
      </c>
      <c r="E612" s="22" t="str">
        <f t="shared" si="189"/>
        <v/>
      </c>
      <c r="F612" s="22" t="str">
        <f t="shared" si="190"/>
        <v/>
      </c>
      <c r="G612" s="18" t="str">
        <f t="shared" si="191"/>
        <v xml:space="preserve"> </v>
      </c>
      <c r="H612" s="51" t="str">
        <f t="shared" si="192"/>
        <v/>
      </c>
    </row>
    <row r="613" spans="1:9" s="12" customFormat="1" ht="15" x14ac:dyDescent="0.2">
      <c r="A613" s="77"/>
      <c r="B613" s="50" t="s">
        <v>322</v>
      </c>
      <c r="C613" s="21">
        <v>0</v>
      </c>
      <c r="D613" s="21">
        <v>1</v>
      </c>
      <c r="E613" s="22" t="str">
        <f t="shared" si="189"/>
        <v/>
      </c>
      <c r="F613" s="22">
        <f t="shared" si="190"/>
        <v>5.8823529411764705E-2</v>
      </c>
      <c r="G613" s="18">
        <f t="shared" si="191"/>
        <v>1</v>
      </c>
      <c r="H613" s="51" t="str">
        <f t="shared" si="192"/>
        <v/>
      </c>
    </row>
    <row r="614" spans="1:9" s="12" customFormat="1" ht="15" x14ac:dyDescent="0.2">
      <c r="A614" s="77"/>
      <c r="B614" s="50" t="s">
        <v>323</v>
      </c>
      <c r="C614" s="21">
        <v>0</v>
      </c>
      <c r="D614" s="21">
        <v>0</v>
      </c>
      <c r="E614" s="22" t="str">
        <f t="shared" si="189"/>
        <v/>
      </c>
      <c r="F614" s="22" t="str">
        <f t="shared" si="190"/>
        <v/>
      </c>
      <c r="G614" s="18" t="str">
        <f t="shared" si="191"/>
        <v xml:space="preserve"> </v>
      </c>
      <c r="H614" s="51" t="str">
        <f t="shared" si="192"/>
        <v/>
      </c>
    </row>
    <row r="615" spans="1:9" s="12" customFormat="1" ht="30" x14ac:dyDescent="0.2">
      <c r="A615" s="77"/>
      <c r="B615" s="50" t="s">
        <v>324</v>
      </c>
      <c r="C615" s="21">
        <v>0</v>
      </c>
      <c r="D615" s="21">
        <v>0</v>
      </c>
      <c r="E615" s="22" t="str">
        <f t="shared" si="189"/>
        <v/>
      </c>
      <c r="F615" s="22" t="str">
        <f t="shared" si="190"/>
        <v/>
      </c>
      <c r="G615" s="18" t="str">
        <f t="shared" si="191"/>
        <v xml:space="preserve"> </v>
      </c>
      <c r="H615" s="51" t="str">
        <f t="shared" si="192"/>
        <v/>
      </c>
    </row>
    <row r="616" spans="1:9" s="12" customFormat="1" ht="30" x14ac:dyDescent="0.2">
      <c r="A616" s="77"/>
      <c r="B616" s="74" t="s">
        <v>642</v>
      </c>
      <c r="C616" s="21">
        <v>0</v>
      </c>
      <c r="D616" s="21">
        <v>3</v>
      </c>
      <c r="E616" s="22" t="str">
        <f t="shared" si="189"/>
        <v/>
      </c>
      <c r="F616" s="22">
        <f t="shared" si="190"/>
        <v>0.17647058823529413</v>
      </c>
      <c r="G616" s="18">
        <f t="shared" si="191"/>
        <v>1</v>
      </c>
      <c r="H616" s="51" t="str">
        <f t="shared" si="192"/>
        <v/>
      </c>
    </row>
    <row r="617" spans="1:9" s="12" customFormat="1" ht="30.75" thickBot="1" x14ac:dyDescent="0.25">
      <c r="A617" s="77"/>
      <c r="B617" s="54" t="s">
        <v>497</v>
      </c>
      <c r="C617" s="55">
        <v>0</v>
      </c>
      <c r="D617" s="55">
        <v>0</v>
      </c>
      <c r="E617" s="72" t="str">
        <f t="shared" si="189"/>
        <v/>
      </c>
      <c r="F617" s="72" t="str">
        <f t="shared" si="190"/>
        <v/>
      </c>
      <c r="G617" s="48" t="str">
        <f t="shared" si="191"/>
        <v xml:space="preserve"> </v>
      </c>
      <c r="H617" s="57" t="str">
        <f t="shared" si="192"/>
        <v/>
      </c>
    </row>
    <row r="618" spans="1:9" x14ac:dyDescent="0.2">
      <c r="B618" s="5" t="s">
        <v>364</v>
      </c>
      <c r="D618" s="2"/>
      <c r="I618" s="12"/>
    </row>
  </sheetData>
  <mergeCells count="33">
    <mergeCell ref="D1:H2"/>
    <mergeCell ref="E3:H3"/>
    <mergeCell ref="D4:H5"/>
    <mergeCell ref="B16:B17"/>
    <mergeCell ref="B73:B74"/>
    <mergeCell ref="C16:D16"/>
    <mergeCell ref="E16:F16"/>
    <mergeCell ref="G16:G17"/>
    <mergeCell ref="H16:H17"/>
    <mergeCell ref="H73:H74"/>
    <mergeCell ref="B6:B7"/>
    <mergeCell ref="C6:D6"/>
    <mergeCell ref="E6:F6"/>
    <mergeCell ref="G6:G7"/>
    <mergeCell ref="H6:H7"/>
    <mergeCell ref="E73:F73"/>
    <mergeCell ref="G73:G74"/>
    <mergeCell ref="G588:G589"/>
    <mergeCell ref="B588:B589"/>
    <mergeCell ref="B353:B354"/>
    <mergeCell ref="B174:B175"/>
    <mergeCell ref="C73:D73"/>
    <mergeCell ref="H588:H589"/>
    <mergeCell ref="C174:D174"/>
    <mergeCell ref="E174:F174"/>
    <mergeCell ref="G174:G175"/>
    <mergeCell ref="H174:H175"/>
    <mergeCell ref="C353:D353"/>
    <mergeCell ref="E353:F353"/>
    <mergeCell ref="G353:G354"/>
    <mergeCell ref="H353:H354"/>
    <mergeCell ref="E588:F588"/>
    <mergeCell ref="C588:D58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618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387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345</v>
      </c>
      <c r="C8" s="14">
        <f>+C18+C75+C176+C355+C590</f>
        <v>1566</v>
      </c>
      <c r="D8" s="14">
        <f>+D18+D75+D176+D355+D590</f>
        <v>2520</v>
      </c>
      <c r="E8" s="11">
        <f>SUM(E9:E13)</f>
        <v>1</v>
      </c>
      <c r="F8" s="11">
        <f>SUM(F9:F13)</f>
        <v>0.99999999999999989</v>
      </c>
      <c r="G8" s="11">
        <f>+(D8-C8)/C8</f>
        <v>0.60919540229885061</v>
      </c>
      <c r="H8" s="42">
        <f>+E8*G8</f>
        <v>0.60919540229885061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11</v>
      </c>
      <c r="D9" s="16">
        <f>+D18</f>
        <v>11</v>
      </c>
      <c r="E9" s="17">
        <f>C9/$C$8</f>
        <v>7.0242656449553001E-3</v>
      </c>
      <c r="F9" s="17">
        <f>D9/$D$8</f>
        <v>4.3650793650793652E-3</v>
      </c>
      <c r="G9" s="18">
        <f>+IF(OR(AND(D9=0),(C9=0)),"0",((D9-C9)/C9))</f>
        <v>0</v>
      </c>
      <c r="H9" s="44">
        <f>+IF(OR(AND(E9=""),(G9="")),"",E9*G9)</f>
        <v>0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673</v>
      </c>
      <c r="D10" s="16">
        <f>+D75</f>
        <v>774</v>
      </c>
      <c r="E10" s="17">
        <f>C10/$C$8</f>
        <v>0.42975734355044698</v>
      </c>
      <c r="F10" s="17">
        <f>D10/$D$8</f>
        <v>0.30714285714285716</v>
      </c>
      <c r="G10" s="18">
        <f>+IF(OR(AND(D10=0),(C10=0)),"0",((D10-C10)/C10))</f>
        <v>0.150074294205052</v>
      </c>
      <c r="H10" s="44">
        <f>+IF(OR(AND(E10=""),(G10="")),"",E10*G10)</f>
        <v>6.449553001277139E-2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172</v>
      </c>
      <c r="D11" s="16">
        <f>+D176</f>
        <v>246</v>
      </c>
      <c r="E11" s="17">
        <f>C11/$C$8</f>
        <v>0.10983397190293742</v>
      </c>
      <c r="F11" s="17">
        <f>D11/$D$8</f>
        <v>9.7619047619047619E-2</v>
      </c>
      <c r="G11" s="18">
        <f>+IF(OR(AND(D11=0),(C11=0)),"0",((D11-C11)/C11))</f>
        <v>0.43023255813953487</v>
      </c>
      <c r="H11" s="44">
        <f>+IF(OR(AND(E11=""),(G11="")),"",E11*G11)</f>
        <v>4.7254150702426563E-2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502</v>
      </c>
      <c r="D12" s="16">
        <f>+D355</f>
        <v>1073</v>
      </c>
      <c r="E12" s="17">
        <f>C12/$C$8</f>
        <v>0.32056194125159643</v>
      </c>
      <c r="F12" s="17">
        <f>D12/$D$8</f>
        <v>0.42579365079365078</v>
      </c>
      <c r="G12" s="18">
        <f>+IF(OR(AND(D12=0),(C12=0)),"0",((D12-C12)/C12))</f>
        <v>1.1374501992031874</v>
      </c>
      <c r="H12" s="44">
        <f>+IF(OR(AND(E12=""),(G12="")),"",E12*G12)</f>
        <v>0.3646232439335888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208</v>
      </c>
      <c r="D13" s="46">
        <f>+D590</f>
        <v>416</v>
      </c>
      <c r="E13" s="47">
        <f>C13/$C$8</f>
        <v>0.13282247765006386</v>
      </c>
      <c r="F13" s="47">
        <f>D13/$D$8</f>
        <v>0.16507936507936508</v>
      </c>
      <c r="G13" s="48">
        <f>+IF(OR(AND(D13=0),(C13=0)),"0",((D13-C13)/C13))</f>
        <v>1</v>
      </c>
      <c r="H13" s="49">
        <f>+IF(OR(AND(E13=""),(G13="")),"",E13*G13)</f>
        <v>0.13282247765006386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11</v>
      </c>
      <c r="D18" s="14">
        <f>SUM(D19:D69)</f>
        <v>11</v>
      </c>
      <c r="E18" s="11">
        <f>+IF(C18=0,"",C18/C$18)</f>
        <v>1</v>
      </c>
      <c r="F18" s="11">
        <f>+IF(D18=0,"",D18/D$18)</f>
        <v>1</v>
      </c>
      <c r="G18" s="11">
        <f>+IF(OR(AND(D18=0),(C18=0)),"0",((D18-C18)/C18))</f>
        <v>0</v>
      </c>
      <c r="H18" s="42">
        <f>+IF(OR(AND(E18=""),(G18="")),"",E18*G18)</f>
        <v>0</v>
      </c>
    </row>
    <row r="19" spans="1:9" s="12" customFormat="1" ht="15" x14ac:dyDescent="0.2">
      <c r="A19" s="77"/>
      <c r="B19" s="50" t="s">
        <v>0</v>
      </c>
      <c r="C19" s="21">
        <v>0</v>
      </c>
      <c r="D19" s="21">
        <v>0</v>
      </c>
      <c r="E19" s="19" t="str">
        <f>+IF(C19=0,"",C19/C$18)</f>
        <v/>
      </c>
      <c r="F19" s="19" t="str">
        <f>+IF(D19=0,"",D19/D$18)</f>
        <v/>
      </c>
      <c r="G19" s="1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12" customFormat="1" ht="21" customHeight="1" x14ac:dyDescent="0.2">
      <c r="A20" s="77"/>
      <c r="B20" s="50" t="s">
        <v>150</v>
      </c>
      <c r="C20" s="21">
        <v>0</v>
      </c>
      <c r="D20" s="21">
        <v>0</v>
      </c>
      <c r="E20" s="19" t="str">
        <f t="shared" ref="E20:E69" si="0">+IF(C20=0,"",C20/C$18)</f>
        <v/>
      </c>
      <c r="F20" s="19" t="str">
        <f t="shared" ref="F20:F68" si="1">+IF(D20=0,"",D20/D$18)</f>
        <v/>
      </c>
      <c r="G20" s="18" t="str">
        <f t="shared" ref="G20:G69" si="2">+IF(AND(C20=0,D20=0)," ",IF(C20=0,1,IF(D20=0,-1,(D20-C20)/C20)))</f>
        <v xml:space="preserve"> </v>
      </c>
      <c r="H20" s="51" t="str">
        <f t="shared" ref="H20:H69" si="3">+IF(OR(AND(E20=""),(G20="")),"",E20*G20)</f>
        <v/>
      </c>
    </row>
    <row r="21" spans="1:9" s="12" customFormat="1" ht="45" x14ac:dyDescent="0.2">
      <c r="A21" s="77"/>
      <c r="B21" s="50" t="s">
        <v>1</v>
      </c>
      <c r="C21" s="21">
        <v>0</v>
      </c>
      <c r="D21" s="21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1">
        <v>0</v>
      </c>
      <c r="D22" s="21">
        <v>0</v>
      </c>
      <c r="E22" s="19" t="str">
        <f t="shared" si="0"/>
        <v/>
      </c>
      <c r="F22" s="19" t="str">
        <f t="shared" si="1"/>
        <v/>
      </c>
      <c r="G22" s="18" t="str">
        <f t="shared" si="2"/>
        <v xml:space="preserve"> </v>
      </c>
      <c r="H22" s="51" t="str">
        <f t="shared" si="3"/>
        <v/>
      </c>
    </row>
    <row r="23" spans="1:9" s="12" customFormat="1" ht="30" x14ac:dyDescent="0.2">
      <c r="A23" s="77"/>
      <c r="B23" s="50" t="s">
        <v>151</v>
      </c>
      <c r="C23" s="21">
        <v>0</v>
      </c>
      <c r="D23" s="21">
        <v>0</v>
      </c>
      <c r="E23" s="19" t="str">
        <f t="shared" si="0"/>
        <v/>
      </c>
      <c r="F23" s="19" t="str">
        <f t="shared" si="1"/>
        <v/>
      </c>
      <c r="G23" s="18" t="str">
        <f t="shared" si="2"/>
        <v xml:space="preserve"> </v>
      </c>
      <c r="H23" s="51" t="str">
        <f t="shared" si="3"/>
        <v/>
      </c>
    </row>
    <row r="24" spans="1:9" s="12" customFormat="1" ht="45" x14ac:dyDescent="0.2">
      <c r="A24" s="77"/>
      <c r="B24" s="50" t="s">
        <v>152</v>
      </c>
      <c r="C24" s="21">
        <v>0</v>
      </c>
      <c r="D24" s="21">
        <v>0</v>
      </c>
      <c r="E24" s="19" t="str">
        <f t="shared" si="0"/>
        <v/>
      </c>
      <c r="F24" s="19" t="str">
        <f t="shared" si="1"/>
        <v/>
      </c>
      <c r="G24" s="18" t="str">
        <f t="shared" si="2"/>
        <v xml:space="preserve"> </v>
      </c>
      <c r="H24" s="51" t="str">
        <f t="shared" si="3"/>
        <v/>
      </c>
    </row>
    <row r="25" spans="1:9" s="28" customFormat="1" ht="30" x14ac:dyDescent="0.2">
      <c r="A25" s="78"/>
      <c r="B25" s="52" t="s">
        <v>498</v>
      </c>
      <c r="C25" s="21">
        <v>0</v>
      </c>
      <c r="D25" s="21">
        <v>0</v>
      </c>
      <c r="E25" s="17" t="str">
        <f t="shared" si="0"/>
        <v/>
      </c>
      <c r="F25" s="17" t="str">
        <f t="shared" si="1"/>
        <v/>
      </c>
      <c r="G25" s="18" t="str">
        <f t="shared" si="2"/>
        <v xml:space="preserve"> </v>
      </c>
      <c r="H25" s="53" t="str">
        <f t="shared" si="3"/>
        <v/>
      </c>
      <c r="I25" s="12"/>
    </row>
    <row r="26" spans="1:9" s="12" customFormat="1" ht="15" x14ac:dyDescent="0.2">
      <c r="A26" s="77"/>
      <c r="B26" s="50" t="s">
        <v>2</v>
      </c>
      <c r="C26" s="21">
        <v>0</v>
      </c>
      <c r="D26" s="21">
        <v>0</v>
      </c>
      <c r="E26" s="19" t="str">
        <f t="shared" si="0"/>
        <v/>
      </c>
      <c r="F26" s="19" t="str">
        <f t="shared" si="1"/>
        <v/>
      </c>
      <c r="G26" s="18" t="str">
        <f t="shared" si="2"/>
        <v xml:space="preserve"> </v>
      </c>
      <c r="H26" s="51" t="str">
        <f t="shared" si="3"/>
        <v/>
      </c>
    </row>
    <row r="27" spans="1:9" s="12" customFormat="1" ht="15" x14ac:dyDescent="0.2">
      <c r="A27" s="77"/>
      <c r="B27" s="50" t="s">
        <v>549</v>
      </c>
      <c r="C27" s="21">
        <v>0</v>
      </c>
      <c r="D27" s="21">
        <v>0</v>
      </c>
      <c r="E27" s="19" t="str">
        <f t="shared" si="0"/>
        <v/>
      </c>
      <c r="F27" s="19" t="str">
        <f t="shared" si="1"/>
        <v/>
      </c>
      <c r="G27" s="18" t="str">
        <f t="shared" si="2"/>
        <v xml:space="preserve"> </v>
      </c>
      <c r="H27" s="51" t="str">
        <f t="shared" si="3"/>
        <v/>
      </c>
    </row>
    <row r="28" spans="1:9" s="12" customFormat="1" ht="15" x14ac:dyDescent="0.2">
      <c r="A28" s="77"/>
      <c r="B28" s="50" t="s">
        <v>3</v>
      </c>
      <c r="C28" s="21">
        <v>1</v>
      </c>
      <c r="D28" s="21">
        <v>1</v>
      </c>
      <c r="E28" s="19">
        <f t="shared" si="0"/>
        <v>9.0909090909090912E-2</v>
      </c>
      <c r="F28" s="19">
        <f t="shared" si="1"/>
        <v>9.0909090909090912E-2</v>
      </c>
      <c r="G28" s="18">
        <f t="shared" si="2"/>
        <v>0</v>
      </c>
      <c r="H28" s="51">
        <f t="shared" si="3"/>
        <v>0</v>
      </c>
    </row>
    <row r="29" spans="1:9" s="12" customFormat="1" ht="15" x14ac:dyDescent="0.2">
      <c r="A29" s="77"/>
      <c r="B29" s="50" t="s">
        <v>5</v>
      </c>
      <c r="C29" s="21">
        <v>4</v>
      </c>
      <c r="D29" s="21">
        <v>1</v>
      </c>
      <c r="E29" s="19">
        <f t="shared" si="0"/>
        <v>0.36363636363636365</v>
      </c>
      <c r="F29" s="19">
        <f t="shared" si="1"/>
        <v>9.0909090909090912E-2</v>
      </c>
      <c r="G29" s="18">
        <f t="shared" si="2"/>
        <v>-0.75</v>
      </c>
      <c r="H29" s="51">
        <f t="shared" si="3"/>
        <v>-0.27272727272727271</v>
      </c>
    </row>
    <row r="30" spans="1:9" s="12" customFormat="1" ht="30" x14ac:dyDescent="0.2">
      <c r="A30" s="77"/>
      <c r="B30" s="50" t="s">
        <v>153</v>
      </c>
      <c r="C30" s="21">
        <v>0</v>
      </c>
      <c r="D30" s="21">
        <v>0</v>
      </c>
      <c r="E30" s="19" t="str">
        <f t="shared" si="0"/>
        <v/>
      </c>
      <c r="F30" s="19" t="str">
        <f t="shared" si="1"/>
        <v/>
      </c>
      <c r="G30" s="18" t="str">
        <f t="shared" si="2"/>
        <v xml:space="preserve"> 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1">
        <v>0</v>
      </c>
      <c r="D31" s="21">
        <v>0</v>
      </c>
      <c r="E31" s="19" t="str">
        <f t="shared" si="0"/>
        <v/>
      </c>
      <c r="F31" s="19" t="str">
        <f t="shared" si="1"/>
        <v/>
      </c>
      <c r="G31" s="18" t="str">
        <f t="shared" si="2"/>
        <v xml:space="preserve"> 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1">
        <v>0</v>
      </c>
      <c r="D32" s="21">
        <v>0</v>
      </c>
      <c r="E32" s="19" t="str">
        <f t="shared" si="0"/>
        <v/>
      </c>
      <c r="F32" s="19" t="str">
        <f t="shared" si="1"/>
        <v/>
      </c>
      <c r="G32" s="18" t="str">
        <f t="shared" si="2"/>
        <v xml:space="preserve"> </v>
      </c>
      <c r="H32" s="51" t="str">
        <f t="shared" si="3"/>
        <v/>
      </c>
    </row>
    <row r="33" spans="1:8" s="12" customFormat="1" ht="18.75" customHeight="1" x14ac:dyDescent="0.2">
      <c r="A33" s="77"/>
      <c r="B33" s="50" t="s">
        <v>6</v>
      </c>
      <c r="C33" s="21">
        <v>0</v>
      </c>
      <c r="D33" s="21">
        <v>0</v>
      </c>
      <c r="E33" s="19" t="str">
        <f t="shared" si="0"/>
        <v/>
      </c>
      <c r="F33" s="19" t="str">
        <f t="shared" si="1"/>
        <v/>
      </c>
      <c r="G33" s="18" t="str">
        <f t="shared" si="2"/>
        <v xml:space="preserve"> </v>
      </c>
      <c r="H33" s="51" t="str">
        <f t="shared" si="3"/>
        <v/>
      </c>
    </row>
    <row r="34" spans="1:8" s="12" customFormat="1" ht="15" x14ac:dyDescent="0.2">
      <c r="A34" s="77"/>
      <c r="B34" s="50" t="s">
        <v>155</v>
      </c>
      <c r="C34" s="21">
        <v>0</v>
      </c>
      <c r="D34" s="21">
        <v>0</v>
      </c>
      <c r="E34" s="19" t="str">
        <f t="shared" si="0"/>
        <v/>
      </c>
      <c r="F34" s="19" t="str">
        <f t="shared" si="1"/>
        <v/>
      </c>
      <c r="G34" s="18" t="str">
        <f t="shared" si="2"/>
        <v xml:space="preserve"> 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1">
        <v>1</v>
      </c>
      <c r="D35" s="21">
        <v>1</v>
      </c>
      <c r="E35" s="19">
        <f t="shared" si="0"/>
        <v>9.0909090909090912E-2</v>
      </c>
      <c r="F35" s="19">
        <f t="shared" si="1"/>
        <v>9.0909090909090912E-2</v>
      </c>
      <c r="G35" s="18">
        <f t="shared" si="2"/>
        <v>0</v>
      </c>
      <c r="H35" s="51">
        <f t="shared" si="3"/>
        <v>0</v>
      </c>
    </row>
    <row r="36" spans="1:8" s="12" customFormat="1" ht="30" x14ac:dyDescent="0.2">
      <c r="A36" s="77"/>
      <c r="B36" s="50" t="s">
        <v>157</v>
      </c>
      <c r="C36" s="21">
        <v>0</v>
      </c>
      <c r="D36" s="21">
        <v>1</v>
      </c>
      <c r="E36" s="19" t="str">
        <f t="shared" si="0"/>
        <v/>
      </c>
      <c r="F36" s="19">
        <f t="shared" si="1"/>
        <v>9.0909090909090912E-2</v>
      </c>
      <c r="G36" s="18">
        <f t="shared" si="2"/>
        <v>1</v>
      </c>
      <c r="H36" s="51" t="str">
        <f t="shared" si="3"/>
        <v/>
      </c>
    </row>
    <row r="37" spans="1:8" s="12" customFormat="1" ht="30" x14ac:dyDescent="0.2">
      <c r="A37" s="77"/>
      <c r="B37" s="50" t="s">
        <v>158</v>
      </c>
      <c r="C37" s="21">
        <v>0</v>
      </c>
      <c r="D37" s="21">
        <v>0</v>
      </c>
      <c r="E37" s="19" t="str">
        <f t="shared" si="0"/>
        <v/>
      </c>
      <c r="F37" s="19" t="str">
        <f t="shared" si="1"/>
        <v/>
      </c>
      <c r="G37" s="18" t="str">
        <f t="shared" si="2"/>
        <v xml:space="preserve"> </v>
      </c>
      <c r="H37" s="51" t="str">
        <f t="shared" si="3"/>
        <v/>
      </c>
    </row>
    <row r="38" spans="1:8" s="12" customFormat="1" ht="15" x14ac:dyDescent="0.2">
      <c r="A38" s="77"/>
      <c r="B38" s="50" t="s">
        <v>7</v>
      </c>
      <c r="C38" s="21">
        <v>0</v>
      </c>
      <c r="D38" s="21">
        <v>0</v>
      </c>
      <c r="E38" s="19" t="str">
        <f t="shared" si="0"/>
        <v/>
      </c>
      <c r="F38" s="19" t="str">
        <f t="shared" si="1"/>
        <v/>
      </c>
      <c r="G38" s="18" t="str">
        <f t="shared" si="2"/>
        <v xml:space="preserve"> </v>
      </c>
      <c r="H38" s="51" t="str">
        <f t="shared" si="3"/>
        <v/>
      </c>
    </row>
    <row r="39" spans="1:8" s="12" customFormat="1" ht="30" x14ac:dyDescent="0.2">
      <c r="A39" s="77"/>
      <c r="B39" s="50" t="s">
        <v>159</v>
      </c>
      <c r="C39" s="21">
        <v>0</v>
      </c>
      <c r="D39" s="21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1">
        <v>0</v>
      </c>
      <c r="D40" s="21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1">
        <v>0</v>
      </c>
      <c r="D41" s="21">
        <v>0</v>
      </c>
      <c r="E41" s="19" t="str">
        <f t="shared" si="0"/>
        <v/>
      </c>
      <c r="F41" s="19" t="str">
        <f t="shared" si="1"/>
        <v/>
      </c>
      <c r="G41" s="18" t="str">
        <f t="shared" si="2"/>
        <v xml:space="preserve"> 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1">
        <v>0</v>
      </c>
      <c r="D42" s="21">
        <v>0</v>
      </c>
      <c r="E42" s="19" t="str">
        <f t="shared" si="0"/>
        <v/>
      </c>
      <c r="F42" s="19" t="str">
        <f t="shared" si="1"/>
        <v/>
      </c>
      <c r="G42" s="18" t="str">
        <f t="shared" si="2"/>
        <v xml:space="preserve"> </v>
      </c>
      <c r="H42" s="51" t="str">
        <f t="shared" si="3"/>
        <v/>
      </c>
    </row>
    <row r="43" spans="1:8" s="12" customFormat="1" ht="30" x14ac:dyDescent="0.2">
      <c r="A43" s="77"/>
      <c r="B43" s="50" t="s">
        <v>163</v>
      </c>
      <c r="C43" s="21">
        <v>0</v>
      </c>
      <c r="D43" s="21">
        <v>0</v>
      </c>
      <c r="E43" s="19" t="str">
        <f t="shared" si="0"/>
        <v/>
      </c>
      <c r="F43" s="19" t="str">
        <f t="shared" si="1"/>
        <v/>
      </c>
      <c r="G43" s="18" t="str">
        <f t="shared" si="2"/>
        <v xml:space="preserve"> </v>
      </c>
      <c r="H43" s="51" t="str">
        <f t="shared" si="3"/>
        <v/>
      </c>
    </row>
    <row r="44" spans="1:8" s="12" customFormat="1" ht="30" x14ac:dyDescent="0.2">
      <c r="A44" s="77"/>
      <c r="B44" s="50" t="s">
        <v>164</v>
      </c>
      <c r="C44" s="21">
        <v>1</v>
      </c>
      <c r="D44" s="21">
        <v>0</v>
      </c>
      <c r="E44" s="19">
        <f t="shared" si="0"/>
        <v>9.0909090909090912E-2</v>
      </c>
      <c r="F44" s="19" t="str">
        <f t="shared" si="1"/>
        <v/>
      </c>
      <c r="G44" s="18">
        <f t="shared" si="2"/>
        <v>-1</v>
      </c>
      <c r="H44" s="51">
        <f t="shared" si="3"/>
        <v>-9.0909090909090912E-2</v>
      </c>
    </row>
    <row r="45" spans="1:8" s="12" customFormat="1" ht="30" x14ac:dyDescent="0.2">
      <c r="A45" s="77"/>
      <c r="B45" s="50" t="s">
        <v>8</v>
      </c>
      <c r="C45" s="21">
        <v>0</v>
      </c>
      <c r="D45" s="21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1">
        <v>0</v>
      </c>
      <c r="D46" s="21">
        <v>0</v>
      </c>
      <c r="E46" s="19" t="str">
        <f t="shared" si="0"/>
        <v/>
      </c>
      <c r="F46" s="19" t="str">
        <f t="shared" si="1"/>
        <v/>
      </c>
      <c r="G46" s="18" t="str">
        <f t="shared" si="2"/>
        <v xml:space="preserve"> </v>
      </c>
      <c r="H46" s="51" t="str">
        <f t="shared" si="3"/>
        <v/>
      </c>
    </row>
    <row r="47" spans="1:8" s="12" customFormat="1" ht="30" x14ac:dyDescent="0.2">
      <c r="A47" s="77"/>
      <c r="B47" s="50" t="s">
        <v>165</v>
      </c>
      <c r="C47" s="21">
        <v>0</v>
      </c>
      <c r="D47" s="21">
        <v>0</v>
      </c>
      <c r="E47" s="19" t="str">
        <f t="shared" si="0"/>
        <v/>
      </c>
      <c r="F47" s="19" t="str">
        <f t="shared" si="1"/>
        <v/>
      </c>
      <c r="G47" s="18" t="str">
        <f t="shared" si="2"/>
        <v xml:space="preserve"> </v>
      </c>
      <c r="H47" s="51" t="str">
        <f t="shared" si="3"/>
        <v/>
      </c>
    </row>
    <row r="48" spans="1:8" s="12" customFormat="1" ht="30" x14ac:dyDescent="0.2">
      <c r="A48" s="77"/>
      <c r="B48" s="50" t="s">
        <v>550</v>
      </c>
      <c r="C48" s="21">
        <v>0</v>
      </c>
      <c r="D48" s="21">
        <v>0</v>
      </c>
      <c r="E48" s="19" t="str">
        <f t="shared" si="0"/>
        <v/>
      </c>
      <c r="F48" s="19" t="str">
        <f t="shared" si="1"/>
        <v/>
      </c>
      <c r="G48" s="18" t="str">
        <f t="shared" si="2"/>
        <v xml:space="preserve"> </v>
      </c>
      <c r="H48" s="51" t="str">
        <f t="shared" si="3"/>
        <v/>
      </c>
    </row>
    <row r="49" spans="1:9" s="12" customFormat="1" ht="15" x14ac:dyDescent="0.2">
      <c r="A49" s="77"/>
      <c r="B49" s="50" t="s">
        <v>9</v>
      </c>
      <c r="C49" s="21">
        <v>2</v>
      </c>
      <c r="D49" s="21">
        <v>4</v>
      </c>
      <c r="E49" s="19">
        <f t="shared" si="0"/>
        <v>0.18181818181818182</v>
      </c>
      <c r="F49" s="19">
        <f t="shared" si="1"/>
        <v>0.36363636363636365</v>
      </c>
      <c r="G49" s="18">
        <f t="shared" si="2"/>
        <v>1</v>
      </c>
      <c r="H49" s="51">
        <f t="shared" si="3"/>
        <v>0.18181818181818182</v>
      </c>
    </row>
    <row r="50" spans="1:9" s="12" customFormat="1" ht="15" x14ac:dyDescent="0.2">
      <c r="A50" s="77"/>
      <c r="B50" s="50" t="s">
        <v>551</v>
      </c>
      <c r="C50" s="21">
        <v>0</v>
      </c>
      <c r="D50" s="21">
        <v>0</v>
      </c>
      <c r="E50" s="19" t="str">
        <f t="shared" si="0"/>
        <v/>
      </c>
      <c r="F50" s="19" t="str">
        <f t="shared" si="1"/>
        <v/>
      </c>
      <c r="G50" s="18" t="str">
        <f t="shared" si="2"/>
        <v xml:space="preserve"> </v>
      </c>
      <c r="H50" s="51" t="str">
        <f t="shared" si="3"/>
        <v/>
      </c>
    </row>
    <row r="51" spans="1:9" s="12" customFormat="1" ht="15" x14ac:dyDescent="0.2">
      <c r="A51" s="77"/>
      <c r="B51" s="50" t="s">
        <v>12</v>
      </c>
      <c r="C51" s="21">
        <v>0</v>
      </c>
      <c r="D51" s="21">
        <v>0</v>
      </c>
      <c r="E51" s="19" t="str">
        <f t="shared" si="0"/>
        <v/>
      </c>
      <c r="F51" s="19" t="str">
        <f t="shared" si="1"/>
        <v/>
      </c>
      <c r="G51" s="18" t="str">
        <f t="shared" si="2"/>
        <v xml:space="preserve"> </v>
      </c>
      <c r="H51" s="51" t="str">
        <f t="shared" si="3"/>
        <v/>
      </c>
    </row>
    <row r="52" spans="1:9" s="12" customFormat="1" ht="30" x14ac:dyDescent="0.2">
      <c r="A52" s="77"/>
      <c r="B52" s="50" t="s">
        <v>11</v>
      </c>
      <c r="C52" s="21">
        <v>0</v>
      </c>
      <c r="D52" s="21">
        <v>1</v>
      </c>
      <c r="E52" s="19" t="str">
        <f t="shared" si="0"/>
        <v/>
      </c>
      <c r="F52" s="19">
        <f t="shared" si="1"/>
        <v>9.0909090909090912E-2</v>
      </c>
      <c r="G52" s="18">
        <f t="shared" si="2"/>
        <v>1</v>
      </c>
      <c r="H52" s="51" t="str">
        <f t="shared" si="3"/>
        <v/>
      </c>
    </row>
    <row r="53" spans="1:9" s="12" customFormat="1" ht="15" x14ac:dyDescent="0.2">
      <c r="A53" s="77"/>
      <c r="B53" s="50" t="s">
        <v>416</v>
      </c>
      <c r="C53" s="21">
        <v>0</v>
      </c>
      <c r="D53" s="21">
        <v>0</v>
      </c>
      <c r="E53" s="19" t="str">
        <f t="shared" si="0"/>
        <v/>
      </c>
      <c r="F53" s="19" t="str">
        <f t="shared" si="1"/>
        <v/>
      </c>
      <c r="G53" s="18" t="str">
        <f t="shared" si="2"/>
        <v xml:space="preserve"> </v>
      </c>
      <c r="H53" s="51" t="str">
        <f t="shared" si="3"/>
        <v/>
      </c>
    </row>
    <row r="54" spans="1:9" s="12" customFormat="1" ht="15" x14ac:dyDescent="0.2">
      <c r="A54" s="77"/>
      <c r="B54" s="50" t="s">
        <v>10</v>
      </c>
      <c r="C54" s="21">
        <v>0</v>
      </c>
      <c r="D54" s="21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1">
        <v>0</v>
      </c>
      <c r="D55" s="21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1">
        <v>0</v>
      </c>
      <c r="D56" s="21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4">
        <v>0</v>
      </c>
      <c r="D57" s="21">
        <v>0</v>
      </c>
      <c r="E57" s="17" t="str">
        <f t="shared" ref="E57" si="4">+IF(C57=0,"",C57/C$18)</f>
        <v/>
      </c>
      <c r="F57" s="17" t="str">
        <f t="shared" ref="F57" si="5">+IF(D57=0,"",D57/D$18)</f>
        <v/>
      </c>
      <c r="G57" s="73" t="str">
        <f t="shared" ref="G57" si="6">+IF(AND(C57=0,D57=0)," ",IF(C57=0,1,IF(D57=0,-1,(D57-C57)/C57)))</f>
        <v xml:space="preserve"> 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1">
        <v>0</v>
      </c>
      <c r="D58" s="21">
        <v>0</v>
      </c>
      <c r="E58" s="19" t="str">
        <f t="shared" si="0"/>
        <v/>
      </c>
      <c r="F58" s="19" t="str">
        <f t="shared" si="1"/>
        <v/>
      </c>
      <c r="G58" s="18" t="str">
        <f t="shared" si="2"/>
        <v xml:space="preserve"> </v>
      </c>
      <c r="H58" s="51" t="str">
        <f t="shared" si="3"/>
        <v/>
      </c>
    </row>
    <row r="59" spans="1:9" s="12" customFormat="1" ht="30" x14ac:dyDescent="0.2">
      <c r="A59" s="77"/>
      <c r="B59" s="50" t="s">
        <v>167</v>
      </c>
      <c r="C59" s="21">
        <v>0</v>
      </c>
      <c r="D59" s="21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1">
        <v>1</v>
      </c>
      <c r="D60" s="21">
        <v>0</v>
      </c>
      <c r="E60" s="19">
        <f t="shared" si="0"/>
        <v>9.0909090909090912E-2</v>
      </c>
      <c r="F60" s="19" t="str">
        <f t="shared" si="1"/>
        <v/>
      </c>
      <c r="G60" s="18">
        <f t="shared" si="2"/>
        <v>-1</v>
      </c>
      <c r="H60" s="51">
        <f t="shared" si="3"/>
        <v>-9.0909090909090912E-2</v>
      </c>
    </row>
    <row r="61" spans="1:9" s="12" customFormat="1" ht="15" x14ac:dyDescent="0.2">
      <c r="A61" s="77"/>
      <c r="B61" s="50" t="s">
        <v>168</v>
      </c>
      <c r="C61" s="21">
        <v>0</v>
      </c>
      <c r="D61" s="21">
        <v>0</v>
      </c>
      <c r="E61" s="19" t="str">
        <f t="shared" si="0"/>
        <v/>
      </c>
      <c r="F61" s="19" t="str">
        <f t="shared" si="1"/>
        <v/>
      </c>
      <c r="G61" s="18" t="str">
        <f t="shared" si="2"/>
        <v xml:space="preserve"> </v>
      </c>
      <c r="H61" s="51" t="str">
        <f t="shared" si="3"/>
        <v/>
      </c>
    </row>
    <row r="62" spans="1:9" s="12" customFormat="1" ht="15" x14ac:dyDescent="0.2">
      <c r="A62" s="77"/>
      <c r="B62" s="50" t="s">
        <v>169</v>
      </c>
      <c r="C62" s="21">
        <v>0</v>
      </c>
      <c r="D62" s="21">
        <v>0</v>
      </c>
      <c r="E62" s="19" t="str">
        <f t="shared" si="0"/>
        <v/>
      </c>
      <c r="F62" s="19" t="str">
        <f t="shared" si="1"/>
        <v/>
      </c>
      <c r="G62" s="18" t="str">
        <f t="shared" si="2"/>
        <v xml:space="preserve"> 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1">
        <v>0</v>
      </c>
      <c r="D63" s="21">
        <v>2</v>
      </c>
      <c r="E63" s="17" t="str">
        <f t="shared" ref="E63:E64" si="8">+IF(C63=0,"",C63/C$18)</f>
        <v/>
      </c>
      <c r="F63" s="17">
        <f t="shared" ref="F63:F64" si="9">+IF(D63=0,"",D63/D$18)</f>
        <v>0.18181818181818182</v>
      </c>
      <c r="G63" s="18">
        <f t="shared" si="2"/>
        <v>1</v>
      </c>
      <c r="H63" s="53" t="str">
        <f t="shared" ref="H63:H64" si="10">+IF(OR(AND(E63=""),(G63="")),"",E63*G63)</f>
        <v/>
      </c>
      <c r="I63" s="12"/>
    </row>
    <row r="64" spans="1:9" s="28" customFormat="1" ht="15" x14ac:dyDescent="0.2">
      <c r="A64" s="78"/>
      <c r="B64" s="52" t="s">
        <v>577</v>
      </c>
      <c r="C64" s="21">
        <v>0</v>
      </c>
      <c r="D64" s="21">
        <v>0</v>
      </c>
      <c r="E64" s="17" t="str">
        <f t="shared" si="8"/>
        <v/>
      </c>
      <c r="F64" s="17" t="str">
        <f t="shared" si="9"/>
        <v/>
      </c>
      <c r="G64" s="18" t="str">
        <f t="shared" si="2"/>
        <v xml:space="preserve"> 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4"/>
      <c r="D65" s="34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1">
        <v>0</v>
      </c>
      <c r="D66" s="21">
        <v>0</v>
      </c>
      <c r="E66" s="19" t="str">
        <f t="shared" si="0"/>
        <v/>
      </c>
      <c r="F66" s="19" t="str">
        <f t="shared" si="1"/>
        <v/>
      </c>
      <c r="G66" s="18" t="str">
        <f t="shared" si="2"/>
        <v xml:space="preserve"> </v>
      </c>
      <c r="H66" s="51" t="str">
        <f t="shared" si="3"/>
        <v/>
      </c>
    </row>
    <row r="67" spans="1:9" s="12" customFormat="1" ht="15" x14ac:dyDescent="0.2">
      <c r="A67" s="77"/>
      <c r="B67" s="50" t="s">
        <v>15</v>
      </c>
      <c r="C67" s="21">
        <v>1</v>
      </c>
      <c r="D67" s="21">
        <v>0</v>
      </c>
      <c r="E67" s="19">
        <f t="shared" si="0"/>
        <v>9.0909090909090912E-2</v>
      </c>
      <c r="F67" s="19" t="str">
        <f t="shared" si="1"/>
        <v/>
      </c>
      <c r="G67" s="18">
        <f t="shared" si="2"/>
        <v>-1</v>
      </c>
      <c r="H67" s="51">
        <f t="shared" si="3"/>
        <v>-9.0909090909090912E-2</v>
      </c>
    </row>
    <row r="68" spans="1:9" s="12" customFormat="1" ht="15" x14ac:dyDescent="0.2">
      <c r="A68" s="77"/>
      <c r="B68" s="50" t="s">
        <v>171</v>
      </c>
      <c r="C68" s="21">
        <v>0</v>
      </c>
      <c r="D68" s="21">
        <v>0</v>
      </c>
      <c r="E68" s="19" t="str">
        <f t="shared" si="0"/>
        <v/>
      </c>
      <c r="F68" s="19" t="str">
        <f t="shared" si="1"/>
        <v/>
      </c>
      <c r="G68" s="18" t="str">
        <f t="shared" si="2"/>
        <v xml:space="preserve"> </v>
      </c>
      <c r="H68" s="51" t="str">
        <f t="shared" si="3"/>
        <v/>
      </c>
    </row>
    <row r="69" spans="1:9" s="12" customFormat="1" ht="15.75" thickBot="1" x14ac:dyDescent="0.25">
      <c r="A69" s="77"/>
      <c r="B69" s="54" t="s">
        <v>172</v>
      </c>
      <c r="C69" s="55">
        <v>0</v>
      </c>
      <c r="D69" s="55">
        <v>0</v>
      </c>
      <c r="E69" s="56" t="str">
        <f t="shared" si="0"/>
        <v/>
      </c>
      <c r="F69" s="56">
        <f>+IF(D76=0,"",D76/D$18)</f>
        <v>0.63636363636363635</v>
      </c>
      <c r="G69" s="48" t="str">
        <f t="shared" si="2"/>
        <v xml:space="preserve"> </v>
      </c>
      <c r="H69" s="57" t="str">
        <f t="shared" si="3"/>
        <v/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673</v>
      </c>
      <c r="D75" s="14">
        <f>SUM(D76:D170)</f>
        <v>774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0.150074294205052</v>
      </c>
      <c r="H75" s="42">
        <f>+IF(OR(AND(E75=""),(G75="")),"",E75*G75)</f>
        <v>0.150074294205052</v>
      </c>
    </row>
    <row r="76" spans="1:9" s="12" customFormat="1" ht="15" x14ac:dyDescent="0.2">
      <c r="A76" s="77"/>
      <c r="B76" s="50" t="s">
        <v>418</v>
      </c>
      <c r="C76" s="21">
        <v>10</v>
      </c>
      <c r="D76" s="21">
        <v>7</v>
      </c>
      <c r="E76" s="22">
        <f>+IF(C76=0,"",C76/C$75)</f>
        <v>1.4858841010401188E-2</v>
      </c>
      <c r="F76" s="22">
        <f>+IF(D76=0,"",D76/D$75)</f>
        <v>9.0439276485788107E-3</v>
      </c>
      <c r="G76" s="18">
        <f t="shared" ref="G76:G144" si="15">+IF(AND(C76=0,D76=0)," ",IF(C76=0,1,IF(D76=0,-1,(D76-C76)/C76)))</f>
        <v>-0.3</v>
      </c>
      <c r="H76" s="51">
        <f>+IF(OR(AND(E76=""),(G76="")),"",E76*G76)</f>
        <v>-4.4576523031203564E-3</v>
      </c>
    </row>
    <row r="77" spans="1:9" s="12" customFormat="1" ht="30" x14ac:dyDescent="0.2">
      <c r="A77" s="77"/>
      <c r="B77" s="50" t="s">
        <v>593</v>
      </c>
      <c r="C77" s="21">
        <v>0</v>
      </c>
      <c r="D77" s="21">
        <v>1</v>
      </c>
      <c r="E77" s="22" t="str">
        <f t="shared" ref="E77:E145" si="16">+IF(C77=0,"",C77/C$75)</f>
        <v/>
      </c>
      <c r="F77" s="22">
        <f t="shared" ref="F77:F145" si="17">+IF(D77=0,"",D77/D$75)</f>
        <v>1.2919896640826874E-3</v>
      </c>
      <c r="G77" s="18">
        <f t="shared" si="15"/>
        <v>1</v>
      </c>
      <c r="H77" s="51" t="str">
        <f t="shared" ref="H77:H145" si="18">+IF(OR(AND(E77=""),(G77="")),"",E77*G77)</f>
        <v/>
      </c>
    </row>
    <row r="78" spans="1:9" s="28" customFormat="1" ht="15" x14ac:dyDescent="0.2">
      <c r="A78" s="78"/>
      <c r="B78" s="52" t="s">
        <v>499</v>
      </c>
      <c r="C78" s="21">
        <v>0</v>
      </c>
      <c r="D78" s="21">
        <v>1</v>
      </c>
      <c r="E78" s="37" t="str">
        <f t="shared" si="16"/>
        <v/>
      </c>
      <c r="F78" s="37">
        <f t="shared" si="17"/>
        <v>1.2919896640826874E-3</v>
      </c>
      <c r="G78" s="18">
        <f t="shared" si="15"/>
        <v>1</v>
      </c>
      <c r="H78" s="53" t="str">
        <f t="shared" si="18"/>
        <v/>
      </c>
      <c r="I78" s="12"/>
    </row>
    <row r="79" spans="1:9" s="12" customFormat="1" ht="15" x14ac:dyDescent="0.2">
      <c r="A79" s="77"/>
      <c r="B79" s="50" t="s">
        <v>552</v>
      </c>
      <c r="C79" s="21">
        <v>8</v>
      </c>
      <c r="D79" s="21">
        <v>6</v>
      </c>
      <c r="E79" s="22">
        <f t="shared" si="16"/>
        <v>1.188707280832095E-2</v>
      </c>
      <c r="F79" s="22">
        <f t="shared" si="17"/>
        <v>7.7519379844961239E-3</v>
      </c>
      <c r="G79" s="18">
        <f t="shared" si="15"/>
        <v>-0.25</v>
      </c>
      <c r="H79" s="51">
        <f t="shared" si="18"/>
        <v>-2.9717682020802376E-3</v>
      </c>
    </row>
    <row r="80" spans="1:9" s="12" customFormat="1" ht="30" x14ac:dyDescent="0.2">
      <c r="A80" s="77"/>
      <c r="B80" s="50" t="s">
        <v>173</v>
      </c>
      <c r="C80" s="21">
        <v>12</v>
      </c>
      <c r="D80" s="21">
        <v>18</v>
      </c>
      <c r="E80" s="22">
        <f t="shared" si="16"/>
        <v>1.7830609212481426E-2</v>
      </c>
      <c r="F80" s="22">
        <f t="shared" si="17"/>
        <v>2.3255813953488372E-2</v>
      </c>
      <c r="G80" s="18">
        <f t="shared" si="15"/>
        <v>0.5</v>
      </c>
      <c r="H80" s="51">
        <f t="shared" si="18"/>
        <v>8.9153046062407128E-3</v>
      </c>
    </row>
    <row r="81" spans="1:9" s="12" customFormat="1" ht="15" x14ac:dyDescent="0.2">
      <c r="A81" s="77"/>
      <c r="B81" s="50" t="s">
        <v>16</v>
      </c>
      <c r="C81" s="21">
        <v>0</v>
      </c>
      <c r="D81" s="21">
        <v>10</v>
      </c>
      <c r="E81" s="22" t="str">
        <f t="shared" si="16"/>
        <v/>
      </c>
      <c r="F81" s="22">
        <f t="shared" si="17"/>
        <v>1.2919896640826873E-2</v>
      </c>
      <c r="G81" s="18">
        <f t="shared" si="15"/>
        <v>1</v>
      </c>
      <c r="H81" s="51" t="str">
        <f t="shared" si="18"/>
        <v/>
      </c>
    </row>
    <row r="82" spans="1:9" s="28" customFormat="1" ht="15" x14ac:dyDescent="0.2">
      <c r="A82" s="78"/>
      <c r="B82" s="52" t="s">
        <v>35</v>
      </c>
      <c r="C82" s="21">
        <v>0</v>
      </c>
      <c r="D82" s="21">
        <v>0</v>
      </c>
      <c r="E82" s="37" t="str">
        <f t="shared" si="16"/>
        <v/>
      </c>
      <c r="F82" s="37" t="str">
        <f t="shared" si="17"/>
        <v/>
      </c>
      <c r="G82" s="18" t="str">
        <f t="shared" si="15"/>
        <v xml:space="preserve"> </v>
      </c>
      <c r="H82" s="53" t="str">
        <f t="shared" si="18"/>
        <v/>
      </c>
      <c r="I82" s="12"/>
    </row>
    <row r="83" spans="1:9" s="28" customFormat="1" ht="30" x14ac:dyDescent="0.2">
      <c r="A83" s="78" t="s">
        <v>643</v>
      </c>
      <c r="B83" s="52" t="s">
        <v>645</v>
      </c>
      <c r="C83" s="34"/>
      <c r="D83" s="34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4">
        <v>0</v>
      </c>
      <c r="D84" s="34">
        <v>0</v>
      </c>
      <c r="E84" s="37" t="str">
        <f t="shared" si="16"/>
        <v/>
      </c>
      <c r="F84" s="37" t="str">
        <f t="shared" si="17"/>
        <v/>
      </c>
      <c r="G84" s="73" t="str">
        <f t="shared" si="15"/>
        <v xml:space="preserve"> 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4">
        <v>0</v>
      </c>
      <c r="D85" s="34">
        <v>2</v>
      </c>
      <c r="E85" s="37" t="str">
        <f t="shared" si="16"/>
        <v/>
      </c>
      <c r="F85" s="37">
        <f t="shared" si="17"/>
        <v>2.5839793281653748E-3</v>
      </c>
      <c r="G85" s="73">
        <f t="shared" si="15"/>
        <v>1</v>
      </c>
      <c r="H85" s="53" t="str">
        <f t="shared" si="18"/>
        <v/>
      </c>
    </row>
    <row r="86" spans="1:9" s="28" customFormat="1" ht="15" x14ac:dyDescent="0.2">
      <c r="A86" s="78"/>
      <c r="B86" s="52" t="s">
        <v>419</v>
      </c>
      <c r="C86" s="34">
        <v>0</v>
      </c>
      <c r="D86" s="34">
        <v>0</v>
      </c>
      <c r="E86" s="37" t="str">
        <f t="shared" si="16"/>
        <v/>
      </c>
      <c r="F86" s="37" t="str">
        <f t="shared" si="17"/>
        <v/>
      </c>
      <c r="G86" s="73" t="str">
        <f t="shared" si="15"/>
        <v xml:space="preserve"> </v>
      </c>
      <c r="H86" s="53" t="str">
        <f t="shared" si="18"/>
        <v/>
      </c>
    </row>
    <row r="87" spans="1:9" s="28" customFormat="1" ht="15" x14ac:dyDescent="0.2">
      <c r="A87" s="78"/>
      <c r="B87" s="52" t="s">
        <v>176</v>
      </c>
      <c r="C87" s="34">
        <v>0</v>
      </c>
      <c r="D87" s="34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4">
        <v>1</v>
      </c>
      <c r="D88" s="34">
        <v>0</v>
      </c>
      <c r="E88" s="37">
        <f t="shared" si="16"/>
        <v>1.4858841010401188E-3</v>
      </c>
      <c r="F88" s="37" t="str">
        <f t="shared" si="17"/>
        <v/>
      </c>
      <c r="G88" s="73">
        <f t="shared" si="15"/>
        <v>-1</v>
      </c>
      <c r="H88" s="53">
        <f t="shared" si="18"/>
        <v>-1.4858841010401188E-3</v>
      </c>
    </row>
    <row r="89" spans="1:9" s="28" customFormat="1" ht="15" x14ac:dyDescent="0.2">
      <c r="A89" s="78"/>
      <c r="B89" s="52" t="s">
        <v>17</v>
      </c>
      <c r="C89" s="34">
        <v>0</v>
      </c>
      <c r="D89" s="34">
        <v>0</v>
      </c>
      <c r="E89" s="37" t="str">
        <f t="shared" si="16"/>
        <v/>
      </c>
      <c r="F89" s="37" t="str">
        <f t="shared" si="17"/>
        <v/>
      </c>
      <c r="G89" s="73" t="str">
        <f t="shared" si="15"/>
        <v xml:space="preserve"> </v>
      </c>
      <c r="H89" s="53" t="str">
        <f t="shared" si="18"/>
        <v/>
      </c>
    </row>
    <row r="90" spans="1:9" s="28" customFormat="1" ht="15" x14ac:dyDescent="0.2">
      <c r="A90" s="78"/>
      <c r="B90" s="52" t="s">
        <v>178</v>
      </c>
      <c r="C90" s="34">
        <v>0</v>
      </c>
      <c r="D90" s="34">
        <v>7</v>
      </c>
      <c r="E90" s="37" t="str">
        <f t="shared" si="16"/>
        <v/>
      </c>
      <c r="F90" s="37">
        <f t="shared" si="17"/>
        <v>9.0439276485788107E-3</v>
      </c>
      <c r="G90" s="73">
        <f t="shared" si="15"/>
        <v>1</v>
      </c>
      <c r="H90" s="53" t="str">
        <f t="shared" si="18"/>
        <v/>
      </c>
    </row>
    <row r="91" spans="1:9" s="28" customFormat="1" ht="15" x14ac:dyDescent="0.2">
      <c r="A91" s="78"/>
      <c r="B91" s="52" t="s">
        <v>553</v>
      </c>
      <c r="C91" s="34">
        <v>0</v>
      </c>
      <c r="D91" s="34">
        <v>2</v>
      </c>
      <c r="E91" s="37" t="str">
        <f t="shared" si="16"/>
        <v/>
      </c>
      <c r="F91" s="37">
        <f t="shared" si="17"/>
        <v>2.5839793281653748E-3</v>
      </c>
      <c r="G91" s="73">
        <f t="shared" si="15"/>
        <v>1</v>
      </c>
      <c r="H91" s="53" t="str">
        <f t="shared" si="18"/>
        <v/>
      </c>
    </row>
    <row r="92" spans="1:9" s="28" customFormat="1" ht="15" x14ac:dyDescent="0.2">
      <c r="A92" s="78" t="s">
        <v>643</v>
      </c>
      <c r="B92" s="52" t="s">
        <v>647</v>
      </c>
      <c r="C92" s="34"/>
      <c r="D92" s="34">
        <v>0</v>
      </c>
      <c r="E92" s="37" t="str">
        <f t="shared" ref="E92" si="23">+IF(C92=0,"",C92/C$75)</f>
        <v/>
      </c>
      <c r="F92" s="37" t="str">
        <f t="shared" ref="F92" si="24">+IF(D92=0,"",D92/D$75)</f>
        <v/>
      </c>
      <c r="G92" s="73" t="str">
        <f t="shared" ref="G92" si="25">+IF(AND(C92=0,D92=0)," ",IF(C92=0,1,IF(D92=0,-1,(D92-C92)/C92)))</f>
        <v xml:space="preserve"> 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4">
        <v>9</v>
      </c>
      <c r="D93" s="34">
        <v>11</v>
      </c>
      <c r="E93" s="37">
        <f t="shared" si="16"/>
        <v>1.3372956909361069E-2</v>
      </c>
      <c r="F93" s="37">
        <f t="shared" si="17"/>
        <v>1.4211886304909561E-2</v>
      </c>
      <c r="G93" s="73">
        <f t="shared" si="15"/>
        <v>0.22222222222222221</v>
      </c>
      <c r="H93" s="53">
        <f t="shared" si="18"/>
        <v>2.9717682020802376E-3</v>
      </c>
    </row>
    <row r="94" spans="1:9" s="12" customFormat="1" ht="15" x14ac:dyDescent="0.2">
      <c r="A94" s="77"/>
      <c r="B94" s="50" t="s">
        <v>180</v>
      </c>
      <c r="C94" s="21">
        <v>2</v>
      </c>
      <c r="D94" s="21">
        <v>6</v>
      </c>
      <c r="E94" s="22">
        <f t="shared" si="16"/>
        <v>2.9717682020802376E-3</v>
      </c>
      <c r="F94" s="22">
        <f t="shared" si="17"/>
        <v>7.7519379844961239E-3</v>
      </c>
      <c r="G94" s="18">
        <f t="shared" si="15"/>
        <v>2</v>
      </c>
      <c r="H94" s="51">
        <f t="shared" si="18"/>
        <v>5.9435364041604752E-3</v>
      </c>
    </row>
    <row r="95" spans="1:9" s="12" customFormat="1" ht="15" x14ac:dyDescent="0.2">
      <c r="A95" s="77"/>
      <c r="B95" s="50" t="s">
        <v>21</v>
      </c>
      <c r="C95" s="21">
        <v>0</v>
      </c>
      <c r="D95" s="21">
        <v>2</v>
      </c>
      <c r="E95" s="22" t="str">
        <f t="shared" si="16"/>
        <v/>
      </c>
      <c r="F95" s="22">
        <f t="shared" si="17"/>
        <v>2.5839793281653748E-3</v>
      </c>
      <c r="G95" s="18">
        <f t="shared" si="15"/>
        <v>1</v>
      </c>
      <c r="H95" s="51" t="str">
        <f t="shared" si="18"/>
        <v/>
      </c>
    </row>
    <row r="96" spans="1:9" s="12" customFormat="1" ht="15" x14ac:dyDescent="0.2">
      <c r="A96" s="77"/>
      <c r="B96" s="50" t="s">
        <v>420</v>
      </c>
      <c r="C96" s="21">
        <v>1</v>
      </c>
      <c r="D96" s="21">
        <v>3</v>
      </c>
      <c r="E96" s="22">
        <f t="shared" si="16"/>
        <v>1.4858841010401188E-3</v>
      </c>
      <c r="F96" s="22">
        <f t="shared" si="17"/>
        <v>3.875968992248062E-3</v>
      </c>
      <c r="G96" s="18">
        <f t="shared" si="15"/>
        <v>2</v>
      </c>
      <c r="H96" s="51">
        <f t="shared" si="18"/>
        <v>2.9717682020802376E-3</v>
      </c>
    </row>
    <row r="97" spans="1:9" s="12" customFormat="1" ht="15" x14ac:dyDescent="0.2">
      <c r="A97" s="77"/>
      <c r="B97" s="50" t="s">
        <v>181</v>
      </c>
      <c r="C97" s="21">
        <v>0</v>
      </c>
      <c r="D97" s="21">
        <v>1</v>
      </c>
      <c r="E97" s="22" t="str">
        <f t="shared" si="16"/>
        <v/>
      </c>
      <c r="F97" s="22">
        <f t="shared" si="17"/>
        <v>1.2919896640826874E-3</v>
      </c>
      <c r="G97" s="18">
        <f t="shared" si="15"/>
        <v>1</v>
      </c>
      <c r="H97" s="51" t="str">
        <f t="shared" si="18"/>
        <v/>
      </c>
    </row>
    <row r="98" spans="1:9" s="28" customFormat="1" ht="30" x14ac:dyDescent="0.2">
      <c r="A98" s="78"/>
      <c r="B98" s="52" t="s">
        <v>503</v>
      </c>
      <c r="C98" s="21">
        <v>0</v>
      </c>
      <c r="D98" s="21">
        <v>2</v>
      </c>
      <c r="E98" s="37" t="str">
        <f t="shared" si="16"/>
        <v/>
      </c>
      <c r="F98" s="37">
        <f t="shared" si="17"/>
        <v>2.5839793281653748E-3</v>
      </c>
      <c r="G98" s="18">
        <f t="shared" si="15"/>
        <v>1</v>
      </c>
      <c r="H98" s="53" t="str">
        <f t="shared" si="18"/>
        <v/>
      </c>
      <c r="I98" s="12"/>
    </row>
    <row r="99" spans="1:9" s="28" customFormat="1" ht="15" x14ac:dyDescent="0.2">
      <c r="A99" s="78"/>
      <c r="B99" s="52" t="s">
        <v>627</v>
      </c>
      <c r="C99" s="21">
        <v>0</v>
      </c>
      <c r="D99" s="21">
        <v>0</v>
      </c>
      <c r="E99" s="37" t="str">
        <f t="shared" si="16"/>
        <v/>
      </c>
      <c r="F99" s="37" t="str">
        <f t="shared" si="17"/>
        <v/>
      </c>
      <c r="G99" s="18" t="str">
        <f t="shared" si="15"/>
        <v xml:space="preserve"> </v>
      </c>
      <c r="H99" s="53" t="str">
        <f t="shared" si="18"/>
        <v/>
      </c>
      <c r="I99" s="12"/>
    </row>
    <row r="100" spans="1:9" s="28" customFormat="1" ht="15" x14ac:dyDescent="0.2">
      <c r="A100" s="78"/>
      <c r="B100" s="52" t="s">
        <v>579</v>
      </c>
      <c r="C100" s="34">
        <v>0</v>
      </c>
      <c r="D100" s="21">
        <v>0</v>
      </c>
      <c r="E100" s="37" t="str">
        <f t="shared" ref="E100" si="27">+IF(C100=0,"",C100/C$75)</f>
        <v/>
      </c>
      <c r="F100" s="37" t="str">
        <f t="shared" ref="F100" si="28">+IF(D100=0,"",D100/D$75)</f>
        <v/>
      </c>
      <c r="G100" s="73" t="str">
        <f t="shared" ref="G100" si="29">+IF(AND(C100=0,D100=0)," ",IF(C100=0,1,IF(D100=0,-1,(D100-C100)/C100)))</f>
        <v xml:space="preserve"> 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1">
        <v>3</v>
      </c>
      <c r="D101" s="21">
        <v>9</v>
      </c>
      <c r="E101" s="22">
        <f t="shared" si="16"/>
        <v>4.4576523031203564E-3</v>
      </c>
      <c r="F101" s="22">
        <f t="shared" si="17"/>
        <v>1.1627906976744186E-2</v>
      </c>
      <c r="G101" s="18">
        <f t="shared" si="15"/>
        <v>2</v>
      </c>
      <c r="H101" s="51">
        <f t="shared" si="18"/>
        <v>8.9153046062407128E-3</v>
      </c>
    </row>
    <row r="102" spans="1:9" s="12" customFormat="1" ht="15" x14ac:dyDescent="0.2">
      <c r="A102" s="77"/>
      <c r="B102" s="50" t="s">
        <v>19</v>
      </c>
      <c r="C102" s="21">
        <v>0</v>
      </c>
      <c r="D102" s="21">
        <v>0</v>
      </c>
      <c r="E102" s="22" t="str">
        <f t="shared" si="16"/>
        <v/>
      </c>
      <c r="F102" s="22" t="str">
        <f t="shared" si="17"/>
        <v/>
      </c>
      <c r="G102" s="18" t="str">
        <f t="shared" si="15"/>
        <v xml:space="preserve"> </v>
      </c>
      <c r="H102" s="51" t="str">
        <f t="shared" si="18"/>
        <v/>
      </c>
    </row>
    <row r="103" spans="1:9" s="12" customFormat="1" ht="15" x14ac:dyDescent="0.2">
      <c r="A103" s="77"/>
      <c r="B103" s="50" t="s">
        <v>22</v>
      </c>
      <c r="C103" s="21">
        <v>0</v>
      </c>
      <c r="D103" s="21">
        <v>0</v>
      </c>
      <c r="E103" s="22" t="str">
        <f t="shared" si="16"/>
        <v/>
      </c>
      <c r="F103" s="22" t="str">
        <f t="shared" si="17"/>
        <v/>
      </c>
      <c r="G103" s="18" t="str">
        <f t="shared" si="15"/>
        <v xml:space="preserve"> </v>
      </c>
      <c r="H103" s="51" t="str">
        <f t="shared" si="18"/>
        <v/>
      </c>
    </row>
    <row r="104" spans="1:9" s="12" customFormat="1" ht="15" x14ac:dyDescent="0.2">
      <c r="A104" s="77"/>
      <c r="B104" s="50" t="s">
        <v>183</v>
      </c>
      <c r="C104" s="21">
        <v>0</v>
      </c>
      <c r="D104" s="21">
        <v>0</v>
      </c>
      <c r="E104" s="22" t="str">
        <f t="shared" si="16"/>
        <v/>
      </c>
      <c r="F104" s="22" t="str">
        <f t="shared" si="17"/>
        <v/>
      </c>
      <c r="G104" s="18" t="str">
        <f t="shared" si="15"/>
        <v xml:space="preserve"> </v>
      </c>
      <c r="H104" s="51" t="str">
        <f t="shared" si="18"/>
        <v/>
      </c>
    </row>
    <row r="105" spans="1:9" s="12" customFormat="1" ht="15" x14ac:dyDescent="0.2">
      <c r="A105" s="77"/>
      <c r="B105" s="50" t="s">
        <v>586</v>
      </c>
      <c r="C105" s="21">
        <v>1</v>
      </c>
      <c r="D105" s="21">
        <v>3</v>
      </c>
      <c r="E105" s="22">
        <f t="shared" si="16"/>
        <v>1.4858841010401188E-3</v>
      </c>
      <c r="F105" s="22">
        <f t="shared" si="17"/>
        <v>3.875968992248062E-3</v>
      </c>
      <c r="G105" s="18">
        <f t="shared" si="15"/>
        <v>2</v>
      </c>
      <c r="H105" s="51">
        <f t="shared" si="18"/>
        <v>2.9717682020802376E-3</v>
      </c>
    </row>
    <row r="106" spans="1:9" s="12" customFormat="1" ht="15" x14ac:dyDescent="0.2">
      <c r="A106" s="77"/>
      <c r="B106" s="50" t="s">
        <v>421</v>
      </c>
      <c r="C106" s="21">
        <v>3</v>
      </c>
      <c r="D106" s="21">
        <v>4</v>
      </c>
      <c r="E106" s="22">
        <f t="shared" si="16"/>
        <v>4.4576523031203564E-3</v>
      </c>
      <c r="F106" s="22">
        <f t="shared" si="17"/>
        <v>5.1679586563307496E-3</v>
      </c>
      <c r="G106" s="18">
        <f t="shared" si="15"/>
        <v>0.33333333333333331</v>
      </c>
      <c r="H106" s="51">
        <f t="shared" si="18"/>
        <v>1.4858841010401188E-3</v>
      </c>
    </row>
    <row r="107" spans="1:9" s="28" customFormat="1" ht="15" x14ac:dyDescent="0.2">
      <c r="A107" s="78"/>
      <c r="B107" s="52" t="s">
        <v>608</v>
      </c>
      <c r="C107" s="34">
        <v>0</v>
      </c>
      <c r="D107" s="21">
        <v>0</v>
      </c>
      <c r="E107" s="37" t="str">
        <f t="shared" ref="E107" si="31">+IF(C107=0,"",C107/C$75)</f>
        <v/>
      </c>
      <c r="F107" s="37" t="str">
        <f t="shared" ref="F107" si="32">+IF(D107=0,"",D107/D$75)</f>
        <v/>
      </c>
      <c r="G107" s="73" t="str">
        <f t="shared" ref="G107" si="33">+IF(AND(C107=0,D107=0)," ",IF(C107=0,1,IF(D107=0,-1,(D107-C107)/C107)))</f>
        <v xml:space="preserve"> 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1">
        <v>0</v>
      </c>
      <c r="D108" s="21">
        <v>2</v>
      </c>
      <c r="E108" s="22" t="str">
        <f t="shared" si="16"/>
        <v/>
      </c>
      <c r="F108" s="22">
        <f t="shared" si="17"/>
        <v>2.5839793281653748E-3</v>
      </c>
      <c r="G108" s="18">
        <f t="shared" si="15"/>
        <v>1</v>
      </c>
      <c r="H108" s="51" t="str">
        <f t="shared" si="18"/>
        <v/>
      </c>
    </row>
    <row r="109" spans="1:9" s="12" customFormat="1" ht="15" x14ac:dyDescent="0.2">
      <c r="A109" s="77"/>
      <c r="B109" s="50" t="s">
        <v>20</v>
      </c>
      <c r="C109" s="21">
        <v>0</v>
      </c>
      <c r="D109" s="21">
        <v>1</v>
      </c>
      <c r="E109" s="22" t="str">
        <f t="shared" si="16"/>
        <v/>
      </c>
      <c r="F109" s="22">
        <f t="shared" si="17"/>
        <v>1.2919896640826874E-3</v>
      </c>
      <c r="G109" s="18">
        <f t="shared" si="15"/>
        <v>1</v>
      </c>
      <c r="H109" s="51" t="str">
        <f t="shared" si="18"/>
        <v/>
      </c>
    </row>
    <row r="110" spans="1:9" s="12" customFormat="1" ht="15" x14ac:dyDescent="0.2">
      <c r="A110" s="77"/>
      <c r="B110" s="50" t="s">
        <v>594</v>
      </c>
      <c r="C110" s="21">
        <v>0</v>
      </c>
      <c r="D110" s="21">
        <v>0</v>
      </c>
      <c r="E110" s="22" t="str">
        <f t="shared" si="16"/>
        <v/>
      </c>
      <c r="F110" s="22" t="str">
        <f t="shared" si="17"/>
        <v/>
      </c>
      <c r="G110" s="18" t="str">
        <f t="shared" si="15"/>
        <v xml:space="preserve"> </v>
      </c>
      <c r="H110" s="51" t="str">
        <f t="shared" si="18"/>
        <v/>
      </c>
    </row>
    <row r="111" spans="1:9" s="28" customFormat="1" ht="15" x14ac:dyDescent="0.2">
      <c r="A111" s="78"/>
      <c r="B111" s="52" t="s">
        <v>214</v>
      </c>
      <c r="C111" s="21">
        <v>0</v>
      </c>
      <c r="D111" s="21">
        <v>1</v>
      </c>
      <c r="E111" s="37" t="str">
        <f t="shared" si="16"/>
        <v/>
      </c>
      <c r="F111" s="37">
        <f t="shared" si="17"/>
        <v>1.2919896640826874E-3</v>
      </c>
      <c r="G111" s="18">
        <f t="shared" si="15"/>
        <v>1</v>
      </c>
      <c r="H111" s="53" t="str">
        <f t="shared" si="18"/>
        <v/>
      </c>
      <c r="I111" s="12"/>
    </row>
    <row r="112" spans="1:9" s="12" customFormat="1" ht="15" x14ac:dyDescent="0.2">
      <c r="A112" s="77"/>
      <c r="B112" s="50" t="s">
        <v>184</v>
      </c>
      <c r="C112" s="21">
        <v>0</v>
      </c>
      <c r="D112" s="21">
        <v>1</v>
      </c>
      <c r="E112" s="22" t="str">
        <f t="shared" si="16"/>
        <v/>
      </c>
      <c r="F112" s="22">
        <f t="shared" si="17"/>
        <v>1.2919896640826874E-3</v>
      </c>
      <c r="G112" s="18">
        <f t="shared" si="15"/>
        <v>1</v>
      </c>
      <c r="H112" s="51" t="str">
        <f t="shared" si="18"/>
        <v/>
      </c>
    </row>
    <row r="113" spans="1:8" s="12" customFormat="1" ht="15" x14ac:dyDescent="0.2">
      <c r="A113" s="77"/>
      <c r="B113" s="50" t="s">
        <v>185</v>
      </c>
      <c r="C113" s="21">
        <v>3</v>
      </c>
      <c r="D113" s="21">
        <v>0</v>
      </c>
      <c r="E113" s="22">
        <f t="shared" si="16"/>
        <v>4.4576523031203564E-3</v>
      </c>
      <c r="F113" s="22" t="str">
        <f t="shared" si="17"/>
        <v/>
      </c>
      <c r="G113" s="18">
        <f t="shared" si="15"/>
        <v>-1</v>
      </c>
      <c r="H113" s="51">
        <f t="shared" si="18"/>
        <v>-4.4576523031203564E-3</v>
      </c>
    </row>
    <row r="114" spans="1:8" s="12" customFormat="1" ht="30" x14ac:dyDescent="0.2">
      <c r="A114" s="77"/>
      <c r="B114" s="50" t="s">
        <v>587</v>
      </c>
      <c r="C114" s="21">
        <v>0</v>
      </c>
      <c r="D114" s="21">
        <v>1</v>
      </c>
      <c r="E114" s="22" t="str">
        <f t="shared" si="16"/>
        <v/>
      </c>
      <c r="F114" s="22">
        <f t="shared" si="17"/>
        <v>1.2919896640826874E-3</v>
      </c>
      <c r="G114" s="18">
        <f t="shared" si="15"/>
        <v>1</v>
      </c>
      <c r="H114" s="51" t="str">
        <f t="shared" si="18"/>
        <v/>
      </c>
    </row>
    <row r="115" spans="1:8" s="12" customFormat="1" ht="30" x14ac:dyDescent="0.2">
      <c r="A115" s="77"/>
      <c r="B115" s="50" t="s">
        <v>588</v>
      </c>
      <c r="C115" s="21">
        <v>0</v>
      </c>
      <c r="D115" s="21">
        <v>3</v>
      </c>
      <c r="E115" s="22" t="str">
        <f t="shared" si="16"/>
        <v/>
      </c>
      <c r="F115" s="22">
        <f t="shared" si="17"/>
        <v>3.875968992248062E-3</v>
      </c>
      <c r="G115" s="18">
        <f t="shared" si="15"/>
        <v>1</v>
      </c>
      <c r="H115" s="51" t="str">
        <f t="shared" si="18"/>
        <v/>
      </c>
    </row>
    <row r="116" spans="1:8" s="12" customFormat="1" ht="15" x14ac:dyDescent="0.2">
      <c r="A116" s="77"/>
      <c r="B116" s="50" t="s">
        <v>186</v>
      </c>
      <c r="C116" s="21">
        <v>1</v>
      </c>
      <c r="D116" s="21">
        <v>1</v>
      </c>
      <c r="E116" s="22">
        <f t="shared" si="16"/>
        <v>1.4858841010401188E-3</v>
      </c>
      <c r="F116" s="22">
        <f t="shared" si="17"/>
        <v>1.2919896640826874E-3</v>
      </c>
      <c r="G116" s="18">
        <f t="shared" si="15"/>
        <v>0</v>
      </c>
      <c r="H116" s="51">
        <f t="shared" si="18"/>
        <v>0</v>
      </c>
    </row>
    <row r="117" spans="1:8" s="12" customFormat="1" ht="15" x14ac:dyDescent="0.2">
      <c r="A117" s="77"/>
      <c r="B117" s="50" t="s">
        <v>187</v>
      </c>
      <c r="C117" s="21">
        <v>4</v>
      </c>
      <c r="D117" s="21">
        <v>1</v>
      </c>
      <c r="E117" s="22">
        <f t="shared" si="16"/>
        <v>5.9435364041604752E-3</v>
      </c>
      <c r="F117" s="22">
        <f t="shared" si="17"/>
        <v>1.2919896640826874E-3</v>
      </c>
      <c r="G117" s="18">
        <f t="shared" si="15"/>
        <v>-0.75</v>
      </c>
      <c r="H117" s="51">
        <f t="shared" si="18"/>
        <v>-4.4576523031203564E-3</v>
      </c>
    </row>
    <row r="118" spans="1:8" s="12" customFormat="1" ht="15" x14ac:dyDescent="0.2">
      <c r="A118" s="77"/>
      <c r="B118" s="50" t="s">
        <v>188</v>
      </c>
      <c r="C118" s="21">
        <v>0</v>
      </c>
      <c r="D118" s="21">
        <v>0</v>
      </c>
      <c r="E118" s="22" t="str">
        <f t="shared" si="16"/>
        <v/>
      </c>
      <c r="F118" s="22" t="str">
        <f t="shared" si="17"/>
        <v/>
      </c>
      <c r="G118" s="18" t="str">
        <f t="shared" si="15"/>
        <v xml:space="preserve"> </v>
      </c>
      <c r="H118" s="51" t="str">
        <f t="shared" si="18"/>
        <v/>
      </c>
    </row>
    <row r="119" spans="1:8" s="12" customFormat="1" ht="15" x14ac:dyDescent="0.2">
      <c r="A119" s="77"/>
      <c r="B119" s="50" t="s">
        <v>27</v>
      </c>
      <c r="C119" s="21">
        <v>5</v>
      </c>
      <c r="D119" s="21">
        <v>1</v>
      </c>
      <c r="E119" s="22">
        <f t="shared" si="16"/>
        <v>7.429420505200594E-3</v>
      </c>
      <c r="F119" s="22">
        <f t="shared" si="17"/>
        <v>1.2919896640826874E-3</v>
      </c>
      <c r="G119" s="18">
        <f t="shared" si="15"/>
        <v>-0.8</v>
      </c>
      <c r="H119" s="51">
        <f t="shared" si="18"/>
        <v>-5.9435364041604752E-3</v>
      </c>
    </row>
    <row r="120" spans="1:8" s="12" customFormat="1" ht="15" x14ac:dyDescent="0.2">
      <c r="A120" s="77"/>
      <c r="B120" s="50" t="s">
        <v>189</v>
      </c>
      <c r="C120" s="21">
        <v>0</v>
      </c>
      <c r="D120" s="21">
        <v>0</v>
      </c>
      <c r="E120" s="22" t="str">
        <f t="shared" si="16"/>
        <v/>
      </c>
      <c r="F120" s="22" t="str">
        <f t="shared" si="17"/>
        <v/>
      </c>
      <c r="G120" s="18" t="str">
        <f t="shared" si="15"/>
        <v xml:space="preserve"> </v>
      </c>
      <c r="H120" s="51" t="str">
        <f t="shared" si="18"/>
        <v/>
      </c>
    </row>
    <row r="121" spans="1:8" s="12" customFormat="1" ht="30" x14ac:dyDescent="0.2">
      <c r="A121" s="77"/>
      <c r="B121" s="50" t="s">
        <v>422</v>
      </c>
      <c r="C121" s="21">
        <v>0</v>
      </c>
      <c r="D121" s="21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1">
        <v>1</v>
      </c>
      <c r="D122" s="21">
        <v>1</v>
      </c>
      <c r="E122" s="22">
        <f t="shared" si="16"/>
        <v>1.4858841010401188E-3</v>
      </c>
      <c r="F122" s="22">
        <f t="shared" si="17"/>
        <v>1.2919896640826874E-3</v>
      </c>
      <c r="G122" s="18">
        <f t="shared" si="15"/>
        <v>0</v>
      </c>
      <c r="H122" s="51">
        <f t="shared" si="18"/>
        <v>0</v>
      </c>
    </row>
    <row r="123" spans="1:8" s="12" customFormat="1" ht="15" x14ac:dyDescent="0.2">
      <c r="A123" s="77"/>
      <c r="B123" s="50" t="s">
        <v>24</v>
      </c>
      <c r="C123" s="21">
        <v>4</v>
      </c>
      <c r="D123" s="21">
        <v>0</v>
      </c>
      <c r="E123" s="22">
        <f t="shared" si="16"/>
        <v>5.9435364041604752E-3</v>
      </c>
      <c r="F123" s="22" t="str">
        <f t="shared" si="17"/>
        <v/>
      </c>
      <c r="G123" s="18">
        <f t="shared" si="15"/>
        <v>-1</v>
      </c>
      <c r="H123" s="51">
        <f t="shared" si="18"/>
        <v>-5.9435364041604752E-3</v>
      </c>
    </row>
    <row r="124" spans="1:8" s="12" customFormat="1" ht="15" x14ac:dyDescent="0.2">
      <c r="A124" s="77"/>
      <c r="B124" s="50" t="s">
        <v>190</v>
      </c>
      <c r="C124" s="21">
        <v>0</v>
      </c>
      <c r="D124" s="21">
        <v>0</v>
      </c>
      <c r="E124" s="22" t="str">
        <f t="shared" si="16"/>
        <v/>
      </c>
      <c r="F124" s="22" t="str">
        <f t="shared" si="17"/>
        <v/>
      </c>
      <c r="G124" s="18" t="str">
        <f t="shared" si="15"/>
        <v xml:space="preserve"> </v>
      </c>
      <c r="H124" s="51" t="str">
        <f t="shared" si="18"/>
        <v/>
      </c>
    </row>
    <row r="125" spans="1:8" s="12" customFormat="1" ht="15" x14ac:dyDescent="0.2">
      <c r="A125" s="77"/>
      <c r="B125" s="50" t="s">
        <v>25</v>
      </c>
      <c r="C125" s="21">
        <v>0</v>
      </c>
      <c r="D125" s="21">
        <v>3</v>
      </c>
      <c r="E125" s="22" t="str">
        <f t="shared" si="16"/>
        <v/>
      </c>
      <c r="F125" s="22">
        <f t="shared" si="17"/>
        <v>3.875968992248062E-3</v>
      </c>
      <c r="G125" s="18">
        <f t="shared" si="15"/>
        <v>1</v>
      </c>
      <c r="H125" s="51" t="str">
        <f t="shared" si="18"/>
        <v/>
      </c>
    </row>
    <row r="126" spans="1:8" s="12" customFormat="1" ht="15" x14ac:dyDescent="0.2">
      <c r="A126" s="77"/>
      <c r="B126" s="50" t="s">
        <v>23</v>
      </c>
      <c r="C126" s="21">
        <v>0</v>
      </c>
      <c r="D126" s="21">
        <v>0</v>
      </c>
      <c r="E126" s="22" t="str">
        <f t="shared" si="16"/>
        <v/>
      </c>
      <c r="F126" s="22" t="str">
        <f t="shared" si="17"/>
        <v/>
      </c>
      <c r="G126" s="18" t="str">
        <f t="shared" si="15"/>
        <v xml:space="preserve"> </v>
      </c>
      <c r="H126" s="51" t="str">
        <f t="shared" si="18"/>
        <v/>
      </c>
    </row>
    <row r="127" spans="1:8" s="12" customFormat="1" ht="15" x14ac:dyDescent="0.2">
      <c r="A127" s="77"/>
      <c r="B127" s="50" t="s">
        <v>26</v>
      </c>
      <c r="C127" s="21">
        <v>5</v>
      </c>
      <c r="D127" s="21">
        <v>5</v>
      </c>
      <c r="E127" s="22">
        <f t="shared" si="16"/>
        <v>7.429420505200594E-3</v>
      </c>
      <c r="F127" s="22">
        <f t="shared" si="17"/>
        <v>6.4599483204134363E-3</v>
      </c>
      <c r="G127" s="18">
        <f t="shared" si="15"/>
        <v>0</v>
      </c>
      <c r="H127" s="51">
        <f t="shared" si="18"/>
        <v>0</v>
      </c>
    </row>
    <row r="128" spans="1:8" s="28" customFormat="1" ht="15" x14ac:dyDescent="0.2">
      <c r="A128" s="78" t="s">
        <v>643</v>
      </c>
      <c r="B128" s="52" t="s">
        <v>649</v>
      </c>
      <c r="C128" s="34">
        <v>0</v>
      </c>
      <c r="D128" s="34">
        <v>0</v>
      </c>
      <c r="E128" s="37" t="str">
        <f t="shared" ref="E128" si="35">+IF(C128=0,"",C128/C$75)</f>
        <v/>
      </c>
      <c r="F128" s="37" t="str">
        <f t="shared" ref="F128" si="36">+IF(D128=0,"",D128/D$75)</f>
        <v/>
      </c>
      <c r="G128" s="73" t="str">
        <f t="shared" ref="G128" si="37">+IF(AND(C128=0,D128=0)," ",IF(C128=0,1,IF(D128=0,-1,(D128-C128)/C128)))</f>
        <v xml:space="preserve"> </v>
      </c>
      <c r="H128" s="53" t="str">
        <f t="shared" ref="H128" si="38">+IF(OR(AND(E128=""),(G128="")),"",E128*G128)</f>
        <v/>
      </c>
    </row>
    <row r="129" spans="1:9" s="12" customFormat="1" ht="15" x14ac:dyDescent="0.2">
      <c r="A129" s="77"/>
      <c r="B129" s="50" t="s">
        <v>191</v>
      </c>
      <c r="C129" s="21">
        <v>14</v>
      </c>
      <c r="D129" s="21">
        <v>23</v>
      </c>
      <c r="E129" s="22">
        <f t="shared" si="16"/>
        <v>2.0802377414561663E-2</v>
      </c>
      <c r="F129" s="22">
        <f t="shared" si="17"/>
        <v>2.9715762273901807E-2</v>
      </c>
      <c r="G129" s="18">
        <f t="shared" si="15"/>
        <v>0.6428571428571429</v>
      </c>
      <c r="H129" s="51">
        <f t="shared" si="18"/>
        <v>1.3372956909361071E-2</v>
      </c>
    </row>
    <row r="130" spans="1:9" s="12" customFormat="1" ht="15" x14ac:dyDescent="0.2">
      <c r="A130" s="77"/>
      <c r="B130" s="50" t="s">
        <v>31</v>
      </c>
      <c r="C130" s="21">
        <v>0</v>
      </c>
      <c r="D130" s="21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1">
        <v>0</v>
      </c>
      <c r="D131" s="21">
        <v>52</v>
      </c>
      <c r="E131" s="22" t="str">
        <f t="shared" si="16"/>
        <v/>
      </c>
      <c r="F131" s="22">
        <f t="shared" si="17"/>
        <v>6.7183462532299745E-2</v>
      </c>
      <c r="G131" s="18">
        <f t="shared" si="15"/>
        <v>1</v>
      </c>
      <c r="H131" s="51" t="str">
        <f t="shared" si="18"/>
        <v/>
      </c>
    </row>
    <row r="132" spans="1:9" s="12" customFormat="1" ht="15" x14ac:dyDescent="0.2">
      <c r="A132" s="77"/>
      <c r="B132" s="50" t="s">
        <v>192</v>
      </c>
      <c r="C132" s="21">
        <v>50</v>
      </c>
      <c r="D132" s="21">
        <v>16</v>
      </c>
      <c r="E132" s="22">
        <f t="shared" si="16"/>
        <v>7.4294205052005943E-2</v>
      </c>
      <c r="F132" s="22">
        <f t="shared" si="17"/>
        <v>2.0671834625322998E-2</v>
      </c>
      <c r="G132" s="18">
        <f t="shared" si="15"/>
        <v>-0.68</v>
      </c>
      <c r="H132" s="51">
        <f t="shared" si="18"/>
        <v>-5.0520059435364043E-2</v>
      </c>
    </row>
    <row r="133" spans="1:9" s="12" customFormat="1" ht="15" x14ac:dyDescent="0.2">
      <c r="A133" s="77"/>
      <c r="B133" s="50" t="s">
        <v>423</v>
      </c>
      <c r="C133" s="21">
        <v>0</v>
      </c>
      <c r="D133" s="21">
        <v>0</v>
      </c>
      <c r="E133" s="22" t="str">
        <f t="shared" si="16"/>
        <v/>
      </c>
      <c r="F133" s="22" t="str">
        <f t="shared" si="17"/>
        <v/>
      </c>
      <c r="G133" s="18" t="str">
        <f t="shared" si="15"/>
        <v xml:space="preserve"> </v>
      </c>
      <c r="H133" s="51" t="str">
        <f t="shared" si="18"/>
        <v/>
      </c>
    </row>
    <row r="134" spans="1:9" s="12" customFormat="1" ht="30" x14ac:dyDescent="0.2">
      <c r="A134" s="77"/>
      <c r="B134" s="50" t="s">
        <v>424</v>
      </c>
      <c r="C134" s="21">
        <v>430</v>
      </c>
      <c r="D134" s="21">
        <v>490</v>
      </c>
      <c r="E134" s="22">
        <f t="shared" si="16"/>
        <v>0.63893016344725106</v>
      </c>
      <c r="F134" s="22">
        <f t="shared" si="17"/>
        <v>0.63307493540051685</v>
      </c>
      <c r="G134" s="18">
        <f t="shared" si="15"/>
        <v>0.13953488372093023</v>
      </c>
      <c r="H134" s="51">
        <f t="shared" si="18"/>
        <v>8.9153046062407121E-2</v>
      </c>
    </row>
    <row r="135" spans="1:9" s="12" customFormat="1" ht="30" x14ac:dyDescent="0.2">
      <c r="A135" s="77"/>
      <c r="B135" s="50" t="s">
        <v>193</v>
      </c>
      <c r="C135" s="21">
        <v>0</v>
      </c>
      <c r="D135" s="21">
        <v>3</v>
      </c>
      <c r="E135" s="22" t="str">
        <f t="shared" si="16"/>
        <v/>
      </c>
      <c r="F135" s="22">
        <f t="shared" si="17"/>
        <v>3.875968992248062E-3</v>
      </c>
      <c r="G135" s="18">
        <f t="shared" si="15"/>
        <v>1</v>
      </c>
      <c r="H135" s="51" t="str">
        <f t="shared" si="18"/>
        <v/>
      </c>
    </row>
    <row r="136" spans="1:9" s="12" customFormat="1" ht="15" x14ac:dyDescent="0.2">
      <c r="A136" s="77"/>
      <c r="B136" s="50" t="s">
        <v>194</v>
      </c>
      <c r="C136" s="21">
        <v>1</v>
      </c>
      <c r="D136" s="21">
        <v>0</v>
      </c>
      <c r="E136" s="22">
        <f t="shared" si="16"/>
        <v>1.4858841010401188E-3</v>
      </c>
      <c r="F136" s="22" t="str">
        <f t="shared" si="17"/>
        <v/>
      </c>
      <c r="G136" s="18">
        <f t="shared" si="15"/>
        <v>-1</v>
      </c>
      <c r="H136" s="51">
        <f t="shared" si="18"/>
        <v>-1.4858841010401188E-3</v>
      </c>
    </row>
    <row r="137" spans="1:9" s="12" customFormat="1" ht="15" x14ac:dyDescent="0.2">
      <c r="A137" s="77"/>
      <c r="B137" s="50" t="s">
        <v>28</v>
      </c>
      <c r="C137" s="21">
        <v>83</v>
      </c>
      <c r="D137" s="21">
        <v>54</v>
      </c>
      <c r="E137" s="22">
        <f t="shared" si="16"/>
        <v>0.12332838038632987</v>
      </c>
      <c r="F137" s="22">
        <f t="shared" si="17"/>
        <v>6.9767441860465115E-2</v>
      </c>
      <c r="G137" s="18">
        <f t="shared" si="15"/>
        <v>-0.3493975903614458</v>
      </c>
      <c r="H137" s="51">
        <f t="shared" si="18"/>
        <v>-4.3090638930163454E-2</v>
      </c>
    </row>
    <row r="138" spans="1:9" s="12" customFormat="1" ht="15" x14ac:dyDescent="0.2">
      <c r="A138" s="77"/>
      <c r="B138" s="50" t="s">
        <v>32</v>
      </c>
      <c r="C138" s="21">
        <v>0</v>
      </c>
      <c r="D138" s="21">
        <v>2</v>
      </c>
      <c r="E138" s="22" t="str">
        <f t="shared" si="16"/>
        <v/>
      </c>
      <c r="F138" s="22">
        <f t="shared" si="17"/>
        <v>2.5839793281653748E-3</v>
      </c>
      <c r="G138" s="18">
        <f t="shared" si="15"/>
        <v>1</v>
      </c>
      <c r="H138" s="51" t="str">
        <f t="shared" si="18"/>
        <v/>
      </c>
    </row>
    <row r="139" spans="1:9" s="28" customFormat="1" ht="15" x14ac:dyDescent="0.2">
      <c r="A139" s="78"/>
      <c r="B139" s="52" t="s">
        <v>507</v>
      </c>
      <c r="C139" s="21">
        <v>7</v>
      </c>
      <c r="D139" s="21">
        <v>1</v>
      </c>
      <c r="E139" s="37">
        <f t="shared" si="16"/>
        <v>1.0401188707280832E-2</v>
      </c>
      <c r="F139" s="37">
        <f t="shared" si="17"/>
        <v>1.2919896640826874E-3</v>
      </c>
      <c r="G139" s="18">
        <f t="shared" si="15"/>
        <v>-0.8571428571428571</v>
      </c>
      <c r="H139" s="53">
        <f t="shared" si="18"/>
        <v>-8.9153046062407128E-3</v>
      </c>
      <c r="I139" s="12"/>
    </row>
    <row r="140" spans="1:9" s="12" customFormat="1" ht="16.5" customHeight="1" x14ac:dyDescent="0.2">
      <c r="A140" s="77"/>
      <c r="B140" s="50" t="s">
        <v>30</v>
      </c>
      <c r="C140" s="21">
        <v>0</v>
      </c>
      <c r="D140" s="21">
        <v>0</v>
      </c>
      <c r="E140" s="22" t="str">
        <f t="shared" si="16"/>
        <v/>
      </c>
      <c r="F140" s="22" t="str">
        <f t="shared" si="17"/>
        <v/>
      </c>
      <c r="G140" s="18" t="str">
        <f t="shared" si="15"/>
        <v xml:space="preserve"> </v>
      </c>
      <c r="H140" s="51" t="str">
        <f t="shared" si="18"/>
        <v/>
      </c>
    </row>
    <row r="141" spans="1:9" s="12" customFormat="1" ht="15" x14ac:dyDescent="0.2">
      <c r="A141" s="77"/>
      <c r="B141" s="50" t="s">
        <v>29</v>
      </c>
      <c r="C141" s="21">
        <v>0</v>
      </c>
      <c r="D141" s="21">
        <v>0</v>
      </c>
      <c r="E141" s="22" t="str">
        <f t="shared" si="16"/>
        <v/>
      </c>
      <c r="F141" s="22" t="str">
        <f t="shared" si="17"/>
        <v/>
      </c>
      <c r="G141" s="18" t="str">
        <f t="shared" si="15"/>
        <v xml:space="preserve"> </v>
      </c>
      <c r="H141" s="51" t="str">
        <f t="shared" si="18"/>
        <v/>
      </c>
    </row>
    <row r="142" spans="1:9" s="12" customFormat="1" ht="15" x14ac:dyDescent="0.2">
      <c r="A142" s="77"/>
      <c r="B142" s="50" t="s">
        <v>195</v>
      </c>
      <c r="C142" s="21">
        <v>1</v>
      </c>
      <c r="D142" s="21">
        <v>0</v>
      </c>
      <c r="E142" s="22">
        <f t="shared" si="16"/>
        <v>1.4858841010401188E-3</v>
      </c>
      <c r="F142" s="22" t="str">
        <f t="shared" si="17"/>
        <v/>
      </c>
      <c r="G142" s="18">
        <f t="shared" si="15"/>
        <v>-1</v>
      </c>
      <c r="H142" s="51">
        <f t="shared" si="18"/>
        <v>-1.4858841010401188E-3</v>
      </c>
    </row>
    <row r="143" spans="1:9" s="12" customFormat="1" ht="15" x14ac:dyDescent="0.2">
      <c r="A143" s="77"/>
      <c r="B143" s="50" t="s">
        <v>196</v>
      </c>
      <c r="C143" s="21">
        <v>0</v>
      </c>
      <c r="D143" s="21">
        <v>0</v>
      </c>
      <c r="E143" s="22" t="str">
        <f t="shared" si="16"/>
        <v/>
      </c>
      <c r="F143" s="22" t="str">
        <f t="shared" si="17"/>
        <v/>
      </c>
      <c r="G143" s="18" t="str">
        <f t="shared" si="15"/>
        <v xml:space="preserve"> </v>
      </c>
      <c r="H143" s="51" t="str">
        <f t="shared" si="18"/>
        <v/>
      </c>
    </row>
    <row r="144" spans="1:9" s="12" customFormat="1" ht="30" x14ac:dyDescent="0.2">
      <c r="A144" s="77"/>
      <c r="B144" s="50" t="s">
        <v>197</v>
      </c>
      <c r="C144" s="21">
        <v>0</v>
      </c>
      <c r="D144" s="21">
        <v>2</v>
      </c>
      <c r="E144" s="22" t="str">
        <f t="shared" si="16"/>
        <v/>
      </c>
      <c r="F144" s="22">
        <f t="shared" si="17"/>
        <v>2.5839793281653748E-3</v>
      </c>
      <c r="G144" s="18">
        <f t="shared" si="15"/>
        <v>1</v>
      </c>
      <c r="H144" s="51" t="str">
        <f t="shared" si="18"/>
        <v/>
      </c>
    </row>
    <row r="145" spans="1:9" s="12" customFormat="1" ht="30" x14ac:dyDescent="0.2">
      <c r="A145" s="77"/>
      <c r="B145" s="50" t="s">
        <v>198</v>
      </c>
      <c r="C145" s="21">
        <v>0</v>
      </c>
      <c r="D145" s="21">
        <v>1</v>
      </c>
      <c r="E145" s="22" t="str">
        <f t="shared" si="16"/>
        <v/>
      </c>
      <c r="F145" s="22">
        <f t="shared" si="17"/>
        <v>1.2919896640826874E-3</v>
      </c>
      <c r="G145" s="18">
        <f t="shared" ref="G145:G170" si="39">+IF(AND(C145=0,D145=0)," ",IF(C145=0,1,IF(D145=0,-1,(D145-C145)/C145)))</f>
        <v>1</v>
      </c>
      <c r="H145" s="51" t="str">
        <f t="shared" si="18"/>
        <v/>
      </c>
    </row>
    <row r="146" spans="1:9" s="12" customFormat="1" ht="30" x14ac:dyDescent="0.2">
      <c r="A146" s="77"/>
      <c r="B146" s="50" t="s">
        <v>425</v>
      </c>
      <c r="C146" s="21">
        <v>8</v>
      </c>
      <c r="D146" s="21">
        <v>9</v>
      </c>
      <c r="E146" s="22">
        <f t="shared" ref="E146:E170" si="40">+IF(C146=0,"",C146/C$75)</f>
        <v>1.188707280832095E-2</v>
      </c>
      <c r="F146" s="22">
        <f t="shared" ref="F146:F170" si="41">+IF(D146=0,"",D146/D$75)</f>
        <v>1.1627906976744186E-2</v>
      </c>
      <c r="G146" s="18">
        <f t="shared" si="39"/>
        <v>0.125</v>
      </c>
      <c r="H146" s="51">
        <f t="shared" ref="H146:H170" si="42">+IF(OR(AND(E146=""),(G146="")),"",E146*G146)</f>
        <v>1.4858841010401188E-3</v>
      </c>
    </row>
    <row r="147" spans="1:9" s="12" customFormat="1" ht="30" x14ac:dyDescent="0.2">
      <c r="A147" s="77"/>
      <c r="B147" s="50" t="s">
        <v>199</v>
      </c>
      <c r="C147" s="21">
        <v>0</v>
      </c>
      <c r="D147" s="21">
        <v>0</v>
      </c>
      <c r="E147" s="22" t="str">
        <f t="shared" si="40"/>
        <v/>
      </c>
      <c r="F147" s="22" t="str">
        <f t="shared" si="41"/>
        <v/>
      </c>
      <c r="G147" s="18" t="str">
        <f t="shared" si="39"/>
        <v xml:space="preserve"> </v>
      </c>
      <c r="H147" s="51" t="str">
        <f t="shared" si="42"/>
        <v/>
      </c>
    </row>
    <row r="148" spans="1:9" s="12" customFormat="1" ht="30" x14ac:dyDescent="0.2">
      <c r="A148" s="77"/>
      <c r="B148" s="50" t="s">
        <v>200</v>
      </c>
      <c r="C148" s="21">
        <v>0</v>
      </c>
      <c r="D148" s="21">
        <v>1</v>
      </c>
      <c r="E148" s="22" t="str">
        <f t="shared" si="40"/>
        <v/>
      </c>
      <c r="F148" s="22">
        <f t="shared" si="41"/>
        <v>1.2919896640826874E-3</v>
      </c>
      <c r="G148" s="18">
        <f t="shared" si="39"/>
        <v>1</v>
      </c>
      <c r="H148" s="51" t="str">
        <f t="shared" si="42"/>
        <v/>
      </c>
    </row>
    <row r="149" spans="1:9" s="28" customFormat="1" ht="30" x14ac:dyDescent="0.2">
      <c r="A149" s="78"/>
      <c r="B149" s="52" t="s">
        <v>613</v>
      </c>
      <c r="C149" s="34">
        <v>0</v>
      </c>
      <c r="D149" s="21">
        <v>0</v>
      </c>
      <c r="E149" s="37" t="str">
        <f t="shared" ref="E149" si="43">+IF(C149=0,"",C149/C$75)</f>
        <v/>
      </c>
      <c r="F149" s="37" t="str">
        <f t="shared" ref="F149" si="44">+IF(D149=0,"",D149/D$75)</f>
        <v/>
      </c>
      <c r="G149" s="73" t="str">
        <f t="shared" ref="G149" si="45">+IF(AND(C149=0,D149=0)," ",IF(C149=0,1,IF(D149=0,-1,(D149-C149)/C149)))</f>
        <v xml:space="preserve"> </v>
      </c>
      <c r="H149" s="53" t="str">
        <f t="shared" ref="H149" si="46">+IF(OR(AND(E149=""),(G149="")),"",E149*G149)</f>
        <v/>
      </c>
      <c r="I149" s="12"/>
    </row>
    <row r="150" spans="1:9" s="28" customFormat="1" ht="15" x14ac:dyDescent="0.2">
      <c r="A150" s="78"/>
      <c r="B150" s="52" t="s">
        <v>543</v>
      </c>
      <c r="C150" s="34">
        <v>0</v>
      </c>
      <c r="D150" s="21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4">
        <v>0</v>
      </c>
      <c r="D151" s="21">
        <v>1</v>
      </c>
      <c r="E151" s="37" t="str">
        <f t="shared" si="47"/>
        <v/>
      </c>
      <c r="F151" s="37">
        <f t="shared" si="48"/>
        <v>1.2919896640826874E-3</v>
      </c>
      <c r="G151" s="73">
        <f t="shared" si="39"/>
        <v>1</v>
      </c>
      <c r="H151" s="53" t="str">
        <f t="shared" si="49"/>
        <v/>
      </c>
      <c r="I151" s="12"/>
    </row>
    <row r="152" spans="1:9" s="28" customFormat="1" ht="15" x14ac:dyDescent="0.2">
      <c r="A152" s="78"/>
      <c r="B152" s="52" t="s">
        <v>555</v>
      </c>
      <c r="C152" s="34">
        <v>0</v>
      </c>
      <c r="D152" s="21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4">
        <v>0</v>
      </c>
      <c r="D153" s="21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4">
        <v>0</v>
      </c>
      <c r="D154" s="21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4">
        <v>0</v>
      </c>
      <c r="D155" s="21">
        <v>0</v>
      </c>
      <c r="E155" s="37" t="str">
        <f t="shared" si="40"/>
        <v/>
      </c>
      <c r="F155" s="37" t="str">
        <f t="shared" si="41"/>
        <v/>
      </c>
      <c r="G155" s="73" t="str">
        <f t="shared" si="39"/>
        <v xml:space="preserve"> </v>
      </c>
      <c r="H155" s="53" t="str">
        <f t="shared" si="42"/>
        <v/>
      </c>
      <c r="I155" s="12"/>
    </row>
    <row r="156" spans="1:9" s="28" customFormat="1" ht="15" x14ac:dyDescent="0.2">
      <c r="A156" s="78"/>
      <c r="B156" s="52" t="s">
        <v>34</v>
      </c>
      <c r="C156" s="34">
        <v>5</v>
      </c>
      <c r="D156" s="21">
        <v>1</v>
      </c>
      <c r="E156" s="37">
        <f t="shared" si="40"/>
        <v>7.429420505200594E-3</v>
      </c>
      <c r="F156" s="37">
        <f t="shared" si="41"/>
        <v>1.2919896640826874E-3</v>
      </c>
      <c r="G156" s="73">
        <f t="shared" si="39"/>
        <v>-0.8</v>
      </c>
      <c r="H156" s="53">
        <f t="shared" si="42"/>
        <v>-5.9435364041604752E-3</v>
      </c>
      <c r="I156" s="12"/>
    </row>
    <row r="157" spans="1:9" s="28" customFormat="1" ht="15" x14ac:dyDescent="0.2">
      <c r="A157" s="78"/>
      <c r="B157" s="52" t="s">
        <v>201</v>
      </c>
      <c r="C157" s="34">
        <v>0</v>
      </c>
      <c r="D157" s="21">
        <v>0</v>
      </c>
      <c r="E157" s="37" t="str">
        <f t="shared" si="40"/>
        <v/>
      </c>
      <c r="F157" s="37" t="str">
        <f t="shared" si="41"/>
        <v/>
      </c>
      <c r="G157" s="73" t="str">
        <f t="shared" si="39"/>
        <v xml:space="preserve"> </v>
      </c>
      <c r="H157" s="53" t="str">
        <f t="shared" si="42"/>
        <v/>
      </c>
      <c r="I157" s="12"/>
    </row>
    <row r="158" spans="1:9" s="28" customFormat="1" ht="30" x14ac:dyDescent="0.2">
      <c r="A158" s="78"/>
      <c r="B158" s="52" t="s">
        <v>202</v>
      </c>
      <c r="C158" s="34">
        <v>0</v>
      </c>
      <c r="D158" s="21">
        <v>0</v>
      </c>
      <c r="E158" s="37" t="str">
        <f t="shared" si="40"/>
        <v/>
      </c>
      <c r="F158" s="37" t="str">
        <f t="shared" si="41"/>
        <v/>
      </c>
      <c r="G158" s="73" t="str">
        <f t="shared" si="39"/>
        <v xml:space="preserve"> </v>
      </c>
      <c r="H158" s="53" t="str">
        <f t="shared" si="42"/>
        <v/>
      </c>
      <c r="I158" s="12"/>
    </row>
    <row r="159" spans="1:9" s="28" customFormat="1" ht="15" x14ac:dyDescent="0.2">
      <c r="A159" s="78"/>
      <c r="B159" s="52" t="s">
        <v>614</v>
      </c>
      <c r="C159" s="34">
        <v>0</v>
      </c>
      <c r="D159" s="21">
        <v>0</v>
      </c>
      <c r="E159" s="37" t="str">
        <f t="shared" ref="E159" si="50">+IF(C159=0,"",C159/C$75)</f>
        <v/>
      </c>
      <c r="F159" s="37" t="str">
        <f t="shared" ref="F159" si="51">+IF(D159=0,"",D159/D$75)</f>
        <v/>
      </c>
      <c r="G159" s="73" t="str">
        <f t="shared" ref="G159" si="52">+IF(AND(C159=0,D159=0)," ",IF(C159=0,1,IF(D159=0,-1,(D159-C159)/C159)))</f>
        <v xml:space="preserve"> </v>
      </c>
      <c r="H159" s="53" t="str">
        <f t="shared" ref="H159" si="53">+IF(OR(AND(E159=""),(G159="")),"",E159*G159)</f>
        <v/>
      </c>
      <c r="I159" s="12"/>
    </row>
    <row r="160" spans="1:9" s="28" customFormat="1" ht="30" x14ac:dyDescent="0.2">
      <c r="A160" s="78"/>
      <c r="B160" s="52" t="s">
        <v>203</v>
      </c>
      <c r="C160" s="34">
        <v>0</v>
      </c>
      <c r="D160" s="21">
        <v>0</v>
      </c>
      <c r="E160" s="37" t="str">
        <f t="shared" si="40"/>
        <v/>
      </c>
      <c r="F160" s="37" t="str">
        <f t="shared" si="41"/>
        <v/>
      </c>
      <c r="G160" s="73" t="str">
        <f t="shared" si="39"/>
        <v xml:space="preserve"> </v>
      </c>
      <c r="H160" s="53" t="str">
        <f t="shared" si="42"/>
        <v/>
      </c>
      <c r="I160" s="12"/>
    </row>
    <row r="161" spans="1:9" s="28" customFormat="1" ht="15" x14ac:dyDescent="0.2">
      <c r="A161" s="78"/>
      <c r="B161" s="52" t="s">
        <v>596</v>
      </c>
      <c r="C161" s="34">
        <v>0</v>
      </c>
      <c r="D161" s="21">
        <v>0</v>
      </c>
      <c r="E161" s="37" t="str">
        <f t="shared" si="40"/>
        <v/>
      </c>
      <c r="F161" s="37" t="str">
        <f t="shared" si="41"/>
        <v/>
      </c>
      <c r="G161" s="73" t="str">
        <f t="shared" si="39"/>
        <v xml:space="preserve"> </v>
      </c>
      <c r="H161" s="53" t="str">
        <f t="shared" si="42"/>
        <v/>
      </c>
      <c r="I161" s="12"/>
    </row>
    <row r="162" spans="1:9" s="28" customFormat="1" ht="15" x14ac:dyDescent="0.2">
      <c r="A162" s="78"/>
      <c r="B162" s="52" t="s">
        <v>39</v>
      </c>
      <c r="C162" s="34">
        <v>0</v>
      </c>
      <c r="D162" s="21">
        <v>0</v>
      </c>
      <c r="E162" s="37" t="str">
        <f t="shared" si="40"/>
        <v/>
      </c>
      <c r="F162" s="37" t="str">
        <f t="shared" si="41"/>
        <v/>
      </c>
      <c r="G162" s="73" t="str">
        <f t="shared" si="39"/>
        <v xml:space="preserve"> </v>
      </c>
      <c r="H162" s="53" t="str">
        <f t="shared" si="42"/>
        <v/>
      </c>
      <c r="I162" s="12"/>
    </row>
    <row r="163" spans="1:9" s="28" customFormat="1" ht="15" x14ac:dyDescent="0.2">
      <c r="A163" s="78"/>
      <c r="B163" s="52" t="s">
        <v>37</v>
      </c>
      <c r="C163" s="34">
        <v>0</v>
      </c>
      <c r="D163" s="21">
        <v>0</v>
      </c>
      <c r="E163" s="37" t="str">
        <f t="shared" si="40"/>
        <v/>
      </c>
      <c r="F163" s="37" t="str">
        <f t="shared" si="41"/>
        <v/>
      </c>
      <c r="G163" s="73" t="str">
        <f t="shared" si="39"/>
        <v xml:space="preserve"> </v>
      </c>
      <c r="H163" s="53" t="str">
        <f t="shared" si="42"/>
        <v/>
      </c>
      <c r="I163" s="12"/>
    </row>
    <row r="164" spans="1:9" s="28" customFormat="1" ht="15" x14ac:dyDescent="0.2">
      <c r="A164" s="78"/>
      <c r="B164" s="52" t="s">
        <v>38</v>
      </c>
      <c r="C164" s="34">
        <v>0</v>
      </c>
      <c r="D164" s="21">
        <v>0</v>
      </c>
      <c r="E164" s="37" t="str">
        <f t="shared" si="40"/>
        <v/>
      </c>
      <c r="F164" s="37" t="str">
        <f t="shared" si="41"/>
        <v/>
      </c>
      <c r="G164" s="73" t="str">
        <f t="shared" si="39"/>
        <v xml:space="preserve"> </v>
      </c>
      <c r="H164" s="53" t="str">
        <f t="shared" si="42"/>
        <v/>
      </c>
      <c r="I164" s="12"/>
    </row>
    <row r="165" spans="1:9" s="28" customFormat="1" ht="15" x14ac:dyDescent="0.2">
      <c r="A165" s="78"/>
      <c r="B165" s="52" t="s">
        <v>615</v>
      </c>
      <c r="C165" s="34">
        <v>0</v>
      </c>
      <c r="D165" s="21">
        <v>0</v>
      </c>
      <c r="E165" s="37" t="str">
        <f t="shared" ref="E165:E166" si="54">+IF(C165=0,"",C165/C$75)</f>
        <v/>
      </c>
      <c r="F165" s="37" t="str">
        <f t="shared" ref="F165:F166" si="55">+IF(D165=0,"",D165/D$75)</f>
        <v/>
      </c>
      <c r="G165" s="73" t="str">
        <f t="shared" ref="G165:G166" si="56">+IF(AND(C165=0,D165=0)," ",IF(C165=0,1,IF(D165=0,-1,(D165-C165)/C165)))</f>
        <v xml:space="preserve"> </v>
      </c>
      <c r="H165" s="53" t="str">
        <f t="shared" ref="H165:H166" si="57">+IF(OR(AND(E165=""),(G165="")),"",E165*G165)</f>
        <v/>
      </c>
      <c r="I165" s="12"/>
    </row>
    <row r="166" spans="1:9" s="28" customFormat="1" ht="15" x14ac:dyDescent="0.2">
      <c r="A166" s="78"/>
      <c r="B166" s="52" t="s">
        <v>616</v>
      </c>
      <c r="C166" s="34">
        <v>0</v>
      </c>
      <c r="D166" s="21">
        <v>0</v>
      </c>
      <c r="E166" s="37" t="str">
        <f t="shared" si="54"/>
        <v/>
      </c>
      <c r="F166" s="37" t="str">
        <f t="shared" si="55"/>
        <v/>
      </c>
      <c r="G166" s="73" t="str">
        <f t="shared" si="56"/>
        <v xml:space="preserve"> </v>
      </c>
      <c r="H166" s="53" t="str">
        <f t="shared" si="57"/>
        <v/>
      </c>
      <c r="I166" s="12"/>
    </row>
    <row r="167" spans="1:9" s="28" customFormat="1" ht="15" x14ac:dyDescent="0.2">
      <c r="A167" s="78"/>
      <c r="B167" s="52" t="s">
        <v>508</v>
      </c>
      <c r="C167" s="21">
        <v>0</v>
      </c>
      <c r="D167" s="21">
        <v>2</v>
      </c>
      <c r="E167" s="37" t="str">
        <f t="shared" si="40"/>
        <v/>
      </c>
      <c r="F167" s="37">
        <f t="shared" si="41"/>
        <v>2.5839793281653748E-3</v>
      </c>
      <c r="G167" s="18">
        <f t="shared" si="39"/>
        <v>1</v>
      </c>
      <c r="H167" s="53" t="str">
        <f t="shared" si="42"/>
        <v/>
      </c>
      <c r="I167" s="12"/>
    </row>
    <row r="168" spans="1:9" s="28" customFormat="1" ht="45" x14ac:dyDescent="0.2">
      <c r="A168" s="78"/>
      <c r="B168" s="52" t="s">
        <v>526</v>
      </c>
      <c r="C168" s="21">
        <v>1</v>
      </c>
      <c r="D168" s="21">
        <v>0</v>
      </c>
      <c r="E168" s="37">
        <f t="shared" si="40"/>
        <v>1.4858841010401188E-3</v>
      </c>
      <c r="F168" s="37" t="str">
        <f t="shared" si="41"/>
        <v/>
      </c>
      <c r="G168" s="18">
        <f t="shared" si="39"/>
        <v>-1</v>
      </c>
      <c r="H168" s="53">
        <f t="shared" si="42"/>
        <v>-1.4858841010401188E-3</v>
      </c>
      <c r="I168" s="12"/>
    </row>
    <row r="169" spans="1:9" s="28" customFormat="1" ht="30" x14ac:dyDescent="0.2">
      <c r="A169" s="78"/>
      <c r="B169" s="52" t="s">
        <v>556</v>
      </c>
      <c r="C169" s="21">
        <v>0</v>
      </c>
      <c r="D169" s="21">
        <v>0</v>
      </c>
      <c r="E169" s="37" t="str">
        <f t="shared" si="40"/>
        <v/>
      </c>
      <c r="F169" s="37" t="str">
        <f t="shared" si="41"/>
        <v/>
      </c>
      <c r="G169" s="18" t="str">
        <f t="shared" si="39"/>
        <v xml:space="preserve"> </v>
      </c>
      <c r="H169" s="53" t="str">
        <f t="shared" si="42"/>
        <v/>
      </c>
      <c r="I169" s="12"/>
    </row>
    <row r="170" spans="1:9" s="28" customFormat="1" ht="15.75" thickBot="1" x14ac:dyDescent="0.25">
      <c r="A170" s="78"/>
      <c r="B170" s="61" t="s">
        <v>534</v>
      </c>
      <c r="C170" s="55">
        <v>0</v>
      </c>
      <c r="D170" s="55">
        <v>0</v>
      </c>
      <c r="E170" s="62" t="str">
        <f t="shared" si="40"/>
        <v/>
      </c>
      <c r="F170" s="62" t="str">
        <f t="shared" si="41"/>
        <v/>
      </c>
      <c r="G170" s="48" t="str">
        <f t="shared" si="39"/>
        <v xml:space="preserve"> </v>
      </c>
      <c r="H170" s="63" t="str">
        <f t="shared" si="42"/>
        <v/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172</v>
      </c>
      <c r="D176" s="14">
        <f>SUM(D177:D349)</f>
        <v>246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0.43023255813953487</v>
      </c>
      <c r="H176" s="42">
        <f>+IF(OR(AND(E176=""),(G176="")),"",E176*G176)</f>
        <v>0.43023255813953487</v>
      </c>
    </row>
    <row r="177" spans="1:9" s="12" customFormat="1" ht="30" x14ac:dyDescent="0.2">
      <c r="A177" s="77"/>
      <c r="B177" s="65" t="s">
        <v>427</v>
      </c>
      <c r="C177" s="21">
        <v>0</v>
      </c>
      <c r="D177" s="21">
        <v>2</v>
      </c>
      <c r="E177" s="22" t="str">
        <f>+IF(C177=0,"",C177/C$176)</f>
        <v/>
      </c>
      <c r="F177" s="22">
        <f>+IF(D177=0,"",D177/D$176)</f>
        <v>8.130081300813009E-3</v>
      </c>
      <c r="G177" s="18">
        <f t="shared" ref="G177:G243" si="58">+IF(AND(C177=0,D177=0)," ",IF(C177=0,1,IF(D177=0,-1,(D177-C177)/C177)))</f>
        <v>1</v>
      </c>
      <c r="H177" s="51" t="str">
        <f>+IF(OR(AND(E177=""),(G177="")),"",E177*G177)</f>
        <v/>
      </c>
    </row>
    <row r="178" spans="1:9" s="12" customFormat="1" ht="15" x14ac:dyDescent="0.2">
      <c r="A178" s="77"/>
      <c r="B178" s="65" t="s">
        <v>557</v>
      </c>
      <c r="C178" s="21">
        <v>0</v>
      </c>
      <c r="D178" s="21">
        <v>0</v>
      </c>
      <c r="E178" s="22" t="str">
        <f t="shared" ref="E178:E245" si="59">+IF(C178=0,"",C178/C$176)</f>
        <v/>
      </c>
      <c r="F178" s="22" t="str">
        <f t="shared" ref="F178:F245" si="60">+IF(D178=0,"",D178/D$176)</f>
        <v/>
      </c>
      <c r="G178" s="18" t="str">
        <f t="shared" si="58"/>
        <v xml:space="preserve"> </v>
      </c>
      <c r="H178" s="51" t="str">
        <f t="shared" ref="H178:H245" si="61">+IF(OR(AND(E178=""),(G178="")),"",E178*G178)</f>
        <v/>
      </c>
    </row>
    <row r="179" spans="1:9" s="12" customFormat="1" ht="45" x14ac:dyDescent="0.2">
      <c r="A179" s="77"/>
      <c r="B179" s="65" t="s">
        <v>428</v>
      </c>
      <c r="C179" s="21">
        <v>0</v>
      </c>
      <c r="D179" s="21">
        <v>0</v>
      </c>
      <c r="E179" s="22" t="str">
        <f t="shared" si="59"/>
        <v/>
      </c>
      <c r="F179" s="22" t="str">
        <f t="shared" si="60"/>
        <v/>
      </c>
      <c r="G179" s="18" t="str">
        <f t="shared" si="58"/>
        <v xml:space="preserve"> </v>
      </c>
      <c r="H179" s="51" t="str">
        <f t="shared" si="61"/>
        <v/>
      </c>
    </row>
    <row r="180" spans="1:9" s="12" customFormat="1" ht="30" x14ac:dyDescent="0.2">
      <c r="A180" s="77"/>
      <c r="B180" s="65" t="s">
        <v>429</v>
      </c>
      <c r="C180" s="21">
        <v>0</v>
      </c>
      <c r="D180" s="21">
        <v>0</v>
      </c>
      <c r="E180" s="22" t="str">
        <f t="shared" si="59"/>
        <v/>
      </c>
      <c r="F180" s="22" t="str">
        <f t="shared" si="60"/>
        <v/>
      </c>
      <c r="G180" s="18" t="str">
        <f t="shared" si="58"/>
        <v xml:space="preserve"> 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1">
        <v>6</v>
      </c>
      <c r="D181" s="21">
        <v>6</v>
      </c>
      <c r="E181" s="22">
        <f t="shared" si="59"/>
        <v>3.4883720930232558E-2</v>
      </c>
      <c r="F181" s="22">
        <f t="shared" si="60"/>
        <v>2.4390243902439025E-2</v>
      </c>
      <c r="G181" s="18">
        <f t="shared" si="58"/>
        <v>0</v>
      </c>
      <c r="H181" s="51">
        <f t="shared" si="61"/>
        <v>0</v>
      </c>
    </row>
    <row r="182" spans="1:9" s="28" customFormat="1" ht="30" x14ac:dyDescent="0.2">
      <c r="A182" s="78" t="s">
        <v>643</v>
      </c>
      <c r="B182" s="67" t="s">
        <v>646</v>
      </c>
      <c r="C182" s="34"/>
      <c r="D182" s="34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1">
        <v>76</v>
      </c>
      <c r="D183" s="21">
        <v>12</v>
      </c>
      <c r="E183" s="22">
        <f t="shared" si="59"/>
        <v>0.44186046511627908</v>
      </c>
      <c r="F183" s="22">
        <f t="shared" si="60"/>
        <v>4.878048780487805E-2</v>
      </c>
      <c r="G183" s="18">
        <f t="shared" si="58"/>
        <v>-0.84210526315789469</v>
      </c>
      <c r="H183" s="51">
        <f t="shared" si="61"/>
        <v>-0.37209302325581395</v>
      </c>
    </row>
    <row r="184" spans="1:9" s="12" customFormat="1" ht="15" x14ac:dyDescent="0.2">
      <c r="A184" s="77"/>
      <c r="B184" s="65" t="s">
        <v>559</v>
      </c>
      <c r="C184" s="21">
        <v>1</v>
      </c>
      <c r="D184" s="21">
        <v>0</v>
      </c>
      <c r="E184" s="22">
        <f t="shared" si="59"/>
        <v>5.8139534883720929E-3</v>
      </c>
      <c r="F184" s="22" t="str">
        <f t="shared" si="60"/>
        <v/>
      </c>
      <c r="G184" s="18">
        <f t="shared" si="58"/>
        <v>-1</v>
      </c>
      <c r="H184" s="51">
        <f t="shared" si="61"/>
        <v>-5.8139534883720929E-3</v>
      </c>
    </row>
    <row r="185" spans="1:9" s="12" customFormat="1" ht="15" x14ac:dyDescent="0.2">
      <c r="A185" s="77"/>
      <c r="B185" s="65" t="s">
        <v>560</v>
      </c>
      <c r="C185" s="21">
        <v>1</v>
      </c>
      <c r="D185" s="21">
        <v>2</v>
      </c>
      <c r="E185" s="22">
        <f t="shared" si="59"/>
        <v>5.8139534883720929E-3</v>
      </c>
      <c r="F185" s="22">
        <f t="shared" si="60"/>
        <v>8.130081300813009E-3</v>
      </c>
      <c r="G185" s="18">
        <f t="shared" si="58"/>
        <v>1</v>
      </c>
      <c r="H185" s="51">
        <f t="shared" si="61"/>
        <v>5.8139534883720929E-3</v>
      </c>
    </row>
    <row r="186" spans="1:9" s="12" customFormat="1" ht="15" x14ac:dyDescent="0.2">
      <c r="A186" s="77"/>
      <c r="B186" s="65" t="s">
        <v>561</v>
      </c>
      <c r="C186" s="21">
        <v>0</v>
      </c>
      <c r="D186" s="21">
        <v>1</v>
      </c>
      <c r="E186" s="22" t="str">
        <f t="shared" si="59"/>
        <v/>
      </c>
      <c r="F186" s="22">
        <f t="shared" si="60"/>
        <v>4.0650406504065045E-3</v>
      </c>
      <c r="G186" s="18">
        <f t="shared" si="58"/>
        <v>1</v>
      </c>
      <c r="H186" s="51" t="str">
        <f t="shared" si="61"/>
        <v/>
      </c>
    </row>
    <row r="187" spans="1:9" s="12" customFormat="1" ht="15" x14ac:dyDescent="0.2">
      <c r="A187" s="77"/>
      <c r="B187" s="65" t="s">
        <v>40</v>
      </c>
      <c r="C187" s="21">
        <v>0</v>
      </c>
      <c r="D187" s="21">
        <v>0</v>
      </c>
      <c r="E187" s="22" t="str">
        <f t="shared" si="59"/>
        <v/>
      </c>
      <c r="F187" s="22" t="str">
        <f t="shared" si="60"/>
        <v/>
      </c>
      <c r="G187" s="18" t="str">
        <f t="shared" si="58"/>
        <v xml:space="preserve"> 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1">
        <v>0</v>
      </c>
      <c r="D188" s="21">
        <v>0</v>
      </c>
      <c r="E188" s="22" t="str">
        <f t="shared" si="59"/>
        <v/>
      </c>
      <c r="F188" s="22" t="str">
        <f t="shared" si="60"/>
        <v/>
      </c>
      <c r="G188" s="18" t="str">
        <f t="shared" si="58"/>
        <v xml:space="preserve"> 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1">
        <v>0</v>
      </c>
      <c r="D189" s="21">
        <v>0</v>
      </c>
      <c r="E189" s="22" t="str">
        <f t="shared" si="59"/>
        <v/>
      </c>
      <c r="F189" s="22" t="str">
        <f t="shared" si="60"/>
        <v/>
      </c>
      <c r="G189" s="18" t="str">
        <f t="shared" si="58"/>
        <v xml:space="preserve"> </v>
      </c>
      <c r="H189" s="51" t="str">
        <f t="shared" si="61"/>
        <v/>
      </c>
    </row>
    <row r="190" spans="1:9" s="28" customFormat="1" ht="15" x14ac:dyDescent="0.2">
      <c r="A190" s="78"/>
      <c r="B190" s="67" t="s">
        <v>500</v>
      </c>
      <c r="C190" s="21">
        <v>0</v>
      </c>
      <c r="D190" s="21">
        <v>1</v>
      </c>
      <c r="E190" s="37" t="str">
        <f t="shared" si="59"/>
        <v/>
      </c>
      <c r="F190" s="37">
        <f t="shared" si="60"/>
        <v>4.0650406504065045E-3</v>
      </c>
      <c r="G190" s="18">
        <f t="shared" si="58"/>
        <v>1</v>
      </c>
      <c r="H190" s="53" t="str">
        <f t="shared" si="61"/>
        <v/>
      </c>
      <c r="I190" s="12"/>
    </row>
    <row r="191" spans="1:9" s="28" customFormat="1" ht="15" x14ac:dyDescent="0.2">
      <c r="A191" s="78"/>
      <c r="B191" s="67" t="s">
        <v>430</v>
      </c>
      <c r="C191" s="21">
        <v>1</v>
      </c>
      <c r="D191" s="21">
        <v>1</v>
      </c>
      <c r="E191" s="37">
        <f t="shared" si="59"/>
        <v>5.8139534883720929E-3</v>
      </c>
      <c r="F191" s="37">
        <f t="shared" si="60"/>
        <v>4.0650406504065045E-3</v>
      </c>
      <c r="G191" s="18">
        <f t="shared" si="58"/>
        <v>0</v>
      </c>
      <c r="H191" s="53">
        <f t="shared" si="61"/>
        <v>0</v>
      </c>
      <c r="I191" s="12"/>
    </row>
    <row r="192" spans="1:9" s="28" customFormat="1" ht="30" x14ac:dyDescent="0.2">
      <c r="A192" s="78"/>
      <c r="B192" s="67" t="s">
        <v>597</v>
      </c>
      <c r="C192" s="21">
        <v>2</v>
      </c>
      <c r="D192" s="21">
        <v>15</v>
      </c>
      <c r="E192" s="37">
        <f t="shared" si="59"/>
        <v>1.1627906976744186E-2</v>
      </c>
      <c r="F192" s="37">
        <f t="shared" si="60"/>
        <v>6.097560975609756E-2</v>
      </c>
      <c r="G192" s="18">
        <f t="shared" si="58"/>
        <v>6.5</v>
      </c>
      <c r="H192" s="53">
        <f t="shared" si="61"/>
        <v>7.5581395348837205E-2</v>
      </c>
      <c r="I192" s="12"/>
    </row>
    <row r="193" spans="1:9" s="28" customFormat="1" ht="30" x14ac:dyDescent="0.2">
      <c r="A193" s="78"/>
      <c r="B193" s="67" t="s">
        <v>598</v>
      </c>
      <c r="C193" s="21">
        <v>0</v>
      </c>
      <c r="D193" s="21">
        <v>0</v>
      </c>
      <c r="E193" s="37" t="str">
        <f t="shared" si="59"/>
        <v/>
      </c>
      <c r="F193" s="37" t="str">
        <f t="shared" si="60"/>
        <v/>
      </c>
      <c r="G193" s="18" t="str">
        <f t="shared" si="58"/>
        <v xml:space="preserve"> </v>
      </c>
      <c r="H193" s="53" t="str">
        <f t="shared" si="61"/>
        <v/>
      </c>
      <c r="I193" s="12"/>
    </row>
    <row r="194" spans="1:9" s="28" customFormat="1" ht="15" x14ac:dyDescent="0.2">
      <c r="A194" s="78"/>
      <c r="B194" s="67" t="s">
        <v>42</v>
      </c>
      <c r="C194" s="21">
        <v>0</v>
      </c>
      <c r="D194" s="21">
        <v>0</v>
      </c>
      <c r="E194" s="37" t="str">
        <f t="shared" si="59"/>
        <v/>
      </c>
      <c r="F194" s="37" t="str">
        <f t="shared" si="60"/>
        <v/>
      </c>
      <c r="G194" s="18" t="str">
        <f t="shared" si="58"/>
        <v xml:space="preserve"> </v>
      </c>
      <c r="H194" s="53" t="str">
        <f t="shared" si="61"/>
        <v/>
      </c>
      <c r="I194" s="12"/>
    </row>
    <row r="195" spans="1:9" s="28" customFormat="1" ht="15" x14ac:dyDescent="0.2">
      <c r="A195" s="78"/>
      <c r="B195" s="67" t="s">
        <v>501</v>
      </c>
      <c r="C195" s="21">
        <v>1</v>
      </c>
      <c r="D195" s="21">
        <v>0</v>
      </c>
      <c r="E195" s="37">
        <f t="shared" si="59"/>
        <v>5.8139534883720929E-3</v>
      </c>
      <c r="F195" s="37" t="str">
        <f t="shared" si="60"/>
        <v/>
      </c>
      <c r="G195" s="18">
        <f t="shared" si="58"/>
        <v>-1</v>
      </c>
      <c r="H195" s="53">
        <f t="shared" si="61"/>
        <v>-5.8139534883720929E-3</v>
      </c>
      <c r="I195" s="12"/>
    </row>
    <row r="196" spans="1:9" s="28" customFormat="1" ht="15" x14ac:dyDescent="0.2">
      <c r="A196" s="78"/>
      <c r="B196" s="67" t="s">
        <v>502</v>
      </c>
      <c r="C196" s="21">
        <v>0</v>
      </c>
      <c r="D196" s="21">
        <v>1</v>
      </c>
      <c r="E196" s="37" t="str">
        <f t="shared" si="59"/>
        <v/>
      </c>
      <c r="F196" s="37">
        <f t="shared" si="60"/>
        <v>4.0650406504065045E-3</v>
      </c>
      <c r="G196" s="18">
        <f t="shared" si="58"/>
        <v>1</v>
      </c>
      <c r="H196" s="53" t="str">
        <f t="shared" si="61"/>
        <v/>
      </c>
      <c r="I196" s="12"/>
    </row>
    <row r="197" spans="1:9" s="28" customFormat="1" ht="30" x14ac:dyDescent="0.2">
      <c r="A197" s="78"/>
      <c r="B197" s="67" t="s">
        <v>607</v>
      </c>
      <c r="C197" s="34">
        <v>3</v>
      </c>
      <c r="D197" s="21">
        <v>0</v>
      </c>
      <c r="E197" s="37">
        <f t="shared" ref="E197" si="66">+IF(C197=0,"",C197/C$176)</f>
        <v>1.7441860465116279E-2</v>
      </c>
      <c r="F197" s="37" t="str">
        <f t="shared" ref="F197" si="67">+IF(D197=0,"",D197/D$176)</f>
        <v/>
      </c>
      <c r="G197" s="73">
        <f t="shared" ref="G197" si="68">+IF(AND(C197=0,D197=0)," ",IF(C197=0,1,IF(D197=0,-1,(D197-C197)/C197)))</f>
        <v>-1</v>
      </c>
      <c r="H197" s="53">
        <f t="shared" ref="H197" si="69">+IF(OR(AND(E197=""),(G197="")),"",E197*G197)</f>
        <v>-1.7441860465116279E-2</v>
      </c>
      <c r="I197" s="12"/>
    </row>
    <row r="198" spans="1:9" s="12" customFormat="1" ht="15" x14ac:dyDescent="0.2">
      <c r="A198" s="77"/>
      <c r="B198" s="65" t="s">
        <v>205</v>
      </c>
      <c r="C198" s="21">
        <v>0</v>
      </c>
      <c r="D198" s="21">
        <v>2</v>
      </c>
      <c r="E198" s="22" t="str">
        <f t="shared" si="59"/>
        <v/>
      </c>
      <c r="F198" s="22">
        <f t="shared" si="60"/>
        <v>8.130081300813009E-3</v>
      </c>
      <c r="G198" s="18">
        <f t="shared" si="58"/>
        <v>1</v>
      </c>
      <c r="H198" s="51" t="str">
        <f t="shared" si="61"/>
        <v/>
      </c>
    </row>
    <row r="199" spans="1:9" s="12" customFormat="1" ht="15" x14ac:dyDescent="0.2">
      <c r="A199" s="77"/>
      <c r="B199" s="65" t="s">
        <v>206</v>
      </c>
      <c r="C199" s="21">
        <v>0</v>
      </c>
      <c r="D199" s="21">
        <v>0</v>
      </c>
      <c r="E199" s="22" t="str">
        <f t="shared" si="59"/>
        <v/>
      </c>
      <c r="F199" s="22" t="str">
        <f t="shared" si="60"/>
        <v/>
      </c>
      <c r="G199" s="18" t="str">
        <f t="shared" si="58"/>
        <v xml:space="preserve"> </v>
      </c>
      <c r="H199" s="51" t="str">
        <f t="shared" si="61"/>
        <v/>
      </c>
    </row>
    <row r="200" spans="1:9" s="12" customFormat="1" ht="15" x14ac:dyDescent="0.2">
      <c r="A200" s="77"/>
      <c r="B200" s="65" t="s">
        <v>207</v>
      </c>
      <c r="C200" s="21">
        <v>0</v>
      </c>
      <c r="D200" s="21">
        <v>0</v>
      </c>
      <c r="E200" s="22" t="str">
        <f t="shared" si="59"/>
        <v/>
      </c>
      <c r="F200" s="22" t="str">
        <f t="shared" si="60"/>
        <v/>
      </c>
      <c r="G200" s="18" t="str">
        <f t="shared" si="58"/>
        <v xml:space="preserve"> </v>
      </c>
      <c r="H200" s="51" t="str">
        <f t="shared" si="61"/>
        <v/>
      </c>
    </row>
    <row r="201" spans="1:9" s="28" customFormat="1" ht="15" x14ac:dyDescent="0.2">
      <c r="A201" s="78"/>
      <c r="B201" s="67" t="s">
        <v>541</v>
      </c>
      <c r="C201" s="21">
        <v>0</v>
      </c>
      <c r="D201" s="21">
        <v>4</v>
      </c>
      <c r="E201" s="37" t="str">
        <f t="shared" ref="E201" si="70">+IF(C201=0,"",C201/C$176)</f>
        <v/>
      </c>
      <c r="F201" s="37">
        <f t="shared" ref="F201" si="71">+IF(D201=0,"",D201/D$176)</f>
        <v>1.6260162601626018E-2</v>
      </c>
      <c r="G201" s="18">
        <f t="shared" si="58"/>
        <v>1</v>
      </c>
      <c r="H201" s="53" t="str">
        <f t="shared" ref="H201" si="72">+IF(OR(AND(E201=""),(G201="")),"",E201*G201)</f>
        <v/>
      </c>
      <c r="I201" s="12"/>
    </row>
    <row r="202" spans="1:9" s="12" customFormat="1" ht="15" x14ac:dyDescent="0.2">
      <c r="A202" s="77"/>
      <c r="B202" s="65" t="s">
        <v>208</v>
      </c>
      <c r="C202" s="21">
        <v>0</v>
      </c>
      <c r="D202" s="21">
        <v>3</v>
      </c>
      <c r="E202" s="22" t="str">
        <f t="shared" si="59"/>
        <v/>
      </c>
      <c r="F202" s="22">
        <f t="shared" si="60"/>
        <v>1.2195121951219513E-2</v>
      </c>
      <c r="G202" s="18">
        <f t="shared" si="58"/>
        <v>1</v>
      </c>
      <c r="H202" s="51" t="str">
        <f t="shared" si="61"/>
        <v/>
      </c>
    </row>
    <row r="203" spans="1:9" s="12" customFormat="1" ht="15" x14ac:dyDescent="0.2">
      <c r="A203" s="77"/>
      <c r="B203" s="65" t="s">
        <v>431</v>
      </c>
      <c r="C203" s="21">
        <v>0</v>
      </c>
      <c r="D203" s="21">
        <v>0</v>
      </c>
      <c r="E203" s="22" t="str">
        <f t="shared" si="59"/>
        <v/>
      </c>
      <c r="F203" s="22" t="str">
        <f t="shared" si="60"/>
        <v/>
      </c>
      <c r="G203" s="18" t="str">
        <f t="shared" si="58"/>
        <v xml:space="preserve"> </v>
      </c>
      <c r="H203" s="51" t="str">
        <f t="shared" si="61"/>
        <v/>
      </c>
    </row>
    <row r="204" spans="1:9" s="28" customFormat="1" ht="30" x14ac:dyDescent="0.2">
      <c r="A204" s="78"/>
      <c r="B204" s="67" t="s">
        <v>504</v>
      </c>
      <c r="C204" s="21">
        <v>0</v>
      </c>
      <c r="D204" s="21">
        <v>6</v>
      </c>
      <c r="E204" s="37" t="str">
        <f t="shared" si="59"/>
        <v/>
      </c>
      <c r="F204" s="37">
        <f t="shared" si="60"/>
        <v>2.4390243902439025E-2</v>
      </c>
      <c r="G204" s="18">
        <f t="shared" si="58"/>
        <v>1</v>
      </c>
      <c r="H204" s="53" t="str">
        <f t="shared" si="61"/>
        <v/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4"/>
      <c r="D205" s="34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1">
        <v>2</v>
      </c>
      <c r="D206" s="21">
        <v>3</v>
      </c>
      <c r="E206" s="22">
        <f t="shared" si="59"/>
        <v>1.1627906976744186E-2</v>
      </c>
      <c r="F206" s="22">
        <f t="shared" si="60"/>
        <v>1.2195121951219513E-2</v>
      </c>
      <c r="G206" s="18">
        <f t="shared" si="58"/>
        <v>0.5</v>
      </c>
      <c r="H206" s="51">
        <f t="shared" si="61"/>
        <v>5.8139534883720929E-3</v>
      </c>
    </row>
    <row r="207" spans="1:9" s="12" customFormat="1" ht="16.5" customHeight="1" x14ac:dyDescent="0.2">
      <c r="A207" s="77"/>
      <c r="B207" s="65" t="s">
        <v>210</v>
      </c>
      <c r="C207" s="21">
        <v>0</v>
      </c>
      <c r="D207" s="21">
        <v>12</v>
      </c>
      <c r="E207" s="22" t="str">
        <f t="shared" si="59"/>
        <v/>
      </c>
      <c r="F207" s="22">
        <f t="shared" si="60"/>
        <v>4.878048780487805E-2</v>
      </c>
      <c r="G207" s="18">
        <f t="shared" si="58"/>
        <v>1</v>
      </c>
      <c r="H207" s="51" t="str">
        <f t="shared" si="61"/>
        <v/>
      </c>
    </row>
    <row r="208" spans="1:9" s="12" customFormat="1" ht="15" x14ac:dyDescent="0.2">
      <c r="A208" s="77"/>
      <c r="B208" s="65" t="s">
        <v>211</v>
      </c>
      <c r="C208" s="21">
        <v>4</v>
      </c>
      <c r="D208" s="21">
        <v>6</v>
      </c>
      <c r="E208" s="22">
        <f t="shared" si="59"/>
        <v>2.3255813953488372E-2</v>
      </c>
      <c r="F208" s="22">
        <f t="shared" si="60"/>
        <v>2.4390243902439025E-2</v>
      </c>
      <c r="G208" s="18">
        <f t="shared" si="58"/>
        <v>0.5</v>
      </c>
      <c r="H208" s="51">
        <f t="shared" si="61"/>
        <v>1.1627906976744186E-2</v>
      </c>
    </row>
    <row r="209" spans="1:9" s="12" customFormat="1" ht="15" x14ac:dyDescent="0.2">
      <c r="A209" s="77"/>
      <c r="B209" s="65" t="s">
        <v>212</v>
      </c>
      <c r="C209" s="21">
        <v>3</v>
      </c>
      <c r="D209" s="21">
        <v>15</v>
      </c>
      <c r="E209" s="22">
        <f t="shared" si="59"/>
        <v>1.7441860465116279E-2</v>
      </c>
      <c r="F209" s="22">
        <f t="shared" si="60"/>
        <v>6.097560975609756E-2</v>
      </c>
      <c r="G209" s="18">
        <f t="shared" si="58"/>
        <v>4</v>
      </c>
      <c r="H209" s="51">
        <f t="shared" si="61"/>
        <v>6.9767441860465115E-2</v>
      </c>
    </row>
    <row r="210" spans="1:9" s="12" customFormat="1" ht="15" x14ac:dyDescent="0.2">
      <c r="A210" s="77"/>
      <c r="B210" s="65" t="s">
        <v>432</v>
      </c>
      <c r="C210" s="21">
        <v>0</v>
      </c>
      <c r="D210" s="21">
        <v>0</v>
      </c>
      <c r="E210" s="22" t="str">
        <f t="shared" si="59"/>
        <v/>
      </c>
      <c r="F210" s="22" t="str">
        <f t="shared" si="60"/>
        <v/>
      </c>
      <c r="G210" s="18" t="str">
        <f t="shared" si="58"/>
        <v xml:space="preserve"> </v>
      </c>
      <c r="H210" s="51" t="str">
        <f t="shared" si="61"/>
        <v/>
      </c>
    </row>
    <row r="211" spans="1:9" s="12" customFormat="1" ht="15" customHeight="1" x14ac:dyDescent="0.2">
      <c r="A211" s="77"/>
      <c r="B211" s="65" t="s">
        <v>433</v>
      </c>
      <c r="C211" s="21">
        <v>0</v>
      </c>
      <c r="D211" s="21">
        <v>9</v>
      </c>
      <c r="E211" s="22" t="str">
        <f t="shared" si="59"/>
        <v/>
      </c>
      <c r="F211" s="22">
        <f t="shared" si="60"/>
        <v>3.6585365853658534E-2</v>
      </c>
      <c r="G211" s="18">
        <f t="shared" si="58"/>
        <v>1</v>
      </c>
      <c r="H211" s="51" t="str">
        <f t="shared" si="61"/>
        <v/>
      </c>
    </row>
    <row r="212" spans="1:9" s="12" customFormat="1" ht="15" x14ac:dyDescent="0.2">
      <c r="A212" s="77"/>
      <c r="B212" s="65" t="s">
        <v>213</v>
      </c>
      <c r="C212" s="21">
        <v>0</v>
      </c>
      <c r="D212" s="21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1">
        <v>0</v>
      </c>
      <c r="D213" s="21">
        <v>1</v>
      </c>
      <c r="E213" s="37" t="str">
        <f t="shared" si="59"/>
        <v/>
      </c>
      <c r="F213" s="37">
        <f t="shared" si="60"/>
        <v>4.0650406504065045E-3</v>
      </c>
      <c r="G213" s="18">
        <f t="shared" si="58"/>
        <v>1</v>
      </c>
      <c r="H213" s="53" t="str">
        <f t="shared" si="61"/>
        <v/>
      </c>
      <c r="I213" s="12"/>
    </row>
    <row r="214" spans="1:9" s="12" customFormat="1" ht="15" x14ac:dyDescent="0.2">
      <c r="A214" s="77"/>
      <c r="B214" s="65" t="s">
        <v>215</v>
      </c>
      <c r="C214" s="21">
        <v>5</v>
      </c>
      <c r="D214" s="21">
        <v>3</v>
      </c>
      <c r="E214" s="22">
        <f t="shared" si="59"/>
        <v>2.9069767441860465E-2</v>
      </c>
      <c r="F214" s="22">
        <f t="shared" si="60"/>
        <v>1.2195121951219513E-2</v>
      </c>
      <c r="G214" s="18">
        <f t="shared" si="58"/>
        <v>-0.4</v>
      </c>
      <c r="H214" s="51">
        <f t="shared" si="61"/>
        <v>-1.1627906976744186E-2</v>
      </c>
    </row>
    <row r="215" spans="1:9" s="12" customFormat="1" ht="15" x14ac:dyDescent="0.2">
      <c r="A215" s="77"/>
      <c r="B215" s="65" t="s">
        <v>216</v>
      </c>
      <c r="C215" s="21">
        <v>3</v>
      </c>
      <c r="D215" s="21">
        <v>1</v>
      </c>
      <c r="E215" s="22">
        <f t="shared" si="59"/>
        <v>1.7441860465116279E-2</v>
      </c>
      <c r="F215" s="22">
        <f t="shared" si="60"/>
        <v>4.0650406504065045E-3</v>
      </c>
      <c r="G215" s="18">
        <f t="shared" si="58"/>
        <v>-0.66666666666666663</v>
      </c>
      <c r="H215" s="51">
        <f t="shared" si="61"/>
        <v>-1.1627906976744186E-2</v>
      </c>
    </row>
    <row r="216" spans="1:9" s="12" customFormat="1" ht="15" x14ac:dyDescent="0.2">
      <c r="A216" s="77"/>
      <c r="B216" s="65" t="s">
        <v>217</v>
      </c>
      <c r="C216" s="21">
        <v>0</v>
      </c>
      <c r="D216" s="21">
        <v>0</v>
      </c>
      <c r="E216" s="22" t="str">
        <f t="shared" si="59"/>
        <v/>
      </c>
      <c r="F216" s="22" t="str">
        <f t="shared" si="60"/>
        <v/>
      </c>
      <c r="G216" s="18" t="str">
        <f t="shared" si="58"/>
        <v xml:space="preserve"> </v>
      </c>
      <c r="H216" s="51" t="str">
        <f t="shared" si="61"/>
        <v/>
      </c>
    </row>
    <row r="217" spans="1:9" s="12" customFormat="1" ht="15" x14ac:dyDescent="0.2">
      <c r="A217" s="77"/>
      <c r="B217" s="65" t="s">
        <v>44</v>
      </c>
      <c r="C217" s="21">
        <v>1</v>
      </c>
      <c r="D217" s="21">
        <v>0</v>
      </c>
      <c r="E217" s="22">
        <f t="shared" si="59"/>
        <v>5.8139534883720929E-3</v>
      </c>
      <c r="F217" s="22" t="str">
        <f t="shared" si="60"/>
        <v/>
      </c>
      <c r="G217" s="18">
        <f t="shared" si="58"/>
        <v>-1</v>
      </c>
      <c r="H217" s="51">
        <f t="shared" si="61"/>
        <v>-5.8139534883720929E-3</v>
      </c>
    </row>
    <row r="218" spans="1:9" s="12" customFormat="1" ht="30" x14ac:dyDescent="0.2">
      <c r="A218" s="77"/>
      <c r="B218" s="65" t="s">
        <v>45</v>
      </c>
      <c r="C218" s="21">
        <v>6</v>
      </c>
      <c r="D218" s="21">
        <v>15</v>
      </c>
      <c r="E218" s="22">
        <f t="shared" si="59"/>
        <v>3.4883720930232558E-2</v>
      </c>
      <c r="F218" s="22">
        <f t="shared" si="60"/>
        <v>6.097560975609756E-2</v>
      </c>
      <c r="G218" s="18">
        <f t="shared" si="58"/>
        <v>1.5</v>
      </c>
      <c r="H218" s="51">
        <f t="shared" si="61"/>
        <v>5.2325581395348833E-2</v>
      </c>
    </row>
    <row r="219" spans="1:9" s="12" customFormat="1" ht="15" x14ac:dyDescent="0.2">
      <c r="A219" s="77"/>
      <c r="B219" s="65" t="s">
        <v>218</v>
      </c>
      <c r="C219" s="21">
        <v>0</v>
      </c>
      <c r="D219" s="21">
        <v>3</v>
      </c>
      <c r="E219" s="22" t="str">
        <f t="shared" si="59"/>
        <v/>
      </c>
      <c r="F219" s="22">
        <f t="shared" si="60"/>
        <v>1.2195121951219513E-2</v>
      </c>
      <c r="G219" s="18">
        <f t="shared" si="58"/>
        <v>1</v>
      </c>
      <c r="H219" s="51" t="str">
        <f t="shared" si="61"/>
        <v/>
      </c>
    </row>
    <row r="220" spans="1:9" s="12" customFormat="1" ht="30" x14ac:dyDescent="0.2">
      <c r="A220" s="77"/>
      <c r="B220" s="65" t="s">
        <v>219</v>
      </c>
      <c r="C220" s="21">
        <v>0</v>
      </c>
      <c r="D220" s="21">
        <v>0</v>
      </c>
      <c r="E220" s="22" t="str">
        <f t="shared" si="59"/>
        <v/>
      </c>
      <c r="F220" s="22" t="str">
        <f t="shared" si="60"/>
        <v/>
      </c>
      <c r="G220" s="18" t="str">
        <f t="shared" si="58"/>
        <v xml:space="preserve"> </v>
      </c>
      <c r="H220" s="51" t="str">
        <f t="shared" si="61"/>
        <v/>
      </c>
    </row>
    <row r="221" spans="1:9" s="12" customFormat="1" ht="30" x14ac:dyDescent="0.2">
      <c r="A221" s="77"/>
      <c r="B221" s="65" t="s">
        <v>434</v>
      </c>
      <c r="C221" s="21">
        <v>0</v>
      </c>
      <c r="D221" s="21">
        <v>0</v>
      </c>
      <c r="E221" s="22" t="str">
        <f t="shared" si="59"/>
        <v/>
      </c>
      <c r="F221" s="22" t="str">
        <f t="shared" si="60"/>
        <v/>
      </c>
      <c r="G221" s="18" t="str">
        <f t="shared" si="58"/>
        <v xml:space="preserve"> </v>
      </c>
      <c r="H221" s="51" t="str">
        <f t="shared" si="61"/>
        <v/>
      </c>
    </row>
    <row r="222" spans="1:9" s="28" customFormat="1" ht="15" x14ac:dyDescent="0.2">
      <c r="A222" s="78"/>
      <c r="B222" s="67" t="s">
        <v>506</v>
      </c>
      <c r="C222" s="21">
        <v>0</v>
      </c>
      <c r="D222" s="21">
        <v>0</v>
      </c>
      <c r="E222" s="37" t="str">
        <f t="shared" si="59"/>
        <v/>
      </c>
      <c r="F222" s="37" t="str">
        <f t="shared" si="60"/>
        <v/>
      </c>
      <c r="G222" s="18" t="str">
        <f t="shared" si="58"/>
        <v xml:space="preserve"> </v>
      </c>
      <c r="H222" s="53" t="str">
        <f t="shared" si="61"/>
        <v/>
      </c>
      <c r="I222" s="12"/>
    </row>
    <row r="223" spans="1:9" s="28" customFormat="1" ht="30" x14ac:dyDescent="0.2">
      <c r="A223" s="78"/>
      <c r="B223" s="67" t="s">
        <v>609</v>
      </c>
      <c r="C223" s="34">
        <v>2</v>
      </c>
      <c r="D223" s="21">
        <v>9</v>
      </c>
      <c r="E223" s="37">
        <f t="shared" ref="E223" si="77">+IF(C223=0,"",C223/C$176)</f>
        <v>1.1627906976744186E-2</v>
      </c>
      <c r="F223" s="37">
        <f t="shared" ref="F223" si="78">+IF(D223=0,"",D223/D$176)</f>
        <v>3.6585365853658534E-2</v>
      </c>
      <c r="G223" s="73">
        <f t="shared" ref="G223" si="79">+IF(AND(C223=0,D223=0)," ",IF(C223=0,1,IF(D223=0,-1,(D223-C223)/C223)))</f>
        <v>3.5</v>
      </c>
      <c r="H223" s="53">
        <f t="shared" ref="H223" si="80">+IF(OR(AND(E223=""),(G223="")),"",E223*G223)</f>
        <v>4.0697674418604654E-2</v>
      </c>
      <c r="I223" s="12"/>
    </row>
    <row r="224" spans="1:9" s="12" customFormat="1" ht="15" x14ac:dyDescent="0.2">
      <c r="A224" s="77"/>
      <c r="B224" s="65" t="s">
        <v>562</v>
      </c>
      <c r="C224" s="21">
        <v>0</v>
      </c>
      <c r="D224" s="21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1">
        <v>0</v>
      </c>
      <c r="D225" s="21">
        <v>0</v>
      </c>
      <c r="E225" s="22" t="str">
        <f t="shared" si="59"/>
        <v/>
      </c>
      <c r="F225" s="22" t="str">
        <f t="shared" si="60"/>
        <v/>
      </c>
      <c r="G225" s="18" t="str">
        <f t="shared" si="58"/>
        <v xml:space="preserve"> </v>
      </c>
      <c r="H225" s="51" t="str">
        <f t="shared" si="61"/>
        <v/>
      </c>
    </row>
    <row r="226" spans="1:9" s="12" customFormat="1" ht="15" x14ac:dyDescent="0.2">
      <c r="A226" s="77"/>
      <c r="B226" s="65" t="s">
        <v>46</v>
      </c>
      <c r="C226" s="21">
        <v>0</v>
      </c>
      <c r="D226" s="21">
        <v>0</v>
      </c>
      <c r="E226" s="22" t="str">
        <f t="shared" si="59"/>
        <v/>
      </c>
      <c r="F226" s="22" t="str">
        <f t="shared" si="60"/>
        <v/>
      </c>
      <c r="G226" s="18" t="str">
        <f t="shared" si="58"/>
        <v xml:space="preserve"> </v>
      </c>
      <c r="H226" s="51" t="str">
        <f t="shared" si="61"/>
        <v/>
      </c>
    </row>
    <row r="227" spans="1:9" s="12" customFormat="1" ht="15" x14ac:dyDescent="0.2">
      <c r="A227" s="77"/>
      <c r="B227" s="65" t="s">
        <v>221</v>
      </c>
      <c r="C227" s="21">
        <v>1</v>
      </c>
      <c r="D227" s="21">
        <v>0</v>
      </c>
      <c r="E227" s="22">
        <f t="shared" si="59"/>
        <v>5.8139534883720929E-3</v>
      </c>
      <c r="F227" s="22" t="str">
        <f t="shared" si="60"/>
        <v/>
      </c>
      <c r="G227" s="18">
        <f t="shared" si="58"/>
        <v>-1</v>
      </c>
      <c r="H227" s="51">
        <f t="shared" si="61"/>
        <v>-5.8139534883720929E-3</v>
      </c>
    </row>
    <row r="228" spans="1:9" s="12" customFormat="1" ht="15.75" customHeight="1" x14ac:dyDescent="0.2">
      <c r="A228" s="77"/>
      <c r="B228" s="65" t="s">
        <v>222</v>
      </c>
      <c r="C228" s="21">
        <v>0</v>
      </c>
      <c r="D228" s="21">
        <v>0</v>
      </c>
      <c r="E228" s="22" t="str">
        <f t="shared" si="59"/>
        <v/>
      </c>
      <c r="F228" s="22" t="str">
        <f t="shared" si="60"/>
        <v/>
      </c>
      <c r="G228" s="18" t="str">
        <f t="shared" si="58"/>
        <v xml:space="preserve"> </v>
      </c>
      <c r="H228" s="51" t="str">
        <f t="shared" si="61"/>
        <v/>
      </c>
    </row>
    <row r="229" spans="1:9" s="12" customFormat="1" ht="15" x14ac:dyDescent="0.2">
      <c r="A229" s="77"/>
      <c r="B229" s="65" t="s">
        <v>435</v>
      </c>
      <c r="C229" s="21">
        <v>0</v>
      </c>
      <c r="D229" s="21">
        <v>0</v>
      </c>
      <c r="E229" s="22" t="str">
        <f t="shared" si="59"/>
        <v/>
      </c>
      <c r="F229" s="22" t="str">
        <f t="shared" si="60"/>
        <v/>
      </c>
      <c r="G229" s="18" t="str">
        <f t="shared" si="58"/>
        <v xml:space="preserve"> 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1">
        <v>18</v>
      </c>
      <c r="D230" s="21">
        <v>3</v>
      </c>
      <c r="E230" s="22">
        <f t="shared" si="59"/>
        <v>0.10465116279069768</v>
      </c>
      <c r="F230" s="22">
        <f t="shared" si="60"/>
        <v>1.2195121951219513E-2</v>
      </c>
      <c r="G230" s="18">
        <f t="shared" si="58"/>
        <v>-0.83333333333333337</v>
      </c>
      <c r="H230" s="51">
        <f t="shared" si="61"/>
        <v>-8.7209302325581398E-2</v>
      </c>
    </row>
    <row r="231" spans="1:9" s="12" customFormat="1" ht="15" x14ac:dyDescent="0.2">
      <c r="A231" s="77"/>
      <c r="B231" s="65" t="s">
        <v>223</v>
      </c>
      <c r="C231" s="21">
        <v>0</v>
      </c>
      <c r="D231" s="21">
        <v>0</v>
      </c>
      <c r="E231" s="22" t="str">
        <f t="shared" si="59"/>
        <v/>
      </c>
      <c r="F231" s="22" t="str">
        <f t="shared" si="60"/>
        <v/>
      </c>
      <c r="G231" s="18" t="str">
        <f t="shared" si="58"/>
        <v xml:space="preserve"> </v>
      </c>
      <c r="H231" s="51" t="str">
        <f t="shared" si="61"/>
        <v/>
      </c>
    </row>
    <row r="232" spans="1:9" s="12" customFormat="1" ht="30" x14ac:dyDescent="0.2">
      <c r="A232" s="77"/>
      <c r="B232" s="65" t="s">
        <v>224</v>
      </c>
      <c r="C232" s="21">
        <v>0</v>
      </c>
      <c r="D232" s="21">
        <v>0</v>
      </c>
      <c r="E232" s="22" t="str">
        <f t="shared" si="59"/>
        <v/>
      </c>
      <c r="F232" s="22" t="str">
        <f t="shared" si="60"/>
        <v/>
      </c>
      <c r="G232" s="18" t="str">
        <f t="shared" si="58"/>
        <v xml:space="preserve"> </v>
      </c>
      <c r="H232" s="51" t="str">
        <f t="shared" si="61"/>
        <v/>
      </c>
    </row>
    <row r="233" spans="1:9" s="12" customFormat="1" ht="15" x14ac:dyDescent="0.2">
      <c r="A233" s="77"/>
      <c r="B233" s="65" t="s">
        <v>225</v>
      </c>
      <c r="C233" s="21">
        <v>0</v>
      </c>
      <c r="D233" s="21">
        <v>0</v>
      </c>
      <c r="E233" s="22" t="str">
        <f t="shared" si="59"/>
        <v/>
      </c>
      <c r="F233" s="22" t="str">
        <f t="shared" si="60"/>
        <v/>
      </c>
      <c r="G233" s="18" t="str">
        <f t="shared" si="58"/>
        <v xml:space="preserve"> </v>
      </c>
      <c r="H233" s="51" t="str">
        <f t="shared" si="61"/>
        <v/>
      </c>
    </row>
    <row r="234" spans="1:9" s="12" customFormat="1" ht="15" x14ac:dyDescent="0.2">
      <c r="A234" s="77"/>
      <c r="B234" s="65" t="s">
        <v>628</v>
      </c>
      <c r="C234" s="21">
        <v>0</v>
      </c>
      <c r="D234" s="21">
        <v>0</v>
      </c>
      <c r="E234" s="22" t="str">
        <f t="shared" si="59"/>
        <v/>
      </c>
      <c r="F234" s="22" t="str">
        <f t="shared" si="60"/>
        <v/>
      </c>
      <c r="G234" s="18" t="str">
        <f t="shared" si="58"/>
        <v xml:space="preserve"> 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21">
        <v>0</v>
      </c>
      <c r="D235" s="21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67" t="s">
        <v>612</v>
      </c>
      <c r="C236" s="34">
        <v>2</v>
      </c>
      <c r="D236" s="21">
        <v>4</v>
      </c>
      <c r="E236" s="37">
        <f t="shared" ref="E236" si="84">+IF(C236=0,"",C236/C$176)</f>
        <v>1.1627906976744186E-2</v>
      </c>
      <c r="F236" s="37">
        <f t="shared" ref="F236" si="85">+IF(D236=0,"",D236/D$176)</f>
        <v>1.6260162601626018E-2</v>
      </c>
      <c r="G236" s="73">
        <f t="shared" ref="G236" si="86">+IF(AND(C236=0,D236=0)," ",IF(C236=0,1,IF(D236=0,-1,(D236-C236)/C236)))</f>
        <v>1</v>
      </c>
      <c r="H236" s="53">
        <f t="shared" ref="H236" si="87">+IF(OR(AND(E236=""),(G236="")),"",E236*G236)</f>
        <v>1.1627906976744186E-2</v>
      </c>
      <c r="I236" s="12"/>
    </row>
    <row r="237" spans="1:9" s="12" customFormat="1" ht="15" x14ac:dyDescent="0.2">
      <c r="A237" s="77"/>
      <c r="B237" s="65" t="s">
        <v>48</v>
      </c>
      <c r="C237" s="21">
        <v>0</v>
      </c>
      <c r="D237" s="21">
        <v>0</v>
      </c>
      <c r="E237" s="22" t="str">
        <f t="shared" si="59"/>
        <v/>
      </c>
      <c r="F237" s="22" t="str">
        <f t="shared" si="60"/>
        <v/>
      </c>
      <c r="G237" s="18" t="str">
        <f t="shared" si="58"/>
        <v xml:space="preserve"> </v>
      </c>
      <c r="H237" s="51" t="str">
        <f t="shared" si="61"/>
        <v/>
      </c>
    </row>
    <row r="238" spans="1:9" s="12" customFormat="1" ht="15" x14ac:dyDescent="0.2">
      <c r="A238" s="77"/>
      <c r="B238" s="65" t="s">
        <v>226</v>
      </c>
      <c r="C238" s="21">
        <v>0</v>
      </c>
      <c r="D238" s="21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1">
        <v>0</v>
      </c>
      <c r="D239" s="21">
        <v>0</v>
      </c>
      <c r="E239" s="22" t="str">
        <f t="shared" si="59"/>
        <v/>
      </c>
      <c r="F239" s="22" t="str">
        <f t="shared" si="60"/>
        <v/>
      </c>
      <c r="G239" s="18" t="str">
        <f t="shared" si="58"/>
        <v xml:space="preserve"> 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1">
        <v>0</v>
      </c>
      <c r="D240" s="21">
        <v>3</v>
      </c>
      <c r="E240" s="22" t="str">
        <f t="shared" si="59"/>
        <v/>
      </c>
      <c r="F240" s="22">
        <f t="shared" si="60"/>
        <v>1.2195121951219513E-2</v>
      </c>
      <c r="G240" s="18">
        <f t="shared" si="58"/>
        <v>1</v>
      </c>
      <c r="H240" s="51" t="str">
        <f t="shared" si="61"/>
        <v/>
      </c>
    </row>
    <row r="241" spans="1:8" s="12" customFormat="1" ht="30" x14ac:dyDescent="0.2">
      <c r="A241" s="77"/>
      <c r="B241" s="65" t="s">
        <v>633</v>
      </c>
      <c r="C241" s="21">
        <v>0</v>
      </c>
      <c r="D241" s="21">
        <v>0</v>
      </c>
      <c r="E241" s="22" t="str">
        <f t="shared" si="59"/>
        <v/>
      </c>
      <c r="F241" s="22" t="str">
        <f t="shared" si="60"/>
        <v/>
      </c>
      <c r="G241" s="18" t="str">
        <f t="shared" si="58"/>
        <v xml:space="preserve"> </v>
      </c>
      <c r="H241" s="51" t="str">
        <f t="shared" si="61"/>
        <v/>
      </c>
    </row>
    <row r="242" spans="1:8" s="28" customFormat="1" ht="15" x14ac:dyDescent="0.2">
      <c r="A242" s="78" t="s">
        <v>643</v>
      </c>
      <c r="B242" s="67" t="s">
        <v>650</v>
      </c>
      <c r="C242" s="34"/>
      <c r="D242" s="34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1">
        <v>0</v>
      </c>
      <c r="D243" s="21">
        <v>0</v>
      </c>
      <c r="E243" s="22" t="str">
        <f t="shared" si="59"/>
        <v/>
      </c>
      <c r="F243" s="22" t="str">
        <f t="shared" si="60"/>
        <v/>
      </c>
      <c r="G243" s="18" t="str">
        <f t="shared" si="58"/>
        <v xml:space="preserve"> </v>
      </c>
      <c r="H243" s="51" t="str">
        <f t="shared" si="61"/>
        <v/>
      </c>
    </row>
    <row r="244" spans="1:8" s="12" customFormat="1" ht="15" x14ac:dyDescent="0.2">
      <c r="A244" s="77"/>
      <c r="B244" s="65" t="s">
        <v>52</v>
      </c>
      <c r="C244" s="21">
        <v>0</v>
      </c>
      <c r="D244" s="21">
        <v>2</v>
      </c>
      <c r="E244" s="22" t="str">
        <f t="shared" si="59"/>
        <v/>
      </c>
      <c r="F244" s="22">
        <f t="shared" si="60"/>
        <v>8.130081300813009E-3</v>
      </c>
      <c r="G244" s="18">
        <f t="shared" ref="G244:G314" si="92">+IF(AND(C244=0,D244=0)," ",IF(C244=0,1,IF(D244=0,-1,(D244-C244)/C244)))</f>
        <v>1</v>
      </c>
      <c r="H244" s="51" t="str">
        <f t="shared" si="61"/>
        <v/>
      </c>
    </row>
    <row r="245" spans="1:8" s="12" customFormat="1" ht="30" x14ac:dyDescent="0.2">
      <c r="A245" s="77"/>
      <c r="B245" s="65" t="s">
        <v>563</v>
      </c>
      <c r="C245" s="21">
        <v>0</v>
      </c>
      <c r="D245" s="21">
        <v>3</v>
      </c>
      <c r="E245" s="22" t="str">
        <f t="shared" si="59"/>
        <v/>
      </c>
      <c r="F245" s="22">
        <f t="shared" si="60"/>
        <v>1.2195121951219513E-2</v>
      </c>
      <c r="G245" s="18">
        <f t="shared" si="92"/>
        <v>1</v>
      </c>
      <c r="H245" s="51" t="str">
        <f t="shared" si="61"/>
        <v/>
      </c>
    </row>
    <row r="246" spans="1:8" s="12" customFormat="1" ht="15" x14ac:dyDescent="0.2">
      <c r="A246" s="77"/>
      <c r="B246" s="65" t="s">
        <v>50</v>
      </c>
      <c r="C246" s="21">
        <v>6</v>
      </c>
      <c r="D246" s="21">
        <v>16</v>
      </c>
      <c r="E246" s="22">
        <f t="shared" ref="E246:E315" si="93">+IF(C246=0,"",C246/C$176)</f>
        <v>3.4883720930232558E-2</v>
      </c>
      <c r="F246" s="22">
        <f t="shared" ref="F246:F315" si="94">+IF(D246=0,"",D246/D$176)</f>
        <v>6.5040650406504072E-2</v>
      </c>
      <c r="G246" s="18">
        <f t="shared" si="92"/>
        <v>1.6666666666666667</v>
      </c>
      <c r="H246" s="51">
        <f t="shared" ref="H246:H315" si="95">+IF(OR(AND(E246=""),(G246="")),"",E246*G246)</f>
        <v>5.8139534883720929E-2</v>
      </c>
    </row>
    <row r="247" spans="1:8" s="12" customFormat="1" ht="15" x14ac:dyDescent="0.2">
      <c r="A247" s="77"/>
      <c r="B247" s="65" t="s">
        <v>49</v>
      </c>
      <c r="C247" s="21">
        <v>0</v>
      </c>
      <c r="D247" s="21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1">
        <v>0</v>
      </c>
      <c r="D248" s="21">
        <v>0</v>
      </c>
      <c r="E248" s="22" t="str">
        <f t="shared" si="93"/>
        <v/>
      </c>
      <c r="F248" s="22" t="str">
        <f t="shared" si="94"/>
        <v/>
      </c>
      <c r="G248" s="18" t="str">
        <f t="shared" si="92"/>
        <v xml:space="preserve"> 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1">
        <v>0</v>
      </c>
      <c r="D249" s="21">
        <v>2</v>
      </c>
      <c r="E249" s="22" t="str">
        <f t="shared" si="93"/>
        <v/>
      </c>
      <c r="F249" s="22">
        <f t="shared" si="94"/>
        <v>8.130081300813009E-3</v>
      </c>
      <c r="G249" s="18">
        <f t="shared" si="92"/>
        <v>1</v>
      </c>
      <c r="H249" s="51" t="str">
        <f t="shared" si="95"/>
        <v/>
      </c>
    </row>
    <row r="250" spans="1:8" s="12" customFormat="1" ht="30" x14ac:dyDescent="0.2">
      <c r="A250" s="77"/>
      <c r="B250" s="65" t="s">
        <v>228</v>
      </c>
      <c r="C250" s="21">
        <v>0</v>
      </c>
      <c r="D250" s="21">
        <v>0</v>
      </c>
      <c r="E250" s="22" t="str">
        <f t="shared" si="93"/>
        <v/>
      </c>
      <c r="F250" s="22" t="str">
        <f t="shared" si="94"/>
        <v/>
      </c>
      <c r="G250" s="18" t="str">
        <f t="shared" si="92"/>
        <v xml:space="preserve"> </v>
      </c>
      <c r="H250" s="51" t="str">
        <f t="shared" si="95"/>
        <v/>
      </c>
    </row>
    <row r="251" spans="1:8" s="12" customFormat="1" ht="15" x14ac:dyDescent="0.2">
      <c r="A251" s="77"/>
      <c r="B251" s="65" t="s">
        <v>436</v>
      </c>
      <c r="C251" s="21">
        <v>0</v>
      </c>
      <c r="D251" s="21">
        <v>2</v>
      </c>
      <c r="E251" s="22" t="str">
        <f t="shared" si="93"/>
        <v/>
      </c>
      <c r="F251" s="22">
        <f t="shared" si="94"/>
        <v>8.130081300813009E-3</v>
      </c>
      <c r="G251" s="18">
        <f t="shared" si="92"/>
        <v>1</v>
      </c>
      <c r="H251" s="51" t="str">
        <f t="shared" si="95"/>
        <v/>
      </c>
    </row>
    <row r="252" spans="1:8" s="12" customFormat="1" ht="30" x14ac:dyDescent="0.2">
      <c r="A252" s="77"/>
      <c r="B252" s="65" t="s">
        <v>325</v>
      </c>
      <c r="C252" s="21">
        <v>0</v>
      </c>
      <c r="D252" s="21">
        <v>0</v>
      </c>
      <c r="E252" s="22" t="str">
        <f t="shared" si="93"/>
        <v/>
      </c>
      <c r="F252" s="22" t="str">
        <f t="shared" si="94"/>
        <v/>
      </c>
      <c r="G252" s="18" t="str">
        <f t="shared" si="92"/>
        <v xml:space="preserve"> </v>
      </c>
      <c r="H252" s="51" t="str">
        <f t="shared" si="95"/>
        <v/>
      </c>
    </row>
    <row r="253" spans="1:8" s="12" customFormat="1" ht="15" x14ac:dyDescent="0.2">
      <c r="A253" s="77"/>
      <c r="B253" s="65" t="s">
        <v>229</v>
      </c>
      <c r="C253" s="21">
        <v>0</v>
      </c>
      <c r="D253" s="21">
        <v>0</v>
      </c>
      <c r="E253" s="22" t="str">
        <f t="shared" si="93"/>
        <v/>
      </c>
      <c r="F253" s="22" t="str">
        <f t="shared" si="94"/>
        <v/>
      </c>
      <c r="G253" s="18" t="str">
        <f t="shared" si="92"/>
        <v xml:space="preserve"> </v>
      </c>
      <c r="H253" s="51" t="str">
        <f t="shared" si="95"/>
        <v/>
      </c>
    </row>
    <row r="254" spans="1:8" s="12" customFormat="1" ht="15" x14ac:dyDescent="0.2">
      <c r="A254" s="77"/>
      <c r="B254" s="65" t="s">
        <v>230</v>
      </c>
      <c r="C254" s="21">
        <v>0</v>
      </c>
      <c r="D254" s="21">
        <v>0</v>
      </c>
      <c r="E254" s="22" t="str">
        <f t="shared" si="93"/>
        <v/>
      </c>
      <c r="F254" s="22" t="str">
        <f t="shared" si="94"/>
        <v/>
      </c>
      <c r="G254" s="18" t="str">
        <f t="shared" si="92"/>
        <v xml:space="preserve"> </v>
      </c>
      <c r="H254" s="51" t="str">
        <f t="shared" si="95"/>
        <v/>
      </c>
    </row>
    <row r="255" spans="1:8" s="12" customFormat="1" ht="15" x14ac:dyDescent="0.2">
      <c r="A255" s="77"/>
      <c r="B255" s="65" t="s">
        <v>437</v>
      </c>
      <c r="C255" s="21">
        <v>0</v>
      </c>
      <c r="D255" s="21">
        <v>0</v>
      </c>
      <c r="E255" s="22" t="str">
        <f t="shared" si="93"/>
        <v/>
      </c>
      <c r="F255" s="22" t="str">
        <f t="shared" si="94"/>
        <v/>
      </c>
      <c r="G255" s="18" t="str">
        <f t="shared" si="92"/>
        <v xml:space="preserve"> </v>
      </c>
      <c r="H255" s="51" t="str">
        <f t="shared" si="95"/>
        <v/>
      </c>
    </row>
    <row r="256" spans="1:8" s="12" customFormat="1" ht="15" x14ac:dyDescent="0.2">
      <c r="A256" s="77"/>
      <c r="B256" s="65" t="s">
        <v>231</v>
      </c>
      <c r="C256" s="21">
        <v>0</v>
      </c>
      <c r="D256" s="21">
        <v>0</v>
      </c>
      <c r="E256" s="22" t="str">
        <f t="shared" si="93"/>
        <v/>
      </c>
      <c r="F256" s="22" t="str">
        <f t="shared" si="94"/>
        <v/>
      </c>
      <c r="G256" s="18" t="str">
        <f t="shared" si="92"/>
        <v xml:space="preserve"> 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21">
        <v>0</v>
      </c>
      <c r="D257" s="21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21">
        <v>0</v>
      </c>
      <c r="D258" s="21">
        <v>0</v>
      </c>
      <c r="E258" s="22" t="str">
        <f t="shared" si="93"/>
        <v/>
      </c>
      <c r="F258" s="22" t="str">
        <f t="shared" si="94"/>
        <v/>
      </c>
      <c r="G258" s="18" t="str">
        <f t="shared" si="92"/>
        <v xml:space="preserve"> </v>
      </c>
      <c r="H258" s="51" t="str">
        <f t="shared" si="95"/>
        <v/>
      </c>
    </row>
    <row r="259" spans="1:9" s="12" customFormat="1" ht="15" x14ac:dyDescent="0.2">
      <c r="A259" s="77"/>
      <c r="B259" s="65" t="s">
        <v>413</v>
      </c>
      <c r="C259" s="21">
        <v>0</v>
      </c>
      <c r="D259" s="21">
        <v>0</v>
      </c>
      <c r="E259" s="22" t="str">
        <f t="shared" si="93"/>
        <v/>
      </c>
      <c r="F259" s="22" t="str">
        <f t="shared" si="94"/>
        <v/>
      </c>
      <c r="G259" s="18" t="str">
        <f t="shared" si="92"/>
        <v xml:space="preserve"> 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21">
        <v>0</v>
      </c>
      <c r="D260" s="21">
        <v>0</v>
      </c>
      <c r="E260" s="22" t="str">
        <f t="shared" si="93"/>
        <v/>
      </c>
      <c r="F260" s="22" t="str">
        <f t="shared" si="94"/>
        <v/>
      </c>
      <c r="G260" s="18" t="str">
        <f t="shared" si="92"/>
        <v xml:space="preserve"> </v>
      </c>
      <c r="H260" s="51" t="str">
        <f t="shared" si="95"/>
        <v/>
      </c>
    </row>
    <row r="261" spans="1:9" s="12" customFormat="1" ht="15" x14ac:dyDescent="0.2">
      <c r="A261" s="77"/>
      <c r="B261" s="65" t="s">
        <v>600</v>
      </c>
      <c r="C261" s="21">
        <v>0</v>
      </c>
      <c r="D261" s="21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21">
        <v>0</v>
      </c>
      <c r="D262" s="21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1">
        <v>0</v>
      </c>
      <c r="D263" s="21">
        <v>0</v>
      </c>
      <c r="E263" s="22" t="str">
        <f t="shared" si="93"/>
        <v/>
      </c>
      <c r="F263" s="22" t="str">
        <f t="shared" si="94"/>
        <v/>
      </c>
      <c r="G263" s="18" t="str">
        <f t="shared" si="92"/>
        <v xml:space="preserve"> </v>
      </c>
      <c r="H263" s="51" t="str">
        <f t="shared" si="95"/>
        <v/>
      </c>
    </row>
    <row r="264" spans="1:9" s="12" customFormat="1" ht="30" x14ac:dyDescent="0.2">
      <c r="A264" s="77"/>
      <c r="B264" s="65" t="s">
        <v>441</v>
      </c>
      <c r="C264" s="21">
        <v>0</v>
      </c>
      <c r="D264" s="21">
        <v>0</v>
      </c>
      <c r="E264" s="22" t="str">
        <f t="shared" si="93"/>
        <v/>
      </c>
      <c r="F264" s="22" t="str">
        <f t="shared" si="94"/>
        <v/>
      </c>
      <c r="G264" s="18" t="str">
        <f t="shared" si="92"/>
        <v xml:space="preserve"> </v>
      </c>
      <c r="H264" s="51" t="str">
        <f t="shared" si="95"/>
        <v/>
      </c>
    </row>
    <row r="265" spans="1:9" s="12" customFormat="1" ht="15" x14ac:dyDescent="0.2">
      <c r="A265" s="77"/>
      <c r="B265" s="65" t="s">
        <v>442</v>
      </c>
      <c r="C265" s="21">
        <v>0</v>
      </c>
      <c r="D265" s="21">
        <v>0</v>
      </c>
      <c r="E265" s="22" t="str">
        <f t="shared" si="93"/>
        <v/>
      </c>
      <c r="F265" s="22" t="str">
        <f t="shared" si="94"/>
        <v/>
      </c>
      <c r="G265" s="18" t="str">
        <f t="shared" si="92"/>
        <v xml:space="preserve"> </v>
      </c>
      <c r="H265" s="51" t="str">
        <f t="shared" si="95"/>
        <v/>
      </c>
    </row>
    <row r="266" spans="1:9" s="28" customFormat="1" ht="15" x14ac:dyDescent="0.2">
      <c r="A266" s="78"/>
      <c r="B266" s="67" t="s">
        <v>509</v>
      </c>
      <c r="C266" s="21">
        <v>0</v>
      </c>
      <c r="D266" s="21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1">
        <v>0</v>
      </c>
      <c r="D267" s="21">
        <v>0</v>
      </c>
      <c r="E267" s="37" t="str">
        <f t="shared" si="93"/>
        <v/>
      </c>
      <c r="F267" s="37" t="str">
        <f t="shared" si="94"/>
        <v/>
      </c>
      <c r="G267" s="18" t="str">
        <f t="shared" si="92"/>
        <v xml:space="preserve"> </v>
      </c>
      <c r="H267" s="53" t="str">
        <f t="shared" si="95"/>
        <v/>
      </c>
      <c r="I267" s="12"/>
    </row>
    <row r="268" spans="1:9" s="28" customFormat="1" ht="15" x14ac:dyDescent="0.2">
      <c r="A268" s="78"/>
      <c r="B268" s="67" t="s">
        <v>54</v>
      </c>
      <c r="C268" s="21">
        <v>0</v>
      </c>
      <c r="D268" s="21">
        <v>0</v>
      </c>
      <c r="E268" s="37" t="str">
        <f t="shared" si="93"/>
        <v/>
      </c>
      <c r="F268" s="37" t="str">
        <f t="shared" si="94"/>
        <v/>
      </c>
      <c r="G268" s="18" t="str">
        <f t="shared" si="92"/>
        <v xml:space="preserve"> </v>
      </c>
      <c r="H268" s="53" t="str">
        <f t="shared" si="95"/>
        <v/>
      </c>
      <c r="I268" s="12"/>
    </row>
    <row r="269" spans="1:9" s="12" customFormat="1" ht="15" x14ac:dyDescent="0.2">
      <c r="A269" s="77"/>
      <c r="B269" s="65" t="s">
        <v>233</v>
      </c>
      <c r="C269" s="21">
        <v>1</v>
      </c>
      <c r="D269" s="21">
        <v>2</v>
      </c>
      <c r="E269" s="22">
        <f t="shared" si="93"/>
        <v>5.8139534883720929E-3</v>
      </c>
      <c r="F269" s="22">
        <f t="shared" si="94"/>
        <v>8.130081300813009E-3</v>
      </c>
      <c r="G269" s="18">
        <f t="shared" si="92"/>
        <v>1</v>
      </c>
      <c r="H269" s="51">
        <f t="shared" si="95"/>
        <v>5.8139534883720929E-3</v>
      </c>
    </row>
    <row r="270" spans="1:9" s="12" customFormat="1" ht="15" x14ac:dyDescent="0.2">
      <c r="A270" s="77"/>
      <c r="B270" s="65" t="s">
        <v>602</v>
      </c>
      <c r="C270" s="21">
        <v>0</v>
      </c>
      <c r="D270" s="21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1">
        <v>0</v>
      </c>
      <c r="D271" s="21">
        <v>0</v>
      </c>
      <c r="E271" s="37" t="str">
        <f t="shared" si="93"/>
        <v/>
      </c>
      <c r="F271" s="37" t="str">
        <f t="shared" si="94"/>
        <v/>
      </c>
      <c r="G271" s="18" t="str">
        <f t="shared" si="92"/>
        <v xml:space="preserve"> 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1">
        <v>0</v>
      </c>
      <c r="D272" s="21">
        <v>0</v>
      </c>
      <c r="E272" s="37" t="str">
        <f t="shared" si="93"/>
        <v/>
      </c>
      <c r="F272" s="37" t="str">
        <f t="shared" si="94"/>
        <v/>
      </c>
      <c r="G272" s="18" t="str">
        <f t="shared" si="92"/>
        <v xml:space="preserve"> </v>
      </c>
      <c r="H272" s="53" t="str">
        <f t="shared" si="95"/>
        <v/>
      </c>
      <c r="I272" s="12"/>
    </row>
    <row r="273" spans="1:9" s="28" customFormat="1" ht="30" x14ac:dyDescent="0.2">
      <c r="A273" s="78"/>
      <c r="B273" s="67" t="s">
        <v>590</v>
      </c>
      <c r="C273" s="21">
        <v>0</v>
      </c>
      <c r="D273" s="21">
        <v>0</v>
      </c>
      <c r="E273" s="37" t="str">
        <f t="shared" si="93"/>
        <v/>
      </c>
      <c r="F273" s="37" t="str">
        <f t="shared" si="94"/>
        <v/>
      </c>
      <c r="G273" s="18" t="str">
        <f t="shared" si="92"/>
        <v xml:space="preserve"> </v>
      </c>
      <c r="H273" s="53" t="str">
        <f t="shared" si="95"/>
        <v/>
      </c>
      <c r="I273" s="12"/>
    </row>
    <row r="274" spans="1:9" s="28" customFormat="1" ht="15" x14ac:dyDescent="0.2">
      <c r="A274" s="78"/>
      <c r="B274" s="67" t="s">
        <v>513</v>
      </c>
      <c r="C274" s="21">
        <v>0</v>
      </c>
      <c r="D274" s="21">
        <v>0</v>
      </c>
      <c r="E274" s="37" t="str">
        <f t="shared" si="93"/>
        <v/>
      </c>
      <c r="F274" s="37" t="str">
        <f t="shared" si="94"/>
        <v/>
      </c>
      <c r="G274" s="18" t="str">
        <f t="shared" si="92"/>
        <v xml:space="preserve"> 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1">
        <v>0</v>
      </c>
      <c r="D275" s="21">
        <v>0</v>
      </c>
      <c r="E275" s="37" t="str">
        <f t="shared" si="93"/>
        <v/>
      </c>
      <c r="F275" s="37" t="str">
        <f t="shared" si="94"/>
        <v/>
      </c>
      <c r="G275" s="18" t="str">
        <f t="shared" si="92"/>
        <v xml:space="preserve"> </v>
      </c>
      <c r="H275" s="53" t="str">
        <f t="shared" si="95"/>
        <v/>
      </c>
      <c r="I275" s="12"/>
    </row>
    <row r="276" spans="1:9" s="28" customFormat="1" ht="15" x14ac:dyDescent="0.2">
      <c r="A276" s="78"/>
      <c r="B276" s="67" t="s">
        <v>515</v>
      </c>
      <c r="C276" s="21">
        <v>0</v>
      </c>
      <c r="D276" s="21">
        <v>0</v>
      </c>
      <c r="E276" s="37" t="str">
        <f t="shared" si="93"/>
        <v/>
      </c>
      <c r="F276" s="37" t="str">
        <f t="shared" si="94"/>
        <v/>
      </c>
      <c r="G276" s="18" t="str">
        <f t="shared" si="92"/>
        <v xml:space="preserve"> </v>
      </c>
      <c r="H276" s="53" t="str">
        <f t="shared" si="95"/>
        <v/>
      </c>
      <c r="I276" s="12"/>
    </row>
    <row r="277" spans="1:9" s="28" customFormat="1" ht="15" x14ac:dyDescent="0.2">
      <c r="A277" s="78"/>
      <c r="B277" s="67" t="s">
        <v>581</v>
      </c>
      <c r="C277" s="34">
        <v>0</v>
      </c>
      <c r="D277" s="21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4">
        <v>0</v>
      </c>
      <c r="D278" s="21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4">
        <v>0</v>
      </c>
      <c r="D279" s="21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1">
        <v>0</v>
      </c>
      <c r="D280" s="21">
        <v>1</v>
      </c>
      <c r="E280" s="22" t="str">
        <f t="shared" si="93"/>
        <v/>
      </c>
      <c r="F280" s="22">
        <f t="shared" si="94"/>
        <v>4.0650406504065045E-3</v>
      </c>
      <c r="G280" s="18">
        <f t="shared" si="92"/>
        <v>1</v>
      </c>
      <c r="H280" s="51" t="str">
        <f t="shared" si="95"/>
        <v/>
      </c>
    </row>
    <row r="281" spans="1:9" s="12" customFormat="1" ht="30" x14ac:dyDescent="0.2">
      <c r="A281" s="77"/>
      <c r="B281" s="65" t="s">
        <v>61</v>
      </c>
      <c r="C281" s="21">
        <v>8</v>
      </c>
      <c r="D281" s="21">
        <v>9</v>
      </c>
      <c r="E281" s="22">
        <f t="shared" si="93"/>
        <v>4.6511627906976744E-2</v>
      </c>
      <c r="F281" s="22">
        <f t="shared" si="94"/>
        <v>3.6585365853658534E-2</v>
      </c>
      <c r="G281" s="18">
        <f t="shared" si="92"/>
        <v>0.125</v>
      </c>
      <c r="H281" s="51">
        <f t="shared" si="95"/>
        <v>5.8139534883720929E-3</v>
      </c>
    </row>
    <row r="282" spans="1:9" s="12" customFormat="1" ht="15" x14ac:dyDescent="0.2">
      <c r="A282" s="77"/>
      <c r="B282" s="65" t="s">
        <v>58</v>
      </c>
      <c r="C282" s="21">
        <v>1</v>
      </c>
      <c r="D282" s="21">
        <v>1</v>
      </c>
      <c r="E282" s="22">
        <f t="shared" si="93"/>
        <v>5.8139534883720929E-3</v>
      </c>
      <c r="F282" s="22">
        <f t="shared" si="94"/>
        <v>4.0650406504065045E-3</v>
      </c>
      <c r="G282" s="18">
        <f t="shared" si="92"/>
        <v>0</v>
      </c>
      <c r="H282" s="51">
        <f t="shared" si="95"/>
        <v>0</v>
      </c>
    </row>
    <row r="283" spans="1:9" s="12" customFormat="1" ht="30" x14ac:dyDescent="0.2">
      <c r="A283" s="77"/>
      <c r="B283" s="65" t="s">
        <v>234</v>
      </c>
      <c r="C283" s="21">
        <v>0</v>
      </c>
      <c r="D283" s="21">
        <v>0</v>
      </c>
      <c r="E283" s="22" t="str">
        <f t="shared" si="93"/>
        <v/>
      </c>
      <c r="F283" s="22" t="str">
        <f t="shared" si="94"/>
        <v/>
      </c>
      <c r="G283" s="18" t="str">
        <f t="shared" si="92"/>
        <v xml:space="preserve"> </v>
      </c>
      <c r="H283" s="51" t="str">
        <f t="shared" si="95"/>
        <v/>
      </c>
    </row>
    <row r="284" spans="1:9" s="12" customFormat="1" ht="15" x14ac:dyDescent="0.2">
      <c r="A284" s="77"/>
      <c r="B284" s="65" t="s">
        <v>55</v>
      </c>
      <c r="C284" s="21">
        <v>0</v>
      </c>
      <c r="D284" s="21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1">
        <v>0</v>
      </c>
      <c r="D285" s="21">
        <v>1</v>
      </c>
      <c r="E285" s="37" t="str">
        <f t="shared" si="93"/>
        <v/>
      </c>
      <c r="F285" s="37">
        <f t="shared" si="94"/>
        <v>4.0650406504065045E-3</v>
      </c>
      <c r="G285" s="18">
        <f t="shared" si="92"/>
        <v>1</v>
      </c>
      <c r="H285" s="53" t="str">
        <f t="shared" si="95"/>
        <v/>
      </c>
      <c r="I285" s="12"/>
    </row>
    <row r="286" spans="1:9" s="12" customFormat="1" ht="15" x14ac:dyDescent="0.2">
      <c r="A286" s="77"/>
      <c r="B286" s="65" t="s">
        <v>59</v>
      </c>
      <c r="C286" s="21">
        <v>0</v>
      </c>
      <c r="D286" s="21">
        <v>0</v>
      </c>
      <c r="E286" s="22" t="str">
        <f t="shared" si="93"/>
        <v/>
      </c>
      <c r="F286" s="22" t="str">
        <f t="shared" si="94"/>
        <v/>
      </c>
      <c r="G286" s="18" t="str">
        <f t="shared" si="92"/>
        <v xml:space="preserve"> </v>
      </c>
      <c r="H286" s="51" t="str">
        <f t="shared" si="95"/>
        <v/>
      </c>
    </row>
    <row r="287" spans="1:9" s="12" customFormat="1" ht="15" x14ac:dyDescent="0.2">
      <c r="A287" s="77"/>
      <c r="B287" s="65" t="s">
        <v>443</v>
      </c>
      <c r="C287" s="21">
        <v>0</v>
      </c>
      <c r="D287" s="21">
        <v>3</v>
      </c>
      <c r="E287" s="22" t="str">
        <f t="shared" si="93"/>
        <v/>
      </c>
      <c r="F287" s="22">
        <f t="shared" si="94"/>
        <v>1.2195121951219513E-2</v>
      </c>
      <c r="G287" s="18">
        <f t="shared" si="92"/>
        <v>1</v>
      </c>
      <c r="H287" s="51" t="str">
        <f t="shared" si="95"/>
        <v/>
      </c>
    </row>
    <row r="288" spans="1:9" s="12" customFormat="1" ht="15" x14ac:dyDescent="0.2">
      <c r="A288" s="77"/>
      <c r="B288" s="65" t="s">
        <v>56</v>
      </c>
      <c r="C288" s="21">
        <v>0</v>
      </c>
      <c r="D288" s="21">
        <v>3</v>
      </c>
      <c r="E288" s="22" t="str">
        <f t="shared" si="93"/>
        <v/>
      </c>
      <c r="F288" s="22">
        <f t="shared" si="94"/>
        <v>1.2195121951219513E-2</v>
      </c>
      <c r="G288" s="18">
        <f t="shared" si="92"/>
        <v>1</v>
      </c>
      <c r="H288" s="51" t="str">
        <f t="shared" si="95"/>
        <v/>
      </c>
    </row>
    <row r="289" spans="1:9" s="28" customFormat="1" ht="30" x14ac:dyDescent="0.2">
      <c r="A289" s="78"/>
      <c r="B289" s="67" t="s">
        <v>584</v>
      </c>
      <c r="C289" s="34">
        <v>0</v>
      </c>
      <c r="D289" s="21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4">
        <v>0</v>
      </c>
      <c r="D290" s="21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1">
        <v>0</v>
      </c>
      <c r="D291" s="21">
        <v>0</v>
      </c>
      <c r="E291" s="22" t="str">
        <f t="shared" si="93"/>
        <v/>
      </c>
      <c r="F291" s="22" t="str">
        <f t="shared" si="94"/>
        <v/>
      </c>
      <c r="G291" s="18" t="str">
        <f t="shared" si="92"/>
        <v xml:space="preserve"> </v>
      </c>
      <c r="H291" s="51" t="str">
        <f t="shared" si="95"/>
        <v/>
      </c>
    </row>
    <row r="292" spans="1:9" s="12" customFormat="1" ht="15" x14ac:dyDescent="0.2">
      <c r="A292" s="77"/>
      <c r="B292" s="65" t="s">
        <v>235</v>
      </c>
      <c r="C292" s="21">
        <v>0</v>
      </c>
      <c r="D292" s="21">
        <v>0</v>
      </c>
      <c r="E292" s="22" t="str">
        <f t="shared" si="93"/>
        <v/>
      </c>
      <c r="F292" s="22" t="str">
        <f t="shared" si="94"/>
        <v/>
      </c>
      <c r="G292" s="18" t="str">
        <f t="shared" si="92"/>
        <v xml:space="preserve"> </v>
      </c>
      <c r="H292" s="51" t="str">
        <f t="shared" si="95"/>
        <v/>
      </c>
    </row>
    <row r="293" spans="1:9" s="12" customFormat="1" ht="15" x14ac:dyDescent="0.2">
      <c r="A293" s="77"/>
      <c r="B293" s="65" t="s">
        <v>444</v>
      </c>
      <c r="C293" s="21">
        <v>0</v>
      </c>
      <c r="D293" s="21">
        <v>2</v>
      </c>
      <c r="E293" s="22" t="str">
        <f t="shared" si="93"/>
        <v/>
      </c>
      <c r="F293" s="22">
        <f t="shared" si="94"/>
        <v>8.130081300813009E-3</v>
      </c>
      <c r="G293" s="18">
        <f t="shared" si="92"/>
        <v>1</v>
      </c>
      <c r="H293" s="51" t="str">
        <f t="shared" si="95"/>
        <v/>
      </c>
    </row>
    <row r="294" spans="1:9" s="12" customFormat="1" ht="15" x14ac:dyDescent="0.2">
      <c r="A294" s="77"/>
      <c r="B294" s="65" t="s">
        <v>62</v>
      </c>
      <c r="C294" s="21">
        <v>0</v>
      </c>
      <c r="D294" s="21">
        <v>0</v>
      </c>
      <c r="E294" s="22" t="str">
        <f t="shared" si="93"/>
        <v/>
      </c>
      <c r="F294" s="22" t="str">
        <f t="shared" si="94"/>
        <v/>
      </c>
      <c r="G294" s="18" t="str">
        <f t="shared" si="92"/>
        <v xml:space="preserve"> </v>
      </c>
      <c r="H294" s="51" t="str">
        <f t="shared" si="95"/>
        <v/>
      </c>
    </row>
    <row r="295" spans="1:9" s="28" customFormat="1" ht="30" x14ac:dyDescent="0.2">
      <c r="A295" s="78"/>
      <c r="B295" s="67" t="s">
        <v>656</v>
      </c>
      <c r="C295" s="21">
        <v>0</v>
      </c>
      <c r="D295" s="21">
        <v>1</v>
      </c>
      <c r="E295" s="37" t="str">
        <f t="shared" si="93"/>
        <v/>
      </c>
      <c r="F295" s="37">
        <f t="shared" si="94"/>
        <v>4.0650406504065045E-3</v>
      </c>
      <c r="G295" s="18">
        <f t="shared" si="92"/>
        <v>1</v>
      </c>
      <c r="H295" s="53" t="str">
        <f t="shared" si="95"/>
        <v/>
      </c>
      <c r="I295" s="12"/>
    </row>
    <row r="296" spans="1:9" s="28" customFormat="1" ht="15" x14ac:dyDescent="0.2">
      <c r="A296" s="78"/>
      <c r="B296" s="67" t="s">
        <v>517</v>
      </c>
      <c r="C296" s="21">
        <v>1</v>
      </c>
      <c r="D296" s="21">
        <v>0</v>
      </c>
      <c r="E296" s="37">
        <f t="shared" si="93"/>
        <v>5.8139534883720929E-3</v>
      </c>
      <c r="F296" s="37" t="str">
        <f t="shared" si="94"/>
        <v/>
      </c>
      <c r="G296" s="18">
        <f t="shared" si="92"/>
        <v>-1</v>
      </c>
      <c r="H296" s="53">
        <f t="shared" si="95"/>
        <v>-5.8139534883720929E-3</v>
      </c>
      <c r="I296" s="12"/>
    </row>
    <row r="297" spans="1:9" s="28" customFormat="1" ht="15" x14ac:dyDescent="0.2">
      <c r="A297" s="78"/>
      <c r="B297" s="67" t="s">
        <v>619</v>
      </c>
      <c r="C297" s="34">
        <v>0</v>
      </c>
      <c r="D297" s="21">
        <v>0</v>
      </c>
      <c r="E297" s="37" t="str">
        <f t="shared" ref="E297:E298" si="108">+IF(C297=0,"",C297/C$176)</f>
        <v/>
      </c>
      <c r="F297" s="37" t="str">
        <f t="shared" ref="F297:F298" si="109">+IF(D297=0,"",D297/D$176)</f>
        <v/>
      </c>
      <c r="G297" s="73" t="str">
        <f t="shared" ref="G297:G298" si="110">+IF(AND(C297=0,D297=0)," ",IF(C297=0,1,IF(D297=0,-1,(D297-C297)/C297)))</f>
        <v xml:space="preserve"> </v>
      </c>
      <c r="H297" s="53" t="str">
        <f t="shared" ref="H297:H298" si="111">+IF(OR(AND(E297=""),(G297="")),"",E297*G297)</f>
        <v/>
      </c>
      <c r="I297" s="12"/>
    </row>
    <row r="298" spans="1:9" s="28" customFormat="1" ht="30" x14ac:dyDescent="0.2">
      <c r="A298" s="78"/>
      <c r="B298" s="67" t="s">
        <v>620</v>
      </c>
      <c r="C298" s="34">
        <v>0</v>
      </c>
      <c r="D298" s="21">
        <v>0</v>
      </c>
      <c r="E298" s="37" t="str">
        <f t="shared" si="108"/>
        <v/>
      </c>
      <c r="F298" s="37" t="str">
        <f t="shared" si="109"/>
        <v/>
      </c>
      <c r="G298" s="73" t="str">
        <f t="shared" si="110"/>
        <v xml:space="preserve"> </v>
      </c>
      <c r="H298" s="53" t="str">
        <f t="shared" si="111"/>
        <v/>
      </c>
      <c r="I298" s="12"/>
    </row>
    <row r="299" spans="1:9" s="28" customFormat="1" ht="15" x14ac:dyDescent="0.2">
      <c r="A299" s="78"/>
      <c r="B299" s="67" t="s">
        <v>63</v>
      </c>
      <c r="C299" s="21">
        <v>1</v>
      </c>
      <c r="D299" s="21">
        <v>2</v>
      </c>
      <c r="E299" s="37">
        <f t="shared" si="93"/>
        <v>5.8139534883720929E-3</v>
      </c>
      <c r="F299" s="37">
        <f t="shared" si="94"/>
        <v>8.130081300813009E-3</v>
      </c>
      <c r="G299" s="18">
        <f t="shared" si="92"/>
        <v>1</v>
      </c>
      <c r="H299" s="53">
        <f t="shared" si="95"/>
        <v>5.8139534883720929E-3</v>
      </c>
      <c r="I299" s="12"/>
    </row>
    <row r="300" spans="1:9" s="28" customFormat="1" ht="15" x14ac:dyDescent="0.2">
      <c r="A300" s="78"/>
      <c r="B300" s="67" t="s">
        <v>603</v>
      </c>
      <c r="C300" s="21">
        <v>0</v>
      </c>
      <c r="D300" s="21">
        <v>0</v>
      </c>
      <c r="E300" s="37" t="str">
        <f t="shared" si="93"/>
        <v/>
      </c>
      <c r="F300" s="37" t="str">
        <f t="shared" si="94"/>
        <v/>
      </c>
      <c r="G300" s="18" t="str">
        <f t="shared" si="92"/>
        <v xml:space="preserve"> </v>
      </c>
      <c r="H300" s="53" t="str">
        <f t="shared" si="95"/>
        <v/>
      </c>
      <c r="I300" s="12"/>
    </row>
    <row r="301" spans="1:9" s="28" customFormat="1" ht="15" x14ac:dyDescent="0.2">
      <c r="A301" s="78"/>
      <c r="B301" s="67" t="s">
        <v>518</v>
      </c>
      <c r="C301" s="21">
        <v>0</v>
      </c>
      <c r="D301" s="21">
        <v>0</v>
      </c>
      <c r="E301" s="37" t="str">
        <f t="shared" si="93"/>
        <v/>
      </c>
      <c r="F301" s="37" t="str">
        <f t="shared" si="94"/>
        <v/>
      </c>
      <c r="G301" s="18" t="str">
        <f t="shared" si="92"/>
        <v xml:space="preserve"> 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1">
        <v>0</v>
      </c>
      <c r="D302" s="21">
        <v>0</v>
      </c>
      <c r="E302" s="37" t="str">
        <f t="shared" si="93"/>
        <v/>
      </c>
      <c r="F302" s="37" t="str">
        <f t="shared" si="94"/>
        <v/>
      </c>
      <c r="G302" s="18" t="str">
        <f t="shared" si="92"/>
        <v xml:space="preserve"> </v>
      </c>
      <c r="H302" s="53" t="str">
        <f t="shared" si="95"/>
        <v/>
      </c>
      <c r="I302" s="12"/>
    </row>
    <row r="303" spans="1:9" s="28" customFormat="1" ht="30" x14ac:dyDescent="0.2">
      <c r="A303" s="78"/>
      <c r="B303" s="67" t="s">
        <v>520</v>
      </c>
      <c r="C303" s="21">
        <v>0</v>
      </c>
      <c r="D303" s="21">
        <v>16</v>
      </c>
      <c r="E303" s="37" t="str">
        <f t="shared" si="93"/>
        <v/>
      </c>
      <c r="F303" s="37">
        <f t="shared" si="94"/>
        <v>6.5040650406504072E-2</v>
      </c>
      <c r="G303" s="18">
        <f t="shared" si="92"/>
        <v>1</v>
      </c>
      <c r="H303" s="53" t="str">
        <f t="shared" si="95"/>
        <v/>
      </c>
      <c r="I303" s="12"/>
    </row>
    <row r="304" spans="1:9" s="28" customFormat="1" ht="15" x14ac:dyDescent="0.2">
      <c r="A304" s="78"/>
      <c r="B304" s="67" t="s">
        <v>546</v>
      </c>
      <c r="C304" s="21">
        <v>0</v>
      </c>
      <c r="D304" s="21">
        <v>0</v>
      </c>
      <c r="E304" s="37" t="str">
        <f t="shared" ref="E304:E305" si="112">+IF(C304=0,"",C304/C$176)</f>
        <v/>
      </c>
      <c r="F304" s="37" t="str">
        <f t="shared" ref="F304:F305" si="113">+IF(D304=0,"",D304/D$176)</f>
        <v/>
      </c>
      <c r="G304" s="18" t="str">
        <f t="shared" si="92"/>
        <v xml:space="preserve"> </v>
      </c>
      <c r="H304" s="53" t="str">
        <f t="shared" ref="H304:H305" si="114">+IF(OR(AND(E304=""),(G304="")),"",E304*G304)</f>
        <v/>
      </c>
      <c r="I304" s="12"/>
    </row>
    <row r="305" spans="1:9" s="28" customFormat="1" ht="15" x14ac:dyDescent="0.2">
      <c r="A305" s="78"/>
      <c r="B305" s="67" t="s">
        <v>547</v>
      </c>
      <c r="C305" s="21">
        <v>0</v>
      </c>
      <c r="D305" s="21">
        <v>0</v>
      </c>
      <c r="E305" s="37" t="str">
        <f t="shared" si="112"/>
        <v/>
      </c>
      <c r="F305" s="37" t="str">
        <f t="shared" si="113"/>
        <v/>
      </c>
      <c r="G305" s="18" t="str">
        <f t="shared" si="92"/>
        <v xml:space="preserve"> </v>
      </c>
      <c r="H305" s="53" t="str">
        <f t="shared" si="114"/>
        <v/>
      </c>
      <c r="I305" s="12"/>
    </row>
    <row r="306" spans="1:9" s="28" customFormat="1" ht="15" x14ac:dyDescent="0.2">
      <c r="A306" s="78"/>
      <c r="B306" s="67" t="s">
        <v>445</v>
      </c>
      <c r="C306" s="21">
        <v>1</v>
      </c>
      <c r="D306" s="21">
        <v>1</v>
      </c>
      <c r="E306" s="37">
        <f t="shared" si="93"/>
        <v>5.8139534883720929E-3</v>
      </c>
      <c r="F306" s="37">
        <f t="shared" si="94"/>
        <v>4.0650406504065045E-3</v>
      </c>
      <c r="G306" s="18">
        <f t="shared" si="92"/>
        <v>0</v>
      </c>
      <c r="H306" s="53">
        <f t="shared" si="95"/>
        <v>0</v>
      </c>
      <c r="I306" s="12"/>
    </row>
    <row r="307" spans="1:9" s="12" customFormat="1" ht="30" x14ac:dyDescent="0.2">
      <c r="A307" s="77"/>
      <c r="B307" s="65" t="s">
        <v>655</v>
      </c>
      <c r="C307" s="21">
        <v>4</v>
      </c>
      <c r="D307" s="21">
        <v>16</v>
      </c>
      <c r="E307" s="22">
        <f t="shared" si="93"/>
        <v>2.3255813953488372E-2</v>
      </c>
      <c r="F307" s="22">
        <f t="shared" si="94"/>
        <v>6.5040650406504072E-2</v>
      </c>
      <c r="G307" s="18">
        <f t="shared" si="92"/>
        <v>3</v>
      </c>
      <c r="H307" s="51">
        <f t="shared" si="95"/>
        <v>6.9767441860465115E-2</v>
      </c>
    </row>
    <row r="308" spans="1:9" s="28" customFormat="1" ht="18.75" customHeight="1" x14ac:dyDescent="0.2">
      <c r="A308" s="78"/>
      <c r="B308" s="67" t="s">
        <v>591</v>
      </c>
      <c r="C308" s="21">
        <v>0</v>
      </c>
      <c r="D308" s="21">
        <v>0</v>
      </c>
      <c r="E308" s="37" t="str">
        <f t="shared" si="93"/>
        <v/>
      </c>
      <c r="F308" s="37" t="str">
        <f t="shared" si="94"/>
        <v/>
      </c>
      <c r="G308" s="18" t="str">
        <f t="shared" si="92"/>
        <v xml:space="preserve"> </v>
      </c>
      <c r="H308" s="53" t="str">
        <f t="shared" si="95"/>
        <v/>
      </c>
      <c r="I308" s="12"/>
    </row>
    <row r="309" spans="1:9" s="28" customFormat="1" ht="18.75" customHeight="1" x14ac:dyDescent="0.2">
      <c r="A309" s="78"/>
      <c r="B309" s="67" t="s">
        <v>623</v>
      </c>
      <c r="C309" s="34">
        <v>0</v>
      </c>
      <c r="D309" s="21">
        <v>0</v>
      </c>
      <c r="E309" s="37" t="str">
        <f t="shared" ref="E309" si="115">+IF(C309=0,"",C309/C$176)</f>
        <v/>
      </c>
      <c r="F309" s="37" t="str">
        <f t="shared" ref="F309" si="116">+IF(D309=0,"",D309/D$176)</f>
        <v/>
      </c>
      <c r="G309" s="73" t="str">
        <f t="shared" ref="G309" si="117">+IF(AND(C309=0,D309=0)," ",IF(C309=0,1,IF(D309=0,-1,(D309-C309)/C309)))</f>
        <v xml:space="preserve"> </v>
      </c>
      <c r="H309" s="53" t="str">
        <f t="shared" ref="H309" si="118">+IF(OR(AND(E309=""),(G309="")),"",E309*G309)</f>
        <v/>
      </c>
      <c r="I309" s="12"/>
    </row>
    <row r="310" spans="1:9" s="12" customFormat="1" ht="15" x14ac:dyDescent="0.2">
      <c r="A310" s="77"/>
      <c r="B310" s="65" t="s">
        <v>446</v>
      </c>
      <c r="C310" s="21">
        <v>0</v>
      </c>
      <c r="D310" s="21">
        <v>0</v>
      </c>
      <c r="E310" s="22" t="str">
        <f t="shared" si="93"/>
        <v/>
      </c>
      <c r="F310" s="22" t="str">
        <f t="shared" si="94"/>
        <v/>
      </c>
      <c r="G310" s="18" t="str">
        <f t="shared" si="92"/>
        <v xml:space="preserve"> </v>
      </c>
      <c r="H310" s="51" t="str">
        <f t="shared" si="95"/>
        <v/>
      </c>
    </row>
    <row r="311" spans="1:9" s="12" customFormat="1" ht="15" x14ac:dyDescent="0.2">
      <c r="A311" s="77"/>
      <c r="B311" s="65" t="s">
        <v>447</v>
      </c>
      <c r="C311" s="21">
        <v>0</v>
      </c>
      <c r="D311" s="21">
        <v>0</v>
      </c>
      <c r="E311" s="22" t="str">
        <f t="shared" si="93"/>
        <v/>
      </c>
      <c r="F311" s="22" t="str">
        <f t="shared" si="94"/>
        <v/>
      </c>
      <c r="G311" s="18" t="str">
        <f t="shared" si="92"/>
        <v xml:space="preserve"> </v>
      </c>
      <c r="H311" s="51" t="str">
        <f t="shared" si="95"/>
        <v/>
      </c>
    </row>
    <row r="312" spans="1:9" s="12" customFormat="1" ht="30" x14ac:dyDescent="0.2">
      <c r="A312" s="77"/>
      <c r="B312" s="65" t="s">
        <v>448</v>
      </c>
      <c r="C312" s="21">
        <v>3</v>
      </c>
      <c r="D312" s="21">
        <v>0</v>
      </c>
      <c r="E312" s="22">
        <f t="shared" si="93"/>
        <v>1.7441860465116279E-2</v>
      </c>
      <c r="F312" s="22" t="str">
        <f t="shared" si="94"/>
        <v/>
      </c>
      <c r="G312" s="18">
        <f t="shared" si="92"/>
        <v>-1</v>
      </c>
      <c r="H312" s="51">
        <f t="shared" si="95"/>
        <v>-1.7441860465116279E-2</v>
      </c>
    </row>
    <row r="313" spans="1:9" s="12" customFormat="1" ht="15" x14ac:dyDescent="0.2">
      <c r="A313" s="77"/>
      <c r="B313" s="65" t="s">
        <v>64</v>
      </c>
      <c r="C313" s="21">
        <v>0</v>
      </c>
      <c r="D313" s="21">
        <v>1</v>
      </c>
      <c r="E313" s="22" t="str">
        <f t="shared" si="93"/>
        <v/>
      </c>
      <c r="F313" s="22">
        <f t="shared" si="94"/>
        <v>4.0650406504065045E-3</v>
      </c>
      <c r="G313" s="18">
        <f t="shared" si="92"/>
        <v>1</v>
      </c>
      <c r="H313" s="51" t="str">
        <f t="shared" si="95"/>
        <v/>
      </c>
    </row>
    <row r="314" spans="1:9" s="12" customFormat="1" ht="30" x14ac:dyDescent="0.2">
      <c r="A314" s="77"/>
      <c r="B314" s="65" t="s">
        <v>236</v>
      </c>
      <c r="C314" s="21">
        <v>0</v>
      </c>
      <c r="D314" s="21">
        <v>0</v>
      </c>
      <c r="E314" s="22" t="str">
        <f t="shared" si="93"/>
        <v/>
      </c>
      <c r="F314" s="22" t="str">
        <f t="shared" si="94"/>
        <v/>
      </c>
      <c r="G314" s="18" t="str">
        <f t="shared" si="92"/>
        <v xml:space="preserve"> </v>
      </c>
      <c r="H314" s="51" t="str">
        <f t="shared" si="95"/>
        <v/>
      </c>
    </row>
    <row r="315" spans="1:9" s="12" customFormat="1" ht="30" x14ac:dyDescent="0.2">
      <c r="A315" s="77"/>
      <c r="B315" s="65" t="s">
        <v>237</v>
      </c>
      <c r="C315" s="21">
        <v>0</v>
      </c>
      <c r="D315" s="21">
        <v>0</v>
      </c>
      <c r="E315" s="22" t="str">
        <f t="shared" si="93"/>
        <v/>
      </c>
      <c r="F315" s="22" t="str">
        <f t="shared" si="94"/>
        <v/>
      </c>
      <c r="G315" s="18" t="str">
        <f t="shared" ref="G315:G349" si="119">+IF(AND(C315=0,D315=0)," ",IF(C315=0,1,IF(D315=0,-1,(D315-C315)/C315)))</f>
        <v xml:space="preserve"> </v>
      </c>
      <c r="H315" s="51" t="str">
        <f t="shared" si="95"/>
        <v/>
      </c>
    </row>
    <row r="316" spans="1:9" s="12" customFormat="1" ht="15" x14ac:dyDescent="0.2">
      <c r="A316" s="77"/>
      <c r="B316" s="65" t="s">
        <v>65</v>
      </c>
      <c r="C316" s="21">
        <v>0</v>
      </c>
      <c r="D316" s="21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1">
        <v>0</v>
      </c>
      <c r="D317" s="21">
        <v>0</v>
      </c>
      <c r="E317" s="22" t="str">
        <f t="shared" si="120"/>
        <v/>
      </c>
      <c r="F317" s="22" t="str">
        <f t="shared" si="121"/>
        <v/>
      </c>
      <c r="G317" s="18" t="str">
        <f t="shared" si="119"/>
        <v xml:space="preserve"> </v>
      </c>
      <c r="H317" s="51" t="str">
        <f t="shared" si="122"/>
        <v/>
      </c>
    </row>
    <row r="318" spans="1:9" s="12" customFormat="1" ht="30" x14ac:dyDescent="0.2">
      <c r="A318" s="77"/>
      <c r="B318" s="65" t="s">
        <v>450</v>
      </c>
      <c r="C318" s="21">
        <v>0</v>
      </c>
      <c r="D318" s="21">
        <v>1</v>
      </c>
      <c r="E318" s="22" t="str">
        <f t="shared" si="120"/>
        <v/>
      </c>
      <c r="F318" s="22">
        <f t="shared" si="121"/>
        <v>4.0650406504065045E-3</v>
      </c>
      <c r="G318" s="18">
        <f t="shared" si="119"/>
        <v>1</v>
      </c>
      <c r="H318" s="51" t="str">
        <f t="shared" si="122"/>
        <v/>
      </c>
    </row>
    <row r="319" spans="1:9" s="12" customFormat="1" ht="30" x14ac:dyDescent="0.2">
      <c r="A319" s="77"/>
      <c r="B319" s="65" t="s">
        <v>451</v>
      </c>
      <c r="C319" s="21">
        <v>0</v>
      </c>
      <c r="D319" s="21">
        <v>1</v>
      </c>
      <c r="E319" s="22" t="str">
        <f t="shared" si="120"/>
        <v/>
      </c>
      <c r="F319" s="22">
        <f t="shared" si="121"/>
        <v>4.0650406504065045E-3</v>
      </c>
      <c r="G319" s="18">
        <f t="shared" si="119"/>
        <v>1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1">
        <v>0</v>
      </c>
      <c r="D320" s="21">
        <v>0</v>
      </c>
      <c r="E320" s="22" t="str">
        <f t="shared" si="120"/>
        <v/>
      </c>
      <c r="F320" s="22" t="str">
        <f t="shared" si="121"/>
        <v/>
      </c>
      <c r="G320" s="18" t="str">
        <f t="shared" si="119"/>
        <v xml:space="preserve"> </v>
      </c>
      <c r="H320" s="51" t="str">
        <f t="shared" si="122"/>
        <v/>
      </c>
    </row>
    <row r="321" spans="1:9" s="12" customFormat="1" ht="15" x14ac:dyDescent="0.2">
      <c r="A321" s="77"/>
      <c r="B321" s="65" t="s">
        <v>453</v>
      </c>
      <c r="C321" s="21">
        <v>0</v>
      </c>
      <c r="D321" s="21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1">
        <v>4</v>
      </c>
      <c r="D322" s="21">
        <v>4</v>
      </c>
      <c r="E322" s="22">
        <f t="shared" si="120"/>
        <v>2.3255813953488372E-2</v>
      </c>
      <c r="F322" s="22">
        <f t="shared" si="121"/>
        <v>1.6260162601626018E-2</v>
      </c>
      <c r="G322" s="18">
        <f t="shared" si="119"/>
        <v>0</v>
      </c>
      <c r="H322" s="51">
        <f t="shared" si="122"/>
        <v>0</v>
      </c>
    </row>
    <row r="323" spans="1:9" s="12" customFormat="1" ht="30" x14ac:dyDescent="0.2">
      <c r="A323" s="77"/>
      <c r="B323" s="65" t="s">
        <v>455</v>
      </c>
      <c r="C323" s="21">
        <v>0</v>
      </c>
      <c r="D323" s="21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1">
        <v>2</v>
      </c>
      <c r="D324" s="21">
        <v>9</v>
      </c>
      <c r="E324" s="22">
        <f t="shared" si="120"/>
        <v>1.1627906976744186E-2</v>
      </c>
      <c r="F324" s="22">
        <f t="shared" si="121"/>
        <v>3.6585365853658534E-2</v>
      </c>
      <c r="G324" s="18">
        <f t="shared" si="119"/>
        <v>3.5</v>
      </c>
      <c r="H324" s="51">
        <f t="shared" si="122"/>
        <v>4.0697674418604654E-2</v>
      </c>
    </row>
    <row r="325" spans="1:9" s="12" customFormat="1" ht="30" x14ac:dyDescent="0.2">
      <c r="A325" s="77"/>
      <c r="B325" s="65" t="s">
        <v>238</v>
      </c>
      <c r="C325" s="21">
        <v>0</v>
      </c>
      <c r="D325" s="21">
        <v>0</v>
      </c>
      <c r="E325" s="22" t="str">
        <f t="shared" si="120"/>
        <v/>
      </c>
      <c r="F325" s="22" t="str">
        <f t="shared" si="121"/>
        <v/>
      </c>
      <c r="G325" s="18" t="str">
        <f t="shared" si="119"/>
        <v xml:space="preserve"> 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1">
        <v>0</v>
      </c>
      <c r="D326" s="21">
        <v>2</v>
      </c>
      <c r="E326" s="22" t="str">
        <f t="shared" si="120"/>
        <v/>
      </c>
      <c r="F326" s="22">
        <f t="shared" si="121"/>
        <v>8.130081300813009E-3</v>
      </c>
      <c r="G326" s="18">
        <f t="shared" si="119"/>
        <v>1</v>
      </c>
      <c r="H326" s="51" t="str">
        <f t="shared" si="122"/>
        <v/>
      </c>
    </row>
    <row r="327" spans="1:9" s="12" customFormat="1" ht="30" x14ac:dyDescent="0.2">
      <c r="A327" s="77"/>
      <c r="B327" s="65" t="s">
        <v>456</v>
      </c>
      <c r="C327" s="21">
        <v>0</v>
      </c>
      <c r="D327" s="21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1">
        <v>0</v>
      </c>
      <c r="D328" s="21">
        <v>0</v>
      </c>
      <c r="E328" s="22" t="str">
        <f t="shared" si="120"/>
        <v/>
      </c>
      <c r="F328" s="22" t="str">
        <f t="shared" si="121"/>
        <v/>
      </c>
      <c r="G328" s="18" t="str">
        <f t="shared" si="119"/>
        <v xml:space="preserve"> </v>
      </c>
      <c r="H328" s="51" t="str">
        <f t="shared" si="122"/>
        <v/>
      </c>
    </row>
    <row r="329" spans="1:9" s="12" customFormat="1" ht="30" x14ac:dyDescent="0.2">
      <c r="A329" s="77"/>
      <c r="B329" s="65" t="s">
        <v>634</v>
      </c>
      <c r="C329" s="21">
        <v>0</v>
      </c>
      <c r="D329" s="21">
        <v>0</v>
      </c>
      <c r="E329" s="22" t="str">
        <f t="shared" si="120"/>
        <v/>
      </c>
      <c r="F329" s="22" t="str">
        <f t="shared" si="121"/>
        <v/>
      </c>
      <c r="G329" s="18" t="str">
        <f t="shared" si="119"/>
        <v xml:space="preserve"> </v>
      </c>
      <c r="H329" s="51" t="str">
        <f t="shared" si="122"/>
        <v/>
      </c>
    </row>
    <row r="330" spans="1:9" s="12" customFormat="1" ht="30" x14ac:dyDescent="0.2">
      <c r="A330" s="77"/>
      <c r="B330" s="65" t="s">
        <v>458</v>
      </c>
      <c r="C330" s="21">
        <v>0</v>
      </c>
      <c r="D330" s="21">
        <v>0</v>
      </c>
      <c r="E330" s="22" t="str">
        <f t="shared" si="120"/>
        <v/>
      </c>
      <c r="F330" s="22" t="str">
        <f t="shared" si="121"/>
        <v/>
      </c>
      <c r="G330" s="18" t="str">
        <f t="shared" si="119"/>
        <v xml:space="preserve"> 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1">
        <v>0</v>
      </c>
      <c r="D331" s="21">
        <v>0</v>
      </c>
      <c r="E331" s="22" t="str">
        <f t="shared" si="120"/>
        <v/>
      </c>
      <c r="F331" s="22" t="str">
        <f t="shared" si="121"/>
        <v/>
      </c>
      <c r="G331" s="18" t="str">
        <f t="shared" si="119"/>
        <v xml:space="preserve"> </v>
      </c>
      <c r="H331" s="51" t="str">
        <f t="shared" si="122"/>
        <v/>
      </c>
    </row>
    <row r="332" spans="1:9" s="12" customFormat="1" ht="15" x14ac:dyDescent="0.2">
      <c r="A332" s="77"/>
      <c r="B332" s="65" t="s">
        <v>460</v>
      </c>
      <c r="C332" s="21">
        <v>0</v>
      </c>
      <c r="D332" s="21">
        <v>0</v>
      </c>
      <c r="E332" s="22" t="str">
        <f t="shared" si="120"/>
        <v/>
      </c>
      <c r="F332" s="22" t="str">
        <f t="shared" si="121"/>
        <v/>
      </c>
      <c r="G332" s="18" t="str">
        <f t="shared" si="119"/>
        <v xml:space="preserve"> </v>
      </c>
      <c r="H332" s="51" t="str">
        <f t="shared" si="122"/>
        <v/>
      </c>
    </row>
    <row r="333" spans="1:9" s="28" customFormat="1" ht="30" x14ac:dyDescent="0.2">
      <c r="A333" s="78"/>
      <c r="B333" s="67" t="s">
        <v>117</v>
      </c>
      <c r="C333" s="21">
        <v>0</v>
      </c>
      <c r="D333" s="21">
        <v>2</v>
      </c>
      <c r="E333" s="37" t="str">
        <f t="shared" si="120"/>
        <v/>
      </c>
      <c r="F333" s="37">
        <f t="shared" si="121"/>
        <v>8.130081300813009E-3</v>
      </c>
      <c r="G333" s="18">
        <f t="shared" si="119"/>
        <v>1</v>
      </c>
      <c r="H333" s="53" t="str">
        <f t="shared" si="122"/>
        <v/>
      </c>
      <c r="I333" s="12"/>
    </row>
    <row r="334" spans="1:9" s="12" customFormat="1" ht="30" x14ac:dyDescent="0.2">
      <c r="A334" s="77"/>
      <c r="B334" s="65" t="s">
        <v>461</v>
      </c>
      <c r="C334" s="21">
        <v>0</v>
      </c>
      <c r="D334" s="21">
        <v>0</v>
      </c>
      <c r="E334" s="22" t="str">
        <f t="shared" si="120"/>
        <v/>
      </c>
      <c r="F334" s="22" t="str">
        <f t="shared" si="121"/>
        <v/>
      </c>
      <c r="G334" s="18" t="str">
        <f t="shared" si="119"/>
        <v xml:space="preserve"> </v>
      </c>
      <c r="H334" s="51" t="str">
        <f t="shared" si="122"/>
        <v/>
      </c>
    </row>
    <row r="335" spans="1:9" s="12" customFormat="1" ht="30" x14ac:dyDescent="0.2">
      <c r="A335" s="77"/>
      <c r="B335" s="65" t="s">
        <v>462</v>
      </c>
      <c r="C335" s="21">
        <v>0</v>
      </c>
      <c r="D335" s="21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1">
        <v>0</v>
      </c>
      <c r="D336" s="21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1">
        <v>0</v>
      </c>
      <c r="D337" s="21">
        <v>0</v>
      </c>
      <c r="E337" s="22" t="str">
        <f t="shared" si="120"/>
        <v/>
      </c>
      <c r="F337" s="22" t="str">
        <f t="shared" si="121"/>
        <v/>
      </c>
      <c r="G337" s="18" t="str">
        <f t="shared" si="119"/>
        <v xml:space="preserve"> 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1">
        <v>0</v>
      </c>
      <c r="D338" s="21">
        <v>0</v>
      </c>
      <c r="E338" s="22" t="str">
        <f t="shared" si="120"/>
        <v/>
      </c>
      <c r="F338" s="22" t="str">
        <f t="shared" si="121"/>
        <v/>
      </c>
      <c r="G338" s="18" t="str">
        <f t="shared" si="119"/>
        <v xml:space="preserve"> </v>
      </c>
      <c r="H338" s="51" t="str">
        <f t="shared" si="122"/>
        <v/>
      </c>
    </row>
    <row r="339" spans="1:9" s="12" customFormat="1" ht="30" x14ac:dyDescent="0.2">
      <c r="A339" s="77"/>
      <c r="B339" s="65" t="s">
        <v>466</v>
      </c>
      <c r="C339" s="21">
        <v>0</v>
      </c>
      <c r="D339" s="21">
        <v>0</v>
      </c>
      <c r="E339" s="22" t="str">
        <f t="shared" si="120"/>
        <v/>
      </c>
      <c r="F339" s="22" t="str">
        <f t="shared" si="121"/>
        <v/>
      </c>
      <c r="G339" s="18" t="str">
        <f t="shared" si="119"/>
        <v xml:space="preserve"> </v>
      </c>
      <c r="H339" s="51" t="str">
        <f t="shared" si="122"/>
        <v/>
      </c>
    </row>
    <row r="340" spans="1:9" s="12" customFormat="1" ht="30" x14ac:dyDescent="0.2">
      <c r="A340" s="77"/>
      <c r="B340" s="65" t="s">
        <v>467</v>
      </c>
      <c r="C340" s="21">
        <v>2</v>
      </c>
      <c r="D340" s="21">
        <v>0</v>
      </c>
      <c r="E340" s="22">
        <f t="shared" si="120"/>
        <v>1.1627906976744186E-2</v>
      </c>
      <c r="F340" s="22" t="str">
        <f t="shared" si="121"/>
        <v/>
      </c>
      <c r="G340" s="18">
        <f t="shared" si="119"/>
        <v>-1</v>
      </c>
      <c r="H340" s="51">
        <f t="shared" si="122"/>
        <v>-1.1627906976744186E-2</v>
      </c>
    </row>
    <row r="341" spans="1:9" s="12" customFormat="1" ht="30" x14ac:dyDescent="0.2">
      <c r="A341" s="77"/>
      <c r="B341" s="65" t="s">
        <v>468</v>
      </c>
      <c r="C341" s="21">
        <v>0</v>
      </c>
      <c r="D341" s="21">
        <v>0</v>
      </c>
      <c r="E341" s="22" t="str">
        <f t="shared" si="120"/>
        <v/>
      </c>
      <c r="F341" s="22" t="str">
        <f t="shared" si="121"/>
        <v/>
      </c>
      <c r="G341" s="18" t="str">
        <f t="shared" si="119"/>
        <v xml:space="preserve"> 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4"/>
      <c r="D342" s="34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1">
        <v>0</v>
      </c>
      <c r="D343" s="21">
        <v>0</v>
      </c>
      <c r="E343" s="22" t="str">
        <f t="shared" si="120"/>
        <v/>
      </c>
      <c r="F343" s="22" t="str">
        <f t="shared" si="121"/>
        <v/>
      </c>
      <c r="G343" s="18" t="str">
        <f t="shared" si="119"/>
        <v xml:space="preserve"> 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1">
        <v>0</v>
      </c>
      <c r="D344" s="21">
        <v>0</v>
      </c>
      <c r="E344" s="22" t="str">
        <f t="shared" si="120"/>
        <v/>
      </c>
      <c r="F344" s="22" t="str">
        <f t="shared" si="121"/>
        <v/>
      </c>
      <c r="G344" s="18" t="str">
        <f t="shared" si="119"/>
        <v xml:space="preserve"> </v>
      </c>
      <c r="H344" s="51" t="str">
        <f t="shared" si="122"/>
        <v/>
      </c>
    </row>
    <row r="345" spans="1:9" s="12" customFormat="1" ht="30" x14ac:dyDescent="0.2">
      <c r="A345" s="77"/>
      <c r="B345" s="65" t="s">
        <v>241</v>
      </c>
      <c r="C345" s="21">
        <v>0</v>
      </c>
      <c r="D345" s="21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1">
        <v>0</v>
      </c>
      <c r="D346" s="21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1">
        <v>0</v>
      </c>
      <c r="D347" s="21">
        <v>0</v>
      </c>
      <c r="E347" s="37" t="str">
        <f t="shared" si="120"/>
        <v/>
      </c>
      <c r="F347" s="37" t="str">
        <f t="shared" si="121"/>
        <v/>
      </c>
      <c r="G347" s="18" t="str">
        <f t="shared" si="119"/>
        <v xml:space="preserve"> </v>
      </c>
      <c r="H347" s="53" t="str">
        <f t="shared" si="122"/>
        <v/>
      </c>
      <c r="I347" s="12"/>
    </row>
    <row r="348" spans="1:9" s="28" customFormat="1" ht="15" x14ac:dyDescent="0.2">
      <c r="A348" s="78"/>
      <c r="B348" s="67" t="s">
        <v>536</v>
      </c>
      <c r="C348" s="21">
        <v>0</v>
      </c>
      <c r="D348" s="21">
        <v>0</v>
      </c>
      <c r="E348" s="37" t="str">
        <f t="shared" si="120"/>
        <v/>
      </c>
      <c r="F348" s="37" t="str">
        <f t="shared" si="121"/>
        <v/>
      </c>
      <c r="G348" s="18" t="str">
        <f t="shared" si="119"/>
        <v xml:space="preserve"> </v>
      </c>
      <c r="H348" s="53" t="str">
        <f t="shared" si="122"/>
        <v/>
      </c>
      <c r="I348" s="12"/>
    </row>
    <row r="349" spans="1:9" s="28" customFormat="1" ht="30.75" thickBot="1" x14ac:dyDescent="0.25">
      <c r="A349" s="78"/>
      <c r="B349" s="71" t="s">
        <v>537</v>
      </c>
      <c r="C349" s="55">
        <v>0</v>
      </c>
      <c r="D349" s="55">
        <v>0</v>
      </c>
      <c r="E349" s="62" t="str">
        <f t="shared" si="120"/>
        <v/>
      </c>
      <c r="F349" s="62" t="str">
        <f t="shared" si="121"/>
        <v/>
      </c>
      <c r="G349" s="48" t="str">
        <f t="shared" si="119"/>
        <v xml:space="preserve"> </v>
      </c>
      <c r="H349" s="63" t="str">
        <f t="shared" si="122"/>
        <v/>
      </c>
      <c r="I349" s="12"/>
    </row>
    <row r="350" spans="1:9" s="12" customFormat="1" ht="15" x14ac:dyDescent="0.2">
      <c r="A350" s="77"/>
      <c r="B350" s="6"/>
      <c r="E350" s="23"/>
      <c r="F350" s="23"/>
      <c r="G350" s="24"/>
      <c r="H350" s="25"/>
    </row>
    <row r="351" spans="1:9" s="12" customFormat="1" ht="15" x14ac:dyDescent="0.2">
      <c r="A351" s="77"/>
      <c r="B351" s="6"/>
      <c r="E351" s="23"/>
      <c r="F351" s="23"/>
      <c r="G351" s="24"/>
      <c r="H351" s="25"/>
    </row>
    <row r="352" spans="1:9" s="26" customFormat="1" ht="15.75" thickBot="1" x14ac:dyDescent="0.25">
      <c r="A352" s="77"/>
      <c r="B352" s="64"/>
      <c r="C352" s="64"/>
      <c r="D352" s="64"/>
      <c r="E352" s="64"/>
      <c r="F352" s="64"/>
      <c r="H352" s="3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502</v>
      </c>
      <c r="D355" s="14">
        <f>SUM(D356:D584)</f>
        <v>1073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1.1374501992031874</v>
      </c>
      <c r="H355" s="42">
        <f>+IF(OR(AND(E355=""),(G355="")),"",E355*G355)</f>
        <v>1.1374501992031874</v>
      </c>
    </row>
    <row r="356" spans="1:9" s="12" customFormat="1" ht="15" x14ac:dyDescent="0.2">
      <c r="A356" s="77"/>
      <c r="B356" s="50" t="s">
        <v>71</v>
      </c>
      <c r="C356" s="21">
        <v>1</v>
      </c>
      <c r="D356" s="21">
        <v>5</v>
      </c>
      <c r="E356" s="22">
        <f>+IF(C356=0,"",C356/C$355)</f>
        <v>1.9920318725099601E-3</v>
      </c>
      <c r="F356" s="22">
        <f>+IF(D356=0,"",D356/D$355)</f>
        <v>4.6598322460391422E-3</v>
      </c>
      <c r="G356" s="18">
        <f t="shared" ref="G356:G429" si="127">+IF(AND(C356=0,D356=0)," ",IF(C356=0,1,IF(D356=0,-1,(D356-C356)/C356)))</f>
        <v>4</v>
      </c>
      <c r="H356" s="51">
        <f>+IF(OR(AND(E356=""),(G356="")),"",E356*G356)</f>
        <v>7.9681274900398405E-3</v>
      </c>
    </row>
    <row r="357" spans="1:9" s="12" customFormat="1" ht="15" x14ac:dyDescent="0.2">
      <c r="A357" s="77"/>
      <c r="B357" s="50" t="s">
        <v>74</v>
      </c>
      <c r="C357" s="21">
        <v>1</v>
      </c>
      <c r="D357" s="21">
        <v>0</v>
      </c>
      <c r="E357" s="22">
        <f t="shared" ref="E357:E431" si="128">+IF(C357=0,"",C357/C$355)</f>
        <v>1.9920318725099601E-3</v>
      </c>
      <c r="F357" s="22" t="str">
        <f t="shared" ref="F357:F431" si="129">+IF(D357=0,"",D357/D$355)</f>
        <v/>
      </c>
      <c r="G357" s="18">
        <f t="shared" si="127"/>
        <v>-1</v>
      </c>
      <c r="H357" s="51">
        <f t="shared" ref="H357:H431" si="130">+IF(OR(AND(E357=""),(G357="")),"",E357*G357)</f>
        <v>-1.9920318725099601E-3</v>
      </c>
    </row>
    <row r="358" spans="1:9" s="12" customFormat="1" ht="15" x14ac:dyDescent="0.2">
      <c r="A358" s="77"/>
      <c r="B358" s="50" t="s">
        <v>67</v>
      </c>
      <c r="C358" s="21">
        <v>1</v>
      </c>
      <c r="D358" s="21">
        <v>1</v>
      </c>
      <c r="E358" s="22">
        <f t="shared" si="128"/>
        <v>1.9920318725099601E-3</v>
      </c>
      <c r="F358" s="22">
        <f t="shared" si="129"/>
        <v>9.3196644920782849E-4</v>
      </c>
      <c r="G358" s="18">
        <f t="shared" si="127"/>
        <v>0</v>
      </c>
      <c r="H358" s="51">
        <f t="shared" si="130"/>
        <v>0</v>
      </c>
    </row>
    <row r="359" spans="1:9" s="12" customFormat="1" ht="15" x14ac:dyDescent="0.2">
      <c r="A359" s="77"/>
      <c r="B359" s="50" t="s">
        <v>80</v>
      </c>
      <c r="C359" s="21">
        <v>0</v>
      </c>
      <c r="D359" s="21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1">
        <v>0</v>
      </c>
      <c r="D360" s="21">
        <v>0</v>
      </c>
      <c r="E360" s="22" t="str">
        <f t="shared" si="128"/>
        <v/>
      </c>
      <c r="F360" s="22" t="str">
        <f t="shared" si="129"/>
        <v/>
      </c>
      <c r="G360" s="18" t="str">
        <f t="shared" si="127"/>
        <v xml:space="preserve"> 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1">
        <v>13</v>
      </c>
      <c r="D361" s="21">
        <v>28</v>
      </c>
      <c r="E361" s="22">
        <f t="shared" si="128"/>
        <v>2.5896414342629483E-2</v>
      </c>
      <c r="F361" s="22">
        <f t="shared" si="129"/>
        <v>2.6095060577819199E-2</v>
      </c>
      <c r="G361" s="18">
        <f t="shared" si="127"/>
        <v>1.1538461538461537</v>
      </c>
      <c r="H361" s="51">
        <f t="shared" si="130"/>
        <v>2.98804780876494E-2</v>
      </c>
    </row>
    <row r="362" spans="1:9" s="12" customFormat="1" ht="15" x14ac:dyDescent="0.2">
      <c r="A362" s="77"/>
      <c r="B362" s="50" t="s">
        <v>77</v>
      </c>
      <c r="C362" s="21">
        <v>0</v>
      </c>
      <c r="D362" s="21">
        <v>0</v>
      </c>
      <c r="E362" s="22" t="str">
        <f t="shared" si="128"/>
        <v/>
      </c>
      <c r="F362" s="22" t="str">
        <f t="shared" si="129"/>
        <v/>
      </c>
      <c r="G362" s="18" t="str">
        <f t="shared" si="127"/>
        <v xml:space="preserve"> </v>
      </c>
      <c r="H362" s="51" t="str">
        <f t="shared" si="130"/>
        <v/>
      </c>
    </row>
    <row r="363" spans="1:9" s="12" customFormat="1" ht="15" x14ac:dyDescent="0.2">
      <c r="A363" s="77"/>
      <c r="B363" s="50" t="s">
        <v>565</v>
      </c>
      <c r="C363" s="21">
        <v>0</v>
      </c>
      <c r="D363" s="21">
        <v>4</v>
      </c>
      <c r="E363" s="22" t="str">
        <f t="shared" si="128"/>
        <v/>
      </c>
      <c r="F363" s="22">
        <f t="shared" si="129"/>
        <v>3.727865796831314E-3</v>
      </c>
      <c r="G363" s="18">
        <f t="shared" si="127"/>
        <v>1</v>
      </c>
      <c r="H363" s="51" t="str">
        <f t="shared" si="130"/>
        <v/>
      </c>
    </row>
    <row r="364" spans="1:9" s="12" customFormat="1" ht="15" x14ac:dyDescent="0.2">
      <c r="A364" s="77"/>
      <c r="B364" s="50" t="s">
        <v>76</v>
      </c>
      <c r="C364" s="21">
        <v>3</v>
      </c>
      <c r="D364" s="21">
        <v>1</v>
      </c>
      <c r="E364" s="22">
        <f t="shared" si="128"/>
        <v>5.9760956175298804E-3</v>
      </c>
      <c r="F364" s="22">
        <f t="shared" si="129"/>
        <v>9.3196644920782849E-4</v>
      </c>
      <c r="G364" s="18">
        <f t="shared" si="127"/>
        <v>-0.66666666666666663</v>
      </c>
      <c r="H364" s="51">
        <f t="shared" si="130"/>
        <v>-3.9840637450199202E-3</v>
      </c>
    </row>
    <row r="365" spans="1:9" s="12" customFormat="1" ht="15" x14ac:dyDescent="0.2">
      <c r="A365" s="77"/>
      <c r="B365" s="50" t="s">
        <v>243</v>
      </c>
      <c r="C365" s="21">
        <v>0</v>
      </c>
      <c r="D365" s="21">
        <v>2</v>
      </c>
      <c r="E365" s="22" t="str">
        <f t="shared" si="128"/>
        <v/>
      </c>
      <c r="F365" s="22">
        <f t="shared" si="129"/>
        <v>1.863932898415657E-3</v>
      </c>
      <c r="G365" s="18">
        <f t="shared" si="127"/>
        <v>1</v>
      </c>
      <c r="H365" s="51" t="str">
        <f t="shared" si="130"/>
        <v/>
      </c>
    </row>
    <row r="366" spans="1:9" s="12" customFormat="1" ht="15" x14ac:dyDescent="0.2">
      <c r="A366" s="77"/>
      <c r="B366" s="50" t="s">
        <v>604</v>
      </c>
      <c r="C366" s="21">
        <v>0</v>
      </c>
      <c r="D366" s="21">
        <v>0</v>
      </c>
      <c r="E366" s="22" t="str">
        <f t="shared" si="128"/>
        <v/>
      </c>
      <c r="F366" s="22" t="str">
        <f t="shared" si="129"/>
        <v/>
      </c>
      <c r="G366" s="18" t="str">
        <f t="shared" si="127"/>
        <v xml:space="preserve"> </v>
      </c>
      <c r="H366" s="51" t="str">
        <f t="shared" si="130"/>
        <v/>
      </c>
    </row>
    <row r="367" spans="1:9" s="12" customFormat="1" ht="15" x14ac:dyDescent="0.2">
      <c r="A367" s="77"/>
      <c r="B367" s="50" t="s">
        <v>78</v>
      </c>
      <c r="C367" s="21">
        <v>20</v>
      </c>
      <c r="D367" s="21">
        <v>53</v>
      </c>
      <c r="E367" s="22">
        <f t="shared" si="128"/>
        <v>3.9840637450199202E-2</v>
      </c>
      <c r="F367" s="22">
        <f t="shared" si="129"/>
        <v>4.9394221808014914E-2</v>
      </c>
      <c r="G367" s="18">
        <f t="shared" si="127"/>
        <v>1.65</v>
      </c>
      <c r="H367" s="51">
        <f t="shared" si="130"/>
        <v>6.5737051792828682E-2</v>
      </c>
    </row>
    <row r="368" spans="1:9" s="12" customFormat="1" ht="15" x14ac:dyDescent="0.2">
      <c r="A368" s="77"/>
      <c r="B368" s="50" t="s">
        <v>566</v>
      </c>
      <c r="C368" s="21">
        <v>3</v>
      </c>
      <c r="D368" s="21">
        <v>9</v>
      </c>
      <c r="E368" s="22">
        <f t="shared" si="128"/>
        <v>5.9760956175298804E-3</v>
      </c>
      <c r="F368" s="22">
        <f t="shared" si="129"/>
        <v>8.3876980428704562E-3</v>
      </c>
      <c r="G368" s="18">
        <f t="shared" si="127"/>
        <v>2</v>
      </c>
      <c r="H368" s="51">
        <f t="shared" si="130"/>
        <v>1.1952191235059761E-2</v>
      </c>
    </row>
    <row r="369" spans="1:9" s="12" customFormat="1" ht="15" x14ac:dyDescent="0.2">
      <c r="A369" s="77"/>
      <c r="B369" s="50" t="s">
        <v>68</v>
      </c>
      <c r="C369" s="21">
        <v>0</v>
      </c>
      <c r="D369" s="21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1">
        <v>1</v>
      </c>
      <c r="D370" s="21">
        <v>4</v>
      </c>
      <c r="E370" s="22">
        <f t="shared" si="128"/>
        <v>1.9920318725099601E-3</v>
      </c>
      <c r="F370" s="22">
        <f t="shared" si="129"/>
        <v>3.727865796831314E-3</v>
      </c>
      <c r="G370" s="18">
        <f t="shared" si="127"/>
        <v>3</v>
      </c>
      <c r="H370" s="51">
        <f t="shared" si="130"/>
        <v>5.9760956175298804E-3</v>
      </c>
    </row>
    <row r="371" spans="1:9" s="12" customFormat="1" ht="15" x14ac:dyDescent="0.2">
      <c r="A371" s="77"/>
      <c r="B371" s="50" t="s">
        <v>605</v>
      </c>
      <c r="C371" s="21">
        <v>0</v>
      </c>
      <c r="D371" s="21">
        <v>0</v>
      </c>
      <c r="E371" s="22" t="str">
        <f t="shared" si="128"/>
        <v/>
      </c>
      <c r="F371" s="22" t="str">
        <f t="shared" si="129"/>
        <v/>
      </c>
      <c r="G371" s="18" t="str">
        <f t="shared" si="127"/>
        <v xml:space="preserve"> </v>
      </c>
      <c r="H371" s="51" t="str">
        <f t="shared" si="130"/>
        <v/>
      </c>
    </row>
    <row r="372" spans="1:9" s="28" customFormat="1" ht="15" x14ac:dyDescent="0.2">
      <c r="A372" s="78"/>
      <c r="B372" s="52" t="s">
        <v>540</v>
      </c>
      <c r="C372" s="21">
        <v>0</v>
      </c>
      <c r="D372" s="21">
        <v>0</v>
      </c>
      <c r="E372" s="37" t="str">
        <f t="shared" ref="E372" si="131">+IF(C372=0,"",C372/C$355)</f>
        <v/>
      </c>
      <c r="F372" s="37" t="str">
        <f t="shared" ref="F372" si="132">+IF(D372=0,"",D372/D$355)</f>
        <v/>
      </c>
      <c r="G372" s="18" t="str">
        <f t="shared" si="127"/>
        <v xml:space="preserve"> </v>
      </c>
      <c r="H372" s="53" t="str">
        <f t="shared" ref="H372" si="133">+IF(OR(AND(E372=""),(G372="")),"",E372*G372)</f>
        <v/>
      </c>
      <c r="I372" s="12"/>
    </row>
    <row r="373" spans="1:9" s="12" customFormat="1" ht="15" x14ac:dyDescent="0.2">
      <c r="A373" s="77"/>
      <c r="B373" s="50" t="s">
        <v>69</v>
      </c>
      <c r="C373" s="21">
        <v>0</v>
      </c>
      <c r="D373" s="21">
        <v>0</v>
      </c>
      <c r="E373" s="22" t="str">
        <f t="shared" si="128"/>
        <v/>
      </c>
      <c r="F373" s="22" t="str">
        <f t="shared" si="129"/>
        <v/>
      </c>
      <c r="G373" s="18" t="str">
        <f t="shared" si="127"/>
        <v xml:space="preserve"> </v>
      </c>
      <c r="H373" s="51" t="str">
        <f t="shared" si="130"/>
        <v/>
      </c>
    </row>
    <row r="374" spans="1:9" s="12" customFormat="1" ht="15" x14ac:dyDescent="0.2">
      <c r="A374" s="77"/>
      <c r="B374" s="50" t="s">
        <v>244</v>
      </c>
      <c r="C374" s="21">
        <v>0</v>
      </c>
      <c r="D374" s="21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1">
        <v>20</v>
      </c>
      <c r="D375" s="21">
        <v>16</v>
      </c>
      <c r="E375" s="22">
        <f t="shared" si="128"/>
        <v>3.9840637450199202E-2</v>
      </c>
      <c r="F375" s="22">
        <f t="shared" si="129"/>
        <v>1.4911463187325256E-2</v>
      </c>
      <c r="G375" s="18">
        <f t="shared" si="127"/>
        <v>-0.2</v>
      </c>
      <c r="H375" s="51">
        <f t="shared" si="130"/>
        <v>-7.9681274900398405E-3</v>
      </c>
    </row>
    <row r="376" spans="1:9" s="12" customFormat="1" ht="15" x14ac:dyDescent="0.2">
      <c r="A376" s="77"/>
      <c r="B376" s="50" t="s">
        <v>246</v>
      </c>
      <c r="C376" s="21">
        <v>0</v>
      </c>
      <c r="D376" s="21">
        <v>1</v>
      </c>
      <c r="E376" s="22" t="str">
        <f t="shared" si="128"/>
        <v/>
      </c>
      <c r="F376" s="22">
        <f t="shared" si="129"/>
        <v>9.3196644920782849E-4</v>
      </c>
      <c r="G376" s="18">
        <f t="shared" si="127"/>
        <v>1</v>
      </c>
      <c r="H376" s="51" t="str">
        <f t="shared" si="130"/>
        <v/>
      </c>
    </row>
    <row r="377" spans="1:9" s="12" customFormat="1" ht="15" x14ac:dyDescent="0.2">
      <c r="A377" s="77"/>
      <c r="B377" s="50" t="s">
        <v>72</v>
      </c>
      <c r="C377" s="21">
        <v>0</v>
      </c>
      <c r="D377" s="21">
        <v>0</v>
      </c>
      <c r="E377" s="22" t="str">
        <f t="shared" si="128"/>
        <v/>
      </c>
      <c r="F377" s="22" t="str">
        <f t="shared" si="129"/>
        <v/>
      </c>
      <c r="G377" s="18" t="str">
        <f t="shared" si="127"/>
        <v xml:space="preserve"> 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1">
        <v>0</v>
      </c>
      <c r="D378" s="21">
        <v>2</v>
      </c>
      <c r="E378" s="22" t="str">
        <f t="shared" si="128"/>
        <v/>
      </c>
      <c r="F378" s="22">
        <f t="shared" si="129"/>
        <v>1.863932898415657E-3</v>
      </c>
      <c r="G378" s="18">
        <f t="shared" si="127"/>
        <v>1</v>
      </c>
      <c r="H378" s="51" t="str">
        <f t="shared" si="130"/>
        <v/>
      </c>
    </row>
    <row r="379" spans="1:9" s="12" customFormat="1" ht="15" x14ac:dyDescent="0.2">
      <c r="A379" s="77"/>
      <c r="B379" s="50" t="s">
        <v>567</v>
      </c>
      <c r="C379" s="21">
        <v>18</v>
      </c>
      <c r="D379" s="21">
        <v>42</v>
      </c>
      <c r="E379" s="22">
        <f t="shared" si="128"/>
        <v>3.5856573705179286E-2</v>
      </c>
      <c r="F379" s="22">
        <f t="shared" si="129"/>
        <v>3.9142590866728798E-2</v>
      </c>
      <c r="G379" s="18">
        <f t="shared" si="127"/>
        <v>1.3333333333333333</v>
      </c>
      <c r="H379" s="51">
        <f t="shared" si="130"/>
        <v>4.7808764940239043E-2</v>
      </c>
    </row>
    <row r="380" spans="1:9" s="12" customFormat="1" ht="15" x14ac:dyDescent="0.2">
      <c r="A380" s="77"/>
      <c r="B380" s="50" t="s">
        <v>82</v>
      </c>
      <c r="C380" s="21">
        <v>4</v>
      </c>
      <c r="D380" s="21">
        <v>5</v>
      </c>
      <c r="E380" s="22">
        <f t="shared" si="128"/>
        <v>7.9681274900398405E-3</v>
      </c>
      <c r="F380" s="22">
        <f t="shared" si="129"/>
        <v>4.6598322460391422E-3</v>
      </c>
      <c r="G380" s="18">
        <f t="shared" si="127"/>
        <v>0.25</v>
      </c>
      <c r="H380" s="51">
        <f t="shared" si="130"/>
        <v>1.9920318725099601E-3</v>
      </c>
    </row>
    <row r="381" spans="1:9" s="12" customFormat="1" ht="15" x14ac:dyDescent="0.2">
      <c r="A381" s="77"/>
      <c r="B381" s="50" t="s">
        <v>81</v>
      </c>
      <c r="C381" s="21">
        <v>0</v>
      </c>
      <c r="D381" s="21">
        <v>0</v>
      </c>
      <c r="E381" s="22" t="str">
        <f t="shared" si="128"/>
        <v/>
      </c>
      <c r="F381" s="22" t="str">
        <f t="shared" si="129"/>
        <v/>
      </c>
      <c r="G381" s="18" t="str">
        <f t="shared" si="127"/>
        <v xml:space="preserve"> </v>
      </c>
      <c r="H381" s="51" t="str">
        <f t="shared" si="130"/>
        <v/>
      </c>
    </row>
    <row r="382" spans="1:9" s="12" customFormat="1" ht="15" x14ac:dyDescent="0.2">
      <c r="A382" s="77"/>
      <c r="B382" s="50" t="s">
        <v>70</v>
      </c>
      <c r="C382" s="21">
        <v>0</v>
      </c>
      <c r="D382" s="21">
        <v>0</v>
      </c>
      <c r="E382" s="22" t="str">
        <f t="shared" si="128"/>
        <v/>
      </c>
      <c r="F382" s="22" t="str">
        <f t="shared" si="129"/>
        <v/>
      </c>
      <c r="G382" s="18" t="str">
        <f t="shared" si="127"/>
        <v xml:space="preserve"> </v>
      </c>
      <c r="H382" s="51" t="str">
        <f t="shared" si="130"/>
        <v/>
      </c>
    </row>
    <row r="383" spans="1:9" s="12" customFormat="1" ht="15" x14ac:dyDescent="0.2">
      <c r="A383" s="77"/>
      <c r="B383" s="50" t="s">
        <v>247</v>
      </c>
      <c r="C383" s="21">
        <v>0</v>
      </c>
      <c r="D383" s="21">
        <v>0</v>
      </c>
      <c r="E383" s="22" t="str">
        <f t="shared" si="128"/>
        <v/>
      </c>
      <c r="F383" s="22" t="str">
        <f t="shared" si="129"/>
        <v/>
      </c>
      <c r="G383" s="18" t="str">
        <f t="shared" si="127"/>
        <v xml:space="preserve"> </v>
      </c>
      <c r="H383" s="51" t="str">
        <f t="shared" si="130"/>
        <v/>
      </c>
    </row>
    <row r="384" spans="1:9" s="12" customFormat="1" ht="15" x14ac:dyDescent="0.2">
      <c r="A384" s="77"/>
      <c r="B384" s="50" t="s">
        <v>326</v>
      </c>
      <c r="C384" s="21">
        <v>0</v>
      </c>
      <c r="D384" s="21">
        <v>0</v>
      </c>
      <c r="E384" s="22" t="str">
        <f t="shared" si="128"/>
        <v/>
      </c>
      <c r="F384" s="22" t="str">
        <f t="shared" si="129"/>
        <v/>
      </c>
      <c r="G384" s="18" t="str">
        <f t="shared" si="127"/>
        <v xml:space="preserve"> </v>
      </c>
      <c r="H384" s="51" t="str">
        <f t="shared" si="130"/>
        <v/>
      </c>
    </row>
    <row r="385" spans="1:9" s="12" customFormat="1" ht="15" x14ac:dyDescent="0.2">
      <c r="A385" s="77"/>
      <c r="B385" s="50" t="s">
        <v>327</v>
      </c>
      <c r="C385" s="21">
        <v>0</v>
      </c>
      <c r="D385" s="21">
        <v>9</v>
      </c>
      <c r="E385" s="22" t="str">
        <f t="shared" si="128"/>
        <v/>
      </c>
      <c r="F385" s="22">
        <f t="shared" si="129"/>
        <v>8.3876980428704562E-3</v>
      </c>
      <c r="G385" s="18">
        <f t="shared" si="127"/>
        <v>1</v>
      </c>
      <c r="H385" s="51" t="str">
        <f t="shared" si="130"/>
        <v/>
      </c>
    </row>
    <row r="386" spans="1:9" s="28" customFormat="1" ht="15" x14ac:dyDescent="0.2">
      <c r="A386" s="78"/>
      <c r="B386" s="52" t="s">
        <v>610</v>
      </c>
      <c r="C386" s="34">
        <v>1</v>
      </c>
      <c r="D386" s="21">
        <v>1</v>
      </c>
      <c r="E386" s="37">
        <f t="shared" ref="E386:E387" si="134">+IF(C386=0,"",C386/C$355)</f>
        <v>1.9920318725099601E-3</v>
      </c>
      <c r="F386" s="37">
        <f t="shared" ref="F386:F387" si="135">+IF(D386=0,"",D386/D$355)</f>
        <v>9.3196644920782849E-4</v>
      </c>
      <c r="G386" s="73">
        <f t="shared" ref="G386:G387" si="136">+IF(AND(C386=0,D386=0)," ",IF(C386=0,1,IF(D386=0,-1,(D386-C386)/C386)))</f>
        <v>0</v>
      </c>
      <c r="H386" s="53">
        <f t="shared" ref="H386:H387" si="137">+IF(OR(AND(E386=""),(G386="")),"",E386*G386)</f>
        <v>0</v>
      </c>
      <c r="I386" s="12"/>
    </row>
    <row r="387" spans="1:9" s="28" customFormat="1" ht="15" x14ac:dyDescent="0.2">
      <c r="A387" s="78"/>
      <c r="B387" s="52" t="s">
        <v>611</v>
      </c>
      <c r="C387" s="34">
        <v>0</v>
      </c>
      <c r="D387" s="21">
        <v>0</v>
      </c>
      <c r="E387" s="37" t="str">
        <f t="shared" si="134"/>
        <v/>
      </c>
      <c r="F387" s="37" t="str">
        <f t="shared" si="135"/>
        <v/>
      </c>
      <c r="G387" s="73" t="str">
        <f t="shared" si="136"/>
        <v xml:space="preserve"> 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1">
        <v>0</v>
      </c>
      <c r="D388" s="21">
        <v>1</v>
      </c>
      <c r="E388" s="22" t="str">
        <f t="shared" si="128"/>
        <v/>
      </c>
      <c r="F388" s="22">
        <f t="shared" si="129"/>
        <v>9.3196644920782849E-4</v>
      </c>
      <c r="G388" s="18">
        <f t="shared" si="127"/>
        <v>1</v>
      </c>
      <c r="H388" s="51" t="str">
        <f t="shared" si="130"/>
        <v/>
      </c>
    </row>
    <row r="389" spans="1:9" s="28" customFormat="1" ht="30" x14ac:dyDescent="0.2">
      <c r="A389" s="78"/>
      <c r="B389" s="52" t="s">
        <v>580</v>
      </c>
      <c r="C389" s="34">
        <v>0</v>
      </c>
      <c r="D389" s="21">
        <v>1</v>
      </c>
      <c r="E389" s="37" t="str">
        <f t="shared" ref="E389" si="138">+IF(C389=0,"",C389/C$355)</f>
        <v/>
      </c>
      <c r="F389" s="37">
        <f t="shared" ref="F389" si="139">+IF(D389=0,"",D389/D$355)</f>
        <v>9.3196644920782849E-4</v>
      </c>
      <c r="G389" s="73">
        <f t="shared" ref="G389" si="140">+IF(AND(C389=0,D389=0)," ",IF(C389=0,1,IF(D389=0,-1,(D389-C389)/C389)))</f>
        <v>1</v>
      </c>
      <c r="H389" s="53" t="str">
        <f t="shared" ref="H389" si="141">+IF(OR(AND(E389=""),(G389="")),"",E389*G389)</f>
        <v/>
      </c>
      <c r="I389" s="12"/>
    </row>
    <row r="390" spans="1:9" s="12" customFormat="1" ht="15" x14ac:dyDescent="0.2">
      <c r="A390" s="77"/>
      <c r="B390" s="50" t="s">
        <v>471</v>
      </c>
      <c r="C390" s="21">
        <v>6</v>
      </c>
      <c r="D390" s="21">
        <v>19</v>
      </c>
      <c r="E390" s="22">
        <f t="shared" si="128"/>
        <v>1.1952191235059761E-2</v>
      </c>
      <c r="F390" s="22">
        <f t="shared" si="129"/>
        <v>1.7707362534948742E-2</v>
      </c>
      <c r="G390" s="18">
        <f t="shared" si="127"/>
        <v>2.1666666666666665</v>
      </c>
      <c r="H390" s="51">
        <f t="shared" si="130"/>
        <v>2.589641434262948E-2</v>
      </c>
    </row>
    <row r="391" spans="1:9" s="12" customFormat="1" ht="15" x14ac:dyDescent="0.2">
      <c r="A391" s="77"/>
      <c r="B391" s="50" t="s">
        <v>472</v>
      </c>
      <c r="C391" s="21">
        <v>0</v>
      </c>
      <c r="D391" s="21">
        <v>1</v>
      </c>
      <c r="E391" s="22" t="str">
        <f t="shared" si="128"/>
        <v/>
      </c>
      <c r="F391" s="22">
        <f t="shared" si="129"/>
        <v>9.3196644920782849E-4</v>
      </c>
      <c r="G391" s="18">
        <f t="shared" si="127"/>
        <v>1</v>
      </c>
      <c r="H391" s="51" t="str">
        <f t="shared" si="130"/>
        <v/>
      </c>
    </row>
    <row r="392" spans="1:9" s="12" customFormat="1" ht="15" x14ac:dyDescent="0.2">
      <c r="A392" s="77"/>
      <c r="B392" s="50" t="s">
        <v>473</v>
      </c>
      <c r="C392" s="21">
        <v>0</v>
      </c>
      <c r="D392" s="21">
        <v>1</v>
      </c>
      <c r="E392" s="22" t="str">
        <f t="shared" si="128"/>
        <v/>
      </c>
      <c r="F392" s="22">
        <f t="shared" si="129"/>
        <v>9.3196644920782849E-4</v>
      </c>
      <c r="G392" s="18">
        <f t="shared" si="127"/>
        <v>1</v>
      </c>
      <c r="H392" s="51" t="str">
        <f t="shared" si="130"/>
        <v/>
      </c>
    </row>
    <row r="393" spans="1:9" s="12" customFormat="1" ht="15" x14ac:dyDescent="0.2">
      <c r="A393" s="77"/>
      <c r="B393" s="50" t="s">
        <v>248</v>
      </c>
      <c r="C393" s="21">
        <v>0</v>
      </c>
      <c r="D393" s="21">
        <v>0</v>
      </c>
      <c r="E393" s="22" t="str">
        <f t="shared" si="128"/>
        <v/>
      </c>
      <c r="F393" s="22" t="str">
        <f t="shared" si="129"/>
        <v/>
      </c>
      <c r="G393" s="18" t="str">
        <f t="shared" si="127"/>
        <v xml:space="preserve"> </v>
      </c>
      <c r="H393" s="51" t="str">
        <f t="shared" si="130"/>
        <v/>
      </c>
    </row>
    <row r="394" spans="1:9" s="12" customFormat="1" ht="15" x14ac:dyDescent="0.2">
      <c r="A394" s="77"/>
      <c r="B394" s="50" t="s">
        <v>635</v>
      </c>
      <c r="C394" s="21">
        <v>4</v>
      </c>
      <c r="D394" s="21">
        <v>2</v>
      </c>
      <c r="E394" s="22">
        <f t="shared" si="128"/>
        <v>7.9681274900398405E-3</v>
      </c>
      <c r="F394" s="22">
        <f t="shared" si="129"/>
        <v>1.863932898415657E-3</v>
      </c>
      <c r="G394" s="18">
        <f t="shared" si="127"/>
        <v>-0.5</v>
      </c>
      <c r="H394" s="51">
        <f t="shared" si="130"/>
        <v>-3.9840637450199202E-3</v>
      </c>
    </row>
    <row r="395" spans="1:9" s="12" customFormat="1" ht="15" x14ac:dyDescent="0.2">
      <c r="A395" s="77"/>
      <c r="B395" s="50" t="s">
        <v>474</v>
      </c>
      <c r="C395" s="21">
        <v>0</v>
      </c>
      <c r="D395" s="21">
        <v>0</v>
      </c>
      <c r="E395" s="22" t="str">
        <f t="shared" si="128"/>
        <v/>
      </c>
      <c r="F395" s="22" t="str">
        <f t="shared" si="129"/>
        <v/>
      </c>
      <c r="G395" s="18" t="str">
        <f t="shared" si="127"/>
        <v xml:space="preserve"> </v>
      </c>
      <c r="H395" s="51" t="str">
        <f t="shared" si="130"/>
        <v/>
      </c>
    </row>
    <row r="396" spans="1:9" s="28" customFormat="1" ht="15" x14ac:dyDescent="0.2">
      <c r="A396" s="78"/>
      <c r="B396" s="52" t="s">
        <v>629</v>
      </c>
      <c r="C396" s="34">
        <v>0</v>
      </c>
      <c r="D396" s="21">
        <v>0</v>
      </c>
      <c r="E396" s="37" t="str">
        <f t="shared" ref="E396" si="142">+IF(C396=0,"",C396/C$355)</f>
        <v/>
      </c>
      <c r="F396" s="37" t="str">
        <f t="shared" ref="F396" si="143">+IF(D396=0,"",D396/D$355)</f>
        <v/>
      </c>
      <c r="G396" s="73" t="str">
        <f t="shared" ref="G396" si="144">+IF(AND(C396=0,D396=0)," ",IF(C396=0,1,IF(D396=0,-1,(D396-C396)/C396)))</f>
        <v xml:space="preserve"> </v>
      </c>
      <c r="H396" s="53" t="str">
        <f t="shared" ref="H396" si="145">+IF(OR(AND(E396=""),(G396="")),"",E396*G396)</f>
        <v/>
      </c>
      <c r="I396" s="12"/>
    </row>
    <row r="397" spans="1:9" s="28" customFormat="1" ht="30" x14ac:dyDescent="0.2">
      <c r="A397" s="78"/>
      <c r="B397" s="52" t="s">
        <v>544</v>
      </c>
      <c r="C397" s="34">
        <v>114</v>
      </c>
      <c r="D397" s="21">
        <v>36</v>
      </c>
      <c r="E397" s="37">
        <f t="shared" ref="E397" si="146">+IF(C397=0,"",C397/C$355)</f>
        <v>0.22709163346613545</v>
      </c>
      <c r="F397" s="37">
        <f t="shared" ref="F397" si="147">+IF(D397=0,"",D397/D$355)</f>
        <v>3.3550792171481825E-2</v>
      </c>
      <c r="G397" s="73">
        <f t="shared" si="127"/>
        <v>-0.68421052631578949</v>
      </c>
      <c r="H397" s="53">
        <f t="shared" ref="H397" si="148">+IF(OR(AND(E397=""),(G397="")),"",E397*G397)</f>
        <v>-0.15537848605577689</v>
      </c>
      <c r="I397" s="12"/>
    </row>
    <row r="398" spans="1:9" s="28" customFormat="1" ht="15" x14ac:dyDescent="0.2">
      <c r="A398" s="78"/>
      <c r="B398" s="52" t="s">
        <v>438</v>
      </c>
      <c r="C398" s="34">
        <v>0</v>
      </c>
      <c r="D398" s="21">
        <v>0</v>
      </c>
      <c r="E398" s="37" t="str">
        <f t="shared" ref="E398:E400" si="149">+IF(C398=0,"",C398/C$355)</f>
        <v/>
      </c>
      <c r="F398" s="37" t="str">
        <f t="shared" ref="F398:F400" si="150">+IF(D398=0,"",D398/D$355)</f>
        <v/>
      </c>
      <c r="G398" s="73" t="str">
        <f t="shared" ref="G398:G400" si="151">+IF(AND(C398=0,D398=0)," ",IF(C398=0,1,IF(D398=0,-1,(D398-C398)/C398)))</f>
        <v xml:space="preserve"> </v>
      </c>
      <c r="H398" s="53" t="str">
        <f t="shared" ref="H398:H400" si="152">+IF(OR(AND(E398=""),(G398="")),"",E398*G398)</f>
        <v/>
      </c>
      <c r="I398" s="12"/>
    </row>
    <row r="399" spans="1:9" s="28" customFormat="1" ht="15" x14ac:dyDescent="0.2">
      <c r="A399" s="78"/>
      <c r="B399" s="52" t="s">
        <v>617</v>
      </c>
      <c r="C399" s="34">
        <v>0</v>
      </c>
      <c r="D399" s="21">
        <v>0</v>
      </c>
      <c r="E399" s="37" t="str">
        <f t="shared" si="149"/>
        <v/>
      </c>
      <c r="F399" s="37" t="str">
        <f t="shared" si="150"/>
        <v/>
      </c>
      <c r="G399" s="73" t="str">
        <f t="shared" si="151"/>
        <v xml:space="preserve"> </v>
      </c>
      <c r="H399" s="53" t="str">
        <f t="shared" si="152"/>
        <v/>
      </c>
      <c r="I399" s="12"/>
    </row>
    <row r="400" spans="1:9" s="28" customFormat="1" ht="15" x14ac:dyDescent="0.2">
      <c r="A400" s="78"/>
      <c r="B400" s="52" t="s">
        <v>618</v>
      </c>
      <c r="C400" s="34">
        <v>0</v>
      </c>
      <c r="D400" s="21">
        <v>0</v>
      </c>
      <c r="E400" s="37" t="str">
        <f t="shared" si="149"/>
        <v/>
      </c>
      <c r="F400" s="37" t="str">
        <f t="shared" si="150"/>
        <v/>
      </c>
      <c r="G400" s="73" t="str">
        <f t="shared" si="151"/>
        <v xml:space="preserve"> </v>
      </c>
      <c r="H400" s="53" t="str">
        <f t="shared" si="152"/>
        <v/>
      </c>
      <c r="I400" s="12"/>
    </row>
    <row r="401" spans="1:9" s="28" customFormat="1" ht="15" x14ac:dyDescent="0.2">
      <c r="A401" s="78"/>
      <c r="B401" s="52" t="s">
        <v>475</v>
      </c>
      <c r="C401" s="34">
        <v>22</v>
      </c>
      <c r="D401" s="21">
        <v>130</v>
      </c>
      <c r="E401" s="37">
        <f t="shared" si="128"/>
        <v>4.3824701195219126E-2</v>
      </c>
      <c r="F401" s="37">
        <f t="shared" si="129"/>
        <v>0.12115563839701771</v>
      </c>
      <c r="G401" s="73">
        <f t="shared" si="127"/>
        <v>4.9090909090909092</v>
      </c>
      <c r="H401" s="53">
        <f t="shared" si="130"/>
        <v>0.2151394422310757</v>
      </c>
      <c r="I401" s="12"/>
    </row>
    <row r="402" spans="1:9" s="28" customFormat="1" ht="15" x14ac:dyDescent="0.2">
      <c r="A402" s="78"/>
      <c r="B402" s="52" t="s">
        <v>621</v>
      </c>
      <c r="C402" s="34">
        <v>0</v>
      </c>
      <c r="D402" s="21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4"/>
      <c r="D403" s="34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1">
        <v>11</v>
      </c>
      <c r="D404" s="21">
        <v>11</v>
      </c>
      <c r="E404" s="22">
        <f t="shared" si="128"/>
        <v>2.1912350597609563E-2</v>
      </c>
      <c r="F404" s="22">
        <f t="shared" si="129"/>
        <v>1.0251630941286114E-2</v>
      </c>
      <c r="G404" s="18">
        <f t="shared" si="127"/>
        <v>0</v>
      </c>
      <c r="H404" s="51">
        <f t="shared" si="130"/>
        <v>0</v>
      </c>
    </row>
    <row r="405" spans="1:9" s="12" customFormat="1" ht="15" x14ac:dyDescent="0.2">
      <c r="A405" s="77"/>
      <c r="B405" s="50" t="s">
        <v>83</v>
      </c>
      <c r="C405" s="21">
        <v>39</v>
      </c>
      <c r="D405" s="21">
        <v>49</v>
      </c>
      <c r="E405" s="22">
        <f t="shared" si="128"/>
        <v>7.7689243027888447E-2</v>
      </c>
      <c r="F405" s="22">
        <f t="shared" si="129"/>
        <v>4.5666356011183594E-2</v>
      </c>
      <c r="G405" s="18">
        <f t="shared" si="127"/>
        <v>0.25641025641025639</v>
      </c>
      <c r="H405" s="51">
        <f t="shared" si="130"/>
        <v>1.9920318725099601E-2</v>
      </c>
    </row>
    <row r="406" spans="1:9" s="12" customFormat="1" ht="15" x14ac:dyDescent="0.2">
      <c r="A406" s="77"/>
      <c r="B406" s="50" t="s">
        <v>89</v>
      </c>
      <c r="C406" s="21">
        <v>9</v>
      </c>
      <c r="D406" s="21">
        <v>21</v>
      </c>
      <c r="E406" s="22">
        <f t="shared" si="128"/>
        <v>1.7928286852589643E-2</v>
      </c>
      <c r="F406" s="22">
        <f t="shared" si="129"/>
        <v>1.9571295433364399E-2</v>
      </c>
      <c r="G406" s="18">
        <f t="shared" si="127"/>
        <v>1.3333333333333333</v>
      </c>
      <c r="H406" s="51">
        <f t="shared" si="130"/>
        <v>2.3904382470119521E-2</v>
      </c>
    </row>
    <row r="407" spans="1:9" s="12" customFormat="1" ht="15" x14ac:dyDescent="0.2">
      <c r="A407" s="77"/>
      <c r="B407" s="50" t="s">
        <v>92</v>
      </c>
      <c r="C407" s="21">
        <v>0</v>
      </c>
      <c r="D407" s="21">
        <v>0</v>
      </c>
      <c r="E407" s="22" t="str">
        <f t="shared" si="128"/>
        <v/>
      </c>
      <c r="F407" s="22" t="str">
        <f t="shared" si="129"/>
        <v/>
      </c>
      <c r="G407" s="18" t="str">
        <f t="shared" si="127"/>
        <v xml:space="preserve"> 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1">
        <v>0</v>
      </c>
      <c r="D408" s="21">
        <v>0</v>
      </c>
      <c r="E408" s="22" t="str">
        <f t="shared" si="128"/>
        <v/>
      </c>
      <c r="F408" s="22" t="str">
        <f t="shared" si="129"/>
        <v/>
      </c>
      <c r="G408" s="18" t="str">
        <f t="shared" si="127"/>
        <v xml:space="preserve"> </v>
      </c>
      <c r="H408" s="51" t="str">
        <f t="shared" si="130"/>
        <v/>
      </c>
    </row>
    <row r="409" spans="1:9" s="12" customFormat="1" ht="30" x14ac:dyDescent="0.2">
      <c r="A409" s="77"/>
      <c r="B409" s="50" t="s">
        <v>249</v>
      </c>
      <c r="C409" s="21">
        <v>0</v>
      </c>
      <c r="D409" s="21">
        <v>0</v>
      </c>
      <c r="E409" s="22" t="str">
        <f t="shared" si="128"/>
        <v/>
      </c>
      <c r="F409" s="22" t="str">
        <f t="shared" si="129"/>
        <v/>
      </c>
      <c r="G409" s="18" t="str">
        <f t="shared" si="127"/>
        <v xml:space="preserve"> </v>
      </c>
      <c r="H409" s="51" t="str">
        <f t="shared" si="130"/>
        <v/>
      </c>
    </row>
    <row r="410" spans="1:9" s="12" customFormat="1" ht="15" x14ac:dyDescent="0.2">
      <c r="A410" s="77"/>
      <c r="B410" s="50" t="s">
        <v>250</v>
      </c>
      <c r="C410" s="21">
        <v>0</v>
      </c>
      <c r="D410" s="21">
        <v>4</v>
      </c>
      <c r="E410" s="22" t="str">
        <f t="shared" si="128"/>
        <v/>
      </c>
      <c r="F410" s="22">
        <f t="shared" si="129"/>
        <v>3.727865796831314E-3</v>
      </c>
      <c r="G410" s="18">
        <f t="shared" si="127"/>
        <v>1</v>
      </c>
      <c r="H410" s="51" t="str">
        <f t="shared" si="130"/>
        <v/>
      </c>
    </row>
    <row r="411" spans="1:9" s="12" customFormat="1" ht="15" x14ac:dyDescent="0.2">
      <c r="A411" s="77"/>
      <c r="B411" s="50" t="s">
        <v>568</v>
      </c>
      <c r="C411" s="21">
        <v>0</v>
      </c>
      <c r="D411" s="21">
        <v>1</v>
      </c>
      <c r="E411" s="22" t="str">
        <f t="shared" si="128"/>
        <v/>
      </c>
      <c r="F411" s="22">
        <f t="shared" si="129"/>
        <v>9.3196644920782849E-4</v>
      </c>
      <c r="G411" s="18">
        <f t="shared" si="127"/>
        <v>1</v>
      </c>
      <c r="H411" s="51" t="str">
        <f t="shared" si="130"/>
        <v/>
      </c>
    </row>
    <row r="412" spans="1:9" s="12" customFormat="1" ht="15" x14ac:dyDescent="0.2">
      <c r="A412" s="77"/>
      <c r="B412" s="50" t="s">
        <v>569</v>
      </c>
      <c r="C412" s="21">
        <v>0</v>
      </c>
      <c r="D412" s="21">
        <v>0</v>
      </c>
      <c r="E412" s="22" t="str">
        <f t="shared" si="128"/>
        <v/>
      </c>
      <c r="F412" s="22" t="str">
        <f t="shared" si="129"/>
        <v/>
      </c>
      <c r="G412" s="18" t="str">
        <f t="shared" si="127"/>
        <v xml:space="preserve"> </v>
      </c>
      <c r="H412" s="51" t="str">
        <f t="shared" si="130"/>
        <v/>
      </c>
    </row>
    <row r="413" spans="1:9" s="12" customFormat="1" ht="15" x14ac:dyDescent="0.2">
      <c r="A413" s="77"/>
      <c r="B413" s="50" t="s">
        <v>251</v>
      </c>
      <c r="C413" s="21">
        <v>0</v>
      </c>
      <c r="D413" s="21">
        <v>0</v>
      </c>
      <c r="E413" s="22" t="str">
        <f t="shared" si="128"/>
        <v/>
      </c>
      <c r="F413" s="22" t="str">
        <f t="shared" si="129"/>
        <v/>
      </c>
      <c r="G413" s="18" t="str">
        <f t="shared" si="127"/>
        <v xml:space="preserve"> </v>
      </c>
      <c r="H413" s="51" t="str">
        <f t="shared" si="130"/>
        <v/>
      </c>
    </row>
    <row r="414" spans="1:9" s="28" customFormat="1" ht="30" x14ac:dyDescent="0.2">
      <c r="A414" s="78"/>
      <c r="B414" s="52" t="s">
        <v>636</v>
      </c>
      <c r="C414" s="34">
        <v>0</v>
      </c>
      <c r="D414" s="21">
        <v>0</v>
      </c>
      <c r="E414" s="37" t="str">
        <f t="shared" ref="E414" si="161">+IF(C414=0,"",C414/C$355)</f>
        <v/>
      </c>
      <c r="F414" s="37" t="str">
        <f t="shared" ref="F414" si="162">+IF(D414=0,"",D414/D$355)</f>
        <v/>
      </c>
      <c r="G414" s="73" t="str">
        <f t="shared" ref="G414" si="163">+IF(AND(C414=0,D414=0)," ",IF(C414=0,1,IF(D414=0,-1,(D414-C414)/C414)))</f>
        <v xml:space="preserve"> </v>
      </c>
      <c r="H414" s="53" t="str">
        <f t="shared" ref="H414" si="164">+IF(OR(AND(E414=""),(G414="")),"",E414*G414)</f>
        <v/>
      </c>
      <c r="I414" s="12"/>
    </row>
    <row r="415" spans="1:9" s="12" customFormat="1" ht="30" x14ac:dyDescent="0.2">
      <c r="A415" s="77"/>
      <c r="B415" s="50" t="s">
        <v>476</v>
      </c>
      <c r="C415" s="21">
        <v>0</v>
      </c>
      <c r="D415" s="21">
        <v>2</v>
      </c>
      <c r="E415" s="22" t="str">
        <f t="shared" si="128"/>
        <v/>
      </c>
      <c r="F415" s="22">
        <f t="shared" si="129"/>
        <v>1.863932898415657E-3</v>
      </c>
      <c r="G415" s="18">
        <f t="shared" si="127"/>
        <v>1</v>
      </c>
      <c r="H415" s="51" t="str">
        <f t="shared" si="130"/>
        <v/>
      </c>
    </row>
    <row r="416" spans="1:9" s="12" customFormat="1" ht="15" x14ac:dyDescent="0.2">
      <c r="A416" s="77"/>
      <c r="B416" s="50" t="s">
        <v>91</v>
      </c>
      <c r="C416" s="21">
        <v>0</v>
      </c>
      <c r="D416" s="21">
        <v>2</v>
      </c>
      <c r="E416" s="22" t="str">
        <f t="shared" si="128"/>
        <v/>
      </c>
      <c r="F416" s="22">
        <f t="shared" si="129"/>
        <v>1.863932898415657E-3</v>
      </c>
      <c r="G416" s="18">
        <f t="shared" si="127"/>
        <v>1</v>
      </c>
      <c r="H416" s="51" t="str">
        <f t="shared" si="130"/>
        <v/>
      </c>
    </row>
    <row r="417" spans="1:9" s="12" customFormat="1" ht="15" x14ac:dyDescent="0.2">
      <c r="A417" s="77"/>
      <c r="B417" s="50" t="s">
        <v>252</v>
      </c>
      <c r="C417" s="21">
        <v>0</v>
      </c>
      <c r="D417" s="21">
        <v>15</v>
      </c>
      <c r="E417" s="22" t="str">
        <f t="shared" si="128"/>
        <v/>
      </c>
      <c r="F417" s="22">
        <f t="shared" si="129"/>
        <v>1.3979496738117428E-2</v>
      </c>
      <c r="G417" s="18">
        <f t="shared" si="127"/>
        <v>1</v>
      </c>
      <c r="H417" s="51" t="str">
        <f t="shared" si="130"/>
        <v/>
      </c>
    </row>
    <row r="418" spans="1:9" s="12" customFormat="1" ht="15" x14ac:dyDescent="0.2">
      <c r="A418" s="77"/>
      <c r="B418" s="50" t="s">
        <v>570</v>
      </c>
      <c r="C418" s="21">
        <v>0</v>
      </c>
      <c r="D418" s="21">
        <v>0</v>
      </c>
      <c r="E418" s="22" t="str">
        <f t="shared" si="128"/>
        <v/>
      </c>
      <c r="F418" s="22" t="str">
        <f t="shared" si="129"/>
        <v/>
      </c>
      <c r="G418" s="18" t="str">
        <f t="shared" si="127"/>
        <v xml:space="preserve"> </v>
      </c>
      <c r="H418" s="51" t="str">
        <f t="shared" si="130"/>
        <v/>
      </c>
    </row>
    <row r="419" spans="1:9" s="12" customFormat="1" ht="15" x14ac:dyDescent="0.2">
      <c r="A419" s="77"/>
      <c r="B419" s="50" t="s">
        <v>85</v>
      </c>
      <c r="C419" s="21">
        <v>2</v>
      </c>
      <c r="D419" s="21">
        <v>12</v>
      </c>
      <c r="E419" s="22">
        <f t="shared" si="128"/>
        <v>3.9840637450199202E-3</v>
      </c>
      <c r="F419" s="22">
        <f t="shared" si="129"/>
        <v>1.1183597390493943E-2</v>
      </c>
      <c r="G419" s="18">
        <f t="shared" si="127"/>
        <v>5</v>
      </c>
      <c r="H419" s="51">
        <f t="shared" si="130"/>
        <v>1.9920318725099601E-2</v>
      </c>
    </row>
    <row r="420" spans="1:9" s="28" customFormat="1" ht="15" x14ac:dyDescent="0.2">
      <c r="A420" s="78"/>
      <c r="B420" s="52" t="s">
        <v>521</v>
      </c>
      <c r="C420" s="21">
        <v>0</v>
      </c>
      <c r="D420" s="21">
        <v>5</v>
      </c>
      <c r="E420" s="37" t="str">
        <f t="shared" si="128"/>
        <v/>
      </c>
      <c r="F420" s="37">
        <f t="shared" si="129"/>
        <v>4.6598322460391422E-3</v>
      </c>
      <c r="G420" s="18">
        <f t="shared" si="127"/>
        <v>1</v>
      </c>
      <c r="H420" s="53" t="str">
        <f t="shared" si="130"/>
        <v/>
      </c>
      <c r="I420" s="12"/>
    </row>
    <row r="421" spans="1:9" s="12" customFormat="1" ht="15" x14ac:dyDescent="0.2">
      <c r="A421" s="77"/>
      <c r="B421" s="50" t="s">
        <v>253</v>
      </c>
      <c r="C421" s="21">
        <v>0</v>
      </c>
      <c r="D421" s="21">
        <v>0</v>
      </c>
      <c r="E421" s="22" t="str">
        <f t="shared" si="128"/>
        <v/>
      </c>
      <c r="F421" s="22" t="str">
        <f t="shared" si="129"/>
        <v/>
      </c>
      <c r="G421" s="18" t="str">
        <f t="shared" si="127"/>
        <v xml:space="preserve"> 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1">
        <v>0</v>
      </c>
      <c r="D422" s="21">
        <v>0</v>
      </c>
      <c r="E422" s="22" t="str">
        <f t="shared" si="128"/>
        <v/>
      </c>
      <c r="F422" s="22" t="str">
        <f t="shared" si="129"/>
        <v/>
      </c>
      <c r="G422" s="18" t="str">
        <f t="shared" si="127"/>
        <v xml:space="preserve"> </v>
      </c>
      <c r="H422" s="51" t="str">
        <f t="shared" si="130"/>
        <v/>
      </c>
    </row>
    <row r="423" spans="1:9" s="12" customFormat="1" ht="15" x14ac:dyDescent="0.2">
      <c r="A423" s="77"/>
      <c r="B423" s="50" t="s">
        <v>571</v>
      </c>
      <c r="C423" s="21">
        <v>0</v>
      </c>
      <c r="D423" s="21">
        <v>0</v>
      </c>
      <c r="E423" s="22" t="str">
        <f t="shared" si="128"/>
        <v/>
      </c>
      <c r="F423" s="22" t="str">
        <f t="shared" si="129"/>
        <v/>
      </c>
      <c r="G423" s="18" t="str">
        <f t="shared" si="127"/>
        <v xml:space="preserve"> </v>
      </c>
      <c r="H423" s="51" t="str">
        <f t="shared" si="130"/>
        <v/>
      </c>
    </row>
    <row r="424" spans="1:9" s="12" customFormat="1" ht="15" x14ac:dyDescent="0.2">
      <c r="A424" s="77"/>
      <c r="B424" s="50" t="s">
        <v>84</v>
      </c>
      <c r="C424" s="21">
        <v>0</v>
      </c>
      <c r="D424" s="21">
        <v>0</v>
      </c>
      <c r="E424" s="22" t="str">
        <f t="shared" si="128"/>
        <v/>
      </c>
      <c r="F424" s="22" t="str">
        <f t="shared" si="129"/>
        <v/>
      </c>
      <c r="G424" s="18" t="str">
        <f t="shared" si="127"/>
        <v xml:space="preserve"> </v>
      </c>
      <c r="H424" s="51" t="str">
        <f t="shared" si="130"/>
        <v/>
      </c>
    </row>
    <row r="425" spans="1:9" s="12" customFormat="1" ht="15" x14ac:dyDescent="0.2">
      <c r="A425" s="77"/>
      <c r="B425" s="50" t="s">
        <v>255</v>
      </c>
      <c r="C425" s="21">
        <v>0</v>
      </c>
      <c r="D425" s="21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1">
        <v>0</v>
      </c>
      <c r="D426" s="21">
        <v>0</v>
      </c>
      <c r="E426" s="22" t="str">
        <f t="shared" si="128"/>
        <v/>
      </c>
      <c r="F426" s="22" t="str">
        <f t="shared" si="129"/>
        <v/>
      </c>
      <c r="G426" s="18" t="str">
        <f t="shared" si="127"/>
        <v xml:space="preserve"> </v>
      </c>
      <c r="H426" s="51" t="str">
        <f t="shared" si="130"/>
        <v/>
      </c>
    </row>
    <row r="427" spans="1:9" s="12" customFormat="1" ht="15" x14ac:dyDescent="0.2">
      <c r="A427" s="77"/>
      <c r="B427" s="50" t="s">
        <v>87</v>
      </c>
      <c r="C427" s="21">
        <v>15</v>
      </c>
      <c r="D427" s="21">
        <v>189</v>
      </c>
      <c r="E427" s="22">
        <f t="shared" si="128"/>
        <v>2.9880478087649404E-2</v>
      </c>
      <c r="F427" s="22">
        <f t="shared" si="129"/>
        <v>0.17614165890027958</v>
      </c>
      <c r="G427" s="18">
        <f t="shared" si="127"/>
        <v>11.6</v>
      </c>
      <c r="H427" s="51">
        <f t="shared" si="130"/>
        <v>0.34661354581673309</v>
      </c>
    </row>
    <row r="428" spans="1:9" s="12" customFormat="1" ht="30" x14ac:dyDescent="0.2">
      <c r="A428" s="77"/>
      <c r="B428" s="50" t="s">
        <v>477</v>
      </c>
      <c r="C428" s="21">
        <v>0</v>
      </c>
      <c r="D428" s="21">
        <v>0</v>
      </c>
      <c r="E428" s="22" t="str">
        <f t="shared" si="128"/>
        <v/>
      </c>
      <c r="F428" s="22" t="str">
        <f t="shared" si="129"/>
        <v/>
      </c>
      <c r="G428" s="18" t="str">
        <f t="shared" si="127"/>
        <v xml:space="preserve"> </v>
      </c>
      <c r="H428" s="51" t="str">
        <f t="shared" si="130"/>
        <v/>
      </c>
    </row>
    <row r="429" spans="1:9" s="12" customFormat="1" ht="15" x14ac:dyDescent="0.2">
      <c r="A429" s="77"/>
      <c r="B429" s="50" t="s">
        <v>256</v>
      </c>
      <c r="C429" s="21">
        <v>0</v>
      </c>
      <c r="D429" s="21">
        <v>0</v>
      </c>
      <c r="E429" s="22" t="str">
        <f t="shared" si="128"/>
        <v/>
      </c>
      <c r="F429" s="22" t="str">
        <f t="shared" si="129"/>
        <v/>
      </c>
      <c r="G429" s="18" t="str">
        <f t="shared" si="127"/>
        <v xml:space="preserve"> </v>
      </c>
      <c r="H429" s="51" t="str">
        <f t="shared" si="130"/>
        <v/>
      </c>
    </row>
    <row r="430" spans="1:9" s="12" customFormat="1" ht="15" x14ac:dyDescent="0.2">
      <c r="A430" s="77"/>
      <c r="B430" s="50" t="s">
        <v>257</v>
      </c>
      <c r="C430" s="21">
        <v>1</v>
      </c>
      <c r="D430" s="21">
        <v>0</v>
      </c>
      <c r="E430" s="22">
        <f t="shared" si="128"/>
        <v>1.9920318725099601E-3</v>
      </c>
      <c r="F430" s="22" t="str">
        <f t="shared" si="129"/>
        <v/>
      </c>
      <c r="G430" s="18">
        <f t="shared" ref="G430:G498" si="165">+IF(AND(C430=0,D430=0)," ",IF(C430=0,1,IF(D430=0,-1,(D430-C430)/C430)))</f>
        <v>-1</v>
      </c>
      <c r="H430" s="51">
        <f t="shared" si="130"/>
        <v>-1.9920318725099601E-3</v>
      </c>
    </row>
    <row r="431" spans="1:9" s="12" customFormat="1" ht="15" x14ac:dyDescent="0.2">
      <c r="A431" s="77"/>
      <c r="B431" s="50" t="s">
        <v>478</v>
      </c>
      <c r="C431" s="21">
        <v>0</v>
      </c>
      <c r="D431" s="21">
        <v>0</v>
      </c>
      <c r="E431" s="22" t="str">
        <f t="shared" si="128"/>
        <v/>
      </c>
      <c r="F431" s="22" t="str">
        <f t="shared" si="129"/>
        <v/>
      </c>
      <c r="G431" s="18" t="str">
        <f t="shared" si="165"/>
        <v xml:space="preserve"> </v>
      </c>
      <c r="H431" s="51" t="str">
        <f t="shared" si="130"/>
        <v/>
      </c>
    </row>
    <row r="432" spans="1:9" s="12" customFormat="1" ht="15" x14ac:dyDescent="0.2">
      <c r="A432" s="77"/>
      <c r="B432" s="50" t="s">
        <v>86</v>
      </c>
      <c r="C432" s="21">
        <v>0</v>
      </c>
      <c r="D432" s="21">
        <v>0</v>
      </c>
      <c r="E432" s="22" t="str">
        <f t="shared" ref="E432:E500" si="166">+IF(C432=0,"",C432/C$355)</f>
        <v/>
      </c>
      <c r="F432" s="22" t="str">
        <f t="shared" ref="F432:F500" si="167">+IF(D432=0,"",D432/D$355)</f>
        <v/>
      </c>
      <c r="G432" s="18" t="str">
        <f t="shared" si="165"/>
        <v xml:space="preserve"> </v>
      </c>
      <c r="H432" s="51" t="str">
        <f t="shared" ref="H432:H500" si="168">+IF(OR(AND(E432=""),(G432="")),"",E432*G432)</f>
        <v/>
      </c>
    </row>
    <row r="433" spans="1:9" s="12" customFormat="1" ht="15" x14ac:dyDescent="0.2">
      <c r="A433" s="77"/>
      <c r="B433" s="50" t="s">
        <v>572</v>
      </c>
      <c r="C433" s="21">
        <v>0</v>
      </c>
      <c r="D433" s="21">
        <v>0</v>
      </c>
      <c r="E433" s="22" t="str">
        <f t="shared" si="166"/>
        <v/>
      </c>
      <c r="F433" s="22" t="str">
        <f t="shared" si="167"/>
        <v/>
      </c>
      <c r="G433" s="18" t="str">
        <f t="shared" si="165"/>
        <v xml:space="preserve"> 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1">
        <v>0</v>
      </c>
      <c r="D434" s="21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1">
        <v>0</v>
      </c>
      <c r="D435" s="21">
        <v>1</v>
      </c>
      <c r="E435" s="37" t="str">
        <f t="shared" si="166"/>
        <v/>
      </c>
      <c r="F435" s="37">
        <f t="shared" si="167"/>
        <v>9.3196644920782849E-4</v>
      </c>
      <c r="G435" s="18">
        <f t="shared" si="165"/>
        <v>1</v>
      </c>
      <c r="H435" s="53" t="str">
        <f t="shared" si="168"/>
        <v/>
      </c>
      <c r="I435" s="12"/>
    </row>
    <row r="436" spans="1:9" s="28" customFormat="1" ht="15" x14ac:dyDescent="0.2">
      <c r="A436" s="78"/>
      <c r="B436" s="52" t="s">
        <v>523</v>
      </c>
      <c r="C436" s="21">
        <v>0</v>
      </c>
      <c r="D436" s="21">
        <v>0</v>
      </c>
      <c r="E436" s="37" t="str">
        <f t="shared" si="166"/>
        <v/>
      </c>
      <c r="F436" s="37" t="str">
        <f t="shared" si="167"/>
        <v/>
      </c>
      <c r="G436" s="18" t="str">
        <f t="shared" si="165"/>
        <v xml:space="preserve"> </v>
      </c>
      <c r="H436" s="53" t="str">
        <f t="shared" si="168"/>
        <v/>
      </c>
      <c r="I436" s="12"/>
    </row>
    <row r="437" spans="1:9" s="28" customFormat="1" ht="15" x14ac:dyDescent="0.2">
      <c r="A437" s="78"/>
      <c r="B437" s="52" t="s">
        <v>524</v>
      </c>
      <c r="C437" s="21">
        <v>0</v>
      </c>
      <c r="D437" s="21">
        <v>0</v>
      </c>
      <c r="E437" s="37" t="str">
        <f t="shared" si="166"/>
        <v/>
      </c>
      <c r="F437" s="37" t="str">
        <f t="shared" si="167"/>
        <v/>
      </c>
      <c r="G437" s="18" t="str">
        <f t="shared" si="165"/>
        <v xml:space="preserve"> 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4"/>
      <c r="D438" s="34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4"/>
      <c r="D439" s="34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1">
        <v>0</v>
      </c>
      <c r="D440" s="21">
        <v>0</v>
      </c>
      <c r="E440" s="22" t="str">
        <f t="shared" si="166"/>
        <v/>
      </c>
      <c r="F440" s="22" t="str">
        <f t="shared" si="167"/>
        <v/>
      </c>
      <c r="G440" s="18" t="str">
        <f t="shared" si="165"/>
        <v xml:space="preserve"> </v>
      </c>
      <c r="H440" s="51" t="str">
        <f t="shared" si="168"/>
        <v/>
      </c>
    </row>
    <row r="441" spans="1:9" s="12" customFormat="1" ht="30" x14ac:dyDescent="0.2">
      <c r="A441" s="77"/>
      <c r="B441" s="50" t="s">
        <v>260</v>
      </c>
      <c r="C441" s="21">
        <v>33</v>
      </c>
      <c r="D441" s="21">
        <v>49</v>
      </c>
      <c r="E441" s="22">
        <f t="shared" si="166"/>
        <v>6.5737051792828682E-2</v>
      </c>
      <c r="F441" s="22">
        <f t="shared" si="167"/>
        <v>4.5666356011183594E-2</v>
      </c>
      <c r="G441" s="18">
        <f t="shared" si="165"/>
        <v>0.48484848484848486</v>
      </c>
      <c r="H441" s="51">
        <f t="shared" si="168"/>
        <v>3.1872509960159362E-2</v>
      </c>
    </row>
    <row r="442" spans="1:9" s="12" customFormat="1" ht="15" x14ac:dyDescent="0.2">
      <c r="A442" s="77"/>
      <c r="B442" s="50" t="s">
        <v>573</v>
      </c>
      <c r="C442" s="21">
        <v>0</v>
      </c>
      <c r="D442" s="21">
        <v>0</v>
      </c>
      <c r="E442" s="22" t="str">
        <f t="shared" si="166"/>
        <v/>
      </c>
      <c r="F442" s="22" t="str">
        <f t="shared" si="167"/>
        <v/>
      </c>
      <c r="G442" s="18" t="str">
        <f t="shared" si="165"/>
        <v xml:space="preserve"> </v>
      </c>
      <c r="H442" s="51" t="str">
        <f t="shared" si="168"/>
        <v/>
      </c>
    </row>
    <row r="443" spans="1:9" s="12" customFormat="1" ht="30" x14ac:dyDescent="0.2">
      <c r="A443" s="77"/>
      <c r="B443" s="50" t="s">
        <v>261</v>
      </c>
      <c r="C443" s="21">
        <v>0</v>
      </c>
      <c r="D443" s="21">
        <v>2</v>
      </c>
      <c r="E443" s="22" t="str">
        <f t="shared" si="166"/>
        <v/>
      </c>
      <c r="F443" s="22">
        <f t="shared" si="167"/>
        <v>1.863932898415657E-3</v>
      </c>
      <c r="G443" s="18">
        <f t="shared" si="165"/>
        <v>1</v>
      </c>
      <c r="H443" s="51" t="str">
        <f t="shared" si="168"/>
        <v/>
      </c>
    </row>
    <row r="444" spans="1:9" s="12" customFormat="1" ht="30" x14ac:dyDescent="0.2">
      <c r="A444" s="77"/>
      <c r="B444" s="50" t="s">
        <v>479</v>
      </c>
      <c r="C444" s="21">
        <v>0</v>
      </c>
      <c r="D444" s="21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1">
        <v>0</v>
      </c>
      <c r="D445" s="21">
        <v>0</v>
      </c>
      <c r="E445" s="37" t="str">
        <f t="shared" si="166"/>
        <v/>
      </c>
      <c r="F445" s="37" t="str">
        <f t="shared" si="167"/>
        <v/>
      </c>
      <c r="G445" s="18" t="str">
        <f t="shared" si="165"/>
        <v xml:space="preserve"> </v>
      </c>
      <c r="H445" s="53" t="str">
        <f t="shared" si="168"/>
        <v/>
      </c>
      <c r="I445" s="12"/>
    </row>
    <row r="446" spans="1:9" s="28" customFormat="1" x14ac:dyDescent="0.2">
      <c r="A446" s="78"/>
      <c r="B446" s="83" t="s">
        <v>630</v>
      </c>
      <c r="C446" s="34">
        <v>0</v>
      </c>
      <c r="D446" s="21">
        <v>0</v>
      </c>
      <c r="E446" s="37" t="str">
        <f t="shared" ref="E446:E448" si="173">+IF(C446=0,"",C446/C$355)</f>
        <v/>
      </c>
      <c r="F446" s="37" t="str">
        <f t="shared" ref="F446:F448" si="174">+IF(D446=0,"",D446/D$355)</f>
        <v/>
      </c>
      <c r="G446" s="73" t="str">
        <f t="shared" ref="G446:G448" si="175">+IF(AND(C446=0,D446=0)," ",IF(C446=0,1,IF(D446=0,-1,(D446-C446)/C446)))</f>
        <v xml:space="preserve"> </v>
      </c>
      <c r="H446" s="53" t="str">
        <f t="shared" ref="H446:H448" si="176">+IF(OR(AND(E446=""),(G446="")),"",E446*G446)</f>
        <v/>
      </c>
      <c r="I446" s="12"/>
    </row>
    <row r="447" spans="1:9" s="28" customFormat="1" x14ac:dyDescent="0.2">
      <c r="A447" s="78"/>
      <c r="B447" s="83" t="s">
        <v>624</v>
      </c>
      <c r="C447" s="34">
        <v>0</v>
      </c>
      <c r="D447" s="21">
        <v>0</v>
      </c>
      <c r="E447" s="37" t="str">
        <f t="shared" si="173"/>
        <v/>
      </c>
      <c r="F447" s="37" t="str">
        <f t="shared" si="174"/>
        <v/>
      </c>
      <c r="G447" s="73" t="str">
        <f t="shared" si="175"/>
        <v xml:space="preserve"> </v>
      </c>
      <c r="H447" s="53" t="str">
        <f t="shared" si="176"/>
        <v/>
      </c>
      <c r="I447" s="12"/>
    </row>
    <row r="448" spans="1:9" s="28" customFormat="1" x14ac:dyDescent="0.2">
      <c r="A448" s="78"/>
      <c r="B448" s="83" t="s">
        <v>625</v>
      </c>
      <c r="C448" s="34">
        <v>0</v>
      </c>
      <c r="D448" s="21">
        <v>12</v>
      </c>
      <c r="E448" s="37" t="str">
        <f t="shared" si="173"/>
        <v/>
      </c>
      <c r="F448" s="37">
        <f t="shared" si="174"/>
        <v>1.1183597390493943E-2</v>
      </c>
      <c r="G448" s="73">
        <f t="shared" si="175"/>
        <v>1</v>
      </c>
      <c r="H448" s="53" t="str">
        <f t="shared" si="176"/>
        <v/>
      </c>
      <c r="I448" s="12"/>
    </row>
    <row r="449" spans="1:9" s="12" customFormat="1" ht="15" x14ac:dyDescent="0.2">
      <c r="A449" s="77"/>
      <c r="B449" s="50" t="s">
        <v>262</v>
      </c>
      <c r="C449" s="21">
        <v>0</v>
      </c>
      <c r="D449" s="21">
        <v>0</v>
      </c>
      <c r="E449" s="22" t="str">
        <f t="shared" si="166"/>
        <v/>
      </c>
      <c r="F449" s="22" t="str">
        <f t="shared" si="167"/>
        <v/>
      </c>
      <c r="G449" s="18" t="str">
        <f t="shared" si="165"/>
        <v xml:space="preserve"> </v>
      </c>
      <c r="H449" s="51" t="str">
        <f t="shared" si="168"/>
        <v/>
      </c>
    </row>
    <row r="450" spans="1:9" s="12" customFormat="1" ht="15" x14ac:dyDescent="0.2">
      <c r="A450" s="77"/>
      <c r="B450" s="50" t="s">
        <v>263</v>
      </c>
      <c r="C450" s="21">
        <v>0</v>
      </c>
      <c r="D450" s="21">
        <v>0</v>
      </c>
      <c r="E450" s="22" t="str">
        <f t="shared" si="166"/>
        <v/>
      </c>
      <c r="F450" s="22" t="str">
        <f t="shared" si="167"/>
        <v/>
      </c>
      <c r="G450" s="18" t="str">
        <f t="shared" si="165"/>
        <v xml:space="preserve"> </v>
      </c>
      <c r="H450" s="51" t="str">
        <f t="shared" si="168"/>
        <v/>
      </c>
    </row>
    <row r="451" spans="1:9" s="12" customFormat="1" ht="15" x14ac:dyDescent="0.2">
      <c r="A451" s="77"/>
      <c r="B451" s="50" t="s">
        <v>264</v>
      </c>
      <c r="C451" s="21">
        <v>0</v>
      </c>
      <c r="D451" s="21">
        <v>3</v>
      </c>
      <c r="E451" s="22" t="str">
        <f t="shared" si="166"/>
        <v/>
      </c>
      <c r="F451" s="22">
        <f t="shared" si="167"/>
        <v>2.7958993476234857E-3</v>
      </c>
      <c r="G451" s="18">
        <f t="shared" si="165"/>
        <v>1</v>
      </c>
      <c r="H451" s="51" t="str">
        <f t="shared" si="168"/>
        <v/>
      </c>
    </row>
    <row r="452" spans="1:9" s="12" customFormat="1" ht="15" x14ac:dyDescent="0.2">
      <c r="A452" s="77"/>
      <c r="B452" s="50" t="s">
        <v>95</v>
      </c>
      <c r="C452" s="21">
        <v>0</v>
      </c>
      <c r="D452" s="21">
        <v>16</v>
      </c>
      <c r="E452" s="22" t="str">
        <f t="shared" si="166"/>
        <v/>
      </c>
      <c r="F452" s="22">
        <f t="shared" si="167"/>
        <v>1.4911463187325256E-2</v>
      </c>
      <c r="G452" s="18">
        <f t="shared" si="165"/>
        <v>1</v>
      </c>
      <c r="H452" s="51" t="str">
        <f t="shared" si="168"/>
        <v/>
      </c>
    </row>
    <row r="453" spans="1:9" s="12" customFormat="1" ht="15" x14ac:dyDescent="0.2">
      <c r="A453" s="77"/>
      <c r="B453" s="50" t="s">
        <v>96</v>
      </c>
      <c r="C453" s="21">
        <v>0</v>
      </c>
      <c r="D453" s="21">
        <v>0</v>
      </c>
      <c r="E453" s="22" t="str">
        <f t="shared" si="166"/>
        <v/>
      </c>
      <c r="F453" s="22" t="str">
        <f t="shared" si="167"/>
        <v/>
      </c>
      <c r="G453" s="18" t="str">
        <f t="shared" si="165"/>
        <v xml:space="preserve"> </v>
      </c>
      <c r="H453" s="51" t="str">
        <f t="shared" si="168"/>
        <v/>
      </c>
    </row>
    <row r="454" spans="1:9" s="12" customFormat="1" ht="15" x14ac:dyDescent="0.2">
      <c r="A454" s="77"/>
      <c r="B454" s="50" t="s">
        <v>97</v>
      </c>
      <c r="C454" s="21">
        <v>1</v>
      </c>
      <c r="D454" s="21">
        <v>24</v>
      </c>
      <c r="E454" s="22">
        <f t="shared" si="166"/>
        <v>1.9920318725099601E-3</v>
      </c>
      <c r="F454" s="22">
        <f t="shared" si="167"/>
        <v>2.2367194780987885E-2</v>
      </c>
      <c r="G454" s="18">
        <f t="shared" si="165"/>
        <v>23</v>
      </c>
      <c r="H454" s="51">
        <f t="shared" si="168"/>
        <v>4.5816733067729085E-2</v>
      </c>
    </row>
    <row r="455" spans="1:9" s="12" customFormat="1" ht="15.75" customHeight="1" x14ac:dyDescent="0.2">
      <c r="A455" s="77"/>
      <c r="B455" s="50" t="s">
        <v>265</v>
      </c>
      <c r="C455" s="21">
        <v>0</v>
      </c>
      <c r="D455" s="21">
        <v>0</v>
      </c>
      <c r="E455" s="22" t="str">
        <f t="shared" si="166"/>
        <v/>
      </c>
      <c r="F455" s="22" t="str">
        <f t="shared" si="167"/>
        <v/>
      </c>
      <c r="G455" s="18" t="str">
        <f t="shared" si="165"/>
        <v xml:space="preserve"> 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1">
        <v>0</v>
      </c>
      <c r="D456" s="21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1">
        <v>0</v>
      </c>
      <c r="D457" s="21">
        <v>0</v>
      </c>
      <c r="E457" s="37" t="str">
        <f t="shared" si="166"/>
        <v/>
      </c>
      <c r="F457" s="37" t="str">
        <f t="shared" si="167"/>
        <v/>
      </c>
      <c r="G457" s="18" t="str">
        <f t="shared" si="165"/>
        <v xml:space="preserve"> </v>
      </c>
      <c r="H457" s="53" t="str">
        <f t="shared" si="168"/>
        <v/>
      </c>
      <c r="I457" s="12"/>
    </row>
    <row r="458" spans="1:9" s="12" customFormat="1" ht="15" x14ac:dyDescent="0.2">
      <c r="A458" s="77"/>
      <c r="B458" s="50" t="s">
        <v>94</v>
      </c>
      <c r="C458" s="21">
        <v>0</v>
      </c>
      <c r="D458" s="21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1">
        <v>0</v>
      </c>
      <c r="D459" s="21">
        <v>1</v>
      </c>
      <c r="E459" s="37" t="str">
        <f t="shared" si="166"/>
        <v/>
      </c>
      <c r="F459" s="37">
        <f t="shared" si="167"/>
        <v>9.3196644920782849E-4</v>
      </c>
      <c r="G459" s="18">
        <f t="shared" si="165"/>
        <v>1</v>
      </c>
      <c r="H459" s="53" t="str">
        <f t="shared" si="168"/>
        <v/>
      </c>
      <c r="I459" s="12"/>
    </row>
    <row r="460" spans="1:9" s="28" customFormat="1" ht="15" x14ac:dyDescent="0.2">
      <c r="A460" s="78"/>
      <c r="B460" s="52" t="s">
        <v>531</v>
      </c>
      <c r="C460" s="21">
        <v>0</v>
      </c>
      <c r="D460" s="21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1">
        <v>0</v>
      </c>
      <c r="D461" s="21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1">
        <v>0</v>
      </c>
      <c r="D462" s="21">
        <v>2</v>
      </c>
      <c r="E462" s="22" t="str">
        <f t="shared" si="166"/>
        <v/>
      </c>
      <c r="F462" s="22">
        <f t="shared" si="167"/>
        <v>1.863932898415657E-3</v>
      </c>
      <c r="G462" s="18">
        <f t="shared" si="165"/>
        <v>1</v>
      </c>
      <c r="H462" s="51" t="str">
        <f t="shared" si="168"/>
        <v/>
      </c>
    </row>
    <row r="463" spans="1:9" s="12" customFormat="1" ht="15" x14ac:dyDescent="0.2">
      <c r="A463" s="77"/>
      <c r="B463" s="50" t="s">
        <v>101</v>
      </c>
      <c r="C463" s="21">
        <v>0</v>
      </c>
      <c r="D463" s="21">
        <v>0</v>
      </c>
      <c r="E463" s="22" t="str">
        <f t="shared" si="166"/>
        <v/>
      </c>
      <c r="F463" s="22" t="str">
        <f t="shared" si="167"/>
        <v/>
      </c>
      <c r="G463" s="18" t="str">
        <f t="shared" si="165"/>
        <v xml:space="preserve"> </v>
      </c>
      <c r="H463" s="51" t="str">
        <f t="shared" si="168"/>
        <v/>
      </c>
    </row>
    <row r="464" spans="1:9" s="12" customFormat="1" ht="15" x14ac:dyDescent="0.2">
      <c r="A464" s="77"/>
      <c r="B464" s="50" t="s">
        <v>109</v>
      </c>
      <c r="C464" s="21">
        <v>1</v>
      </c>
      <c r="D464" s="21">
        <v>1</v>
      </c>
      <c r="E464" s="22">
        <f t="shared" si="166"/>
        <v>1.9920318725099601E-3</v>
      </c>
      <c r="F464" s="22">
        <f t="shared" si="167"/>
        <v>9.3196644920782849E-4</v>
      </c>
      <c r="G464" s="18">
        <f t="shared" si="165"/>
        <v>0</v>
      </c>
      <c r="H464" s="51">
        <f t="shared" si="168"/>
        <v>0</v>
      </c>
    </row>
    <row r="465" spans="1:8" s="12" customFormat="1" ht="15" x14ac:dyDescent="0.2">
      <c r="A465" s="77"/>
      <c r="B465" s="50" t="s">
        <v>108</v>
      </c>
      <c r="C465" s="21">
        <v>0</v>
      </c>
      <c r="D465" s="21">
        <v>1</v>
      </c>
      <c r="E465" s="22" t="str">
        <f t="shared" si="166"/>
        <v/>
      </c>
      <c r="F465" s="22">
        <f t="shared" si="167"/>
        <v>9.3196644920782849E-4</v>
      </c>
      <c r="G465" s="18">
        <f t="shared" si="165"/>
        <v>1</v>
      </c>
      <c r="H465" s="51" t="str">
        <f t="shared" si="168"/>
        <v/>
      </c>
    </row>
    <row r="466" spans="1:8" s="12" customFormat="1" ht="15" x14ac:dyDescent="0.2">
      <c r="A466" s="77"/>
      <c r="B466" s="50" t="s">
        <v>266</v>
      </c>
      <c r="C466" s="21">
        <v>0</v>
      </c>
      <c r="D466" s="21">
        <v>0</v>
      </c>
      <c r="E466" s="22" t="str">
        <f t="shared" si="166"/>
        <v/>
      </c>
      <c r="F466" s="22" t="str">
        <f t="shared" si="167"/>
        <v/>
      </c>
      <c r="G466" s="18" t="str">
        <f t="shared" si="165"/>
        <v xml:space="preserve"> </v>
      </c>
      <c r="H466" s="51" t="str">
        <f t="shared" si="168"/>
        <v/>
      </c>
    </row>
    <row r="467" spans="1:8" s="12" customFormat="1" ht="30" x14ac:dyDescent="0.2">
      <c r="A467" s="77"/>
      <c r="B467" s="50" t="s">
        <v>480</v>
      </c>
      <c r="C467" s="21">
        <v>0</v>
      </c>
      <c r="D467" s="21">
        <v>0</v>
      </c>
      <c r="E467" s="22" t="str">
        <f t="shared" si="166"/>
        <v/>
      </c>
      <c r="F467" s="22" t="str">
        <f t="shared" si="167"/>
        <v/>
      </c>
      <c r="G467" s="18" t="str">
        <f t="shared" si="165"/>
        <v xml:space="preserve"> </v>
      </c>
      <c r="H467" s="51" t="str">
        <f t="shared" si="168"/>
        <v/>
      </c>
    </row>
    <row r="468" spans="1:8" s="12" customFormat="1" ht="45" x14ac:dyDescent="0.2">
      <c r="A468" s="77"/>
      <c r="B468" s="50" t="s">
        <v>574</v>
      </c>
      <c r="C468" s="21">
        <v>4</v>
      </c>
      <c r="D468" s="21">
        <v>0</v>
      </c>
      <c r="E468" s="22">
        <f t="shared" si="166"/>
        <v>7.9681274900398405E-3</v>
      </c>
      <c r="F468" s="22" t="str">
        <f t="shared" si="167"/>
        <v/>
      </c>
      <c r="G468" s="18">
        <f t="shared" si="165"/>
        <v>-1</v>
      </c>
      <c r="H468" s="51">
        <f t="shared" si="168"/>
        <v>-7.9681274900398405E-3</v>
      </c>
    </row>
    <row r="469" spans="1:8" s="12" customFormat="1" ht="30" x14ac:dyDescent="0.2">
      <c r="A469" s="77"/>
      <c r="B469" s="50" t="s">
        <v>481</v>
      </c>
      <c r="C469" s="21">
        <v>0</v>
      </c>
      <c r="D469" s="21">
        <v>0</v>
      </c>
      <c r="E469" s="22" t="str">
        <f t="shared" si="166"/>
        <v/>
      </c>
      <c r="F469" s="22" t="str">
        <f t="shared" si="167"/>
        <v/>
      </c>
      <c r="G469" s="18" t="str">
        <f t="shared" si="165"/>
        <v xml:space="preserve"> </v>
      </c>
      <c r="H469" s="51" t="str">
        <f t="shared" si="168"/>
        <v/>
      </c>
    </row>
    <row r="470" spans="1:8" s="12" customFormat="1" ht="15" x14ac:dyDescent="0.2">
      <c r="A470" s="77"/>
      <c r="B470" s="50" t="s">
        <v>104</v>
      </c>
      <c r="C470" s="21">
        <v>3</v>
      </c>
      <c r="D470" s="21">
        <v>0</v>
      </c>
      <c r="E470" s="22">
        <f t="shared" si="166"/>
        <v>5.9760956175298804E-3</v>
      </c>
      <c r="F470" s="22" t="str">
        <f t="shared" si="167"/>
        <v/>
      </c>
      <c r="G470" s="18">
        <f t="shared" si="165"/>
        <v>-1</v>
      </c>
      <c r="H470" s="51">
        <f t="shared" si="168"/>
        <v>-5.9760956175298804E-3</v>
      </c>
    </row>
    <row r="471" spans="1:8" s="12" customFormat="1" ht="30" x14ac:dyDescent="0.2">
      <c r="A471" s="77"/>
      <c r="B471" s="50" t="s">
        <v>592</v>
      </c>
      <c r="C471" s="21">
        <v>0</v>
      </c>
      <c r="D471" s="21">
        <v>0</v>
      </c>
      <c r="E471" s="22" t="str">
        <f t="shared" si="166"/>
        <v/>
      </c>
      <c r="F471" s="22" t="str">
        <f t="shared" si="167"/>
        <v/>
      </c>
      <c r="G471" s="18" t="str">
        <f t="shared" si="165"/>
        <v xml:space="preserve"> 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1">
        <v>0</v>
      </c>
      <c r="D472" s="21">
        <v>0</v>
      </c>
      <c r="E472" s="22" t="str">
        <f t="shared" si="166"/>
        <v/>
      </c>
      <c r="F472" s="22" t="str">
        <f t="shared" si="167"/>
        <v/>
      </c>
      <c r="G472" s="18" t="str">
        <f t="shared" si="165"/>
        <v xml:space="preserve"> </v>
      </c>
      <c r="H472" s="51" t="str">
        <f t="shared" si="168"/>
        <v/>
      </c>
    </row>
    <row r="473" spans="1:8" s="12" customFormat="1" ht="15" x14ac:dyDescent="0.2">
      <c r="A473" s="77"/>
      <c r="B473" s="50" t="s">
        <v>365</v>
      </c>
      <c r="C473" s="21">
        <v>2</v>
      </c>
      <c r="D473" s="21">
        <v>1</v>
      </c>
      <c r="E473" s="22">
        <f t="shared" si="166"/>
        <v>3.9840637450199202E-3</v>
      </c>
      <c r="F473" s="22">
        <f t="shared" si="167"/>
        <v>9.3196644920782849E-4</v>
      </c>
      <c r="G473" s="18">
        <f t="shared" si="165"/>
        <v>-0.5</v>
      </c>
      <c r="H473" s="51">
        <f t="shared" si="168"/>
        <v>-1.9920318725099601E-3</v>
      </c>
    </row>
    <row r="474" spans="1:8" s="12" customFormat="1" ht="15" x14ac:dyDescent="0.2">
      <c r="A474" s="77"/>
      <c r="B474" s="50" t="s">
        <v>103</v>
      </c>
      <c r="C474" s="21">
        <v>12</v>
      </c>
      <c r="D474" s="21">
        <v>11</v>
      </c>
      <c r="E474" s="22">
        <f t="shared" si="166"/>
        <v>2.3904382470119521E-2</v>
      </c>
      <c r="F474" s="22">
        <f t="shared" si="167"/>
        <v>1.0251630941286114E-2</v>
      </c>
      <c r="G474" s="18">
        <f t="shared" si="165"/>
        <v>-8.3333333333333329E-2</v>
      </c>
      <c r="H474" s="51">
        <f t="shared" si="168"/>
        <v>-1.9920318725099601E-3</v>
      </c>
    </row>
    <row r="475" spans="1:8" s="12" customFormat="1" ht="15" x14ac:dyDescent="0.2">
      <c r="A475" s="77"/>
      <c r="B475" s="50" t="s">
        <v>267</v>
      </c>
      <c r="C475" s="21">
        <v>0</v>
      </c>
      <c r="D475" s="21">
        <v>2</v>
      </c>
      <c r="E475" s="22" t="str">
        <f t="shared" si="166"/>
        <v/>
      </c>
      <c r="F475" s="22">
        <f t="shared" si="167"/>
        <v>1.863932898415657E-3</v>
      </c>
      <c r="G475" s="18">
        <f t="shared" si="165"/>
        <v>1</v>
      </c>
      <c r="H475" s="51" t="str">
        <f t="shared" si="168"/>
        <v/>
      </c>
    </row>
    <row r="476" spans="1:8" s="12" customFormat="1" ht="15" x14ac:dyDescent="0.2">
      <c r="A476" s="77"/>
      <c r="B476" s="50" t="s">
        <v>638</v>
      </c>
      <c r="C476" s="21">
        <v>0</v>
      </c>
      <c r="D476" s="21">
        <v>0</v>
      </c>
      <c r="E476" s="22" t="str">
        <f t="shared" si="166"/>
        <v/>
      </c>
      <c r="F476" s="22" t="str">
        <f t="shared" si="167"/>
        <v/>
      </c>
      <c r="G476" s="18" t="str">
        <f t="shared" si="165"/>
        <v xml:space="preserve"> </v>
      </c>
      <c r="H476" s="51" t="str">
        <f t="shared" si="168"/>
        <v/>
      </c>
    </row>
    <row r="477" spans="1:8" s="12" customFormat="1" ht="15" x14ac:dyDescent="0.2">
      <c r="A477" s="77"/>
      <c r="B477" s="50" t="s">
        <v>328</v>
      </c>
      <c r="C477" s="21">
        <v>0</v>
      </c>
      <c r="D477" s="21">
        <v>8</v>
      </c>
      <c r="E477" s="22" t="str">
        <f t="shared" si="166"/>
        <v/>
      </c>
      <c r="F477" s="22">
        <f t="shared" si="167"/>
        <v>7.4557315936626279E-3</v>
      </c>
      <c r="G477" s="18">
        <f t="shared" si="165"/>
        <v>1</v>
      </c>
      <c r="H477" s="51" t="str">
        <f t="shared" si="168"/>
        <v/>
      </c>
    </row>
    <row r="478" spans="1:8" s="12" customFormat="1" ht="15" x14ac:dyDescent="0.2">
      <c r="A478" s="77"/>
      <c r="B478" s="50" t="s">
        <v>112</v>
      </c>
      <c r="C478" s="21">
        <v>1</v>
      </c>
      <c r="D478" s="21">
        <v>0</v>
      </c>
      <c r="E478" s="22">
        <f t="shared" si="166"/>
        <v>1.9920318725099601E-3</v>
      </c>
      <c r="F478" s="22" t="str">
        <f t="shared" si="167"/>
        <v/>
      </c>
      <c r="G478" s="18">
        <f t="shared" si="165"/>
        <v>-1</v>
      </c>
      <c r="H478" s="51">
        <f t="shared" si="168"/>
        <v>-1.9920318725099601E-3</v>
      </c>
    </row>
    <row r="479" spans="1:8" s="12" customFormat="1" ht="15" x14ac:dyDescent="0.2">
      <c r="A479" s="77"/>
      <c r="B479" s="50" t="s">
        <v>100</v>
      </c>
      <c r="C479" s="21">
        <v>0</v>
      </c>
      <c r="D479" s="21">
        <v>0</v>
      </c>
      <c r="E479" s="22" t="str">
        <f t="shared" si="166"/>
        <v/>
      </c>
      <c r="F479" s="22" t="str">
        <f t="shared" si="167"/>
        <v/>
      </c>
      <c r="G479" s="18" t="str">
        <f t="shared" si="165"/>
        <v xml:space="preserve"> </v>
      </c>
      <c r="H479" s="51" t="str">
        <f t="shared" si="168"/>
        <v/>
      </c>
    </row>
    <row r="480" spans="1:8" s="12" customFormat="1" ht="15" x14ac:dyDescent="0.2">
      <c r="A480" s="77"/>
      <c r="B480" s="50" t="s">
        <v>268</v>
      </c>
      <c r="C480" s="21">
        <v>45</v>
      </c>
      <c r="D480" s="21">
        <v>49</v>
      </c>
      <c r="E480" s="22">
        <f t="shared" si="166"/>
        <v>8.9641434262948211E-2</v>
      </c>
      <c r="F480" s="22">
        <f t="shared" si="167"/>
        <v>4.5666356011183594E-2</v>
      </c>
      <c r="G480" s="18">
        <f t="shared" si="165"/>
        <v>8.8888888888888892E-2</v>
      </c>
      <c r="H480" s="51">
        <f t="shared" si="168"/>
        <v>7.9681274900398405E-3</v>
      </c>
    </row>
    <row r="481" spans="1:8" s="12" customFormat="1" ht="30" x14ac:dyDescent="0.2">
      <c r="A481" s="77"/>
      <c r="B481" s="50" t="s">
        <v>482</v>
      </c>
      <c r="C481" s="21">
        <v>0</v>
      </c>
      <c r="D481" s="21">
        <v>0</v>
      </c>
      <c r="E481" s="22" t="str">
        <f t="shared" si="166"/>
        <v/>
      </c>
      <c r="F481" s="22" t="str">
        <f t="shared" si="167"/>
        <v/>
      </c>
      <c r="G481" s="18" t="str">
        <f t="shared" si="165"/>
        <v xml:space="preserve"> </v>
      </c>
      <c r="H481" s="51" t="str">
        <f t="shared" si="168"/>
        <v/>
      </c>
    </row>
    <row r="482" spans="1:8" s="12" customFormat="1" ht="15" x14ac:dyDescent="0.2">
      <c r="A482" s="77"/>
      <c r="B482" s="50" t="s">
        <v>106</v>
      </c>
      <c r="C482" s="21">
        <v>0</v>
      </c>
      <c r="D482" s="21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1">
        <v>0</v>
      </c>
      <c r="D483" s="21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1">
        <v>0</v>
      </c>
      <c r="D484" s="21">
        <v>0</v>
      </c>
      <c r="E484" s="22" t="str">
        <f t="shared" si="166"/>
        <v/>
      </c>
      <c r="F484" s="22" t="str">
        <f t="shared" si="167"/>
        <v/>
      </c>
      <c r="G484" s="18" t="str">
        <f t="shared" si="165"/>
        <v xml:space="preserve"> </v>
      </c>
      <c r="H484" s="51" t="str">
        <f t="shared" si="168"/>
        <v/>
      </c>
    </row>
    <row r="485" spans="1:8" s="12" customFormat="1" ht="15" x14ac:dyDescent="0.2">
      <c r="A485" s="77"/>
      <c r="B485" s="50" t="s">
        <v>102</v>
      </c>
      <c r="C485" s="21">
        <v>0</v>
      </c>
      <c r="D485" s="21">
        <v>0</v>
      </c>
      <c r="E485" s="22" t="str">
        <f t="shared" si="166"/>
        <v/>
      </c>
      <c r="F485" s="22" t="str">
        <f t="shared" si="167"/>
        <v/>
      </c>
      <c r="G485" s="18" t="str">
        <f t="shared" si="165"/>
        <v xml:space="preserve"> </v>
      </c>
      <c r="H485" s="51" t="str">
        <f t="shared" si="168"/>
        <v/>
      </c>
    </row>
    <row r="486" spans="1:8" s="12" customFormat="1" ht="15" x14ac:dyDescent="0.2">
      <c r="A486" s="77"/>
      <c r="B486" s="50" t="s">
        <v>107</v>
      </c>
      <c r="C486" s="21">
        <v>0</v>
      </c>
      <c r="D486" s="21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1">
        <v>0</v>
      </c>
      <c r="D487" s="21">
        <v>0</v>
      </c>
      <c r="E487" s="22" t="str">
        <f t="shared" si="166"/>
        <v/>
      </c>
      <c r="F487" s="22" t="str">
        <f t="shared" si="167"/>
        <v/>
      </c>
      <c r="G487" s="18" t="str">
        <f t="shared" si="165"/>
        <v xml:space="preserve"> </v>
      </c>
      <c r="H487" s="51" t="str">
        <f t="shared" si="168"/>
        <v/>
      </c>
    </row>
    <row r="488" spans="1:8" s="12" customFormat="1" ht="15" x14ac:dyDescent="0.2">
      <c r="A488" s="77"/>
      <c r="B488" s="50" t="s">
        <v>269</v>
      </c>
      <c r="C488" s="21">
        <v>2</v>
      </c>
      <c r="D488" s="21">
        <v>6</v>
      </c>
      <c r="E488" s="22">
        <f t="shared" si="166"/>
        <v>3.9840637450199202E-3</v>
      </c>
      <c r="F488" s="22">
        <f t="shared" si="167"/>
        <v>5.5917986952469714E-3</v>
      </c>
      <c r="G488" s="18">
        <f t="shared" si="165"/>
        <v>2</v>
      </c>
      <c r="H488" s="51">
        <f t="shared" si="168"/>
        <v>7.9681274900398405E-3</v>
      </c>
    </row>
    <row r="489" spans="1:8" s="12" customFormat="1" ht="30" x14ac:dyDescent="0.2">
      <c r="A489" s="77"/>
      <c r="B489" s="50" t="s">
        <v>483</v>
      </c>
      <c r="C489" s="21">
        <v>0</v>
      </c>
      <c r="D489" s="21">
        <v>0</v>
      </c>
      <c r="E489" s="22" t="str">
        <f t="shared" si="166"/>
        <v/>
      </c>
      <c r="F489" s="22" t="str">
        <f t="shared" si="167"/>
        <v/>
      </c>
      <c r="G489" s="18" t="str">
        <f t="shared" si="165"/>
        <v xml:space="preserve"> </v>
      </c>
      <c r="H489" s="51" t="str">
        <f t="shared" si="168"/>
        <v/>
      </c>
    </row>
    <row r="490" spans="1:8" s="12" customFormat="1" ht="15" x14ac:dyDescent="0.2">
      <c r="A490" s="77"/>
      <c r="B490" s="50" t="s">
        <v>270</v>
      </c>
      <c r="C490" s="21">
        <v>0</v>
      </c>
      <c r="D490" s="21">
        <v>0</v>
      </c>
      <c r="E490" s="22" t="str">
        <f t="shared" si="166"/>
        <v/>
      </c>
      <c r="F490" s="22" t="str">
        <f t="shared" si="167"/>
        <v/>
      </c>
      <c r="G490" s="18" t="str">
        <f t="shared" si="165"/>
        <v xml:space="preserve"> </v>
      </c>
      <c r="H490" s="51" t="str">
        <f t="shared" si="168"/>
        <v/>
      </c>
    </row>
    <row r="491" spans="1:8" s="12" customFormat="1" ht="15" x14ac:dyDescent="0.2">
      <c r="A491" s="77"/>
      <c r="B491" s="50" t="s">
        <v>271</v>
      </c>
      <c r="C491" s="21">
        <v>0</v>
      </c>
      <c r="D491" s="21">
        <v>0</v>
      </c>
      <c r="E491" s="22" t="str">
        <f t="shared" si="166"/>
        <v/>
      </c>
      <c r="F491" s="22" t="str">
        <f t="shared" si="167"/>
        <v/>
      </c>
      <c r="G491" s="18" t="str">
        <f t="shared" si="165"/>
        <v xml:space="preserve"> 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1">
        <v>0</v>
      </c>
      <c r="D492" s="21">
        <v>0</v>
      </c>
      <c r="E492" s="22" t="str">
        <f t="shared" si="166"/>
        <v/>
      </c>
      <c r="F492" s="22" t="str">
        <f t="shared" si="167"/>
        <v/>
      </c>
      <c r="G492" s="18" t="str">
        <f t="shared" si="165"/>
        <v xml:space="preserve"> </v>
      </c>
      <c r="H492" s="51" t="str">
        <f t="shared" si="168"/>
        <v/>
      </c>
    </row>
    <row r="493" spans="1:8" s="12" customFormat="1" ht="15" x14ac:dyDescent="0.2">
      <c r="A493" s="77"/>
      <c r="B493" s="50" t="s">
        <v>272</v>
      </c>
      <c r="C493" s="21">
        <v>1</v>
      </c>
      <c r="D493" s="21">
        <v>2</v>
      </c>
      <c r="E493" s="22">
        <f t="shared" si="166"/>
        <v>1.9920318725099601E-3</v>
      </c>
      <c r="F493" s="22">
        <f t="shared" si="167"/>
        <v>1.863932898415657E-3</v>
      </c>
      <c r="G493" s="18">
        <f t="shared" si="165"/>
        <v>1</v>
      </c>
      <c r="H493" s="51">
        <f t="shared" si="168"/>
        <v>1.9920318725099601E-3</v>
      </c>
    </row>
    <row r="494" spans="1:8" s="12" customFormat="1" ht="15" x14ac:dyDescent="0.2">
      <c r="A494" s="77"/>
      <c r="B494" s="50" t="s">
        <v>273</v>
      </c>
      <c r="C494" s="21">
        <v>0</v>
      </c>
      <c r="D494" s="21">
        <v>2</v>
      </c>
      <c r="E494" s="22" t="str">
        <f t="shared" si="166"/>
        <v/>
      </c>
      <c r="F494" s="22">
        <f t="shared" si="167"/>
        <v>1.863932898415657E-3</v>
      </c>
      <c r="G494" s="18">
        <f t="shared" si="165"/>
        <v>1</v>
      </c>
      <c r="H494" s="51" t="str">
        <f t="shared" si="168"/>
        <v/>
      </c>
    </row>
    <row r="495" spans="1:8" s="12" customFormat="1" ht="15" x14ac:dyDescent="0.2">
      <c r="A495" s="77"/>
      <c r="B495" s="50" t="s">
        <v>274</v>
      </c>
      <c r="C495" s="21">
        <v>0</v>
      </c>
      <c r="D495" s="21">
        <v>5</v>
      </c>
      <c r="E495" s="22" t="str">
        <f t="shared" si="166"/>
        <v/>
      </c>
      <c r="F495" s="22">
        <f t="shared" si="167"/>
        <v>4.6598322460391422E-3</v>
      </c>
      <c r="G495" s="18">
        <f t="shared" si="165"/>
        <v>1</v>
      </c>
      <c r="H495" s="51" t="str">
        <f t="shared" si="168"/>
        <v/>
      </c>
    </row>
    <row r="496" spans="1:8" s="12" customFormat="1" ht="15" x14ac:dyDescent="0.2">
      <c r="A496" s="77"/>
      <c r="B496" s="50" t="s">
        <v>99</v>
      </c>
      <c r="C496" s="21">
        <v>0</v>
      </c>
      <c r="D496" s="21">
        <v>0</v>
      </c>
      <c r="E496" s="22" t="str">
        <f t="shared" si="166"/>
        <v/>
      </c>
      <c r="F496" s="22" t="str">
        <f t="shared" si="167"/>
        <v/>
      </c>
      <c r="G496" s="18" t="str">
        <f t="shared" si="165"/>
        <v xml:space="preserve"> </v>
      </c>
      <c r="H496" s="51" t="str">
        <f t="shared" si="168"/>
        <v/>
      </c>
    </row>
    <row r="497" spans="1:8" s="12" customFormat="1" ht="15" x14ac:dyDescent="0.2">
      <c r="A497" s="77"/>
      <c r="B497" s="50" t="s">
        <v>275</v>
      </c>
      <c r="C497" s="21">
        <v>0</v>
      </c>
      <c r="D497" s="21">
        <v>1</v>
      </c>
      <c r="E497" s="22" t="str">
        <f t="shared" si="166"/>
        <v/>
      </c>
      <c r="F497" s="22">
        <f t="shared" si="167"/>
        <v>9.3196644920782849E-4</v>
      </c>
      <c r="G497" s="18">
        <f t="shared" si="165"/>
        <v>1</v>
      </c>
      <c r="H497" s="51" t="str">
        <f t="shared" si="168"/>
        <v/>
      </c>
    </row>
    <row r="498" spans="1:8" s="12" customFormat="1" ht="15" x14ac:dyDescent="0.2">
      <c r="A498" s="77"/>
      <c r="B498" s="50" t="s">
        <v>276</v>
      </c>
      <c r="C498" s="21">
        <v>1</v>
      </c>
      <c r="D498" s="21">
        <v>2</v>
      </c>
      <c r="E498" s="22">
        <f t="shared" si="166"/>
        <v>1.9920318725099601E-3</v>
      </c>
      <c r="F498" s="22">
        <f t="shared" si="167"/>
        <v>1.863932898415657E-3</v>
      </c>
      <c r="G498" s="18">
        <f t="shared" si="165"/>
        <v>1</v>
      </c>
      <c r="H498" s="51">
        <f t="shared" si="168"/>
        <v>1.9920318725099601E-3</v>
      </c>
    </row>
    <row r="499" spans="1:8" s="12" customFormat="1" ht="15" x14ac:dyDescent="0.2">
      <c r="A499" s="77"/>
      <c r="B499" s="50" t="s">
        <v>575</v>
      </c>
      <c r="C499" s="21">
        <v>0</v>
      </c>
      <c r="D499" s="21">
        <v>2</v>
      </c>
      <c r="E499" s="22" t="str">
        <f t="shared" si="166"/>
        <v/>
      </c>
      <c r="F499" s="22">
        <f t="shared" si="167"/>
        <v>1.863932898415657E-3</v>
      </c>
      <c r="G499" s="18">
        <f t="shared" ref="G499:G563" si="177">+IF(AND(C499=0,D499=0)," ",IF(C499=0,1,IF(D499=0,-1,(D499-C499)/C499)))</f>
        <v>1</v>
      </c>
      <c r="H499" s="51" t="str">
        <f t="shared" si="168"/>
        <v/>
      </c>
    </row>
    <row r="500" spans="1:8" s="12" customFormat="1" ht="30" x14ac:dyDescent="0.2">
      <c r="A500" s="77"/>
      <c r="B500" s="50" t="s">
        <v>277</v>
      </c>
      <c r="C500" s="21">
        <v>0</v>
      </c>
      <c r="D500" s="21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1">
        <v>0</v>
      </c>
      <c r="D501" s="21">
        <v>0</v>
      </c>
      <c r="E501" s="22" t="str">
        <f t="shared" ref="E501:E561" si="178">+IF(C501=0,"",C501/C$355)</f>
        <v/>
      </c>
      <c r="F501" s="22" t="str">
        <f t="shared" ref="F501:F561" si="179">+IF(D501=0,"",D501/D$355)</f>
        <v/>
      </c>
      <c r="G501" s="18" t="str">
        <f t="shared" si="177"/>
        <v xml:space="preserve"> 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1">
        <v>0</v>
      </c>
      <c r="D502" s="21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1">
        <v>0</v>
      </c>
      <c r="D503" s="21">
        <v>0</v>
      </c>
      <c r="E503" s="22" t="str">
        <f t="shared" si="178"/>
        <v/>
      </c>
      <c r="F503" s="22" t="str">
        <f t="shared" si="179"/>
        <v/>
      </c>
      <c r="G503" s="18" t="str">
        <f t="shared" si="177"/>
        <v xml:space="preserve"> 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1">
        <v>1</v>
      </c>
      <c r="D504" s="21">
        <v>0</v>
      </c>
      <c r="E504" s="22">
        <f t="shared" si="178"/>
        <v>1.9920318725099601E-3</v>
      </c>
      <c r="F504" s="22" t="str">
        <f t="shared" si="179"/>
        <v/>
      </c>
      <c r="G504" s="18">
        <f t="shared" si="177"/>
        <v>-1</v>
      </c>
      <c r="H504" s="51">
        <f t="shared" si="180"/>
        <v>-1.9920318725099601E-3</v>
      </c>
    </row>
    <row r="505" spans="1:8" s="12" customFormat="1" ht="30" x14ac:dyDescent="0.2">
      <c r="A505" s="77"/>
      <c r="B505" s="50" t="s">
        <v>123</v>
      </c>
      <c r="C505" s="21">
        <v>0</v>
      </c>
      <c r="D505" s="21">
        <v>0</v>
      </c>
      <c r="E505" s="22" t="str">
        <f t="shared" si="178"/>
        <v/>
      </c>
      <c r="F505" s="22" t="str">
        <f t="shared" si="179"/>
        <v/>
      </c>
      <c r="G505" s="18" t="str">
        <f t="shared" si="177"/>
        <v xml:space="preserve"> 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1">
        <v>0</v>
      </c>
      <c r="D506" s="21">
        <v>1</v>
      </c>
      <c r="E506" s="22" t="str">
        <f t="shared" si="178"/>
        <v/>
      </c>
      <c r="F506" s="22">
        <f t="shared" si="179"/>
        <v>9.3196644920782849E-4</v>
      </c>
      <c r="G506" s="18">
        <f t="shared" si="177"/>
        <v>1</v>
      </c>
      <c r="H506" s="51" t="str">
        <f t="shared" si="180"/>
        <v/>
      </c>
    </row>
    <row r="507" spans="1:8" s="12" customFormat="1" ht="30" x14ac:dyDescent="0.2">
      <c r="A507" s="77"/>
      <c r="B507" s="50" t="s">
        <v>281</v>
      </c>
      <c r="C507" s="21">
        <v>0</v>
      </c>
      <c r="D507" s="21">
        <v>0</v>
      </c>
      <c r="E507" s="22" t="str">
        <f t="shared" si="178"/>
        <v/>
      </c>
      <c r="F507" s="22" t="str">
        <f t="shared" si="179"/>
        <v/>
      </c>
      <c r="G507" s="18" t="str">
        <f t="shared" si="177"/>
        <v xml:space="preserve"> </v>
      </c>
      <c r="H507" s="51" t="str">
        <f t="shared" si="180"/>
        <v/>
      </c>
    </row>
    <row r="508" spans="1:8" s="12" customFormat="1" ht="32.25" customHeight="1" x14ac:dyDescent="0.2">
      <c r="A508" s="77"/>
      <c r="B508" s="50" t="s">
        <v>282</v>
      </c>
      <c r="C508" s="21">
        <v>0</v>
      </c>
      <c r="D508" s="21">
        <v>0</v>
      </c>
      <c r="E508" s="22" t="str">
        <f t="shared" si="178"/>
        <v/>
      </c>
      <c r="F508" s="22" t="str">
        <f t="shared" si="179"/>
        <v/>
      </c>
      <c r="G508" s="18" t="str">
        <f t="shared" si="177"/>
        <v xml:space="preserve"> 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1">
        <v>6</v>
      </c>
      <c r="D509" s="21">
        <v>1</v>
      </c>
      <c r="E509" s="22">
        <f t="shared" si="178"/>
        <v>1.1952191235059761E-2</v>
      </c>
      <c r="F509" s="22">
        <f t="shared" si="179"/>
        <v>9.3196644920782849E-4</v>
      </c>
      <c r="G509" s="18">
        <f t="shared" si="177"/>
        <v>-0.83333333333333337</v>
      </c>
      <c r="H509" s="51">
        <f t="shared" si="180"/>
        <v>-9.9601593625498006E-3</v>
      </c>
    </row>
    <row r="510" spans="1:8" s="12" customFormat="1" ht="30" x14ac:dyDescent="0.2">
      <c r="A510" s="77"/>
      <c r="B510" s="50" t="s">
        <v>283</v>
      </c>
      <c r="C510" s="21">
        <v>0</v>
      </c>
      <c r="D510" s="21">
        <v>0</v>
      </c>
      <c r="E510" s="22" t="str">
        <f t="shared" si="178"/>
        <v/>
      </c>
      <c r="F510" s="22" t="str">
        <f t="shared" si="179"/>
        <v/>
      </c>
      <c r="G510" s="18" t="str">
        <f t="shared" si="177"/>
        <v xml:space="preserve"> </v>
      </c>
      <c r="H510" s="51" t="str">
        <f t="shared" si="180"/>
        <v/>
      </c>
    </row>
    <row r="511" spans="1:8" s="12" customFormat="1" ht="30" x14ac:dyDescent="0.2">
      <c r="A511" s="77"/>
      <c r="B511" s="50" t="s">
        <v>284</v>
      </c>
      <c r="C511" s="21">
        <v>0</v>
      </c>
      <c r="D511" s="21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1">
        <v>0</v>
      </c>
      <c r="D512" s="21">
        <v>0</v>
      </c>
      <c r="E512" s="22" t="str">
        <f t="shared" si="178"/>
        <v/>
      </c>
      <c r="F512" s="22" t="str">
        <f t="shared" si="179"/>
        <v/>
      </c>
      <c r="G512" s="18" t="str">
        <f t="shared" si="177"/>
        <v xml:space="preserve"> 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1">
        <v>0</v>
      </c>
      <c r="D513" s="21">
        <v>0</v>
      </c>
      <c r="E513" s="22" t="str">
        <f t="shared" si="178"/>
        <v/>
      </c>
      <c r="F513" s="22" t="str">
        <f t="shared" si="179"/>
        <v/>
      </c>
      <c r="G513" s="18" t="str">
        <f t="shared" si="177"/>
        <v xml:space="preserve"> 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1">
        <v>0</v>
      </c>
      <c r="D514" s="21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1">
        <v>0</v>
      </c>
      <c r="D515" s="21">
        <v>0</v>
      </c>
      <c r="E515" s="22" t="str">
        <f t="shared" si="178"/>
        <v/>
      </c>
      <c r="F515" s="22" t="str">
        <f t="shared" si="179"/>
        <v/>
      </c>
      <c r="G515" s="18" t="str">
        <f t="shared" si="177"/>
        <v xml:space="preserve"> </v>
      </c>
      <c r="H515" s="51" t="str">
        <f t="shared" si="180"/>
        <v/>
      </c>
    </row>
    <row r="516" spans="1:8" s="12" customFormat="1" ht="30" x14ac:dyDescent="0.2">
      <c r="A516" s="77"/>
      <c r="B516" s="50" t="s">
        <v>288</v>
      </c>
      <c r="C516" s="21">
        <v>0</v>
      </c>
      <c r="D516" s="21">
        <v>0</v>
      </c>
      <c r="E516" s="22" t="str">
        <f t="shared" si="178"/>
        <v/>
      </c>
      <c r="F516" s="22" t="str">
        <f t="shared" si="179"/>
        <v/>
      </c>
      <c r="G516" s="18" t="str">
        <f t="shared" si="177"/>
        <v xml:space="preserve"> </v>
      </c>
      <c r="H516" s="51" t="str">
        <f t="shared" si="180"/>
        <v/>
      </c>
    </row>
    <row r="517" spans="1:8" s="12" customFormat="1" ht="30" x14ac:dyDescent="0.2">
      <c r="A517" s="77"/>
      <c r="B517" s="50" t="s">
        <v>485</v>
      </c>
      <c r="C517" s="21">
        <v>0</v>
      </c>
      <c r="D517" s="21">
        <v>0</v>
      </c>
      <c r="E517" s="22" t="str">
        <f t="shared" si="178"/>
        <v/>
      </c>
      <c r="F517" s="22" t="str">
        <f t="shared" si="179"/>
        <v/>
      </c>
      <c r="G517" s="18" t="str">
        <f t="shared" si="177"/>
        <v xml:space="preserve"> </v>
      </c>
      <c r="H517" s="51" t="str">
        <f t="shared" si="180"/>
        <v/>
      </c>
    </row>
    <row r="518" spans="1:8" s="12" customFormat="1" ht="15" x14ac:dyDescent="0.2">
      <c r="A518" s="77"/>
      <c r="B518" s="50" t="s">
        <v>126</v>
      </c>
      <c r="C518" s="21">
        <v>0</v>
      </c>
      <c r="D518" s="21">
        <v>0</v>
      </c>
      <c r="E518" s="22" t="str">
        <f t="shared" si="178"/>
        <v/>
      </c>
      <c r="F518" s="22" t="str">
        <f t="shared" si="179"/>
        <v/>
      </c>
      <c r="G518" s="18" t="str">
        <f t="shared" si="177"/>
        <v xml:space="preserve"> </v>
      </c>
      <c r="H518" s="51" t="str">
        <f t="shared" si="180"/>
        <v/>
      </c>
    </row>
    <row r="519" spans="1:8" s="12" customFormat="1" ht="15" x14ac:dyDescent="0.2">
      <c r="A519" s="77"/>
      <c r="B519" s="50" t="s">
        <v>486</v>
      </c>
      <c r="C519" s="21">
        <v>0</v>
      </c>
      <c r="D519" s="21">
        <v>11</v>
      </c>
      <c r="E519" s="22" t="str">
        <f t="shared" si="178"/>
        <v/>
      </c>
      <c r="F519" s="22">
        <f t="shared" si="179"/>
        <v>1.0251630941286114E-2</v>
      </c>
      <c r="G519" s="18">
        <f t="shared" si="177"/>
        <v>1</v>
      </c>
      <c r="H519" s="51" t="str">
        <f t="shared" si="180"/>
        <v/>
      </c>
    </row>
    <row r="520" spans="1:8" s="12" customFormat="1" ht="15" x14ac:dyDescent="0.2">
      <c r="A520" s="77"/>
      <c r="B520" s="50" t="s">
        <v>119</v>
      </c>
      <c r="C520" s="21">
        <v>0</v>
      </c>
      <c r="D520" s="21">
        <v>0</v>
      </c>
      <c r="E520" s="22" t="str">
        <f t="shared" si="178"/>
        <v/>
      </c>
      <c r="F520" s="22" t="str">
        <f t="shared" si="179"/>
        <v/>
      </c>
      <c r="G520" s="18" t="str">
        <f t="shared" si="177"/>
        <v xml:space="preserve"> </v>
      </c>
      <c r="H520" s="51" t="str">
        <f t="shared" si="180"/>
        <v/>
      </c>
    </row>
    <row r="521" spans="1:8" s="12" customFormat="1" ht="45" x14ac:dyDescent="0.2">
      <c r="A521" s="77"/>
      <c r="B521" s="50" t="s">
        <v>289</v>
      </c>
      <c r="C521" s="21">
        <v>0</v>
      </c>
      <c r="D521" s="21">
        <v>0</v>
      </c>
      <c r="E521" s="22" t="str">
        <f t="shared" si="178"/>
        <v/>
      </c>
      <c r="F521" s="22" t="str">
        <f t="shared" si="179"/>
        <v/>
      </c>
      <c r="G521" s="18" t="str">
        <f t="shared" si="177"/>
        <v xml:space="preserve"> </v>
      </c>
      <c r="H521" s="51" t="str">
        <f t="shared" si="180"/>
        <v/>
      </c>
    </row>
    <row r="522" spans="1:8" s="12" customFormat="1" ht="30" x14ac:dyDescent="0.2">
      <c r="A522" s="77"/>
      <c r="B522" s="50" t="s">
        <v>121</v>
      </c>
      <c r="C522" s="21">
        <v>0</v>
      </c>
      <c r="D522" s="21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1">
        <v>0</v>
      </c>
      <c r="D523" s="21">
        <v>0</v>
      </c>
      <c r="E523" s="22" t="str">
        <f t="shared" si="178"/>
        <v/>
      </c>
      <c r="F523" s="22" t="str">
        <f t="shared" si="179"/>
        <v/>
      </c>
      <c r="G523" s="18" t="str">
        <f t="shared" si="177"/>
        <v xml:space="preserve"> </v>
      </c>
      <c r="H523" s="51" t="str">
        <f t="shared" si="180"/>
        <v/>
      </c>
    </row>
    <row r="524" spans="1:8" s="12" customFormat="1" ht="31.5" customHeight="1" x14ac:dyDescent="0.2">
      <c r="A524" s="77"/>
      <c r="B524" s="50" t="s">
        <v>291</v>
      </c>
      <c r="C524" s="21">
        <v>1</v>
      </c>
      <c r="D524" s="21">
        <v>1</v>
      </c>
      <c r="E524" s="22">
        <f t="shared" si="178"/>
        <v>1.9920318725099601E-3</v>
      </c>
      <c r="F524" s="22">
        <f t="shared" si="179"/>
        <v>9.3196644920782849E-4</v>
      </c>
      <c r="G524" s="18">
        <f t="shared" si="177"/>
        <v>0</v>
      </c>
      <c r="H524" s="51">
        <f t="shared" si="180"/>
        <v>0</v>
      </c>
    </row>
    <row r="525" spans="1:8" s="12" customFormat="1" ht="15" x14ac:dyDescent="0.2">
      <c r="A525" s="77"/>
      <c r="B525" s="50" t="s">
        <v>113</v>
      </c>
      <c r="C525" s="21">
        <v>0</v>
      </c>
      <c r="D525" s="21">
        <v>17</v>
      </c>
      <c r="E525" s="22" t="str">
        <f t="shared" si="178"/>
        <v/>
      </c>
      <c r="F525" s="22">
        <f t="shared" si="179"/>
        <v>1.5843429636533086E-2</v>
      </c>
      <c r="G525" s="18">
        <f t="shared" si="177"/>
        <v>1</v>
      </c>
      <c r="H525" s="51" t="str">
        <f t="shared" si="180"/>
        <v/>
      </c>
    </row>
    <row r="526" spans="1:8" s="12" customFormat="1" ht="30" x14ac:dyDescent="0.2">
      <c r="A526" s="77"/>
      <c r="B526" s="50" t="s">
        <v>487</v>
      </c>
      <c r="C526" s="21">
        <v>49</v>
      </c>
      <c r="D526" s="21">
        <v>2</v>
      </c>
      <c r="E526" s="22">
        <f t="shared" si="178"/>
        <v>9.7609561752988044E-2</v>
      </c>
      <c r="F526" s="22">
        <f t="shared" si="179"/>
        <v>1.863932898415657E-3</v>
      </c>
      <c r="G526" s="18">
        <f t="shared" si="177"/>
        <v>-0.95918367346938771</v>
      </c>
      <c r="H526" s="51">
        <f t="shared" si="180"/>
        <v>-9.3625498007968114E-2</v>
      </c>
    </row>
    <row r="527" spans="1:8" s="12" customFormat="1" ht="30" x14ac:dyDescent="0.2">
      <c r="A527" s="77"/>
      <c r="B527" s="50" t="s">
        <v>292</v>
      </c>
      <c r="C527" s="21">
        <v>0</v>
      </c>
      <c r="D527" s="21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1">
        <v>0</v>
      </c>
      <c r="D528" s="21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1">
        <v>0</v>
      </c>
      <c r="D529" s="21">
        <v>0</v>
      </c>
      <c r="E529" s="22" t="str">
        <f t="shared" si="178"/>
        <v/>
      </c>
      <c r="F529" s="22" t="str">
        <f t="shared" si="179"/>
        <v/>
      </c>
      <c r="G529" s="18" t="str">
        <f t="shared" si="177"/>
        <v xml:space="preserve"> 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1">
        <v>0</v>
      </c>
      <c r="D530" s="21">
        <v>0</v>
      </c>
      <c r="E530" s="22" t="str">
        <f t="shared" si="178"/>
        <v/>
      </c>
      <c r="F530" s="22" t="str">
        <f t="shared" si="179"/>
        <v/>
      </c>
      <c r="G530" s="18" t="str">
        <f t="shared" si="177"/>
        <v xml:space="preserve"> </v>
      </c>
      <c r="H530" s="51" t="str">
        <f t="shared" si="180"/>
        <v/>
      </c>
    </row>
    <row r="531" spans="1:9" s="12" customFormat="1" ht="30" x14ac:dyDescent="0.2">
      <c r="A531" s="77"/>
      <c r="B531" s="50" t="s">
        <v>294</v>
      </c>
      <c r="C531" s="21">
        <v>0</v>
      </c>
      <c r="D531" s="21">
        <v>0</v>
      </c>
      <c r="E531" s="22" t="str">
        <f t="shared" si="178"/>
        <v/>
      </c>
      <c r="F531" s="22" t="str">
        <f t="shared" si="179"/>
        <v/>
      </c>
      <c r="G531" s="18" t="str">
        <f t="shared" si="177"/>
        <v xml:space="preserve"> 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1">
        <v>0</v>
      </c>
      <c r="D532" s="21">
        <v>0</v>
      </c>
      <c r="E532" s="22" t="str">
        <f t="shared" si="178"/>
        <v/>
      </c>
      <c r="F532" s="22" t="str">
        <f t="shared" si="179"/>
        <v/>
      </c>
      <c r="G532" s="18" t="str">
        <f t="shared" si="177"/>
        <v xml:space="preserve"> </v>
      </c>
      <c r="H532" s="51" t="str">
        <f t="shared" si="180"/>
        <v/>
      </c>
    </row>
    <row r="533" spans="1:9" s="12" customFormat="1" ht="30" x14ac:dyDescent="0.2">
      <c r="A533" s="77"/>
      <c r="B533" s="50" t="s">
        <v>296</v>
      </c>
      <c r="C533" s="21">
        <v>1</v>
      </c>
      <c r="D533" s="21">
        <v>0</v>
      </c>
      <c r="E533" s="22">
        <f t="shared" si="178"/>
        <v>1.9920318725099601E-3</v>
      </c>
      <c r="F533" s="22" t="str">
        <f t="shared" si="179"/>
        <v/>
      </c>
      <c r="G533" s="18">
        <f t="shared" si="177"/>
        <v>-1</v>
      </c>
      <c r="H533" s="51">
        <f t="shared" si="180"/>
        <v>-1.9920318725099601E-3</v>
      </c>
    </row>
    <row r="534" spans="1:9" s="12" customFormat="1" ht="30" x14ac:dyDescent="0.2">
      <c r="A534" s="77"/>
      <c r="B534" s="50" t="s">
        <v>115</v>
      </c>
      <c r="C534" s="21">
        <v>0</v>
      </c>
      <c r="D534" s="21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1">
        <v>0</v>
      </c>
      <c r="D535" s="21">
        <v>0</v>
      </c>
      <c r="E535" s="22" t="str">
        <f t="shared" si="178"/>
        <v/>
      </c>
      <c r="F535" s="22" t="str">
        <f t="shared" si="179"/>
        <v/>
      </c>
      <c r="G535" s="18" t="str">
        <f t="shared" si="177"/>
        <v xml:space="preserve"> 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1">
        <v>0</v>
      </c>
      <c r="D536" s="21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1">
        <v>0</v>
      </c>
      <c r="D537" s="21">
        <v>0</v>
      </c>
      <c r="E537" s="22" t="str">
        <f t="shared" si="178"/>
        <v/>
      </c>
      <c r="F537" s="22" t="str">
        <f t="shared" si="179"/>
        <v/>
      </c>
      <c r="G537" s="18" t="str">
        <f t="shared" si="177"/>
        <v xml:space="preserve"> </v>
      </c>
      <c r="H537" s="51" t="str">
        <f t="shared" si="180"/>
        <v/>
      </c>
    </row>
    <row r="538" spans="1:9" s="12" customFormat="1" ht="15" x14ac:dyDescent="0.2">
      <c r="A538" s="77"/>
      <c r="B538" s="50" t="s">
        <v>116</v>
      </c>
      <c r="C538" s="21">
        <v>0</v>
      </c>
      <c r="D538" s="21">
        <v>0</v>
      </c>
      <c r="E538" s="22" t="str">
        <f t="shared" si="178"/>
        <v/>
      </c>
      <c r="F538" s="22" t="str">
        <f t="shared" si="179"/>
        <v/>
      </c>
      <c r="G538" s="18" t="str">
        <f t="shared" si="177"/>
        <v xml:space="preserve"> </v>
      </c>
      <c r="H538" s="51" t="str">
        <f t="shared" si="180"/>
        <v/>
      </c>
    </row>
    <row r="539" spans="1:9" s="12" customFormat="1" ht="30" x14ac:dyDescent="0.2">
      <c r="A539" s="77"/>
      <c r="B539" s="50" t="s">
        <v>298</v>
      </c>
      <c r="C539" s="21">
        <v>0</v>
      </c>
      <c r="D539" s="21">
        <v>0</v>
      </c>
      <c r="E539" s="22" t="str">
        <f t="shared" si="178"/>
        <v/>
      </c>
      <c r="F539" s="22" t="str">
        <f t="shared" si="179"/>
        <v/>
      </c>
      <c r="G539" s="18" t="str">
        <f t="shared" si="177"/>
        <v xml:space="preserve"> </v>
      </c>
      <c r="H539" s="51" t="str">
        <f t="shared" si="180"/>
        <v/>
      </c>
    </row>
    <row r="540" spans="1:9" s="12" customFormat="1" ht="30" x14ac:dyDescent="0.2">
      <c r="A540" s="77"/>
      <c r="B540" s="50" t="s">
        <v>641</v>
      </c>
      <c r="C540" s="21">
        <v>0</v>
      </c>
      <c r="D540" s="21">
        <v>0</v>
      </c>
      <c r="E540" s="22" t="str">
        <f t="shared" si="178"/>
        <v/>
      </c>
      <c r="F540" s="22" t="str">
        <f t="shared" si="179"/>
        <v/>
      </c>
      <c r="G540" s="18" t="str">
        <f t="shared" si="177"/>
        <v xml:space="preserve"> </v>
      </c>
      <c r="H540" s="51" t="str">
        <f t="shared" si="180"/>
        <v/>
      </c>
    </row>
    <row r="541" spans="1:9" s="12" customFormat="1" ht="15" x14ac:dyDescent="0.2">
      <c r="A541" s="77"/>
      <c r="B541" s="50" t="s">
        <v>125</v>
      </c>
      <c r="C541" s="21">
        <v>2</v>
      </c>
      <c r="D541" s="21">
        <v>1</v>
      </c>
      <c r="E541" s="22">
        <f t="shared" si="178"/>
        <v>3.9840637450199202E-3</v>
      </c>
      <c r="F541" s="22">
        <f t="shared" si="179"/>
        <v>9.3196644920782849E-4</v>
      </c>
      <c r="G541" s="18">
        <f t="shared" si="177"/>
        <v>-0.5</v>
      </c>
      <c r="H541" s="51">
        <f t="shared" si="180"/>
        <v>-1.9920318725099601E-3</v>
      </c>
    </row>
    <row r="542" spans="1:9" s="12" customFormat="1" ht="15" x14ac:dyDescent="0.2">
      <c r="A542" s="77"/>
      <c r="B542" s="50" t="s">
        <v>489</v>
      </c>
      <c r="C542" s="21">
        <v>0</v>
      </c>
      <c r="D542" s="21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1">
        <v>0</v>
      </c>
      <c r="D543" s="21">
        <v>2</v>
      </c>
      <c r="E543" s="37" t="str">
        <f t="shared" si="178"/>
        <v/>
      </c>
      <c r="F543" s="37">
        <f t="shared" si="179"/>
        <v>1.863932898415657E-3</v>
      </c>
      <c r="G543" s="18">
        <f t="shared" si="177"/>
        <v>1</v>
      </c>
      <c r="H543" s="53" t="str">
        <f t="shared" si="180"/>
        <v/>
      </c>
      <c r="I543" s="12"/>
    </row>
    <row r="544" spans="1:9" s="12" customFormat="1" ht="15" x14ac:dyDescent="0.2">
      <c r="A544" s="77"/>
      <c r="B544" s="50" t="s">
        <v>132</v>
      </c>
      <c r="C544" s="21">
        <v>0</v>
      </c>
      <c r="D544" s="21">
        <v>10</v>
      </c>
      <c r="E544" s="22" t="str">
        <f t="shared" si="178"/>
        <v/>
      </c>
      <c r="F544" s="22">
        <f t="shared" si="179"/>
        <v>9.3196644920782844E-3</v>
      </c>
      <c r="G544" s="18">
        <f t="shared" si="177"/>
        <v>1</v>
      </c>
      <c r="H544" s="51" t="str">
        <f t="shared" si="180"/>
        <v/>
      </c>
    </row>
    <row r="545" spans="1:9" s="12" customFormat="1" ht="30" x14ac:dyDescent="0.2">
      <c r="A545" s="77"/>
      <c r="B545" s="50" t="s">
        <v>490</v>
      </c>
      <c r="C545" s="21">
        <v>0</v>
      </c>
      <c r="D545" s="21">
        <v>0</v>
      </c>
      <c r="E545" s="22" t="str">
        <f t="shared" si="178"/>
        <v/>
      </c>
      <c r="F545" s="22" t="str">
        <f t="shared" si="179"/>
        <v/>
      </c>
      <c r="G545" s="18" t="str">
        <f t="shared" si="177"/>
        <v xml:space="preserve"> </v>
      </c>
      <c r="H545" s="51" t="str">
        <f t="shared" si="180"/>
        <v/>
      </c>
    </row>
    <row r="546" spans="1:9" s="12" customFormat="1" ht="15" x14ac:dyDescent="0.2">
      <c r="A546" s="77"/>
      <c r="B546" s="50" t="s">
        <v>130</v>
      </c>
      <c r="C546" s="21">
        <v>0</v>
      </c>
      <c r="D546" s="21">
        <v>0</v>
      </c>
      <c r="E546" s="22" t="str">
        <f t="shared" si="178"/>
        <v/>
      </c>
      <c r="F546" s="22" t="str">
        <f t="shared" si="179"/>
        <v/>
      </c>
      <c r="G546" s="18" t="str">
        <f t="shared" si="177"/>
        <v xml:space="preserve"> 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1">
        <v>0</v>
      </c>
      <c r="D547" s="21">
        <v>5</v>
      </c>
      <c r="E547" s="22" t="str">
        <f t="shared" si="178"/>
        <v/>
      </c>
      <c r="F547" s="22">
        <f t="shared" si="179"/>
        <v>4.6598322460391422E-3</v>
      </c>
      <c r="G547" s="18">
        <f t="shared" si="177"/>
        <v>1</v>
      </c>
      <c r="H547" s="51" t="str">
        <f t="shared" si="180"/>
        <v/>
      </c>
    </row>
    <row r="548" spans="1:9" s="12" customFormat="1" ht="15" x14ac:dyDescent="0.2">
      <c r="A548" s="77"/>
      <c r="B548" s="50" t="s">
        <v>330</v>
      </c>
      <c r="C548" s="21">
        <v>2</v>
      </c>
      <c r="D548" s="21">
        <v>5</v>
      </c>
      <c r="E548" s="22">
        <f t="shared" si="178"/>
        <v>3.9840637450199202E-3</v>
      </c>
      <c r="F548" s="22">
        <f t="shared" si="179"/>
        <v>4.6598322460391422E-3</v>
      </c>
      <c r="G548" s="18">
        <f t="shared" si="177"/>
        <v>1.5</v>
      </c>
      <c r="H548" s="51">
        <f t="shared" si="180"/>
        <v>5.9760956175298804E-3</v>
      </c>
    </row>
    <row r="549" spans="1:9" s="12" customFormat="1" ht="15" x14ac:dyDescent="0.2">
      <c r="A549" s="77"/>
      <c r="B549" s="50" t="s">
        <v>606</v>
      </c>
      <c r="C549" s="21">
        <v>0</v>
      </c>
      <c r="D549" s="21">
        <v>0</v>
      </c>
      <c r="E549" s="22" t="str">
        <f t="shared" si="178"/>
        <v/>
      </c>
      <c r="F549" s="22" t="str">
        <f t="shared" si="179"/>
        <v/>
      </c>
      <c r="G549" s="18" t="str">
        <f t="shared" si="177"/>
        <v xml:space="preserve"> 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1">
        <v>0</v>
      </c>
      <c r="D550" s="21">
        <v>0</v>
      </c>
      <c r="E550" s="22" t="str">
        <f t="shared" si="178"/>
        <v/>
      </c>
      <c r="F550" s="22" t="str">
        <f t="shared" si="179"/>
        <v/>
      </c>
      <c r="G550" s="18" t="str">
        <f t="shared" si="177"/>
        <v xml:space="preserve"> </v>
      </c>
      <c r="H550" s="51" t="str">
        <f t="shared" si="180"/>
        <v/>
      </c>
    </row>
    <row r="551" spans="1:9" s="12" customFormat="1" ht="15" x14ac:dyDescent="0.2">
      <c r="A551" s="77"/>
      <c r="B551" s="50" t="s">
        <v>331</v>
      </c>
      <c r="C551" s="21">
        <v>0</v>
      </c>
      <c r="D551" s="21">
        <v>1</v>
      </c>
      <c r="E551" s="22" t="str">
        <f t="shared" si="178"/>
        <v/>
      </c>
      <c r="F551" s="22">
        <f t="shared" si="179"/>
        <v>9.3196644920782849E-4</v>
      </c>
      <c r="G551" s="18">
        <f t="shared" si="177"/>
        <v>1</v>
      </c>
      <c r="H551" s="51" t="str">
        <f t="shared" si="180"/>
        <v/>
      </c>
    </row>
    <row r="552" spans="1:9" s="12" customFormat="1" ht="15" x14ac:dyDescent="0.2">
      <c r="A552" s="77"/>
      <c r="B552" s="50" t="s">
        <v>138</v>
      </c>
      <c r="C552" s="21">
        <v>0</v>
      </c>
      <c r="D552" s="21">
        <v>0</v>
      </c>
      <c r="E552" s="22" t="str">
        <f t="shared" si="178"/>
        <v/>
      </c>
      <c r="F552" s="22" t="str">
        <f t="shared" si="179"/>
        <v/>
      </c>
      <c r="G552" s="18" t="str">
        <f t="shared" si="177"/>
        <v xml:space="preserve"> </v>
      </c>
      <c r="H552" s="51" t="str">
        <f t="shared" si="180"/>
        <v/>
      </c>
    </row>
    <row r="553" spans="1:9" s="12" customFormat="1" ht="15" x14ac:dyDescent="0.2">
      <c r="A553" s="77"/>
      <c r="B553" s="50" t="s">
        <v>131</v>
      </c>
      <c r="C553" s="21">
        <v>0</v>
      </c>
      <c r="D553" s="21">
        <v>0</v>
      </c>
      <c r="E553" s="22" t="str">
        <f t="shared" si="178"/>
        <v/>
      </c>
      <c r="F553" s="22" t="str">
        <f t="shared" si="179"/>
        <v/>
      </c>
      <c r="G553" s="18" t="str">
        <f t="shared" si="177"/>
        <v xml:space="preserve"> </v>
      </c>
      <c r="H553" s="51" t="str">
        <f t="shared" si="180"/>
        <v/>
      </c>
    </row>
    <row r="554" spans="1:9" s="12" customFormat="1" ht="15" x14ac:dyDescent="0.2">
      <c r="A554" s="77"/>
      <c r="B554" s="50" t="s">
        <v>299</v>
      </c>
      <c r="C554" s="21">
        <v>0</v>
      </c>
      <c r="D554" s="21">
        <v>0</v>
      </c>
      <c r="E554" s="22" t="str">
        <f t="shared" si="178"/>
        <v/>
      </c>
      <c r="F554" s="22" t="str">
        <f t="shared" si="179"/>
        <v/>
      </c>
      <c r="G554" s="18" t="str">
        <f t="shared" si="177"/>
        <v xml:space="preserve"> 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1">
        <v>0</v>
      </c>
      <c r="D555" s="21">
        <v>0</v>
      </c>
      <c r="E555" s="22" t="str">
        <f t="shared" si="178"/>
        <v/>
      </c>
      <c r="F555" s="22" t="str">
        <f t="shared" si="179"/>
        <v/>
      </c>
      <c r="G555" s="18" t="str">
        <f t="shared" si="177"/>
        <v xml:space="preserve"> 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1">
        <v>0</v>
      </c>
      <c r="D556" s="21">
        <v>0</v>
      </c>
      <c r="E556" s="22" t="str">
        <f t="shared" si="178"/>
        <v/>
      </c>
      <c r="F556" s="22" t="str">
        <f t="shared" si="179"/>
        <v/>
      </c>
      <c r="G556" s="18" t="str">
        <f t="shared" si="177"/>
        <v xml:space="preserve"> </v>
      </c>
      <c r="H556" s="51" t="str">
        <f t="shared" si="180"/>
        <v/>
      </c>
    </row>
    <row r="557" spans="1:9" s="12" customFormat="1" ht="30" x14ac:dyDescent="0.2">
      <c r="A557" s="77"/>
      <c r="B557" s="50" t="s">
        <v>300</v>
      </c>
      <c r="C557" s="21">
        <v>0</v>
      </c>
      <c r="D557" s="21">
        <v>0</v>
      </c>
      <c r="E557" s="22" t="str">
        <f t="shared" si="178"/>
        <v/>
      </c>
      <c r="F557" s="22" t="str">
        <f t="shared" si="179"/>
        <v/>
      </c>
      <c r="G557" s="18" t="str">
        <f t="shared" si="177"/>
        <v xml:space="preserve"> </v>
      </c>
      <c r="H557" s="51" t="str">
        <f t="shared" si="180"/>
        <v/>
      </c>
    </row>
    <row r="558" spans="1:9" s="12" customFormat="1" ht="30" x14ac:dyDescent="0.2">
      <c r="A558" s="77"/>
      <c r="B558" s="50" t="s">
        <v>301</v>
      </c>
      <c r="C558" s="21">
        <v>0</v>
      </c>
      <c r="D558" s="21">
        <v>0</v>
      </c>
      <c r="E558" s="22" t="str">
        <f t="shared" si="178"/>
        <v/>
      </c>
      <c r="F558" s="22" t="str">
        <f t="shared" si="179"/>
        <v/>
      </c>
      <c r="G558" s="18" t="str">
        <f t="shared" si="177"/>
        <v xml:space="preserve"> </v>
      </c>
      <c r="H558" s="51" t="str">
        <f t="shared" si="180"/>
        <v/>
      </c>
    </row>
    <row r="559" spans="1:9" s="28" customFormat="1" ht="15" x14ac:dyDescent="0.2">
      <c r="A559" s="78"/>
      <c r="B559" s="52" t="s">
        <v>626</v>
      </c>
      <c r="C559" s="34">
        <v>0</v>
      </c>
      <c r="D559" s="21">
        <v>0</v>
      </c>
      <c r="E559" s="37" t="str">
        <f t="shared" ref="E559" si="181">+IF(C559=0,"",C559/C$355)</f>
        <v/>
      </c>
      <c r="F559" s="37" t="str">
        <f t="shared" ref="F559" si="182">+IF(D559=0,"",D559/D$355)</f>
        <v/>
      </c>
      <c r="G559" s="73" t="str">
        <f t="shared" ref="G559" si="183">+IF(AND(C559=0,D559=0)," ",IF(C559=0,1,IF(D559=0,-1,(D559-C559)/C559)))</f>
        <v xml:space="preserve"> </v>
      </c>
      <c r="H559" s="53" t="str">
        <f t="shared" ref="H559" si="184">+IF(OR(AND(E559=""),(G559="")),"",E559*G559)</f>
        <v/>
      </c>
      <c r="I559" s="12"/>
    </row>
    <row r="560" spans="1:9" s="12" customFormat="1" ht="15" x14ac:dyDescent="0.2">
      <c r="A560" s="77"/>
      <c r="B560" s="50" t="s">
        <v>302</v>
      </c>
      <c r="C560" s="21">
        <v>0</v>
      </c>
      <c r="D560" s="21">
        <v>4</v>
      </c>
      <c r="E560" s="22" t="str">
        <f t="shared" si="178"/>
        <v/>
      </c>
      <c r="F560" s="22">
        <f t="shared" si="179"/>
        <v>3.727865796831314E-3</v>
      </c>
      <c r="G560" s="18">
        <f t="shared" si="177"/>
        <v>1</v>
      </c>
      <c r="H560" s="51" t="str">
        <f t="shared" si="180"/>
        <v/>
      </c>
    </row>
    <row r="561" spans="1:9" s="12" customFormat="1" ht="45" x14ac:dyDescent="0.2">
      <c r="A561" s="77"/>
      <c r="B561" s="50" t="s">
        <v>491</v>
      </c>
      <c r="C561" s="21">
        <v>0</v>
      </c>
      <c r="D561" s="21">
        <v>0</v>
      </c>
      <c r="E561" s="22" t="str">
        <f t="shared" si="178"/>
        <v/>
      </c>
      <c r="F561" s="22" t="str">
        <f t="shared" si="179"/>
        <v/>
      </c>
      <c r="G561" s="18" t="str">
        <f t="shared" si="177"/>
        <v xml:space="preserve"> </v>
      </c>
      <c r="H561" s="51" t="str">
        <f t="shared" si="180"/>
        <v/>
      </c>
    </row>
    <row r="562" spans="1:9" s="12" customFormat="1" ht="15" x14ac:dyDescent="0.2">
      <c r="A562" s="77"/>
      <c r="B562" s="50" t="s">
        <v>137</v>
      </c>
      <c r="C562" s="21">
        <v>0</v>
      </c>
      <c r="D562" s="21">
        <v>0</v>
      </c>
      <c r="E562" s="22" t="str">
        <f t="shared" ref="E562:E584" si="185">+IF(C562=0,"",C562/C$355)</f>
        <v/>
      </c>
      <c r="F562" s="22" t="str">
        <f t="shared" ref="F562:F584" si="186">+IF(D562=0,"",D562/D$355)</f>
        <v/>
      </c>
      <c r="G562" s="18" t="str">
        <f t="shared" si="177"/>
        <v xml:space="preserve"> 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1">
        <v>6</v>
      </c>
      <c r="D563" s="21">
        <v>14</v>
      </c>
      <c r="E563" s="22">
        <f t="shared" si="185"/>
        <v>1.1952191235059761E-2</v>
      </c>
      <c r="F563" s="22">
        <f t="shared" si="186"/>
        <v>1.3047530288909599E-2</v>
      </c>
      <c r="G563" s="18">
        <f t="shared" si="177"/>
        <v>1.3333333333333333</v>
      </c>
      <c r="H563" s="51">
        <f t="shared" si="187"/>
        <v>1.5936254980079681E-2</v>
      </c>
    </row>
    <row r="564" spans="1:9" s="12" customFormat="1" ht="30" x14ac:dyDescent="0.2">
      <c r="A564" s="77"/>
      <c r="B564" s="50" t="s">
        <v>304</v>
      </c>
      <c r="C564" s="21">
        <v>2</v>
      </c>
      <c r="D564" s="21">
        <v>0</v>
      </c>
      <c r="E564" s="22">
        <f t="shared" si="185"/>
        <v>3.9840637450199202E-3</v>
      </c>
      <c r="F564" s="22" t="str">
        <f t="shared" si="186"/>
        <v/>
      </c>
      <c r="G564" s="18">
        <f t="shared" ref="G564:G584" si="188">+IF(AND(C564=0,D564=0)," ",IF(C564=0,1,IF(D564=0,-1,(D564-C564)/C564)))</f>
        <v>-1</v>
      </c>
      <c r="H564" s="51">
        <f t="shared" si="187"/>
        <v>-3.9840637450199202E-3</v>
      </c>
    </row>
    <row r="565" spans="1:9" s="12" customFormat="1" ht="15" x14ac:dyDescent="0.2">
      <c r="A565" s="77"/>
      <c r="B565" s="50" t="s">
        <v>305</v>
      </c>
      <c r="C565" s="21">
        <v>0</v>
      </c>
      <c r="D565" s="21">
        <v>1</v>
      </c>
      <c r="E565" s="22" t="str">
        <f t="shared" si="185"/>
        <v/>
      </c>
      <c r="F565" s="22">
        <f t="shared" si="186"/>
        <v>9.3196644920782849E-4</v>
      </c>
      <c r="G565" s="18">
        <f t="shared" si="188"/>
        <v>1</v>
      </c>
      <c r="H565" s="51" t="str">
        <f t="shared" si="187"/>
        <v/>
      </c>
    </row>
    <row r="566" spans="1:9" s="12" customFormat="1" ht="15" x14ac:dyDescent="0.2">
      <c r="A566" s="77"/>
      <c r="B566" s="50" t="s">
        <v>133</v>
      </c>
      <c r="C566" s="21">
        <v>0</v>
      </c>
      <c r="D566" s="21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1">
        <v>0</v>
      </c>
      <c r="D567" s="21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1">
        <v>10</v>
      </c>
      <c r="D568" s="21">
        <v>43</v>
      </c>
      <c r="E568" s="22">
        <f t="shared" si="185"/>
        <v>1.9920318725099601E-2</v>
      </c>
      <c r="F568" s="22">
        <f t="shared" si="186"/>
        <v>4.0074557315936628E-2</v>
      </c>
      <c r="G568" s="18">
        <f t="shared" si="188"/>
        <v>3.3</v>
      </c>
      <c r="H568" s="51">
        <f t="shared" si="187"/>
        <v>6.5737051792828682E-2</v>
      </c>
    </row>
    <row r="569" spans="1:9" s="12" customFormat="1" ht="30" x14ac:dyDescent="0.2">
      <c r="A569" s="77"/>
      <c r="B569" s="50" t="s">
        <v>139</v>
      </c>
      <c r="C569" s="21">
        <v>0</v>
      </c>
      <c r="D569" s="21">
        <v>2</v>
      </c>
      <c r="E569" s="22" t="str">
        <f t="shared" si="185"/>
        <v/>
      </c>
      <c r="F569" s="22">
        <f t="shared" si="186"/>
        <v>1.863932898415657E-3</v>
      </c>
      <c r="G569" s="18">
        <f t="shared" si="188"/>
        <v>1</v>
      </c>
      <c r="H569" s="51" t="str">
        <f t="shared" si="187"/>
        <v/>
      </c>
    </row>
    <row r="570" spans="1:9" s="12" customFormat="1" ht="15" x14ac:dyDescent="0.2">
      <c r="A570" s="77"/>
      <c r="B570" s="50" t="s">
        <v>307</v>
      </c>
      <c r="C570" s="21">
        <v>3</v>
      </c>
      <c r="D570" s="21">
        <v>32</v>
      </c>
      <c r="E570" s="22">
        <f t="shared" si="185"/>
        <v>5.9760956175298804E-3</v>
      </c>
      <c r="F570" s="22">
        <f t="shared" si="186"/>
        <v>2.9822926374650512E-2</v>
      </c>
      <c r="G570" s="18">
        <f t="shared" si="188"/>
        <v>9.6666666666666661</v>
      </c>
      <c r="H570" s="51">
        <f t="shared" si="187"/>
        <v>5.7768924302788842E-2</v>
      </c>
    </row>
    <row r="571" spans="1:9" s="28" customFormat="1" ht="15" x14ac:dyDescent="0.2">
      <c r="A571" s="78"/>
      <c r="B571" s="52" t="s">
        <v>533</v>
      </c>
      <c r="C571" s="21">
        <v>0</v>
      </c>
      <c r="D571" s="21">
        <v>3</v>
      </c>
      <c r="E571" s="37" t="str">
        <f t="shared" si="185"/>
        <v/>
      </c>
      <c r="F571" s="37">
        <f t="shared" si="186"/>
        <v>2.7958993476234857E-3</v>
      </c>
      <c r="G571" s="18">
        <f t="shared" si="188"/>
        <v>1</v>
      </c>
      <c r="H571" s="53" t="str">
        <f t="shared" si="187"/>
        <v/>
      </c>
      <c r="I571" s="12"/>
    </row>
    <row r="572" spans="1:9" s="12" customFormat="1" ht="15" x14ac:dyDescent="0.2">
      <c r="A572" s="77"/>
      <c r="B572" s="50" t="s">
        <v>128</v>
      </c>
      <c r="C572" s="21">
        <v>0</v>
      </c>
      <c r="D572" s="21">
        <v>0</v>
      </c>
      <c r="E572" s="22" t="str">
        <f t="shared" si="185"/>
        <v/>
      </c>
      <c r="F572" s="22" t="str">
        <f t="shared" si="186"/>
        <v/>
      </c>
      <c r="G572" s="18" t="str">
        <f t="shared" si="188"/>
        <v xml:space="preserve"> </v>
      </c>
      <c r="H572" s="51" t="str">
        <f t="shared" si="187"/>
        <v/>
      </c>
    </row>
    <row r="573" spans="1:9" s="12" customFormat="1" ht="15" x14ac:dyDescent="0.2">
      <c r="A573" s="77"/>
      <c r="B573" s="50" t="s">
        <v>308</v>
      </c>
      <c r="C573" s="21">
        <v>0</v>
      </c>
      <c r="D573" s="21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1">
        <v>0</v>
      </c>
      <c r="D574" s="21">
        <v>1</v>
      </c>
      <c r="E574" s="22" t="str">
        <f t="shared" si="185"/>
        <v/>
      </c>
      <c r="F574" s="22">
        <f t="shared" si="186"/>
        <v>9.3196644920782849E-4</v>
      </c>
      <c r="G574" s="18">
        <f t="shared" si="188"/>
        <v>1</v>
      </c>
      <c r="H574" s="51" t="str">
        <f t="shared" si="187"/>
        <v/>
      </c>
    </row>
    <row r="575" spans="1:9" s="12" customFormat="1" ht="15" x14ac:dyDescent="0.2">
      <c r="A575" s="77"/>
      <c r="B575" s="50" t="s">
        <v>492</v>
      </c>
      <c r="C575" s="21">
        <v>0</v>
      </c>
      <c r="D575" s="21">
        <v>0</v>
      </c>
      <c r="E575" s="22" t="str">
        <f t="shared" si="185"/>
        <v/>
      </c>
      <c r="F575" s="22" t="str">
        <f t="shared" si="186"/>
        <v/>
      </c>
      <c r="G575" s="18" t="str">
        <f t="shared" si="188"/>
        <v xml:space="preserve"> </v>
      </c>
      <c r="H575" s="51" t="str">
        <f t="shared" si="187"/>
        <v/>
      </c>
    </row>
    <row r="576" spans="1:9" s="12" customFormat="1" ht="15" x14ac:dyDescent="0.2">
      <c r="A576" s="77"/>
      <c r="B576" s="50" t="s">
        <v>129</v>
      </c>
      <c r="C576" s="21">
        <v>0</v>
      </c>
      <c r="D576" s="21">
        <v>0</v>
      </c>
      <c r="E576" s="22" t="str">
        <f t="shared" si="185"/>
        <v/>
      </c>
      <c r="F576" s="22" t="str">
        <f t="shared" si="186"/>
        <v/>
      </c>
      <c r="G576" s="18" t="str">
        <f t="shared" si="188"/>
        <v xml:space="preserve"> </v>
      </c>
      <c r="H576" s="51" t="str">
        <f t="shared" si="187"/>
        <v/>
      </c>
    </row>
    <row r="577" spans="1:9" s="12" customFormat="1" ht="16.5" customHeight="1" x14ac:dyDescent="0.2">
      <c r="A577" s="77"/>
      <c r="B577" s="50" t="s">
        <v>136</v>
      </c>
      <c r="C577" s="21">
        <v>3</v>
      </c>
      <c r="D577" s="21">
        <v>23</v>
      </c>
      <c r="E577" s="22">
        <f t="shared" si="185"/>
        <v>5.9760956175298804E-3</v>
      </c>
      <c r="F577" s="22">
        <f t="shared" si="186"/>
        <v>2.1435228331780055E-2</v>
      </c>
      <c r="G577" s="18">
        <f t="shared" si="188"/>
        <v>6.666666666666667</v>
      </c>
      <c r="H577" s="51">
        <f t="shared" si="187"/>
        <v>3.9840637450199202E-2</v>
      </c>
    </row>
    <row r="578" spans="1:9" s="12" customFormat="1" ht="15" x14ac:dyDescent="0.2">
      <c r="A578" s="77"/>
      <c r="B578" s="50" t="s">
        <v>493</v>
      </c>
      <c r="C578" s="21">
        <v>0</v>
      </c>
      <c r="D578" s="21">
        <v>5</v>
      </c>
      <c r="E578" s="22" t="str">
        <f t="shared" si="185"/>
        <v/>
      </c>
      <c r="F578" s="22">
        <f t="shared" si="186"/>
        <v>4.6598322460391422E-3</v>
      </c>
      <c r="G578" s="18">
        <f t="shared" si="188"/>
        <v>1</v>
      </c>
      <c r="H578" s="51" t="str">
        <f t="shared" si="187"/>
        <v/>
      </c>
    </row>
    <row r="579" spans="1:9" s="12" customFormat="1" ht="30" x14ac:dyDescent="0.2">
      <c r="A579" s="77"/>
      <c r="B579" s="50" t="s">
        <v>310</v>
      </c>
      <c r="C579" s="21">
        <v>0</v>
      </c>
      <c r="D579" s="21">
        <v>0</v>
      </c>
      <c r="E579" s="22" t="str">
        <f t="shared" si="185"/>
        <v/>
      </c>
      <c r="F579" s="22" t="str">
        <f t="shared" si="186"/>
        <v/>
      </c>
      <c r="G579" s="18" t="str">
        <f t="shared" si="188"/>
        <v xml:space="preserve"> </v>
      </c>
      <c r="H579" s="51" t="str">
        <f t="shared" si="187"/>
        <v/>
      </c>
    </row>
    <row r="580" spans="1:9" s="12" customFormat="1" ht="30" x14ac:dyDescent="0.2">
      <c r="A580" s="77"/>
      <c r="B580" s="50" t="s">
        <v>311</v>
      </c>
      <c r="C580" s="21">
        <v>1</v>
      </c>
      <c r="D580" s="21">
        <v>0</v>
      </c>
      <c r="E580" s="22">
        <f t="shared" si="185"/>
        <v>1.9920318725099601E-3</v>
      </c>
      <c r="F580" s="22" t="str">
        <f t="shared" si="186"/>
        <v/>
      </c>
      <c r="G580" s="18">
        <f t="shared" si="188"/>
        <v>-1</v>
      </c>
      <c r="H580" s="51">
        <f t="shared" si="187"/>
        <v>-1.9920318725099601E-3</v>
      </c>
    </row>
    <row r="581" spans="1:9" s="26" customFormat="1" ht="15" x14ac:dyDescent="0.2">
      <c r="A581" s="77"/>
      <c r="B581" s="50" t="s">
        <v>312</v>
      </c>
      <c r="C581" s="21">
        <v>0</v>
      </c>
      <c r="D581" s="21">
        <v>0</v>
      </c>
      <c r="E581" s="22" t="str">
        <f t="shared" si="185"/>
        <v/>
      </c>
      <c r="F581" s="22" t="str">
        <f t="shared" si="186"/>
        <v/>
      </c>
      <c r="G581" s="18" t="str">
        <f t="shared" si="188"/>
        <v xml:space="preserve"> 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21">
        <v>0</v>
      </c>
      <c r="D582" s="21">
        <v>0</v>
      </c>
      <c r="E582" s="22" t="str">
        <f t="shared" si="185"/>
        <v/>
      </c>
      <c r="F582" s="22" t="str">
        <f t="shared" si="186"/>
        <v/>
      </c>
      <c r="G582" s="18" t="str">
        <f t="shared" si="188"/>
        <v xml:space="preserve"> </v>
      </c>
      <c r="H582" s="51" t="str">
        <f t="shared" si="187"/>
        <v/>
      </c>
    </row>
    <row r="583" spans="1:9" s="12" customFormat="1" ht="30" x14ac:dyDescent="0.2">
      <c r="A583" s="77"/>
      <c r="B583" s="50" t="s">
        <v>494</v>
      </c>
      <c r="C583" s="21">
        <v>0</v>
      </c>
      <c r="D583" s="21">
        <v>0</v>
      </c>
      <c r="E583" s="22" t="str">
        <f t="shared" si="185"/>
        <v/>
      </c>
      <c r="F583" s="22" t="str">
        <f t="shared" si="186"/>
        <v/>
      </c>
      <c r="G583" s="18" t="str">
        <f t="shared" si="188"/>
        <v xml:space="preserve"> 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5">
        <v>0</v>
      </c>
      <c r="D584" s="55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E585" s="23"/>
      <c r="F585" s="23"/>
      <c r="G585" s="24"/>
      <c r="H585" s="25"/>
    </row>
    <row r="586" spans="1:9" s="12" customFormat="1" x14ac:dyDescent="0.2">
      <c r="A586" s="77"/>
      <c r="B586" s="20"/>
      <c r="C586" s="20"/>
      <c r="D586" s="20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208</v>
      </c>
      <c r="D590" s="14">
        <f>SUM(D591:D617)</f>
        <v>416</v>
      </c>
      <c r="E590" s="11">
        <f t="shared" ref="E590:E617" si="189">+IF(C590=0,"",C590/C$590)</f>
        <v>1</v>
      </c>
      <c r="F590" s="11">
        <f t="shared" ref="F590:F617" si="190">+IF(D590=0,"",D590/D$590)</f>
        <v>1</v>
      </c>
      <c r="G590" s="11">
        <f>+IF(OR(AND(D590=0),(C590=0)),"0",((D590-C590)/C590))</f>
        <v>1</v>
      </c>
      <c r="H590" s="42">
        <f>+IF(OR(AND(E590=""),(G590="")),"",E590*G590)</f>
        <v>1</v>
      </c>
    </row>
    <row r="591" spans="1:9" s="12" customFormat="1" ht="15" x14ac:dyDescent="0.2">
      <c r="A591" s="77"/>
      <c r="B591" s="50" t="s">
        <v>314</v>
      </c>
      <c r="C591" s="21">
        <v>0</v>
      </c>
      <c r="D591" s="21">
        <v>1</v>
      </c>
      <c r="E591" s="22" t="str">
        <f t="shared" si="189"/>
        <v/>
      </c>
      <c r="F591" s="22">
        <f t="shared" si="190"/>
        <v>2.403846153846154E-3</v>
      </c>
      <c r="G591" s="18">
        <f t="shared" ref="G591:G617" si="191">+IF(AND(C591=0,D591=0)," ",IF(C591=0,1,IF(D591=0,-1,(D591-C591)/C591)))</f>
        <v>1</v>
      </c>
      <c r="H591" s="51" t="str">
        <f>+IF(OR(AND(E591=""),(G591="")),"",E591*G591)</f>
        <v/>
      </c>
    </row>
    <row r="592" spans="1:9" s="12" customFormat="1" ht="15" x14ac:dyDescent="0.2">
      <c r="A592" s="77"/>
      <c r="B592" s="50" t="s">
        <v>142</v>
      </c>
      <c r="C592" s="21">
        <v>5</v>
      </c>
      <c r="D592" s="21">
        <v>16</v>
      </c>
      <c r="E592" s="22">
        <f t="shared" si="189"/>
        <v>2.403846153846154E-2</v>
      </c>
      <c r="F592" s="22">
        <f t="shared" si="190"/>
        <v>3.8461538461538464E-2</v>
      </c>
      <c r="G592" s="18">
        <f t="shared" si="191"/>
        <v>2.2000000000000002</v>
      </c>
      <c r="H592" s="51">
        <f t="shared" ref="H592:H617" si="192">+IF(OR(AND(E592=""),(G592="")),"",E592*G592)</f>
        <v>5.2884615384615391E-2</v>
      </c>
    </row>
    <row r="593" spans="1:9" s="12" customFormat="1" ht="30" x14ac:dyDescent="0.2">
      <c r="A593" s="77"/>
      <c r="B593" s="50" t="s">
        <v>576</v>
      </c>
      <c r="C593" s="21">
        <v>14</v>
      </c>
      <c r="D593" s="21">
        <v>18</v>
      </c>
      <c r="E593" s="22">
        <f t="shared" si="189"/>
        <v>6.7307692307692304E-2</v>
      </c>
      <c r="F593" s="22">
        <f t="shared" si="190"/>
        <v>4.3269230769230768E-2</v>
      </c>
      <c r="G593" s="18">
        <f t="shared" si="191"/>
        <v>0.2857142857142857</v>
      </c>
      <c r="H593" s="51">
        <f t="shared" si="192"/>
        <v>1.9230769230769228E-2</v>
      </c>
    </row>
    <row r="594" spans="1:9" s="12" customFormat="1" ht="15" x14ac:dyDescent="0.2">
      <c r="A594" s="77"/>
      <c r="B594" s="50" t="s">
        <v>315</v>
      </c>
      <c r="C594" s="21">
        <v>27</v>
      </c>
      <c r="D594" s="21">
        <v>36</v>
      </c>
      <c r="E594" s="22">
        <f t="shared" si="189"/>
        <v>0.12980769230769232</v>
      </c>
      <c r="F594" s="22">
        <f t="shared" si="190"/>
        <v>8.6538461538461536E-2</v>
      </c>
      <c r="G594" s="18">
        <f t="shared" si="191"/>
        <v>0.33333333333333331</v>
      </c>
      <c r="H594" s="51">
        <f t="shared" si="192"/>
        <v>4.3269230769230768E-2</v>
      </c>
    </row>
    <row r="595" spans="1:9" s="12" customFormat="1" ht="15" x14ac:dyDescent="0.2">
      <c r="A595" s="77"/>
      <c r="B595" s="50" t="s">
        <v>143</v>
      </c>
      <c r="C595" s="21">
        <v>1</v>
      </c>
      <c r="D595" s="21">
        <v>1</v>
      </c>
      <c r="E595" s="22">
        <f t="shared" si="189"/>
        <v>4.807692307692308E-3</v>
      </c>
      <c r="F595" s="22">
        <f t="shared" si="190"/>
        <v>2.403846153846154E-3</v>
      </c>
      <c r="G595" s="18">
        <f t="shared" si="191"/>
        <v>0</v>
      </c>
      <c r="H595" s="51">
        <f t="shared" si="192"/>
        <v>0</v>
      </c>
    </row>
    <row r="596" spans="1:9" s="12" customFormat="1" ht="15" x14ac:dyDescent="0.2">
      <c r="A596" s="77"/>
      <c r="B596" s="50" t="s">
        <v>141</v>
      </c>
      <c r="C596" s="21">
        <v>0</v>
      </c>
      <c r="D596" s="21">
        <v>0</v>
      </c>
      <c r="E596" s="22" t="str">
        <f t="shared" si="189"/>
        <v/>
      </c>
      <c r="F596" s="22" t="str">
        <f t="shared" si="190"/>
        <v/>
      </c>
      <c r="G596" s="18" t="str">
        <f t="shared" si="191"/>
        <v xml:space="preserve"> </v>
      </c>
      <c r="H596" s="51" t="str">
        <f t="shared" si="192"/>
        <v/>
      </c>
    </row>
    <row r="597" spans="1:9" s="12" customFormat="1" ht="15" x14ac:dyDescent="0.2">
      <c r="A597" s="77"/>
      <c r="B597" s="50" t="s">
        <v>144</v>
      </c>
      <c r="C597" s="21">
        <v>0</v>
      </c>
      <c r="D597" s="21">
        <v>1</v>
      </c>
      <c r="E597" s="22" t="str">
        <f t="shared" si="189"/>
        <v/>
      </c>
      <c r="F597" s="22">
        <f t="shared" si="190"/>
        <v>2.403846153846154E-3</v>
      </c>
      <c r="G597" s="18">
        <f t="shared" si="191"/>
        <v>1</v>
      </c>
      <c r="H597" s="51" t="str">
        <f t="shared" si="192"/>
        <v/>
      </c>
    </row>
    <row r="598" spans="1:9" s="12" customFormat="1" ht="14.25" customHeight="1" x14ac:dyDescent="0.2">
      <c r="A598" s="77"/>
      <c r="B598" s="50" t="s">
        <v>316</v>
      </c>
      <c r="C598" s="21">
        <v>0</v>
      </c>
      <c r="D598" s="21">
        <v>0</v>
      </c>
      <c r="E598" s="22" t="str">
        <f t="shared" si="189"/>
        <v/>
      </c>
      <c r="F598" s="22" t="str">
        <f t="shared" si="190"/>
        <v/>
      </c>
      <c r="G598" s="18" t="str">
        <f t="shared" si="191"/>
        <v xml:space="preserve"> </v>
      </c>
      <c r="H598" s="51" t="str">
        <f t="shared" si="192"/>
        <v/>
      </c>
    </row>
    <row r="599" spans="1:9" s="12" customFormat="1" ht="15" x14ac:dyDescent="0.2">
      <c r="A599" s="77"/>
      <c r="B599" s="50" t="s">
        <v>317</v>
      </c>
      <c r="C599" s="21">
        <v>0</v>
      </c>
      <c r="D599" s="21">
        <v>0</v>
      </c>
      <c r="E599" s="22" t="str">
        <f t="shared" si="189"/>
        <v/>
      </c>
      <c r="F599" s="22" t="str">
        <f t="shared" si="190"/>
        <v/>
      </c>
      <c r="G599" s="18" t="str">
        <f t="shared" si="191"/>
        <v xml:space="preserve"> </v>
      </c>
      <c r="H599" s="51" t="str">
        <f t="shared" si="192"/>
        <v/>
      </c>
    </row>
    <row r="600" spans="1:9" s="12" customFormat="1" ht="30" x14ac:dyDescent="0.2">
      <c r="A600" s="77"/>
      <c r="B600" s="50" t="s">
        <v>496</v>
      </c>
      <c r="C600" s="21">
        <v>2</v>
      </c>
      <c r="D600" s="21">
        <v>0</v>
      </c>
      <c r="E600" s="22">
        <f t="shared" si="189"/>
        <v>9.6153846153846159E-3</v>
      </c>
      <c r="F600" s="22" t="str">
        <f t="shared" si="190"/>
        <v/>
      </c>
      <c r="G600" s="18">
        <f t="shared" si="191"/>
        <v>-1</v>
      </c>
      <c r="H600" s="51">
        <f t="shared" si="192"/>
        <v>-9.6153846153846159E-3</v>
      </c>
    </row>
    <row r="601" spans="1:9" s="28" customFormat="1" ht="15" x14ac:dyDescent="0.2">
      <c r="A601" s="78"/>
      <c r="B601" s="52" t="s">
        <v>525</v>
      </c>
      <c r="C601" s="21">
        <v>0</v>
      </c>
      <c r="D601" s="21">
        <v>4</v>
      </c>
      <c r="E601" s="37" t="str">
        <f t="shared" si="189"/>
        <v/>
      </c>
      <c r="F601" s="37">
        <f t="shared" si="190"/>
        <v>9.6153846153846159E-3</v>
      </c>
      <c r="G601" s="18">
        <f t="shared" si="191"/>
        <v>1</v>
      </c>
      <c r="H601" s="53" t="str">
        <f t="shared" si="192"/>
        <v/>
      </c>
      <c r="I601" s="12"/>
    </row>
    <row r="602" spans="1:9" s="28" customFormat="1" ht="15" x14ac:dyDescent="0.2">
      <c r="A602" s="78"/>
      <c r="B602" s="52" t="s">
        <v>548</v>
      </c>
      <c r="C602" s="21">
        <v>0</v>
      </c>
      <c r="D602" s="21">
        <v>0</v>
      </c>
      <c r="E602" s="37" t="str">
        <f t="shared" si="189"/>
        <v/>
      </c>
      <c r="F602" s="37" t="str">
        <f t="shared" si="190"/>
        <v/>
      </c>
      <c r="G602" s="18" t="str">
        <f t="shared" si="191"/>
        <v xml:space="preserve"> 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4">
        <v>0</v>
      </c>
      <c r="D603" s="21">
        <v>0</v>
      </c>
      <c r="E603" s="37" t="str">
        <f t="shared" ref="E603" si="194">+IF(C603=0,"",C603/C$590)</f>
        <v/>
      </c>
      <c r="F603" s="37" t="str">
        <f t="shared" ref="F603" si="195">+IF(D603=0,"",D603/D$590)</f>
        <v/>
      </c>
      <c r="G603" s="73" t="str">
        <f t="shared" ref="G603" si="196">+IF(AND(C603=0,D603=0)," ",IF(C603=0,1,IF(D603=0,-1,(D603-C603)/C603)))</f>
        <v xml:space="preserve"> </v>
      </c>
      <c r="H603" s="53" t="str">
        <f t="shared" ref="H603" si="197">+IF(OR(AND(E603=""),(G603="")),"",E603*G603)</f>
        <v/>
      </c>
      <c r="I603" s="12"/>
    </row>
    <row r="604" spans="1:9" s="12" customFormat="1" ht="15" x14ac:dyDescent="0.2">
      <c r="A604" s="77"/>
      <c r="B604" s="50" t="s">
        <v>318</v>
      </c>
      <c r="C604" s="21">
        <v>0</v>
      </c>
      <c r="D604" s="21">
        <v>0</v>
      </c>
      <c r="E604" s="22" t="str">
        <f t="shared" si="189"/>
        <v/>
      </c>
      <c r="F604" s="22" t="str">
        <f t="shared" si="190"/>
        <v/>
      </c>
      <c r="G604" s="18" t="str">
        <f t="shared" si="191"/>
        <v xml:space="preserve"> 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1">
        <v>47</v>
      </c>
      <c r="D605" s="21">
        <v>136</v>
      </c>
      <c r="E605" s="22">
        <f t="shared" si="189"/>
        <v>0.22596153846153846</v>
      </c>
      <c r="F605" s="22">
        <f t="shared" si="190"/>
        <v>0.32692307692307693</v>
      </c>
      <c r="G605" s="18">
        <f t="shared" si="191"/>
        <v>1.8936170212765957</v>
      </c>
      <c r="H605" s="51">
        <f t="shared" si="192"/>
        <v>0.42788461538461536</v>
      </c>
    </row>
    <row r="606" spans="1:9" s="12" customFormat="1" ht="15" x14ac:dyDescent="0.2">
      <c r="A606" s="77"/>
      <c r="B606" s="50" t="s">
        <v>145</v>
      </c>
      <c r="C606" s="21">
        <v>0</v>
      </c>
      <c r="D606" s="21">
        <v>15</v>
      </c>
      <c r="E606" s="22" t="str">
        <f t="shared" si="189"/>
        <v/>
      </c>
      <c r="F606" s="22">
        <f t="shared" si="190"/>
        <v>3.6057692307692304E-2</v>
      </c>
      <c r="G606" s="18">
        <f t="shared" si="191"/>
        <v>1</v>
      </c>
      <c r="H606" s="51" t="str">
        <f t="shared" si="192"/>
        <v/>
      </c>
    </row>
    <row r="607" spans="1:9" s="12" customFormat="1" ht="15" x14ac:dyDescent="0.2">
      <c r="A607" s="77"/>
      <c r="B607" s="50" t="s">
        <v>146</v>
      </c>
      <c r="C607" s="21">
        <v>1</v>
      </c>
      <c r="D607" s="21">
        <v>10</v>
      </c>
      <c r="E607" s="22">
        <f t="shared" si="189"/>
        <v>4.807692307692308E-3</v>
      </c>
      <c r="F607" s="22">
        <f t="shared" si="190"/>
        <v>2.403846153846154E-2</v>
      </c>
      <c r="G607" s="18">
        <f t="shared" si="191"/>
        <v>9</v>
      </c>
      <c r="H607" s="51">
        <f t="shared" si="192"/>
        <v>4.3269230769230768E-2</v>
      </c>
    </row>
    <row r="608" spans="1:9" s="12" customFormat="1" ht="15" x14ac:dyDescent="0.2">
      <c r="A608" s="77"/>
      <c r="B608" s="50" t="s">
        <v>320</v>
      </c>
      <c r="C608" s="21">
        <v>82</v>
      </c>
      <c r="D608" s="21">
        <v>156</v>
      </c>
      <c r="E608" s="22">
        <f t="shared" si="189"/>
        <v>0.39423076923076922</v>
      </c>
      <c r="F608" s="22">
        <f t="shared" si="190"/>
        <v>0.375</v>
      </c>
      <c r="G608" s="18">
        <f t="shared" si="191"/>
        <v>0.90243902439024393</v>
      </c>
      <c r="H608" s="51">
        <f t="shared" si="192"/>
        <v>0.35576923076923078</v>
      </c>
    </row>
    <row r="609" spans="1:9" s="12" customFormat="1" ht="15" x14ac:dyDescent="0.2">
      <c r="A609" s="77"/>
      <c r="B609" s="50" t="s">
        <v>147</v>
      </c>
      <c r="C609" s="21">
        <v>0</v>
      </c>
      <c r="D609" s="21">
        <v>6</v>
      </c>
      <c r="E609" s="22" t="str">
        <f t="shared" si="189"/>
        <v/>
      </c>
      <c r="F609" s="22">
        <f t="shared" si="190"/>
        <v>1.4423076923076924E-2</v>
      </c>
      <c r="G609" s="18">
        <f t="shared" si="191"/>
        <v>1</v>
      </c>
      <c r="H609" s="51" t="str">
        <f t="shared" si="192"/>
        <v/>
      </c>
    </row>
    <row r="610" spans="1:9" s="12" customFormat="1" ht="15" x14ac:dyDescent="0.2">
      <c r="A610" s="77"/>
      <c r="B610" s="50" t="s">
        <v>321</v>
      </c>
      <c r="C610" s="21">
        <v>11</v>
      </c>
      <c r="D610" s="21">
        <v>1</v>
      </c>
      <c r="E610" s="22">
        <f t="shared" si="189"/>
        <v>5.2884615384615384E-2</v>
      </c>
      <c r="F610" s="22">
        <f t="shared" si="190"/>
        <v>2.403846153846154E-3</v>
      </c>
      <c r="G610" s="18">
        <f t="shared" si="191"/>
        <v>-0.90909090909090906</v>
      </c>
      <c r="H610" s="51">
        <f t="shared" si="192"/>
        <v>-4.8076923076923073E-2</v>
      </c>
    </row>
    <row r="611" spans="1:9" s="12" customFormat="1" ht="15" x14ac:dyDescent="0.2">
      <c r="A611" s="77"/>
      <c r="B611" s="50" t="s">
        <v>148</v>
      </c>
      <c r="C611" s="21">
        <v>13</v>
      </c>
      <c r="D611" s="21">
        <v>1</v>
      </c>
      <c r="E611" s="22">
        <f t="shared" si="189"/>
        <v>6.25E-2</v>
      </c>
      <c r="F611" s="22">
        <f t="shared" si="190"/>
        <v>2.403846153846154E-3</v>
      </c>
      <c r="G611" s="18">
        <f t="shared" si="191"/>
        <v>-0.92307692307692313</v>
      </c>
      <c r="H611" s="51">
        <f t="shared" si="192"/>
        <v>-5.7692307692307696E-2</v>
      </c>
    </row>
    <row r="612" spans="1:9" s="12" customFormat="1" ht="30" x14ac:dyDescent="0.2">
      <c r="A612" s="77"/>
      <c r="B612" s="50" t="s">
        <v>149</v>
      </c>
      <c r="C612" s="21">
        <v>0</v>
      </c>
      <c r="D612" s="21">
        <v>0</v>
      </c>
      <c r="E612" s="22" t="str">
        <f t="shared" si="189"/>
        <v/>
      </c>
      <c r="F612" s="22" t="str">
        <f t="shared" si="190"/>
        <v/>
      </c>
      <c r="G612" s="18" t="str">
        <f t="shared" si="191"/>
        <v xml:space="preserve"> </v>
      </c>
      <c r="H612" s="51" t="str">
        <f t="shared" si="192"/>
        <v/>
      </c>
    </row>
    <row r="613" spans="1:9" s="12" customFormat="1" ht="15" x14ac:dyDescent="0.2">
      <c r="A613" s="77"/>
      <c r="B613" s="50" t="s">
        <v>322</v>
      </c>
      <c r="C613" s="21">
        <v>0</v>
      </c>
      <c r="D613" s="21">
        <v>9</v>
      </c>
      <c r="E613" s="22" t="str">
        <f t="shared" si="189"/>
        <v/>
      </c>
      <c r="F613" s="22">
        <f t="shared" si="190"/>
        <v>2.1634615384615384E-2</v>
      </c>
      <c r="G613" s="18">
        <f t="shared" si="191"/>
        <v>1</v>
      </c>
      <c r="H613" s="51" t="str">
        <f t="shared" si="192"/>
        <v/>
      </c>
    </row>
    <row r="614" spans="1:9" s="12" customFormat="1" ht="15" x14ac:dyDescent="0.2">
      <c r="A614" s="77"/>
      <c r="B614" s="50" t="s">
        <v>323</v>
      </c>
      <c r="C614" s="21">
        <v>0</v>
      </c>
      <c r="D614" s="21">
        <v>0</v>
      </c>
      <c r="E614" s="22" t="str">
        <f t="shared" si="189"/>
        <v/>
      </c>
      <c r="F614" s="22" t="str">
        <f t="shared" si="190"/>
        <v/>
      </c>
      <c r="G614" s="18" t="str">
        <f t="shared" si="191"/>
        <v xml:space="preserve"> </v>
      </c>
      <c r="H614" s="51" t="str">
        <f t="shared" si="192"/>
        <v/>
      </c>
    </row>
    <row r="615" spans="1:9" s="12" customFormat="1" ht="30" x14ac:dyDescent="0.2">
      <c r="A615" s="77"/>
      <c r="B615" s="50" t="s">
        <v>324</v>
      </c>
      <c r="C615" s="21">
        <v>0</v>
      </c>
      <c r="D615" s="21">
        <v>0</v>
      </c>
      <c r="E615" s="22" t="str">
        <f t="shared" si="189"/>
        <v/>
      </c>
      <c r="F615" s="22" t="str">
        <f t="shared" si="190"/>
        <v/>
      </c>
      <c r="G615" s="18" t="str">
        <f t="shared" si="191"/>
        <v xml:space="preserve"> </v>
      </c>
      <c r="H615" s="51" t="str">
        <f t="shared" si="192"/>
        <v/>
      </c>
    </row>
    <row r="616" spans="1:9" s="12" customFormat="1" ht="30" x14ac:dyDescent="0.2">
      <c r="A616" s="77"/>
      <c r="B616" s="74" t="s">
        <v>642</v>
      </c>
      <c r="C616" s="21">
        <v>2</v>
      </c>
      <c r="D616" s="21">
        <v>5</v>
      </c>
      <c r="E616" s="22">
        <f t="shared" si="189"/>
        <v>9.6153846153846159E-3</v>
      </c>
      <c r="F616" s="22">
        <f t="shared" si="190"/>
        <v>1.201923076923077E-2</v>
      </c>
      <c r="G616" s="18">
        <f t="shared" si="191"/>
        <v>1.5</v>
      </c>
      <c r="H616" s="51">
        <f t="shared" si="192"/>
        <v>1.4423076923076924E-2</v>
      </c>
    </row>
    <row r="617" spans="1:9" s="12" customFormat="1" ht="30.75" thickBot="1" x14ac:dyDescent="0.25">
      <c r="A617" s="77"/>
      <c r="B617" s="54" t="s">
        <v>497</v>
      </c>
      <c r="C617" s="55">
        <v>3</v>
      </c>
      <c r="D617" s="55">
        <v>0</v>
      </c>
      <c r="E617" s="72">
        <f t="shared" si="189"/>
        <v>1.4423076923076924E-2</v>
      </c>
      <c r="F617" s="72" t="str">
        <f t="shared" si="190"/>
        <v/>
      </c>
      <c r="G617" s="48">
        <f t="shared" si="191"/>
        <v>-1</v>
      </c>
      <c r="H617" s="57">
        <f t="shared" si="192"/>
        <v>-1.4423076923076924E-2</v>
      </c>
    </row>
    <row r="618" spans="1:9" x14ac:dyDescent="0.2">
      <c r="B618" s="5" t="s">
        <v>364</v>
      </c>
      <c r="D618" s="2"/>
      <c r="I618" s="12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621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388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346</v>
      </c>
      <c r="C8" s="14">
        <f>+C18+C75+C176+C355+C590</f>
        <v>1126</v>
      </c>
      <c r="D8" s="14">
        <f>+D18+D75+D176+D355+D590</f>
        <v>2303</v>
      </c>
      <c r="E8" s="11">
        <f>SUM(E9:E13)</f>
        <v>1</v>
      </c>
      <c r="F8" s="11">
        <f>SUM(F9:F13)</f>
        <v>1</v>
      </c>
      <c r="G8" s="11">
        <f>+(D8-C8)/C8</f>
        <v>1.0452930728241563</v>
      </c>
      <c r="H8" s="42">
        <f>+E8*G8</f>
        <v>1.0452930728241563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6</v>
      </c>
      <c r="D9" s="16">
        <f>+D18</f>
        <v>11</v>
      </c>
      <c r="E9" s="17">
        <f>C9/$C$8</f>
        <v>5.3285968028419185E-3</v>
      </c>
      <c r="F9" s="17">
        <f>D9/$D$8</f>
        <v>4.7763786365610074E-3</v>
      </c>
      <c r="G9" s="18">
        <f>+IF(OR(AND(D9=0),(C9=0)),"0",((D9-C9)/C9))</f>
        <v>0.83333333333333337</v>
      </c>
      <c r="H9" s="44">
        <f>+IF(OR(AND(E9=""),(G9="")),"",E9*G9)</f>
        <v>4.4404973357015992E-3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214</v>
      </c>
      <c r="D10" s="16">
        <f>+D75</f>
        <v>432</v>
      </c>
      <c r="E10" s="17">
        <f>C10/$C$8</f>
        <v>0.19005328596802842</v>
      </c>
      <c r="F10" s="17">
        <f>D10/$D$8</f>
        <v>0.18758141554494137</v>
      </c>
      <c r="G10" s="18">
        <f>+IF(OR(AND(D10=0),(C10=0)),"0",((D10-C10)/C10))</f>
        <v>1.0186915887850467</v>
      </c>
      <c r="H10" s="44">
        <f>+IF(OR(AND(E10=""),(G10="")),"",E10*G10)</f>
        <v>0.19360568383658971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76</v>
      </c>
      <c r="D11" s="16">
        <f>+D176</f>
        <v>220</v>
      </c>
      <c r="E11" s="17">
        <f>C11/$C$8</f>
        <v>6.7495559502664296E-2</v>
      </c>
      <c r="F11" s="17">
        <f>D11/$D$8</f>
        <v>9.5527572731220145E-2</v>
      </c>
      <c r="G11" s="18">
        <f>+IF(OR(AND(D11=0),(C11=0)),"0",((D11-C11)/C11))</f>
        <v>1.8947368421052631</v>
      </c>
      <c r="H11" s="44">
        <f>+IF(OR(AND(E11=""),(G11="")),"",E11*G11)</f>
        <v>0.12788632326820604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744</v>
      </c>
      <c r="D12" s="16">
        <f>+D355</f>
        <v>1153</v>
      </c>
      <c r="E12" s="17">
        <f>C12/$C$8</f>
        <v>0.66074600355239788</v>
      </c>
      <c r="F12" s="17">
        <f>D12/$D$8</f>
        <v>0.50065132435953108</v>
      </c>
      <c r="G12" s="18">
        <f>+IF(OR(AND(D12=0),(C12=0)),"0",((D12-C12)/C12))</f>
        <v>0.54973118279569888</v>
      </c>
      <c r="H12" s="44">
        <f>+IF(OR(AND(E12=""),(G12="")),"",E12*G12)</f>
        <v>0.36323268206039072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86</v>
      </c>
      <c r="D13" s="46">
        <f>+D590</f>
        <v>487</v>
      </c>
      <c r="E13" s="47">
        <f>C13/$C$8</f>
        <v>7.6376554174067496E-2</v>
      </c>
      <c r="F13" s="47">
        <f>D13/$D$8</f>
        <v>0.21146330872774641</v>
      </c>
      <c r="G13" s="48">
        <f>+IF(OR(AND(D13=0),(C13=0)),"0",((D13-C13)/C13))</f>
        <v>4.6627906976744189</v>
      </c>
      <c r="H13" s="49">
        <f>+IF(OR(AND(E13=""),(G13="")),"",E13*G13)</f>
        <v>0.35612788632326825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6</v>
      </c>
      <c r="D18" s="14">
        <f>SUM(D19:D69)</f>
        <v>11</v>
      </c>
      <c r="E18" s="11">
        <f>+IF(C18=0,"",C18/C$18)</f>
        <v>1</v>
      </c>
      <c r="F18" s="11">
        <f>+IF(D18=0,"",D18/D$18)</f>
        <v>1</v>
      </c>
      <c r="G18" s="11">
        <f>+IF(OR(AND(D18=0),(C18=0)),"0",((D18-C18)/C18))</f>
        <v>0.83333333333333337</v>
      </c>
      <c r="H18" s="42">
        <f>+IF(OR(AND(E18=""),(G18="")),"",E18*G18)</f>
        <v>0.83333333333333337</v>
      </c>
    </row>
    <row r="19" spans="1:9" s="12" customFormat="1" ht="15" x14ac:dyDescent="0.2">
      <c r="A19" s="77"/>
      <c r="B19" s="50" t="s">
        <v>0</v>
      </c>
      <c r="C19" s="21">
        <v>0</v>
      </c>
      <c r="D19" s="21">
        <v>0</v>
      </c>
      <c r="E19" s="19" t="str">
        <f>+IF(C19=0,"",C19/C$18)</f>
        <v/>
      </c>
      <c r="F19" s="19" t="str">
        <f>+IF(D19=0,"",D19/D$18)</f>
        <v/>
      </c>
      <c r="G19" s="1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12" customFormat="1" ht="21" customHeight="1" x14ac:dyDescent="0.2">
      <c r="A20" s="77"/>
      <c r="B20" s="50" t="s">
        <v>150</v>
      </c>
      <c r="C20" s="21">
        <v>0</v>
      </c>
      <c r="D20" s="21">
        <v>0</v>
      </c>
      <c r="E20" s="19" t="str">
        <f t="shared" ref="E20:E69" si="0">+IF(C20=0,"",C20/C$18)</f>
        <v/>
      </c>
      <c r="F20" s="19" t="str">
        <f t="shared" ref="F20:F69" si="1">+IF(D20=0,"",D20/D$18)</f>
        <v/>
      </c>
      <c r="G20" s="18" t="str">
        <f t="shared" ref="G20:G69" si="2">+IF(AND(C20=0,D20=0)," ",IF(C20=0,1,IF(D20=0,-1,(D20-C20)/C20)))</f>
        <v xml:space="preserve"> </v>
      </c>
      <c r="H20" s="51" t="str">
        <f t="shared" ref="H20:H69" si="3">+IF(OR(AND(E20=""),(G20="")),"",E20*G20)</f>
        <v/>
      </c>
    </row>
    <row r="21" spans="1:9" s="12" customFormat="1" ht="45" x14ac:dyDescent="0.2">
      <c r="A21" s="77"/>
      <c r="B21" s="50" t="s">
        <v>1</v>
      </c>
      <c r="C21" s="21">
        <v>0</v>
      </c>
      <c r="D21" s="21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1">
        <v>0</v>
      </c>
      <c r="D22" s="21">
        <v>0</v>
      </c>
      <c r="E22" s="19" t="str">
        <f t="shared" si="0"/>
        <v/>
      </c>
      <c r="F22" s="19" t="str">
        <f t="shared" si="1"/>
        <v/>
      </c>
      <c r="G22" s="18" t="str">
        <f t="shared" si="2"/>
        <v xml:space="preserve"> </v>
      </c>
      <c r="H22" s="51" t="str">
        <f t="shared" si="3"/>
        <v/>
      </c>
    </row>
    <row r="23" spans="1:9" s="12" customFormat="1" ht="30" x14ac:dyDescent="0.2">
      <c r="A23" s="77"/>
      <c r="B23" s="50" t="s">
        <v>151</v>
      </c>
      <c r="C23" s="21">
        <v>0</v>
      </c>
      <c r="D23" s="21">
        <v>0</v>
      </c>
      <c r="E23" s="19" t="str">
        <f t="shared" si="0"/>
        <v/>
      </c>
      <c r="F23" s="19" t="str">
        <f t="shared" si="1"/>
        <v/>
      </c>
      <c r="G23" s="18" t="str">
        <f t="shared" si="2"/>
        <v xml:space="preserve"> </v>
      </c>
      <c r="H23" s="51" t="str">
        <f t="shared" si="3"/>
        <v/>
      </c>
    </row>
    <row r="24" spans="1:9" s="12" customFormat="1" ht="45" x14ac:dyDescent="0.2">
      <c r="A24" s="77"/>
      <c r="B24" s="50" t="s">
        <v>152</v>
      </c>
      <c r="C24" s="21">
        <v>0</v>
      </c>
      <c r="D24" s="21">
        <v>0</v>
      </c>
      <c r="E24" s="19" t="str">
        <f t="shared" si="0"/>
        <v/>
      </c>
      <c r="F24" s="19" t="str">
        <f t="shared" si="1"/>
        <v/>
      </c>
      <c r="G24" s="18" t="str">
        <f t="shared" si="2"/>
        <v xml:space="preserve"> </v>
      </c>
      <c r="H24" s="51" t="str">
        <f t="shared" si="3"/>
        <v/>
      </c>
    </row>
    <row r="25" spans="1:9" s="28" customFormat="1" ht="30" x14ac:dyDescent="0.2">
      <c r="A25" s="78"/>
      <c r="B25" s="52" t="s">
        <v>498</v>
      </c>
      <c r="C25" s="21">
        <v>0</v>
      </c>
      <c r="D25" s="21">
        <v>0</v>
      </c>
      <c r="E25" s="17" t="str">
        <f t="shared" si="0"/>
        <v/>
      </c>
      <c r="F25" s="17" t="str">
        <f t="shared" si="1"/>
        <v/>
      </c>
      <c r="G25" s="18" t="str">
        <f t="shared" si="2"/>
        <v xml:space="preserve"> </v>
      </c>
      <c r="H25" s="53" t="str">
        <f t="shared" si="3"/>
        <v/>
      </c>
      <c r="I25" s="12"/>
    </row>
    <row r="26" spans="1:9" s="12" customFormat="1" ht="15" x14ac:dyDescent="0.2">
      <c r="A26" s="77"/>
      <c r="B26" s="50" t="s">
        <v>2</v>
      </c>
      <c r="C26" s="21">
        <v>0</v>
      </c>
      <c r="D26" s="21">
        <v>0</v>
      </c>
      <c r="E26" s="19" t="str">
        <f t="shared" si="0"/>
        <v/>
      </c>
      <c r="F26" s="19" t="str">
        <f t="shared" si="1"/>
        <v/>
      </c>
      <c r="G26" s="18" t="str">
        <f t="shared" si="2"/>
        <v xml:space="preserve"> </v>
      </c>
      <c r="H26" s="51" t="str">
        <f t="shared" si="3"/>
        <v/>
      </c>
    </row>
    <row r="27" spans="1:9" s="12" customFormat="1" ht="15" x14ac:dyDescent="0.2">
      <c r="A27" s="77"/>
      <c r="B27" s="50" t="s">
        <v>549</v>
      </c>
      <c r="C27" s="21">
        <v>0</v>
      </c>
      <c r="D27" s="21">
        <v>0</v>
      </c>
      <c r="E27" s="19" t="str">
        <f t="shared" si="0"/>
        <v/>
      </c>
      <c r="F27" s="19" t="str">
        <f t="shared" si="1"/>
        <v/>
      </c>
      <c r="G27" s="18" t="str">
        <f t="shared" si="2"/>
        <v xml:space="preserve"> </v>
      </c>
      <c r="H27" s="51" t="str">
        <f t="shared" si="3"/>
        <v/>
      </c>
    </row>
    <row r="28" spans="1:9" s="12" customFormat="1" ht="15" x14ac:dyDescent="0.2">
      <c r="A28" s="77"/>
      <c r="B28" s="50" t="s">
        <v>3</v>
      </c>
      <c r="C28" s="21">
        <v>0</v>
      </c>
      <c r="D28" s="21">
        <v>2</v>
      </c>
      <c r="E28" s="19" t="str">
        <f t="shared" si="0"/>
        <v/>
      </c>
      <c r="F28" s="19">
        <f t="shared" si="1"/>
        <v>0.18181818181818182</v>
      </c>
      <c r="G28" s="18">
        <f t="shared" si="2"/>
        <v>1</v>
      </c>
      <c r="H28" s="51" t="str">
        <f t="shared" si="3"/>
        <v/>
      </c>
    </row>
    <row r="29" spans="1:9" s="12" customFormat="1" ht="15" x14ac:dyDescent="0.2">
      <c r="A29" s="77"/>
      <c r="B29" s="50" t="s">
        <v>5</v>
      </c>
      <c r="C29" s="21">
        <v>0</v>
      </c>
      <c r="D29" s="21">
        <v>8</v>
      </c>
      <c r="E29" s="19" t="str">
        <f t="shared" si="0"/>
        <v/>
      </c>
      <c r="F29" s="19">
        <f t="shared" si="1"/>
        <v>0.72727272727272729</v>
      </c>
      <c r="G29" s="18">
        <f t="shared" si="2"/>
        <v>1</v>
      </c>
      <c r="H29" s="51" t="str">
        <f t="shared" si="3"/>
        <v/>
      </c>
    </row>
    <row r="30" spans="1:9" s="12" customFormat="1" ht="30" x14ac:dyDescent="0.2">
      <c r="A30" s="77"/>
      <c r="B30" s="50" t="s">
        <v>153</v>
      </c>
      <c r="C30" s="21">
        <v>0</v>
      </c>
      <c r="D30" s="21">
        <v>0</v>
      </c>
      <c r="E30" s="19" t="str">
        <f t="shared" si="0"/>
        <v/>
      </c>
      <c r="F30" s="19" t="str">
        <f t="shared" si="1"/>
        <v/>
      </c>
      <c r="G30" s="18" t="str">
        <f t="shared" si="2"/>
        <v xml:space="preserve"> 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1">
        <v>0</v>
      </c>
      <c r="D31" s="21">
        <v>0</v>
      </c>
      <c r="E31" s="19" t="str">
        <f t="shared" si="0"/>
        <v/>
      </c>
      <c r="F31" s="19" t="str">
        <f t="shared" si="1"/>
        <v/>
      </c>
      <c r="G31" s="18" t="str">
        <f t="shared" si="2"/>
        <v xml:space="preserve"> 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1">
        <v>0</v>
      </c>
      <c r="D32" s="21">
        <v>0</v>
      </c>
      <c r="E32" s="19" t="str">
        <f t="shared" si="0"/>
        <v/>
      </c>
      <c r="F32" s="19" t="str">
        <f t="shared" si="1"/>
        <v/>
      </c>
      <c r="G32" s="18" t="str">
        <f t="shared" si="2"/>
        <v xml:space="preserve"> </v>
      </c>
      <c r="H32" s="51" t="str">
        <f t="shared" si="3"/>
        <v/>
      </c>
    </row>
    <row r="33" spans="1:8" s="12" customFormat="1" ht="18.75" customHeight="1" x14ac:dyDescent="0.2">
      <c r="A33" s="77"/>
      <c r="B33" s="50" t="s">
        <v>6</v>
      </c>
      <c r="C33" s="21">
        <v>0</v>
      </c>
      <c r="D33" s="21">
        <v>0</v>
      </c>
      <c r="E33" s="19" t="str">
        <f t="shared" si="0"/>
        <v/>
      </c>
      <c r="F33" s="19" t="str">
        <f t="shared" si="1"/>
        <v/>
      </c>
      <c r="G33" s="18" t="str">
        <f t="shared" si="2"/>
        <v xml:space="preserve"> </v>
      </c>
      <c r="H33" s="51" t="str">
        <f t="shared" si="3"/>
        <v/>
      </c>
    </row>
    <row r="34" spans="1:8" s="12" customFormat="1" ht="15" x14ac:dyDescent="0.2">
      <c r="A34" s="77"/>
      <c r="B34" s="50" t="s">
        <v>155</v>
      </c>
      <c r="C34" s="21">
        <v>0</v>
      </c>
      <c r="D34" s="21">
        <v>0</v>
      </c>
      <c r="E34" s="19" t="str">
        <f t="shared" si="0"/>
        <v/>
      </c>
      <c r="F34" s="19" t="str">
        <f t="shared" si="1"/>
        <v/>
      </c>
      <c r="G34" s="18" t="str">
        <f t="shared" si="2"/>
        <v xml:space="preserve"> 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1">
        <v>0</v>
      </c>
      <c r="D35" s="21">
        <v>0</v>
      </c>
      <c r="E35" s="19" t="str">
        <f t="shared" si="0"/>
        <v/>
      </c>
      <c r="F35" s="19" t="str">
        <f t="shared" si="1"/>
        <v/>
      </c>
      <c r="G35" s="18" t="str">
        <f t="shared" si="2"/>
        <v xml:space="preserve"> </v>
      </c>
      <c r="H35" s="51" t="str">
        <f t="shared" si="3"/>
        <v/>
      </c>
    </row>
    <row r="36" spans="1:8" s="12" customFormat="1" ht="30" x14ac:dyDescent="0.2">
      <c r="A36" s="77"/>
      <c r="B36" s="50" t="s">
        <v>157</v>
      </c>
      <c r="C36" s="21">
        <v>0</v>
      </c>
      <c r="D36" s="21">
        <v>0</v>
      </c>
      <c r="E36" s="19" t="str">
        <f t="shared" si="0"/>
        <v/>
      </c>
      <c r="F36" s="19" t="str">
        <f t="shared" si="1"/>
        <v/>
      </c>
      <c r="G36" s="18" t="str">
        <f t="shared" si="2"/>
        <v xml:space="preserve"> </v>
      </c>
      <c r="H36" s="51" t="str">
        <f t="shared" si="3"/>
        <v/>
      </c>
    </row>
    <row r="37" spans="1:8" s="12" customFormat="1" ht="30" x14ac:dyDescent="0.2">
      <c r="A37" s="77"/>
      <c r="B37" s="50" t="s">
        <v>158</v>
      </c>
      <c r="C37" s="21">
        <v>0</v>
      </c>
      <c r="D37" s="21">
        <v>0</v>
      </c>
      <c r="E37" s="19" t="str">
        <f t="shared" si="0"/>
        <v/>
      </c>
      <c r="F37" s="19" t="str">
        <f t="shared" si="1"/>
        <v/>
      </c>
      <c r="G37" s="18" t="str">
        <f t="shared" si="2"/>
        <v xml:space="preserve"> </v>
      </c>
      <c r="H37" s="51" t="str">
        <f t="shared" si="3"/>
        <v/>
      </c>
    </row>
    <row r="38" spans="1:8" s="12" customFormat="1" ht="15" x14ac:dyDescent="0.2">
      <c r="A38" s="77"/>
      <c r="B38" s="50" t="s">
        <v>7</v>
      </c>
      <c r="C38" s="21">
        <v>1</v>
      </c>
      <c r="D38" s="21">
        <v>0</v>
      </c>
      <c r="E38" s="19">
        <f t="shared" si="0"/>
        <v>0.16666666666666666</v>
      </c>
      <c r="F38" s="19" t="str">
        <f t="shared" si="1"/>
        <v/>
      </c>
      <c r="G38" s="18">
        <f t="shared" si="2"/>
        <v>-1</v>
      </c>
      <c r="H38" s="51">
        <f t="shared" si="3"/>
        <v>-0.16666666666666666</v>
      </c>
    </row>
    <row r="39" spans="1:8" s="12" customFormat="1" ht="30" x14ac:dyDescent="0.2">
      <c r="A39" s="77"/>
      <c r="B39" s="50" t="s">
        <v>159</v>
      </c>
      <c r="C39" s="21">
        <v>0</v>
      </c>
      <c r="D39" s="21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1">
        <v>0</v>
      </c>
      <c r="D40" s="21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1">
        <v>0</v>
      </c>
      <c r="D41" s="21">
        <v>0</v>
      </c>
      <c r="E41" s="19" t="str">
        <f t="shared" si="0"/>
        <v/>
      </c>
      <c r="F41" s="19" t="str">
        <f t="shared" si="1"/>
        <v/>
      </c>
      <c r="G41" s="18" t="str">
        <f t="shared" si="2"/>
        <v xml:space="preserve"> 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1">
        <v>0</v>
      </c>
      <c r="D42" s="21">
        <v>0</v>
      </c>
      <c r="E42" s="19" t="str">
        <f t="shared" si="0"/>
        <v/>
      </c>
      <c r="F42" s="19" t="str">
        <f t="shared" si="1"/>
        <v/>
      </c>
      <c r="G42" s="18" t="str">
        <f t="shared" si="2"/>
        <v xml:space="preserve"> </v>
      </c>
      <c r="H42" s="51" t="str">
        <f t="shared" si="3"/>
        <v/>
      </c>
    </row>
    <row r="43" spans="1:8" s="12" customFormat="1" ht="30" x14ac:dyDescent="0.2">
      <c r="A43" s="77"/>
      <c r="B43" s="50" t="s">
        <v>163</v>
      </c>
      <c r="C43" s="21">
        <v>0</v>
      </c>
      <c r="D43" s="21">
        <v>0</v>
      </c>
      <c r="E43" s="19" t="str">
        <f t="shared" si="0"/>
        <v/>
      </c>
      <c r="F43" s="19" t="str">
        <f t="shared" si="1"/>
        <v/>
      </c>
      <c r="G43" s="18" t="str">
        <f t="shared" si="2"/>
        <v xml:space="preserve"> </v>
      </c>
      <c r="H43" s="51" t="str">
        <f t="shared" si="3"/>
        <v/>
      </c>
    </row>
    <row r="44" spans="1:8" s="12" customFormat="1" ht="30" x14ac:dyDescent="0.2">
      <c r="A44" s="77"/>
      <c r="B44" s="50" t="s">
        <v>164</v>
      </c>
      <c r="C44" s="21">
        <v>0</v>
      </c>
      <c r="D44" s="21">
        <v>0</v>
      </c>
      <c r="E44" s="19" t="str">
        <f t="shared" si="0"/>
        <v/>
      </c>
      <c r="F44" s="19" t="str">
        <f t="shared" si="1"/>
        <v/>
      </c>
      <c r="G44" s="18" t="str">
        <f t="shared" si="2"/>
        <v xml:space="preserve"> </v>
      </c>
      <c r="H44" s="51" t="str">
        <f t="shared" si="3"/>
        <v/>
      </c>
    </row>
    <row r="45" spans="1:8" s="12" customFormat="1" ht="30" x14ac:dyDescent="0.2">
      <c r="A45" s="77"/>
      <c r="B45" s="50" t="s">
        <v>8</v>
      </c>
      <c r="C45" s="21">
        <v>0</v>
      </c>
      <c r="D45" s="21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1">
        <v>0</v>
      </c>
      <c r="D46" s="21">
        <v>0</v>
      </c>
      <c r="E46" s="19" t="str">
        <f t="shared" si="0"/>
        <v/>
      </c>
      <c r="F46" s="19" t="str">
        <f t="shared" si="1"/>
        <v/>
      </c>
      <c r="G46" s="18" t="str">
        <f t="shared" si="2"/>
        <v xml:space="preserve"> </v>
      </c>
      <c r="H46" s="51" t="str">
        <f t="shared" si="3"/>
        <v/>
      </c>
    </row>
    <row r="47" spans="1:8" s="12" customFormat="1" ht="30" x14ac:dyDescent="0.2">
      <c r="A47" s="77"/>
      <c r="B47" s="50" t="s">
        <v>165</v>
      </c>
      <c r="C47" s="21">
        <v>0</v>
      </c>
      <c r="D47" s="21">
        <v>0</v>
      </c>
      <c r="E47" s="19" t="str">
        <f t="shared" si="0"/>
        <v/>
      </c>
      <c r="F47" s="19" t="str">
        <f t="shared" si="1"/>
        <v/>
      </c>
      <c r="G47" s="18" t="str">
        <f t="shared" si="2"/>
        <v xml:space="preserve"> </v>
      </c>
      <c r="H47" s="51" t="str">
        <f t="shared" si="3"/>
        <v/>
      </c>
    </row>
    <row r="48" spans="1:8" s="12" customFormat="1" ht="30" x14ac:dyDescent="0.2">
      <c r="A48" s="77"/>
      <c r="B48" s="50" t="s">
        <v>550</v>
      </c>
      <c r="C48" s="21">
        <v>0</v>
      </c>
      <c r="D48" s="21">
        <v>0</v>
      </c>
      <c r="E48" s="19" t="str">
        <f t="shared" si="0"/>
        <v/>
      </c>
      <c r="F48" s="19" t="str">
        <f t="shared" si="1"/>
        <v/>
      </c>
      <c r="G48" s="18" t="str">
        <f t="shared" si="2"/>
        <v xml:space="preserve"> </v>
      </c>
      <c r="H48" s="51" t="str">
        <f t="shared" si="3"/>
        <v/>
      </c>
    </row>
    <row r="49" spans="1:9" s="12" customFormat="1" ht="15" x14ac:dyDescent="0.2">
      <c r="A49" s="77"/>
      <c r="B49" s="50" t="s">
        <v>9</v>
      </c>
      <c r="C49" s="21">
        <v>1</v>
      </c>
      <c r="D49" s="21">
        <v>0</v>
      </c>
      <c r="E49" s="19">
        <f t="shared" si="0"/>
        <v>0.16666666666666666</v>
      </c>
      <c r="F49" s="19" t="str">
        <f t="shared" si="1"/>
        <v/>
      </c>
      <c r="G49" s="18">
        <f t="shared" si="2"/>
        <v>-1</v>
      </c>
      <c r="H49" s="51">
        <f t="shared" si="3"/>
        <v>-0.16666666666666666</v>
      </c>
    </row>
    <row r="50" spans="1:9" s="12" customFormat="1" ht="15" x14ac:dyDescent="0.2">
      <c r="A50" s="77"/>
      <c r="B50" s="50" t="s">
        <v>551</v>
      </c>
      <c r="C50" s="21">
        <v>0</v>
      </c>
      <c r="D50" s="21">
        <v>0</v>
      </c>
      <c r="E50" s="19" t="str">
        <f t="shared" si="0"/>
        <v/>
      </c>
      <c r="F50" s="19" t="str">
        <f t="shared" si="1"/>
        <v/>
      </c>
      <c r="G50" s="18" t="str">
        <f t="shared" si="2"/>
        <v xml:space="preserve"> </v>
      </c>
      <c r="H50" s="51" t="str">
        <f t="shared" si="3"/>
        <v/>
      </c>
    </row>
    <row r="51" spans="1:9" s="12" customFormat="1" ht="15" x14ac:dyDescent="0.2">
      <c r="A51" s="77"/>
      <c r="B51" s="50" t="s">
        <v>12</v>
      </c>
      <c r="C51" s="21">
        <v>0</v>
      </c>
      <c r="D51" s="21">
        <v>0</v>
      </c>
      <c r="E51" s="19" t="str">
        <f t="shared" si="0"/>
        <v/>
      </c>
      <c r="F51" s="19" t="str">
        <f t="shared" si="1"/>
        <v/>
      </c>
      <c r="G51" s="18" t="str">
        <f t="shared" si="2"/>
        <v xml:space="preserve"> </v>
      </c>
      <c r="H51" s="51" t="str">
        <f t="shared" si="3"/>
        <v/>
      </c>
    </row>
    <row r="52" spans="1:9" s="12" customFormat="1" ht="30" x14ac:dyDescent="0.2">
      <c r="A52" s="77"/>
      <c r="B52" s="50" t="s">
        <v>11</v>
      </c>
      <c r="C52" s="21">
        <v>0</v>
      </c>
      <c r="D52" s="21">
        <v>0</v>
      </c>
      <c r="E52" s="19" t="str">
        <f t="shared" si="0"/>
        <v/>
      </c>
      <c r="F52" s="19" t="str">
        <f t="shared" si="1"/>
        <v/>
      </c>
      <c r="G52" s="18" t="str">
        <f t="shared" si="2"/>
        <v xml:space="preserve"> </v>
      </c>
      <c r="H52" s="51" t="str">
        <f t="shared" si="3"/>
        <v/>
      </c>
    </row>
    <row r="53" spans="1:9" s="12" customFormat="1" ht="15" x14ac:dyDescent="0.2">
      <c r="A53" s="77"/>
      <c r="B53" s="50" t="s">
        <v>416</v>
      </c>
      <c r="C53" s="21">
        <v>0</v>
      </c>
      <c r="D53" s="21">
        <v>1</v>
      </c>
      <c r="E53" s="19" t="str">
        <f t="shared" si="0"/>
        <v/>
      </c>
      <c r="F53" s="19">
        <f t="shared" si="1"/>
        <v>9.0909090909090912E-2</v>
      </c>
      <c r="G53" s="18">
        <f t="shared" si="2"/>
        <v>1</v>
      </c>
      <c r="H53" s="51" t="str">
        <f t="shared" si="3"/>
        <v/>
      </c>
    </row>
    <row r="54" spans="1:9" s="12" customFormat="1" ht="15" x14ac:dyDescent="0.2">
      <c r="A54" s="77"/>
      <c r="B54" s="50" t="s">
        <v>10</v>
      </c>
      <c r="C54" s="21">
        <v>0</v>
      </c>
      <c r="D54" s="21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1">
        <v>0</v>
      </c>
      <c r="D55" s="21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1">
        <v>0</v>
      </c>
      <c r="D56" s="21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4">
        <v>0</v>
      </c>
      <c r="D57" s="21">
        <v>0</v>
      </c>
      <c r="E57" s="17" t="str">
        <f t="shared" ref="E57" si="4">+IF(C57=0,"",C57/C$18)</f>
        <v/>
      </c>
      <c r="F57" s="17" t="str">
        <f t="shared" ref="F57" si="5">+IF(D57=0,"",D57/D$18)</f>
        <v/>
      </c>
      <c r="G57" s="73" t="str">
        <f t="shared" ref="G57" si="6">+IF(AND(C57=0,D57=0)," ",IF(C57=0,1,IF(D57=0,-1,(D57-C57)/C57)))</f>
        <v xml:space="preserve"> 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1">
        <v>0</v>
      </c>
      <c r="D58" s="21">
        <v>0</v>
      </c>
      <c r="E58" s="19" t="str">
        <f t="shared" si="0"/>
        <v/>
      </c>
      <c r="F58" s="19" t="str">
        <f t="shared" si="1"/>
        <v/>
      </c>
      <c r="G58" s="18" t="str">
        <f t="shared" si="2"/>
        <v xml:space="preserve"> </v>
      </c>
      <c r="H58" s="51" t="str">
        <f t="shared" si="3"/>
        <v/>
      </c>
    </row>
    <row r="59" spans="1:9" s="12" customFormat="1" ht="30" x14ac:dyDescent="0.2">
      <c r="A59" s="77"/>
      <c r="B59" s="50" t="s">
        <v>167</v>
      </c>
      <c r="C59" s="21">
        <v>0</v>
      </c>
      <c r="D59" s="21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1">
        <v>1</v>
      </c>
      <c r="D60" s="21">
        <v>0</v>
      </c>
      <c r="E60" s="19">
        <f t="shared" si="0"/>
        <v>0.16666666666666666</v>
      </c>
      <c r="F60" s="19" t="str">
        <f t="shared" si="1"/>
        <v/>
      </c>
      <c r="G60" s="18">
        <f t="shared" si="2"/>
        <v>-1</v>
      </c>
      <c r="H60" s="51">
        <f t="shared" si="3"/>
        <v>-0.16666666666666666</v>
      </c>
    </row>
    <row r="61" spans="1:9" s="12" customFormat="1" ht="15" x14ac:dyDescent="0.2">
      <c r="A61" s="77"/>
      <c r="B61" s="50" t="s">
        <v>168</v>
      </c>
      <c r="C61" s="21">
        <v>0</v>
      </c>
      <c r="D61" s="21">
        <v>0</v>
      </c>
      <c r="E61" s="19" t="str">
        <f t="shared" si="0"/>
        <v/>
      </c>
      <c r="F61" s="19" t="str">
        <f t="shared" si="1"/>
        <v/>
      </c>
      <c r="G61" s="18" t="str">
        <f t="shared" si="2"/>
        <v xml:space="preserve"> </v>
      </c>
      <c r="H61" s="51" t="str">
        <f t="shared" si="3"/>
        <v/>
      </c>
    </row>
    <row r="62" spans="1:9" s="12" customFormat="1" ht="15" x14ac:dyDescent="0.2">
      <c r="A62" s="77"/>
      <c r="B62" s="50" t="s">
        <v>169</v>
      </c>
      <c r="C62" s="21">
        <v>0</v>
      </c>
      <c r="D62" s="21">
        <v>0</v>
      </c>
      <c r="E62" s="19" t="str">
        <f t="shared" si="0"/>
        <v/>
      </c>
      <c r="F62" s="19" t="str">
        <f t="shared" si="1"/>
        <v/>
      </c>
      <c r="G62" s="18" t="str">
        <f t="shared" si="2"/>
        <v xml:space="preserve"> 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1">
        <v>0</v>
      </c>
      <c r="D63" s="21">
        <v>0</v>
      </c>
      <c r="E63" s="17" t="str">
        <f t="shared" ref="E63:E64" si="8">+IF(C63=0,"",C63/C$18)</f>
        <v/>
      </c>
      <c r="F63" s="17" t="str">
        <f t="shared" ref="F63:F64" si="9">+IF(D63=0,"",D63/D$18)</f>
        <v/>
      </c>
      <c r="G63" s="18" t="str">
        <f t="shared" si="2"/>
        <v xml:space="preserve"> </v>
      </c>
      <c r="H63" s="53" t="str">
        <f t="shared" ref="H63:H64" si="10">+IF(OR(AND(E63=""),(G63="")),"",E63*G63)</f>
        <v/>
      </c>
      <c r="I63" s="12"/>
    </row>
    <row r="64" spans="1:9" s="28" customFormat="1" ht="15" x14ac:dyDescent="0.2">
      <c r="A64" s="78"/>
      <c r="B64" s="52" t="s">
        <v>577</v>
      </c>
      <c r="C64" s="21">
        <v>0</v>
      </c>
      <c r="D64" s="21">
        <v>0</v>
      </c>
      <c r="E64" s="17" t="str">
        <f t="shared" si="8"/>
        <v/>
      </c>
      <c r="F64" s="17" t="str">
        <f t="shared" si="9"/>
        <v/>
      </c>
      <c r="G64" s="18" t="str">
        <f t="shared" si="2"/>
        <v xml:space="preserve"> 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4"/>
      <c r="D65" s="34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1">
        <v>2</v>
      </c>
      <c r="D66" s="21">
        <v>0</v>
      </c>
      <c r="E66" s="19">
        <f t="shared" si="0"/>
        <v>0.33333333333333331</v>
      </c>
      <c r="F66" s="19" t="str">
        <f t="shared" si="1"/>
        <v/>
      </c>
      <c r="G66" s="18">
        <f t="shared" si="2"/>
        <v>-1</v>
      </c>
      <c r="H66" s="51">
        <f t="shared" si="3"/>
        <v>-0.33333333333333331</v>
      </c>
    </row>
    <row r="67" spans="1:9" s="12" customFormat="1" ht="15" x14ac:dyDescent="0.2">
      <c r="A67" s="77"/>
      <c r="B67" s="50" t="s">
        <v>15</v>
      </c>
      <c r="C67" s="21">
        <v>1</v>
      </c>
      <c r="D67" s="21">
        <v>0</v>
      </c>
      <c r="E67" s="19">
        <f t="shared" si="0"/>
        <v>0.16666666666666666</v>
      </c>
      <c r="F67" s="19" t="str">
        <f t="shared" si="1"/>
        <v/>
      </c>
      <c r="G67" s="18">
        <f t="shared" si="2"/>
        <v>-1</v>
      </c>
      <c r="H67" s="51">
        <f t="shared" si="3"/>
        <v>-0.16666666666666666</v>
      </c>
    </row>
    <row r="68" spans="1:9" s="12" customFormat="1" ht="15" x14ac:dyDescent="0.2">
      <c r="A68" s="77"/>
      <c r="B68" s="50" t="s">
        <v>171</v>
      </c>
      <c r="C68" s="21">
        <v>0</v>
      </c>
      <c r="D68" s="21">
        <v>0</v>
      </c>
      <c r="E68" s="19" t="str">
        <f t="shared" si="0"/>
        <v/>
      </c>
      <c r="F68" s="19" t="str">
        <f t="shared" si="1"/>
        <v/>
      </c>
      <c r="G68" s="18" t="str">
        <f t="shared" si="2"/>
        <v xml:space="preserve"> </v>
      </c>
      <c r="H68" s="51" t="str">
        <f t="shared" si="3"/>
        <v/>
      </c>
    </row>
    <row r="69" spans="1:9" s="12" customFormat="1" ht="15.75" thickBot="1" x14ac:dyDescent="0.25">
      <c r="A69" s="77"/>
      <c r="B69" s="54" t="s">
        <v>172</v>
      </c>
      <c r="C69" s="55">
        <v>0</v>
      </c>
      <c r="D69" s="55">
        <v>0</v>
      </c>
      <c r="E69" s="56" t="str">
        <f t="shared" si="0"/>
        <v/>
      </c>
      <c r="F69" s="56" t="str">
        <f t="shared" si="1"/>
        <v/>
      </c>
      <c r="G69" s="48" t="str">
        <f t="shared" si="2"/>
        <v xml:space="preserve"> </v>
      </c>
      <c r="H69" s="57" t="str">
        <f t="shared" si="3"/>
        <v/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214</v>
      </c>
      <c r="D75" s="14">
        <f>SUM(D76:D170)</f>
        <v>432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1.0186915887850467</v>
      </c>
      <c r="H75" s="42">
        <f>+IF(OR(AND(E75=""),(G75="")),"",E75*G75)</f>
        <v>1.0186915887850467</v>
      </c>
    </row>
    <row r="76" spans="1:9" s="12" customFormat="1" ht="15" x14ac:dyDescent="0.2">
      <c r="A76" s="77"/>
      <c r="B76" s="50" t="s">
        <v>418</v>
      </c>
      <c r="C76" s="21">
        <v>0</v>
      </c>
      <c r="D76" s="21">
        <v>7</v>
      </c>
      <c r="E76" s="22" t="str">
        <f>+IF(C76=0,"",C76/C$75)</f>
        <v/>
      </c>
      <c r="F76" s="22">
        <f>+IF(D76=0,"",D76/D$75)</f>
        <v>1.6203703703703703E-2</v>
      </c>
      <c r="G76" s="18">
        <f t="shared" ref="G76:G144" si="15">+IF(AND(C76=0,D76=0)," ",IF(C76=0,1,IF(D76=0,-1,(D76-C76)/C76)))</f>
        <v>1</v>
      </c>
      <c r="H76" s="51" t="str">
        <f>+IF(OR(AND(E76=""),(G76="")),"",E76*G76)</f>
        <v/>
      </c>
    </row>
    <row r="77" spans="1:9" s="12" customFormat="1" ht="30" x14ac:dyDescent="0.2">
      <c r="A77" s="77"/>
      <c r="B77" s="50" t="s">
        <v>593</v>
      </c>
      <c r="C77" s="21">
        <v>0</v>
      </c>
      <c r="D77" s="21">
        <v>0</v>
      </c>
      <c r="E77" s="22" t="str">
        <f t="shared" ref="E77:E145" si="16">+IF(C77=0,"",C77/C$75)</f>
        <v/>
      </c>
      <c r="F77" s="22" t="str">
        <f t="shared" ref="F77:F145" si="17">+IF(D77=0,"",D77/D$75)</f>
        <v/>
      </c>
      <c r="G77" s="18" t="str">
        <f t="shared" si="15"/>
        <v xml:space="preserve"> </v>
      </c>
      <c r="H77" s="51" t="str">
        <f t="shared" ref="H77:H145" si="18">+IF(OR(AND(E77=""),(G77="")),"",E77*G77)</f>
        <v/>
      </c>
    </row>
    <row r="78" spans="1:9" s="28" customFormat="1" ht="15" x14ac:dyDescent="0.2">
      <c r="A78" s="78"/>
      <c r="B78" s="52" t="s">
        <v>499</v>
      </c>
      <c r="C78" s="21">
        <v>0</v>
      </c>
      <c r="D78" s="21">
        <v>0</v>
      </c>
      <c r="E78" s="37" t="str">
        <f t="shared" si="16"/>
        <v/>
      </c>
      <c r="F78" s="37" t="str">
        <f t="shared" si="17"/>
        <v/>
      </c>
      <c r="G78" s="18" t="str">
        <f t="shared" si="15"/>
        <v xml:space="preserve"> </v>
      </c>
      <c r="H78" s="53" t="str">
        <f t="shared" si="18"/>
        <v/>
      </c>
      <c r="I78" s="12"/>
    </row>
    <row r="79" spans="1:9" s="12" customFormat="1" ht="15" x14ac:dyDescent="0.2">
      <c r="A79" s="77"/>
      <c r="B79" s="50" t="s">
        <v>552</v>
      </c>
      <c r="C79" s="21">
        <v>1</v>
      </c>
      <c r="D79" s="21">
        <v>1</v>
      </c>
      <c r="E79" s="22">
        <f t="shared" si="16"/>
        <v>4.6728971962616819E-3</v>
      </c>
      <c r="F79" s="22">
        <f t="shared" si="17"/>
        <v>2.3148148148148147E-3</v>
      </c>
      <c r="G79" s="18">
        <f t="shared" si="15"/>
        <v>0</v>
      </c>
      <c r="H79" s="51">
        <f t="shared" si="18"/>
        <v>0</v>
      </c>
    </row>
    <row r="80" spans="1:9" s="12" customFormat="1" ht="30" x14ac:dyDescent="0.2">
      <c r="A80" s="77"/>
      <c r="B80" s="50" t="s">
        <v>173</v>
      </c>
      <c r="C80" s="21">
        <v>10</v>
      </c>
      <c r="D80" s="21">
        <v>10</v>
      </c>
      <c r="E80" s="22">
        <f t="shared" si="16"/>
        <v>4.6728971962616821E-2</v>
      </c>
      <c r="F80" s="22">
        <f t="shared" si="17"/>
        <v>2.3148148148148147E-2</v>
      </c>
      <c r="G80" s="18">
        <f t="shared" si="15"/>
        <v>0</v>
      </c>
      <c r="H80" s="51">
        <f t="shared" si="18"/>
        <v>0</v>
      </c>
    </row>
    <row r="81" spans="1:9" s="12" customFormat="1" ht="15" x14ac:dyDescent="0.2">
      <c r="A81" s="77"/>
      <c r="B81" s="50" t="s">
        <v>16</v>
      </c>
      <c r="C81" s="21">
        <v>7</v>
      </c>
      <c r="D81" s="21">
        <v>14</v>
      </c>
      <c r="E81" s="22">
        <f t="shared" si="16"/>
        <v>3.2710280373831772E-2</v>
      </c>
      <c r="F81" s="22">
        <f t="shared" si="17"/>
        <v>3.2407407407407406E-2</v>
      </c>
      <c r="G81" s="18">
        <f t="shared" si="15"/>
        <v>1</v>
      </c>
      <c r="H81" s="51">
        <f t="shared" si="18"/>
        <v>3.2710280373831772E-2</v>
      </c>
    </row>
    <row r="82" spans="1:9" s="28" customFormat="1" ht="15" x14ac:dyDescent="0.2">
      <c r="A82" s="78"/>
      <c r="B82" s="52" t="s">
        <v>35</v>
      </c>
      <c r="C82" s="21">
        <v>0</v>
      </c>
      <c r="D82" s="21">
        <v>0</v>
      </c>
      <c r="E82" s="37" t="str">
        <f t="shared" si="16"/>
        <v/>
      </c>
      <c r="F82" s="37" t="str">
        <f t="shared" si="17"/>
        <v/>
      </c>
      <c r="G82" s="18" t="str">
        <f t="shared" si="15"/>
        <v xml:space="preserve"> </v>
      </c>
      <c r="H82" s="53" t="str">
        <f t="shared" si="18"/>
        <v/>
      </c>
      <c r="I82" s="12"/>
    </row>
    <row r="83" spans="1:9" s="28" customFormat="1" ht="30" x14ac:dyDescent="0.2">
      <c r="A83" s="78" t="s">
        <v>643</v>
      </c>
      <c r="B83" s="52" t="s">
        <v>645</v>
      </c>
      <c r="C83" s="34"/>
      <c r="D83" s="34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4">
        <v>0</v>
      </c>
      <c r="D84" s="34">
        <v>0</v>
      </c>
      <c r="E84" s="37" t="str">
        <f t="shared" si="16"/>
        <v/>
      </c>
      <c r="F84" s="37" t="str">
        <f t="shared" si="17"/>
        <v/>
      </c>
      <c r="G84" s="73" t="str">
        <f t="shared" si="15"/>
        <v xml:space="preserve"> 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4">
        <v>0</v>
      </c>
      <c r="D85" s="34">
        <v>0</v>
      </c>
      <c r="E85" s="37" t="str">
        <f t="shared" si="16"/>
        <v/>
      </c>
      <c r="F85" s="37" t="str">
        <f t="shared" si="17"/>
        <v/>
      </c>
      <c r="G85" s="73" t="str">
        <f t="shared" si="15"/>
        <v xml:space="preserve"> </v>
      </c>
      <c r="H85" s="53" t="str">
        <f t="shared" si="18"/>
        <v/>
      </c>
    </row>
    <row r="86" spans="1:9" s="28" customFormat="1" ht="15" x14ac:dyDescent="0.2">
      <c r="A86" s="78"/>
      <c r="B86" s="52" t="s">
        <v>419</v>
      </c>
      <c r="C86" s="34">
        <v>0</v>
      </c>
      <c r="D86" s="34">
        <v>0</v>
      </c>
      <c r="E86" s="37" t="str">
        <f t="shared" si="16"/>
        <v/>
      </c>
      <c r="F86" s="37" t="str">
        <f t="shared" si="17"/>
        <v/>
      </c>
      <c r="G86" s="73" t="str">
        <f t="shared" si="15"/>
        <v xml:space="preserve"> </v>
      </c>
      <c r="H86" s="53" t="str">
        <f t="shared" si="18"/>
        <v/>
      </c>
    </row>
    <row r="87" spans="1:9" s="28" customFormat="1" ht="15" x14ac:dyDescent="0.2">
      <c r="A87" s="78"/>
      <c r="B87" s="52" t="s">
        <v>176</v>
      </c>
      <c r="C87" s="34">
        <v>0</v>
      </c>
      <c r="D87" s="34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4">
        <v>0</v>
      </c>
      <c r="D88" s="34">
        <v>6</v>
      </c>
      <c r="E88" s="37" t="str">
        <f t="shared" si="16"/>
        <v/>
      </c>
      <c r="F88" s="37">
        <f t="shared" si="17"/>
        <v>1.3888888888888888E-2</v>
      </c>
      <c r="G88" s="73">
        <f t="shared" si="15"/>
        <v>1</v>
      </c>
      <c r="H88" s="53" t="str">
        <f t="shared" si="18"/>
        <v/>
      </c>
    </row>
    <row r="89" spans="1:9" s="28" customFormat="1" ht="15" x14ac:dyDescent="0.2">
      <c r="A89" s="78"/>
      <c r="B89" s="52" t="s">
        <v>17</v>
      </c>
      <c r="C89" s="34">
        <v>0</v>
      </c>
      <c r="D89" s="34">
        <v>1</v>
      </c>
      <c r="E89" s="37" t="str">
        <f t="shared" si="16"/>
        <v/>
      </c>
      <c r="F89" s="37">
        <f t="shared" si="17"/>
        <v>2.3148148148148147E-3</v>
      </c>
      <c r="G89" s="73">
        <f t="shared" si="15"/>
        <v>1</v>
      </c>
      <c r="H89" s="53" t="str">
        <f t="shared" si="18"/>
        <v/>
      </c>
    </row>
    <row r="90" spans="1:9" s="28" customFormat="1" ht="15" x14ac:dyDescent="0.2">
      <c r="A90" s="78"/>
      <c r="B90" s="52" t="s">
        <v>178</v>
      </c>
      <c r="C90" s="34">
        <v>0</v>
      </c>
      <c r="D90" s="34">
        <v>2</v>
      </c>
      <c r="E90" s="37" t="str">
        <f t="shared" si="16"/>
        <v/>
      </c>
      <c r="F90" s="37">
        <f t="shared" si="17"/>
        <v>4.6296296296296294E-3</v>
      </c>
      <c r="G90" s="73">
        <f t="shared" si="15"/>
        <v>1</v>
      </c>
      <c r="H90" s="53" t="str">
        <f t="shared" si="18"/>
        <v/>
      </c>
    </row>
    <row r="91" spans="1:9" s="28" customFormat="1" ht="15" x14ac:dyDescent="0.2">
      <c r="A91" s="78"/>
      <c r="B91" s="52" t="s">
        <v>553</v>
      </c>
      <c r="C91" s="34">
        <v>0</v>
      </c>
      <c r="D91" s="34">
        <v>2</v>
      </c>
      <c r="E91" s="37" t="str">
        <f t="shared" si="16"/>
        <v/>
      </c>
      <c r="F91" s="37">
        <f t="shared" si="17"/>
        <v>4.6296296296296294E-3</v>
      </c>
      <c r="G91" s="73">
        <f t="shared" si="15"/>
        <v>1</v>
      </c>
      <c r="H91" s="53" t="str">
        <f t="shared" si="18"/>
        <v/>
      </c>
    </row>
    <row r="92" spans="1:9" s="28" customFormat="1" ht="15" x14ac:dyDescent="0.2">
      <c r="A92" s="78" t="s">
        <v>643</v>
      </c>
      <c r="B92" s="52" t="s">
        <v>647</v>
      </c>
      <c r="C92" s="34"/>
      <c r="D92" s="34">
        <v>0</v>
      </c>
      <c r="E92" s="37" t="str">
        <f t="shared" ref="E92" si="23">+IF(C92=0,"",C92/C$75)</f>
        <v/>
      </c>
      <c r="F92" s="37" t="str">
        <f t="shared" ref="F92" si="24">+IF(D92=0,"",D92/D$75)</f>
        <v/>
      </c>
      <c r="G92" s="73" t="str">
        <f t="shared" ref="G92" si="25">+IF(AND(C92=0,D92=0)," ",IF(C92=0,1,IF(D92=0,-1,(D92-C92)/C92)))</f>
        <v xml:space="preserve"> 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4">
        <v>2</v>
      </c>
      <c r="D93" s="34">
        <v>4</v>
      </c>
      <c r="E93" s="37">
        <f t="shared" si="16"/>
        <v>9.3457943925233638E-3</v>
      </c>
      <c r="F93" s="37">
        <f t="shared" si="17"/>
        <v>9.2592592592592587E-3</v>
      </c>
      <c r="G93" s="73">
        <f t="shared" si="15"/>
        <v>1</v>
      </c>
      <c r="H93" s="53">
        <f t="shared" si="18"/>
        <v>9.3457943925233638E-3</v>
      </c>
    </row>
    <row r="94" spans="1:9" s="12" customFormat="1" ht="15" x14ac:dyDescent="0.2">
      <c r="A94" s="77"/>
      <c r="B94" s="50" t="s">
        <v>180</v>
      </c>
      <c r="C94" s="21">
        <v>0</v>
      </c>
      <c r="D94" s="21">
        <v>1</v>
      </c>
      <c r="E94" s="22" t="str">
        <f t="shared" si="16"/>
        <v/>
      </c>
      <c r="F94" s="22">
        <f t="shared" si="17"/>
        <v>2.3148148148148147E-3</v>
      </c>
      <c r="G94" s="18">
        <f t="shared" si="15"/>
        <v>1</v>
      </c>
      <c r="H94" s="51" t="str">
        <f t="shared" si="18"/>
        <v/>
      </c>
    </row>
    <row r="95" spans="1:9" s="12" customFormat="1" ht="15" x14ac:dyDescent="0.2">
      <c r="A95" s="77"/>
      <c r="B95" s="50" t="s">
        <v>21</v>
      </c>
      <c r="C95" s="21">
        <v>0</v>
      </c>
      <c r="D95" s="21">
        <v>1</v>
      </c>
      <c r="E95" s="22" t="str">
        <f t="shared" si="16"/>
        <v/>
      </c>
      <c r="F95" s="22">
        <f t="shared" si="17"/>
        <v>2.3148148148148147E-3</v>
      </c>
      <c r="G95" s="18">
        <f t="shared" si="15"/>
        <v>1</v>
      </c>
      <c r="H95" s="51" t="str">
        <f t="shared" si="18"/>
        <v/>
      </c>
    </row>
    <row r="96" spans="1:9" s="12" customFormat="1" ht="15" x14ac:dyDescent="0.2">
      <c r="A96" s="77"/>
      <c r="B96" s="50" t="s">
        <v>420</v>
      </c>
      <c r="C96" s="21">
        <v>0</v>
      </c>
      <c r="D96" s="21">
        <v>0</v>
      </c>
      <c r="E96" s="22" t="str">
        <f t="shared" si="16"/>
        <v/>
      </c>
      <c r="F96" s="22" t="str">
        <f t="shared" si="17"/>
        <v/>
      </c>
      <c r="G96" s="18" t="str">
        <f t="shared" si="15"/>
        <v xml:space="preserve"> </v>
      </c>
      <c r="H96" s="51" t="str">
        <f t="shared" si="18"/>
        <v/>
      </c>
    </row>
    <row r="97" spans="1:9" s="12" customFormat="1" ht="15" x14ac:dyDescent="0.2">
      <c r="A97" s="77"/>
      <c r="B97" s="50" t="s">
        <v>181</v>
      </c>
      <c r="C97" s="21">
        <v>0</v>
      </c>
      <c r="D97" s="21">
        <v>0</v>
      </c>
      <c r="E97" s="22" t="str">
        <f t="shared" si="16"/>
        <v/>
      </c>
      <c r="F97" s="22" t="str">
        <f t="shared" si="17"/>
        <v/>
      </c>
      <c r="G97" s="18" t="str">
        <f t="shared" si="15"/>
        <v xml:space="preserve"> </v>
      </c>
      <c r="H97" s="51" t="str">
        <f t="shared" si="18"/>
        <v/>
      </c>
    </row>
    <row r="98" spans="1:9" s="28" customFormat="1" ht="30" x14ac:dyDescent="0.2">
      <c r="A98" s="78"/>
      <c r="B98" s="52" t="s">
        <v>503</v>
      </c>
      <c r="C98" s="21">
        <v>0</v>
      </c>
      <c r="D98" s="21">
        <v>0</v>
      </c>
      <c r="E98" s="37" t="str">
        <f t="shared" si="16"/>
        <v/>
      </c>
      <c r="F98" s="37" t="str">
        <f t="shared" si="17"/>
        <v/>
      </c>
      <c r="G98" s="18" t="str">
        <f t="shared" si="15"/>
        <v xml:space="preserve"> </v>
      </c>
      <c r="H98" s="53" t="str">
        <f t="shared" si="18"/>
        <v/>
      </c>
      <c r="I98" s="12"/>
    </row>
    <row r="99" spans="1:9" s="28" customFormat="1" ht="15" x14ac:dyDescent="0.2">
      <c r="A99" s="78"/>
      <c r="B99" s="52" t="s">
        <v>627</v>
      </c>
      <c r="C99" s="21">
        <v>0</v>
      </c>
      <c r="D99" s="21">
        <v>0</v>
      </c>
      <c r="E99" s="37" t="str">
        <f t="shared" si="16"/>
        <v/>
      </c>
      <c r="F99" s="37" t="str">
        <f t="shared" si="17"/>
        <v/>
      </c>
      <c r="G99" s="18" t="str">
        <f t="shared" si="15"/>
        <v xml:space="preserve"> </v>
      </c>
      <c r="H99" s="53" t="str">
        <f t="shared" si="18"/>
        <v/>
      </c>
      <c r="I99" s="12"/>
    </row>
    <row r="100" spans="1:9" s="28" customFormat="1" ht="15" x14ac:dyDescent="0.2">
      <c r="A100" s="78"/>
      <c r="B100" s="52" t="s">
        <v>579</v>
      </c>
      <c r="C100" s="34">
        <v>0</v>
      </c>
      <c r="D100" s="21">
        <v>0</v>
      </c>
      <c r="E100" s="37" t="str">
        <f t="shared" ref="E100" si="27">+IF(C100=0,"",C100/C$75)</f>
        <v/>
      </c>
      <c r="F100" s="37" t="str">
        <f t="shared" ref="F100" si="28">+IF(D100=0,"",D100/D$75)</f>
        <v/>
      </c>
      <c r="G100" s="73" t="str">
        <f t="shared" ref="G100" si="29">+IF(AND(C100=0,D100=0)," ",IF(C100=0,1,IF(D100=0,-1,(D100-C100)/C100)))</f>
        <v xml:space="preserve"> 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1">
        <v>0</v>
      </c>
      <c r="D101" s="21">
        <v>2</v>
      </c>
      <c r="E101" s="22" t="str">
        <f t="shared" si="16"/>
        <v/>
      </c>
      <c r="F101" s="22">
        <f t="shared" si="17"/>
        <v>4.6296296296296294E-3</v>
      </c>
      <c r="G101" s="18">
        <f t="shared" si="15"/>
        <v>1</v>
      </c>
      <c r="H101" s="51" t="str">
        <f t="shared" si="18"/>
        <v/>
      </c>
    </row>
    <row r="102" spans="1:9" s="12" customFormat="1" ht="15" x14ac:dyDescent="0.2">
      <c r="A102" s="77"/>
      <c r="B102" s="50" t="s">
        <v>19</v>
      </c>
      <c r="C102" s="21">
        <v>0</v>
      </c>
      <c r="D102" s="21">
        <v>1</v>
      </c>
      <c r="E102" s="22" t="str">
        <f t="shared" si="16"/>
        <v/>
      </c>
      <c r="F102" s="22">
        <f t="shared" si="17"/>
        <v>2.3148148148148147E-3</v>
      </c>
      <c r="G102" s="18">
        <f t="shared" si="15"/>
        <v>1</v>
      </c>
      <c r="H102" s="51" t="str">
        <f t="shared" si="18"/>
        <v/>
      </c>
    </row>
    <row r="103" spans="1:9" s="12" customFormat="1" ht="15" x14ac:dyDescent="0.2">
      <c r="A103" s="77"/>
      <c r="B103" s="50" t="s">
        <v>22</v>
      </c>
      <c r="C103" s="21">
        <v>0</v>
      </c>
      <c r="D103" s="21">
        <v>0</v>
      </c>
      <c r="E103" s="22" t="str">
        <f t="shared" si="16"/>
        <v/>
      </c>
      <c r="F103" s="22" t="str">
        <f t="shared" si="17"/>
        <v/>
      </c>
      <c r="G103" s="18" t="str">
        <f t="shared" si="15"/>
        <v xml:space="preserve"> </v>
      </c>
      <c r="H103" s="51" t="str">
        <f t="shared" si="18"/>
        <v/>
      </c>
    </row>
    <row r="104" spans="1:9" s="12" customFormat="1" ht="15" x14ac:dyDescent="0.2">
      <c r="A104" s="77"/>
      <c r="B104" s="50" t="s">
        <v>183</v>
      </c>
      <c r="C104" s="21">
        <v>0</v>
      </c>
      <c r="D104" s="21">
        <v>0</v>
      </c>
      <c r="E104" s="22" t="str">
        <f t="shared" si="16"/>
        <v/>
      </c>
      <c r="F104" s="22" t="str">
        <f t="shared" si="17"/>
        <v/>
      </c>
      <c r="G104" s="18" t="str">
        <f t="shared" si="15"/>
        <v xml:space="preserve"> </v>
      </c>
      <c r="H104" s="51" t="str">
        <f t="shared" si="18"/>
        <v/>
      </c>
    </row>
    <row r="105" spans="1:9" s="12" customFormat="1" ht="15" x14ac:dyDescent="0.2">
      <c r="A105" s="77"/>
      <c r="B105" s="50" t="s">
        <v>586</v>
      </c>
      <c r="C105" s="21">
        <v>3</v>
      </c>
      <c r="D105" s="21">
        <v>2</v>
      </c>
      <c r="E105" s="22">
        <f t="shared" si="16"/>
        <v>1.4018691588785047E-2</v>
      </c>
      <c r="F105" s="22">
        <f t="shared" si="17"/>
        <v>4.6296296296296294E-3</v>
      </c>
      <c r="G105" s="18">
        <f t="shared" si="15"/>
        <v>-0.33333333333333331</v>
      </c>
      <c r="H105" s="51">
        <f t="shared" si="18"/>
        <v>-4.6728971962616819E-3</v>
      </c>
    </row>
    <row r="106" spans="1:9" s="12" customFormat="1" ht="15" x14ac:dyDescent="0.2">
      <c r="A106" s="77"/>
      <c r="B106" s="50" t="s">
        <v>421</v>
      </c>
      <c r="C106" s="21">
        <v>2</v>
      </c>
      <c r="D106" s="21">
        <v>0</v>
      </c>
      <c r="E106" s="22">
        <f t="shared" si="16"/>
        <v>9.3457943925233638E-3</v>
      </c>
      <c r="F106" s="22" t="str">
        <f t="shared" si="17"/>
        <v/>
      </c>
      <c r="G106" s="18">
        <f t="shared" si="15"/>
        <v>-1</v>
      </c>
      <c r="H106" s="51">
        <f t="shared" si="18"/>
        <v>-9.3457943925233638E-3</v>
      </c>
    </row>
    <row r="107" spans="1:9" s="28" customFormat="1" ht="15" x14ac:dyDescent="0.2">
      <c r="A107" s="78"/>
      <c r="B107" s="52" t="s">
        <v>608</v>
      </c>
      <c r="C107" s="34">
        <v>0</v>
      </c>
      <c r="D107" s="21">
        <v>0</v>
      </c>
      <c r="E107" s="37" t="str">
        <f t="shared" ref="E107" si="31">+IF(C107=0,"",C107/C$75)</f>
        <v/>
      </c>
      <c r="F107" s="37" t="str">
        <f t="shared" ref="F107" si="32">+IF(D107=0,"",D107/D$75)</f>
        <v/>
      </c>
      <c r="G107" s="73" t="str">
        <f t="shared" ref="G107" si="33">+IF(AND(C107=0,D107=0)," ",IF(C107=0,1,IF(D107=0,-1,(D107-C107)/C107)))</f>
        <v xml:space="preserve"> 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1">
        <v>2</v>
      </c>
      <c r="D108" s="21">
        <v>0</v>
      </c>
      <c r="E108" s="22">
        <f t="shared" si="16"/>
        <v>9.3457943925233638E-3</v>
      </c>
      <c r="F108" s="22" t="str">
        <f t="shared" si="17"/>
        <v/>
      </c>
      <c r="G108" s="18">
        <f t="shared" si="15"/>
        <v>-1</v>
      </c>
      <c r="H108" s="51">
        <f t="shared" si="18"/>
        <v>-9.3457943925233638E-3</v>
      </c>
    </row>
    <row r="109" spans="1:9" s="12" customFormat="1" ht="15" x14ac:dyDescent="0.2">
      <c r="A109" s="77"/>
      <c r="B109" s="50" t="s">
        <v>20</v>
      </c>
      <c r="C109" s="21">
        <v>0</v>
      </c>
      <c r="D109" s="21">
        <v>0</v>
      </c>
      <c r="E109" s="22" t="str">
        <f t="shared" si="16"/>
        <v/>
      </c>
      <c r="F109" s="22" t="str">
        <f t="shared" si="17"/>
        <v/>
      </c>
      <c r="G109" s="18" t="str">
        <f t="shared" si="15"/>
        <v xml:space="preserve"> </v>
      </c>
      <c r="H109" s="51" t="str">
        <f t="shared" si="18"/>
        <v/>
      </c>
    </row>
    <row r="110" spans="1:9" s="12" customFormat="1" ht="15" x14ac:dyDescent="0.2">
      <c r="A110" s="77"/>
      <c r="B110" s="50" t="s">
        <v>594</v>
      </c>
      <c r="C110" s="21">
        <v>0</v>
      </c>
      <c r="D110" s="21">
        <v>0</v>
      </c>
      <c r="E110" s="22" t="str">
        <f t="shared" si="16"/>
        <v/>
      </c>
      <c r="F110" s="22" t="str">
        <f t="shared" si="17"/>
        <v/>
      </c>
      <c r="G110" s="18" t="str">
        <f t="shared" si="15"/>
        <v xml:space="preserve"> </v>
      </c>
      <c r="H110" s="51" t="str">
        <f t="shared" si="18"/>
        <v/>
      </c>
    </row>
    <row r="111" spans="1:9" s="28" customFormat="1" ht="15" x14ac:dyDescent="0.2">
      <c r="A111" s="78"/>
      <c r="B111" s="52" t="s">
        <v>214</v>
      </c>
      <c r="C111" s="21">
        <v>0</v>
      </c>
      <c r="D111" s="21">
        <v>0</v>
      </c>
      <c r="E111" s="37" t="str">
        <f t="shared" si="16"/>
        <v/>
      </c>
      <c r="F111" s="37" t="str">
        <f t="shared" si="17"/>
        <v/>
      </c>
      <c r="G111" s="18" t="str">
        <f t="shared" si="15"/>
        <v xml:space="preserve"> </v>
      </c>
      <c r="H111" s="53" t="str">
        <f t="shared" si="18"/>
        <v/>
      </c>
      <c r="I111" s="12"/>
    </row>
    <row r="112" spans="1:9" s="12" customFormat="1" ht="15" x14ac:dyDescent="0.2">
      <c r="A112" s="77"/>
      <c r="B112" s="50" t="s">
        <v>184</v>
      </c>
      <c r="C112" s="21">
        <v>0</v>
      </c>
      <c r="D112" s="21">
        <v>0</v>
      </c>
      <c r="E112" s="22" t="str">
        <f t="shared" si="16"/>
        <v/>
      </c>
      <c r="F112" s="22" t="str">
        <f t="shared" si="17"/>
        <v/>
      </c>
      <c r="G112" s="18" t="str">
        <f t="shared" si="15"/>
        <v xml:space="preserve"> </v>
      </c>
      <c r="H112" s="51" t="str">
        <f t="shared" si="18"/>
        <v/>
      </c>
    </row>
    <row r="113" spans="1:8" s="12" customFormat="1" ht="15" x14ac:dyDescent="0.2">
      <c r="A113" s="77"/>
      <c r="B113" s="50" t="s">
        <v>185</v>
      </c>
      <c r="C113" s="21">
        <v>0</v>
      </c>
      <c r="D113" s="21">
        <v>4</v>
      </c>
      <c r="E113" s="22" t="str">
        <f t="shared" si="16"/>
        <v/>
      </c>
      <c r="F113" s="22">
        <f t="shared" si="17"/>
        <v>9.2592592592592587E-3</v>
      </c>
      <c r="G113" s="18">
        <f t="shared" si="15"/>
        <v>1</v>
      </c>
      <c r="H113" s="51" t="str">
        <f t="shared" si="18"/>
        <v/>
      </c>
    </row>
    <row r="114" spans="1:8" s="12" customFormat="1" ht="30" x14ac:dyDescent="0.2">
      <c r="A114" s="77"/>
      <c r="B114" s="50" t="s">
        <v>587</v>
      </c>
      <c r="C114" s="21">
        <v>0</v>
      </c>
      <c r="D114" s="21">
        <v>0</v>
      </c>
      <c r="E114" s="22" t="str">
        <f t="shared" si="16"/>
        <v/>
      </c>
      <c r="F114" s="22" t="str">
        <f t="shared" si="17"/>
        <v/>
      </c>
      <c r="G114" s="18" t="str">
        <f t="shared" si="15"/>
        <v xml:space="preserve"> </v>
      </c>
      <c r="H114" s="51" t="str">
        <f t="shared" si="18"/>
        <v/>
      </c>
    </row>
    <row r="115" spans="1:8" s="12" customFormat="1" ht="30" x14ac:dyDescent="0.2">
      <c r="A115" s="77"/>
      <c r="B115" s="50" t="s">
        <v>588</v>
      </c>
      <c r="C115" s="21">
        <v>0</v>
      </c>
      <c r="D115" s="21">
        <v>0</v>
      </c>
      <c r="E115" s="22" t="str">
        <f t="shared" si="16"/>
        <v/>
      </c>
      <c r="F115" s="22" t="str">
        <f t="shared" si="17"/>
        <v/>
      </c>
      <c r="G115" s="18" t="str">
        <f t="shared" si="15"/>
        <v xml:space="preserve"> </v>
      </c>
      <c r="H115" s="51" t="str">
        <f t="shared" si="18"/>
        <v/>
      </c>
    </row>
    <row r="116" spans="1:8" s="12" customFormat="1" ht="15" x14ac:dyDescent="0.2">
      <c r="A116" s="77"/>
      <c r="B116" s="50" t="s">
        <v>186</v>
      </c>
      <c r="C116" s="21">
        <v>19</v>
      </c>
      <c r="D116" s="21">
        <v>7</v>
      </c>
      <c r="E116" s="22">
        <f t="shared" si="16"/>
        <v>8.8785046728971959E-2</v>
      </c>
      <c r="F116" s="22">
        <f t="shared" si="17"/>
        <v>1.6203703703703703E-2</v>
      </c>
      <c r="G116" s="18">
        <f t="shared" si="15"/>
        <v>-0.63157894736842102</v>
      </c>
      <c r="H116" s="51">
        <f t="shared" si="18"/>
        <v>-5.6074766355140179E-2</v>
      </c>
    </row>
    <row r="117" spans="1:8" s="12" customFormat="1" ht="15" x14ac:dyDescent="0.2">
      <c r="A117" s="77"/>
      <c r="B117" s="50" t="s">
        <v>187</v>
      </c>
      <c r="C117" s="21">
        <v>45</v>
      </c>
      <c r="D117" s="21">
        <v>32</v>
      </c>
      <c r="E117" s="22">
        <f t="shared" si="16"/>
        <v>0.2102803738317757</v>
      </c>
      <c r="F117" s="22">
        <f t="shared" si="17"/>
        <v>7.407407407407407E-2</v>
      </c>
      <c r="G117" s="18">
        <f t="shared" si="15"/>
        <v>-0.28888888888888886</v>
      </c>
      <c r="H117" s="51">
        <f t="shared" si="18"/>
        <v>-6.0747663551401862E-2</v>
      </c>
    </row>
    <row r="118" spans="1:8" s="12" customFormat="1" ht="15" x14ac:dyDescent="0.2">
      <c r="A118" s="77"/>
      <c r="B118" s="50" t="s">
        <v>188</v>
      </c>
      <c r="C118" s="21">
        <v>0</v>
      </c>
      <c r="D118" s="21">
        <v>6</v>
      </c>
      <c r="E118" s="22" t="str">
        <f t="shared" si="16"/>
        <v/>
      </c>
      <c r="F118" s="22">
        <f t="shared" si="17"/>
        <v>1.3888888888888888E-2</v>
      </c>
      <c r="G118" s="18">
        <f t="shared" si="15"/>
        <v>1</v>
      </c>
      <c r="H118" s="51" t="str">
        <f t="shared" si="18"/>
        <v/>
      </c>
    </row>
    <row r="119" spans="1:8" s="12" customFormat="1" ht="15" x14ac:dyDescent="0.2">
      <c r="A119" s="77"/>
      <c r="B119" s="50" t="s">
        <v>27</v>
      </c>
      <c r="C119" s="21">
        <v>0</v>
      </c>
      <c r="D119" s="21">
        <v>2</v>
      </c>
      <c r="E119" s="22" t="str">
        <f t="shared" si="16"/>
        <v/>
      </c>
      <c r="F119" s="22">
        <f t="shared" si="17"/>
        <v>4.6296296296296294E-3</v>
      </c>
      <c r="G119" s="18">
        <f t="shared" si="15"/>
        <v>1</v>
      </c>
      <c r="H119" s="51" t="str">
        <f t="shared" si="18"/>
        <v/>
      </c>
    </row>
    <row r="120" spans="1:8" s="12" customFormat="1" ht="15" x14ac:dyDescent="0.2">
      <c r="A120" s="77"/>
      <c r="B120" s="50" t="s">
        <v>189</v>
      </c>
      <c r="C120" s="21">
        <v>0</v>
      </c>
      <c r="D120" s="21">
        <v>0</v>
      </c>
      <c r="E120" s="22" t="str">
        <f t="shared" si="16"/>
        <v/>
      </c>
      <c r="F120" s="22" t="str">
        <f t="shared" si="17"/>
        <v/>
      </c>
      <c r="G120" s="18" t="str">
        <f t="shared" si="15"/>
        <v xml:space="preserve"> </v>
      </c>
      <c r="H120" s="51" t="str">
        <f t="shared" si="18"/>
        <v/>
      </c>
    </row>
    <row r="121" spans="1:8" s="12" customFormat="1" ht="30" x14ac:dyDescent="0.2">
      <c r="A121" s="77"/>
      <c r="B121" s="50" t="s">
        <v>422</v>
      </c>
      <c r="C121" s="21">
        <v>0</v>
      </c>
      <c r="D121" s="21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1">
        <v>1</v>
      </c>
      <c r="D122" s="21">
        <v>3</v>
      </c>
      <c r="E122" s="22">
        <f t="shared" si="16"/>
        <v>4.6728971962616819E-3</v>
      </c>
      <c r="F122" s="22">
        <f t="shared" si="17"/>
        <v>6.9444444444444441E-3</v>
      </c>
      <c r="G122" s="18">
        <f t="shared" si="15"/>
        <v>2</v>
      </c>
      <c r="H122" s="51">
        <f t="shared" si="18"/>
        <v>9.3457943925233638E-3</v>
      </c>
    </row>
    <row r="123" spans="1:8" s="12" customFormat="1" ht="15" x14ac:dyDescent="0.2">
      <c r="A123" s="77"/>
      <c r="B123" s="50" t="s">
        <v>24</v>
      </c>
      <c r="C123" s="21">
        <v>1</v>
      </c>
      <c r="D123" s="21">
        <v>10</v>
      </c>
      <c r="E123" s="22">
        <f t="shared" si="16"/>
        <v>4.6728971962616819E-3</v>
      </c>
      <c r="F123" s="22">
        <f t="shared" si="17"/>
        <v>2.3148148148148147E-2</v>
      </c>
      <c r="G123" s="18">
        <f t="shared" si="15"/>
        <v>9</v>
      </c>
      <c r="H123" s="51">
        <f t="shared" si="18"/>
        <v>4.2056074766355138E-2</v>
      </c>
    </row>
    <row r="124" spans="1:8" s="12" customFormat="1" ht="15" x14ac:dyDescent="0.2">
      <c r="A124" s="77"/>
      <c r="B124" s="50" t="s">
        <v>190</v>
      </c>
      <c r="C124" s="21">
        <v>0</v>
      </c>
      <c r="D124" s="21">
        <v>0</v>
      </c>
      <c r="E124" s="22" t="str">
        <f t="shared" si="16"/>
        <v/>
      </c>
      <c r="F124" s="22" t="str">
        <f t="shared" si="17"/>
        <v/>
      </c>
      <c r="G124" s="18" t="str">
        <f t="shared" si="15"/>
        <v xml:space="preserve"> </v>
      </c>
      <c r="H124" s="51" t="str">
        <f t="shared" si="18"/>
        <v/>
      </c>
    </row>
    <row r="125" spans="1:8" s="12" customFormat="1" ht="15" x14ac:dyDescent="0.2">
      <c r="A125" s="77"/>
      <c r="B125" s="50" t="s">
        <v>25</v>
      </c>
      <c r="C125" s="21">
        <v>19</v>
      </c>
      <c r="D125" s="21">
        <v>0</v>
      </c>
      <c r="E125" s="22">
        <f t="shared" si="16"/>
        <v>8.8785046728971959E-2</v>
      </c>
      <c r="F125" s="22" t="str">
        <f t="shared" si="17"/>
        <v/>
      </c>
      <c r="G125" s="18">
        <f t="shared" si="15"/>
        <v>-1</v>
      </c>
      <c r="H125" s="51">
        <f t="shared" si="18"/>
        <v>-8.8785046728971959E-2</v>
      </c>
    </row>
    <row r="126" spans="1:8" s="12" customFormat="1" ht="15" x14ac:dyDescent="0.2">
      <c r="A126" s="77"/>
      <c r="B126" s="50" t="s">
        <v>23</v>
      </c>
      <c r="C126" s="21">
        <v>1</v>
      </c>
      <c r="D126" s="21">
        <v>0</v>
      </c>
      <c r="E126" s="22">
        <f t="shared" si="16"/>
        <v>4.6728971962616819E-3</v>
      </c>
      <c r="F126" s="22" t="str">
        <f t="shared" si="17"/>
        <v/>
      </c>
      <c r="G126" s="18">
        <f t="shared" si="15"/>
        <v>-1</v>
      </c>
      <c r="H126" s="51">
        <f t="shared" si="18"/>
        <v>-4.6728971962616819E-3</v>
      </c>
    </row>
    <row r="127" spans="1:8" s="12" customFormat="1" ht="15" x14ac:dyDescent="0.2">
      <c r="A127" s="77"/>
      <c r="B127" s="50" t="s">
        <v>26</v>
      </c>
      <c r="C127" s="21">
        <v>42</v>
      </c>
      <c r="D127" s="21">
        <v>14</v>
      </c>
      <c r="E127" s="22">
        <f t="shared" si="16"/>
        <v>0.19626168224299065</v>
      </c>
      <c r="F127" s="22">
        <f t="shared" si="17"/>
        <v>3.2407407407407406E-2</v>
      </c>
      <c r="G127" s="18">
        <f t="shared" si="15"/>
        <v>-0.66666666666666663</v>
      </c>
      <c r="H127" s="51">
        <f t="shared" si="18"/>
        <v>-0.13084112149532709</v>
      </c>
    </row>
    <row r="128" spans="1:8" s="28" customFormat="1" ht="15" x14ac:dyDescent="0.2">
      <c r="A128" s="78" t="s">
        <v>643</v>
      </c>
      <c r="B128" s="52" t="s">
        <v>649</v>
      </c>
      <c r="C128" s="34">
        <v>6</v>
      </c>
      <c r="D128" s="34">
        <v>0</v>
      </c>
      <c r="E128" s="37">
        <f t="shared" ref="E128" si="35">+IF(C128=0,"",C128/C$75)</f>
        <v>2.8037383177570093E-2</v>
      </c>
      <c r="F128" s="37" t="str">
        <f t="shared" ref="F128" si="36">+IF(D128=0,"",D128/D$75)</f>
        <v/>
      </c>
      <c r="G128" s="73">
        <f t="shared" ref="G128" si="37">+IF(AND(C128=0,D128=0)," ",IF(C128=0,1,IF(D128=0,-1,(D128-C128)/C128)))</f>
        <v>-1</v>
      </c>
      <c r="H128" s="53">
        <f t="shared" ref="H128" si="38">+IF(OR(AND(E128=""),(G128="")),"",E128*G128)</f>
        <v>-2.8037383177570093E-2</v>
      </c>
    </row>
    <row r="129" spans="1:9" s="12" customFormat="1" ht="15" x14ac:dyDescent="0.2">
      <c r="A129" s="77"/>
      <c r="B129" s="50" t="s">
        <v>191</v>
      </c>
      <c r="C129" s="21">
        <v>11</v>
      </c>
      <c r="D129" s="21">
        <v>30</v>
      </c>
      <c r="E129" s="22">
        <f t="shared" si="16"/>
        <v>5.1401869158878503E-2</v>
      </c>
      <c r="F129" s="22">
        <f t="shared" si="17"/>
        <v>6.9444444444444448E-2</v>
      </c>
      <c r="G129" s="18">
        <f t="shared" si="15"/>
        <v>1.7272727272727273</v>
      </c>
      <c r="H129" s="51">
        <f t="shared" si="18"/>
        <v>8.8785046728971959E-2</v>
      </c>
    </row>
    <row r="130" spans="1:9" s="12" customFormat="1" ht="15" x14ac:dyDescent="0.2">
      <c r="A130" s="77"/>
      <c r="B130" s="50" t="s">
        <v>31</v>
      </c>
      <c r="C130" s="21">
        <v>0</v>
      </c>
      <c r="D130" s="21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1">
        <v>7</v>
      </c>
      <c r="D131" s="21">
        <v>4</v>
      </c>
      <c r="E131" s="22">
        <f t="shared" si="16"/>
        <v>3.2710280373831772E-2</v>
      </c>
      <c r="F131" s="22">
        <f t="shared" si="17"/>
        <v>9.2592592592592587E-3</v>
      </c>
      <c r="G131" s="18">
        <f t="shared" si="15"/>
        <v>-0.42857142857142855</v>
      </c>
      <c r="H131" s="51">
        <f t="shared" si="18"/>
        <v>-1.4018691588785045E-2</v>
      </c>
    </row>
    <row r="132" spans="1:9" s="12" customFormat="1" ht="15" x14ac:dyDescent="0.2">
      <c r="A132" s="77"/>
      <c r="B132" s="50" t="s">
        <v>192</v>
      </c>
      <c r="C132" s="21">
        <v>2</v>
      </c>
      <c r="D132" s="21">
        <v>0</v>
      </c>
      <c r="E132" s="22">
        <f t="shared" si="16"/>
        <v>9.3457943925233638E-3</v>
      </c>
      <c r="F132" s="22" t="str">
        <f t="shared" si="17"/>
        <v/>
      </c>
      <c r="G132" s="18">
        <f t="shared" si="15"/>
        <v>-1</v>
      </c>
      <c r="H132" s="51">
        <f t="shared" si="18"/>
        <v>-9.3457943925233638E-3</v>
      </c>
    </row>
    <row r="133" spans="1:9" s="12" customFormat="1" ht="15" x14ac:dyDescent="0.2">
      <c r="A133" s="77"/>
      <c r="B133" s="50" t="s">
        <v>423</v>
      </c>
      <c r="C133" s="21">
        <v>0</v>
      </c>
      <c r="D133" s="21">
        <v>1</v>
      </c>
      <c r="E133" s="22" t="str">
        <f t="shared" si="16"/>
        <v/>
      </c>
      <c r="F133" s="22">
        <f t="shared" si="17"/>
        <v>2.3148148148148147E-3</v>
      </c>
      <c r="G133" s="18">
        <f t="shared" si="15"/>
        <v>1</v>
      </c>
      <c r="H133" s="51" t="str">
        <f t="shared" si="18"/>
        <v/>
      </c>
    </row>
    <row r="134" spans="1:9" s="12" customFormat="1" ht="30" x14ac:dyDescent="0.2">
      <c r="A134" s="77"/>
      <c r="B134" s="50" t="s">
        <v>424</v>
      </c>
      <c r="C134" s="21">
        <v>27</v>
      </c>
      <c r="D134" s="21">
        <v>105</v>
      </c>
      <c r="E134" s="22">
        <f t="shared" si="16"/>
        <v>0.12616822429906541</v>
      </c>
      <c r="F134" s="22">
        <f t="shared" si="17"/>
        <v>0.24305555555555555</v>
      </c>
      <c r="G134" s="18">
        <f t="shared" si="15"/>
        <v>2.8888888888888888</v>
      </c>
      <c r="H134" s="51">
        <f t="shared" si="18"/>
        <v>0.36448598130841114</v>
      </c>
    </row>
    <row r="135" spans="1:9" s="12" customFormat="1" ht="30" x14ac:dyDescent="0.2">
      <c r="A135" s="77"/>
      <c r="B135" s="50" t="s">
        <v>193</v>
      </c>
      <c r="C135" s="21">
        <v>0</v>
      </c>
      <c r="D135" s="21">
        <v>0</v>
      </c>
      <c r="E135" s="22" t="str">
        <f t="shared" si="16"/>
        <v/>
      </c>
      <c r="F135" s="22" t="str">
        <f t="shared" si="17"/>
        <v/>
      </c>
      <c r="G135" s="18" t="str">
        <f t="shared" si="15"/>
        <v xml:space="preserve"> </v>
      </c>
      <c r="H135" s="51" t="str">
        <f t="shared" si="18"/>
        <v/>
      </c>
    </row>
    <row r="136" spans="1:9" s="12" customFormat="1" ht="15" x14ac:dyDescent="0.2">
      <c r="A136" s="77"/>
      <c r="B136" s="50" t="s">
        <v>194</v>
      </c>
      <c r="C136" s="21">
        <v>0</v>
      </c>
      <c r="D136" s="21">
        <v>0</v>
      </c>
      <c r="E136" s="22" t="str">
        <f t="shared" si="16"/>
        <v/>
      </c>
      <c r="F136" s="22" t="str">
        <f t="shared" si="17"/>
        <v/>
      </c>
      <c r="G136" s="18" t="str">
        <f t="shared" si="15"/>
        <v xml:space="preserve"> </v>
      </c>
      <c r="H136" s="51" t="str">
        <f t="shared" si="18"/>
        <v/>
      </c>
    </row>
    <row r="137" spans="1:9" s="12" customFormat="1" ht="15" x14ac:dyDescent="0.2">
      <c r="A137" s="77"/>
      <c r="B137" s="50" t="s">
        <v>28</v>
      </c>
      <c r="C137" s="21">
        <v>0</v>
      </c>
      <c r="D137" s="21">
        <v>143</v>
      </c>
      <c r="E137" s="22" t="str">
        <f t="shared" si="16"/>
        <v/>
      </c>
      <c r="F137" s="22">
        <f t="shared" si="17"/>
        <v>0.33101851851851855</v>
      </c>
      <c r="G137" s="18">
        <f t="shared" si="15"/>
        <v>1</v>
      </c>
      <c r="H137" s="51" t="str">
        <f t="shared" si="18"/>
        <v/>
      </c>
    </row>
    <row r="138" spans="1:9" s="12" customFormat="1" ht="15" x14ac:dyDescent="0.2">
      <c r="A138" s="77"/>
      <c r="B138" s="50" t="s">
        <v>32</v>
      </c>
      <c r="C138" s="21">
        <v>1</v>
      </c>
      <c r="D138" s="21">
        <v>0</v>
      </c>
      <c r="E138" s="22">
        <f t="shared" si="16"/>
        <v>4.6728971962616819E-3</v>
      </c>
      <c r="F138" s="22" t="str">
        <f t="shared" si="17"/>
        <v/>
      </c>
      <c r="G138" s="18">
        <f t="shared" si="15"/>
        <v>-1</v>
      </c>
      <c r="H138" s="51">
        <f t="shared" si="18"/>
        <v>-4.6728971962616819E-3</v>
      </c>
    </row>
    <row r="139" spans="1:9" s="28" customFormat="1" ht="15" x14ac:dyDescent="0.2">
      <c r="A139" s="78"/>
      <c r="B139" s="52" t="s">
        <v>507</v>
      </c>
      <c r="C139" s="21">
        <v>0</v>
      </c>
      <c r="D139" s="21">
        <v>1</v>
      </c>
      <c r="E139" s="37" t="str">
        <f t="shared" si="16"/>
        <v/>
      </c>
      <c r="F139" s="37">
        <f t="shared" si="17"/>
        <v>2.3148148148148147E-3</v>
      </c>
      <c r="G139" s="18">
        <f t="shared" si="15"/>
        <v>1</v>
      </c>
      <c r="H139" s="53" t="str">
        <f t="shared" si="18"/>
        <v/>
      </c>
      <c r="I139" s="12"/>
    </row>
    <row r="140" spans="1:9" s="12" customFormat="1" ht="16.5" customHeight="1" x14ac:dyDescent="0.2">
      <c r="A140" s="77"/>
      <c r="B140" s="50" t="s">
        <v>30</v>
      </c>
      <c r="C140" s="21">
        <v>3</v>
      </c>
      <c r="D140" s="21">
        <v>12</v>
      </c>
      <c r="E140" s="22">
        <f t="shared" si="16"/>
        <v>1.4018691588785047E-2</v>
      </c>
      <c r="F140" s="22">
        <f t="shared" si="17"/>
        <v>2.7777777777777776E-2</v>
      </c>
      <c r="G140" s="18">
        <f t="shared" si="15"/>
        <v>3</v>
      </c>
      <c r="H140" s="51">
        <f t="shared" si="18"/>
        <v>4.2056074766355138E-2</v>
      </c>
    </row>
    <row r="141" spans="1:9" s="12" customFormat="1" ht="15" x14ac:dyDescent="0.2">
      <c r="A141" s="77"/>
      <c r="B141" s="50" t="s">
        <v>29</v>
      </c>
      <c r="C141" s="21">
        <v>1</v>
      </c>
      <c r="D141" s="21">
        <v>1</v>
      </c>
      <c r="E141" s="22">
        <f t="shared" si="16"/>
        <v>4.6728971962616819E-3</v>
      </c>
      <c r="F141" s="22">
        <f t="shared" si="17"/>
        <v>2.3148148148148147E-3</v>
      </c>
      <c r="G141" s="18">
        <f t="shared" si="15"/>
        <v>0</v>
      </c>
      <c r="H141" s="51">
        <f t="shared" si="18"/>
        <v>0</v>
      </c>
    </row>
    <row r="142" spans="1:9" s="12" customFormat="1" ht="15" x14ac:dyDescent="0.2">
      <c r="A142" s="77"/>
      <c r="B142" s="50" t="s">
        <v>195</v>
      </c>
      <c r="C142" s="21">
        <v>0</v>
      </c>
      <c r="D142" s="21">
        <v>1</v>
      </c>
      <c r="E142" s="22" t="str">
        <f t="shared" si="16"/>
        <v/>
      </c>
      <c r="F142" s="22">
        <f t="shared" si="17"/>
        <v>2.3148148148148147E-3</v>
      </c>
      <c r="G142" s="18">
        <f t="shared" si="15"/>
        <v>1</v>
      </c>
      <c r="H142" s="51" t="str">
        <f t="shared" si="18"/>
        <v/>
      </c>
    </row>
    <row r="143" spans="1:9" s="12" customFormat="1" ht="15" x14ac:dyDescent="0.2">
      <c r="A143" s="77"/>
      <c r="B143" s="50" t="s">
        <v>196</v>
      </c>
      <c r="C143" s="21">
        <v>0</v>
      </c>
      <c r="D143" s="21">
        <v>0</v>
      </c>
      <c r="E143" s="22" t="str">
        <f t="shared" si="16"/>
        <v/>
      </c>
      <c r="F143" s="22" t="str">
        <f t="shared" si="17"/>
        <v/>
      </c>
      <c r="G143" s="18" t="str">
        <f t="shared" si="15"/>
        <v xml:space="preserve"> </v>
      </c>
      <c r="H143" s="51" t="str">
        <f t="shared" si="18"/>
        <v/>
      </c>
    </row>
    <row r="144" spans="1:9" s="12" customFormat="1" ht="30" x14ac:dyDescent="0.2">
      <c r="A144" s="77"/>
      <c r="B144" s="50" t="s">
        <v>197</v>
      </c>
      <c r="C144" s="21">
        <v>0</v>
      </c>
      <c r="D144" s="21">
        <v>0</v>
      </c>
      <c r="E144" s="22" t="str">
        <f t="shared" si="16"/>
        <v/>
      </c>
      <c r="F144" s="22" t="str">
        <f t="shared" si="17"/>
        <v/>
      </c>
      <c r="G144" s="18" t="str">
        <f t="shared" si="15"/>
        <v xml:space="preserve"> </v>
      </c>
      <c r="H144" s="51" t="str">
        <f t="shared" si="18"/>
        <v/>
      </c>
    </row>
    <row r="145" spans="1:9" s="12" customFormat="1" ht="30" x14ac:dyDescent="0.2">
      <c r="A145" s="77"/>
      <c r="B145" s="50" t="s">
        <v>198</v>
      </c>
      <c r="C145" s="21">
        <v>0</v>
      </c>
      <c r="D145" s="21">
        <v>0</v>
      </c>
      <c r="E145" s="22" t="str">
        <f t="shared" si="16"/>
        <v/>
      </c>
      <c r="F145" s="22" t="str">
        <f t="shared" si="17"/>
        <v/>
      </c>
      <c r="G145" s="18" t="str">
        <f t="shared" ref="G145:G170" si="39">+IF(AND(C145=0,D145=0)," ",IF(C145=0,1,IF(D145=0,-1,(D145-C145)/C145)))</f>
        <v xml:space="preserve"> </v>
      </c>
      <c r="H145" s="51" t="str">
        <f t="shared" si="18"/>
        <v/>
      </c>
    </row>
    <row r="146" spans="1:9" s="12" customFormat="1" ht="30" x14ac:dyDescent="0.2">
      <c r="A146" s="77"/>
      <c r="B146" s="50" t="s">
        <v>425</v>
      </c>
      <c r="C146" s="21">
        <v>0</v>
      </c>
      <c r="D146" s="21">
        <v>0</v>
      </c>
      <c r="E146" s="22" t="str">
        <f t="shared" ref="E146:E170" si="40">+IF(C146=0,"",C146/C$75)</f>
        <v/>
      </c>
      <c r="F146" s="22" t="str">
        <f t="shared" ref="F146:F170" si="41">+IF(D146=0,"",D146/D$75)</f>
        <v/>
      </c>
      <c r="G146" s="18" t="str">
        <f t="shared" si="39"/>
        <v xml:space="preserve"> </v>
      </c>
      <c r="H146" s="51" t="str">
        <f t="shared" ref="H146:H170" si="42">+IF(OR(AND(E146=""),(G146="")),"",E146*G146)</f>
        <v/>
      </c>
    </row>
    <row r="147" spans="1:9" s="12" customFormat="1" ht="30" x14ac:dyDescent="0.2">
      <c r="A147" s="77"/>
      <c r="B147" s="50" t="s">
        <v>199</v>
      </c>
      <c r="C147" s="21">
        <v>0</v>
      </c>
      <c r="D147" s="21">
        <v>0</v>
      </c>
      <c r="E147" s="22" t="str">
        <f t="shared" si="40"/>
        <v/>
      </c>
      <c r="F147" s="22" t="str">
        <f t="shared" si="41"/>
        <v/>
      </c>
      <c r="G147" s="18" t="str">
        <f t="shared" si="39"/>
        <v xml:space="preserve"> </v>
      </c>
      <c r="H147" s="51" t="str">
        <f t="shared" si="42"/>
        <v/>
      </c>
    </row>
    <row r="148" spans="1:9" s="12" customFormat="1" ht="30" x14ac:dyDescent="0.2">
      <c r="A148" s="77"/>
      <c r="B148" s="50" t="s">
        <v>200</v>
      </c>
      <c r="C148" s="21">
        <v>0</v>
      </c>
      <c r="D148" s="21">
        <v>0</v>
      </c>
      <c r="E148" s="22" t="str">
        <f t="shared" si="40"/>
        <v/>
      </c>
      <c r="F148" s="22" t="str">
        <f t="shared" si="41"/>
        <v/>
      </c>
      <c r="G148" s="18" t="str">
        <f t="shared" si="39"/>
        <v xml:space="preserve"> </v>
      </c>
      <c r="H148" s="51" t="str">
        <f t="shared" si="42"/>
        <v/>
      </c>
    </row>
    <row r="149" spans="1:9" s="28" customFormat="1" ht="30" x14ac:dyDescent="0.2">
      <c r="A149" s="78"/>
      <c r="B149" s="52" t="s">
        <v>613</v>
      </c>
      <c r="C149" s="34">
        <v>0</v>
      </c>
      <c r="D149" s="21">
        <v>0</v>
      </c>
      <c r="E149" s="37" t="str">
        <f t="shared" ref="E149" si="43">+IF(C149=0,"",C149/C$75)</f>
        <v/>
      </c>
      <c r="F149" s="37" t="str">
        <f t="shared" ref="F149" si="44">+IF(D149=0,"",D149/D$75)</f>
        <v/>
      </c>
      <c r="G149" s="73" t="str">
        <f t="shared" ref="G149" si="45">+IF(AND(C149=0,D149=0)," ",IF(C149=0,1,IF(D149=0,-1,(D149-C149)/C149)))</f>
        <v xml:space="preserve"> </v>
      </c>
      <c r="H149" s="53" t="str">
        <f t="shared" ref="H149" si="46">+IF(OR(AND(E149=""),(G149="")),"",E149*G149)</f>
        <v/>
      </c>
      <c r="I149" s="12"/>
    </row>
    <row r="150" spans="1:9" s="28" customFormat="1" ht="15" x14ac:dyDescent="0.2">
      <c r="A150" s="78"/>
      <c r="B150" s="52" t="s">
        <v>543</v>
      </c>
      <c r="C150" s="34">
        <v>0</v>
      </c>
      <c r="D150" s="21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4">
        <v>0</v>
      </c>
      <c r="D151" s="21">
        <v>0</v>
      </c>
      <c r="E151" s="37" t="str">
        <f t="shared" si="47"/>
        <v/>
      </c>
      <c r="F151" s="37" t="str">
        <f t="shared" si="48"/>
        <v/>
      </c>
      <c r="G151" s="73" t="str">
        <f t="shared" si="39"/>
        <v xml:space="preserve"> </v>
      </c>
      <c r="H151" s="53" t="str">
        <f t="shared" si="49"/>
        <v/>
      </c>
      <c r="I151" s="12"/>
    </row>
    <row r="152" spans="1:9" s="28" customFormat="1" ht="15" x14ac:dyDescent="0.2">
      <c r="A152" s="78"/>
      <c r="B152" s="52" t="s">
        <v>555</v>
      </c>
      <c r="C152" s="34">
        <v>0</v>
      </c>
      <c r="D152" s="21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4">
        <v>0</v>
      </c>
      <c r="D153" s="21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4">
        <v>0</v>
      </c>
      <c r="D154" s="21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4">
        <v>0</v>
      </c>
      <c r="D155" s="21">
        <v>0</v>
      </c>
      <c r="E155" s="37" t="str">
        <f t="shared" si="40"/>
        <v/>
      </c>
      <c r="F155" s="37" t="str">
        <f t="shared" si="41"/>
        <v/>
      </c>
      <c r="G155" s="73" t="str">
        <f t="shared" si="39"/>
        <v xml:space="preserve"> </v>
      </c>
      <c r="H155" s="53" t="str">
        <f t="shared" si="42"/>
        <v/>
      </c>
      <c r="I155" s="12"/>
    </row>
    <row r="156" spans="1:9" s="28" customFormat="1" ht="15" x14ac:dyDescent="0.2">
      <c r="A156" s="78"/>
      <c r="B156" s="52" t="s">
        <v>34</v>
      </c>
      <c r="C156" s="34">
        <v>1</v>
      </c>
      <c r="D156" s="21">
        <v>0</v>
      </c>
      <c r="E156" s="37">
        <f t="shared" si="40"/>
        <v>4.6728971962616819E-3</v>
      </c>
      <c r="F156" s="37" t="str">
        <f t="shared" si="41"/>
        <v/>
      </c>
      <c r="G156" s="73">
        <f t="shared" si="39"/>
        <v>-1</v>
      </c>
      <c r="H156" s="53">
        <f t="shared" si="42"/>
        <v>-4.6728971962616819E-3</v>
      </c>
      <c r="I156" s="12"/>
    </row>
    <row r="157" spans="1:9" s="28" customFormat="1" ht="15" x14ac:dyDescent="0.2">
      <c r="A157" s="78"/>
      <c r="B157" s="52" t="s">
        <v>201</v>
      </c>
      <c r="C157" s="34">
        <v>0</v>
      </c>
      <c r="D157" s="21">
        <v>0</v>
      </c>
      <c r="E157" s="37" t="str">
        <f t="shared" si="40"/>
        <v/>
      </c>
      <c r="F157" s="37" t="str">
        <f t="shared" si="41"/>
        <v/>
      </c>
      <c r="G157" s="73" t="str">
        <f t="shared" si="39"/>
        <v xml:space="preserve"> </v>
      </c>
      <c r="H157" s="53" t="str">
        <f t="shared" si="42"/>
        <v/>
      </c>
      <c r="I157" s="12"/>
    </row>
    <row r="158" spans="1:9" s="28" customFormat="1" ht="30" x14ac:dyDescent="0.2">
      <c r="A158" s="78"/>
      <c r="B158" s="52" t="s">
        <v>202</v>
      </c>
      <c r="C158" s="34">
        <v>0</v>
      </c>
      <c r="D158" s="21">
        <v>0</v>
      </c>
      <c r="E158" s="37" t="str">
        <f t="shared" si="40"/>
        <v/>
      </c>
      <c r="F158" s="37" t="str">
        <f t="shared" si="41"/>
        <v/>
      </c>
      <c r="G158" s="73" t="str">
        <f t="shared" si="39"/>
        <v xml:space="preserve"> </v>
      </c>
      <c r="H158" s="53" t="str">
        <f t="shared" si="42"/>
        <v/>
      </c>
      <c r="I158" s="12"/>
    </row>
    <row r="159" spans="1:9" s="28" customFormat="1" ht="15" x14ac:dyDescent="0.2">
      <c r="A159" s="78"/>
      <c r="B159" s="52" t="s">
        <v>614</v>
      </c>
      <c r="C159" s="34">
        <v>0</v>
      </c>
      <c r="D159" s="21">
        <v>0</v>
      </c>
      <c r="E159" s="37" t="str">
        <f t="shared" ref="E159" si="50">+IF(C159=0,"",C159/C$75)</f>
        <v/>
      </c>
      <c r="F159" s="37" t="str">
        <f t="shared" ref="F159" si="51">+IF(D159=0,"",D159/D$75)</f>
        <v/>
      </c>
      <c r="G159" s="73" t="str">
        <f t="shared" ref="G159" si="52">+IF(AND(C159=0,D159=0)," ",IF(C159=0,1,IF(D159=0,-1,(D159-C159)/C159)))</f>
        <v xml:space="preserve"> </v>
      </c>
      <c r="H159" s="53" t="str">
        <f t="shared" ref="H159" si="53">+IF(OR(AND(E159=""),(G159="")),"",E159*G159)</f>
        <v/>
      </c>
      <c r="I159" s="12"/>
    </row>
    <row r="160" spans="1:9" s="28" customFormat="1" ht="30" x14ac:dyDescent="0.2">
      <c r="A160" s="78"/>
      <c r="B160" s="52" t="s">
        <v>203</v>
      </c>
      <c r="C160" s="34">
        <v>0</v>
      </c>
      <c r="D160" s="21">
        <v>0</v>
      </c>
      <c r="E160" s="37" t="str">
        <f t="shared" si="40"/>
        <v/>
      </c>
      <c r="F160" s="37" t="str">
        <f t="shared" si="41"/>
        <v/>
      </c>
      <c r="G160" s="73" t="str">
        <f t="shared" si="39"/>
        <v xml:space="preserve"> </v>
      </c>
      <c r="H160" s="53" t="str">
        <f t="shared" si="42"/>
        <v/>
      </c>
      <c r="I160" s="12"/>
    </row>
    <row r="161" spans="1:9" s="28" customFormat="1" ht="15" x14ac:dyDescent="0.2">
      <c r="A161" s="78"/>
      <c r="B161" s="52" t="s">
        <v>596</v>
      </c>
      <c r="C161" s="34">
        <v>0</v>
      </c>
      <c r="D161" s="21">
        <v>0</v>
      </c>
      <c r="E161" s="37" t="str">
        <f t="shared" si="40"/>
        <v/>
      </c>
      <c r="F161" s="37" t="str">
        <f t="shared" si="41"/>
        <v/>
      </c>
      <c r="G161" s="73" t="str">
        <f t="shared" si="39"/>
        <v xml:space="preserve"> </v>
      </c>
      <c r="H161" s="53" t="str">
        <f t="shared" si="42"/>
        <v/>
      </c>
      <c r="I161" s="12"/>
    </row>
    <row r="162" spans="1:9" s="28" customFormat="1" ht="15" x14ac:dyDescent="0.2">
      <c r="A162" s="78"/>
      <c r="B162" s="52" t="s">
        <v>39</v>
      </c>
      <c r="C162" s="34">
        <v>0</v>
      </c>
      <c r="D162" s="21">
        <v>0</v>
      </c>
      <c r="E162" s="37" t="str">
        <f t="shared" si="40"/>
        <v/>
      </c>
      <c r="F162" s="37" t="str">
        <f t="shared" si="41"/>
        <v/>
      </c>
      <c r="G162" s="73" t="str">
        <f t="shared" si="39"/>
        <v xml:space="preserve"> </v>
      </c>
      <c r="H162" s="53" t="str">
        <f t="shared" si="42"/>
        <v/>
      </c>
      <c r="I162" s="12"/>
    </row>
    <row r="163" spans="1:9" s="28" customFormat="1" ht="15" x14ac:dyDescent="0.2">
      <c r="A163" s="78"/>
      <c r="B163" s="52" t="s">
        <v>37</v>
      </c>
      <c r="C163" s="34">
        <v>0</v>
      </c>
      <c r="D163" s="21">
        <v>0</v>
      </c>
      <c r="E163" s="37" t="str">
        <f t="shared" si="40"/>
        <v/>
      </c>
      <c r="F163" s="37" t="str">
        <f t="shared" si="41"/>
        <v/>
      </c>
      <c r="G163" s="73" t="str">
        <f t="shared" si="39"/>
        <v xml:space="preserve"> </v>
      </c>
      <c r="H163" s="53" t="str">
        <f t="shared" si="42"/>
        <v/>
      </c>
      <c r="I163" s="12"/>
    </row>
    <row r="164" spans="1:9" s="28" customFormat="1" ht="15" x14ac:dyDescent="0.2">
      <c r="A164" s="78"/>
      <c r="B164" s="52" t="s">
        <v>38</v>
      </c>
      <c r="C164" s="34">
        <v>0</v>
      </c>
      <c r="D164" s="21">
        <v>0</v>
      </c>
      <c r="E164" s="37" t="str">
        <f t="shared" si="40"/>
        <v/>
      </c>
      <c r="F164" s="37" t="str">
        <f t="shared" si="41"/>
        <v/>
      </c>
      <c r="G164" s="73" t="str">
        <f t="shared" si="39"/>
        <v xml:space="preserve"> </v>
      </c>
      <c r="H164" s="53" t="str">
        <f t="shared" si="42"/>
        <v/>
      </c>
      <c r="I164" s="12"/>
    </row>
    <row r="165" spans="1:9" s="28" customFormat="1" ht="15" x14ac:dyDescent="0.2">
      <c r="A165" s="78"/>
      <c r="B165" s="52" t="s">
        <v>615</v>
      </c>
      <c r="C165" s="34">
        <v>0</v>
      </c>
      <c r="D165" s="21">
        <v>0</v>
      </c>
      <c r="E165" s="37" t="str">
        <f t="shared" ref="E165:E166" si="54">+IF(C165=0,"",C165/C$75)</f>
        <v/>
      </c>
      <c r="F165" s="37" t="str">
        <f t="shared" ref="F165:F166" si="55">+IF(D165=0,"",D165/D$75)</f>
        <v/>
      </c>
      <c r="G165" s="73" t="str">
        <f t="shared" ref="G165:G166" si="56">+IF(AND(C165=0,D165=0)," ",IF(C165=0,1,IF(D165=0,-1,(D165-C165)/C165)))</f>
        <v xml:space="preserve"> </v>
      </c>
      <c r="H165" s="53" t="str">
        <f t="shared" ref="H165:H166" si="57">+IF(OR(AND(E165=""),(G165="")),"",E165*G165)</f>
        <v/>
      </c>
      <c r="I165" s="12"/>
    </row>
    <row r="166" spans="1:9" s="28" customFormat="1" ht="15" x14ac:dyDescent="0.2">
      <c r="A166" s="78"/>
      <c r="B166" s="52" t="s">
        <v>616</v>
      </c>
      <c r="C166" s="34">
        <v>0</v>
      </c>
      <c r="D166" s="21">
        <v>0</v>
      </c>
      <c r="E166" s="37" t="str">
        <f t="shared" si="54"/>
        <v/>
      </c>
      <c r="F166" s="37" t="str">
        <f t="shared" si="55"/>
        <v/>
      </c>
      <c r="G166" s="73" t="str">
        <f t="shared" si="56"/>
        <v xml:space="preserve"> </v>
      </c>
      <c r="H166" s="53" t="str">
        <f t="shared" si="57"/>
        <v/>
      </c>
      <c r="I166" s="12"/>
    </row>
    <row r="167" spans="1:9" s="28" customFormat="1" ht="15" x14ac:dyDescent="0.2">
      <c r="A167" s="78"/>
      <c r="B167" s="52" t="s">
        <v>508</v>
      </c>
      <c r="C167" s="21">
        <v>0</v>
      </c>
      <c r="D167" s="21">
        <v>0</v>
      </c>
      <c r="E167" s="37" t="str">
        <f t="shared" si="40"/>
        <v/>
      </c>
      <c r="F167" s="37" t="str">
        <f t="shared" si="41"/>
        <v/>
      </c>
      <c r="G167" s="18" t="str">
        <f t="shared" si="39"/>
        <v xml:space="preserve"> </v>
      </c>
      <c r="H167" s="53" t="str">
        <f t="shared" si="42"/>
        <v/>
      </c>
      <c r="I167" s="12"/>
    </row>
    <row r="168" spans="1:9" s="28" customFormat="1" ht="45" x14ac:dyDescent="0.2">
      <c r="A168" s="78"/>
      <c r="B168" s="52" t="s">
        <v>526</v>
      </c>
      <c r="C168" s="21">
        <v>0</v>
      </c>
      <c r="D168" s="21">
        <v>0</v>
      </c>
      <c r="E168" s="37" t="str">
        <f t="shared" si="40"/>
        <v/>
      </c>
      <c r="F168" s="37" t="str">
        <f t="shared" si="41"/>
        <v/>
      </c>
      <c r="G168" s="18" t="str">
        <f t="shared" si="39"/>
        <v xml:space="preserve"> </v>
      </c>
      <c r="H168" s="53" t="str">
        <f t="shared" si="42"/>
        <v/>
      </c>
      <c r="I168" s="12"/>
    </row>
    <row r="169" spans="1:9" s="28" customFormat="1" ht="30" x14ac:dyDescent="0.2">
      <c r="A169" s="78"/>
      <c r="B169" s="52" t="s">
        <v>556</v>
      </c>
      <c r="C169" s="21">
        <v>0</v>
      </c>
      <c r="D169" s="21">
        <v>2</v>
      </c>
      <c r="E169" s="37" t="str">
        <f t="shared" si="40"/>
        <v/>
      </c>
      <c r="F169" s="37">
        <f t="shared" si="41"/>
        <v>4.6296296296296294E-3</v>
      </c>
      <c r="G169" s="18">
        <f t="shared" si="39"/>
        <v>1</v>
      </c>
      <c r="H169" s="53" t="str">
        <f t="shared" si="42"/>
        <v/>
      </c>
      <c r="I169" s="12"/>
    </row>
    <row r="170" spans="1:9" s="28" customFormat="1" ht="15.75" thickBot="1" x14ac:dyDescent="0.25">
      <c r="A170" s="78"/>
      <c r="B170" s="61" t="s">
        <v>534</v>
      </c>
      <c r="C170" s="55">
        <v>0</v>
      </c>
      <c r="D170" s="55">
        <v>0</v>
      </c>
      <c r="E170" s="62" t="str">
        <f t="shared" si="40"/>
        <v/>
      </c>
      <c r="F170" s="62" t="str">
        <f t="shared" si="41"/>
        <v/>
      </c>
      <c r="G170" s="48" t="str">
        <f t="shared" si="39"/>
        <v xml:space="preserve"> </v>
      </c>
      <c r="H170" s="63" t="str">
        <f t="shared" si="42"/>
        <v/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76</v>
      </c>
      <c r="D176" s="14">
        <f>SUM(D177:D349)</f>
        <v>220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1.8947368421052631</v>
      </c>
      <c r="H176" s="42">
        <f>+IF(OR(AND(E176=""),(G176="")),"",E176*G176)</f>
        <v>1.8947368421052631</v>
      </c>
    </row>
    <row r="177" spans="1:9" s="12" customFormat="1" ht="30" x14ac:dyDescent="0.2">
      <c r="A177" s="77"/>
      <c r="B177" s="65" t="s">
        <v>427</v>
      </c>
      <c r="C177" s="21">
        <v>1</v>
      </c>
      <c r="D177" s="21">
        <v>7</v>
      </c>
      <c r="E177" s="22">
        <f>+IF(C177=0,"",C177/C$176)</f>
        <v>1.3157894736842105E-2</v>
      </c>
      <c r="F177" s="22">
        <f>+IF(D177=0,"",D177/D$176)</f>
        <v>3.1818181818181815E-2</v>
      </c>
      <c r="G177" s="18">
        <f t="shared" ref="G177:G243" si="58">+IF(AND(C177=0,D177=0)," ",IF(C177=0,1,IF(D177=0,-1,(D177-C177)/C177)))</f>
        <v>6</v>
      </c>
      <c r="H177" s="51">
        <f>+IF(OR(AND(E177=""),(G177="")),"",E177*G177)</f>
        <v>7.8947368421052627E-2</v>
      </c>
    </row>
    <row r="178" spans="1:9" s="12" customFormat="1" ht="15" x14ac:dyDescent="0.2">
      <c r="A178" s="77"/>
      <c r="B178" s="65" t="s">
        <v>557</v>
      </c>
      <c r="C178" s="21">
        <v>0</v>
      </c>
      <c r="D178" s="21">
        <v>0</v>
      </c>
      <c r="E178" s="22" t="str">
        <f t="shared" ref="E178:E245" si="59">+IF(C178=0,"",C178/C$176)</f>
        <v/>
      </c>
      <c r="F178" s="22" t="str">
        <f t="shared" ref="F178:F245" si="60">+IF(D178=0,"",D178/D$176)</f>
        <v/>
      </c>
      <c r="G178" s="18" t="str">
        <f t="shared" si="58"/>
        <v xml:space="preserve"> </v>
      </c>
      <c r="H178" s="51" t="str">
        <f t="shared" ref="H178:H245" si="61">+IF(OR(AND(E178=""),(G178="")),"",E178*G178)</f>
        <v/>
      </c>
    </row>
    <row r="179" spans="1:9" s="12" customFormat="1" ht="45" x14ac:dyDescent="0.2">
      <c r="A179" s="77"/>
      <c r="B179" s="65" t="s">
        <v>428</v>
      </c>
      <c r="C179" s="21">
        <v>0</v>
      </c>
      <c r="D179" s="21">
        <v>0</v>
      </c>
      <c r="E179" s="22" t="str">
        <f t="shared" si="59"/>
        <v/>
      </c>
      <c r="F179" s="22" t="str">
        <f t="shared" si="60"/>
        <v/>
      </c>
      <c r="G179" s="18" t="str">
        <f t="shared" si="58"/>
        <v xml:space="preserve"> </v>
      </c>
      <c r="H179" s="51" t="str">
        <f t="shared" si="61"/>
        <v/>
      </c>
    </row>
    <row r="180" spans="1:9" s="12" customFormat="1" ht="30" x14ac:dyDescent="0.2">
      <c r="A180" s="77"/>
      <c r="B180" s="65" t="s">
        <v>429</v>
      </c>
      <c r="C180" s="21">
        <v>0</v>
      </c>
      <c r="D180" s="21">
        <v>0</v>
      </c>
      <c r="E180" s="22" t="str">
        <f t="shared" si="59"/>
        <v/>
      </c>
      <c r="F180" s="22" t="str">
        <f t="shared" si="60"/>
        <v/>
      </c>
      <c r="G180" s="18" t="str">
        <f t="shared" si="58"/>
        <v xml:space="preserve"> 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1">
        <v>0</v>
      </c>
      <c r="D181" s="21">
        <v>3</v>
      </c>
      <c r="E181" s="22" t="str">
        <f t="shared" si="59"/>
        <v/>
      </c>
      <c r="F181" s="22">
        <f t="shared" si="60"/>
        <v>1.3636363636363636E-2</v>
      </c>
      <c r="G181" s="18">
        <f t="shared" si="58"/>
        <v>1</v>
      </c>
      <c r="H181" s="51" t="str">
        <f t="shared" si="61"/>
        <v/>
      </c>
    </row>
    <row r="182" spans="1:9" s="28" customFormat="1" ht="30" x14ac:dyDescent="0.2">
      <c r="A182" s="78" t="s">
        <v>643</v>
      </c>
      <c r="B182" s="67" t="s">
        <v>646</v>
      </c>
      <c r="C182" s="34"/>
      <c r="D182" s="34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1">
        <v>29</v>
      </c>
      <c r="D183" s="21">
        <v>12</v>
      </c>
      <c r="E183" s="22">
        <f t="shared" si="59"/>
        <v>0.38157894736842107</v>
      </c>
      <c r="F183" s="22">
        <f t="shared" si="60"/>
        <v>5.4545454545454543E-2</v>
      </c>
      <c r="G183" s="18">
        <f t="shared" si="58"/>
        <v>-0.58620689655172409</v>
      </c>
      <c r="H183" s="51">
        <f t="shared" si="61"/>
        <v>-0.22368421052631579</v>
      </c>
    </row>
    <row r="184" spans="1:9" s="12" customFormat="1" ht="15" x14ac:dyDescent="0.2">
      <c r="A184" s="77"/>
      <c r="B184" s="65" t="s">
        <v>559</v>
      </c>
      <c r="C184" s="21">
        <v>0</v>
      </c>
      <c r="D184" s="21">
        <v>0</v>
      </c>
      <c r="E184" s="22" t="str">
        <f t="shared" si="59"/>
        <v/>
      </c>
      <c r="F184" s="22" t="str">
        <f t="shared" si="60"/>
        <v/>
      </c>
      <c r="G184" s="18" t="str">
        <f t="shared" si="58"/>
        <v xml:space="preserve"> </v>
      </c>
      <c r="H184" s="51" t="str">
        <f t="shared" si="61"/>
        <v/>
      </c>
    </row>
    <row r="185" spans="1:9" s="12" customFormat="1" ht="15" x14ac:dyDescent="0.2">
      <c r="A185" s="77"/>
      <c r="B185" s="65" t="s">
        <v>560</v>
      </c>
      <c r="C185" s="21">
        <v>1</v>
      </c>
      <c r="D185" s="21">
        <v>2</v>
      </c>
      <c r="E185" s="22">
        <f t="shared" si="59"/>
        <v>1.3157894736842105E-2</v>
      </c>
      <c r="F185" s="22">
        <f t="shared" si="60"/>
        <v>9.0909090909090905E-3</v>
      </c>
      <c r="G185" s="18">
        <f t="shared" si="58"/>
        <v>1</v>
      </c>
      <c r="H185" s="51">
        <f t="shared" si="61"/>
        <v>1.3157894736842105E-2</v>
      </c>
    </row>
    <row r="186" spans="1:9" s="12" customFormat="1" ht="15" x14ac:dyDescent="0.2">
      <c r="A186" s="77"/>
      <c r="B186" s="65" t="s">
        <v>561</v>
      </c>
      <c r="C186" s="21">
        <v>0</v>
      </c>
      <c r="D186" s="21">
        <v>1</v>
      </c>
      <c r="E186" s="22" t="str">
        <f t="shared" si="59"/>
        <v/>
      </c>
      <c r="F186" s="22">
        <f t="shared" si="60"/>
        <v>4.5454545454545452E-3</v>
      </c>
      <c r="G186" s="18">
        <f t="shared" si="58"/>
        <v>1</v>
      </c>
      <c r="H186" s="51" t="str">
        <f t="shared" si="61"/>
        <v/>
      </c>
    </row>
    <row r="187" spans="1:9" s="12" customFormat="1" ht="15" x14ac:dyDescent="0.2">
      <c r="A187" s="77"/>
      <c r="B187" s="65" t="s">
        <v>40</v>
      </c>
      <c r="C187" s="21">
        <v>0</v>
      </c>
      <c r="D187" s="21">
        <v>0</v>
      </c>
      <c r="E187" s="22" t="str">
        <f t="shared" si="59"/>
        <v/>
      </c>
      <c r="F187" s="22" t="str">
        <f t="shared" si="60"/>
        <v/>
      </c>
      <c r="G187" s="18" t="str">
        <f t="shared" si="58"/>
        <v xml:space="preserve"> 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1">
        <v>0</v>
      </c>
      <c r="D188" s="21">
        <v>0</v>
      </c>
      <c r="E188" s="22" t="str">
        <f t="shared" si="59"/>
        <v/>
      </c>
      <c r="F188" s="22" t="str">
        <f t="shared" si="60"/>
        <v/>
      </c>
      <c r="G188" s="18" t="str">
        <f t="shared" si="58"/>
        <v xml:space="preserve"> 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1">
        <v>0</v>
      </c>
      <c r="D189" s="21">
        <v>0</v>
      </c>
      <c r="E189" s="22" t="str">
        <f t="shared" si="59"/>
        <v/>
      </c>
      <c r="F189" s="22" t="str">
        <f t="shared" si="60"/>
        <v/>
      </c>
      <c r="G189" s="18" t="str">
        <f t="shared" si="58"/>
        <v xml:space="preserve"> </v>
      </c>
      <c r="H189" s="51" t="str">
        <f t="shared" si="61"/>
        <v/>
      </c>
    </row>
    <row r="190" spans="1:9" s="28" customFormat="1" ht="15" x14ac:dyDescent="0.2">
      <c r="A190" s="78"/>
      <c r="B190" s="67" t="s">
        <v>500</v>
      </c>
      <c r="C190" s="21">
        <v>0</v>
      </c>
      <c r="D190" s="21">
        <v>1</v>
      </c>
      <c r="E190" s="37" t="str">
        <f t="shared" si="59"/>
        <v/>
      </c>
      <c r="F190" s="37">
        <f t="shared" si="60"/>
        <v>4.5454545454545452E-3</v>
      </c>
      <c r="G190" s="18">
        <f t="shared" si="58"/>
        <v>1</v>
      </c>
      <c r="H190" s="53" t="str">
        <f t="shared" si="61"/>
        <v/>
      </c>
      <c r="I190" s="12"/>
    </row>
    <row r="191" spans="1:9" s="28" customFormat="1" ht="15" x14ac:dyDescent="0.2">
      <c r="A191" s="78"/>
      <c r="B191" s="67" t="s">
        <v>430</v>
      </c>
      <c r="C191" s="21">
        <v>0</v>
      </c>
      <c r="D191" s="21">
        <v>4</v>
      </c>
      <c r="E191" s="37" t="str">
        <f t="shared" si="59"/>
        <v/>
      </c>
      <c r="F191" s="37">
        <f t="shared" si="60"/>
        <v>1.8181818181818181E-2</v>
      </c>
      <c r="G191" s="18">
        <f t="shared" si="58"/>
        <v>1</v>
      </c>
      <c r="H191" s="53" t="str">
        <f t="shared" si="61"/>
        <v/>
      </c>
      <c r="I191" s="12"/>
    </row>
    <row r="192" spans="1:9" s="28" customFormat="1" ht="30" x14ac:dyDescent="0.2">
      <c r="A192" s="78"/>
      <c r="B192" s="67" t="s">
        <v>597</v>
      </c>
      <c r="C192" s="21">
        <v>0</v>
      </c>
      <c r="D192" s="21">
        <v>0</v>
      </c>
      <c r="E192" s="37" t="str">
        <f t="shared" si="59"/>
        <v/>
      </c>
      <c r="F192" s="37" t="str">
        <f t="shared" si="60"/>
        <v/>
      </c>
      <c r="G192" s="18" t="str">
        <f t="shared" si="58"/>
        <v xml:space="preserve"> </v>
      </c>
      <c r="H192" s="53" t="str">
        <f t="shared" si="61"/>
        <v/>
      </c>
      <c r="I192" s="12"/>
    </row>
    <row r="193" spans="1:9" s="28" customFormat="1" ht="30" x14ac:dyDescent="0.2">
      <c r="A193" s="78"/>
      <c r="B193" s="67" t="s">
        <v>598</v>
      </c>
      <c r="C193" s="21">
        <v>0</v>
      </c>
      <c r="D193" s="21">
        <v>0</v>
      </c>
      <c r="E193" s="37" t="str">
        <f t="shared" si="59"/>
        <v/>
      </c>
      <c r="F193" s="37" t="str">
        <f t="shared" si="60"/>
        <v/>
      </c>
      <c r="G193" s="18" t="str">
        <f t="shared" si="58"/>
        <v xml:space="preserve"> </v>
      </c>
      <c r="H193" s="53" t="str">
        <f t="shared" si="61"/>
        <v/>
      </c>
      <c r="I193" s="12"/>
    </row>
    <row r="194" spans="1:9" s="28" customFormat="1" ht="15" x14ac:dyDescent="0.2">
      <c r="A194" s="78"/>
      <c r="B194" s="67" t="s">
        <v>42</v>
      </c>
      <c r="C194" s="21">
        <v>0</v>
      </c>
      <c r="D194" s="21">
        <v>0</v>
      </c>
      <c r="E194" s="37" t="str">
        <f t="shared" si="59"/>
        <v/>
      </c>
      <c r="F194" s="37" t="str">
        <f t="shared" si="60"/>
        <v/>
      </c>
      <c r="G194" s="18" t="str">
        <f t="shared" si="58"/>
        <v xml:space="preserve"> </v>
      </c>
      <c r="H194" s="53" t="str">
        <f t="shared" si="61"/>
        <v/>
      </c>
      <c r="I194" s="12"/>
    </row>
    <row r="195" spans="1:9" s="28" customFormat="1" ht="15" x14ac:dyDescent="0.2">
      <c r="A195" s="78"/>
      <c r="B195" s="67" t="s">
        <v>501</v>
      </c>
      <c r="C195" s="21">
        <v>0</v>
      </c>
      <c r="D195" s="21">
        <v>0</v>
      </c>
      <c r="E195" s="37" t="str">
        <f t="shared" si="59"/>
        <v/>
      </c>
      <c r="F195" s="37" t="str">
        <f t="shared" si="60"/>
        <v/>
      </c>
      <c r="G195" s="18" t="str">
        <f t="shared" si="58"/>
        <v xml:space="preserve"> </v>
      </c>
      <c r="H195" s="53" t="str">
        <f t="shared" si="61"/>
        <v/>
      </c>
      <c r="I195" s="12"/>
    </row>
    <row r="196" spans="1:9" s="28" customFormat="1" ht="15" x14ac:dyDescent="0.2">
      <c r="A196" s="78"/>
      <c r="B196" s="67" t="s">
        <v>502</v>
      </c>
      <c r="C196" s="21">
        <v>0</v>
      </c>
      <c r="D196" s="21">
        <v>0</v>
      </c>
      <c r="E196" s="37" t="str">
        <f t="shared" si="59"/>
        <v/>
      </c>
      <c r="F196" s="37" t="str">
        <f t="shared" si="60"/>
        <v/>
      </c>
      <c r="G196" s="18" t="str">
        <f t="shared" si="58"/>
        <v xml:space="preserve"> </v>
      </c>
      <c r="H196" s="53" t="str">
        <f t="shared" si="61"/>
        <v/>
      </c>
      <c r="I196" s="12"/>
    </row>
    <row r="197" spans="1:9" s="28" customFormat="1" ht="30" x14ac:dyDescent="0.2">
      <c r="A197" s="78"/>
      <c r="B197" s="67" t="s">
        <v>607</v>
      </c>
      <c r="C197" s="34">
        <v>0</v>
      </c>
      <c r="D197" s="21">
        <v>0</v>
      </c>
      <c r="E197" s="37" t="str">
        <f t="shared" ref="E197" si="66">+IF(C197=0,"",C197/C$176)</f>
        <v/>
      </c>
      <c r="F197" s="37" t="str">
        <f t="shared" ref="F197" si="67">+IF(D197=0,"",D197/D$176)</f>
        <v/>
      </c>
      <c r="G197" s="73" t="str">
        <f t="shared" ref="G197" si="68">+IF(AND(C197=0,D197=0)," ",IF(C197=0,1,IF(D197=0,-1,(D197-C197)/C197)))</f>
        <v xml:space="preserve"> </v>
      </c>
      <c r="H197" s="53" t="str">
        <f t="shared" ref="H197" si="69">+IF(OR(AND(E197=""),(G197="")),"",E197*G197)</f>
        <v/>
      </c>
      <c r="I197" s="12"/>
    </row>
    <row r="198" spans="1:9" s="12" customFormat="1" ht="15" x14ac:dyDescent="0.2">
      <c r="A198" s="77"/>
      <c r="B198" s="65" t="s">
        <v>205</v>
      </c>
      <c r="C198" s="21">
        <v>0</v>
      </c>
      <c r="D198" s="21">
        <v>0</v>
      </c>
      <c r="E198" s="22" t="str">
        <f t="shared" si="59"/>
        <v/>
      </c>
      <c r="F198" s="22" t="str">
        <f t="shared" si="60"/>
        <v/>
      </c>
      <c r="G198" s="18" t="str">
        <f t="shared" si="58"/>
        <v xml:space="preserve"> </v>
      </c>
      <c r="H198" s="51" t="str">
        <f t="shared" si="61"/>
        <v/>
      </c>
    </row>
    <row r="199" spans="1:9" s="12" customFormat="1" ht="15" x14ac:dyDescent="0.2">
      <c r="A199" s="77"/>
      <c r="B199" s="65" t="s">
        <v>206</v>
      </c>
      <c r="C199" s="21">
        <v>0</v>
      </c>
      <c r="D199" s="21">
        <v>0</v>
      </c>
      <c r="E199" s="22" t="str">
        <f t="shared" si="59"/>
        <v/>
      </c>
      <c r="F199" s="22" t="str">
        <f t="shared" si="60"/>
        <v/>
      </c>
      <c r="G199" s="18" t="str">
        <f t="shared" si="58"/>
        <v xml:space="preserve"> </v>
      </c>
      <c r="H199" s="51" t="str">
        <f t="shared" si="61"/>
        <v/>
      </c>
    </row>
    <row r="200" spans="1:9" s="12" customFormat="1" ht="15" x14ac:dyDescent="0.2">
      <c r="A200" s="77"/>
      <c r="B200" s="65" t="s">
        <v>207</v>
      </c>
      <c r="C200" s="21">
        <v>0</v>
      </c>
      <c r="D200" s="21">
        <v>0</v>
      </c>
      <c r="E200" s="22" t="str">
        <f t="shared" si="59"/>
        <v/>
      </c>
      <c r="F200" s="22" t="str">
        <f t="shared" si="60"/>
        <v/>
      </c>
      <c r="G200" s="18" t="str">
        <f t="shared" si="58"/>
        <v xml:space="preserve"> </v>
      </c>
      <c r="H200" s="51" t="str">
        <f t="shared" si="61"/>
        <v/>
      </c>
    </row>
    <row r="201" spans="1:9" s="28" customFormat="1" ht="15" x14ac:dyDescent="0.2">
      <c r="A201" s="78"/>
      <c r="B201" s="67" t="s">
        <v>541</v>
      </c>
      <c r="C201" s="21">
        <v>0</v>
      </c>
      <c r="D201" s="21">
        <v>0</v>
      </c>
      <c r="E201" s="37" t="str">
        <f t="shared" ref="E201" si="70">+IF(C201=0,"",C201/C$176)</f>
        <v/>
      </c>
      <c r="F201" s="37" t="str">
        <f t="shared" ref="F201" si="71">+IF(D201=0,"",D201/D$176)</f>
        <v/>
      </c>
      <c r="G201" s="18" t="str">
        <f t="shared" si="58"/>
        <v xml:space="preserve"> </v>
      </c>
      <c r="H201" s="53" t="str">
        <f t="shared" ref="H201" si="72">+IF(OR(AND(E201=""),(G201="")),"",E201*G201)</f>
        <v/>
      </c>
      <c r="I201" s="12"/>
    </row>
    <row r="202" spans="1:9" s="12" customFormat="1" ht="15" x14ac:dyDescent="0.2">
      <c r="A202" s="77"/>
      <c r="B202" s="65" t="s">
        <v>208</v>
      </c>
      <c r="C202" s="21">
        <v>0</v>
      </c>
      <c r="D202" s="21">
        <v>0</v>
      </c>
      <c r="E202" s="22" t="str">
        <f t="shared" si="59"/>
        <v/>
      </c>
      <c r="F202" s="22" t="str">
        <f t="shared" si="60"/>
        <v/>
      </c>
      <c r="G202" s="18" t="str">
        <f t="shared" si="58"/>
        <v xml:space="preserve"> </v>
      </c>
      <c r="H202" s="51" t="str">
        <f t="shared" si="61"/>
        <v/>
      </c>
    </row>
    <row r="203" spans="1:9" s="12" customFormat="1" ht="15" x14ac:dyDescent="0.2">
      <c r="A203" s="77"/>
      <c r="B203" s="65" t="s">
        <v>431</v>
      </c>
      <c r="C203" s="21">
        <v>13</v>
      </c>
      <c r="D203" s="21">
        <v>0</v>
      </c>
      <c r="E203" s="22">
        <f t="shared" si="59"/>
        <v>0.17105263157894737</v>
      </c>
      <c r="F203" s="22" t="str">
        <f t="shared" si="60"/>
        <v/>
      </c>
      <c r="G203" s="18">
        <f t="shared" si="58"/>
        <v>-1</v>
      </c>
      <c r="H203" s="51">
        <f t="shared" si="61"/>
        <v>-0.17105263157894737</v>
      </c>
    </row>
    <row r="204" spans="1:9" s="28" customFormat="1" ht="30" x14ac:dyDescent="0.2">
      <c r="A204" s="78"/>
      <c r="B204" s="67" t="s">
        <v>504</v>
      </c>
      <c r="C204" s="21">
        <v>0</v>
      </c>
      <c r="D204" s="21">
        <v>0</v>
      </c>
      <c r="E204" s="37" t="str">
        <f t="shared" si="59"/>
        <v/>
      </c>
      <c r="F204" s="37" t="str">
        <f t="shared" si="60"/>
        <v/>
      </c>
      <c r="G204" s="18" t="str">
        <f t="shared" si="58"/>
        <v xml:space="preserve"> </v>
      </c>
      <c r="H204" s="53" t="str">
        <f t="shared" si="61"/>
        <v/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4"/>
      <c r="D205" s="34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1">
        <v>0</v>
      </c>
      <c r="D206" s="21">
        <v>1</v>
      </c>
      <c r="E206" s="22" t="str">
        <f t="shared" si="59"/>
        <v/>
      </c>
      <c r="F206" s="22">
        <f t="shared" si="60"/>
        <v>4.5454545454545452E-3</v>
      </c>
      <c r="G206" s="18">
        <f t="shared" si="58"/>
        <v>1</v>
      </c>
      <c r="H206" s="51" t="str">
        <f t="shared" si="61"/>
        <v/>
      </c>
    </row>
    <row r="207" spans="1:9" s="12" customFormat="1" ht="16.5" customHeight="1" x14ac:dyDescent="0.2">
      <c r="A207" s="77"/>
      <c r="B207" s="65" t="s">
        <v>210</v>
      </c>
      <c r="C207" s="21">
        <v>0</v>
      </c>
      <c r="D207" s="21">
        <v>4</v>
      </c>
      <c r="E207" s="22" t="str">
        <f t="shared" si="59"/>
        <v/>
      </c>
      <c r="F207" s="22">
        <f t="shared" si="60"/>
        <v>1.8181818181818181E-2</v>
      </c>
      <c r="G207" s="18">
        <f t="shared" si="58"/>
        <v>1</v>
      </c>
      <c r="H207" s="51" t="str">
        <f t="shared" si="61"/>
        <v/>
      </c>
    </row>
    <row r="208" spans="1:9" s="12" customFormat="1" ht="15" x14ac:dyDescent="0.2">
      <c r="A208" s="77"/>
      <c r="B208" s="65" t="s">
        <v>211</v>
      </c>
      <c r="C208" s="21">
        <v>0</v>
      </c>
      <c r="D208" s="21">
        <v>1</v>
      </c>
      <c r="E208" s="22" t="str">
        <f t="shared" si="59"/>
        <v/>
      </c>
      <c r="F208" s="22">
        <f t="shared" si="60"/>
        <v>4.5454545454545452E-3</v>
      </c>
      <c r="G208" s="18">
        <f t="shared" si="58"/>
        <v>1</v>
      </c>
      <c r="H208" s="51" t="str">
        <f t="shared" si="61"/>
        <v/>
      </c>
    </row>
    <row r="209" spans="1:9" s="12" customFormat="1" ht="15" x14ac:dyDescent="0.2">
      <c r="A209" s="77"/>
      <c r="B209" s="65" t="s">
        <v>212</v>
      </c>
      <c r="C209" s="21">
        <v>0</v>
      </c>
      <c r="D209" s="21">
        <v>43</v>
      </c>
      <c r="E209" s="22" t="str">
        <f t="shared" si="59"/>
        <v/>
      </c>
      <c r="F209" s="22">
        <f t="shared" si="60"/>
        <v>0.19545454545454546</v>
      </c>
      <c r="G209" s="18">
        <f t="shared" si="58"/>
        <v>1</v>
      </c>
      <c r="H209" s="51" t="str">
        <f t="shared" si="61"/>
        <v/>
      </c>
    </row>
    <row r="210" spans="1:9" s="12" customFormat="1" ht="15" x14ac:dyDescent="0.2">
      <c r="A210" s="77"/>
      <c r="B210" s="65" t="s">
        <v>432</v>
      </c>
      <c r="C210" s="21">
        <v>1</v>
      </c>
      <c r="D210" s="21">
        <v>1</v>
      </c>
      <c r="E210" s="22">
        <f t="shared" si="59"/>
        <v>1.3157894736842105E-2</v>
      </c>
      <c r="F210" s="22">
        <f t="shared" si="60"/>
        <v>4.5454545454545452E-3</v>
      </c>
      <c r="G210" s="18">
        <f t="shared" si="58"/>
        <v>0</v>
      </c>
      <c r="H210" s="51">
        <f t="shared" si="61"/>
        <v>0</v>
      </c>
    </row>
    <row r="211" spans="1:9" s="12" customFormat="1" ht="15" customHeight="1" x14ac:dyDescent="0.2">
      <c r="A211" s="77"/>
      <c r="B211" s="65" t="s">
        <v>433</v>
      </c>
      <c r="C211" s="21">
        <v>0</v>
      </c>
      <c r="D211" s="21">
        <v>0</v>
      </c>
      <c r="E211" s="22" t="str">
        <f t="shared" si="59"/>
        <v/>
      </c>
      <c r="F211" s="22" t="str">
        <f t="shared" si="60"/>
        <v/>
      </c>
      <c r="G211" s="18" t="str">
        <f t="shared" si="58"/>
        <v xml:space="preserve"> </v>
      </c>
      <c r="H211" s="51" t="str">
        <f t="shared" si="61"/>
        <v/>
      </c>
    </row>
    <row r="212" spans="1:9" s="12" customFormat="1" ht="15" x14ac:dyDescent="0.2">
      <c r="A212" s="77"/>
      <c r="B212" s="65" t="s">
        <v>213</v>
      </c>
      <c r="C212" s="21">
        <v>0</v>
      </c>
      <c r="D212" s="21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1">
        <v>1</v>
      </c>
      <c r="D213" s="21">
        <v>0</v>
      </c>
      <c r="E213" s="37">
        <f t="shared" si="59"/>
        <v>1.3157894736842105E-2</v>
      </c>
      <c r="F213" s="37" t="str">
        <f t="shared" si="60"/>
        <v/>
      </c>
      <c r="G213" s="18">
        <f t="shared" si="58"/>
        <v>-1</v>
      </c>
      <c r="H213" s="53">
        <f t="shared" si="61"/>
        <v>-1.3157894736842105E-2</v>
      </c>
      <c r="I213" s="12"/>
    </row>
    <row r="214" spans="1:9" s="12" customFormat="1" ht="15" x14ac:dyDescent="0.2">
      <c r="A214" s="77"/>
      <c r="B214" s="65" t="s">
        <v>215</v>
      </c>
      <c r="C214" s="21">
        <v>0</v>
      </c>
      <c r="D214" s="21">
        <v>0</v>
      </c>
      <c r="E214" s="22" t="str">
        <f t="shared" si="59"/>
        <v/>
      </c>
      <c r="F214" s="22" t="str">
        <f t="shared" si="60"/>
        <v/>
      </c>
      <c r="G214" s="18" t="str">
        <f t="shared" si="58"/>
        <v xml:space="preserve"> </v>
      </c>
      <c r="H214" s="51" t="str">
        <f t="shared" si="61"/>
        <v/>
      </c>
    </row>
    <row r="215" spans="1:9" s="12" customFormat="1" ht="15" x14ac:dyDescent="0.2">
      <c r="A215" s="77"/>
      <c r="B215" s="65" t="s">
        <v>216</v>
      </c>
      <c r="C215" s="21">
        <v>0</v>
      </c>
      <c r="D215" s="21">
        <v>3</v>
      </c>
      <c r="E215" s="22" t="str">
        <f t="shared" si="59"/>
        <v/>
      </c>
      <c r="F215" s="22">
        <f t="shared" si="60"/>
        <v>1.3636363636363636E-2</v>
      </c>
      <c r="G215" s="18">
        <f t="shared" si="58"/>
        <v>1</v>
      </c>
      <c r="H215" s="51" t="str">
        <f t="shared" si="61"/>
        <v/>
      </c>
    </row>
    <row r="216" spans="1:9" s="12" customFormat="1" ht="15" x14ac:dyDescent="0.2">
      <c r="A216" s="77"/>
      <c r="B216" s="65" t="s">
        <v>217</v>
      </c>
      <c r="C216" s="21">
        <v>0</v>
      </c>
      <c r="D216" s="21">
        <v>0</v>
      </c>
      <c r="E216" s="22" t="str">
        <f t="shared" si="59"/>
        <v/>
      </c>
      <c r="F216" s="22" t="str">
        <f t="shared" si="60"/>
        <v/>
      </c>
      <c r="G216" s="18" t="str">
        <f t="shared" si="58"/>
        <v xml:space="preserve"> </v>
      </c>
      <c r="H216" s="51" t="str">
        <f t="shared" si="61"/>
        <v/>
      </c>
    </row>
    <row r="217" spans="1:9" s="12" customFormat="1" ht="15" x14ac:dyDescent="0.2">
      <c r="A217" s="77"/>
      <c r="B217" s="65" t="s">
        <v>44</v>
      </c>
      <c r="C217" s="21">
        <v>0</v>
      </c>
      <c r="D217" s="21">
        <v>1</v>
      </c>
      <c r="E217" s="22" t="str">
        <f t="shared" si="59"/>
        <v/>
      </c>
      <c r="F217" s="22">
        <f t="shared" si="60"/>
        <v>4.5454545454545452E-3</v>
      </c>
      <c r="G217" s="18">
        <f t="shared" si="58"/>
        <v>1</v>
      </c>
      <c r="H217" s="51" t="str">
        <f t="shared" si="61"/>
        <v/>
      </c>
    </row>
    <row r="218" spans="1:9" s="12" customFormat="1" ht="30" x14ac:dyDescent="0.2">
      <c r="A218" s="77"/>
      <c r="B218" s="65" t="s">
        <v>45</v>
      </c>
      <c r="C218" s="21">
        <v>1</v>
      </c>
      <c r="D218" s="21">
        <v>4</v>
      </c>
      <c r="E218" s="22">
        <f t="shared" si="59"/>
        <v>1.3157894736842105E-2</v>
      </c>
      <c r="F218" s="22">
        <f t="shared" si="60"/>
        <v>1.8181818181818181E-2</v>
      </c>
      <c r="G218" s="18">
        <f t="shared" si="58"/>
        <v>3</v>
      </c>
      <c r="H218" s="51">
        <f t="shared" si="61"/>
        <v>3.9473684210526314E-2</v>
      </c>
    </row>
    <row r="219" spans="1:9" s="12" customFormat="1" ht="15" x14ac:dyDescent="0.2">
      <c r="A219" s="77"/>
      <c r="B219" s="65" t="s">
        <v>218</v>
      </c>
      <c r="C219" s="21">
        <v>0</v>
      </c>
      <c r="D219" s="21">
        <v>0</v>
      </c>
      <c r="E219" s="22" t="str">
        <f t="shared" si="59"/>
        <v/>
      </c>
      <c r="F219" s="22" t="str">
        <f t="shared" si="60"/>
        <v/>
      </c>
      <c r="G219" s="18" t="str">
        <f t="shared" si="58"/>
        <v xml:space="preserve"> </v>
      </c>
      <c r="H219" s="51" t="str">
        <f t="shared" si="61"/>
        <v/>
      </c>
    </row>
    <row r="220" spans="1:9" s="12" customFormat="1" ht="30" x14ac:dyDescent="0.2">
      <c r="A220" s="77"/>
      <c r="B220" s="65" t="s">
        <v>219</v>
      </c>
      <c r="C220" s="21">
        <v>0</v>
      </c>
      <c r="D220" s="21">
        <v>0</v>
      </c>
      <c r="E220" s="22" t="str">
        <f t="shared" si="59"/>
        <v/>
      </c>
      <c r="F220" s="22" t="str">
        <f t="shared" si="60"/>
        <v/>
      </c>
      <c r="G220" s="18" t="str">
        <f t="shared" si="58"/>
        <v xml:space="preserve"> </v>
      </c>
      <c r="H220" s="51" t="str">
        <f t="shared" si="61"/>
        <v/>
      </c>
    </row>
    <row r="221" spans="1:9" s="12" customFormat="1" ht="30" x14ac:dyDescent="0.2">
      <c r="A221" s="77"/>
      <c r="B221" s="65" t="s">
        <v>434</v>
      </c>
      <c r="C221" s="21">
        <v>7</v>
      </c>
      <c r="D221" s="21">
        <v>0</v>
      </c>
      <c r="E221" s="22">
        <f t="shared" si="59"/>
        <v>9.2105263157894732E-2</v>
      </c>
      <c r="F221" s="22" t="str">
        <f t="shared" si="60"/>
        <v/>
      </c>
      <c r="G221" s="18">
        <f t="shared" si="58"/>
        <v>-1</v>
      </c>
      <c r="H221" s="51">
        <f t="shared" si="61"/>
        <v>-9.2105263157894732E-2</v>
      </c>
    </row>
    <row r="222" spans="1:9" s="28" customFormat="1" ht="15" x14ac:dyDescent="0.2">
      <c r="A222" s="78"/>
      <c r="B222" s="67" t="s">
        <v>506</v>
      </c>
      <c r="C222" s="21">
        <v>0</v>
      </c>
      <c r="D222" s="21">
        <v>0</v>
      </c>
      <c r="E222" s="37" t="str">
        <f t="shared" si="59"/>
        <v/>
      </c>
      <c r="F222" s="37" t="str">
        <f t="shared" si="60"/>
        <v/>
      </c>
      <c r="G222" s="18" t="str">
        <f t="shared" si="58"/>
        <v xml:space="preserve"> </v>
      </c>
      <c r="H222" s="53" t="str">
        <f t="shared" si="61"/>
        <v/>
      </c>
      <c r="I222" s="12"/>
    </row>
    <row r="223" spans="1:9" s="28" customFormat="1" ht="30" x14ac:dyDescent="0.2">
      <c r="A223" s="78"/>
      <c r="B223" s="67" t="s">
        <v>609</v>
      </c>
      <c r="C223" s="34">
        <v>0</v>
      </c>
      <c r="D223" s="21">
        <v>0</v>
      </c>
      <c r="E223" s="37" t="str">
        <f t="shared" ref="E223" si="77">+IF(C223=0,"",C223/C$176)</f>
        <v/>
      </c>
      <c r="F223" s="37" t="str">
        <f t="shared" ref="F223" si="78">+IF(D223=0,"",D223/D$176)</f>
        <v/>
      </c>
      <c r="G223" s="73" t="str">
        <f t="shared" ref="G223" si="79">+IF(AND(C223=0,D223=0)," ",IF(C223=0,1,IF(D223=0,-1,(D223-C223)/C223)))</f>
        <v xml:space="preserve"> </v>
      </c>
      <c r="H223" s="53" t="str">
        <f t="shared" ref="H223" si="80">+IF(OR(AND(E223=""),(G223="")),"",E223*G223)</f>
        <v/>
      </c>
      <c r="I223" s="12"/>
    </row>
    <row r="224" spans="1:9" s="12" customFormat="1" ht="15" x14ac:dyDescent="0.2">
      <c r="A224" s="77"/>
      <c r="B224" s="65" t="s">
        <v>562</v>
      </c>
      <c r="C224" s="21">
        <v>0</v>
      </c>
      <c r="D224" s="21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1">
        <v>0</v>
      </c>
      <c r="D225" s="21">
        <v>0</v>
      </c>
      <c r="E225" s="22" t="str">
        <f t="shared" si="59"/>
        <v/>
      </c>
      <c r="F225" s="22" t="str">
        <f t="shared" si="60"/>
        <v/>
      </c>
      <c r="G225" s="18" t="str">
        <f t="shared" si="58"/>
        <v xml:space="preserve"> </v>
      </c>
      <c r="H225" s="51" t="str">
        <f t="shared" si="61"/>
        <v/>
      </c>
    </row>
    <row r="226" spans="1:9" s="12" customFormat="1" ht="15" x14ac:dyDescent="0.2">
      <c r="A226" s="77"/>
      <c r="B226" s="65" t="s">
        <v>46</v>
      </c>
      <c r="C226" s="21">
        <v>2</v>
      </c>
      <c r="D226" s="21">
        <v>2</v>
      </c>
      <c r="E226" s="22">
        <f t="shared" si="59"/>
        <v>2.6315789473684209E-2</v>
      </c>
      <c r="F226" s="22">
        <f t="shared" si="60"/>
        <v>9.0909090909090905E-3</v>
      </c>
      <c r="G226" s="18">
        <f t="shared" si="58"/>
        <v>0</v>
      </c>
      <c r="H226" s="51">
        <f t="shared" si="61"/>
        <v>0</v>
      </c>
    </row>
    <row r="227" spans="1:9" s="12" customFormat="1" ht="15" x14ac:dyDescent="0.2">
      <c r="A227" s="77"/>
      <c r="B227" s="65" t="s">
        <v>221</v>
      </c>
      <c r="C227" s="21">
        <v>0</v>
      </c>
      <c r="D227" s="21">
        <v>1</v>
      </c>
      <c r="E227" s="22" t="str">
        <f t="shared" si="59"/>
        <v/>
      </c>
      <c r="F227" s="22">
        <f t="shared" si="60"/>
        <v>4.5454545454545452E-3</v>
      </c>
      <c r="G227" s="18">
        <f t="shared" si="58"/>
        <v>1</v>
      </c>
      <c r="H227" s="51" t="str">
        <f t="shared" si="61"/>
        <v/>
      </c>
    </row>
    <row r="228" spans="1:9" s="12" customFormat="1" ht="15.75" customHeight="1" x14ac:dyDescent="0.2">
      <c r="A228" s="77"/>
      <c r="B228" s="65" t="s">
        <v>222</v>
      </c>
      <c r="C228" s="21">
        <v>0</v>
      </c>
      <c r="D228" s="21">
        <v>0</v>
      </c>
      <c r="E228" s="22" t="str">
        <f t="shared" si="59"/>
        <v/>
      </c>
      <c r="F228" s="22" t="str">
        <f t="shared" si="60"/>
        <v/>
      </c>
      <c r="G228" s="18" t="str">
        <f t="shared" si="58"/>
        <v xml:space="preserve"> </v>
      </c>
      <c r="H228" s="51" t="str">
        <f t="shared" si="61"/>
        <v/>
      </c>
    </row>
    <row r="229" spans="1:9" s="12" customFormat="1" ht="15" x14ac:dyDescent="0.2">
      <c r="A229" s="77"/>
      <c r="B229" s="65" t="s">
        <v>435</v>
      </c>
      <c r="C229" s="21">
        <v>0</v>
      </c>
      <c r="D229" s="21">
        <v>0</v>
      </c>
      <c r="E229" s="22" t="str">
        <f t="shared" si="59"/>
        <v/>
      </c>
      <c r="F229" s="22" t="str">
        <f t="shared" si="60"/>
        <v/>
      </c>
      <c r="G229" s="18" t="str">
        <f t="shared" si="58"/>
        <v xml:space="preserve"> 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1">
        <v>3</v>
      </c>
      <c r="D230" s="21">
        <v>0</v>
      </c>
      <c r="E230" s="22">
        <f t="shared" si="59"/>
        <v>3.9473684210526314E-2</v>
      </c>
      <c r="F230" s="22" t="str">
        <f t="shared" si="60"/>
        <v/>
      </c>
      <c r="G230" s="18">
        <f t="shared" si="58"/>
        <v>-1</v>
      </c>
      <c r="H230" s="51">
        <f t="shared" si="61"/>
        <v>-3.9473684210526314E-2</v>
      </c>
    </row>
    <row r="231" spans="1:9" s="12" customFormat="1" ht="15" x14ac:dyDescent="0.2">
      <c r="A231" s="77"/>
      <c r="B231" s="65" t="s">
        <v>223</v>
      </c>
      <c r="C231" s="21">
        <v>0</v>
      </c>
      <c r="D231" s="21">
        <v>0</v>
      </c>
      <c r="E231" s="22" t="str">
        <f t="shared" si="59"/>
        <v/>
      </c>
      <c r="F231" s="22" t="str">
        <f t="shared" si="60"/>
        <v/>
      </c>
      <c r="G231" s="18" t="str">
        <f t="shared" si="58"/>
        <v xml:space="preserve"> </v>
      </c>
      <c r="H231" s="51" t="str">
        <f t="shared" si="61"/>
        <v/>
      </c>
    </row>
    <row r="232" spans="1:9" s="12" customFormat="1" ht="30" x14ac:dyDescent="0.2">
      <c r="A232" s="77"/>
      <c r="B232" s="65" t="s">
        <v>224</v>
      </c>
      <c r="C232" s="21">
        <v>1</v>
      </c>
      <c r="D232" s="21">
        <v>0</v>
      </c>
      <c r="E232" s="22">
        <f t="shared" si="59"/>
        <v>1.3157894736842105E-2</v>
      </c>
      <c r="F232" s="22" t="str">
        <f t="shared" si="60"/>
        <v/>
      </c>
      <c r="G232" s="18">
        <f t="shared" si="58"/>
        <v>-1</v>
      </c>
      <c r="H232" s="51">
        <f t="shared" si="61"/>
        <v>-1.3157894736842105E-2</v>
      </c>
    </row>
    <row r="233" spans="1:9" s="12" customFormat="1" ht="15" x14ac:dyDescent="0.2">
      <c r="A233" s="77"/>
      <c r="B233" s="65" t="s">
        <v>225</v>
      </c>
      <c r="C233" s="21">
        <v>0</v>
      </c>
      <c r="D233" s="21">
        <v>0</v>
      </c>
      <c r="E233" s="22" t="str">
        <f t="shared" si="59"/>
        <v/>
      </c>
      <c r="F233" s="22" t="str">
        <f t="shared" si="60"/>
        <v/>
      </c>
      <c r="G233" s="18" t="str">
        <f t="shared" si="58"/>
        <v xml:space="preserve"> </v>
      </c>
      <c r="H233" s="51" t="str">
        <f t="shared" si="61"/>
        <v/>
      </c>
    </row>
    <row r="234" spans="1:9" s="12" customFormat="1" ht="15" x14ac:dyDescent="0.2">
      <c r="A234" s="77"/>
      <c r="B234" s="65" t="s">
        <v>628</v>
      </c>
      <c r="C234" s="21">
        <v>0</v>
      </c>
      <c r="D234" s="21">
        <v>0</v>
      </c>
      <c r="E234" s="22" t="str">
        <f t="shared" si="59"/>
        <v/>
      </c>
      <c r="F234" s="22" t="str">
        <f t="shared" si="60"/>
        <v/>
      </c>
      <c r="G234" s="18" t="str">
        <f t="shared" si="58"/>
        <v xml:space="preserve"> 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21">
        <v>0</v>
      </c>
      <c r="D235" s="21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67" t="s">
        <v>612</v>
      </c>
      <c r="C236" s="34">
        <v>0</v>
      </c>
      <c r="D236" s="21">
        <v>1</v>
      </c>
      <c r="E236" s="37" t="str">
        <f t="shared" ref="E236" si="84">+IF(C236=0,"",C236/C$176)</f>
        <v/>
      </c>
      <c r="F236" s="37">
        <f t="shared" ref="F236" si="85">+IF(D236=0,"",D236/D$176)</f>
        <v>4.5454545454545452E-3</v>
      </c>
      <c r="G236" s="73">
        <f t="shared" ref="G236" si="86">+IF(AND(C236=0,D236=0)," ",IF(C236=0,1,IF(D236=0,-1,(D236-C236)/C236)))</f>
        <v>1</v>
      </c>
      <c r="H236" s="53" t="str">
        <f t="shared" ref="H236" si="87">+IF(OR(AND(E236=""),(G236="")),"",E236*G236)</f>
        <v/>
      </c>
      <c r="I236" s="12"/>
    </row>
    <row r="237" spans="1:9" s="12" customFormat="1" ht="15" x14ac:dyDescent="0.2">
      <c r="A237" s="77"/>
      <c r="B237" s="65" t="s">
        <v>48</v>
      </c>
      <c r="C237" s="21">
        <v>0</v>
      </c>
      <c r="D237" s="21">
        <v>6</v>
      </c>
      <c r="E237" s="22" t="str">
        <f t="shared" si="59"/>
        <v/>
      </c>
      <c r="F237" s="22">
        <f t="shared" si="60"/>
        <v>2.7272727272727271E-2</v>
      </c>
      <c r="G237" s="18">
        <f t="shared" si="58"/>
        <v>1</v>
      </c>
      <c r="H237" s="51" t="str">
        <f t="shared" si="61"/>
        <v/>
      </c>
    </row>
    <row r="238" spans="1:9" s="12" customFormat="1" ht="15" x14ac:dyDescent="0.2">
      <c r="A238" s="77"/>
      <c r="B238" s="65" t="s">
        <v>226</v>
      </c>
      <c r="C238" s="21">
        <v>0</v>
      </c>
      <c r="D238" s="21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1">
        <v>0</v>
      </c>
      <c r="D239" s="21">
        <v>0</v>
      </c>
      <c r="E239" s="22" t="str">
        <f t="shared" si="59"/>
        <v/>
      </c>
      <c r="F239" s="22" t="str">
        <f t="shared" si="60"/>
        <v/>
      </c>
      <c r="G239" s="18" t="str">
        <f t="shared" si="58"/>
        <v xml:space="preserve"> 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1">
        <v>0</v>
      </c>
      <c r="D240" s="21">
        <v>0</v>
      </c>
      <c r="E240" s="22" t="str">
        <f t="shared" si="59"/>
        <v/>
      </c>
      <c r="F240" s="22" t="str">
        <f t="shared" si="60"/>
        <v/>
      </c>
      <c r="G240" s="18" t="str">
        <f t="shared" si="58"/>
        <v xml:space="preserve"> </v>
      </c>
      <c r="H240" s="51" t="str">
        <f t="shared" si="61"/>
        <v/>
      </c>
    </row>
    <row r="241" spans="1:8" s="12" customFormat="1" ht="30" x14ac:dyDescent="0.2">
      <c r="A241" s="77"/>
      <c r="B241" s="65" t="s">
        <v>633</v>
      </c>
      <c r="C241" s="21">
        <v>0</v>
      </c>
      <c r="D241" s="21">
        <v>0</v>
      </c>
      <c r="E241" s="22" t="str">
        <f t="shared" si="59"/>
        <v/>
      </c>
      <c r="F241" s="22" t="str">
        <f t="shared" si="60"/>
        <v/>
      </c>
      <c r="G241" s="18" t="str">
        <f t="shared" si="58"/>
        <v xml:space="preserve"> </v>
      </c>
      <c r="H241" s="51" t="str">
        <f t="shared" si="61"/>
        <v/>
      </c>
    </row>
    <row r="242" spans="1:8" s="28" customFormat="1" ht="15" x14ac:dyDescent="0.2">
      <c r="A242" s="78" t="s">
        <v>643</v>
      </c>
      <c r="B242" s="67" t="s">
        <v>650</v>
      </c>
      <c r="C242" s="34"/>
      <c r="D242" s="34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1">
        <v>2</v>
      </c>
      <c r="D243" s="21">
        <v>1</v>
      </c>
      <c r="E243" s="22">
        <f t="shared" si="59"/>
        <v>2.6315789473684209E-2</v>
      </c>
      <c r="F243" s="22">
        <f t="shared" si="60"/>
        <v>4.5454545454545452E-3</v>
      </c>
      <c r="G243" s="18">
        <f t="shared" si="58"/>
        <v>-0.5</v>
      </c>
      <c r="H243" s="51">
        <f t="shared" si="61"/>
        <v>-1.3157894736842105E-2</v>
      </c>
    </row>
    <row r="244" spans="1:8" s="12" customFormat="1" ht="15" x14ac:dyDescent="0.2">
      <c r="A244" s="77"/>
      <c r="B244" s="65" t="s">
        <v>52</v>
      </c>
      <c r="C244" s="21">
        <v>0</v>
      </c>
      <c r="D244" s="21">
        <v>0</v>
      </c>
      <c r="E244" s="22" t="str">
        <f t="shared" si="59"/>
        <v/>
      </c>
      <c r="F244" s="22" t="str">
        <f t="shared" si="60"/>
        <v/>
      </c>
      <c r="G244" s="18" t="str">
        <f t="shared" ref="G244:G314" si="92">+IF(AND(C244=0,D244=0)," ",IF(C244=0,1,IF(D244=0,-1,(D244-C244)/C244)))</f>
        <v xml:space="preserve"> </v>
      </c>
      <c r="H244" s="51" t="str">
        <f t="shared" si="61"/>
        <v/>
      </c>
    </row>
    <row r="245" spans="1:8" s="12" customFormat="1" ht="30" x14ac:dyDescent="0.2">
      <c r="A245" s="77"/>
      <c r="B245" s="65" t="s">
        <v>563</v>
      </c>
      <c r="C245" s="21">
        <v>0</v>
      </c>
      <c r="D245" s="21">
        <v>0</v>
      </c>
      <c r="E245" s="22" t="str">
        <f t="shared" si="59"/>
        <v/>
      </c>
      <c r="F245" s="22" t="str">
        <f t="shared" si="60"/>
        <v/>
      </c>
      <c r="G245" s="18" t="str">
        <f t="shared" si="92"/>
        <v xml:space="preserve"> </v>
      </c>
      <c r="H245" s="51" t="str">
        <f t="shared" si="61"/>
        <v/>
      </c>
    </row>
    <row r="246" spans="1:8" s="12" customFormat="1" ht="15" x14ac:dyDescent="0.2">
      <c r="A246" s="77"/>
      <c r="B246" s="65" t="s">
        <v>50</v>
      </c>
      <c r="C246" s="21">
        <v>5</v>
      </c>
      <c r="D246" s="21">
        <v>2</v>
      </c>
      <c r="E246" s="22">
        <f t="shared" ref="E246:E315" si="93">+IF(C246=0,"",C246/C$176)</f>
        <v>6.5789473684210523E-2</v>
      </c>
      <c r="F246" s="22">
        <f t="shared" ref="F246:F315" si="94">+IF(D246=0,"",D246/D$176)</f>
        <v>9.0909090909090905E-3</v>
      </c>
      <c r="G246" s="18">
        <f t="shared" si="92"/>
        <v>-0.6</v>
      </c>
      <c r="H246" s="51">
        <f t="shared" ref="H246:H315" si="95">+IF(OR(AND(E246=""),(G246="")),"",E246*G246)</f>
        <v>-3.9473684210526314E-2</v>
      </c>
    </row>
    <row r="247" spans="1:8" s="12" customFormat="1" ht="15" x14ac:dyDescent="0.2">
      <c r="A247" s="77"/>
      <c r="B247" s="65" t="s">
        <v>49</v>
      </c>
      <c r="C247" s="21">
        <v>0</v>
      </c>
      <c r="D247" s="21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1">
        <v>0</v>
      </c>
      <c r="D248" s="21">
        <v>0</v>
      </c>
      <c r="E248" s="22" t="str">
        <f t="shared" si="93"/>
        <v/>
      </c>
      <c r="F248" s="22" t="str">
        <f t="shared" si="94"/>
        <v/>
      </c>
      <c r="G248" s="18" t="str">
        <f t="shared" si="92"/>
        <v xml:space="preserve"> 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1">
        <v>0</v>
      </c>
      <c r="D249" s="21">
        <v>0</v>
      </c>
      <c r="E249" s="22" t="str">
        <f t="shared" si="93"/>
        <v/>
      </c>
      <c r="F249" s="22" t="str">
        <f t="shared" si="94"/>
        <v/>
      </c>
      <c r="G249" s="18" t="str">
        <f t="shared" si="92"/>
        <v xml:space="preserve"> </v>
      </c>
      <c r="H249" s="51" t="str">
        <f t="shared" si="95"/>
        <v/>
      </c>
    </row>
    <row r="250" spans="1:8" s="12" customFormat="1" ht="30" x14ac:dyDescent="0.2">
      <c r="A250" s="77"/>
      <c r="B250" s="65" t="s">
        <v>228</v>
      </c>
      <c r="C250" s="21">
        <v>0</v>
      </c>
      <c r="D250" s="21">
        <v>0</v>
      </c>
      <c r="E250" s="22" t="str">
        <f t="shared" si="93"/>
        <v/>
      </c>
      <c r="F250" s="22" t="str">
        <f t="shared" si="94"/>
        <v/>
      </c>
      <c r="G250" s="18" t="str">
        <f t="shared" si="92"/>
        <v xml:space="preserve"> </v>
      </c>
      <c r="H250" s="51" t="str">
        <f t="shared" si="95"/>
        <v/>
      </c>
    </row>
    <row r="251" spans="1:8" s="12" customFormat="1" ht="15" x14ac:dyDescent="0.2">
      <c r="A251" s="77"/>
      <c r="B251" s="65" t="s">
        <v>436</v>
      </c>
      <c r="C251" s="21">
        <v>0</v>
      </c>
      <c r="D251" s="21">
        <v>0</v>
      </c>
      <c r="E251" s="22" t="str">
        <f t="shared" si="93"/>
        <v/>
      </c>
      <c r="F251" s="22" t="str">
        <f t="shared" si="94"/>
        <v/>
      </c>
      <c r="G251" s="18" t="str">
        <f t="shared" si="92"/>
        <v xml:space="preserve"> </v>
      </c>
      <c r="H251" s="51" t="str">
        <f t="shared" si="95"/>
        <v/>
      </c>
    </row>
    <row r="252" spans="1:8" s="12" customFormat="1" ht="30" x14ac:dyDescent="0.2">
      <c r="A252" s="77"/>
      <c r="B252" s="65" t="s">
        <v>325</v>
      </c>
      <c r="C252" s="21">
        <v>0</v>
      </c>
      <c r="D252" s="21">
        <v>0</v>
      </c>
      <c r="E252" s="22" t="str">
        <f t="shared" si="93"/>
        <v/>
      </c>
      <c r="F252" s="22" t="str">
        <f t="shared" si="94"/>
        <v/>
      </c>
      <c r="G252" s="18" t="str">
        <f t="shared" si="92"/>
        <v xml:space="preserve"> </v>
      </c>
      <c r="H252" s="51" t="str">
        <f t="shared" si="95"/>
        <v/>
      </c>
    </row>
    <row r="253" spans="1:8" s="12" customFormat="1" ht="15" x14ac:dyDescent="0.2">
      <c r="A253" s="77"/>
      <c r="B253" s="65" t="s">
        <v>229</v>
      </c>
      <c r="C253" s="21">
        <v>0</v>
      </c>
      <c r="D253" s="21">
        <v>0</v>
      </c>
      <c r="E253" s="22" t="str">
        <f t="shared" si="93"/>
        <v/>
      </c>
      <c r="F253" s="22" t="str">
        <f t="shared" si="94"/>
        <v/>
      </c>
      <c r="G253" s="18" t="str">
        <f t="shared" si="92"/>
        <v xml:space="preserve"> </v>
      </c>
      <c r="H253" s="51" t="str">
        <f t="shared" si="95"/>
        <v/>
      </c>
    </row>
    <row r="254" spans="1:8" s="12" customFormat="1" ht="15" x14ac:dyDescent="0.2">
      <c r="A254" s="77"/>
      <c r="B254" s="65" t="s">
        <v>230</v>
      </c>
      <c r="C254" s="21">
        <v>0</v>
      </c>
      <c r="D254" s="21">
        <v>0</v>
      </c>
      <c r="E254" s="22" t="str">
        <f t="shared" si="93"/>
        <v/>
      </c>
      <c r="F254" s="22" t="str">
        <f t="shared" si="94"/>
        <v/>
      </c>
      <c r="G254" s="18" t="str">
        <f t="shared" si="92"/>
        <v xml:space="preserve"> </v>
      </c>
      <c r="H254" s="51" t="str">
        <f t="shared" si="95"/>
        <v/>
      </c>
    </row>
    <row r="255" spans="1:8" s="12" customFormat="1" ht="15" x14ac:dyDescent="0.2">
      <c r="A255" s="77"/>
      <c r="B255" s="65" t="s">
        <v>437</v>
      </c>
      <c r="C255" s="21">
        <v>0</v>
      </c>
      <c r="D255" s="21">
        <v>0</v>
      </c>
      <c r="E255" s="22" t="str">
        <f t="shared" si="93"/>
        <v/>
      </c>
      <c r="F255" s="22" t="str">
        <f t="shared" si="94"/>
        <v/>
      </c>
      <c r="G255" s="18" t="str">
        <f t="shared" si="92"/>
        <v xml:space="preserve"> </v>
      </c>
      <c r="H255" s="51" t="str">
        <f t="shared" si="95"/>
        <v/>
      </c>
    </row>
    <row r="256" spans="1:8" s="12" customFormat="1" ht="15" x14ac:dyDescent="0.2">
      <c r="A256" s="77"/>
      <c r="B256" s="65" t="s">
        <v>231</v>
      </c>
      <c r="C256" s="21">
        <v>0</v>
      </c>
      <c r="D256" s="21">
        <v>0</v>
      </c>
      <c r="E256" s="22" t="str">
        <f t="shared" si="93"/>
        <v/>
      </c>
      <c r="F256" s="22" t="str">
        <f t="shared" si="94"/>
        <v/>
      </c>
      <c r="G256" s="18" t="str">
        <f t="shared" si="92"/>
        <v xml:space="preserve"> 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21">
        <v>0</v>
      </c>
      <c r="D257" s="21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21">
        <v>0</v>
      </c>
      <c r="D258" s="21">
        <v>0</v>
      </c>
      <c r="E258" s="22" t="str">
        <f t="shared" si="93"/>
        <v/>
      </c>
      <c r="F258" s="22" t="str">
        <f t="shared" si="94"/>
        <v/>
      </c>
      <c r="G258" s="18" t="str">
        <f t="shared" si="92"/>
        <v xml:space="preserve"> </v>
      </c>
      <c r="H258" s="51" t="str">
        <f t="shared" si="95"/>
        <v/>
      </c>
    </row>
    <row r="259" spans="1:9" s="12" customFormat="1" ht="15" x14ac:dyDescent="0.2">
      <c r="A259" s="77"/>
      <c r="B259" s="65" t="s">
        <v>413</v>
      </c>
      <c r="C259" s="21">
        <v>0</v>
      </c>
      <c r="D259" s="21">
        <v>10</v>
      </c>
      <c r="E259" s="22" t="str">
        <f t="shared" si="93"/>
        <v/>
      </c>
      <c r="F259" s="22">
        <f t="shared" si="94"/>
        <v>4.5454545454545456E-2</v>
      </c>
      <c r="G259" s="18">
        <f t="shared" si="92"/>
        <v>1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21">
        <v>0</v>
      </c>
      <c r="D260" s="21">
        <v>0</v>
      </c>
      <c r="E260" s="22" t="str">
        <f t="shared" si="93"/>
        <v/>
      </c>
      <c r="F260" s="22" t="str">
        <f t="shared" si="94"/>
        <v/>
      </c>
      <c r="G260" s="18" t="str">
        <f t="shared" si="92"/>
        <v xml:space="preserve"> </v>
      </c>
      <c r="H260" s="51" t="str">
        <f t="shared" si="95"/>
        <v/>
      </c>
    </row>
    <row r="261" spans="1:9" s="12" customFormat="1" ht="15" x14ac:dyDescent="0.2">
      <c r="A261" s="77"/>
      <c r="B261" s="65" t="s">
        <v>600</v>
      </c>
      <c r="C261" s="21">
        <v>0</v>
      </c>
      <c r="D261" s="21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21">
        <v>0</v>
      </c>
      <c r="D262" s="21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1">
        <v>0</v>
      </c>
      <c r="D263" s="21">
        <v>0</v>
      </c>
      <c r="E263" s="22" t="str">
        <f t="shared" si="93"/>
        <v/>
      </c>
      <c r="F263" s="22" t="str">
        <f t="shared" si="94"/>
        <v/>
      </c>
      <c r="G263" s="18" t="str">
        <f t="shared" si="92"/>
        <v xml:space="preserve"> </v>
      </c>
      <c r="H263" s="51" t="str">
        <f t="shared" si="95"/>
        <v/>
      </c>
    </row>
    <row r="264" spans="1:9" s="12" customFormat="1" ht="30" x14ac:dyDescent="0.2">
      <c r="A264" s="77"/>
      <c r="B264" s="65" t="s">
        <v>441</v>
      </c>
      <c r="C264" s="21">
        <v>0</v>
      </c>
      <c r="D264" s="21">
        <v>1</v>
      </c>
      <c r="E264" s="22" t="str">
        <f t="shared" si="93"/>
        <v/>
      </c>
      <c r="F264" s="22">
        <f t="shared" si="94"/>
        <v>4.5454545454545452E-3</v>
      </c>
      <c r="G264" s="18">
        <f t="shared" si="92"/>
        <v>1</v>
      </c>
      <c r="H264" s="51" t="str">
        <f t="shared" si="95"/>
        <v/>
      </c>
    </row>
    <row r="265" spans="1:9" s="12" customFormat="1" ht="15" x14ac:dyDescent="0.2">
      <c r="A265" s="77"/>
      <c r="B265" s="65" t="s">
        <v>442</v>
      </c>
      <c r="C265" s="21">
        <v>0</v>
      </c>
      <c r="D265" s="21">
        <v>0</v>
      </c>
      <c r="E265" s="22" t="str">
        <f t="shared" si="93"/>
        <v/>
      </c>
      <c r="F265" s="22" t="str">
        <f t="shared" si="94"/>
        <v/>
      </c>
      <c r="G265" s="18" t="str">
        <f t="shared" si="92"/>
        <v xml:space="preserve"> </v>
      </c>
      <c r="H265" s="51" t="str">
        <f t="shared" si="95"/>
        <v/>
      </c>
    </row>
    <row r="266" spans="1:9" s="28" customFormat="1" ht="15" x14ac:dyDescent="0.2">
      <c r="A266" s="78"/>
      <c r="B266" s="67" t="s">
        <v>509</v>
      </c>
      <c r="C266" s="21">
        <v>0</v>
      </c>
      <c r="D266" s="21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1">
        <v>0</v>
      </c>
      <c r="D267" s="21">
        <v>0</v>
      </c>
      <c r="E267" s="37" t="str">
        <f t="shared" si="93"/>
        <v/>
      </c>
      <c r="F267" s="37" t="str">
        <f t="shared" si="94"/>
        <v/>
      </c>
      <c r="G267" s="18" t="str">
        <f t="shared" si="92"/>
        <v xml:space="preserve"> </v>
      </c>
      <c r="H267" s="53" t="str">
        <f t="shared" si="95"/>
        <v/>
      </c>
      <c r="I267" s="12"/>
    </row>
    <row r="268" spans="1:9" s="28" customFormat="1" ht="15" x14ac:dyDescent="0.2">
      <c r="A268" s="78"/>
      <c r="B268" s="67" t="s">
        <v>54</v>
      </c>
      <c r="C268" s="21">
        <v>0</v>
      </c>
      <c r="D268" s="21">
        <v>0</v>
      </c>
      <c r="E268" s="37" t="str">
        <f t="shared" si="93"/>
        <v/>
      </c>
      <c r="F268" s="37" t="str">
        <f t="shared" si="94"/>
        <v/>
      </c>
      <c r="G268" s="18" t="str">
        <f t="shared" si="92"/>
        <v xml:space="preserve"> </v>
      </c>
      <c r="H268" s="53" t="str">
        <f t="shared" si="95"/>
        <v/>
      </c>
      <c r="I268" s="12"/>
    </row>
    <row r="269" spans="1:9" s="12" customFormat="1" ht="15" x14ac:dyDescent="0.2">
      <c r="A269" s="77"/>
      <c r="B269" s="65" t="s">
        <v>233</v>
      </c>
      <c r="C269" s="21">
        <v>0</v>
      </c>
      <c r="D269" s="21">
        <v>1</v>
      </c>
      <c r="E269" s="22" t="str">
        <f t="shared" si="93"/>
        <v/>
      </c>
      <c r="F269" s="22">
        <f t="shared" si="94"/>
        <v>4.5454545454545452E-3</v>
      </c>
      <c r="G269" s="18">
        <f t="shared" si="92"/>
        <v>1</v>
      </c>
      <c r="H269" s="51" t="str">
        <f t="shared" si="95"/>
        <v/>
      </c>
    </row>
    <row r="270" spans="1:9" s="12" customFormat="1" ht="15" x14ac:dyDescent="0.2">
      <c r="A270" s="77"/>
      <c r="B270" s="65" t="s">
        <v>602</v>
      </c>
      <c r="C270" s="21">
        <v>0</v>
      </c>
      <c r="D270" s="21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1">
        <v>0</v>
      </c>
      <c r="D271" s="21">
        <v>0</v>
      </c>
      <c r="E271" s="37" t="str">
        <f t="shared" si="93"/>
        <v/>
      </c>
      <c r="F271" s="37" t="str">
        <f t="shared" si="94"/>
        <v/>
      </c>
      <c r="G271" s="18" t="str">
        <f t="shared" si="92"/>
        <v xml:space="preserve"> 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1">
        <v>0</v>
      </c>
      <c r="D272" s="21">
        <v>0</v>
      </c>
      <c r="E272" s="37" t="str">
        <f t="shared" si="93"/>
        <v/>
      </c>
      <c r="F272" s="37" t="str">
        <f t="shared" si="94"/>
        <v/>
      </c>
      <c r="G272" s="18" t="str">
        <f t="shared" si="92"/>
        <v xml:space="preserve"> </v>
      </c>
      <c r="H272" s="53" t="str">
        <f t="shared" si="95"/>
        <v/>
      </c>
      <c r="I272" s="12"/>
    </row>
    <row r="273" spans="1:9" s="28" customFormat="1" ht="30" x14ac:dyDescent="0.2">
      <c r="A273" s="78"/>
      <c r="B273" s="67" t="s">
        <v>590</v>
      </c>
      <c r="C273" s="21">
        <v>0</v>
      </c>
      <c r="D273" s="21">
        <v>0</v>
      </c>
      <c r="E273" s="37" t="str">
        <f t="shared" si="93"/>
        <v/>
      </c>
      <c r="F273" s="37" t="str">
        <f t="shared" si="94"/>
        <v/>
      </c>
      <c r="G273" s="18" t="str">
        <f t="shared" si="92"/>
        <v xml:space="preserve"> </v>
      </c>
      <c r="H273" s="53" t="str">
        <f t="shared" si="95"/>
        <v/>
      </c>
      <c r="I273" s="12"/>
    </row>
    <row r="274" spans="1:9" s="28" customFormat="1" ht="15" x14ac:dyDescent="0.2">
      <c r="A274" s="78"/>
      <c r="B274" s="67" t="s">
        <v>513</v>
      </c>
      <c r="C274" s="21">
        <v>0</v>
      </c>
      <c r="D274" s="21">
        <v>0</v>
      </c>
      <c r="E274" s="37" t="str">
        <f t="shared" si="93"/>
        <v/>
      </c>
      <c r="F274" s="37" t="str">
        <f t="shared" si="94"/>
        <v/>
      </c>
      <c r="G274" s="18" t="str">
        <f t="shared" si="92"/>
        <v xml:space="preserve"> 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1">
        <v>0</v>
      </c>
      <c r="D275" s="21">
        <v>0</v>
      </c>
      <c r="E275" s="37" t="str">
        <f t="shared" si="93"/>
        <v/>
      </c>
      <c r="F275" s="37" t="str">
        <f t="shared" si="94"/>
        <v/>
      </c>
      <c r="G275" s="18" t="str">
        <f t="shared" si="92"/>
        <v xml:space="preserve"> </v>
      </c>
      <c r="H275" s="53" t="str">
        <f t="shared" si="95"/>
        <v/>
      </c>
      <c r="I275" s="12"/>
    </row>
    <row r="276" spans="1:9" s="28" customFormat="1" ht="15" x14ac:dyDescent="0.2">
      <c r="A276" s="78"/>
      <c r="B276" s="67" t="s">
        <v>515</v>
      </c>
      <c r="C276" s="21">
        <v>0</v>
      </c>
      <c r="D276" s="21">
        <v>0</v>
      </c>
      <c r="E276" s="37" t="str">
        <f t="shared" si="93"/>
        <v/>
      </c>
      <c r="F276" s="37" t="str">
        <f t="shared" si="94"/>
        <v/>
      </c>
      <c r="G276" s="18" t="str">
        <f t="shared" si="92"/>
        <v xml:space="preserve"> </v>
      </c>
      <c r="H276" s="53" t="str">
        <f t="shared" si="95"/>
        <v/>
      </c>
      <c r="I276" s="12"/>
    </row>
    <row r="277" spans="1:9" s="28" customFormat="1" ht="15" x14ac:dyDescent="0.2">
      <c r="A277" s="78"/>
      <c r="B277" s="67" t="s">
        <v>581</v>
      </c>
      <c r="C277" s="34">
        <v>0</v>
      </c>
      <c r="D277" s="21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4">
        <v>0</v>
      </c>
      <c r="D278" s="21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4">
        <v>0</v>
      </c>
      <c r="D279" s="21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1">
        <v>0</v>
      </c>
      <c r="D280" s="21">
        <v>0</v>
      </c>
      <c r="E280" s="22" t="str">
        <f t="shared" si="93"/>
        <v/>
      </c>
      <c r="F280" s="22" t="str">
        <f t="shared" si="94"/>
        <v/>
      </c>
      <c r="G280" s="18" t="str">
        <f t="shared" si="92"/>
        <v xml:space="preserve"> </v>
      </c>
      <c r="H280" s="51" t="str">
        <f t="shared" si="95"/>
        <v/>
      </c>
    </row>
    <row r="281" spans="1:9" s="12" customFormat="1" ht="30" x14ac:dyDescent="0.2">
      <c r="A281" s="77"/>
      <c r="B281" s="65" t="s">
        <v>61</v>
      </c>
      <c r="C281" s="21">
        <v>0</v>
      </c>
      <c r="D281" s="21">
        <v>1</v>
      </c>
      <c r="E281" s="22" t="str">
        <f t="shared" si="93"/>
        <v/>
      </c>
      <c r="F281" s="22">
        <f t="shared" si="94"/>
        <v>4.5454545454545452E-3</v>
      </c>
      <c r="G281" s="18">
        <f t="shared" si="92"/>
        <v>1</v>
      </c>
      <c r="H281" s="51" t="str">
        <f t="shared" si="95"/>
        <v/>
      </c>
    </row>
    <row r="282" spans="1:9" s="12" customFormat="1" ht="15" x14ac:dyDescent="0.2">
      <c r="A282" s="77"/>
      <c r="B282" s="65" t="s">
        <v>58</v>
      </c>
      <c r="C282" s="21">
        <v>0</v>
      </c>
      <c r="D282" s="21">
        <v>0</v>
      </c>
      <c r="E282" s="22" t="str">
        <f t="shared" si="93"/>
        <v/>
      </c>
      <c r="F282" s="22" t="str">
        <f t="shared" si="94"/>
        <v/>
      </c>
      <c r="G282" s="18" t="str">
        <f t="shared" si="92"/>
        <v xml:space="preserve"> </v>
      </c>
      <c r="H282" s="51" t="str">
        <f t="shared" si="95"/>
        <v/>
      </c>
    </row>
    <row r="283" spans="1:9" s="12" customFormat="1" ht="30" x14ac:dyDescent="0.2">
      <c r="A283" s="77"/>
      <c r="B283" s="65" t="s">
        <v>234</v>
      </c>
      <c r="C283" s="21">
        <v>0</v>
      </c>
      <c r="D283" s="21">
        <v>1</v>
      </c>
      <c r="E283" s="22" t="str">
        <f t="shared" si="93"/>
        <v/>
      </c>
      <c r="F283" s="22">
        <f t="shared" si="94"/>
        <v>4.5454545454545452E-3</v>
      </c>
      <c r="G283" s="18">
        <f t="shared" si="92"/>
        <v>1</v>
      </c>
      <c r="H283" s="51" t="str">
        <f t="shared" si="95"/>
        <v/>
      </c>
    </row>
    <row r="284" spans="1:9" s="12" customFormat="1" ht="15" x14ac:dyDescent="0.2">
      <c r="A284" s="77"/>
      <c r="B284" s="65" t="s">
        <v>55</v>
      </c>
      <c r="C284" s="21">
        <v>0</v>
      </c>
      <c r="D284" s="21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1">
        <v>0</v>
      </c>
      <c r="D285" s="21">
        <v>0</v>
      </c>
      <c r="E285" s="37" t="str">
        <f t="shared" si="93"/>
        <v/>
      </c>
      <c r="F285" s="37" t="str">
        <f t="shared" si="94"/>
        <v/>
      </c>
      <c r="G285" s="18" t="str">
        <f t="shared" si="92"/>
        <v xml:space="preserve"> </v>
      </c>
      <c r="H285" s="53" t="str">
        <f t="shared" si="95"/>
        <v/>
      </c>
      <c r="I285" s="12"/>
    </row>
    <row r="286" spans="1:9" s="12" customFormat="1" ht="15" x14ac:dyDescent="0.2">
      <c r="A286" s="77"/>
      <c r="B286" s="65" t="s">
        <v>59</v>
      </c>
      <c r="C286" s="21">
        <v>0</v>
      </c>
      <c r="D286" s="21">
        <v>0</v>
      </c>
      <c r="E286" s="22" t="str">
        <f t="shared" si="93"/>
        <v/>
      </c>
      <c r="F286" s="22" t="str">
        <f t="shared" si="94"/>
        <v/>
      </c>
      <c r="G286" s="18" t="str">
        <f t="shared" si="92"/>
        <v xml:space="preserve"> </v>
      </c>
      <c r="H286" s="51" t="str">
        <f t="shared" si="95"/>
        <v/>
      </c>
    </row>
    <row r="287" spans="1:9" s="12" customFormat="1" ht="15" x14ac:dyDescent="0.2">
      <c r="A287" s="77"/>
      <c r="B287" s="65" t="s">
        <v>443</v>
      </c>
      <c r="C287" s="21">
        <v>0</v>
      </c>
      <c r="D287" s="21">
        <v>0</v>
      </c>
      <c r="E287" s="22" t="str">
        <f t="shared" si="93"/>
        <v/>
      </c>
      <c r="F287" s="22" t="str">
        <f t="shared" si="94"/>
        <v/>
      </c>
      <c r="G287" s="18" t="str">
        <f t="shared" si="92"/>
        <v xml:space="preserve"> </v>
      </c>
      <c r="H287" s="51" t="str">
        <f t="shared" si="95"/>
        <v/>
      </c>
    </row>
    <row r="288" spans="1:9" s="12" customFormat="1" ht="15" x14ac:dyDescent="0.2">
      <c r="A288" s="77"/>
      <c r="B288" s="65" t="s">
        <v>56</v>
      </c>
      <c r="C288" s="21">
        <v>1</v>
      </c>
      <c r="D288" s="21">
        <v>0</v>
      </c>
      <c r="E288" s="22">
        <f t="shared" si="93"/>
        <v>1.3157894736842105E-2</v>
      </c>
      <c r="F288" s="22" t="str">
        <f t="shared" si="94"/>
        <v/>
      </c>
      <c r="G288" s="18">
        <f t="shared" si="92"/>
        <v>-1</v>
      </c>
      <c r="H288" s="51">
        <f t="shared" si="95"/>
        <v>-1.3157894736842105E-2</v>
      </c>
    </row>
    <row r="289" spans="1:9" s="28" customFormat="1" ht="30" x14ac:dyDescent="0.2">
      <c r="A289" s="78"/>
      <c r="B289" s="67" t="s">
        <v>584</v>
      </c>
      <c r="C289" s="34">
        <v>0</v>
      </c>
      <c r="D289" s="21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4">
        <v>0</v>
      </c>
      <c r="D290" s="21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1">
        <v>0</v>
      </c>
      <c r="D291" s="21">
        <v>0</v>
      </c>
      <c r="E291" s="22" t="str">
        <f t="shared" si="93"/>
        <v/>
      </c>
      <c r="F291" s="22" t="str">
        <f t="shared" si="94"/>
        <v/>
      </c>
      <c r="G291" s="18" t="str">
        <f t="shared" si="92"/>
        <v xml:space="preserve"> </v>
      </c>
      <c r="H291" s="51" t="str">
        <f t="shared" si="95"/>
        <v/>
      </c>
    </row>
    <row r="292" spans="1:9" s="12" customFormat="1" ht="15" x14ac:dyDescent="0.2">
      <c r="A292" s="77"/>
      <c r="B292" s="65" t="s">
        <v>235</v>
      </c>
      <c r="C292" s="21">
        <v>0</v>
      </c>
      <c r="D292" s="21">
        <v>0</v>
      </c>
      <c r="E292" s="22" t="str">
        <f t="shared" si="93"/>
        <v/>
      </c>
      <c r="F292" s="22" t="str">
        <f t="shared" si="94"/>
        <v/>
      </c>
      <c r="G292" s="18" t="str">
        <f t="shared" si="92"/>
        <v xml:space="preserve"> </v>
      </c>
      <c r="H292" s="51" t="str">
        <f t="shared" si="95"/>
        <v/>
      </c>
    </row>
    <row r="293" spans="1:9" s="12" customFormat="1" ht="15" x14ac:dyDescent="0.2">
      <c r="A293" s="77"/>
      <c r="B293" s="65" t="s">
        <v>444</v>
      </c>
      <c r="C293" s="21">
        <v>0</v>
      </c>
      <c r="D293" s="21">
        <v>0</v>
      </c>
      <c r="E293" s="22" t="str">
        <f t="shared" si="93"/>
        <v/>
      </c>
      <c r="F293" s="22" t="str">
        <f t="shared" si="94"/>
        <v/>
      </c>
      <c r="G293" s="18" t="str">
        <f t="shared" si="92"/>
        <v xml:space="preserve"> </v>
      </c>
      <c r="H293" s="51" t="str">
        <f t="shared" si="95"/>
        <v/>
      </c>
    </row>
    <row r="294" spans="1:9" s="12" customFormat="1" ht="15" x14ac:dyDescent="0.2">
      <c r="A294" s="77"/>
      <c r="B294" s="65" t="s">
        <v>62</v>
      </c>
      <c r="C294" s="21">
        <v>0</v>
      </c>
      <c r="D294" s="21">
        <v>0</v>
      </c>
      <c r="E294" s="22" t="str">
        <f t="shared" si="93"/>
        <v/>
      </c>
      <c r="F294" s="22" t="str">
        <f t="shared" si="94"/>
        <v/>
      </c>
      <c r="G294" s="18" t="str">
        <f t="shared" si="92"/>
        <v xml:space="preserve"> </v>
      </c>
      <c r="H294" s="51" t="str">
        <f t="shared" si="95"/>
        <v/>
      </c>
    </row>
    <row r="295" spans="1:9" s="28" customFormat="1" ht="30" x14ac:dyDescent="0.2">
      <c r="A295" s="78"/>
      <c r="B295" s="67" t="s">
        <v>656</v>
      </c>
      <c r="C295" s="21">
        <v>0</v>
      </c>
      <c r="D295" s="21">
        <v>0</v>
      </c>
      <c r="E295" s="37" t="str">
        <f t="shared" si="93"/>
        <v/>
      </c>
      <c r="F295" s="37" t="str">
        <f t="shared" si="94"/>
        <v/>
      </c>
      <c r="G295" s="18" t="str">
        <f t="shared" si="92"/>
        <v xml:space="preserve"> </v>
      </c>
      <c r="H295" s="53" t="str">
        <f t="shared" si="95"/>
        <v/>
      </c>
      <c r="I295" s="12"/>
    </row>
    <row r="296" spans="1:9" s="28" customFormat="1" ht="15" x14ac:dyDescent="0.2">
      <c r="A296" s="78"/>
      <c r="B296" s="67" t="s">
        <v>517</v>
      </c>
      <c r="C296" s="21">
        <v>0</v>
      </c>
      <c r="D296" s="21">
        <v>0</v>
      </c>
      <c r="E296" s="37" t="str">
        <f t="shared" si="93"/>
        <v/>
      </c>
      <c r="F296" s="37" t="str">
        <f t="shared" si="94"/>
        <v/>
      </c>
      <c r="G296" s="18" t="str">
        <f t="shared" si="92"/>
        <v xml:space="preserve"> </v>
      </c>
      <c r="H296" s="53" t="str">
        <f t="shared" si="95"/>
        <v/>
      </c>
      <c r="I296" s="12"/>
    </row>
    <row r="297" spans="1:9" s="28" customFormat="1" ht="15" x14ac:dyDescent="0.2">
      <c r="A297" s="78"/>
      <c r="B297" s="67" t="s">
        <v>619</v>
      </c>
      <c r="C297" s="34">
        <v>0</v>
      </c>
      <c r="D297" s="21">
        <v>0</v>
      </c>
      <c r="E297" s="37" t="str">
        <f t="shared" ref="E297:E298" si="108">+IF(C297=0,"",C297/C$176)</f>
        <v/>
      </c>
      <c r="F297" s="37" t="str">
        <f t="shared" ref="F297:F298" si="109">+IF(D297=0,"",D297/D$176)</f>
        <v/>
      </c>
      <c r="G297" s="73" t="str">
        <f t="shared" ref="G297:G298" si="110">+IF(AND(C297=0,D297=0)," ",IF(C297=0,1,IF(D297=0,-1,(D297-C297)/C297)))</f>
        <v xml:space="preserve"> </v>
      </c>
      <c r="H297" s="53" t="str">
        <f t="shared" ref="H297:H298" si="111">+IF(OR(AND(E297=""),(G297="")),"",E297*G297)</f>
        <v/>
      </c>
      <c r="I297" s="12"/>
    </row>
    <row r="298" spans="1:9" s="28" customFormat="1" ht="30" x14ac:dyDescent="0.2">
      <c r="A298" s="78"/>
      <c r="B298" s="67" t="s">
        <v>620</v>
      </c>
      <c r="C298" s="34">
        <v>0</v>
      </c>
      <c r="D298" s="21">
        <v>0</v>
      </c>
      <c r="E298" s="37" t="str">
        <f t="shared" si="108"/>
        <v/>
      </c>
      <c r="F298" s="37" t="str">
        <f t="shared" si="109"/>
        <v/>
      </c>
      <c r="G298" s="73" t="str">
        <f t="shared" si="110"/>
        <v xml:space="preserve"> </v>
      </c>
      <c r="H298" s="53" t="str">
        <f t="shared" si="111"/>
        <v/>
      </c>
      <c r="I298" s="12"/>
    </row>
    <row r="299" spans="1:9" s="28" customFormat="1" ht="15" x14ac:dyDescent="0.2">
      <c r="A299" s="78"/>
      <c r="B299" s="67" t="s">
        <v>63</v>
      </c>
      <c r="C299" s="21">
        <v>0</v>
      </c>
      <c r="D299" s="21">
        <v>1</v>
      </c>
      <c r="E299" s="37" t="str">
        <f t="shared" si="93"/>
        <v/>
      </c>
      <c r="F299" s="37">
        <f t="shared" si="94"/>
        <v>4.5454545454545452E-3</v>
      </c>
      <c r="G299" s="18">
        <f t="shared" si="92"/>
        <v>1</v>
      </c>
      <c r="H299" s="53" t="str">
        <f t="shared" si="95"/>
        <v/>
      </c>
      <c r="I299" s="12"/>
    </row>
    <row r="300" spans="1:9" s="28" customFormat="1" ht="15" x14ac:dyDescent="0.2">
      <c r="A300" s="78"/>
      <c r="B300" s="67" t="s">
        <v>603</v>
      </c>
      <c r="C300" s="21">
        <v>0</v>
      </c>
      <c r="D300" s="21">
        <v>0</v>
      </c>
      <c r="E300" s="37" t="str">
        <f t="shared" si="93"/>
        <v/>
      </c>
      <c r="F300" s="37" t="str">
        <f t="shared" si="94"/>
        <v/>
      </c>
      <c r="G300" s="18" t="str">
        <f t="shared" si="92"/>
        <v xml:space="preserve"> </v>
      </c>
      <c r="H300" s="53" t="str">
        <f t="shared" si="95"/>
        <v/>
      </c>
      <c r="I300" s="12"/>
    </row>
    <row r="301" spans="1:9" s="28" customFormat="1" ht="15" x14ac:dyDescent="0.2">
      <c r="A301" s="78"/>
      <c r="B301" s="67" t="s">
        <v>518</v>
      </c>
      <c r="C301" s="21">
        <v>0</v>
      </c>
      <c r="D301" s="21">
        <v>0</v>
      </c>
      <c r="E301" s="37" t="str">
        <f t="shared" si="93"/>
        <v/>
      </c>
      <c r="F301" s="37" t="str">
        <f t="shared" si="94"/>
        <v/>
      </c>
      <c r="G301" s="18" t="str">
        <f t="shared" si="92"/>
        <v xml:space="preserve"> 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1">
        <v>0</v>
      </c>
      <c r="D302" s="21">
        <v>0</v>
      </c>
      <c r="E302" s="37" t="str">
        <f t="shared" si="93"/>
        <v/>
      </c>
      <c r="F302" s="37" t="str">
        <f t="shared" si="94"/>
        <v/>
      </c>
      <c r="G302" s="18" t="str">
        <f t="shared" si="92"/>
        <v xml:space="preserve"> </v>
      </c>
      <c r="H302" s="53" t="str">
        <f t="shared" si="95"/>
        <v/>
      </c>
      <c r="I302" s="12"/>
    </row>
    <row r="303" spans="1:9" s="28" customFormat="1" ht="30" x14ac:dyDescent="0.2">
      <c r="A303" s="78"/>
      <c r="B303" s="67" t="s">
        <v>520</v>
      </c>
      <c r="C303" s="21">
        <v>2</v>
      </c>
      <c r="D303" s="21">
        <v>1</v>
      </c>
      <c r="E303" s="37">
        <f t="shared" si="93"/>
        <v>2.6315789473684209E-2</v>
      </c>
      <c r="F303" s="37">
        <f t="shared" si="94"/>
        <v>4.5454545454545452E-3</v>
      </c>
      <c r="G303" s="18">
        <f t="shared" si="92"/>
        <v>-0.5</v>
      </c>
      <c r="H303" s="53">
        <f t="shared" si="95"/>
        <v>-1.3157894736842105E-2</v>
      </c>
      <c r="I303" s="12"/>
    </row>
    <row r="304" spans="1:9" s="28" customFormat="1" ht="15" x14ac:dyDescent="0.2">
      <c r="A304" s="78"/>
      <c r="B304" s="67" t="s">
        <v>546</v>
      </c>
      <c r="C304" s="21">
        <v>0</v>
      </c>
      <c r="D304" s="21">
        <v>0</v>
      </c>
      <c r="E304" s="37" t="str">
        <f t="shared" ref="E304:E305" si="112">+IF(C304=0,"",C304/C$176)</f>
        <v/>
      </c>
      <c r="F304" s="37" t="str">
        <f t="shared" ref="F304:F305" si="113">+IF(D304=0,"",D304/D$176)</f>
        <v/>
      </c>
      <c r="G304" s="18" t="str">
        <f t="shared" si="92"/>
        <v xml:space="preserve"> </v>
      </c>
      <c r="H304" s="53" t="str">
        <f t="shared" ref="H304:H305" si="114">+IF(OR(AND(E304=""),(G304="")),"",E304*G304)</f>
        <v/>
      </c>
      <c r="I304" s="12"/>
    </row>
    <row r="305" spans="1:9" s="28" customFormat="1" ht="15" x14ac:dyDescent="0.2">
      <c r="A305" s="78"/>
      <c r="B305" s="67" t="s">
        <v>547</v>
      </c>
      <c r="C305" s="21">
        <v>1</v>
      </c>
      <c r="D305" s="21">
        <v>0</v>
      </c>
      <c r="E305" s="37">
        <f t="shared" si="112"/>
        <v>1.3157894736842105E-2</v>
      </c>
      <c r="F305" s="37" t="str">
        <f t="shared" si="113"/>
        <v/>
      </c>
      <c r="G305" s="18">
        <f t="shared" si="92"/>
        <v>-1</v>
      </c>
      <c r="H305" s="53">
        <f t="shared" si="114"/>
        <v>-1.3157894736842105E-2</v>
      </c>
      <c r="I305" s="12"/>
    </row>
    <row r="306" spans="1:9" s="28" customFormat="1" ht="15" x14ac:dyDescent="0.2">
      <c r="A306" s="78"/>
      <c r="B306" s="67" t="s">
        <v>445</v>
      </c>
      <c r="C306" s="21">
        <v>0</v>
      </c>
      <c r="D306" s="21">
        <v>0</v>
      </c>
      <c r="E306" s="37" t="str">
        <f t="shared" si="93"/>
        <v/>
      </c>
      <c r="F306" s="37" t="str">
        <f t="shared" si="94"/>
        <v/>
      </c>
      <c r="G306" s="18" t="str">
        <f t="shared" si="92"/>
        <v xml:space="preserve"> </v>
      </c>
      <c r="H306" s="53" t="str">
        <f t="shared" si="95"/>
        <v/>
      </c>
      <c r="I306" s="12"/>
    </row>
    <row r="307" spans="1:9" s="12" customFormat="1" ht="30" x14ac:dyDescent="0.2">
      <c r="A307" s="77"/>
      <c r="B307" s="65" t="s">
        <v>655</v>
      </c>
      <c r="C307" s="21">
        <v>2</v>
      </c>
      <c r="D307" s="21">
        <v>13</v>
      </c>
      <c r="E307" s="22">
        <f t="shared" si="93"/>
        <v>2.6315789473684209E-2</v>
      </c>
      <c r="F307" s="22">
        <f t="shared" si="94"/>
        <v>5.909090909090909E-2</v>
      </c>
      <c r="G307" s="18">
        <f t="shared" si="92"/>
        <v>5.5</v>
      </c>
      <c r="H307" s="51">
        <f t="shared" si="95"/>
        <v>0.14473684210526316</v>
      </c>
    </row>
    <row r="308" spans="1:9" s="28" customFormat="1" ht="18.75" customHeight="1" x14ac:dyDescent="0.2">
      <c r="A308" s="78"/>
      <c r="B308" s="67" t="s">
        <v>591</v>
      </c>
      <c r="C308" s="21">
        <v>0</v>
      </c>
      <c r="D308" s="21">
        <v>0</v>
      </c>
      <c r="E308" s="37" t="str">
        <f t="shared" si="93"/>
        <v/>
      </c>
      <c r="F308" s="37" t="str">
        <f t="shared" si="94"/>
        <v/>
      </c>
      <c r="G308" s="18" t="str">
        <f t="shared" si="92"/>
        <v xml:space="preserve"> </v>
      </c>
      <c r="H308" s="53" t="str">
        <f t="shared" si="95"/>
        <v/>
      </c>
      <c r="I308" s="12"/>
    </row>
    <row r="309" spans="1:9" s="28" customFormat="1" ht="18.75" customHeight="1" x14ac:dyDescent="0.2">
      <c r="A309" s="78"/>
      <c r="B309" s="67" t="s">
        <v>623</v>
      </c>
      <c r="C309" s="34">
        <v>0</v>
      </c>
      <c r="D309" s="21">
        <v>0</v>
      </c>
      <c r="E309" s="37" t="str">
        <f t="shared" ref="E309" si="115">+IF(C309=0,"",C309/C$176)</f>
        <v/>
      </c>
      <c r="F309" s="37" t="str">
        <f t="shared" ref="F309" si="116">+IF(D309=0,"",D309/D$176)</f>
        <v/>
      </c>
      <c r="G309" s="73" t="str">
        <f t="shared" ref="G309" si="117">+IF(AND(C309=0,D309=0)," ",IF(C309=0,1,IF(D309=0,-1,(D309-C309)/C309)))</f>
        <v xml:space="preserve"> </v>
      </c>
      <c r="H309" s="53" t="str">
        <f t="shared" ref="H309" si="118">+IF(OR(AND(E309=""),(G309="")),"",E309*G309)</f>
        <v/>
      </c>
      <c r="I309" s="12"/>
    </row>
    <row r="310" spans="1:9" s="12" customFormat="1" ht="15" x14ac:dyDescent="0.2">
      <c r="A310" s="77"/>
      <c r="B310" s="65" t="s">
        <v>446</v>
      </c>
      <c r="C310" s="21">
        <v>1</v>
      </c>
      <c r="D310" s="21">
        <v>6</v>
      </c>
      <c r="E310" s="22">
        <f t="shared" si="93"/>
        <v>1.3157894736842105E-2</v>
      </c>
      <c r="F310" s="22">
        <f t="shared" si="94"/>
        <v>2.7272727272727271E-2</v>
      </c>
      <c r="G310" s="18">
        <f t="shared" si="92"/>
        <v>5</v>
      </c>
      <c r="H310" s="51">
        <f t="shared" si="95"/>
        <v>6.5789473684210523E-2</v>
      </c>
    </row>
    <row r="311" spans="1:9" s="12" customFormat="1" ht="15" x14ac:dyDescent="0.2">
      <c r="A311" s="77"/>
      <c r="B311" s="65" t="s">
        <v>447</v>
      </c>
      <c r="C311" s="21">
        <v>0</v>
      </c>
      <c r="D311" s="21">
        <v>0</v>
      </c>
      <c r="E311" s="22" t="str">
        <f t="shared" si="93"/>
        <v/>
      </c>
      <c r="F311" s="22" t="str">
        <f t="shared" si="94"/>
        <v/>
      </c>
      <c r="G311" s="18" t="str">
        <f t="shared" si="92"/>
        <v xml:space="preserve"> </v>
      </c>
      <c r="H311" s="51" t="str">
        <f t="shared" si="95"/>
        <v/>
      </c>
    </row>
    <row r="312" spans="1:9" s="12" customFormat="1" ht="30" x14ac:dyDescent="0.2">
      <c r="A312" s="77"/>
      <c r="B312" s="65" t="s">
        <v>448</v>
      </c>
      <c r="C312" s="21">
        <v>0</v>
      </c>
      <c r="D312" s="21">
        <v>0</v>
      </c>
      <c r="E312" s="22" t="str">
        <f t="shared" si="93"/>
        <v/>
      </c>
      <c r="F312" s="22" t="str">
        <f t="shared" si="94"/>
        <v/>
      </c>
      <c r="G312" s="18" t="str">
        <f t="shared" si="92"/>
        <v xml:space="preserve"> </v>
      </c>
      <c r="H312" s="51" t="str">
        <f t="shared" si="95"/>
        <v/>
      </c>
    </row>
    <row r="313" spans="1:9" s="12" customFormat="1" ht="15" x14ac:dyDescent="0.2">
      <c r="A313" s="77"/>
      <c r="B313" s="65" t="s">
        <v>64</v>
      </c>
      <c r="C313" s="21">
        <v>1</v>
      </c>
      <c r="D313" s="21">
        <v>2</v>
      </c>
      <c r="E313" s="22">
        <f t="shared" si="93"/>
        <v>1.3157894736842105E-2</v>
      </c>
      <c r="F313" s="22">
        <f t="shared" si="94"/>
        <v>9.0909090909090905E-3</v>
      </c>
      <c r="G313" s="18">
        <f t="shared" si="92"/>
        <v>1</v>
      </c>
      <c r="H313" s="51">
        <f t="shared" si="95"/>
        <v>1.3157894736842105E-2</v>
      </c>
    </row>
    <row r="314" spans="1:9" s="12" customFormat="1" ht="30" x14ac:dyDescent="0.2">
      <c r="A314" s="77"/>
      <c r="B314" s="65" t="s">
        <v>236</v>
      </c>
      <c r="C314" s="21">
        <v>0</v>
      </c>
      <c r="D314" s="21">
        <v>70</v>
      </c>
      <c r="E314" s="22" t="str">
        <f t="shared" si="93"/>
        <v/>
      </c>
      <c r="F314" s="22">
        <f t="shared" si="94"/>
        <v>0.31818181818181818</v>
      </c>
      <c r="G314" s="18">
        <f t="shared" si="92"/>
        <v>1</v>
      </c>
      <c r="H314" s="51" t="str">
        <f t="shared" si="95"/>
        <v/>
      </c>
    </row>
    <row r="315" spans="1:9" s="12" customFormat="1" ht="30" x14ac:dyDescent="0.2">
      <c r="A315" s="77"/>
      <c r="B315" s="65" t="s">
        <v>237</v>
      </c>
      <c r="C315" s="21">
        <v>0</v>
      </c>
      <c r="D315" s="21">
        <v>0</v>
      </c>
      <c r="E315" s="22" t="str">
        <f t="shared" si="93"/>
        <v/>
      </c>
      <c r="F315" s="22" t="str">
        <f t="shared" si="94"/>
        <v/>
      </c>
      <c r="G315" s="18" t="str">
        <f t="shared" ref="G315:G349" si="119">+IF(AND(C315=0,D315=0)," ",IF(C315=0,1,IF(D315=0,-1,(D315-C315)/C315)))</f>
        <v xml:space="preserve"> </v>
      </c>
      <c r="H315" s="51" t="str">
        <f t="shared" si="95"/>
        <v/>
      </c>
    </row>
    <row r="316" spans="1:9" s="12" customFormat="1" ht="15" x14ac:dyDescent="0.2">
      <c r="A316" s="77"/>
      <c r="B316" s="65" t="s">
        <v>65</v>
      </c>
      <c r="C316" s="21">
        <v>0</v>
      </c>
      <c r="D316" s="21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1">
        <v>0</v>
      </c>
      <c r="D317" s="21">
        <v>0</v>
      </c>
      <c r="E317" s="22" t="str">
        <f t="shared" si="120"/>
        <v/>
      </c>
      <c r="F317" s="22" t="str">
        <f t="shared" si="121"/>
        <v/>
      </c>
      <c r="G317" s="18" t="str">
        <f t="shared" si="119"/>
        <v xml:space="preserve"> </v>
      </c>
      <c r="H317" s="51" t="str">
        <f t="shared" si="122"/>
        <v/>
      </c>
    </row>
    <row r="318" spans="1:9" s="12" customFormat="1" ht="30" x14ac:dyDescent="0.2">
      <c r="A318" s="77"/>
      <c r="B318" s="65" t="s">
        <v>450</v>
      </c>
      <c r="C318" s="21">
        <v>0</v>
      </c>
      <c r="D318" s="21">
        <v>4</v>
      </c>
      <c r="E318" s="22" t="str">
        <f t="shared" si="120"/>
        <v/>
      </c>
      <c r="F318" s="22">
        <f t="shared" si="121"/>
        <v>1.8181818181818181E-2</v>
      </c>
      <c r="G318" s="18">
        <f t="shared" si="119"/>
        <v>1</v>
      </c>
      <c r="H318" s="51" t="str">
        <f t="shared" si="122"/>
        <v/>
      </c>
    </row>
    <row r="319" spans="1:9" s="12" customFormat="1" ht="30" x14ac:dyDescent="0.2">
      <c r="A319" s="77"/>
      <c r="B319" s="65" t="s">
        <v>451</v>
      </c>
      <c r="C319" s="21">
        <v>0</v>
      </c>
      <c r="D319" s="21">
        <v>0</v>
      </c>
      <c r="E319" s="22" t="str">
        <f t="shared" si="120"/>
        <v/>
      </c>
      <c r="F319" s="22" t="str">
        <f t="shared" si="121"/>
        <v/>
      </c>
      <c r="G319" s="18" t="str">
        <f t="shared" si="119"/>
        <v xml:space="preserve"> 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1">
        <v>0</v>
      </c>
      <c r="D320" s="21">
        <v>0</v>
      </c>
      <c r="E320" s="22" t="str">
        <f t="shared" si="120"/>
        <v/>
      </c>
      <c r="F320" s="22" t="str">
        <f t="shared" si="121"/>
        <v/>
      </c>
      <c r="G320" s="18" t="str">
        <f t="shared" si="119"/>
        <v xml:space="preserve"> </v>
      </c>
      <c r="H320" s="51" t="str">
        <f t="shared" si="122"/>
        <v/>
      </c>
    </row>
    <row r="321" spans="1:9" s="12" customFormat="1" ht="15" x14ac:dyDescent="0.2">
      <c r="A321" s="77"/>
      <c r="B321" s="65" t="s">
        <v>453</v>
      </c>
      <c r="C321" s="21">
        <v>0</v>
      </c>
      <c r="D321" s="21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1">
        <v>0</v>
      </c>
      <c r="D322" s="21">
        <v>1</v>
      </c>
      <c r="E322" s="22" t="str">
        <f t="shared" si="120"/>
        <v/>
      </c>
      <c r="F322" s="22">
        <f t="shared" si="121"/>
        <v>4.5454545454545452E-3</v>
      </c>
      <c r="G322" s="18">
        <f t="shared" si="119"/>
        <v>1</v>
      </c>
      <c r="H322" s="51" t="str">
        <f t="shared" si="122"/>
        <v/>
      </c>
    </row>
    <row r="323" spans="1:9" s="12" customFormat="1" ht="30" x14ac:dyDescent="0.2">
      <c r="A323" s="77"/>
      <c r="B323" s="65" t="s">
        <v>455</v>
      </c>
      <c r="C323" s="21">
        <v>0</v>
      </c>
      <c r="D323" s="21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1">
        <v>1</v>
      </c>
      <c r="D324" s="21">
        <v>7</v>
      </c>
      <c r="E324" s="22">
        <f t="shared" si="120"/>
        <v>1.3157894736842105E-2</v>
      </c>
      <c r="F324" s="22">
        <f t="shared" si="121"/>
        <v>3.1818181818181815E-2</v>
      </c>
      <c r="G324" s="18">
        <f t="shared" si="119"/>
        <v>6</v>
      </c>
      <c r="H324" s="51">
        <f t="shared" si="122"/>
        <v>7.8947368421052627E-2</v>
      </c>
    </row>
    <row r="325" spans="1:9" s="12" customFormat="1" ht="30" x14ac:dyDescent="0.2">
      <c r="A325" s="77"/>
      <c r="B325" s="65" t="s">
        <v>238</v>
      </c>
      <c r="C325" s="21">
        <v>0</v>
      </c>
      <c r="D325" s="21">
        <v>0</v>
      </c>
      <c r="E325" s="22" t="str">
        <f t="shared" si="120"/>
        <v/>
      </c>
      <c r="F325" s="22" t="str">
        <f t="shared" si="121"/>
        <v/>
      </c>
      <c r="G325" s="18" t="str">
        <f t="shared" si="119"/>
        <v xml:space="preserve"> 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1">
        <v>0</v>
      </c>
      <c r="D326" s="21">
        <v>0</v>
      </c>
      <c r="E326" s="22" t="str">
        <f t="shared" si="120"/>
        <v/>
      </c>
      <c r="F326" s="22" t="str">
        <f t="shared" si="121"/>
        <v/>
      </c>
      <c r="G326" s="18" t="str">
        <f t="shared" si="119"/>
        <v xml:space="preserve"> </v>
      </c>
      <c r="H326" s="51" t="str">
        <f t="shared" si="122"/>
        <v/>
      </c>
    </row>
    <row r="327" spans="1:9" s="12" customFormat="1" ht="30" x14ac:dyDescent="0.2">
      <c r="A327" s="77"/>
      <c r="B327" s="65" t="s">
        <v>456</v>
      </c>
      <c r="C327" s="21">
        <v>0</v>
      </c>
      <c r="D327" s="21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1">
        <v>0</v>
      </c>
      <c r="D328" s="21">
        <v>0</v>
      </c>
      <c r="E328" s="22" t="str">
        <f t="shared" si="120"/>
        <v/>
      </c>
      <c r="F328" s="22" t="str">
        <f t="shared" si="121"/>
        <v/>
      </c>
      <c r="G328" s="18" t="str">
        <f t="shared" si="119"/>
        <v xml:space="preserve"> </v>
      </c>
      <c r="H328" s="51" t="str">
        <f t="shared" si="122"/>
        <v/>
      </c>
    </row>
    <row r="329" spans="1:9" s="12" customFormat="1" ht="30" x14ac:dyDescent="0.2">
      <c r="A329" s="77"/>
      <c r="B329" s="65" t="s">
        <v>634</v>
      </c>
      <c r="C329" s="21">
        <v>0</v>
      </c>
      <c r="D329" s="21">
        <v>0</v>
      </c>
      <c r="E329" s="22" t="str">
        <f t="shared" si="120"/>
        <v/>
      </c>
      <c r="F329" s="22" t="str">
        <f t="shared" si="121"/>
        <v/>
      </c>
      <c r="G329" s="18" t="str">
        <f t="shared" si="119"/>
        <v xml:space="preserve"> </v>
      </c>
      <c r="H329" s="51" t="str">
        <f t="shared" si="122"/>
        <v/>
      </c>
    </row>
    <row r="330" spans="1:9" s="12" customFormat="1" ht="30" x14ac:dyDescent="0.2">
      <c r="A330" s="77"/>
      <c r="B330" s="65" t="s">
        <v>458</v>
      </c>
      <c r="C330" s="21">
        <v>0</v>
      </c>
      <c r="D330" s="21">
        <v>0</v>
      </c>
      <c r="E330" s="22" t="str">
        <f t="shared" si="120"/>
        <v/>
      </c>
      <c r="F330" s="22" t="str">
        <f t="shared" si="121"/>
        <v/>
      </c>
      <c r="G330" s="18" t="str">
        <f t="shared" si="119"/>
        <v xml:space="preserve"> 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1">
        <v>0</v>
      </c>
      <c r="D331" s="21">
        <v>0</v>
      </c>
      <c r="E331" s="22" t="str">
        <f t="shared" si="120"/>
        <v/>
      </c>
      <c r="F331" s="22" t="str">
        <f t="shared" si="121"/>
        <v/>
      </c>
      <c r="G331" s="18" t="str">
        <f t="shared" si="119"/>
        <v xml:space="preserve"> </v>
      </c>
      <c r="H331" s="51" t="str">
        <f t="shared" si="122"/>
        <v/>
      </c>
    </row>
    <row r="332" spans="1:9" s="12" customFormat="1" ht="15" x14ac:dyDescent="0.2">
      <c r="A332" s="77"/>
      <c r="B332" s="65" t="s">
        <v>460</v>
      </c>
      <c r="C332" s="21">
        <v>0</v>
      </c>
      <c r="D332" s="21">
        <v>0</v>
      </c>
      <c r="E332" s="22" t="str">
        <f t="shared" si="120"/>
        <v/>
      </c>
      <c r="F332" s="22" t="str">
        <f t="shared" si="121"/>
        <v/>
      </c>
      <c r="G332" s="18" t="str">
        <f t="shared" si="119"/>
        <v xml:space="preserve"> </v>
      </c>
      <c r="H332" s="51" t="str">
        <f t="shared" si="122"/>
        <v/>
      </c>
    </row>
    <row r="333" spans="1:9" s="28" customFormat="1" ht="30" x14ac:dyDescent="0.2">
      <c r="A333" s="78"/>
      <c r="B333" s="67" t="s">
        <v>117</v>
      </c>
      <c r="C333" s="21">
        <v>0</v>
      </c>
      <c r="D333" s="21">
        <v>0</v>
      </c>
      <c r="E333" s="37" t="str">
        <f t="shared" si="120"/>
        <v/>
      </c>
      <c r="F333" s="37" t="str">
        <f t="shared" si="121"/>
        <v/>
      </c>
      <c r="G333" s="18" t="str">
        <f t="shared" si="119"/>
        <v xml:space="preserve"> </v>
      </c>
      <c r="H333" s="53" t="str">
        <f t="shared" si="122"/>
        <v/>
      </c>
      <c r="I333" s="12"/>
    </row>
    <row r="334" spans="1:9" s="12" customFormat="1" ht="30" x14ac:dyDescent="0.2">
      <c r="A334" s="77"/>
      <c r="B334" s="65" t="s">
        <v>461</v>
      </c>
      <c r="C334" s="21">
        <v>0</v>
      </c>
      <c r="D334" s="21">
        <v>0</v>
      </c>
      <c r="E334" s="22" t="str">
        <f t="shared" si="120"/>
        <v/>
      </c>
      <c r="F334" s="22" t="str">
        <f t="shared" si="121"/>
        <v/>
      </c>
      <c r="G334" s="18" t="str">
        <f t="shared" si="119"/>
        <v xml:space="preserve"> </v>
      </c>
      <c r="H334" s="51" t="str">
        <f t="shared" si="122"/>
        <v/>
      </c>
    </row>
    <row r="335" spans="1:9" s="12" customFormat="1" ht="30" x14ac:dyDescent="0.2">
      <c r="A335" s="77"/>
      <c r="B335" s="65" t="s">
        <v>462</v>
      </c>
      <c r="C335" s="21">
        <v>0</v>
      </c>
      <c r="D335" s="21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1">
        <v>0</v>
      </c>
      <c r="D336" s="21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1">
        <v>0</v>
      </c>
      <c r="D337" s="21">
        <v>0</v>
      </c>
      <c r="E337" s="22" t="str">
        <f t="shared" si="120"/>
        <v/>
      </c>
      <c r="F337" s="22" t="str">
        <f t="shared" si="121"/>
        <v/>
      </c>
      <c r="G337" s="18" t="str">
        <f t="shared" si="119"/>
        <v xml:space="preserve"> 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1">
        <v>0</v>
      </c>
      <c r="D338" s="21">
        <v>0</v>
      </c>
      <c r="E338" s="22" t="str">
        <f t="shared" si="120"/>
        <v/>
      </c>
      <c r="F338" s="22" t="str">
        <f t="shared" si="121"/>
        <v/>
      </c>
      <c r="G338" s="18" t="str">
        <f t="shared" si="119"/>
        <v xml:space="preserve"> </v>
      </c>
      <c r="H338" s="51" t="str">
        <f t="shared" si="122"/>
        <v/>
      </c>
    </row>
    <row r="339" spans="1:9" s="12" customFormat="1" ht="30" x14ac:dyDescent="0.2">
      <c r="A339" s="77"/>
      <c r="B339" s="65" t="s">
        <v>466</v>
      </c>
      <c r="C339" s="21">
        <v>0</v>
      </c>
      <c r="D339" s="21">
        <v>0</v>
      </c>
      <c r="E339" s="22" t="str">
        <f t="shared" si="120"/>
        <v/>
      </c>
      <c r="F339" s="22" t="str">
        <f t="shared" si="121"/>
        <v/>
      </c>
      <c r="G339" s="18" t="str">
        <f t="shared" si="119"/>
        <v xml:space="preserve"> </v>
      </c>
      <c r="H339" s="51" t="str">
        <f t="shared" si="122"/>
        <v/>
      </c>
    </row>
    <row r="340" spans="1:9" s="12" customFormat="1" ht="30" x14ac:dyDescent="0.2">
      <c r="A340" s="77"/>
      <c r="B340" s="65" t="s">
        <v>467</v>
      </c>
      <c r="C340" s="21">
        <v>0</v>
      </c>
      <c r="D340" s="21">
        <v>0</v>
      </c>
      <c r="E340" s="22" t="str">
        <f t="shared" si="120"/>
        <v/>
      </c>
      <c r="F340" s="22" t="str">
        <f t="shared" si="121"/>
        <v/>
      </c>
      <c r="G340" s="18" t="str">
        <f t="shared" si="119"/>
        <v xml:space="preserve"> </v>
      </c>
      <c r="H340" s="51" t="str">
        <f t="shared" si="122"/>
        <v/>
      </c>
    </row>
    <row r="341" spans="1:9" s="12" customFormat="1" ht="30" x14ac:dyDescent="0.2">
      <c r="A341" s="77"/>
      <c r="B341" s="65" t="s">
        <v>468</v>
      </c>
      <c r="C341" s="21">
        <v>0</v>
      </c>
      <c r="D341" s="21">
        <v>0</v>
      </c>
      <c r="E341" s="22" t="str">
        <f t="shared" si="120"/>
        <v/>
      </c>
      <c r="F341" s="22" t="str">
        <f t="shared" si="121"/>
        <v/>
      </c>
      <c r="G341" s="18" t="str">
        <f t="shared" si="119"/>
        <v xml:space="preserve"> 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4"/>
      <c r="D342" s="34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1">
        <v>0</v>
      </c>
      <c r="D343" s="21">
        <v>0</v>
      </c>
      <c r="E343" s="22" t="str">
        <f t="shared" si="120"/>
        <v/>
      </c>
      <c r="F343" s="22" t="str">
        <f t="shared" si="121"/>
        <v/>
      </c>
      <c r="G343" s="18" t="str">
        <f t="shared" si="119"/>
        <v xml:space="preserve"> 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1">
        <v>0</v>
      </c>
      <c r="D344" s="21">
        <v>0</v>
      </c>
      <c r="E344" s="22" t="str">
        <f t="shared" si="120"/>
        <v/>
      </c>
      <c r="F344" s="22" t="str">
        <f t="shared" si="121"/>
        <v/>
      </c>
      <c r="G344" s="18" t="str">
        <f t="shared" si="119"/>
        <v xml:space="preserve"> </v>
      </c>
      <c r="H344" s="51" t="str">
        <f t="shared" si="122"/>
        <v/>
      </c>
    </row>
    <row r="345" spans="1:9" s="12" customFormat="1" ht="30" x14ac:dyDescent="0.2">
      <c r="A345" s="77"/>
      <c r="B345" s="65" t="s">
        <v>241</v>
      </c>
      <c r="C345" s="21">
        <v>0</v>
      </c>
      <c r="D345" s="21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1">
        <v>0</v>
      </c>
      <c r="D346" s="21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1">
        <v>0</v>
      </c>
      <c r="D347" s="21">
        <v>0</v>
      </c>
      <c r="E347" s="37" t="str">
        <f t="shared" si="120"/>
        <v/>
      </c>
      <c r="F347" s="37" t="str">
        <f t="shared" si="121"/>
        <v/>
      </c>
      <c r="G347" s="18" t="str">
        <f t="shared" si="119"/>
        <v xml:space="preserve"> </v>
      </c>
      <c r="H347" s="53" t="str">
        <f t="shared" si="122"/>
        <v/>
      </c>
      <c r="I347" s="12"/>
    </row>
    <row r="348" spans="1:9" s="28" customFormat="1" ht="15" x14ac:dyDescent="0.2">
      <c r="A348" s="78"/>
      <c r="B348" s="67" t="s">
        <v>536</v>
      </c>
      <c r="C348" s="21">
        <v>0</v>
      </c>
      <c r="D348" s="21">
        <v>0</v>
      </c>
      <c r="E348" s="37" t="str">
        <f t="shared" si="120"/>
        <v/>
      </c>
      <c r="F348" s="37" t="str">
        <f t="shared" si="121"/>
        <v/>
      </c>
      <c r="G348" s="18" t="str">
        <f t="shared" si="119"/>
        <v xml:space="preserve"> </v>
      </c>
      <c r="H348" s="53" t="str">
        <f t="shared" si="122"/>
        <v/>
      </c>
      <c r="I348" s="12"/>
    </row>
    <row r="349" spans="1:9" s="28" customFormat="1" ht="30.75" thickBot="1" x14ac:dyDescent="0.25">
      <c r="A349" s="78"/>
      <c r="B349" s="71" t="s">
        <v>537</v>
      </c>
      <c r="C349" s="55">
        <v>0</v>
      </c>
      <c r="D349" s="55">
        <v>0</v>
      </c>
      <c r="E349" s="62" t="str">
        <f t="shared" si="120"/>
        <v/>
      </c>
      <c r="F349" s="62" t="str">
        <f t="shared" si="121"/>
        <v/>
      </c>
      <c r="G349" s="48" t="str">
        <f t="shared" si="119"/>
        <v xml:space="preserve"> </v>
      </c>
      <c r="H349" s="63" t="str">
        <f t="shared" si="122"/>
        <v/>
      </c>
      <c r="I349" s="12"/>
    </row>
    <row r="350" spans="1:9" s="12" customFormat="1" ht="15" x14ac:dyDescent="0.2">
      <c r="A350" s="77"/>
      <c r="B350" s="6"/>
      <c r="E350" s="23"/>
      <c r="F350" s="23"/>
      <c r="G350" s="24"/>
      <c r="H350" s="25"/>
    </row>
    <row r="351" spans="1:9" s="12" customFormat="1" ht="15" x14ac:dyDescent="0.2">
      <c r="A351" s="77"/>
      <c r="B351" s="6"/>
      <c r="E351" s="23"/>
      <c r="F351" s="23"/>
      <c r="G351" s="24"/>
      <c r="H351" s="25"/>
    </row>
    <row r="352" spans="1:9" s="26" customFormat="1" ht="15.75" thickBot="1" x14ac:dyDescent="0.25">
      <c r="A352" s="77"/>
      <c r="B352" s="64"/>
      <c r="C352" s="64"/>
      <c r="D352" s="64"/>
      <c r="E352" s="64"/>
      <c r="F352" s="64"/>
      <c r="H352" s="3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744</v>
      </c>
      <c r="D355" s="14">
        <f>SUM(D356:D584)</f>
        <v>1153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0.54973118279569888</v>
      </c>
      <c r="H355" s="42">
        <f>+IF(OR(AND(E355=""),(G355="")),"",E355*G355)</f>
        <v>0.54973118279569888</v>
      </c>
    </row>
    <row r="356" spans="1:9" s="12" customFormat="1" ht="15" x14ac:dyDescent="0.2">
      <c r="A356" s="77"/>
      <c r="B356" s="50" t="s">
        <v>71</v>
      </c>
      <c r="C356" s="21">
        <v>0</v>
      </c>
      <c r="D356" s="21">
        <v>0</v>
      </c>
      <c r="E356" s="22" t="str">
        <f>+IF(C356=0,"",C356/C$355)</f>
        <v/>
      </c>
      <c r="F356" s="22" t="str">
        <f>+IF(D356=0,"",D356/D$355)</f>
        <v/>
      </c>
      <c r="G356" s="18" t="str">
        <f t="shared" ref="G356:G429" si="127">+IF(AND(C356=0,D356=0)," ",IF(C356=0,1,IF(D356=0,-1,(D356-C356)/C356)))</f>
        <v xml:space="preserve"> </v>
      </c>
      <c r="H356" s="51" t="str">
        <f>+IF(OR(AND(E356=""),(G356="")),"",E356*G356)</f>
        <v/>
      </c>
    </row>
    <row r="357" spans="1:9" s="12" customFormat="1" ht="15" x14ac:dyDescent="0.2">
      <c r="A357" s="77"/>
      <c r="B357" s="50" t="s">
        <v>74</v>
      </c>
      <c r="C357" s="21">
        <v>3</v>
      </c>
      <c r="D357" s="21">
        <v>1</v>
      </c>
      <c r="E357" s="22">
        <f t="shared" ref="E357:E431" si="128">+IF(C357=0,"",C357/C$355)</f>
        <v>4.0322580645161289E-3</v>
      </c>
      <c r="F357" s="22">
        <f t="shared" ref="F357:F431" si="129">+IF(D357=0,"",D357/D$355)</f>
        <v>8.6730268863833475E-4</v>
      </c>
      <c r="G357" s="18">
        <f t="shared" si="127"/>
        <v>-0.66666666666666663</v>
      </c>
      <c r="H357" s="51">
        <f t="shared" ref="H357:H431" si="130">+IF(OR(AND(E357=""),(G357="")),"",E357*G357)</f>
        <v>-2.6881720430107525E-3</v>
      </c>
    </row>
    <row r="358" spans="1:9" s="12" customFormat="1" ht="15" x14ac:dyDescent="0.2">
      <c r="A358" s="77"/>
      <c r="B358" s="50" t="s">
        <v>67</v>
      </c>
      <c r="C358" s="21">
        <v>0</v>
      </c>
      <c r="D358" s="21">
        <v>0</v>
      </c>
      <c r="E358" s="22" t="str">
        <f t="shared" si="128"/>
        <v/>
      </c>
      <c r="F358" s="22" t="str">
        <f t="shared" si="129"/>
        <v/>
      </c>
      <c r="G358" s="18" t="str">
        <f t="shared" si="127"/>
        <v xml:space="preserve"> </v>
      </c>
      <c r="H358" s="51" t="str">
        <f t="shared" si="130"/>
        <v/>
      </c>
    </row>
    <row r="359" spans="1:9" s="12" customFormat="1" ht="15" x14ac:dyDescent="0.2">
      <c r="A359" s="77"/>
      <c r="B359" s="50" t="s">
        <v>80</v>
      </c>
      <c r="C359" s="21">
        <v>0</v>
      </c>
      <c r="D359" s="21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1">
        <v>0</v>
      </c>
      <c r="D360" s="21">
        <v>0</v>
      </c>
      <c r="E360" s="22" t="str">
        <f t="shared" si="128"/>
        <v/>
      </c>
      <c r="F360" s="22" t="str">
        <f t="shared" si="129"/>
        <v/>
      </c>
      <c r="G360" s="18" t="str">
        <f t="shared" si="127"/>
        <v xml:space="preserve"> 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1">
        <v>0</v>
      </c>
      <c r="D361" s="21">
        <v>59</v>
      </c>
      <c r="E361" s="22" t="str">
        <f t="shared" si="128"/>
        <v/>
      </c>
      <c r="F361" s="22">
        <f t="shared" si="129"/>
        <v>5.1170858629661753E-2</v>
      </c>
      <c r="G361" s="18">
        <f t="shared" si="127"/>
        <v>1</v>
      </c>
      <c r="H361" s="51" t="str">
        <f t="shared" si="130"/>
        <v/>
      </c>
    </row>
    <row r="362" spans="1:9" s="12" customFormat="1" ht="15" x14ac:dyDescent="0.2">
      <c r="A362" s="77"/>
      <c r="B362" s="50" t="s">
        <v>77</v>
      </c>
      <c r="C362" s="21">
        <v>0</v>
      </c>
      <c r="D362" s="21">
        <v>11</v>
      </c>
      <c r="E362" s="22" t="str">
        <f t="shared" si="128"/>
        <v/>
      </c>
      <c r="F362" s="22">
        <f t="shared" si="129"/>
        <v>9.5403295750216832E-3</v>
      </c>
      <c r="G362" s="18">
        <f t="shared" si="127"/>
        <v>1</v>
      </c>
      <c r="H362" s="51" t="str">
        <f t="shared" si="130"/>
        <v/>
      </c>
    </row>
    <row r="363" spans="1:9" s="12" customFormat="1" ht="15" x14ac:dyDescent="0.2">
      <c r="A363" s="77"/>
      <c r="B363" s="50" t="s">
        <v>565</v>
      </c>
      <c r="C363" s="21">
        <v>0</v>
      </c>
      <c r="D363" s="21">
        <v>0</v>
      </c>
      <c r="E363" s="22" t="str">
        <f t="shared" si="128"/>
        <v/>
      </c>
      <c r="F363" s="22" t="str">
        <f t="shared" si="129"/>
        <v/>
      </c>
      <c r="G363" s="18" t="str">
        <f t="shared" si="127"/>
        <v xml:space="preserve"> </v>
      </c>
      <c r="H363" s="51" t="str">
        <f t="shared" si="130"/>
        <v/>
      </c>
    </row>
    <row r="364" spans="1:9" s="12" customFormat="1" ht="15" x14ac:dyDescent="0.2">
      <c r="A364" s="77"/>
      <c r="B364" s="50" t="s">
        <v>76</v>
      </c>
      <c r="C364" s="21">
        <v>0</v>
      </c>
      <c r="D364" s="21">
        <v>46</v>
      </c>
      <c r="E364" s="22" t="str">
        <f t="shared" si="128"/>
        <v/>
      </c>
      <c r="F364" s="22">
        <f t="shared" si="129"/>
        <v>3.9895923677363401E-2</v>
      </c>
      <c r="G364" s="18">
        <f t="shared" si="127"/>
        <v>1</v>
      </c>
      <c r="H364" s="51" t="str">
        <f t="shared" si="130"/>
        <v/>
      </c>
    </row>
    <row r="365" spans="1:9" s="12" customFormat="1" ht="15" x14ac:dyDescent="0.2">
      <c r="A365" s="77"/>
      <c r="B365" s="50" t="s">
        <v>243</v>
      </c>
      <c r="C365" s="21">
        <v>0</v>
      </c>
      <c r="D365" s="21">
        <v>0</v>
      </c>
      <c r="E365" s="22" t="str">
        <f t="shared" si="128"/>
        <v/>
      </c>
      <c r="F365" s="22" t="str">
        <f t="shared" si="129"/>
        <v/>
      </c>
      <c r="G365" s="18" t="str">
        <f t="shared" si="127"/>
        <v xml:space="preserve"> </v>
      </c>
      <c r="H365" s="51" t="str">
        <f t="shared" si="130"/>
        <v/>
      </c>
    </row>
    <row r="366" spans="1:9" s="12" customFormat="1" ht="15" x14ac:dyDescent="0.2">
      <c r="A366" s="77"/>
      <c r="B366" s="50" t="s">
        <v>604</v>
      </c>
      <c r="C366" s="21">
        <v>0</v>
      </c>
      <c r="D366" s="21">
        <v>0</v>
      </c>
      <c r="E366" s="22" t="str">
        <f t="shared" si="128"/>
        <v/>
      </c>
      <c r="F366" s="22" t="str">
        <f t="shared" si="129"/>
        <v/>
      </c>
      <c r="G366" s="18" t="str">
        <f t="shared" si="127"/>
        <v xml:space="preserve"> </v>
      </c>
      <c r="H366" s="51" t="str">
        <f t="shared" si="130"/>
        <v/>
      </c>
    </row>
    <row r="367" spans="1:9" s="12" customFormat="1" ht="15" x14ac:dyDescent="0.2">
      <c r="A367" s="77"/>
      <c r="B367" s="50" t="s">
        <v>78</v>
      </c>
      <c r="C367" s="21">
        <v>45</v>
      </c>
      <c r="D367" s="21">
        <v>51</v>
      </c>
      <c r="E367" s="22">
        <f t="shared" si="128"/>
        <v>6.0483870967741937E-2</v>
      </c>
      <c r="F367" s="22">
        <f t="shared" si="129"/>
        <v>4.4232437120555072E-2</v>
      </c>
      <c r="G367" s="18">
        <f t="shared" si="127"/>
        <v>0.13333333333333333</v>
      </c>
      <c r="H367" s="51">
        <f t="shared" si="130"/>
        <v>8.0645161290322578E-3</v>
      </c>
    </row>
    <row r="368" spans="1:9" s="12" customFormat="1" ht="15" x14ac:dyDescent="0.2">
      <c r="A368" s="77"/>
      <c r="B368" s="50" t="s">
        <v>566</v>
      </c>
      <c r="C368" s="21">
        <v>1</v>
      </c>
      <c r="D368" s="21">
        <v>10</v>
      </c>
      <c r="E368" s="22">
        <f t="shared" si="128"/>
        <v>1.3440860215053765E-3</v>
      </c>
      <c r="F368" s="22">
        <f t="shared" si="129"/>
        <v>8.6730268863833473E-3</v>
      </c>
      <c r="G368" s="18">
        <f t="shared" si="127"/>
        <v>9</v>
      </c>
      <c r="H368" s="51">
        <f t="shared" si="130"/>
        <v>1.2096774193548388E-2</v>
      </c>
    </row>
    <row r="369" spans="1:9" s="12" customFormat="1" ht="15" x14ac:dyDescent="0.2">
      <c r="A369" s="77"/>
      <c r="B369" s="50" t="s">
        <v>68</v>
      </c>
      <c r="C369" s="21">
        <v>0</v>
      </c>
      <c r="D369" s="21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1">
        <v>9</v>
      </c>
      <c r="D370" s="21">
        <v>2</v>
      </c>
      <c r="E370" s="22">
        <f t="shared" si="128"/>
        <v>1.2096774193548387E-2</v>
      </c>
      <c r="F370" s="22">
        <f t="shared" si="129"/>
        <v>1.7346053772766695E-3</v>
      </c>
      <c r="G370" s="18">
        <f t="shared" si="127"/>
        <v>-0.77777777777777779</v>
      </c>
      <c r="H370" s="51">
        <f t="shared" si="130"/>
        <v>-9.4086021505376347E-3</v>
      </c>
    </row>
    <row r="371" spans="1:9" s="12" customFormat="1" ht="15" x14ac:dyDescent="0.2">
      <c r="A371" s="77"/>
      <c r="B371" s="50" t="s">
        <v>605</v>
      </c>
      <c r="C371" s="21">
        <v>3</v>
      </c>
      <c r="D371" s="21">
        <v>13</v>
      </c>
      <c r="E371" s="22">
        <f t="shared" si="128"/>
        <v>4.0322580645161289E-3</v>
      </c>
      <c r="F371" s="22">
        <f t="shared" si="129"/>
        <v>1.1274934952298352E-2</v>
      </c>
      <c r="G371" s="18">
        <f t="shared" si="127"/>
        <v>3.3333333333333335</v>
      </c>
      <c r="H371" s="51">
        <f t="shared" si="130"/>
        <v>1.3440860215053764E-2</v>
      </c>
    </row>
    <row r="372" spans="1:9" s="28" customFormat="1" ht="15" x14ac:dyDescent="0.2">
      <c r="A372" s="78"/>
      <c r="B372" s="52" t="s">
        <v>540</v>
      </c>
      <c r="C372" s="21">
        <v>0</v>
      </c>
      <c r="D372" s="21">
        <v>0</v>
      </c>
      <c r="E372" s="37" t="str">
        <f t="shared" ref="E372" si="131">+IF(C372=0,"",C372/C$355)</f>
        <v/>
      </c>
      <c r="F372" s="37" t="str">
        <f t="shared" ref="F372" si="132">+IF(D372=0,"",D372/D$355)</f>
        <v/>
      </c>
      <c r="G372" s="18" t="str">
        <f t="shared" si="127"/>
        <v xml:space="preserve"> </v>
      </c>
      <c r="H372" s="53" t="str">
        <f t="shared" ref="H372" si="133">+IF(OR(AND(E372=""),(G372="")),"",E372*G372)</f>
        <v/>
      </c>
      <c r="I372" s="12"/>
    </row>
    <row r="373" spans="1:9" s="12" customFormat="1" ht="15" x14ac:dyDescent="0.2">
      <c r="A373" s="77"/>
      <c r="B373" s="50" t="s">
        <v>69</v>
      </c>
      <c r="C373" s="21">
        <v>0</v>
      </c>
      <c r="D373" s="21">
        <v>0</v>
      </c>
      <c r="E373" s="22" t="str">
        <f t="shared" si="128"/>
        <v/>
      </c>
      <c r="F373" s="22" t="str">
        <f t="shared" si="129"/>
        <v/>
      </c>
      <c r="G373" s="18" t="str">
        <f t="shared" si="127"/>
        <v xml:space="preserve"> </v>
      </c>
      <c r="H373" s="51" t="str">
        <f t="shared" si="130"/>
        <v/>
      </c>
    </row>
    <row r="374" spans="1:9" s="12" customFormat="1" ht="15" x14ac:dyDescent="0.2">
      <c r="A374" s="77"/>
      <c r="B374" s="50" t="s">
        <v>244</v>
      </c>
      <c r="C374" s="21">
        <v>0</v>
      </c>
      <c r="D374" s="21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1">
        <v>0</v>
      </c>
      <c r="D375" s="21">
        <v>9</v>
      </c>
      <c r="E375" s="22" t="str">
        <f t="shared" si="128"/>
        <v/>
      </c>
      <c r="F375" s="22">
        <f t="shared" si="129"/>
        <v>7.8057241977450131E-3</v>
      </c>
      <c r="G375" s="18">
        <f t="shared" si="127"/>
        <v>1</v>
      </c>
      <c r="H375" s="51" t="str">
        <f t="shared" si="130"/>
        <v/>
      </c>
    </row>
    <row r="376" spans="1:9" s="12" customFormat="1" ht="15" x14ac:dyDescent="0.2">
      <c r="A376" s="77"/>
      <c r="B376" s="50" t="s">
        <v>246</v>
      </c>
      <c r="C376" s="21">
        <v>1</v>
      </c>
      <c r="D376" s="21">
        <v>17</v>
      </c>
      <c r="E376" s="22">
        <f t="shared" si="128"/>
        <v>1.3440860215053765E-3</v>
      </c>
      <c r="F376" s="22">
        <f t="shared" si="129"/>
        <v>1.4744145706851692E-2</v>
      </c>
      <c r="G376" s="18">
        <f t="shared" si="127"/>
        <v>16</v>
      </c>
      <c r="H376" s="51">
        <f t="shared" si="130"/>
        <v>2.1505376344086023E-2</v>
      </c>
    </row>
    <row r="377" spans="1:9" s="12" customFormat="1" ht="15" x14ac:dyDescent="0.2">
      <c r="A377" s="77"/>
      <c r="B377" s="50" t="s">
        <v>72</v>
      </c>
      <c r="C377" s="21">
        <v>0</v>
      </c>
      <c r="D377" s="21">
        <v>0</v>
      </c>
      <c r="E377" s="22" t="str">
        <f t="shared" si="128"/>
        <v/>
      </c>
      <c r="F377" s="22" t="str">
        <f t="shared" si="129"/>
        <v/>
      </c>
      <c r="G377" s="18" t="str">
        <f t="shared" si="127"/>
        <v xml:space="preserve"> 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1">
        <v>0</v>
      </c>
      <c r="D378" s="21">
        <v>6</v>
      </c>
      <c r="E378" s="22" t="str">
        <f t="shared" si="128"/>
        <v/>
      </c>
      <c r="F378" s="22">
        <f t="shared" si="129"/>
        <v>5.2038161318300087E-3</v>
      </c>
      <c r="G378" s="18">
        <f t="shared" si="127"/>
        <v>1</v>
      </c>
      <c r="H378" s="51" t="str">
        <f t="shared" si="130"/>
        <v/>
      </c>
    </row>
    <row r="379" spans="1:9" s="12" customFormat="1" ht="15" x14ac:dyDescent="0.2">
      <c r="A379" s="77"/>
      <c r="B379" s="50" t="s">
        <v>567</v>
      </c>
      <c r="C379" s="21">
        <v>0</v>
      </c>
      <c r="D379" s="21">
        <v>26</v>
      </c>
      <c r="E379" s="22" t="str">
        <f t="shared" si="128"/>
        <v/>
      </c>
      <c r="F379" s="22">
        <f t="shared" si="129"/>
        <v>2.2549869904596703E-2</v>
      </c>
      <c r="G379" s="18">
        <f t="shared" si="127"/>
        <v>1</v>
      </c>
      <c r="H379" s="51" t="str">
        <f t="shared" si="130"/>
        <v/>
      </c>
    </row>
    <row r="380" spans="1:9" s="12" customFormat="1" ht="15" x14ac:dyDescent="0.2">
      <c r="A380" s="77"/>
      <c r="B380" s="50" t="s">
        <v>82</v>
      </c>
      <c r="C380" s="21">
        <v>0</v>
      </c>
      <c r="D380" s="21">
        <v>1</v>
      </c>
      <c r="E380" s="22" t="str">
        <f t="shared" si="128"/>
        <v/>
      </c>
      <c r="F380" s="22">
        <f t="shared" si="129"/>
        <v>8.6730268863833475E-4</v>
      </c>
      <c r="G380" s="18">
        <f t="shared" si="127"/>
        <v>1</v>
      </c>
      <c r="H380" s="51" t="str">
        <f t="shared" si="130"/>
        <v/>
      </c>
    </row>
    <row r="381" spans="1:9" s="12" customFormat="1" ht="15" x14ac:dyDescent="0.2">
      <c r="A381" s="77"/>
      <c r="B381" s="50" t="s">
        <v>81</v>
      </c>
      <c r="C381" s="21">
        <v>0</v>
      </c>
      <c r="D381" s="21">
        <v>0</v>
      </c>
      <c r="E381" s="22" t="str">
        <f t="shared" si="128"/>
        <v/>
      </c>
      <c r="F381" s="22" t="str">
        <f t="shared" si="129"/>
        <v/>
      </c>
      <c r="G381" s="18" t="str">
        <f t="shared" si="127"/>
        <v xml:space="preserve"> </v>
      </c>
      <c r="H381" s="51" t="str">
        <f t="shared" si="130"/>
        <v/>
      </c>
    </row>
    <row r="382" spans="1:9" s="12" customFormat="1" ht="15" x14ac:dyDescent="0.2">
      <c r="A382" s="77"/>
      <c r="B382" s="50" t="s">
        <v>70</v>
      </c>
      <c r="C382" s="21">
        <v>0</v>
      </c>
      <c r="D382" s="21">
        <v>0</v>
      </c>
      <c r="E382" s="22" t="str">
        <f t="shared" si="128"/>
        <v/>
      </c>
      <c r="F382" s="22" t="str">
        <f t="shared" si="129"/>
        <v/>
      </c>
      <c r="G382" s="18" t="str">
        <f t="shared" si="127"/>
        <v xml:space="preserve"> </v>
      </c>
      <c r="H382" s="51" t="str">
        <f t="shared" si="130"/>
        <v/>
      </c>
    </row>
    <row r="383" spans="1:9" s="12" customFormat="1" ht="15" x14ac:dyDescent="0.2">
      <c r="A383" s="77"/>
      <c r="B383" s="50" t="s">
        <v>247</v>
      </c>
      <c r="C383" s="21">
        <v>0</v>
      </c>
      <c r="D383" s="21">
        <v>0</v>
      </c>
      <c r="E383" s="22" t="str">
        <f t="shared" si="128"/>
        <v/>
      </c>
      <c r="F383" s="22" t="str">
        <f t="shared" si="129"/>
        <v/>
      </c>
      <c r="G383" s="18" t="str">
        <f t="shared" si="127"/>
        <v xml:space="preserve"> </v>
      </c>
      <c r="H383" s="51" t="str">
        <f t="shared" si="130"/>
        <v/>
      </c>
    </row>
    <row r="384" spans="1:9" s="12" customFormat="1" ht="15" x14ac:dyDescent="0.2">
      <c r="A384" s="77"/>
      <c r="B384" s="50" t="s">
        <v>326</v>
      </c>
      <c r="C384" s="21">
        <v>0</v>
      </c>
      <c r="D384" s="21">
        <v>0</v>
      </c>
      <c r="E384" s="22" t="str">
        <f t="shared" si="128"/>
        <v/>
      </c>
      <c r="F384" s="22" t="str">
        <f t="shared" si="129"/>
        <v/>
      </c>
      <c r="G384" s="18" t="str">
        <f t="shared" si="127"/>
        <v xml:space="preserve"> </v>
      </c>
      <c r="H384" s="51" t="str">
        <f t="shared" si="130"/>
        <v/>
      </c>
    </row>
    <row r="385" spans="1:9" s="12" customFormat="1" ht="15" x14ac:dyDescent="0.2">
      <c r="A385" s="77"/>
      <c r="B385" s="50" t="s">
        <v>327</v>
      </c>
      <c r="C385" s="21">
        <v>0</v>
      </c>
      <c r="D385" s="21">
        <v>4</v>
      </c>
      <c r="E385" s="22" t="str">
        <f t="shared" si="128"/>
        <v/>
      </c>
      <c r="F385" s="22">
        <f t="shared" si="129"/>
        <v>3.469210754553339E-3</v>
      </c>
      <c r="G385" s="18">
        <f t="shared" si="127"/>
        <v>1</v>
      </c>
      <c r="H385" s="51" t="str">
        <f t="shared" si="130"/>
        <v/>
      </c>
    </row>
    <row r="386" spans="1:9" s="28" customFormat="1" ht="15" x14ac:dyDescent="0.2">
      <c r="A386" s="78"/>
      <c r="B386" s="52" t="s">
        <v>610</v>
      </c>
      <c r="C386" s="34">
        <v>0</v>
      </c>
      <c r="D386" s="21">
        <v>0</v>
      </c>
      <c r="E386" s="37" t="str">
        <f t="shared" ref="E386:E387" si="134">+IF(C386=0,"",C386/C$355)</f>
        <v/>
      </c>
      <c r="F386" s="37" t="str">
        <f t="shared" ref="F386:F387" si="135">+IF(D386=0,"",D386/D$355)</f>
        <v/>
      </c>
      <c r="G386" s="73" t="str">
        <f t="shared" ref="G386:G387" si="136">+IF(AND(C386=0,D386=0)," ",IF(C386=0,1,IF(D386=0,-1,(D386-C386)/C386)))</f>
        <v xml:space="preserve"> </v>
      </c>
      <c r="H386" s="53" t="str">
        <f t="shared" ref="H386:H387" si="137">+IF(OR(AND(E386=""),(G386="")),"",E386*G386)</f>
        <v/>
      </c>
      <c r="I386" s="12"/>
    </row>
    <row r="387" spans="1:9" s="28" customFormat="1" ht="15" x14ac:dyDescent="0.2">
      <c r="A387" s="78"/>
      <c r="B387" s="52" t="s">
        <v>611</v>
      </c>
      <c r="C387" s="34">
        <v>0</v>
      </c>
      <c r="D387" s="21">
        <v>0</v>
      </c>
      <c r="E387" s="37" t="str">
        <f t="shared" si="134"/>
        <v/>
      </c>
      <c r="F387" s="37" t="str">
        <f t="shared" si="135"/>
        <v/>
      </c>
      <c r="G387" s="73" t="str">
        <f t="shared" si="136"/>
        <v xml:space="preserve"> 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1">
        <v>0</v>
      </c>
      <c r="D388" s="21">
        <v>1</v>
      </c>
      <c r="E388" s="22" t="str">
        <f t="shared" si="128"/>
        <v/>
      </c>
      <c r="F388" s="22">
        <f t="shared" si="129"/>
        <v>8.6730268863833475E-4</v>
      </c>
      <c r="G388" s="18">
        <f t="shared" si="127"/>
        <v>1</v>
      </c>
      <c r="H388" s="51" t="str">
        <f t="shared" si="130"/>
        <v/>
      </c>
    </row>
    <row r="389" spans="1:9" s="28" customFormat="1" ht="30" x14ac:dyDescent="0.2">
      <c r="A389" s="78"/>
      <c r="B389" s="52" t="s">
        <v>580</v>
      </c>
      <c r="C389" s="34">
        <v>1</v>
      </c>
      <c r="D389" s="21">
        <v>1</v>
      </c>
      <c r="E389" s="37">
        <f t="shared" ref="E389" si="138">+IF(C389=0,"",C389/C$355)</f>
        <v>1.3440860215053765E-3</v>
      </c>
      <c r="F389" s="37">
        <f t="shared" ref="F389" si="139">+IF(D389=0,"",D389/D$355)</f>
        <v>8.6730268863833475E-4</v>
      </c>
      <c r="G389" s="73">
        <f t="shared" ref="G389" si="140">+IF(AND(C389=0,D389=0)," ",IF(C389=0,1,IF(D389=0,-1,(D389-C389)/C389)))</f>
        <v>0</v>
      </c>
      <c r="H389" s="53">
        <f t="shared" ref="H389" si="141">+IF(OR(AND(E389=""),(G389="")),"",E389*G389)</f>
        <v>0</v>
      </c>
      <c r="I389" s="12"/>
    </row>
    <row r="390" spans="1:9" s="12" customFormat="1" ht="15" x14ac:dyDescent="0.2">
      <c r="A390" s="77"/>
      <c r="B390" s="50" t="s">
        <v>471</v>
      </c>
      <c r="C390" s="21">
        <v>165</v>
      </c>
      <c r="D390" s="21">
        <v>53</v>
      </c>
      <c r="E390" s="22">
        <f t="shared" si="128"/>
        <v>0.22177419354838709</v>
      </c>
      <c r="F390" s="22">
        <f t="shared" si="129"/>
        <v>4.5967042497831741E-2</v>
      </c>
      <c r="G390" s="18">
        <f t="shared" si="127"/>
        <v>-0.67878787878787883</v>
      </c>
      <c r="H390" s="51">
        <f t="shared" si="130"/>
        <v>-0.15053763440860216</v>
      </c>
    </row>
    <row r="391" spans="1:9" s="12" customFormat="1" ht="15" x14ac:dyDescent="0.2">
      <c r="A391" s="77"/>
      <c r="B391" s="50" t="s">
        <v>472</v>
      </c>
      <c r="C391" s="21">
        <v>0</v>
      </c>
      <c r="D391" s="21">
        <v>6</v>
      </c>
      <c r="E391" s="22" t="str">
        <f t="shared" si="128"/>
        <v/>
      </c>
      <c r="F391" s="22">
        <f t="shared" si="129"/>
        <v>5.2038161318300087E-3</v>
      </c>
      <c r="G391" s="18">
        <f t="shared" si="127"/>
        <v>1</v>
      </c>
      <c r="H391" s="51" t="str">
        <f t="shared" si="130"/>
        <v/>
      </c>
    </row>
    <row r="392" spans="1:9" s="12" customFormat="1" ht="15" x14ac:dyDescent="0.2">
      <c r="A392" s="77"/>
      <c r="B392" s="50" t="s">
        <v>473</v>
      </c>
      <c r="C392" s="21">
        <v>0</v>
      </c>
      <c r="D392" s="21">
        <v>0</v>
      </c>
      <c r="E392" s="22" t="str">
        <f t="shared" si="128"/>
        <v/>
      </c>
      <c r="F392" s="22" t="str">
        <f t="shared" si="129"/>
        <v/>
      </c>
      <c r="G392" s="18" t="str">
        <f t="shared" si="127"/>
        <v xml:space="preserve"> </v>
      </c>
      <c r="H392" s="51" t="str">
        <f t="shared" si="130"/>
        <v/>
      </c>
    </row>
    <row r="393" spans="1:9" s="12" customFormat="1" ht="15" x14ac:dyDescent="0.2">
      <c r="A393" s="77"/>
      <c r="B393" s="50" t="s">
        <v>248</v>
      </c>
      <c r="C393" s="21">
        <v>0</v>
      </c>
      <c r="D393" s="21">
        <v>0</v>
      </c>
      <c r="E393" s="22" t="str">
        <f t="shared" si="128"/>
        <v/>
      </c>
      <c r="F393" s="22" t="str">
        <f t="shared" si="129"/>
        <v/>
      </c>
      <c r="G393" s="18" t="str">
        <f t="shared" si="127"/>
        <v xml:space="preserve"> </v>
      </c>
      <c r="H393" s="51" t="str">
        <f t="shared" si="130"/>
        <v/>
      </c>
    </row>
    <row r="394" spans="1:9" s="12" customFormat="1" ht="15" x14ac:dyDescent="0.2">
      <c r="A394" s="77"/>
      <c r="B394" s="50" t="s">
        <v>635</v>
      </c>
      <c r="C394" s="21">
        <v>0</v>
      </c>
      <c r="D394" s="21">
        <v>0</v>
      </c>
      <c r="E394" s="22" t="str">
        <f t="shared" si="128"/>
        <v/>
      </c>
      <c r="F394" s="22" t="str">
        <f t="shared" si="129"/>
        <v/>
      </c>
      <c r="G394" s="18" t="str">
        <f t="shared" si="127"/>
        <v xml:space="preserve"> </v>
      </c>
      <c r="H394" s="51" t="str">
        <f t="shared" si="130"/>
        <v/>
      </c>
    </row>
    <row r="395" spans="1:9" s="12" customFormat="1" ht="15" x14ac:dyDescent="0.2">
      <c r="A395" s="77"/>
      <c r="B395" s="50" t="s">
        <v>474</v>
      </c>
      <c r="C395" s="21">
        <v>10</v>
      </c>
      <c r="D395" s="21">
        <v>0</v>
      </c>
      <c r="E395" s="22">
        <f t="shared" si="128"/>
        <v>1.3440860215053764E-2</v>
      </c>
      <c r="F395" s="22" t="str">
        <f t="shared" si="129"/>
        <v/>
      </c>
      <c r="G395" s="18">
        <f t="shared" si="127"/>
        <v>-1</v>
      </c>
      <c r="H395" s="51">
        <f t="shared" si="130"/>
        <v>-1.3440860215053764E-2</v>
      </c>
    </row>
    <row r="396" spans="1:9" s="28" customFormat="1" ht="15" x14ac:dyDescent="0.2">
      <c r="A396" s="78"/>
      <c r="B396" s="52" t="s">
        <v>629</v>
      </c>
      <c r="C396" s="34">
        <v>0</v>
      </c>
      <c r="D396" s="21">
        <v>0</v>
      </c>
      <c r="E396" s="37" t="str">
        <f t="shared" ref="E396" si="142">+IF(C396=0,"",C396/C$355)</f>
        <v/>
      </c>
      <c r="F396" s="37" t="str">
        <f t="shared" ref="F396" si="143">+IF(D396=0,"",D396/D$355)</f>
        <v/>
      </c>
      <c r="G396" s="73" t="str">
        <f t="shared" ref="G396" si="144">+IF(AND(C396=0,D396=0)," ",IF(C396=0,1,IF(D396=0,-1,(D396-C396)/C396)))</f>
        <v xml:space="preserve"> </v>
      </c>
      <c r="H396" s="53" t="str">
        <f t="shared" ref="H396" si="145">+IF(OR(AND(E396=""),(G396="")),"",E396*G396)</f>
        <v/>
      </c>
      <c r="I396" s="12"/>
    </row>
    <row r="397" spans="1:9" s="28" customFormat="1" ht="30" x14ac:dyDescent="0.2">
      <c r="A397" s="78"/>
      <c r="B397" s="52" t="s">
        <v>544</v>
      </c>
      <c r="C397" s="34">
        <v>289</v>
      </c>
      <c r="D397" s="21">
        <v>458</v>
      </c>
      <c r="E397" s="37">
        <f t="shared" ref="E397" si="146">+IF(C397=0,"",C397/C$355)</f>
        <v>0.38844086021505375</v>
      </c>
      <c r="F397" s="37">
        <f t="shared" ref="F397" si="147">+IF(D397=0,"",D397/D$355)</f>
        <v>0.39722463139635733</v>
      </c>
      <c r="G397" s="73">
        <f t="shared" si="127"/>
        <v>0.58477508650519028</v>
      </c>
      <c r="H397" s="53">
        <f t="shared" ref="H397" si="148">+IF(OR(AND(E397=""),(G397="")),"",E397*G397)</f>
        <v>0.22715053763440859</v>
      </c>
      <c r="I397" s="12"/>
    </row>
    <row r="398" spans="1:9" s="28" customFormat="1" ht="15" x14ac:dyDescent="0.2">
      <c r="A398" s="78"/>
      <c r="B398" s="52" t="s">
        <v>438</v>
      </c>
      <c r="C398" s="34">
        <v>0</v>
      </c>
      <c r="D398" s="21">
        <v>0</v>
      </c>
      <c r="E398" s="37" t="str">
        <f t="shared" ref="E398:E400" si="149">+IF(C398=0,"",C398/C$355)</f>
        <v/>
      </c>
      <c r="F398" s="37" t="str">
        <f t="shared" ref="F398:F400" si="150">+IF(D398=0,"",D398/D$355)</f>
        <v/>
      </c>
      <c r="G398" s="73" t="str">
        <f t="shared" ref="G398:G400" si="151">+IF(AND(C398=0,D398=0)," ",IF(C398=0,1,IF(D398=0,-1,(D398-C398)/C398)))</f>
        <v xml:space="preserve"> </v>
      </c>
      <c r="H398" s="53" t="str">
        <f t="shared" ref="H398:H400" si="152">+IF(OR(AND(E398=""),(G398="")),"",E398*G398)</f>
        <v/>
      </c>
      <c r="I398" s="12"/>
    </row>
    <row r="399" spans="1:9" s="28" customFormat="1" ht="15" x14ac:dyDescent="0.2">
      <c r="A399" s="78"/>
      <c r="B399" s="52" t="s">
        <v>617</v>
      </c>
      <c r="C399" s="34">
        <v>0</v>
      </c>
      <c r="D399" s="21">
        <v>0</v>
      </c>
      <c r="E399" s="37" t="str">
        <f t="shared" si="149"/>
        <v/>
      </c>
      <c r="F399" s="37" t="str">
        <f t="shared" si="150"/>
        <v/>
      </c>
      <c r="G399" s="73" t="str">
        <f t="shared" si="151"/>
        <v xml:space="preserve"> </v>
      </c>
      <c r="H399" s="53" t="str">
        <f t="shared" si="152"/>
        <v/>
      </c>
      <c r="I399" s="12"/>
    </row>
    <row r="400" spans="1:9" s="28" customFormat="1" ht="15" x14ac:dyDescent="0.2">
      <c r="A400" s="78"/>
      <c r="B400" s="52" t="s">
        <v>618</v>
      </c>
      <c r="C400" s="34">
        <v>0</v>
      </c>
      <c r="D400" s="21">
        <v>0</v>
      </c>
      <c r="E400" s="37" t="str">
        <f t="shared" si="149"/>
        <v/>
      </c>
      <c r="F400" s="37" t="str">
        <f t="shared" si="150"/>
        <v/>
      </c>
      <c r="G400" s="73" t="str">
        <f t="shared" si="151"/>
        <v xml:space="preserve"> </v>
      </c>
      <c r="H400" s="53" t="str">
        <f t="shared" si="152"/>
        <v/>
      </c>
      <c r="I400" s="12"/>
    </row>
    <row r="401" spans="1:9" s="28" customFormat="1" ht="15" x14ac:dyDescent="0.2">
      <c r="A401" s="78"/>
      <c r="B401" s="52" t="s">
        <v>475</v>
      </c>
      <c r="C401" s="34">
        <v>2</v>
      </c>
      <c r="D401" s="21">
        <v>38</v>
      </c>
      <c r="E401" s="37">
        <f t="shared" si="128"/>
        <v>2.6881720430107529E-3</v>
      </c>
      <c r="F401" s="37">
        <f t="shared" si="129"/>
        <v>3.2957502168256721E-2</v>
      </c>
      <c r="G401" s="73">
        <f t="shared" si="127"/>
        <v>18</v>
      </c>
      <c r="H401" s="53">
        <f t="shared" si="130"/>
        <v>4.8387096774193554E-2</v>
      </c>
      <c r="I401" s="12"/>
    </row>
    <row r="402" spans="1:9" s="28" customFormat="1" ht="15" x14ac:dyDescent="0.2">
      <c r="A402" s="78"/>
      <c r="B402" s="52" t="s">
        <v>621</v>
      </c>
      <c r="C402" s="34">
        <v>0</v>
      </c>
      <c r="D402" s="21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4"/>
      <c r="D403" s="34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1">
        <v>15</v>
      </c>
      <c r="D404" s="21">
        <v>3</v>
      </c>
      <c r="E404" s="22">
        <f t="shared" si="128"/>
        <v>2.0161290322580645E-2</v>
      </c>
      <c r="F404" s="22">
        <f t="shared" si="129"/>
        <v>2.6019080659150044E-3</v>
      </c>
      <c r="G404" s="18">
        <f t="shared" si="127"/>
        <v>-0.8</v>
      </c>
      <c r="H404" s="51">
        <f t="shared" si="130"/>
        <v>-1.6129032258064516E-2</v>
      </c>
    </row>
    <row r="405" spans="1:9" s="12" customFormat="1" ht="15" x14ac:dyDescent="0.2">
      <c r="A405" s="77"/>
      <c r="B405" s="50" t="s">
        <v>83</v>
      </c>
      <c r="C405" s="21">
        <v>20</v>
      </c>
      <c r="D405" s="21">
        <v>0</v>
      </c>
      <c r="E405" s="22">
        <f t="shared" si="128"/>
        <v>2.6881720430107527E-2</v>
      </c>
      <c r="F405" s="22" t="str">
        <f t="shared" si="129"/>
        <v/>
      </c>
      <c r="G405" s="18">
        <f t="shared" si="127"/>
        <v>-1</v>
      </c>
      <c r="H405" s="51">
        <f t="shared" si="130"/>
        <v>-2.6881720430107527E-2</v>
      </c>
    </row>
    <row r="406" spans="1:9" s="12" customFormat="1" ht="15" x14ac:dyDescent="0.2">
      <c r="A406" s="77"/>
      <c r="B406" s="50" t="s">
        <v>89</v>
      </c>
      <c r="C406" s="21">
        <v>0</v>
      </c>
      <c r="D406" s="21">
        <v>1</v>
      </c>
      <c r="E406" s="22" t="str">
        <f t="shared" si="128"/>
        <v/>
      </c>
      <c r="F406" s="22">
        <f t="shared" si="129"/>
        <v>8.6730268863833475E-4</v>
      </c>
      <c r="G406" s="18">
        <f t="shared" si="127"/>
        <v>1</v>
      </c>
      <c r="H406" s="51" t="str">
        <f t="shared" si="130"/>
        <v/>
      </c>
    </row>
    <row r="407" spans="1:9" s="12" customFormat="1" ht="15" x14ac:dyDescent="0.2">
      <c r="A407" s="77"/>
      <c r="B407" s="50" t="s">
        <v>92</v>
      </c>
      <c r="C407" s="21">
        <v>0</v>
      </c>
      <c r="D407" s="21">
        <v>0</v>
      </c>
      <c r="E407" s="22" t="str">
        <f t="shared" si="128"/>
        <v/>
      </c>
      <c r="F407" s="22" t="str">
        <f t="shared" si="129"/>
        <v/>
      </c>
      <c r="G407" s="18" t="str">
        <f t="shared" si="127"/>
        <v xml:space="preserve"> 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1">
        <v>0</v>
      </c>
      <c r="D408" s="21">
        <v>0</v>
      </c>
      <c r="E408" s="22" t="str">
        <f t="shared" si="128"/>
        <v/>
      </c>
      <c r="F408" s="22" t="str">
        <f t="shared" si="129"/>
        <v/>
      </c>
      <c r="G408" s="18" t="str">
        <f t="shared" si="127"/>
        <v xml:space="preserve"> </v>
      </c>
      <c r="H408" s="51" t="str">
        <f t="shared" si="130"/>
        <v/>
      </c>
    </row>
    <row r="409" spans="1:9" s="12" customFormat="1" ht="30" x14ac:dyDescent="0.2">
      <c r="A409" s="77"/>
      <c r="B409" s="50" t="s">
        <v>249</v>
      </c>
      <c r="C409" s="21">
        <v>0</v>
      </c>
      <c r="D409" s="21">
        <v>0</v>
      </c>
      <c r="E409" s="22" t="str">
        <f t="shared" si="128"/>
        <v/>
      </c>
      <c r="F409" s="22" t="str">
        <f t="shared" si="129"/>
        <v/>
      </c>
      <c r="G409" s="18" t="str">
        <f t="shared" si="127"/>
        <v xml:space="preserve"> </v>
      </c>
      <c r="H409" s="51" t="str">
        <f t="shared" si="130"/>
        <v/>
      </c>
    </row>
    <row r="410" spans="1:9" s="12" customFormat="1" ht="15" x14ac:dyDescent="0.2">
      <c r="A410" s="77"/>
      <c r="B410" s="50" t="s">
        <v>250</v>
      </c>
      <c r="C410" s="21">
        <v>0</v>
      </c>
      <c r="D410" s="21">
        <v>2</v>
      </c>
      <c r="E410" s="22" t="str">
        <f t="shared" si="128"/>
        <v/>
      </c>
      <c r="F410" s="22">
        <f t="shared" si="129"/>
        <v>1.7346053772766695E-3</v>
      </c>
      <c r="G410" s="18">
        <f t="shared" si="127"/>
        <v>1</v>
      </c>
      <c r="H410" s="51" t="str">
        <f t="shared" si="130"/>
        <v/>
      </c>
    </row>
    <row r="411" spans="1:9" s="12" customFormat="1" ht="15" x14ac:dyDescent="0.2">
      <c r="A411" s="77"/>
      <c r="B411" s="50" t="s">
        <v>568</v>
      </c>
      <c r="C411" s="21">
        <v>0</v>
      </c>
      <c r="D411" s="21">
        <v>0</v>
      </c>
      <c r="E411" s="22" t="str">
        <f t="shared" si="128"/>
        <v/>
      </c>
      <c r="F411" s="22" t="str">
        <f t="shared" si="129"/>
        <v/>
      </c>
      <c r="G411" s="18" t="str">
        <f t="shared" si="127"/>
        <v xml:space="preserve"> </v>
      </c>
      <c r="H411" s="51" t="str">
        <f t="shared" si="130"/>
        <v/>
      </c>
    </row>
    <row r="412" spans="1:9" s="12" customFormat="1" ht="15" x14ac:dyDescent="0.2">
      <c r="A412" s="77"/>
      <c r="B412" s="50" t="s">
        <v>569</v>
      </c>
      <c r="C412" s="21">
        <v>1</v>
      </c>
      <c r="D412" s="21">
        <v>10</v>
      </c>
      <c r="E412" s="22">
        <f t="shared" si="128"/>
        <v>1.3440860215053765E-3</v>
      </c>
      <c r="F412" s="22">
        <f t="shared" si="129"/>
        <v>8.6730268863833473E-3</v>
      </c>
      <c r="G412" s="18">
        <f t="shared" si="127"/>
        <v>9</v>
      </c>
      <c r="H412" s="51">
        <f t="shared" si="130"/>
        <v>1.2096774193548388E-2</v>
      </c>
    </row>
    <row r="413" spans="1:9" s="12" customFormat="1" ht="15" x14ac:dyDescent="0.2">
      <c r="A413" s="77"/>
      <c r="B413" s="50" t="s">
        <v>251</v>
      </c>
      <c r="C413" s="21">
        <v>0</v>
      </c>
      <c r="D413" s="21">
        <v>0</v>
      </c>
      <c r="E413" s="22" t="str">
        <f t="shared" si="128"/>
        <v/>
      </c>
      <c r="F413" s="22" t="str">
        <f t="shared" si="129"/>
        <v/>
      </c>
      <c r="G413" s="18" t="str">
        <f t="shared" si="127"/>
        <v xml:space="preserve"> </v>
      </c>
      <c r="H413" s="51" t="str">
        <f t="shared" si="130"/>
        <v/>
      </c>
    </row>
    <row r="414" spans="1:9" s="28" customFormat="1" ht="30" x14ac:dyDescent="0.2">
      <c r="A414" s="78"/>
      <c r="B414" s="52" t="s">
        <v>636</v>
      </c>
      <c r="C414" s="34">
        <v>0</v>
      </c>
      <c r="D414" s="21">
        <v>0</v>
      </c>
      <c r="E414" s="37" t="str">
        <f t="shared" ref="E414" si="161">+IF(C414=0,"",C414/C$355)</f>
        <v/>
      </c>
      <c r="F414" s="37" t="str">
        <f t="shared" ref="F414" si="162">+IF(D414=0,"",D414/D$355)</f>
        <v/>
      </c>
      <c r="G414" s="73" t="str">
        <f t="shared" ref="G414" si="163">+IF(AND(C414=0,D414=0)," ",IF(C414=0,1,IF(D414=0,-1,(D414-C414)/C414)))</f>
        <v xml:space="preserve"> </v>
      </c>
      <c r="H414" s="53" t="str">
        <f t="shared" ref="H414" si="164">+IF(OR(AND(E414=""),(G414="")),"",E414*G414)</f>
        <v/>
      </c>
      <c r="I414" s="12"/>
    </row>
    <row r="415" spans="1:9" s="12" customFormat="1" ht="30" x14ac:dyDescent="0.2">
      <c r="A415" s="77"/>
      <c r="B415" s="50" t="s">
        <v>476</v>
      </c>
      <c r="C415" s="21">
        <v>5</v>
      </c>
      <c r="D415" s="21">
        <v>4</v>
      </c>
      <c r="E415" s="22">
        <f t="shared" si="128"/>
        <v>6.7204301075268818E-3</v>
      </c>
      <c r="F415" s="22">
        <f t="shared" si="129"/>
        <v>3.469210754553339E-3</v>
      </c>
      <c r="G415" s="18">
        <f t="shared" si="127"/>
        <v>-0.2</v>
      </c>
      <c r="H415" s="51">
        <f t="shared" si="130"/>
        <v>-1.3440860215053765E-3</v>
      </c>
    </row>
    <row r="416" spans="1:9" s="12" customFormat="1" ht="15" x14ac:dyDescent="0.2">
      <c r="A416" s="77"/>
      <c r="B416" s="50" t="s">
        <v>91</v>
      </c>
      <c r="C416" s="21">
        <v>1</v>
      </c>
      <c r="D416" s="21">
        <v>1</v>
      </c>
      <c r="E416" s="22">
        <f t="shared" si="128"/>
        <v>1.3440860215053765E-3</v>
      </c>
      <c r="F416" s="22">
        <f t="shared" si="129"/>
        <v>8.6730268863833475E-4</v>
      </c>
      <c r="G416" s="18">
        <f t="shared" si="127"/>
        <v>0</v>
      </c>
      <c r="H416" s="51">
        <f t="shared" si="130"/>
        <v>0</v>
      </c>
    </row>
    <row r="417" spans="1:9" s="12" customFormat="1" ht="15" x14ac:dyDescent="0.2">
      <c r="A417" s="77"/>
      <c r="B417" s="50" t="s">
        <v>252</v>
      </c>
      <c r="C417" s="21">
        <v>1</v>
      </c>
      <c r="D417" s="21">
        <v>12</v>
      </c>
      <c r="E417" s="22">
        <f t="shared" si="128"/>
        <v>1.3440860215053765E-3</v>
      </c>
      <c r="F417" s="22">
        <f t="shared" si="129"/>
        <v>1.0407632263660017E-2</v>
      </c>
      <c r="G417" s="18">
        <f t="shared" si="127"/>
        <v>11</v>
      </c>
      <c r="H417" s="51">
        <f t="shared" si="130"/>
        <v>1.4784946236559141E-2</v>
      </c>
    </row>
    <row r="418" spans="1:9" s="12" customFormat="1" ht="15" x14ac:dyDescent="0.2">
      <c r="A418" s="77"/>
      <c r="B418" s="50" t="s">
        <v>570</v>
      </c>
      <c r="C418" s="21">
        <v>0</v>
      </c>
      <c r="D418" s="21">
        <v>0</v>
      </c>
      <c r="E418" s="22" t="str">
        <f t="shared" si="128"/>
        <v/>
      </c>
      <c r="F418" s="22" t="str">
        <f t="shared" si="129"/>
        <v/>
      </c>
      <c r="G418" s="18" t="str">
        <f t="shared" si="127"/>
        <v xml:space="preserve"> </v>
      </c>
      <c r="H418" s="51" t="str">
        <f t="shared" si="130"/>
        <v/>
      </c>
    </row>
    <row r="419" spans="1:9" s="12" customFormat="1" ht="15" x14ac:dyDescent="0.2">
      <c r="A419" s="77"/>
      <c r="B419" s="50" t="s">
        <v>85</v>
      </c>
      <c r="C419" s="21">
        <v>1</v>
      </c>
      <c r="D419" s="21">
        <v>10</v>
      </c>
      <c r="E419" s="22">
        <f t="shared" si="128"/>
        <v>1.3440860215053765E-3</v>
      </c>
      <c r="F419" s="22">
        <f t="shared" si="129"/>
        <v>8.6730268863833473E-3</v>
      </c>
      <c r="G419" s="18">
        <f t="shared" si="127"/>
        <v>9</v>
      </c>
      <c r="H419" s="51">
        <f t="shared" si="130"/>
        <v>1.2096774193548388E-2</v>
      </c>
    </row>
    <row r="420" spans="1:9" s="28" customFormat="1" ht="15" x14ac:dyDescent="0.2">
      <c r="A420" s="78"/>
      <c r="B420" s="52" t="s">
        <v>521</v>
      </c>
      <c r="C420" s="21">
        <v>0</v>
      </c>
      <c r="D420" s="21">
        <v>0</v>
      </c>
      <c r="E420" s="37" t="str">
        <f t="shared" si="128"/>
        <v/>
      </c>
      <c r="F420" s="37" t="str">
        <f t="shared" si="129"/>
        <v/>
      </c>
      <c r="G420" s="18" t="str">
        <f t="shared" si="127"/>
        <v xml:space="preserve"> </v>
      </c>
      <c r="H420" s="53" t="str">
        <f t="shared" si="130"/>
        <v/>
      </c>
      <c r="I420" s="12"/>
    </row>
    <row r="421" spans="1:9" s="12" customFormat="1" ht="15" x14ac:dyDescent="0.2">
      <c r="A421" s="77"/>
      <c r="B421" s="50" t="s">
        <v>253</v>
      </c>
      <c r="C421" s="21">
        <v>0</v>
      </c>
      <c r="D421" s="21">
        <v>0</v>
      </c>
      <c r="E421" s="22" t="str">
        <f t="shared" si="128"/>
        <v/>
      </c>
      <c r="F421" s="22" t="str">
        <f t="shared" si="129"/>
        <v/>
      </c>
      <c r="G421" s="18" t="str">
        <f t="shared" si="127"/>
        <v xml:space="preserve"> 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1">
        <v>0</v>
      </c>
      <c r="D422" s="21">
        <v>0</v>
      </c>
      <c r="E422" s="22" t="str">
        <f t="shared" si="128"/>
        <v/>
      </c>
      <c r="F422" s="22" t="str">
        <f t="shared" si="129"/>
        <v/>
      </c>
      <c r="G422" s="18" t="str">
        <f t="shared" si="127"/>
        <v xml:space="preserve"> </v>
      </c>
      <c r="H422" s="51" t="str">
        <f t="shared" si="130"/>
        <v/>
      </c>
    </row>
    <row r="423" spans="1:9" s="12" customFormat="1" ht="15" x14ac:dyDescent="0.2">
      <c r="A423" s="77"/>
      <c r="B423" s="50" t="s">
        <v>571</v>
      </c>
      <c r="C423" s="21">
        <v>0</v>
      </c>
      <c r="D423" s="21">
        <v>1</v>
      </c>
      <c r="E423" s="22" t="str">
        <f t="shared" si="128"/>
        <v/>
      </c>
      <c r="F423" s="22">
        <f t="shared" si="129"/>
        <v>8.6730268863833475E-4</v>
      </c>
      <c r="G423" s="18">
        <f t="shared" si="127"/>
        <v>1</v>
      </c>
      <c r="H423" s="51" t="str">
        <f t="shared" si="130"/>
        <v/>
      </c>
    </row>
    <row r="424" spans="1:9" s="12" customFormat="1" ht="15" x14ac:dyDescent="0.2">
      <c r="A424" s="77"/>
      <c r="B424" s="50" t="s">
        <v>84</v>
      </c>
      <c r="C424" s="21">
        <v>0</v>
      </c>
      <c r="D424" s="21">
        <v>0</v>
      </c>
      <c r="E424" s="22" t="str">
        <f t="shared" si="128"/>
        <v/>
      </c>
      <c r="F424" s="22" t="str">
        <f t="shared" si="129"/>
        <v/>
      </c>
      <c r="G424" s="18" t="str">
        <f t="shared" si="127"/>
        <v xml:space="preserve"> </v>
      </c>
      <c r="H424" s="51" t="str">
        <f t="shared" si="130"/>
        <v/>
      </c>
    </row>
    <row r="425" spans="1:9" s="12" customFormat="1" ht="15" x14ac:dyDescent="0.2">
      <c r="A425" s="77"/>
      <c r="B425" s="50" t="s">
        <v>255</v>
      </c>
      <c r="C425" s="21">
        <v>0</v>
      </c>
      <c r="D425" s="21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1">
        <v>0</v>
      </c>
      <c r="D426" s="21">
        <v>0</v>
      </c>
      <c r="E426" s="22" t="str">
        <f t="shared" si="128"/>
        <v/>
      </c>
      <c r="F426" s="22" t="str">
        <f t="shared" si="129"/>
        <v/>
      </c>
      <c r="G426" s="18" t="str">
        <f t="shared" si="127"/>
        <v xml:space="preserve"> </v>
      </c>
      <c r="H426" s="51" t="str">
        <f t="shared" si="130"/>
        <v/>
      </c>
    </row>
    <row r="427" spans="1:9" s="12" customFormat="1" ht="15" x14ac:dyDescent="0.2">
      <c r="A427" s="77"/>
      <c r="B427" s="50" t="s">
        <v>87</v>
      </c>
      <c r="C427" s="21">
        <v>83</v>
      </c>
      <c r="D427" s="21">
        <v>84</v>
      </c>
      <c r="E427" s="22">
        <f t="shared" si="128"/>
        <v>0.11155913978494623</v>
      </c>
      <c r="F427" s="22">
        <f t="shared" si="129"/>
        <v>7.2853425845620115E-2</v>
      </c>
      <c r="G427" s="18">
        <f t="shared" si="127"/>
        <v>1.2048192771084338E-2</v>
      </c>
      <c r="H427" s="51">
        <f t="shared" si="130"/>
        <v>1.3440860215053765E-3</v>
      </c>
    </row>
    <row r="428" spans="1:9" s="12" customFormat="1" ht="30" x14ac:dyDescent="0.2">
      <c r="A428" s="77"/>
      <c r="B428" s="50" t="s">
        <v>477</v>
      </c>
      <c r="C428" s="21">
        <v>0</v>
      </c>
      <c r="D428" s="21">
        <v>0</v>
      </c>
      <c r="E428" s="22" t="str">
        <f t="shared" si="128"/>
        <v/>
      </c>
      <c r="F428" s="22" t="str">
        <f t="shared" si="129"/>
        <v/>
      </c>
      <c r="G428" s="18" t="str">
        <f t="shared" si="127"/>
        <v xml:space="preserve"> </v>
      </c>
      <c r="H428" s="51" t="str">
        <f t="shared" si="130"/>
        <v/>
      </c>
    </row>
    <row r="429" spans="1:9" s="12" customFormat="1" ht="15" x14ac:dyDescent="0.2">
      <c r="A429" s="77"/>
      <c r="B429" s="50" t="s">
        <v>256</v>
      </c>
      <c r="C429" s="21">
        <v>0</v>
      </c>
      <c r="D429" s="21">
        <v>0</v>
      </c>
      <c r="E429" s="22" t="str">
        <f t="shared" si="128"/>
        <v/>
      </c>
      <c r="F429" s="22" t="str">
        <f t="shared" si="129"/>
        <v/>
      </c>
      <c r="G429" s="18" t="str">
        <f t="shared" si="127"/>
        <v xml:space="preserve"> </v>
      </c>
      <c r="H429" s="51" t="str">
        <f t="shared" si="130"/>
        <v/>
      </c>
    </row>
    <row r="430" spans="1:9" s="12" customFormat="1" ht="15" x14ac:dyDescent="0.2">
      <c r="A430" s="77"/>
      <c r="B430" s="50" t="s">
        <v>257</v>
      </c>
      <c r="C430" s="21">
        <v>0</v>
      </c>
      <c r="D430" s="21">
        <v>0</v>
      </c>
      <c r="E430" s="22" t="str">
        <f t="shared" si="128"/>
        <v/>
      </c>
      <c r="F430" s="22" t="str">
        <f t="shared" si="129"/>
        <v/>
      </c>
      <c r="G430" s="18" t="str">
        <f t="shared" ref="G430:G498" si="165">+IF(AND(C430=0,D430=0)," ",IF(C430=0,1,IF(D430=0,-1,(D430-C430)/C430)))</f>
        <v xml:space="preserve"> </v>
      </c>
      <c r="H430" s="51" t="str">
        <f t="shared" si="130"/>
        <v/>
      </c>
    </row>
    <row r="431" spans="1:9" s="12" customFormat="1" ht="15" x14ac:dyDescent="0.2">
      <c r="A431" s="77"/>
      <c r="B431" s="50" t="s">
        <v>478</v>
      </c>
      <c r="C431" s="21">
        <v>0</v>
      </c>
      <c r="D431" s="21">
        <v>0</v>
      </c>
      <c r="E431" s="22" t="str">
        <f t="shared" si="128"/>
        <v/>
      </c>
      <c r="F431" s="22" t="str">
        <f t="shared" si="129"/>
        <v/>
      </c>
      <c r="G431" s="18" t="str">
        <f t="shared" si="165"/>
        <v xml:space="preserve"> </v>
      </c>
      <c r="H431" s="51" t="str">
        <f t="shared" si="130"/>
        <v/>
      </c>
    </row>
    <row r="432" spans="1:9" s="12" customFormat="1" ht="15" x14ac:dyDescent="0.2">
      <c r="A432" s="77"/>
      <c r="B432" s="50" t="s">
        <v>86</v>
      </c>
      <c r="C432" s="21">
        <v>0</v>
      </c>
      <c r="D432" s="21">
        <v>0</v>
      </c>
      <c r="E432" s="22" t="str">
        <f t="shared" ref="E432:E500" si="166">+IF(C432=0,"",C432/C$355)</f>
        <v/>
      </c>
      <c r="F432" s="22" t="str">
        <f t="shared" ref="F432:F500" si="167">+IF(D432=0,"",D432/D$355)</f>
        <v/>
      </c>
      <c r="G432" s="18" t="str">
        <f t="shared" si="165"/>
        <v xml:space="preserve"> </v>
      </c>
      <c r="H432" s="51" t="str">
        <f t="shared" ref="H432:H500" si="168">+IF(OR(AND(E432=""),(G432="")),"",E432*G432)</f>
        <v/>
      </c>
    </row>
    <row r="433" spans="1:9" s="12" customFormat="1" ht="15" x14ac:dyDescent="0.2">
      <c r="A433" s="77"/>
      <c r="B433" s="50" t="s">
        <v>572</v>
      </c>
      <c r="C433" s="21">
        <v>0</v>
      </c>
      <c r="D433" s="21">
        <v>0</v>
      </c>
      <c r="E433" s="22" t="str">
        <f t="shared" si="166"/>
        <v/>
      </c>
      <c r="F433" s="22" t="str">
        <f t="shared" si="167"/>
        <v/>
      </c>
      <c r="G433" s="18" t="str">
        <f t="shared" si="165"/>
        <v xml:space="preserve"> 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1">
        <v>0</v>
      </c>
      <c r="D434" s="21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1">
        <v>0</v>
      </c>
      <c r="D435" s="21">
        <v>0</v>
      </c>
      <c r="E435" s="37" t="str">
        <f t="shared" si="166"/>
        <v/>
      </c>
      <c r="F435" s="37" t="str">
        <f t="shared" si="167"/>
        <v/>
      </c>
      <c r="G435" s="18" t="str">
        <f t="shared" si="165"/>
        <v xml:space="preserve"> </v>
      </c>
      <c r="H435" s="53" t="str">
        <f t="shared" si="168"/>
        <v/>
      </c>
      <c r="I435" s="12"/>
    </row>
    <row r="436" spans="1:9" s="28" customFormat="1" ht="15" x14ac:dyDescent="0.2">
      <c r="A436" s="78"/>
      <c r="B436" s="52" t="s">
        <v>523</v>
      </c>
      <c r="C436" s="21">
        <v>0</v>
      </c>
      <c r="D436" s="21">
        <v>0</v>
      </c>
      <c r="E436" s="37" t="str">
        <f t="shared" si="166"/>
        <v/>
      </c>
      <c r="F436" s="37" t="str">
        <f t="shared" si="167"/>
        <v/>
      </c>
      <c r="G436" s="18" t="str">
        <f t="shared" si="165"/>
        <v xml:space="preserve"> </v>
      </c>
      <c r="H436" s="53" t="str">
        <f t="shared" si="168"/>
        <v/>
      </c>
      <c r="I436" s="12"/>
    </row>
    <row r="437" spans="1:9" s="28" customFormat="1" ht="15" x14ac:dyDescent="0.2">
      <c r="A437" s="78"/>
      <c r="B437" s="52" t="s">
        <v>524</v>
      </c>
      <c r="C437" s="21">
        <v>0</v>
      </c>
      <c r="D437" s="21">
        <v>0</v>
      </c>
      <c r="E437" s="37" t="str">
        <f t="shared" si="166"/>
        <v/>
      </c>
      <c r="F437" s="37" t="str">
        <f t="shared" si="167"/>
        <v/>
      </c>
      <c r="G437" s="18" t="str">
        <f t="shared" si="165"/>
        <v xml:space="preserve"> 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4"/>
      <c r="D438" s="34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4"/>
      <c r="D439" s="34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1">
        <v>0</v>
      </c>
      <c r="D440" s="21">
        <v>0</v>
      </c>
      <c r="E440" s="22" t="str">
        <f t="shared" si="166"/>
        <v/>
      </c>
      <c r="F440" s="22" t="str">
        <f t="shared" si="167"/>
        <v/>
      </c>
      <c r="G440" s="18" t="str">
        <f t="shared" si="165"/>
        <v xml:space="preserve"> </v>
      </c>
      <c r="H440" s="51" t="str">
        <f t="shared" si="168"/>
        <v/>
      </c>
    </row>
    <row r="441" spans="1:9" s="12" customFormat="1" ht="30" x14ac:dyDescent="0.2">
      <c r="A441" s="77"/>
      <c r="B441" s="50" t="s">
        <v>260</v>
      </c>
      <c r="C441" s="21">
        <v>1</v>
      </c>
      <c r="D441" s="21">
        <v>1</v>
      </c>
      <c r="E441" s="22">
        <f t="shared" si="166"/>
        <v>1.3440860215053765E-3</v>
      </c>
      <c r="F441" s="22">
        <f t="shared" si="167"/>
        <v>8.6730268863833475E-4</v>
      </c>
      <c r="G441" s="18">
        <f t="shared" si="165"/>
        <v>0</v>
      </c>
      <c r="H441" s="51">
        <f t="shared" si="168"/>
        <v>0</v>
      </c>
    </row>
    <row r="442" spans="1:9" s="12" customFormat="1" ht="15" x14ac:dyDescent="0.2">
      <c r="A442" s="77"/>
      <c r="B442" s="50" t="s">
        <v>573</v>
      </c>
      <c r="C442" s="21">
        <v>0</v>
      </c>
      <c r="D442" s="21">
        <v>0</v>
      </c>
      <c r="E442" s="22" t="str">
        <f t="shared" si="166"/>
        <v/>
      </c>
      <c r="F442" s="22" t="str">
        <f t="shared" si="167"/>
        <v/>
      </c>
      <c r="G442" s="18" t="str">
        <f t="shared" si="165"/>
        <v xml:space="preserve"> </v>
      </c>
      <c r="H442" s="51" t="str">
        <f t="shared" si="168"/>
        <v/>
      </c>
    </row>
    <row r="443" spans="1:9" s="12" customFormat="1" ht="30" x14ac:dyDescent="0.2">
      <c r="A443" s="77"/>
      <c r="B443" s="50" t="s">
        <v>261</v>
      </c>
      <c r="C443" s="21">
        <v>0</v>
      </c>
      <c r="D443" s="21">
        <v>2</v>
      </c>
      <c r="E443" s="22" t="str">
        <f t="shared" si="166"/>
        <v/>
      </c>
      <c r="F443" s="22">
        <f t="shared" si="167"/>
        <v>1.7346053772766695E-3</v>
      </c>
      <c r="G443" s="18">
        <f t="shared" si="165"/>
        <v>1</v>
      </c>
      <c r="H443" s="51" t="str">
        <f t="shared" si="168"/>
        <v/>
      </c>
    </row>
    <row r="444" spans="1:9" s="12" customFormat="1" ht="30" x14ac:dyDescent="0.2">
      <c r="A444" s="77"/>
      <c r="B444" s="50" t="s">
        <v>479</v>
      </c>
      <c r="C444" s="21">
        <v>0</v>
      </c>
      <c r="D444" s="21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1">
        <v>0</v>
      </c>
      <c r="D445" s="21">
        <v>0</v>
      </c>
      <c r="E445" s="37" t="str">
        <f t="shared" si="166"/>
        <v/>
      </c>
      <c r="F445" s="37" t="str">
        <f t="shared" si="167"/>
        <v/>
      </c>
      <c r="G445" s="18" t="str">
        <f t="shared" si="165"/>
        <v xml:space="preserve"> </v>
      </c>
      <c r="H445" s="53" t="str">
        <f t="shared" si="168"/>
        <v/>
      </c>
      <c r="I445" s="12"/>
    </row>
    <row r="446" spans="1:9" s="28" customFormat="1" x14ac:dyDescent="0.2">
      <c r="A446" s="78"/>
      <c r="B446" s="83" t="s">
        <v>630</v>
      </c>
      <c r="C446" s="34">
        <v>0</v>
      </c>
      <c r="D446" s="21">
        <v>0</v>
      </c>
      <c r="E446" s="37" t="str">
        <f t="shared" ref="E446:E448" si="173">+IF(C446=0,"",C446/C$355)</f>
        <v/>
      </c>
      <c r="F446" s="37" t="str">
        <f t="shared" ref="F446:F448" si="174">+IF(D446=0,"",D446/D$355)</f>
        <v/>
      </c>
      <c r="G446" s="73" t="str">
        <f t="shared" ref="G446:G448" si="175">+IF(AND(C446=0,D446=0)," ",IF(C446=0,1,IF(D446=0,-1,(D446-C446)/C446)))</f>
        <v xml:space="preserve"> </v>
      </c>
      <c r="H446" s="53" t="str">
        <f t="shared" ref="H446:H448" si="176">+IF(OR(AND(E446=""),(G446="")),"",E446*G446)</f>
        <v/>
      </c>
      <c r="I446" s="12"/>
    </row>
    <row r="447" spans="1:9" s="28" customFormat="1" x14ac:dyDescent="0.2">
      <c r="A447" s="78"/>
      <c r="B447" s="83" t="s">
        <v>624</v>
      </c>
      <c r="C447" s="34">
        <v>0</v>
      </c>
      <c r="D447" s="21">
        <v>0</v>
      </c>
      <c r="E447" s="37" t="str">
        <f t="shared" si="173"/>
        <v/>
      </c>
      <c r="F447" s="37" t="str">
        <f t="shared" si="174"/>
        <v/>
      </c>
      <c r="G447" s="73" t="str">
        <f t="shared" si="175"/>
        <v xml:space="preserve"> </v>
      </c>
      <c r="H447" s="53" t="str">
        <f t="shared" si="176"/>
        <v/>
      </c>
      <c r="I447" s="12"/>
    </row>
    <row r="448" spans="1:9" s="28" customFormat="1" x14ac:dyDescent="0.2">
      <c r="A448" s="78"/>
      <c r="B448" s="83" t="s">
        <v>625</v>
      </c>
      <c r="C448" s="34">
        <v>0</v>
      </c>
      <c r="D448" s="21">
        <v>3</v>
      </c>
      <c r="E448" s="37" t="str">
        <f t="shared" si="173"/>
        <v/>
      </c>
      <c r="F448" s="37">
        <f t="shared" si="174"/>
        <v>2.6019080659150044E-3</v>
      </c>
      <c r="G448" s="73">
        <f t="shared" si="175"/>
        <v>1</v>
      </c>
      <c r="H448" s="53" t="str">
        <f t="shared" si="176"/>
        <v/>
      </c>
      <c r="I448" s="12"/>
    </row>
    <row r="449" spans="1:9" s="12" customFormat="1" ht="15" x14ac:dyDescent="0.2">
      <c r="A449" s="77"/>
      <c r="B449" s="50" t="s">
        <v>262</v>
      </c>
      <c r="C449" s="21">
        <v>0</v>
      </c>
      <c r="D449" s="21">
        <v>0</v>
      </c>
      <c r="E449" s="22" t="str">
        <f t="shared" si="166"/>
        <v/>
      </c>
      <c r="F449" s="22" t="str">
        <f t="shared" si="167"/>
        <v/>
      </c>
      <c r="G449" s="18" t="str">
        <f t="shared" si="165"/>
        <v xml:space="preserve"> </v>
      </c>
      <c r="H449" s="51" t="str">
        <f t="shared" si="168"/>
        <v/>
      </c>
    </row>
    <row r="450" spans="1:9" s="12" customFormat="1" ht="15" x14ac:dyDescent="0.2">
      <c r="A450" s="77"/>
      <c r="B450" s="50" t="s">
        <v>263</v>
      </c>
      <c r="C450" s="21">
        <v>0</v>
      </c>
      <c r="D450" s="21">
        <v>0</v>
      </c>
      <c r="E450" s="22" t="str">
        <f t="shared" si="166"/>
        <v/>
      </c>
      <c r="F450" s="22" t="str">
        <f t="shared" si="167"/>
        <v/>
      </c>
      <c r="G450" s="18" t="str">
        <f t="shared" si="165"/>
        <v xml:space="preserve"> </v>
      </c>
      <c r="H450" s="51" t="str">
        <f t="shared" si="168"/>
        <v/>
      </c>
    </row>
    <row r="451" spans="1:9" s="12" customFormat="1" ht="15" x14ac:dyDescent="0.2">
      <c r="A451" s="77"/>
      <c r="B451" s="50" t="s">
        <v>264</v>
      </c>
      <c r="C451" s="21">
        <v>54</v>
      </c>
      <c r="D451" s="21">
        <v>12</v>
      </c>
      <c r="E451" s="22">
        <f t="shared" si="166"/>
        <v>7.2580645161290328E-2</v>
      </c>
      <c r="F451" s="22">
        <f t="shared" si="167"/>
        <v>1.0407632263660017E-2</v>
      </c>
      <c r="G451" s="18">
        <f t="shared" si="165"/>
        <v>-0.77777777777777779</v>
      </c>
      <c r="H451" s="51">
        <f t="shared" si="168"/>
        <v>-5.6451612903225812E-2</v>
      </c>
    </row>
    <row r="452" spans="1:9" s="12" customFormat="1" ht="15" x14ac:dyDescent="0.2">
      <c r="A452" s="77"/>
      <c r="B452" s="50" t="s">
        <v>95</v>
      </c>
      <c r="C452" s="21">
        <v>0</v>
      </c>
      <c r="D452" s="21">
        <v>1</v>
      </c>
      <c r="E452" s="22" t="str">
        <f t="shared" si="166"/>
        <v/>
      </c>
      <c r="F452" s="22">
        <f t="shared" si="167"/>
        <v>8.6730268863833475E-4</v>
      </c>
      <c r="G452" s="18">
        <f t="shared" si="165"/>
        <v>1</v>
      </c>
      <c r="H452" s="51" t="str">
        <f t="shared" si="168"/>
        <v/>
      </c>
    </row>
    <row r="453" spans="1:9" s="12" customFormat="1" ht="15" x14ac:dyDescent="0.2">
      <c r="A453" s="77"/>
      <c r="B453" s="50" t="s">
        <v>96</v>
      </c>
      <c r="C453" s="21">
        <v>0</v>
      </c>
      <c r="D453" s="21">
        <v>0</v>
      </c>
      <c r="E453" s="22" t="str">
        <f t="shared" si="166"/>
        <v/>
      </c>
      <c r="F453" s="22" t="str">
        <f t="shared" si="167"/>
        <v/>
      </c>
      <c r="G453" s="18" t="str">
        <f t="shared" si="165"/>
        <v xml:space="preserve"> </v>
      </c>
      <c r="H453" s="51" t="str">
        <f t="shared" si="168"/>
        <v/>
      </c>
    </row>
    <row r="454" spans="1:9" s="12" customFormat="1" ht="15" x14ac:dyDescent="0.2">
      <c r="A454" s="77"/>
      <c r="B454" s="50" t="s">
        <v>97</v>
      </c>
      <c r="C454" s="21">
        <v>0</v>
      </c>
      <c r="D454" s="21">
        <v>19</v>
      </c>
      <c r="E454" s="22" t="str">
        <f t="shared" si="166"/>
        <v/>
      </c>
      <c r="F454" s="22">
        <f t="shared" si="167"/>
        <v>1.647875108412836E-2</v>
      </c>
      <c r="G454" s="18">
        <f t="shared" si="165"/>
        <v>1</v>
      </c>
      <c r="H454" s="51" t="str">
        <f t="shared" si="168"/>
        <v/>
      </c>
    </row>
    <row r="455" spans="1:9" s="12" customFormat="1" ht="15.75" customHeight="1" x14ac:dyDescent="0.2">
      <c r="A455" s="77"/>
      <c r="B455" s="50" t="s">
        <v>265</v>
      </c>
      <c r="C455" s="21">
        <v>0</v>
      </c>
      <c r="D455" s="21">
        <v>0</v>
      </c>
      <c r="E455" s="22" t="str">
        <f t="shared" si="166"/>
        <v/>
      </c>
      <c r="F455" s="22" t="str">
        <f t="shared" si="167"/>
        <v/>
      </c>
      <c r="G455" s="18" t="str">
        <f t="shared" si="165"/>
        <v xml:space="preserve"> 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1">
        <v>0</v>
      </c>
      <c r="D456" s="21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1">
        <v>0</v>
      </c>
      <c r="D457" s="21">
        <v>0</v>
      </c>
      <c r="E457" s="37" t="str">
        <f t="shared" si="166"/>
        <v/>
      </c>
      <c r="F457" s="37" t="str">
        <f t="shared" si="167"/>
        <v/>
      </c>
      <c r="G457" s="18" t="str">
        <f t="shared" si="165"/>
        <v xml:space="preserve"> </v>
      </c>
      <c r="H457" s="53" t="str">
        <f t="shared" si="168"/>
        <v/>
      </c>
      <c r="I457" s="12"/>
    </row>
    <row r="458" spans="1:9" s="12" customFormat="1" ht="15" x14ac:dyDescent="0.2">
      <c r="A458" s="77"/>
      <c r="B458" s="50" t="s">
        <v>94</v>
      </c>
      <c r="C458" s="21">
        <v>0</v>
      </c>
      <c r="D458" s="21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1">
        <v>0</v>
      </c>
      <c r="D459" s="21">
        <v>0</v>
      </c>
      <c r="E459" s="37" t="str">
        <f t="shared" si="166"/>
        <v/>
      </c>
      <c r="F459" s="37" t="str">
        <f t="shared" si="167"/>
        <v/>
      </c>
      <c r="G459" s="18" t="str">
        <f t="shared" si="165"/>
        <v xml:space="preserve"> </v>
      </c>
      <c r="H459" s="53" t="str">
        <f t="shared" si="168"/>
        <v/>
      </c>
      <c r="I459" s="12"/>
    </row>
    <row r="460" spans="1:9" s="28" customFormat="1" ht="15" x14ac:dyDescent="0.2">
      <c r="A460" s="78"/>
      <c r="B460" s="52" t="s">
        <v>531</v>
      </c>
      <c r="C460" s="21">
        <v>0</v>
      </c>
      <c r="D460" s="21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1">
        <v>0</v>
      </c>
      <c r="D461" s="21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1">
        <v>0</v>
      </c>
      <c r="D462" s="21">
        <v>0</v>
      </c>
      <c r="E462" s="22" t="str">
        <f t="shared" si="166"/>
        <v/>
      </c>
      <c r="F462" s="22" t="str">
        <f t="shared" si="167"/>
        <v/>
      </c>
      <c r="G462" s="18" t="str">
        <f t="shared" si="165"/>
        <v xml:space="preserve"> </v>
      </c>
      <c r="H462" s="51" t="str">
        <f t="shared" si="168"/>
        <v/>
      </c>
    </row>
    <row r="463" spans="1:9" s="12" customFormat="1" ht="15" x14ac:dyDescent="0.2">
      <c r="A463" s="77"/>
      <c r="B463" s="50" t="s">
        <v>101</v>
      </c>
      <c r="C463" s="21">
        <v>0</v>
      </c>
      <c r="D463" s="21">
        <v>0</v>
      </c>
      <c r="E463" s="22" t="str">
        <f t="shared" si="166"/>
        <v/>
      </c>
      <c r="F463" s="22" t="str">
        <f t="shared" si="167"/>
        <v/>
      </c>
      <c r="G463" s="18" t="str">
        <f t="shared" si="165"/>
        <v xml:space="preserve"> </v>
      </c>
      <c r="H463" s="51" t="str">
        <f t="shared" si="168"/>
        <v/>
      </c>
    </row>
    <row r="464" spans="1:9" s="12" customFormat="1" ht="15" x14ac:dyDescent="0.2">
      <c r="A464" s="77"/>
      <c r="B464" s="50" t="s">
        <v>109</v>
      </c>
      <c r="C464" s="21">
        <v>0</v>
      </c>
      <c r="D464" s="21">
        <v>0</v>
      </c>
      <c r="E464" s="22" t="str">
        <f t="shared" si="166"/>
        <v/>
      </c>
      <c r="F464" s="22" t="str">
        <f t="shared" si="167"/>
        <v/>
      </c>
      <c r="G464" s="18" t="str">
        <f t="shared" si="165"/>
        <v xml:space="preserve"> </v>
      </c>
      <c r="H464" s="51" t="str">
        <f t="shared" si="168"/>
        <v/>
      </c>
    </row>
    <row r="465" spans="1:8" s="12" customFormat="1" ht="15" x14ac:dyDescent="0.2">
      <c r="A465" s="77"/>
      <c r="B465" s="50" t="s">
        <v>108</v>
      </c>
      <c r="C465" s="21">
        <v>0</v>
      </c>
      <c r="D465" s="21">
        <v>0</v>
      </c>
      <c r="E465" s="22" t="str">
        <f t="shared" si="166"/>
        <v/>
      </c>
      <c r="F465" s="22" t="str">
        <f t="shared" si="167"/>
        <v/>
      </c>
      <c r="G465" s="18" t="str">
        <f t="shared" si="165"/>
        <v xml:space="preserve"> </v>
      </c>
      <c r="H465" s="51" t="str">
        <f t="shared" si="168"/>
        <v/>
      </c>
    </row>
    <row r="466" spans="1:8" s="12" customFormat="1" ht="15" x14ac:dyDescent="0.2">
      <c r="A466" s="77"/>
      <c r="B466" s="50" t="s">
        <v>266</v>
      </c>
      <c r="C466" s="21">
        <v>0</v>
      </c>
      <c r="D466" s="21">
        <v>0</v>
      </c>
      <c r="E466" s="22" t="str">
        <f t="shared" si="166"/>
        <v/>
      </c>
      <c r="F466" s="22" t="str">
        <f t="shared" si="167"/>
        <v/>
      </c>
      <c r="G466" s="18" t="str">
        <f t="shared" si="165"/>
        <v xml:space="preserve"> </v>
      </c>
      <c r="H466" s="51" t="str">
        <f t="shared" si="168"/>
        <v/>
      </c>
    </row>
    <row r="467" spans="1:8" s="12" customFormat="1" ht="30" x14ac:dyDescent="0.2">
      <c r="A467" s="77"/>
      <c r="B467" s="50" t="s">
        <v>480</v>
      </c>
      <c r="C467" s="21">
        <v>0</v>
      </c>
      <c r="D467" s="21">
        <v>0</v>
      </c>
      <c r="E467" s="22" t="str">
        <f t="shared" si="166"/>
        <v/>
      </c>
      <c r="F467" s="22" t="str">
        <f t="shared" si="167"/>
        <v/>
      </c>
      <c r="G467" s="18" t="str">
        <f t="shared" si="165"/>
        <v xml:space="preserve"> </v>
      </c>
      <c r="H467" s="51" t="str">
        <f t="shared" si="168"/>
        <v/>
      </c>
    </row>
    <row r="468" spans="1:8" s="12" customFormat="1" ht="45" x14ac:dyDescent="0.2">
      <c r="A468" s="77"/>
      <c r="B468" s="50" t="s">
        <v>574</v>
      </c>
      <c r="C468" s="21">
        <v>0</v>
      </c>
      <c r="D468" s="21">
        <v>0</v>
      </c>
      <c r="E468" s="22" t="str">
        <f t="shared" si="166"/>
        <v/>
      </c>
      <c r="F468" s="22" t="str">
        <f t="shared" si="167"/>
        <v/>
      </c>
      <c r="G468" s="18" t="str">
        <f t="shared" si="165"/>
        <v xml:space="preserve"> </v>
      </c>
      <c r="H468" s="51" t="str">
        <f t="shared" si="168"/>
        <v/>
      </c>
    </row>
    <row r="469" spans="1:8" s="12" customFormat="1" ht="30" x14ac:dyDescent="0.2">
      <c r="A469" s="77"/>
      <c r="B469" s="50" t="s">
        <v>481</v>
      </c>
      <c r="C469" s="21">
        <v>0</v>
      </c>
      <c r="D469" s="21">
        <v>0</v>
      </c>
      <c r="E469" s="22" t="str">
        <f t="shared" si="166"/>
        <v/>
      </c>
      <c r="F469" s="22" t="str">
        <f t="shared" si="167"/>
        <v/>
      </c>
      <c r="G469" s="18" t="str">
        <f t="shared" si="165"/>
        <v xml:space="preserve"> </v>
      </c>
      <c r="H469" s="51" t="str">
        <f t="shared" si="168"/>
        <v/>
      </c>
    </row>
    <row r="470" spans="1:8" s="12" customFormat="1" ht="15" x14ac:dyDescent="0.2">
      <c r="A470" s="77"/>
      <c r="B470" s="50" t="s">
        <v>104</v>
      </c>
      <c r="C470" s="21">
        <v>0</v>
      </c>
      <c r="D470" s="21">
        <v>0</v>
      </c>
      <c r="E470" s="22" t="str">
        <f t="shared" si="166"/>
        <v/>
      </c>
      <c r="F470" s="22" t="str">
        <f t="shared" si="167"/>
        <v/>
      </c>
      <c r="G470" s="18" t="str">
        <f t="shared" si="165"/>
        <v xml:space="preserve"> </v>
      </c>
      <c r="H470" s="51" t="str">
        <f t="shared" si="168"/>
        <v/>
      </c>
    </row>
    <row r="471" spans="1:8" s="12" customFormat="1" ht="30" x14ac:dyDescent="0.2">
      <c r="A471" s="77"/>
      <c r="B471" s="50" t="s">
        <v>592</v>
      </c>
      <c r="C471" s="21">
        <v>0</v>
      </c>
      <c r="D471" s="21">
        <v>0</v>
      </c>
      <c r="E471" s="22" t="str">
        <f t="shared" si="166"/>
        <v/>
      </c>
      <c r="F471" s="22" t="str">
        <f t="shared" si="167"/>
        <v/>
      </c>
      <c r="G471" s="18" t="str">
        <f t="shared" si="165"/>
        <v xml:space="preserve"> 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1">
        <v>0</v>
      </c>
      <c r="D472" s="21">
        <v>0</v>
      </c>
      <c r="E472" s="22" t="str">
        <f t="shared" si="166"/>
        <v/>
      </c>
      <c r="F472" s="22" t="str">
        <f t="shared" si="167"/>
        <v/>
      </c>
      <c r="G472" s="18" t="str">
        <f t="shared" si="165"/>
        <v xml:space="preserve"> </v>
      </c>
      <c r="H472" s="51" t="str">
        <f t="shared" si="168"/>
        <v/>
      </c>
    </row>
    <row r="473" spans="1:8" s="12" customFormat="1" ht="15" x14ac:dyDescent="0.2">
      <c r="A473" s="77"/>
      <c r="B473" s="50" t="s">
        <v>365</v>
      </c>
      <c r="C473" s="21">
        <v>0</v>
      </c>
      <c r="D473" s="21">
        <v>1</v>
      </c>
      <c r="E473" s="22" t="str">
        <f t="shared" si="166"/>
        <v/>
      </c>
      <c r="F473" s="22">
        <f t="shared" si="167"/>
        <v>8.6730268863833475E-4</v>
      </c>
      <c r="G473" s="18">
        <f t="shared" si="165"/>
        <v>1</v>
      </c>
      <c r="H473" s="51" t="str">
        <f t="shared" si="168"/>
        <v/>
      </c>
    </row>
    <row r="474" spans="1:8" s="12" customFormat="1" ht="15" x14ac:dyDescent="0.2">
      <c r="A474" s="77"/>
      <c r="B474" s="50" t="s">
        <v>103</v>
      </c>
      <c r="C474" s="21">
        <v>2</v>
      </c>
      <c r="D474" s="21">
        <v>7</v>
      </c>
      <c r="E474" s="22">
        <f t="shared" si="166"/>
        <v>2.6881720430107529E-3</v>
      </c>
      <c r="F474" s="22">
        <f t="shared" si="167"/>
        <v>6.0711188204683438E-3</v>
      </c>
      <c r="G474" s="18">
        <f t="shared" si="165"/>
        <v>2.5</v>
      </c>
      <c r="H474" s="51">
        <f t="shared" si="168"/>
        <v>6.7204301075268827E-3</v>
      </c>
    </row>
    <row r="475" spans="1:8" s="12" customFormat="1" ht="15" x14ac:dyDescent="0.2">
      <c r="A475" s="77"/>
      <c r="B475" s="50" t="s">
        <v>267</v>
      </c>
      <c r="C475" s="21">
        <v>0</v>
      </c>
      <c r="D475" s="21">
        <v>2</v>
      </c>
      <c r="E475" s="22" t="str">
        <f t="shared" si="166"/>
        <v/>
      </c>
      <c r="F475" s="22">
        <f t="shared" si="167"/>
        <v>1.7346053772766695E-3</v>
      </c>
      <c r="G475" s="18">
        <f t="shared" si="165"/>
        <v>1</v>
      </c>
      <c r="H475" s="51" t="str">
        <f t="shared" si="168"/>
        <v/>
      </c>
    </row>
    <row r="476" spans="1:8" s="12" customFormat="1" ht="15" x14ac:dyDescent="0.2">
      <c r="A476" s="77"/>
      <c r="B476" s="50" t="s">
        <v>638</v>
      </c>
      <c r="C476" s="21">
        <v>5</v>
      </c>
      <c r="D476" s="21">
        <v>1</v>
      </c>
      <c r="E476" s="22">
        <f t="shared" si="166"/>
        <v>6.7204301075268818E-3</v>
      </c>
      <c r="F476" s="22">
        <f t="shared" si="167"/>
        <v>8.6730268863833475E-4</v>
      </c>
      <c r="G476" s="18">
        <f t="shared" si="165"/>
        <v>-0.8</v>
      </c>
      <c r="H476" s="51">
        <f t="shared" si="168"/>
        <v>-5.3763440860215058E-3</v>
      </c>
    </row>
    <row r="477" spans="1:8" s="12" customFormat="1" ht="15" x14ac:dyDescent="0.2">
      <c r="A477" s="77"/>
      <c r="B477" s="50" t="s">
        <v>328</v>
      </c>
      <c r="C477" s="21">
        <v>0</v>
      </c>
      <c r="D477" s="21">
        <v>3</v>
      </c>
      <c r="E477" s="22" t="str">
        <f t="shared" si="166"/>
        <v/>
      </c>
      <c r="F477" s="22">
        <f t="shared" si="167"/>
        <v>2.6019080659150044E-3</v>
      </c>
      <c r="G477" s="18">
        <f t="shared" si="165"/>
        <v>1</v>
      </c>
      <c r="H477" s="51" t="str">
        <f t="shared" si="168"/>
        <v/>
      </c>
    </row>
    <row r="478" spans="1:8" s="12" customFormat="1" ht="15" x14ac:dyDescent="0.2">
      <c r="A478" s="77"/>
      <c r="B478" s="50" t="s">
        <v>112</v>
      </c>
      <c r="C478" s="21">
        <v>2</v>
      </c>
      <c r="D478" s="21">
        <v>0</v>
      </c>
      <c r="E478" s="22">
        <f t="shared" si="166"/>
        <v>2.6881720430107529E-3</v>
      </c>
      <c r="F478" s="22" t="str">
        <f t="shared" si="167"/>
        <v/>
      </c>
      <c r="G478" s="18">
        <f t="shared" si="165"/>
        <v>-1</v>
      </c>
      <c r="H478" s="51">
        <f t="shared" si="168"/>
        <v>-2.6881720430107529E-3</v>
      </c>
    </row>
    <row r="479" spans="1:8" s="12" customFormat="1" ht="15" x14ac:dyDescent="0.2">
      <c r="A479" s="77"/>
      <c r="B479" s="50" t="s">
        <v>100</v>
      </c>
      <c r="C479" s="21">
        <v>1</v>
      </c>
      <c r="D479" s="21">
        <v>0</v>
      </c>
      <c r="E479" s="22">
        <f t="shared" si="166"/>
        <v>1.3440860215053765E-3</v>
      </c>
      <c r="F479" s="22" t="str">
        <f t="shared" si="167"/>
        <v/>
      </c>
      <c r="G479" s="18">
        <f t="shared" si="165"/>
        <v>-1</v>
      </c>
      <c r="H479" s="51">
        <f t="shared" si="168"/>
        <v>-1.3440860215053765E-3</v>
      </c>
    </row>
    <row r="480" spans="1:8" s="12" customFormat="1" ht="15" x14ac:dyDescent="0.2">
      <c r="A480" s="77"/>
      <c r="B480" s="50" t="s">
        <v>268</v>
      </c>
      <c r="C480" s="21">
        <v>2</v>
      </c>
      <c r="D480" s="21">
        <v>20</v>
      </c>
      <c r="E480" s="22">
        <f t="shared" si="166"/>
        <v>2.6881720430107529E-3</v>
      </c>
      <c r="F480" s="22">
        <f t="shared" si="167"/>
        <v>1.7346053772766695E-2</v>
      </c>
      <c r="G480" s="18">
        <f t="shared" si="165"/>
        <v>9</v>
      </c>
      <c r="H480" s="51">
        <f t="shared" si="168"/>
        <v>2.4193548387096777E-2</v>
      </c>
    </row>
    <row r="481" spans="1:8" s="12" customFormat="1" ht="30" x14ac:dyDescent="0.2">
      <c r="A481" s="77"/>
      <c r="B481" s="50" t="s">
        <v>482</v>
      </c>
      <c r="C481" s="21">
        <v>0</v>
      </c>
      <c r="D481" s="21">
        <v>0</v>
      </c>
      <c r="E481" s="22" t="str">
        <f t="shared" si="166"/>
        <v/>
      </c>
      <c r="F481" s="22" t="str">
        <f t="shared" si="167"/>
        <v/>
      </c>
      <c r="G481" s="18" t="str">
        <f t="shared" si="165"/>
        <v xml:space="preserve"> </v>
      </c>
      <c r="H481" s="51" t="str">
        <f t="shared" si="168"/>
        <v/>
      </c>
    </row>
    <row r="482" spans="1:8" s="12" customFormat="1" ht="15" x14ac:dyDescent="0.2">
      <c r="A482" s="77"/>
      <c r="B482" s="50" t="s">
        <v>106</v>
      </c>
      <c r="C482" s="21">
        <v>0</v>
      </c>
      <c r="D482" s="21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1">
        <v>0</v>
      </c>
      <c r="D483" s="21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1">
        <v>0</v>
      </c>
      <c r="D484" s="21">
        <v>0</v>
      </c>
      <c r="E484" s="22" t="str">
        <f t="shared" si="166"/>
        <v/>
      </c>
      <c r="F484" s="22" t="str">
        <f t="shared" si="167"/>
        <v/>
      </c>
      <c r="G484" s="18" t="str">
        <f t="shared" si="165"/>
        <v xml:space="preserve"> </v>
      </c>
      <c r="H484" s="51" t="str">
        <f t="shared" si="168"/>
        <v/>
      </c>
    </row>
    <row r="485" spans="1:8" s="12" customFormat="1" ht="15" x14ac:dyDescent="0.2">
      <c r="A485" s="77"/>
      <c r="B485" s="50" t="s">
        <v>102</v>
      </c>
      <c r="C485" s="21">
        <v>0</v>
      </c>
      <c r="D485" s="21">
        <v>0</v>
      </c>
      <c r="E485" s="22" t="str">
        <f t="shared" si="166"/>
        <v/>
      </c>
      <c r="F485" s="22" t="str">
        <f t="shared" si="167"/>
        <v/>
      </c>
      <c r="G485" s="18" t="str">
        <f t="shared" si="165"/>
        <v xml:space="preserve"> </v>
      </c>
      <c r="H485" s="51" t="str">
        <f t="shared" si="168"/>
        <v/>
      </c>
    </row>
    <row r="486" spans="1:8" s="12" customFormat="1" ht="15" x14ac:dyDescent="0.2">
      <c r="A486" s="77"/>
      <c r="B486" s="50" t="s">
        <v>107</v>
      </c>
      <c r="C486" s="21">
        <v>0</v>
      </c>
      <c r="D486" s="21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1">
        <v>0</v>
      </c>
      <c r="D487" s="21">
        <v>0</v>
      </c>
      <c r="E487" s="22" t="str">
        <f t="shared" si="166"/>
        <v/>
      </c>
      <c r="F487" s="22" t="str">
        <f t="shared" si="167"/>
        <v/>
      </c>
      <c r="G487" s="18" t="str">
        <f t="shared" si="165"/>
        <v xml:space="preserve"> </v>
      </c>
      <c r="H487" s="51" t="str">
        <f t="shared" si="168"/>
        <v/>
      </c>
    </row>
    <row r="488" spans="1:8" s="12" customFormat="1" ht="15" x14ac:dyDescent="0.2">
      <c r="A488" s="77"/>
      <c r="B488" s="50" t="s">
        <v>269</v>
      </c>
      <c r="C488" s="21">
        <v>0</v>
      </c>
      <c r="D488" s="21">
        <v>3</v>
      </c>
      <c r="E488" s="22" t="str">
        <f t="shared" si="166"/>
        <v/>
      </c>
      <c r="F488" s="22">
        <f t="shared" si="167"/>
        <v>2.6019080659150044E-3</v>
      </c>
      <c r="G488" s="18">
        <f t="shared" si="165"/>
        <v>1</v>
      </c>
      <c r="H488" s="51" t="str">
        <f t="shared" si="168"/>
        <v/>
      </c>
    </row>
    <row r="489" spans="1:8" s="12" customFormat="1" ht="30" x14ac:dyDescent="0.2">
      <c r="A489" s="77"/>
      <c r="B489" s="50" t="s">
        <v>483</v>
      </c>
      <c r="C489" s="21">
        <v>0</v>
      </c>
      <c r="D489" s="21">
        <v>0</v>
      </c>
      <c r="E489" s="22" t="str">
        <f t="shared" si="166"/>
        <v/>
      </c>
      <c r="F489" s="22" t="str">
        <f t="shared" si="167"/>
        <v/>
      </c>
      <c r="G489" s="18" t="str">
        <f t="shared" si="165"/>
        <v xml:space="preserve"> </v>
      </c>
      <c r="H489" s="51" t="str">
        <f t="shared" si="168"/>
        <v/>
      </c>
    </row>
    <row r="490" spans="1:8" s="12" customFormat="1" ht="15" x14ac:dyDescent="0.2">
      <c r="A490" s="77"/>
      <c r="B490" s="50" t="s">
        <v>270</v>
      </c>
      <c r="C490" s="21">
        <v>0</v>
      </c>
      <c r="D490" s="21">
        <v>0</v>
      </c>
      <c r="E490" s="22" t="str">
        <f t="shared" si="166"/>
        <v/>
      </c>
      <c r="F490" s="22" t="str">
        <f t="shared" si="167"/>
        <v/>
      </c>
      <c r="G490" s="18" t="str">
        <f t="shared" si="165"/>
        <v xml:space="preserve"> </v>
      </c>
      <c r="H490" s="51" t="str">
        <f t="shared" si="168"/>
        <v/>
      </c>
    </row>
    <row r="491" spans="1:8" s="12" customFormat="1" ht="15" x14ac:dyDescent="0.2">
      <c r="A491" s="77"/>
      <c r="B491" s="50" t="s">
        <v>271</v>
      </c>
      <c r="C491" s="21">
        <v>0</v>
      </c>
      <c r="D491" s="21">
        <v>0</v>
      </c>
      <c r="E491" s="22" t="str">
        <f t="shared" si="166"/>
        <v/>
      </c>
      <c r="F491" s="22" t="str">
        <f t="shared" si="167"/>
        <v/>
      </c>
      <c r="G491" s="18" t="str">
        <f t="shared" si="165"/>
        <v xml:space="preserve"> 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1">
        <v>0</v>
      </c>
      <c r="D492" s="21">
        <v>0</v>
      </c>
      <c r="E492" s="22" t="str">
        <f t="shared" si="166"/>
        <v/>
      </c>
      <c r="F492" s="22" t="str">
        <f t="shared" si="167"/>
        <v/>
      </c>
      <c r="G492" s="18" t="str">
        <f t="shared" si="165"/>
        <v xml:space="preserve"> </v>
      </c>
      <c r="H492" s="51" t="str">
        <f t="shared" si="168"/>
        <v/>
      </c>
    </row>
    <row r="493" spans="1:8" s="12" customFormat="1" ht="15" x14ac:dyDescent="0.2">
      <c r="A493" s="77"/>
      <c r="B493" s="50" t="s">
        <v>272</v>
      </c>
      <c r="C493" s="21">
        <v>0</v>
      </c>
      <c r="D493" s="21">
        <v>0</v>
      </c>
      <c r="E493" s="22" t="str">
        <f t="shared" si="166"/>
        <v/>
      </c>
      <c r="F493" s="22" t="str">
        <f t="shared" si="167"/>
        <v/>
      </c>
      <c r="G493" s="18" t="str">
        <f t="shared" si="165"/>
        <v xml:space="preserve"> </v>
      </c>
      <c r="H493" s="51" t="str">
        <f t="shared" si="168"/>
        <v/>
      </c>
    </row>
    <row r="494" spans="1:8" s="12" customFormat="1" ht="15" x14ac:dyDescent="0.2">
      <c r="A494" s="77"/>
      <c r="B494" s="50" t="s">
        <v>273</v>
      </c>
      <c r="C494" s="21">
        <v>0</v>
      </c>
      <c r="D494" s="21">
        <v>0</v>
      </c>
      <c r="E494" s="22" t="str">
        <f t="shared" si="166"/>
        <v/>
      </c>
      <c r="F494" s="22" t="str">
        <f t="shared" si="167"/>
        <v/>
      </c>
      <c r="G494" s="18" t="str">
        <f t="shared" si="165"/>
        <v xml:space="preserve"> </v>
      </c>
      <c r="H494" s="51" t="str">
        <f t="shared" si="168"/>
        <v/>
      </c>
    </row>
    <row r="495" spans="1:8" s="12" customFormat="1" ht="15" x14ac:dyDescent="0.2">
      <c r="A495" s="77"/>
      <c r="B495" s="50" t="s">
        <v>274</v>
      </c>
      <c r="C495" s="21">
        <v>0</v>
      </c>
      <c r="D495" s="21">
        <v>1</v>
      </c>
      <c r="E495" s="22" t="str">
        <f t="shared" si="166"/>
        <v/>
      </c>
      <c r="F495" s="22">
        <f t="shared" si="167"/>
        <v>8.6730268863833475E-4</v>
      </c>
      <c r="G495" s="18">
        <f t="shared" si="165"/>
        <v>1</v>
      </c>
      <c r="H495" s="51" t="str">
        <f t="shared" si="168"/>
        <v/>
      </c>
    </row>
    <row r="496" spans="1:8" s="12" customFormat="1" ht="15" x14ac:dyDescent="0.2">
      <c r="A496" s="77"/>
      <c r="B496" s="50" t="s">
        <v>99</v>
      </c>
      <c r="C496" s="21">
        <v>0</v>
      </c>
      <c r="D496" s="21">
        <v>0</v>
      </c>
      <c r="E496" s="22" t="str">
        <f t="shared" si="166"/>
        <v/>
      </c>
      <c r="F496" s="22" t="str">
        <f t="shared" si="167"/>
        <v/>
      </c>
      <c r="G496" s="18" t="str">
        <f t="shared" si="165"/>
        <v xml:space="preserve"> </v>
      </c>
      <c r="H496" s="51" t="str">
        <f t="shared" si="168"/>
        <v/>
      </c>
    </row>
    <row r="497" spans="1:8" s="12" customFormat="1" ht="15" x14ac:dyDescent="0.2">
      <c r="A497" s="77"/>
      <c r="B497" s="50" t="s">
        <v>275</v>
      </c>
      <c r="C497" s="21">
        <v>0</v>
      </c>
      <c r="D497" s="21">
        <v>0</v>
      </c>
      <c r="E497" s="22" t="str">
        <f t="shared" si="166"/>
        <v/>
      </c>
      <c r="F497" s="22" t="str">
        <f t="shared" si="167"/>
        <v/>
      </c>
      <c r="G497" s="18" t="str">
        <f t="shared" si="165"/>
        <v xml:space="preserve"> </v>
      </c>
      <c r="H497" s="51" t="str">
        <f t="shared" si="168"/>
        <v/>
      </c>
    </row>
    <row r="498" spans="1:8" s="12" customFormat="1" ht="15" x14ac:dyDescent="0.2">
      <c r="A498" s="77"/>
      <c r="B498" s="50" t="s">
        <v>276</v>
      </c>
      <c r="C498" s="21">
        <v>1</v>
      </c>
      <c r="D498" s="21">
        <v>0</v>
      </c>
      <c r="E498" s="22">
        <f t="shared" si="166"/>
        <v>1.3440860215053765E-3</v>
      </c>
      <c r="F498" s="22" t="str">
        <f t="shared" si="167"/>
        <v/>
      </c>
      <c r="G498" s="18">
        <f t="shared" si="165"/>
        <v>-1</v>
      </c>
      <c r="H498" s="51">
        <f t="shared" si="168"/>
        <v>-1.3440860215053765E-3</v>
      </c>
    </row>
    <row r="499" spans="1:8" s="12" customFormat="1" ht="15" x14ac:dyDescent="0.2">
      <c r="A499" s="77"/>
      <c r="B499" s="50" t="s">
        <v>575</v>
      </c>
      <c r="C499" s="21">
        <v>3</v>
      </c>
      <c r="D499" s="21">
        <v>1</v>
      </c>
      <c r="E499" s="22">
        <f t="shared" si="166"/>
        <v>4.0322580645161289E-3</v>
      </c>
      <c r="F499" s="22">
        <f t="shared" si="167"/>
        <v>8.6730268863833475E-4</v>
      </c>
      <c r="G499" s="18">
        <f t="shared" ref="G499:G563" si="177">+IF(AND(C499=0,D499=0)," ",IF(C499=0,1,IF(D499=0,-1,(D499-C499)/C499)))</f>
        <v>-0.66666666666666663</v>
      </c>
      <c r="H499" s="51">
        <f t="shared" si="168"/>
        <v>-2.6881720430107525E-3</v>
      </c>
    </row>
    <row r="500" spans="1:8" s="12" customFormat="1" ht="30" x14ac:dyDescent="0.2">
      <c r="A500" s="77"/>
      <c r="B500" s="50" t="s">
        <v>277</v>
      </c>
      <c r="C500" s="21">
        <v>0</v>
      </c>
      <c r="D500" s="21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1">
        <v>0</v>
      </c>
      <c r="D501" s="21">
        <v>0</v>
      </c>
      <c r="E501" s="22" t="str">
        <f t="shared" ref="E501:E561" si="178">+IF(C501=0,"",C501/C$355)</f>
        <v/>
      </c>
      <c r="F501" s="22" t="str">
        <f t="shared" ref="F501:F561" si="179">+IF(D501=0,"",D501/D$355)</f>
        <v/>
      </c>
      <c r="G501" s="18" t="str">
        <f t="shared" si="177"/>
        <v xml:space="preserve"> 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1">
        <v>0</v>
      </c>
      <c r="D502" s="21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1">
        <v>0</v>
      </c>
      <c r="D503" s="21">
        <v>0</v>
      </c>
      <c r="E503" s="22" t="str">
        <f t="shared" si="178"/>
        <v/>
      </c>
      <c r="F503" s="22" t="str">
        <f t="shared" si="179"/>
        <v/>
      </c>
      <c r="G503" s="18" t="str">
        <f t="shared" si="177"/>
        <v xml:space="preserve"> 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1">
        <v>0</v>
      </c>
      <c r="D504" s="21">
        <v>0</v>
      </c>
      <c r="E504" s="22" t="str">
        <f t="shared" si="178"/>
        <v/>
      </c>
      <c r="F504" s="22" t="str">
        <f t="shared" si="179"/>
        <v/>
      </c>
      <c r="G504" s="18" t="str">
        <f t="shared" si="177"/>
        <v xml:space="preserve"> </v>
      </c>
      <c r="H504" s="51" t="str">
        <f t="shared" si="180"/>
        <v/>
      </c>
    </row>
    <row r="505" spans="1:8" s="12" customFormat="1" ht="30" x14ac:dyDescent="0.2">
      <c r="A505" s="77"/>
      <c r="B505" s="50" t="s">
        <v>123</v>
      </c>
      <c r="C505" s="21">
        <v>0</v>
      </c>
      <c r="D505" s="21">
        <v>0</v>
      </c>
      <c r="E505" s="22" t="str">
        <f t="shared" si="178"/>
        <v/>
      </c>
      <c r="F505" s="22" t="str">
        <f t="shared" si="179"/>
        <v/>
      </c>
      <c r="G505" s="18" t="str">
        <f t="shared" si="177"/>
        <v xml:space="preserve"> 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1">
        <v>0</v>
      </c>
      <c r="D506" s="21">
        <v>2</v>
      </c>
      <c r="E506" s="22" t="str">
        <f t="shared" si="178"/>
        <v/>
      </c>
      <c r="F506" s="22">
        <f t="shared" si="179"/>
        <v>1.7346053772766695E-3</v>
      </c>
      <c r="G506" s="18">
        <f t="shared" si="177"/>
        <v>1</v>
      </c>
      <c r="H506" s="51" t="str">
        <f t="shared" si="180"/>
        <v/>
      </c>
    </row>
    <row r="507" spans="1:8" s="12" customFormat="1" ht="30" x14ac:dyDescent="0.2">
      <c r="A507" s="77"/>
      <c r="B507" s="50" t="s">
        <v>281</v>
      </c>
      <c r="C507" s="21">
        <v>0</v>
      </c>
      <c r="D507" s="21">
        <v>0</v>
      </c>
      <c r="E507" s="22" t="str">
        <f t="shared" si="178"/>
        <v/>
      </c>
      <c r="F507" s="22" t="str">
        <f t="shared" si="179"/>
        <v/>
      </c>
      <c r="G507" s="18" t="str">
        <f t="shared" si="177"/>
        <v xml:space="preserve"> </v>
      </c>
      <c r="H507" s="51" t="str">
        <f t="shared" si="180"/>
        <v/>
      </c>
    </row>
    <row r="508" spans="1:8" s="12" customFormat="1" ht="32.25" customHeight="1" x14ac:dyDescent="0.2">
      <c r="A508" s="77"/>
      <c r="B508" s="50" t="s">
        <v>282</v>
      </c>
      <c r="C508" s="21">
        <v>0</v>
      </c>
      <c r="D508" s="21">
        <v>0</v>
      </c>
      <c r="E508" s="22" t="str">
        <f t="shared" si="178"/>
        <v/>
      </c>
      <c r="F508" s="22" t="str">
        <f t="shared" si="179"/>
        <v/>
      </c>
      <c r="G508" s="18" t="str">
        <f t="shared" si="177"/>
        <v xml:space="preserve"> 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1">
        <v>0</v>
      </c>
      <c r="D509" s="21">
        <v>0</v>
      </c>
      <c r="E509" s="22" t="str">
        <f t="shared" si="178"/>
        <v/>
      </c>
      <c r="F509" s="22" t="str">
        <f t="shared" si="179"/>
        <v/>
      </c>
      <c r="G509" s="18" t="str">
        <f t="shared" si="177"/>
        <v xml:space="preserve"> </v>
      </c>
      <c r="H509" s="51" t="str">
        <f t="shared" si="180"/>
        <v/>
      </c>
    </row>
    <row r="510" spans="1:8" s="12" customFormat="1" ht="30" x14ac:dyDescent="0.2">
      <c r="A510" s="77"/>
      <c r="B510" s="50" t="s">
        <v>283</v>
      </c>
      <c r="C510" s="21">
        <v>0</v>
      </c>
      <c r="D510" s="21">
        <v>2</v>
      </c>
      <c r="E510" s="22" t="str">
        <f t="shared" si="178"/>
        <v/>
      </c>
      <c r="F510" s="22">
        <f t="shared" si="179"/>
        <v>1.7346053772766695E-3</v>
      </c>
      <c r="G510" s="18">
        <f t="shared" si="177"/>
        <v>1</v>
      </c>
      <c r="H510" s="51" t="str">
        <f t="shared" si="180"/>
        <v/>
      </c>
    </row>
    <row r="511" spans="1:8" s="12" customFormat="1" ht="30" x14ac:dyDescent="0.2">
      <c r="A511" s="77"/>
      <c r="B511" s="50" t="s">
        <v>284</v>
      </c>
      <c r="C511" s="21">
        <v>0</v>
      </c>
      <c r="D511" s="21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1">
        <v>0</v>
      </c>
      <c r="D512" s="21">
        <v>0</v>
      </c>
      <c r="E512" s="22" t="str">
        <f t="shared" si="178"/>
        <v/>
      </c>
      <c r="F512" s="22" t="str">
        <f t="shared" si="179"/>
        <v/>
      </c>
      <c r="G512" s="18" t="str">
        <f t="shared" si="177"/>
        <v xml:space="preserve"> 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1">
        <v>0</v>
      </c>
      <c r="D513" s="21">
        <v>0</v>
      </c>
      <c r="E513" s="22" t="str">
        <f t="shared" si="178"/>
        <v/>
      </c>
      <c r="F513" s="22" t="str">
        <f t="shared" si="179"/>
        <v/>
      </c>
      <c r="G513" s="18" t="str">
        <f t="shared" si="177"/>
        <v xml:space="preserve"> 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1">
        <v>0</v>
      </c>
      <c r="D514" s="21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1">
        <v>0</v>
      </c>
      <c r="D515" s="21">
        <v>0</v>
      </c>
      <c r="E515" s="22" t="str">
        <f t="shared" si="178"/>
        <v/>
      </c>
      <c r="F515" s="22" t="str">
        <f t="shared" si="179"/>
        <v/>
      </c>
      <c r="G515" s="18" t="str">
        <f t="shared" si="177"/>
        <v xml:space="preserve"> </v>
      </c>
      <c r="H515" s="51" t="str">
        <f t="shared" si="180"/>
        <v/>
      </c>
    </row>
    <row r="516" spans="1:8" s="12" customFormat="1" ht="30" x14ac:dyDescent="0.2">
      <c r="A516" s="77"/>
      <c r="B516" s="50" t="s">
        <v>288</v>
      </c>
      <c r="C516" s="21">
        <v>0</v>
      </c>
      <c r="D516" s="21">
        <v>0</v>
      </c>
      <c r="E516" s="22" t="str">
        <f t="shared" si="178"/>
        <v/>
      </c>
      <c r="F516" s="22" t="str">
        <f t="shared" si="179"/>
        <v/>
      </c>
      <c r="G516" s="18" t="str">
        <f t="shared" si="177"/>
        <v xml:space="preserve"> </v>
      </c>
      <c r="H516" s="51" t="str">
        <f t="shared" si="180"/>
        <v/>
      </c>
    </row>
    <row r="517" spans="1:8" s="12" customFormat="1" ht="30" x14ac:dyDescent="0.2">
      <c r="A517" s="77"/>
      <c r="B517" s="50" t="s">
        <v>485</v>
      </c>
      <c r="C517" s="21">
        <v>0</v>
      </c>
      <c r="D517" s="21">
        <v>0</v>
      </c>
      <c r="E517" s="22" t="str">
        <f t="shared" si="178"/>
        <v/>
      </c>
      <c r="F517" s="22" t="str">
        <f t="shared" si="179"/>
        <v/>
      </c>
      <c r="G517" s="18" t="str">
        <f t="shared" si="177"/>
        <v xml:space="preserve"> </v>
      </c>
      <c r="H517" s="51" t="str">
        <f t="shared" si="180"/>
        <v/>
      </c>
    </row>
    <row r="518" spans="1:8" s="12" customFormat="1" ht="15" x14ac:dyDescent="0.2">
      <c r="A518" s="77"/>
      <c r="B518" s="50" t="s">
        <v>126</v>
      </c>
      <c r="C518" s="21">
        <v>0</v>
      </c>
      <c r="D518" s="21">
        <v>0</v>
      </c>
      <c r="E518" s="22" t="str">
        <f t="shared" si="178"/>
        <v/>
      </c>
      <c r="F518" s="22" t="str">
        <f t="shared" si="179"/>
        <v/>
      </c>
      <c r="G518" s="18" t="str">
        <f t="shared" si="177"/>
        <v xml:space="preserve"> </v>
      </c>
      <c r="H518" s="51" t="str">
        <f t="shared" si="180"/>
        <v/>
      </c>
    </row>
    <row r="519" spans="1:8" s="12" customFormat="1" ht="15" x14ac:dyDescent="0.2">
      <c r="A519" s="77"/>
      <c r="B519" s="50" t="s">
        <v>486</v>
      </c>
      <c r="C519" s="21">
        <v>0</v>
      </c>
      <c r="D519" s="21">
        <v>1</v>
      </c>
      <c r="E519" s="22" t="str">
        <f t="shared" si="178"/>
        <v/>
      </c>
      <c r="F519" s="22">
        <f t="shared" si="179"/>
        <v>8.6730268863833475E-4</v>
      </c>
      <c r="G519" s="18">
        <f t="shared" si="177"/>
        <v>1</v>
      </c>
      <c r="H519" s="51" t="str">
        <f t="shared" si="180"/>
        <v/>
      </c>
    </row>
    <row r="520" spans="1:8" s="12" customFormat="1" ht="15" x14ac:dyDescent="0.2">
      <c r="A520" s="77"/>
      <c r="B520" s="50" t="s">
        <v>119</v>
      </c>
      <c r="C520" s="21">
        <v>0</v>
      </c>
      <c r="D520" s="21">
        <v>0</v>
      </c>
      <c r="E520" s="22" t="str">
        <f t="shared" si="178"/>
        <v/>
      </c>
      <c r="F520" s="22" t="str">
        <f t="shared" si="179"/>
        <v/>
      </c>
      <c r="G520" s="18" t="str">
        <f t="shared" si="177"/>
        <v xml:space="preserve"> </v>
      </c>
      <c r="H520" s="51" t="str">
        <f t="shared" si="180"/>
        <v/>
      </c>
    </row>
    <row r="521" spans="1:8" s="12" customFormat="1" ht="45" x14ac:dyDescent="0.2">
      <c r="A521" s="77"/>
      <c r="B521" s="50" t="s">
        <v>289</v>
      </c>
      <c r="C521" s="21">
        <v>0</v>
      </c>
      <c r="D521" s="21">
        <v>0</v>
      </c>
      <c r="E521" s="22" t="str">
        <f t="shared" si="178"/>
        <v/>
      </c>
      <c r="F521" s="22" t="str">
        <f t="shared" si="179"/>
        <v/>
      </c>
      <c r="G521" s="18" t="str">
        <f t="shared" si="177"/>
        <v xml:space="preserve"> </v>
      </c>
      <c r="H521" s="51" t="str">
        <f t="shared" si="180"/>
        <v/>
      </c>
    </row>
    <row r="522" spans="1:8" s="12" customFormat="1" ht="30" x14ac:dyDescent="0.2">
      <c r="A522" s="77"/>
      <c r="B522" s="50" t="s">
        <v>121</v>
      </c>
      <c r="C522" s="21">
        <v>0</v>
      </c>
      <c r="D522" s="21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1">
        <v>0</v>
      </c>
      <c r="D523" s="21">
        <v>0</v>
      </c>
      <c r="E523" s="22" t="str">
        <f t="shared" si="178"/>
        <v/>
      </c>
      <c r="F523" s="22" t="str">
        <f t="shared" si="179"/>
        <v/>
      </c>
      <c r="G523" s="18" t="str">
        <f t="shared" si="177"/>
        <v xml:space="preserve"> </v>
      </c>
      <c r="H523" s="51" t="str">
        <f t="shared" si="180"/>
        <v/>
      </c>
    </row>
    <row r="524" spans="1:8" s="12" customFormat="1" ht="31.5" customHeight="1" x14ac:dyDescent="0.2">
      <c r="A524" s="77"/>
      <c r="B524" s="50" t="s">
        <v>291</v>
      </c>
      <c r="C524" s="21">
        <v>0</v>
      </c>
      <c r="D524" s="21">
        <v>10</v>
      </c>
      <c r="E524" s="22" t="str">
        <f t="shared" si="178"/>
        <v/>
      </c>
      <c r="F524" s="22">
        <f t="shared" si="179"/>
        <v>8.6730268863833473E-3</v>
      </c>
      <c r="G524" s="18">
        <f t="shared" si="177"/>
        <v>1</v>
      </c>
      <c r="H524" s="51" t="str">
        <f t="shared" si="180"/>
        <v/>
      </c>
    </row>
    <row r="525" spans="1:8" s="12" customFormat="1" ht="15" x14ac:dyDescent="0.2">
      <c r="A525" s="77"/>
      <c r="B525" s="50" t="s">
        <v>113</v>
      </c>
      <c r="C525" s="21">
        <v>0</v>
      </c>
      <c r="D525" s="21">
        <v>2</v>
      </c>
      <c r="E525" s="22" t="str">
        <f t="shared" si="178"/>
        <v/>
      </c>
      <c r="F525" s="22">
        <f t="shared" si="179"/>
        <v>1.7346053772766695E-3</v>
      </c>
      <c r="G525" s="18">
        <f t="shared" si="177"/>
        <v>1</v>
      </c>
      <c r="H525" s="51" t="str">
        <f t="shared" si="180"/>
        <v/>
      </c>
    </row>
    <row r="526" spans="1:8" s="12" customFormat="1" ht="30" x14ac:dyDescent="0.2">
      <c r="A526" s="77"/>
      <c r="B526" s="50" t="s">
        <v>487</v>
      </c>
      <c r="C526" s="21">
        <v>0</v>
      </c>
      <c r="D526" s="21">
        <v>5</v>
      </c>
      <c r="E526" s="22" t="str">
        <f t="shared" si="178"/>
        <v/>
      </c>
      <c r="F526" s="22">
        <f t="shared" si="179"/>
        <v>4.3365134431916736E-3</v>
      </c>
      <c r="G526" s="18">
        <f t="shared" si="177"/>
        <v>1</v>
      </c>
      <c r="H526" s="51" t="str">
        <f t="shared" si="180"/>
        <v/>
      </c>
    </row>
    <row r="527" spans="1:8" s="12" customFormat="1" ht="30" x14ac:dyDescent="0.2">
      <c r="A527" s="77"/>
      <c r="B527" s="50" t="s">
        <v>292</v>
      </c>
      <c r="C527" s="21">
        <v>0</v>
      </c>
      <c r="D527" s="21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1">
        <v>0</v>
      </c>
      <c r="D528" s="21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1">
        <v>0</v>
      </c>
      <c r="D529" s="21">
        <v>0</v>
      </c>
      <c r="E529" s="22" t="str">
        <f t="shared" si="178"/>
        <v/>
      </c>
      <c r="F529" s="22" t="str">
        <f t="shared" si="179"/>
        <v/>
      </c>
      <c r="G529" s="18" t="str">
        <f t="shared" si="177"/>
        <v xml:space="preserve"> 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1">
        <v>0</v>
      </c>
      <c r="D530" s="21">
        <v>0</v>
      </c>
      <c r="E530" s="22" t="str">
        <f t="shared" si="178"/>
        <v/>
      </c>
      <c r="F530" s="22" t="str">
        <f t="shared" si="179"/>
        <v/>
      </c>
      <c r="G530" s="18" t="str">
        <f t="shared" si="177"/>
        <v xml:space="preserve"> </v>
      </c>
      <c r="H530" s="51" t="str">
        <f t="shared" si="180"/>
        <v/>
      </c>
    </row>
    <row r="531" spans="1:9" s="12" customFormat="1" ht="30" x14ac:dyDescent="0.2">
      <c r="A531" s="77"/>
      <c r="B531" s="50" t="s">
        <v>294</v>
      </c>
      <c r="C531" s="21">
        <v>0</v>
      </c>
      <c r="D531" s="21">
        <v>0</v>
      </c>
      <c r="E531" s="22" t="str">
        <f t="shared" si="178"/>
        <v/>
      </c>
      <c r="F531" s="22" t="str">
        <f t="shared" si="179"/>
        <v/>
      </c>
      <c r="G531" s="18" t="str">
        <f t="shared" si="177"/>
        <v xml:space="preserve"> 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1">
        <v>0</v>
      </c>
      <c r="D532" s="21">
        <v>0</v>
      </c>
      <c r="E532" s="22" t="str">
        <f t="shared" si="178"/>
        <v/>
      </c>
      <c r="F532" s="22" t="str">
        <f t="shared" si="179"/>
        <v/>
      </c>
      <c r="G532" s="18" t="str">
        <f t="shared" si="177"/>
        <v xml:space="preserve"> </v>
      </c>
      <c r="H532" s="51" t="str">
        <f t="shared" si="180"/>
        <v/>
      </c>
    </row>
    <row r="533" spans="1:9" s="12" customFormat="1" ht="30" x14ac:dyDescent="0.2">
      <c r="A533" s="77"/>
      <c r="B533" s="50" t="s">
        <v>296</v>
      </c>
      <c r="C533" s="21">
        <v>0</v>
      </c>
      <c r="D533" s="21">
        <v>0</v>
      </c>
      <c r="E533" s="22" t="str">
        <f t="shared" si="178"/>
        <v/>
      </c>
      <c r="F533" s="22" t="str">
        <f t="shared" si="179"/>
        <v/>
      </c>
      <c r="G533" s="18" t="str">
        <f t="shared" si="177"/>
        <v xml:space="preserve"> </v>
      </c>
      <c r="H533" s="51" t="str">
        <f t="shared" si="180"/>
        <v/>
      </c>
    </row>
    <row r="534" spans="1:9" s="12" customFormat="1" ht="30" x14ac:dyDescent="0.2">
      <c r="A534" s="77"/>
      <c r="B534" s="50" t="s">
        <v>115</v>
      </c>
      <c r="C534" s="21">
        <v>0</v>
      </c>
      <c r="D534" s="21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1">
        <v>0</v>
      </c>
      <c r="D535" s="21">
        <v>0</v>
      </c>
      <c r="E535" s="22" t="str">
        <f t="shared" si="178"/>
        <v/>
      </c>
      <c r="F535" s="22" t="str">
        <f t="shared" si="179"/>
        <v/>
      </c>
      <c r="G535" s="18" t="str">
        <f t="shared" si="177"/>
        <v xml:space="preserve"> 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1">
        <v>0</v>
      </c>
      <c r="D536" s="21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1">
        <v>0</v>
      </c>
      <c r="D537" s="21">
        <v>0</v>
      </c>
      <c r="E537" s="22" t="str">
        <f t="shared" si="178"/>
        <v/>
      </c>
      <c r="F537" s="22" t="str">
        <f t="shared" si="179"/>
        <v/>
      </c>
      <c r="G537" s="18" t="str">
        <f t="shared" si="177"/>
        <v xml:space="preserve"> </v>
      </c>
      <c r="H537" s="51" t="str">
        <f t="shared" si="180"/>
        <v/>
      </c>
    </row>
    <row r="538" spans="1:9" s="12" customFormat="1" ht="15" x14ac:dyDescent="0.2">
      <c r="A538" s="77"/>
      <c r="B538" s="50" t="s">
        <v>116</v>
      </c>
      <c r="C538" s="21">
        <v>0</v>
      </c>
      <c r="D538" s="21">
        <v>0</v>
      </c>
      <c r="E538" s="22" t="str">
        <f t="shared" si="178"/>
        <v/>
      </c>
      <c r="F538" s="22" t="str">
        <f t="shared" si="179"/>
        <v/>
      </c>
      <c r="G538" s="18" t="str">
        <f t="shared" si="177"/>
        <v xml:space="preserve"> </v>
      </c>
      <c r="H538" s="51" t="str">
        <f t="shared" si="180"/>
        <v/>
      </c>
    </row>
    <row r="539" spans="1:9" s="12" customFormat="1" ht="30" x14ac:dyDescent="0.2">
      <c r="A539" s="77"/>
      <c r="B539" s="50" t="s">
        <v>298</v>
      </c>
      <c r="C539" s="21">
        <v>0</v>
      </c>
      <c r="D539" s="21">
        <v>0</v>
      </c>
      <c r="E539" s="22" t="str">
        <f t="shared" si="178"/>
        <v/>
      </c>
      <c r="F539" s="22" t="str">
        <f t="shared" si="179"/>
        <v/>
      </c>
      <c r="G539" s="18" t="str">
        <f t="shared" si="177"/>
        <v xml:space="preserve"> </v>
      </c>
      <c r="H539" s="51" t="str">
        <f t="shared" si="180"/>
        <v/>
      </c>
    </row>
    <row r="540" spans="1:9" s="12" customFormat="1" ht="30" x14ac:dyDescent="0.2">
      <c r="A540" s="77"/>
      <c r="B540" s="50" t="s">
        <v>641</v>
      </c>
      <c r="C540" s="21">
        <v>0</v>
      </c>
      <c r="D540" s="21">
        <v>0</v>
      </c>
      <c r="E540" s="22" t="str">
        <f t="shared" si="178"/>
        <v/>
      </c>
      <c r="F540" s="22" t="str">
        <f t="shared" si="179"/>
        <v/>
      </c>
      <c r="G540" s="18" t="str">
        <f t="shared" si="177"/>
        <v xml:space="preserve"> </v>
      </c>
      <c r="H540" s="51" t="str">
        <f t="shared" si="180"/>
        <v/>
      </c>
    </row>
    <row r="541" spans="1:9" s="12" customFormat="1" ht="15" x14ac:dyDescent="0.2">
      <c r="A541" s="77"/>
      <c r="B541" s="50" t="s">
        <v>125</v>
      </c>
      <c r="C541" s="21">
        <v>0</v>
      </c>
      <c r="D541" s="21">
        <v>0</v>
      </c>
      <c r="E541" s="22" t="str">
        <f t="shared" si="178"/>
        <v/>
      </c>
      <c r="F541" s="22" t="str">
        <f t="shared" si="179"/>
        <v/>
      </c>
      <c r="G541" s="18" t="str">
        <f t="shared" si="177"/>
        <v xml:space="preserve"> </v>
      </c>
      <c r="H541" s="51" t="str">
        <f t="shared" si="180"/>
        <v/>
      </c>
    </row>
    <row r="542" spans="1:9" s="12" customFormat="1" ht="15" x14ac:dyDescent="0.2">
      <c r="A542" s="77"/>
      <c r="B542" s="50" t="s">
        <v>489</v>
      </c>
      <c r="C542" s="21">
        <v>0</v>
      </c>
      <c r="D542" s="21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1">
        <v>0</v>
      </c>
      <c r="D543" s="21">
        <v>2</v>
      </c>
      <c r="E543" s="37" t="str">
        <f t="shared" si="178"/>
        <v/>
      </c>
      <c r="F543" s="37">
        <f t="shared" si="179"/>
        <v>1.7346053772766695E-3</v>
      </c>
      <c r="G543" s="18">
        <f t="shared" si="177"/>
        <v>1</v>
      </c>
      <c r="H543" s="53" t="str">
        <f t="shared" si="180"/>
        <v/>
      </c>
      <c r="I543" s="12"/>
    </row>
    <row r="544" spans="1:9" s="12" customFormat="1" ht="15" x14ac:dyDescent="0.2">
      <c r="A544" s="77"/>
      <c r="B544" s="50" t="s">
        <v>132</v>
      </c>
      <c r="C544" s="21">
        <v>2</v>
      </c>
      <c r="D544" s="21">
        <v>7</v>
      </c>
      <c r="E544" s="22">
        <f t="shared" si="178"/>
        <v>2.6881720430107529E-3</v>
      </c>
      <c r="F544" s="22">
        <f t="shared" si="179"/>
        <v>6.0711188204683438E-3</v>
      </c>
      <c r="G544" s="18">
        <f t="shared" si="177"/>
        <v>2.5</v>
      </c>
      <c r="H544" s="51">
        <f t="shared" si="180"/>
        <v>6.7204301075268827E-3</v>
      </c>
    </row>
    <row r="545" spans="1:9" s="12" customFormat="1" ht="30" x14ac:dyDescent="0.2">
      <c r="A545" s="77"/>
      <c r="B545" s="50" t="s">
        <v>490</v>
      </c>
      <c r="C545" s="21">
        <v>0</v>
      </c>
      <c r="D545" s="21">
        <v>0</v>
      </c>
      <c r="E545" s="22" t="str">
        <f t="shared" si="178"/>
        <v/>
      </c>
      <c r="F545" s="22" t="str">
        <f t="shared" si="179"/>
        <v/>
      </c>
      <c r="G545" s="18" t="str">
        <f t="shared" si="177"/>
        <v xml:space="preserve"> </v>
      </c>
      <c r="H545" s="51" t="str">
        <f t="shared" si="180"/>
        <v/>
      </c>
    </row>
    <row r="546" spans="1:9" s="12" customFormat="1" ht="15" x14ac:dyDescent="0.2">
      <c r="A546" s="77"/>
      <c r="B546" s="50" t="s">
        <v>130</v>
      </c>
      <c r="C546" s="21">
        <v>0</v>
      </c>
      <c r="D546" s="21">
        <v>0</v>
      </c>
      <c r="E546" s="22" t="str">
        <f t="shared" si="178"/>
        <v/>
      </c>
      <c r="F546" s="22" t="str">
        <f t="shared" si="179"/>
        <v/>
      </c>
      <c r="G546" s="18" t="str">
        <f t="shared" si="177"/>
        <v xml:space="preserve"> 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1">
        <v>0</v>
      </c>
      <c r="D547" s="21">
        <v>18</v>
      </c>
      <c r="E547" s="22" t="str">
        <f t="shared" si="178"/>
        <v/>
      </c>
      <c r="F547" s="22">
        <f t="shared" si="179"/>
        <v>1.5611448395490026E-2</v>
      </c>
      <c r="G547" s="18">
        <f t="shared" si="177"/>
        <v>1</v>
      </c>
      <c r="H547" s="51" t="str">
        <f t="shared" si="180"/>
        <v/>
      </c>
    </row>
    <row r="548" spans="1:9" s="12" customFormat="1" ht="15" x14ac:dyDescent="0.2">
      <c r="A548" s="77"/>
      <c r="B548" s="50" t="s">
        <v>330</v>
      </c>
      <c r="C548" s="21">
        <v>0</v>
      </c>
      <c r="D548" s="21">
        <v>5</v>
      </c>
      <c r="E548" s="22" t="str">
        <f t="shared" si="178"/>
        <v/>
      </c>
      <c r="F548" s="22">
        <f t="shared" si="179"/>
        <v>4.3365134431916736E-3</v>
      </c>
      <c r="G548" s="18">
        <f t="shared" si="177"/>
        <v>1</v>
      </c>
      <c r="H548" s="51" t="str">
        <f t="shared" si="180"/>
        <v/>
      </c>
    </row>
    <row r="549" spans="1:9" s="12" customFormat="1" ht="15" x14ac:dyDescent="0.2">
      <c r="A549" s="77"/>
      <c r="B549" s="50" t="s">
        <v>606</v>
      </c>
      <c r="C549" s="21">
        <v>0</v>
      </c>
      <c r="D549" s="21">
        <v>0</v>
      </c>
      <c r="E549" s="22" t="str">
        <f t="shared" si="178"/>
        <v/>
      </c>
      <c r="F549" s="22" t="str">
        <f t="shared" si="179"/>
        <v/>
      </c>
      <c r="G549" s="18" t="str">
        <f t="shared" si="177"/>
        <v xml:space="preserve"> 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1">
        <v>0</v>
      </c>
      <c r="D550" s="21">
        <v>0</v>
      </c>
      <c r="E550" s="22" t="str">
        <f t="shared" si="178"/>
        <v/>
      </c>
      <c r="F550" s="22" t="str">
        <f t="shared" si="179"/>
        <v/>
      </c>
      <c r="G550" s="18" t="str">
        <f t="shared" si="177"/>
        <v xml:space="preserve"> </v>
      </c>
      <c r="H550" s="51" t="str">
        <f t="shared" si="180"/>
        <v/>
      </c>
    </row>
    <row r="551" spans="1:9" s="12" customFormat="1" ht="15" x14ac:dyDescent="0.2">
      <c r="A551" s="77"/>
      <c r="B551" s="50" t="s">
        <v>331</v>
      </c>
      <c r="C551" s="21">
        <v>0</v>
      </c>
      <c r="D551" s="21">
        <v>0</v>
      </c>
      <c r="E551" s="22" t="str">
        <f t="shared" si="178"/>
        <v/>
      </c>
      <c r="F551" s="22" t="str">
        <f t="shared" si="179"/>
        <v/>
      </c>
      <c r="G551" s="18" t="str">
        <f t="shared" si="177"/>
        <v xml:space="preserve"> </v>
      </c>
      <c r="H551" s="51" t="str">
        <f t="shared" si="180"/>
        <v/>
      </c>
    </row>
    <row r="552" spans="1:9" s="12" customFormat="1" ht="15" x14ac:dyDescent="0.2">
      <c r="A552" s="77"/>
      <c r="B552" s="50" t="s">
        <v>138</v>
      </c>
      <c r="C552" s="21">
        <v>0</v>
      </c>
      <c r="D552" s="21">
        <v>0</v>
      </c>
      <c r="E552" s="22" t="str">
        <f t="shared" si="178"/>
        <v/>
      </c>
      <c r="F552" s="22" t="str">
        <f t="shared" si="179"/>
        <v/>
      </c>
      <c r="G552" s="18" t="str">
        <f t="shared" si="177"/>
        <v xml:space="preserve"> </v>
      </c>
      <c r="H552" s="51" t="str">
        <f t="shared" si="180"/>
        <v/>
      </c>
    </row>
    <row r="553" spans="1:9" s="12" customFormat="1" ht="15" x14ac:dyDescent="0.2">
      <c r="A553" s="77"/>
      <c r="B553" s="50" t="s">
        <v>131</v>
      </c>
      <c r="C553" s="21">
        <v>0</v>
      </c>
      <c r="D553" s="21">
        <v>1</v>
      </c>
      <c r="E553" s="22" t="str">
        <f t="shared" si="178"/>
        <v/>
      </c>
      <c r="F553" s="22">
        <f t="shared" si="179"/>
        <v>8.6730268863833475E-4</v>
      </c>
      <c r="G553" s="18">
        <f t="shared" si="177"/>
        <v>1</v>
      </c>
      <c r="H553" s="51" t="str">
        <f t="shared" si="180"/>
        <v/>
      </c>
    </row>
    <row r="554" spans="1:9" s="12" customFormat="1" ht="15" x14ac:dyDescent="0.2">
      <c r="A554" s="77"/>
      <c r="B554" s="50" t="s">
        <v>299</v>
      </c>
      <c r="C554" s="21">
        <v>0</v>
      </c>
      <c r="D554" s="21">
        <v>0</v>
      </c>
      <c r="E554" s="22" t="str">
        <f t="shared" si="178"/>
        <v/>
      </c>
      <c r="F554" s="22" t="str">
        <f t="shared" si="179"/>
        <v/>
      </c>
      <c r="G554" s="18" t="str">
        <f t="shared" si="177"/>
        <v xml:space="preserve"> 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1">
        <v>0</v>
      </c>
      <c r="D555" s="21">
        <v>0</v>
      </c>
      <c r="E555" s="22" t="str">
        <f t="shared" si="178"/>
        <v/>
      </c>
      <c r="F555" s="22" t="str">
        <f t="shared" si="179"/>
        <v/>
      </c>
      <c r="G555" s="18" t="str">
        <f t="shared" si="177"/>
        <v xml:space="preserve"> 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1">
        <v>4</v>
      </c>
      <c r="D556" s="21">
        <v>0</v>
      </c>
      <c r="E556" s="22">
        <f t="shared" si="178"/>
        <v>5.3763440860215058E-3</v>
      </c>
      <c r="F556" s="22" t="str">
        <f t="shared" si="179"/>
        <v/>
      </c>
      <c r="G556" s="18">
        <f t="shared" si="177"/>
        <v>-1</v>
      </c>
      <c r="H556" s="51">
        <f t="shared" si="180"/>
        <v>-5.3763440860215058E-3</v>
      </c>
    </row>
    <row r="557" spans="1:9" s="12" customFormat="1" ht="30" x14ac:dyDescent="0.2">
      <c r="A557" s="77"/>
      <c r="B557" s="50" t="s">
        <v>300</v>
      </c>
      <c r="C557" s="21">
        <v>0</v>
      </c>
      <c r="D557" s="21">
        <v>0</v>
      </c>
      <c r="E557" s="22" t="str">
        <f t="shared" si="178"/>
        <v/>
      </c>
      <c r="F557" s="22" t="str">
        <f t="shared" si="179"/>
        <v/>
      </c>
      <c r="G557" s="18" t="str">
        <f t="shared" si="177"/>
        <v xml:space="preserve"> </v>
      </c>
      <c r="H557" s="51" t="str">
        <f t="shared" si="180"/>
        <v/>
      </c>
    </row>
    <row r="558" spans="1:9" s="12" customFormat="1" ht="30" x14ac:dyDescent="0.2">
      <c r="A558" s="77"/>
      <c r="B558" s="50" t="s">
        <v>301</v>
      </c>
      <c r="C558" s="21">
        <v>0</v>
      </c>
      <c r="D558" s="21">
        <v>0</v>
      </c>
      <c r="E558" s="22" t="str">
        <f t="shared" si="178"/>
        <v/>
      </c>
      <c r="F558" s="22" t="str">
        <f t="shared" si="179"/>
        <v/>
      </c>
      <c r="G558" s="18" t="str">
        <f t="shared" si="177"/>
        <v xml:space="preserve"> </v>
      </c>
      <c r="H558" s="51" t="str">
        <f t="shared" si="180"/>
        <v/>
      </c>
    </row>
    <row r="559" spans="1:9" s="28" customFormat="1" ht="15" x14ac:dyDescent="0.2">
      <c r="A559" s="78"/>
      <c r="B559" s="52" t="s">
        <v>626</v>
      </c>
      <c r="C559" s="34">
        <v>0</v>
      </c>
      <c r="D559" s="21">
        <v>0</v>
      </c>
      <c r="E559" s="37" t="str">
        <f t="shared" ref="E559" si="181">+IF(C559=0,"",C559/C$355)</f>
        <v/>
      </c>
      <c r="F559" s="37" t="str">
        <f t="shared" ref="F559" si="182">+IF(D559=0,"",D559/D$355)</f>
        <v/>
      </c>
      <c r="G559" s="73" t="str">
        <f t="shared" ref="G559" si="183">+IF(AND(C559=0,D559=0)," ",IF(C559=0,1,IF(D559=0,-1,(D559-C559)/C559)))</f>
        <v xml:space="preserve"> </v>
      </c>
      <c r="H559" s="53" t="str">
        <f t="shared" ref="H559" si="184">+IF(OR(AND(E559=""),(G559="")),"",E559*G559)</f>
        <v/>
      </c>
      <c r="I559" s="12"/>
    </row>
    <row r="560" spans="1:9" s="12" customFormat="1" ht="15" x14ac:dyDescent="0.2">
      <c r="A560" s="77"/>
      <c r="B560" s="50" t="s">
        <v>302</v>
      </c>
      <c r="C560" s="21">
        <v>0</v>
      </c>
      <c r="D560" s="21">
        <v>0</v>
      </c>
      <c r="E560" s="22" t="str">
        <f t="shared" si="178"/>
        <v/>
      </c>
      <c r="F560" s="22" t="str">
        <f t="shared" si="179"/>
        <v/>
      </c>
      <c r="G560" s="18" t="str">
        <f t="shared" si="177"/>
        <v xml:space="preserve"> </v>
      </c>
      <c r="H560" s="51" t="str">
        <f t="shared" si="180"/>
        <v/>
      </c>
    </row>
    <row r="561" spans="1:9" s="12" customFormat="1" ht="45" x14ac:dyDescent="0.2">
      <c r="A561" s="77"/>
      <c r="B561" s="50" t="s">
        <v>491</v>
      </c>
      <c r="C561" s="21">
        <v>0</v>
      </c>
      <c r="D561" s="21">
        <v>0</v>
      </c>
      <c r="E561" s="22" t="str">
        <f t="shared" si="178"/>
        <v/>
      </c>
      <c r="F561" s="22" t="str">
        <f t="shared" si="179"/>
        <v/>
      </c>
      <c r="G561" s="18" t="str">
        <f t="shared" si="177"/>
        <v xml:space="preserve"> </v>
      </c>
      <c r="H561" s="51" t="str">
        <f t="shared" si="180"/>
        <v/>
      </c>
    </row>
    <row r="562" spans="1:9" s="12" customFormat="1" ht="15" x14ac:dyDescent="0.2">
      <c r="A562" s="77"/>
      <c r="B562" s="50" t="s">
        <v>137</v>
      </c>
      <c r="C562" s="21">
        <v>0</v>
      </c>
      <c r="D562" s="21">
        <v>0</v>
      </c>
      <c r="E562" s="22" t="str">
        <f t="shared" ref="E562:E584" si="185">+IF(C562=0,"",C562/C$355)</f>
        <v/>
      </c>
      <c r="F562" s="22" t="str">
        <f t="shared" ref="F562:F584" si="186">+IF(D562=0,"",D562/D$355)</f>
        <v/>
      </c>
      <c r="G562" s="18" t="str">
        <f t="shared" si="177"/>
        <v xml:space="preserve"> 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1">
        <v>0</v>
      </c>
      <c r="D563" s="21">
        <v>15</v>
      </c>
      <c r="E563" s="22" t="str">
        <f t="shared" si="185"/>
        <v/>
      </c>
      <c r="F563" s="22">
        <f t="shared" si="186"/>
        <v>1.3009540329575022E-2</v>
      </c>
      <c r="G563" s="18">
        <f t="shared" si="177"/>
        <v>1</v>
      </c>
      <c r="H563" s="51" t="str">
        <f t="shared" si="187"/>
        <v/>
      </c>
    </row>
    <row r="564" spans="1:9" s="12" customFormat="1" ht="30" x14ac:dyDescent="0.2">
      <c r="A564" s="77"/>
      <c r="B564" s="50" t="s">
        <v>304</v>
      </c>
      <c r="C564" s="21">
        <v>0</v>
      </c>
      <c r="D564" s="21">
        <v>13</v>
      </c>
      <c r="E564" s="22" t="str">
        <f t="shared" si="185"/>
        <v/>
      </c>
      <c r="F564" s="22">
        <f t="shared" si="186"/>
        <v>1.1274934952298352E-2</v>
      </c>
      <c r="G564" s="18">
        <f t="shared" ref="G564:G584" si="188">+IF(AND(C564=0,D564=0)," ",IF(C564=0,1,IF(D564=0,-1,(D564-C564)/C564)))</f>
        <v>1</v>
      </c>
      <c r="H564" s="51" t="str">
        <f t="shared" si="187"/>
        <v/>
      </c>
    </row>
    <row r="565" spans="1:9" s="12" customFormat="1" ht="15" x14ac:dyDescent="0.2">
      <c r="A565" s="77"/>
      <c r="B565" s="50" t="s">
        <v>305</v>
      </c>
      <c r="C565" s="21">
        <v>0</v>
      </c>
      <c r="D565" s="21">
        <v>0</v>
      </c>
      <c r="E565" s="22" t="str">
        <f t="shared" si="185"/>
        <v/>
      </c>
      <c r="F565" s="22" t="str">
        <f t="shared" si="186"/>
        <v/>
      </c>
      <c r="G565" s="18" t="str">
        <f t="shared" si="188"/>
        <v xml:space="preserve"> </v>
      </c>
      <c r="H565" s="51" t="str">
        <f t="shared" si="187"/>
        <v/>
      </c>
    </row>
    <row r="566" spans="1:9" s="12" customFormat="1" ht="15" x14ac:dyDescent="0.2">
      <c r="A566" s="77"/>
      <c r="B566" s="50" t="s">
        <v>133</v>
      </c>
      <c r="C566" s="21">
        <v>0</v>
      </c>
      <c r="D566" s="21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1">
        <v>0</v>
      </c>
      <c r="D567" s="21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1">
        <v>1</v>
      </c>
      <c r="D568" s="21">
        <v>4</v>
      </c>
      <c r="E568" s="22">
        <f t="shared" si="185"/>
        <v>1.3440860215053765E-3</v>
      </c>
      <c r="F568" s="22">
        <f t="shared" si="186"/>
        <v>3.469210754553339E-3</v>
      </c>
      <c r="G568" s="18">
        <f t="shared" si="188"/>
        <v>3</v>
      </c>
      <c r="H568" s="51">
        <f t="shared" si="187"/>
        <v>4.0322580645161289E-3</v>
      </c>
    </row>
    <row r="569" spans="1:9" s="12" customFormat="1" ht="30" x14ac:dyDescent="0.2">
      <c r="A569" s="77"/>
      <c r="B569" s="50" t="s">
        <v>139</v>
      </c>
      <c r="C569" s="21">
        <v>0</v>
      </c>
      <c r="D569" s="21">
        <v>0</v>
      </c>
      <c r="E569" s="22" t="str">
        <f t="shared" si="185"/>
        <v/>
      </c>
      <c r="F569" s="22" t="str">
        <f t="shared" si="186"/>
        <v/>
      </c>
      <c r="G569" s="18" t="str">
        <f t="shared" si="188"/>
        <v xml:space="preserve"> </v>
      </c>
      <c r="H569" s="51" t="str">
        <f t="shared" si="187"/>
        <v/>
      </c>
    </row>
    <row r="570" spans="1:9" s="12" customFormat="1" ht="15" x14ac:dyDescent="0.2">
      <c r="A570" s="77"/>
      <c r="B570" s="50" t="s">
        <v>307</v>
      </c>
      <c r="C570" s="21">
        <v>6</v>
      </c>
      <c r="D570" s="21">
        <v>34</v>
      </c>
      <c r="E570" s="22">
        <f t="shared" si="185"/>
        <v>8.0645161290322578E-3</v>
      </c>
      <c r="F570" s="22">
        <f t="shared" si="186"/>
        <v>2.9488291413703384E-2</v>
      </c>
      <c r="G570" s="18">
        <f t="shared" si="188"/>
        <v>4.666666666666667</v>
      </c>
      <c r="H570" s="51">
        <f t="shared" si="187"/>
        <v>3.7634408602150539E-2</v>
      </c>
    </row>
    <row r="571" spans="1:9" s="28" customFormat="1" ht="15" x14ac:dyDescent="0.2">
      <c r="A571" s="78"/>
      <c r="B571" s="52" t="s">
        <v>533</v>
      </c>
      <c r="C571" s="21">
        <v>3</v>
      </c>
      <c r="D571" s="21">
        <v>0</v>
      </c>
      <c r="E571" s="37">
        <f t="shared" si="185"/>
        <v>4.0322580645161289E-3</v>
      </c>
      <c r="F571" s="37" t="str">
        <f t="shared" si="186"/>
        <v/>
      </c>
      <c r="G571" s="18">
        <f t="shared" si="188"/>
        <v>-1</v>
      </c>
      <c r="H571" s="53">
        <f t="shared" si="187"/>
        <v>-4.0322580645161289E-3</v>
      </c>
      <c r="I571" s="12"/>
    </row>
    <row r="572" spans="1:9" s="12" customFormat="1" ht="15" x14ac:dyDescent="0.2">
      <c r="A572" s="77"/>
      <c r="B572" s="50" t="s">
        <v>128</v>
      </c>
      <c r="C572" s="21">
        <v>1</v>
      </c>
      <c r="D572" s="21">
        <v>2</v>
      </c>
      <c r="E572" s="22">
        <f t="shared" si="185"/>
        <v>1.3440860215053765E-3</v>
      </c>
      <c r="F572" s="22">
        <f t="shared" si="186"/>
        <v>1.7346053772766695E-3</v>
      </c>
      <c r="G572" s="18">
        <f t="shared" si="188"/>
        <v>1</v>
      </c>
      <c r="H572" s="51">
        <f t="shared" si="187"/>
        <v>1.3440860215053765E-3</v>
      </c>
    </row>
    <row r="573" spans="1:9" s="12" customFormat="1" ht="15" x14ac:dyDescent="0.2">
      <c r="A573" s="77"/>
      <c r="B573" s="50" t="s">
        <v>308</v>
      </c>
      <c r="C573" s="21">
        <v>0</v>
      </c>
      <c r="D573" s="21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1">
        <v>0</v>
      </c>
      <c r="D574" s="21">
        <v>4</v>
      </c>
      <c r="E574" s="22" t="str">
        <f t="shared" si="185"/>
        <v/>
      </c>
      <c r="F574" s="22">
        <f t="shared" si="186"/>
        <v>3.469210754553339E-3</v>
      </c>
      <c r="G574" s="18">
        <f t="shared" si="188"/>
        <v>1</v>
      </c>
      <c r="H574" s="51" t="str">
        <f t="shared" si="187"/>
        <v/>
      </c>
    </row>
    <row r="575" spans="1:9" s="12" customFormat="1" ht="15" x14ac:dyDescent="0.2">
      <c r="A575" s="77"/>
      <c r="B575" s="50" t="s">
        <v>492</v>
      </c>
      <c r="C575" s="21">
        <v>0</v>
      </c>
      <c r="D575" s="21">
        <v>0</v>
      </c>
      <c r="E575" s="22" t="str">
        <f t="shared" si="185"/>
        <v/>
      </c>
      <c r="F575" s="22" t="str">
        <f t="shared" si="186"/>
        <v/>
      </c>
      <c r="G575" s="18" t="str">
        <f t="shared" si="188"/>
        <v xml:space="preserve"> </v>
      </c>
      <c r="H575" s="51" t="str">
        <f t="shared" si="187"/>
        <v/>
      </c>
    </row>
    <row r="576" spans="1:9" s="12" customFormat="1" ht="15" x14ac:dyDescent="0.2">
      <c r="A576" s="77"/>
      <c r="B576" s="50" t="s">
        <v>129</v>
      </c>
      <c r="C576" s="21">
        <v>0</v>
      </c>
      <c r="D576" s="21">
        <v>6</v>
      </c>
      <c r="E576" s="22" t="str">
        <f t="shared" si="185"/>
        <v/>
      </c>
      <c r="F576" s="22">
        <f t="shared" si="186"/>
        <v>5.2038161318300087E-3</v>
      </c>
      <c r="G576" s="18">
        <f t="shared" si="188"/>
        <v>1</v>
      </c>
      <c r="H576" s="51" t="str">
        <f t="shared" si="187"/>
        <v/>
      </c>
    </row>
    <row r="577" spans="1:9" s="12" customFormat="1" ht="16.5" customHeight="1" x14ac:dyDescent="0.2">
      <c r="A577" s="77"/>
      <c r="B577" s="50" t="s">
        <v>136</v>
      </c>
      <c r="C577" s="21">
        <v>0</v>
      </c>
      <c r="D577" s="21">
        <v>1</v>
      </c>
      <c r="E577" s="22" t="str">
        <f t="shared" si="185"/>
        <v/>
      </c>
      <c r="F577" s="22">
        <f t="shared" si="186"/>
        <v>8.6730268863833475E-4</v>
      </c>
      <c r="G577" s="18">
        <f t="shared" si="188"/>
        <v>1</v>
      </c>
      <c r="H577" s="51" t="str">
        <f t="shared" si="187"/>
        <v/>
      </c>
    </row>
    <row r="578" spans="1:9" s="12" customFormat="1" ht="15" x14ac:dyDescent="0.2">
      <c r="A578" s="77"/>
      <c r="B578" s="50" t="s">
        <v>493</v>
      </c>
      <c r="C578" s="21">
        <v>0</v>
      </c>
      <c r="D578" s="21">
        <v>1</v>
      </c>
      <c r="E578" s="22" t="str">
        <f t="shared" si="185"/>
        <v/>
      </c>
      <c r="F578" s="22">
        <f t="shared" si="186"/>
        <v>8.6730268863833475E-4</v>
      </c>
      <c r="G578" s="18">
        <f t="shared" si="188"/>
        <v>1</v>
      </c>
      <c r="H578" s="51" t="str">
        <f t="shared" si="187"/>
        <v/>
      </c>
    </row>
    <row r="579" spans="1:9" s="12" customFormat="1" ht="30" x14ac:dyDescent="0.2">
      <c r="A579" s="77"/>
      <c r="B579" s="50" t="s">
        <v>310</v>
      </c>
      <c r="C579" s="21">
        <v>0</v>
      </c>
      <c r="D579" s="21">
        <v>0</v>
      </c>
      <c r="E579" s="22" t="str">
        <f t="shared" si="185"/>
        <v/>
      </c>
      <c r="F579" s="22" t="str">
        <f t="shared" si="186"/>
        <v/>
      </c>
      <c r="G579" s="18" t="str">
        <f t="shared" si="188"/>
        <v xml:space="preserve"> </v>
      </c>
      <c r="H579" s="51" t="str">
        <f t="shared" si="187"/>
        <v/>
      </c>
    </row>
    <row r="580" spans="1:9" s="12" customFormat="1" ht="30" x14ac:dyDescent="0.2">
      <c r="A580" s="77"/>
      <c r="B580" s="50" t="s">
        <v>311</v>
      </c>
      <c r="C580" s="21">
        <v>0</v>
      </c>
      <c r="D580" s="21">
        <v>0</v>
      </c>
      <c r="E580" s="22" t="str">
        <f t="shared" si="185"/>
        <v/>
      </c>
      <c r="F580" s="22" t="str">
        <f t="shared" si="186"/>
        <v/>
      </c>
      <c r="G580" s="18" t="str">
        <f t="shared" si="188"/>
        <v xml:space="preserve"> </v>
      </c>
      <c r="H580" s="51" t="str">
        <f t="shared" si="187"/>
        <v/>
      </c>
    </row>
    <row r="581" spans="1:9" s="26" customFormat="1" ht="15" x14ac:dyDescent="0.2">
      <c r="A581" s="77"/>
      <c r="B581" s="50" t="s">
        <v>312</v>
      </c>
      <c r="C581" s="21">
        <v>0</v>
      </c>
      <c r="D581" s="21">
        <v>0</v>
      </c>
      <c r="E581" s="22" t="str">
        <f t="shared" si="185"/>
        <v/>
      </c>
      <c r="F581" s="22" t="str">
        <f t="shared" si="186"/>
        <v/>
      </c>
      <c r="G581" s="18" t="str">
        <f t="shared" si="188"/>
        <v xml:space="preserve"> 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21">
        <v>0</v>
      </c>
      <c r="D582" s="21">
        <v>0</v>
      </c>
      <c r="E582" s="22" t="str">
        <f t="shared" si="185"/>
        <v/>
      </c>
      <c r="F582" s="22" t="str">
        <f t="shared" si="186"/>
        <v/>
      </c>
      <c r="G582" s="18" t="str">
        <f t="shared" si="188"/>
        <v xml:space="preserve"> </v>
      </c>
      <c r="H582" s="51" t="str">
        <f t="shared" si="187"/>
        <v/>
      </c>
    </row>
    <row r="583" spans="1:9" s="12" customFormat="1" ht="30" x14ac:dyDescent="0.2">
      <c r="A583" s="77"/>
      <c r="B583" s="50" t="s">
        <v>494</v>
      </c>
      <c r="C583" s="21">
        <v>0</v>
      </c>
      <c r="D583" s="21">
        <v>0</v>
      </c>
      <c r="E583" s="22" t="str">
        <f t="shared" si="185"/>
        <v/>
      </c>
      <c r="F583" s="22" t="str">
        <f t="shared" si="186"/>
        <v/>
      </c>
      <c r="G583" s="18" t="str">
        <f t="shared" si="188"/>
        <v xml:space="preserve"> 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5">
        <v>0</v>
      </c>
      <c r="D584" s="55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E585" s="23"/>
      <c r="F585" s="23"/>
      <c r="G585" s="24"/>
      <c r="H585" s="25"/>
    </row>
    <row r="586" spans="1:9" s="12" customFormat="1" x14ac:dyDescent="0.2">
      <c r="A586" s="77"/>
      <c r="B586" s="20"/>
      <c r="C586" s="20"/>
      <c r="D586" s="20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86</v>
      </c>
      <c r="D590" s="14">
        <f>SUM(D591:D617)</f>
        <v>487</v>
      </c>
      <c r="E590" s="11">
        <f t="shared" ref="E590:E617" si="189">+IF(C590=0,"",C590/C$590)</f>
        <v>1</v>
      </c>
      <c r="F590" s="11">
        <f t="shared" ref="F590:F617" si="190">+IF(D590=0,"",D590/D$590)</f>
        <v>1</v>
      </c>
      <c r="G590" s="11">
        <f>+IF(OR(AND(D590=0),(C590=0)),"0",((D590-C590)/C590))</f>
        <v>4.6627906976744189</v>
      </c>
      <c r="H590" s="42">
        <f>+IF(OR(AND(E590=""),(G590="")),"",E590*G590)</f>
        <v>4.6627906976744189</v>
      </c>
    </row>
    <row r="591" spans="1:9" s="12" customFormat="1" ht="15" x14ac:dyDescent="0.2">
      <c r="A591" s="77"/>
      <c r="B591" s="50" t="s">
        <v>314</v>
      </c>
      <c r="C591" s="21">
        <v>1</v>
      </c>
      <c r="D591" s="21">
        <v>0</v>
      </c>
      <c r="E591" s="22">
        <f t="shared" si="189"/>
        <v>1.1627906976744186E-2</v>
      </c>
      <c r="F591" s="22" t="str">
        <f t="shared" si="190"/>
        <v/>
      </c>
      <c r="G591" s="18">
        <f t="shared" ref="G591:G617" si="191">+IF(AND(C591=0,D591=0)," ",IF(C591=0,1,IF(D591=0,-1,(D591-C591)/C591)))</f>
        <v>-1</v>
      </c>
      <c r="H591" s="51">
        <f>+IF(OR(AND(E591=""),(G591="")),"",E591*G591)</f>
        <v>-1.1627906976744186E-2</v>
      </c>
    </row>
    <row r="592" spans="1:9" s="12" customFormat="1" ht="15" x14ac:dyDescent="0.2">
      <c r="A592" s="77"/>
      <c r="B592" s="50" t="s">
        <v>142</v>
      </c>
      <c r="C592" s="21">
        <v>0</v>
      </c>
      <c r="D592" s="21">
        <v>1</v>
      </c>
      <c r="E592" s="22" t="str">
        <f t="shared" si="189"/>
        <v/>
      </c>
      <c r="F592" s="22">
        <f t="shared" si="190"/>
        <v>2.0533880903490761E-3</v>
      </c>
      <c r="G592" s="18">
        <f t="shared" si="191"/>
        <v>1</v>
      </c>
      <c r="H592" s="51" t="str">
        <f t="shared" ref="H592:H617" si="192">+IF(OR(AND(E592=""),(G592="")),"",E592*G592)</f>
        <v/>
      </c>
    </row>
    <row r="593" spans="1:9" s="12" customFormat="1" ht="30" x14ac:dyDescent="0.2">
      <c r="A593" s="77"/>
      <c r="B593" s="50" t="s">
        <v>576</v>
      </c>
      <c r="C593" s="21">
        <v>0</v>
      </c>
      <c r="D593" s="21">
        <v>210</v>
      </c>
      <c r="E593" s="22" t="str">
        <f t="shared" si="189"/>
        <v/>
      </c>
      <c r="F593" s="22">
        <f t="shared" si="190"/>
        <v>0.43121149897330596</v>
      </c>
      <c r="G593" s="18">
        <f t="shared" si="191"/>
        <v>1</v>
      </c>
      <c r="H593" s="51" t="str">
        <f t="shared" si="192"/>
        <v/>
      </c>
    </row>
    <row r="594" spans="1:9" s="12" customFormat="1" ht="15" x14ac:dyDescent="0.2">
      <c r="A594" s="77"/>
      <c r="B594" s="50" t="s">
        <v>315</v>
      </c>
      <c r="C594" s="21">
        <v>41</v>
      </c>
      <c r="D594" s="21">
        <v>65</v>
      </c>
      <c r="E594" s="22">
        <f t="shared" si="189"/>
        <v>0.47674418604651164</v>
      </c>
      <c r="F594" s="22">
        <f t="shared" si="190"/>
        <v>0.13347022587268995</v>
      </c>
      <c r="G594" s="18">
        <f t="shared" si="191"/>
        <v>0.58536585365853655</v>
      </c>
      <c r="H594" s="51">
        <f t="shared" si="192"/>
        <v>0.27906976744186046</v>
      </c>
    </row>
    <row r="595" spans="1:9" s="12" customFormat="1" ht="15" x14ac:dyDescent="0.2">
      <c r="A595" s="77"/>
      <c r="B595" s="50" t="s">
        <v>143</v>
      </c>
      <c r="C595" s="21">
        <v>0</v>
      </c>
      <c r="D595" s="21">
        <v>1</v>
      </c>
      <c r="E595" s="22" t="str">
        <f t="shared" si="189"/>
        <v/>
      </c>
      <c r="F595" s="22">
        <f t="shared" si="190"/>
        <v>2.0533880903490761E-3</v>
      </c>
      <c r="G595" s="18">
        <f t="shared" si="191"/>
        <v>1</v>
      </c>
      <c r="H595" s="51" t="str">
        <f t="shared" si="192"/>
        <v/>
      </c>
    </row>
    <row r="596" spans="1:9" s="12" customFormat="1" ht="15" x14ac:dyDescent="0.2">
      <c r="A596" s="77"/>
      <c r="B596" s="50" t="s">
        <v>141</v>
      </c>
      <c r="C596" s="21">
        <v>0</v>
      </c>
      <c r="D596" s="21">
        <v>0</v>
      </c>
      <c r="E596" s="22" t="str">
        <f t="shared" si="189"/>
        <v/>
      </c>
      <c r="F596" s="22" t="str">
        <f t="shared" si="190"/>
        <v/>
      </c>
      <c r="G596" s="18" t="str">
        <f t="shared" si="191"/>
        <v xml:space="preserve"> </v>
      </c>
      <c r="H596" s="51" t="str">
        <f t="shared" si="192"/>
        <v/>
      </c>
    </row>
    <row r="597" spans="1:9" s="12" customFormat="1" ht="15" x14ac:dyDescent="0.2">
      <c r="A597" s="77"/>
      <c r="B597" s="50" t="s">
        <v>144</v>
      </c>
      <c r="C597" s="21">
        <v>0</v>
      </c>
      <c r="D597" s="21">
        <v>0</v>
      </c>
      <c r="E597" s="22" t="str">
        <f t="shared" si="189"/>
        <v/>
      </c>
      <c r="F597" s="22" t="str">
        <f t="shared" si="190"/>
        <v/>
      </c>
      <c r="G597" s="18" t="str">
        <f t="shared" si="191"/>
        <v xml:space="preserve"> </v>
      </c>
      <c r="H597" s="51" t="str">
        <f t="shared" si="192"/>
        <v/>
      </c>
    </row>
    <row r="598" spans="1:9" s="12" customFormat="1" ht="14.25" customHeight="1" x14ac:dyDescent="0.2">
      <c r="A598" s="77"/>
      <c r="B598" s="50" t="s">
        <v>316</v>
      </c>
      <c r="C598" s="21">
        <v>0</v>
      </c>
      <c r="D598" s="21">
        <v>0</v>
      </c>
      <c r="E598" s="22" t="str">
        <f t="shared" si="189"/>
        <v/>
      </c>
      <c r="F598" s="22" t="str">
        <f t="shared" si="190"/>
        <v/>
      </c>
      <c r="G598" s="18" t="str">
        <f t="shared" si="191"/>
        <v xml:space="preserve"> </v>
      </c>
      <c r="H598" s="51" t="str">
        <f t="shared" si="192"/>
        <v/>
      </c>
    </row>
    <row r="599" spans="1:9" s="12" customFormat="1" ht="15" x14ac:dyDescent="0.2">
      <c r="A599" s="77"/>
      <c r="B599" s="50" t="s">
        <v>317</v>
      </c>
      <c r="C599" s="21">
        <v>0</v>
      </c>
      <c r="D599" s="21">
        <v>0</v>
      </c>
      <c r="E599" s="22" t="str">
        <f t="shared" si="189"/>
        <v/>
      </c>
      <c r="F599" s="22" t="str">
        <f t="shared" si="190"/>
        <v/>
      </c>
      <c r="G599" s="18" t="str">
        <f t="shared" si="191"/>
        <v xml:space="preserve"> </v>
      </c>
      <c r="H599" s="51" t="str">
        <f t="shared" si="192"/>
        <v/>
      </c>
    </row>
    <row r="600" spans="1:9" s="12" customFormat="1" ht="30" x14ac:dyDescent="0.2">
      <c r="A600" s="77"/>
      <c r="B600" s="50" t="s">
        <v>496</v>
      </c>
      <c r="C600" s="21">
        <v>2</v>
      </c>
      <c r="D600" s="21">
        <v>0</v>
      </c>
      <c r="E600" s="22">
        <f t="shared" si="189"/>
        <v>2.3255813953488372E-2</v>
      </c>
      <c r="F600" s="22" t="str">
        <f t="shared" si="190"/>
        <v/>
      </c>
      <c r="G600" s="18">
        <f t="shared" si="191"/>
        <v>-1</v>
      </c>
      <c r="H600" s="51">
        <f t="shared" si="192"/>
        <v>-2.3255813953488372E-2</v>
      </c>
    </row>
    <row r="601" spans="1:9" s="28" customFormat="1" ht="15" x14ac:dyDescent="0.2">
      <c r="A601" s="78"/>
      <c r="B601" s="52" t="s">
        <v>525</v>
      </c>
      <c r="C601" s="21">
        <v>1</v>
      </c>
      <c r="D601" s="21">
        <v>7</v>
      </c>
      <c r="E601" s="37">
        <f t="shared" si="189"/>
        <v>1.1627906976744186E-2</v>
      </c>
      <c r="F601" s="37">
        <f t="shared" si="190"/>
        <v>1.4373716632443531E-2</v>
      </c>
      <c r="G601" s="18">
        <f t="shared" si="191"/>
        <v>6</v>
      </c>
      <c r="H601" s="53">
        <f t="shared" si="192"/>
        <v>6.9767441860465115E-2</v>
      </c>
      <c r="I601" s="12"/>
    </row>
    <row r="602" spans="1:9" s="28" customFormat="1" ht="15" x14ac:dyDescent="0.2">
      <c r="A602" s="78"/>
      <c r="B602" s="52" t="s">
        <v>548</v>
      </c>
      <c r="C602" s="21">
        <v>0</v>
      </c>
      <c r="D602" s="21">
        <v>0</v>
      </c>
      <c r="E602" s="37" t="str">
        <f t="shared" si="189"/>
        <v/>
      </c>
      <c r="F602" s="37" t="str">
        <f t="shared" si="190"/>
        <v/>
      </c>
      <c r="G602" s="18" t="str">
        <f t="shared" si="191"/>
        <v xml:space="preserve"> 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4">
        <v>0</v>
      </c>
      <c r="D603" s="21">
        <v>0</v>
      </c>
      <c r="E603" s="37" t="str">
        <f t="shared" ref="E603" si="194">+IF(C603=0,"",C603/C$590)</f>
        <v/>
      </c>
      <c r="F603" s="37" t="str">
        <f t="shared" ref="F603" si="195">+IF(D603=0,"",D603/D$590)</f>
        <v/>
      </c>
      <c r="G603" s="73" t="str">
        <f t="shared" ref="G603" si="196">+IF(AND(C603=0,D603=0)," ",IF(C603=0,1,IF(D603=0,-1,(D603-C603)/C603)))</f>
        <v xml:space="preserve"> </v>
      </c>
      <c r="H603" s="53" t="str">
        <f t="shared" ref="H603" si="197">+IF(OR(AND(E603=""),(G603="")),"",E603*G603)</f>
        <v/>
      </c>
      <c r="I603" s="12"/>
    </row>
    <row r="604" spans="1:9" s="12" customFormat="1" ht="15" x14ac:dyDescent="0.2">
      <c r="A604" s="77"/>
      <c r="B604" s="50" t="s">
        <v>318</v>
      </c>
      <c r="C604" s="21">
        <v>0</v>
      </c>
      <c r="D604" s="21">
        <v>0</v>
      </c>
      <c r="E604" s="22" t="str">
        <f t="shared" si="189"/>
        <v/>
      </c>
      <c r="F604" s="22" t="str">
        <f t="shared" si="190"/>
        <v/>
      </c>
      <c r="G604" s="18" t="str">
        <f t="shared" si="191"/>
        <v xml:space="preserve"> 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1">
        <v>21</v>
      </c>
      <c r="D605" s="21">
        <v>37</v>
      </c>
      <c r="E605" s="22">
        <f t="shared" si="189"/>
        <v>0.2441860465116279</v>
      </c>
      <c r="F605" s="22">
        <f t="shared" si="190"/>
        <v>7.5975359342915813E-2</v>
      </c>
      <c r="G605" s="18">
        <f t="shared" si="191"/>
        <v>0.76190476190476186</v>
      </c>
      <c r="H605" s="51">
        <f t="shared" si="192"/>
        <v>0.18604651162790695</v>
      </c>
    </row>
    <row r="606" spans="1:9" s="12" customFormat="1" ht="15" x14ac:dyDescent="0.2">
      <c r="A606" s="77"/>
      <c r="B606" s="50" t="s">
        <v>145</v>
      </c>
      <c r="C606" s="21">
        <v>0</v>
      </c>
      <c r="D606" s="21">
        <v>6</v>
      </c>
      <c r="E606" s="22" t="str">
        <f t="shared" si="189"/>
        <v/>
      </c>
      <c r="F606" s="22">
        <f t="shared" si="190"/>
        <v>1.2320328542094456E-2</v>
      </c>
      <c r="G606" s="18">
        <f t="shared" si="191"/>
        <v>1</v>
      </c>
      <c r="H606" s="51" t="str">
        <f t="shared" si="192"/>
        <v/>
      </c>
    </row>
    <row r="607" spans="1:9" s="12" customFormat="1" ht="15" x14ac:dyDescent="0.2">
      <c r="A607" s="77"/>
      <c r="B607" s="50" t="s">
        <v>146</v>
      </c>
      <c r="C607" s="21">
        <v>14</v>
      </c>
      <c r="D607" s="21">
        <v>5</v>
      </c>
      <c r="E607" s="22">
        <f t="shared" si="189"/>
        <v>0.16279069767441862</v>
      </c>
      <c r="F607" s="22">
        <f t="shared" si="190"/>
        <v>1.0266940451745379E-2</v>
      </c>
      <c r="G607" s="18">
        <f t="shared" si="191"/>
        <v>-0.6428571428571429</v>
      </c>
      <c r="H607" s="51">
        <f t="shared" si="192"/>
        <v>-0.10465116279069769</v>
      </c>
    </row>
    <row r="608" spans="1:9" s="12" customFormat="1" ht="15" x14ac:dyDescent="0.2">
      <c r="A608" s="77"/>
      <c r="B608" s="50" t="s">
        <v>320</v>
      </c>
      <c r="C608" s="21">
        <v>5</v>
      </c>
      <c r="D608" s="21">
        <v>25</v>
      </c>
      <c r="E608" s="22">
        <f t="shared" si="189"/>
        <v>5.8139534883720929E-2</v>
      </c>
      <c r="F608" s="22">
        <f t="shared" si="190"/>
        <v>5.1334702258726897E-2</v>
      </c>
      <c r="G608" s="18">
        <f t="shared" si="191"/>
        <v>4</v>
      </c>
      <c r="H608" s="51">
        <f t="shared" si="192"/>
        <v>0.23255813953488372</v>
      </c>
    </row>
    <row r="609" spans="1:9" s="12" customFormat="1" ht="15" x14ac:dyDescent="0.2">
      <c r="A609" s="77"/>
      <c r="B609" s="50" t="s">
        <v>147</v>
      </c>
      <c r="C609" s="21">
        <v>1</v>
      </c>
      <c r="D609" s="21">
        <v>129</v>
      </c>
      <c r="E609" s="22">
        <f t="shared" si="189"/>
        <v>1.1627906976744186E-2</v>
      </c>
      <c r="F609" s="22">
        <f t="shared" si="190"/>
        <v>0.26488706365503079</v>
      </c>
      <c r="G609" s="18">
        <f t="shared" si="191"/>
        <v>128</v>
      </c>
      <c r="H609" s="51">
        <f t="shared" si="192"/>
        <v>1.4883720930232558</v>
      </c>
    </row>
    <row r="610" spans="1:9" s="12" customFormat="1" ht="15" x14ac:dyDescent="0.2">
      <c r="A610" s="77"/>
      <c r="B610" s="50" t="s">
        <v>321</v>
      </c>
      <c r="C610" s="21">
        <v>0</v>
      </c>
      <c r="D610" s="21">
        <v>0</v>
      </c>
      <c r="E610" s="22" t="str">
        <f t="shared" si="189"/>
        <v/>
      </c>
      <c r="F610" s="22" t="str">
        <f t="shared" si="190"/>
        <v/>
      </c>
      <c r="G610" s="18" t="str">
        <f t="shared" si="191"/>
        <v xml:space="preserve"> </v>
      </c>
      <c r="H610" s="51" t="str">
        <f t="shared" si="192"/>
        <v/>
      </c>
    </row>
    <row r="611" spans="1:9" s="12" customFormat="1" ht="15" x14ac:dyDescent="0.2">
      <c r="A611" s="77"/>
      <c r="B611" s="50" t="s">
        <v>148</v>
      </c>
      <c r="C611" s="21">
        <v>0</v>
      </c>
      <c r="D611" s="21">
        <v>0</v>
      </c>
      <c r="E611" s="22" t="str">
        <f t="shared" si="189"/>
        <v/>
      </c>
      <c r="F611" s="22" t="str">
        <f t="shared" si="190"/>
        <v/>
      </c>
      <c r="G611" s="18" t="str">
        <f t="shared" si="191"/>
        <v xml:space="preserve"> </v>
      </c>
      <c r="H611" s="51" t="str">
        <f t="shared" si="192"/>
        <v/>
      </c>
    </row>
    <row r="612" spans="1:9" s="12" customFormat="1" ht="30" x14ac:dyDescent="0.2">
      <c r="A612" s="77"/>
      <c r="B612" s="50" t="s">
        <v>149</v>
      </c>
      <c r="C612" s="21">
        <v>0</v>
      </c>
      <c r="D612" s="21">
        <v>0</v>
      </c>
      <c r="E612" s="22" t="str">
        <f t="shared" si="189"/>
        <v/>
      </c>
      <c r="F612" s="22" t="str">
        <f t="shared" si="190"/>
        <v/>
      </c>
      <c r="G612" s="18" t="str">
        <f t="shared" si="191"/>
        <v xml:space="preserve"> </v>
      </c>
      <c r="H612" s="51" t="str">
        <f t="shared" si="192"/>
        <v/>
      </c>
    </row>
    <row r="613" spans="1:9" s="12" customFormat="1" ht="15" x14ac:dyDescent="0.2">
      <c r="A613" s="77"/>
      <c r="B613" s="50" t="s">
        <v>322</v>
      </c>
      <c r="C613" s="21">
        <v>0</v>
      </c>
      <c r="D613" s="21">
        <v>1</v>
      </c>
      <c r="E613" s="22" t="str">
        <f t="shared" si="189"/>
        <v/>
      </c>
      <c r="F613" s="22">
        <f t="shared" si="190"/>
        <v>2.0533880903490761E-3</v>
      </c>
      <c r="G613" s="18">
        <f t="shared" si="191"/>
        <v>1</v>
      </c>
      <c r="H613" s="51" t="str">
        <f t="shared" si="192"/>
        <v/>
      </c>
    </row>
    <row r="614" spans="1:9" s="12" customFormat="1" ht="15" x14ac:dyDescent="0.2">
      <c r="A614" s="77"/>
      <c r="B614" s="50" t="s">
        <v>323</v>
      </c>
      <c r="C614" s="21">
        <v>0</v>
      </c>
      <c r="D614" s="21">
        <v>0</v>
      </c>
      <c r="E614" s="22" t="str">
        <f t="shared" si="189"/>
        <v/>
      </c>
      <c r="F614" s="22" t="str">
        <f t="shared" si="190"/>
        <v/>
      </c>
      <c r="G614" s="18" t="str">
        <f t="shared" si="191"/>
        <v xml:space="preserve"> </v>
      </c>
      <c r="H614" s="51" t="str">
        <f t="shared" si="192"/>
        <v/>
      </c>
    </row>
    <row r="615" spans="1:9" s="12" customFormat="1" ht="30" x14ac:dyDescent="0.2">
      <c r="A615" s="77"/>
      <c r="B615" s="50" t="s">
        <v>324</v>
      </c>
      <c r="C615" s="21">
        <v>0</v>
      </c>
      <c r="D615" s="21">
        <v>0</v>
      </c>
      <c r="E615" s="22" t="str">
        <f t="shared" si="189"/>
        <v/>
      </c>
      <c r="F615" s="22" t="str">
        <f t="shared" si="190"/>
        <v/>
      </c>
      <c r="G615" s="18" t="str">
        <f t="shared" si="191"/>
        <v xml:space="preserve"> </v>
      </c>
      <c r="H615" s="51" t="str">
        <f t="shared" si="192"/>
        <v/>
      </c>
    </row>
    <row r="616" spans="1:9" s="12" customFormat="1" ht="30" x14ac:dyDescent="0.2">
      <c r="A616" s="77"/>
      <c r="B616" s="74" t="s">
        <v>642</v>
      </c>
      <c r="C616" s="21">
        <v>0</v>
      </c>
      <c r="D616" s="21">
        <v>0</v>
      </c>
      <c r="E616" s="22" t="str">
        <f t="shared" si="189"/>
        <v/>
      </c>
      <c r="F616" s="22" t="str">
        <f t="shared" si="190"/>
        <v/>
      </c>
      <c r="G616" s="18" t="str">
        <f t="shared" si="191"/>
        <v xml:space="preserve"> </v>
      </c>
      <c r="H616" s="51" t="str">
        <f t="shared" si="192"/>
        <v/>
      </c>
    </row>
    <row r="617" spans="1:9" s="12" customFormat="1" ht="30.75" thickBot="1" x14ac:dyDescent="0.25">
      <c r="A617" s="77"/>
      <c r="B617" s="54" t="s">
        <v>497</v>
      </c>
      <c r="C617" s="55">
        <v>0</v>
      </c>
      <c r="D617" s="55">
        <v>0</v>
      </c>
      <c r="E617" s="72" t="str">
        <f t="shared" si="189"/>
        <v/>
      </c>
      <c r="F617" s="72" t="str">
        <f t="shared" si="190"/>
        <v/>
      </c>
      <c r="G617" s="48" t="str">
        <f t="shared" si="191"/>
        <v xml:space="preserve"> </v>
      </c>
      <c r="H617" s="57" t="str">
        <f t="shared" si="192"/>
        <v/>
      </c>
    </row>
    <row r="618" spans="1:9" x14ac:dyDescent="0.2">
      <c r="B618" s="5" t="s">
        <v>364</v>
      </c>
      <c r="C618" s="4"/>
      <c r="D618" s="2"/>
      <c r="I618" s="12"/>
    </row>
    <row r="619" spans="1:9" x14ac:dyDescent="0.2">
      <c r="C619" s="4"/>
      <c r="D619" s="4"/>
    </row>
    <row r="620" spans="1:9" x14ac:dyDescent="0.2">
      <c r="C620" s="4"/>
      <c r="D620" s="4"/>
    </row>
    <row r="621" spans="1:9" x14ac:dyDescent="0.2">
      <c r="C621" s="4"/>
      <c r="D621" s="4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618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389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347</v>
      </c>
      <c r="C8" s="14">
        <f>+C18+C75+C176+C355+C590</f>
        <v>2473</v>
      </c>
      <c r="D8" s="14">
        <f>+D18+D75+D176+D355+D590</f>
        <v>1826</v>
      </c>
      <c r="E8" s="11">
        <f>SUM(E9:E13)</f>
        <v>1</v>
      </c>
      <c r="F8" s="11">
        <f>SUM(F9:F13)</f>
        <v>0.99999999999999989</v>
      </c>
      <c r="G8" s="11">
        <f>+(D8-C8)/C8</f>
        <v>-0.26162555600485243</v>
      </c>
      <c r="H8" s="42">
        <f>+E8*G8</f>
        <v>-0.26162555600485243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9</v>
      </c>
      <c r="D9" s="16">
        <f>+D18</f>
        <v>10</v>
      </c>
      <c r="E9" s="17">
        <f>C9/$C$8</f>
        <v>3.639304488475536E-3</v>
      </c>
      <c r="F9" s="17">
        <f>D9/$D$8</f>
        <v>5.4764512595837896E-3</v>
      </c>
      <c r="G9" s="18">
        <f>+IF(OR(AND(D9=0),(C9=0)),"0",((D9-C9)/C9))</f>
        <v>0.1111111111111111</v>
      </c>
      <c r="H9" s="44">
        <f>+IF(OR(AND(E9=""),(G9="")),"",E9*G9)</f>
        <v>4.0436716538617062E-4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140</v>
      </c>
      <c r="D10" s="16">
        <f>+D75</f>
        <v>112</v>
      </c>
      <c r="E10" s="17">
        <f>C10/$C$8</f>
        <v>5.6611403154063891E-2</v>
      </c>
      <c r="F10" s="17">
        <f>D10/$D$8</f>
        <v>6.1336254107338443E-2</v>
      </c>
      <c r="G10" s="18">
        <f>+IF(OR(AND(D10=0),(C10=0)),"0",((D10-C10)/C10))</f>
        <v>-0.2</v>
      </c>
      <c r="H10" s="44">
        <f>+IF(OR(AND(E10=""),(G10="")),"",E10*G10)</f>
        <v>-1.1322280630812779E-2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150</v>
      </c>
      <c r="D11" s="16">
        <f>+D176</f>
        <v>217</v>
      </c>
      <c r="E11" s="17">
        <f>C11/$C$8</f>
        <v>6.0655074807925598E-2</v>
      </c>
      <c r="F11" s="17">
        <f>D11/$D$8</f>
        <v>0.11883899233296824</v>
      </c>
      <c r="G11" s="18">
        <f>+IF(OR(AND(D11=0),(C11=0)),"0",((D11-C11)/C11))</f>
        <v>0.44666666666666666</v>
      </c>
      <c r="H11" s="44">
        <f>+IF(OR(AND(E11=""),(G11="")),"",E11*G11)</f>
        <v>2.7092600080873434E-2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1581</v>
      </c>
      <c r="D12" s="16">
        <f>+D355</f>
        <v>1094</v>
      </c>
      <c r="E12" s="17">
        <f>C12/$C$8</f>
        <v>0.63930448847553578</v>
      </c>
      <c r="F12" s="17">
        <f>D12/$D$8</f>
        <v>0.59912376779846654</v>
      </c>
      <c r="G12" s="18">
        <f>+IF(OR(AND(D12=0),(C12=0)),"0",((D12-C12)/C12))</f>
        <v>-0.30803289057558508</v>
      </c>
      <c r="H12" s="44">
        <f>+IF(OR(AND(E12=""),(G12="")),"",E12*G12)</f>
        <v>-0.1969268095430651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593</v>
      </c>
      <c r="D13" s="46">
        <f>+D590</f>
        <v>393</v>
      </c>
      <c r="E13" s="47">
        <f>C13/$C$8</f>
        <v>0.2397897290739992</v>
      </c>
      <c r="F13" s="47">
        <f>D13/$D$8</f>
        <v>0.21522453450164294</v>
      </c>
      <c r="G13" s="48">
        <f>+IF(OR(AND(D13=0),(C13=0)),"0",((D13-C13)/C13))</f>
        <v>-0.33726812816188873</v>
      </c>
      <c r="H13" s="49">
        <f>+IF(OR(AND(E13=""),(G13="")),"",E13*G13)</f>
        <v>-8.0873433077234144E-2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9</v>
      </c>
      <c r="D18" s="14">
        <f>SUM(D19:D69)</f>
        <v>10</v>
      </c>
      <c r="E18" s="11">
        <f>+IF(C18=0,"",C18/C$18)</f>
        <v>1</v>
      </c>
      <c r="F18" s="11">
        <f>+IF(D18=0,"",D18/D$18)</f>
        <v>1</v>
      </c>
      <c r="G18" s="11">
        <f>+IF(OR(AND(D18=0),(C18=0)),"0",((D18-C18)/C18))</f>
        <v>0.1111111111111111</v>
      </c>
      <c r="H18" s="42">
        <f>+IF(OR(AND(E18=""),(G18="")),"",E18*G18)</f>
        <v>0.1111111111111111</v>
      </c>
    </row>
    <row r="19" spans="1:9" s="12" customFormat="1" ht="15" x14ac:dyDescent="0.2">
      <c r="A19" s="77"/>
      <c r="B19" s="50" t="s">
        <v>0</v>
      </c>
      <c r="C19" s="21">
        <v>0</v>
      </c>
      <c r="D19" s="21">
        <v>0</v>
      </c>
      <c r="E19" s="19" t="str">
        <f>+IF(C19=0,"",C19/C$18)</f>
        <v/>
      </c>
      <c r="F19" s="19" t="str">
        <f>+IF(D19=0,"",D19/D$18)</f>
        <v/>
      </c>
      <c r="G19" s="1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12" customFormat="1" ht="21" customHeight="1" x14ac:dyDescent="0.2">
      <c r="A20" s="77"/>
      <c r="B20" s="50" t="s">
        <v>150</v>
      </c>
      <c r="C20" s="21">
        <v>0</v>
      </c>
      <c r="D20" s="21">
        <v>0</v>
      </c>
      <c r="E20" s="19" t="str">
        <f t="shared" ref="E20:E69" si="0">+IF(C20=0,"",C20/C$18)</f>
        <v/>
      </c>
      <c r="F20" s="19" t="str">
        <f t="shared" ref="F20:F69" si="1">+IF(D20=0,"",D20/D$18)</f>
        <v/>
      </c>
      <c r="G20" s="18" t="str">
        <f t="shared" ref="G20:G69" si="2">+IF(AND(C20=0,D20=0)," ",IF(C20=0,1,IF(D20=0,-1,(D20-C20)/C20)))</f>
        <v xml:space="preserve"> </v>
      </c>
      <c r="H20" s="51" t="str">
        <f t="shared" ref="H20:H69" si="3">+IF(OR(AND(E20=""),(G20="")),"",E20*G20)</f>
        <v/>
      </c>
    </row>
    <row r="21" spans="1:9" s="12" customFormat="1" ht="45" x14ac:dyDescent="0.2">
      <c r="A21" s="77"/>
      <c r="B21" s="50" t="s">
        <v>1</v>
      </c>
      <c r="C21" s="21">
        <v>0</v>
      </c>
      <c r="D21" s="21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1">
        <v>0</v>
      </c>
      <c r="D22" s="21">
        <v>0</v>
      </c>
      <c r="E22" s="19" t="str">
        <f t="shared" si="0"/>
        <v/>
      </c>
      <c r="F22" s="19" t="str">
        <f t="shared" si="1"/>
        <v/>
      </c>
      <c r="G22" s="18" t="str">
        <f t="shared" si="2"/>
        <v xml:space="preserve"> </v>
      </c>
      <c r="H22" s="51" t="str">
        <f t="shared" si="3"/>
        <v/>
      </c>
    </row>
    <row r="23" spans="1:9" s="12" customFormat="1" ht="30" x14ac:dyDescent="0.2">
      <c r="A23" s="77"/>
      <c r="B23" s="50" t="s">
        <v>151</v>
      </c>
      <c r="C23" s="21">
        <v>0</v>
      </c>
      <c r="D23" s="21">
        <v>0</v>
      </c>
      <c r="E23" s="19" t="str">
        <f t="shared" si="0"/>
        <v/>
      </c>
      <c r="F23" s="19" t="str">
        <f t="shared" si="1"/>
        <v/>
      </c>
      <c r="G23" s="18" t="str">
        <f t="shared" si="2"/>
        <v xml:space="preserve"> </v>
      </c>
      <c r="H23" s="51" t="str">
        <f t="shared" si="3"/>
        <v/>
      </c>
    </row>
    <row r="24" spans="1:9" s="12" customFormat="1" ht="45" x14ac:dyDescent="0.2">
      <c r="A24" s="77"/>
      <c r="B24" s="50" t="s">
        <v>152</v>
      </c>
      <c r="C24" s="21">
        <v>0</v>
      </c>
      <c r="D24" s="21">
        <v>0</v>
      </c>
      <c r="E24" s="19" t="str">
        <f t="shared" si="0"/>
        <v/>
      </c>
      <c r="F24" s="19" t="str">
        <f t="shared" si="1"/>
        <v/>
      </c>
      <c r="G24" s="18" t="str">
        <f t="shared" si="2"/>
        <v xml:space="preserve"> </v>
      </c>
      <c r="H24" s="51" t="str">
        <f t="shared" si="3"/>
        <v/>
      </c>
    </row>
    <row r="25" spans="1:9" s="28" customFormat="1" ht="30" x14ac:dyDescent="0.2">
      <c r="A25" s="78"/>
      <c r="B25" s="52" t="s">
        <v>498</v>
      </c>
      <c r="C25" s="21">
        <v>0</v>
      </c>
      <c r="D25" s="21">
        <v>0</v>
      </c>
      <c r="E25" s="17" t="str">
        <f t="shared" si="0"/>
        <v/>
      </c>
      <c r="F25" s="17" t="str">
        <f t="shared" si="1"/>
        <v/>
      </c>
      <c r="G25" s="18" t="str">
        <f t="shared" si="2"/>
        <v xml:space="preserve"> </v>
      </c>
      <c r="H25" s="53" t="str">
        <f t="shared" si="3"/>
        <v/>
      </c>
      <c r="I25" s="12"/>
    </row>
    <row r="26" spans="1:9" s="12" customFormat="1" ht="15" x14ac:dyDescent="0.2">
      <c r="A26" s="77"/>
      <c r="B26" s="50" t="s">
        <v>2</v>
      </c>
      <c r="C26" s="21">
        <v>2</v>
      </c>
      <c r="D26" s="21">
        <v>1</v>
      </c>
      <c r="E26" s="19">
        <f t="shared" si="0"/>
        <v>0.22222222222222221</v>
      </c>
      <c r="F26" s="19">
        <f t="shared" si="1"/>
        <v>0.1</v>
      </c>
      <c r="G26" s="18">
        <f t="shared" si="2"/>
        <v>-0.5</v>
      </c>
      <c r="H26" s="51">
        <f t="shared" si="3"/>
        <v>-0.1111111111111111</v>
      </c>
    </row>
    <row r="27" spans="1:9" s="12" customFormat="1" ht="15" x14ac:dyDescent="0.2">
      <c r="A27" s="77"/>
      <c r="B27" s="50" t="s">
        <v>549</v>
      </c>
      <c r="C27" s="21">
        <v>0</v>
      </c>
      <c r="D27" s="21">
        <v>0</v>
      </c>
      <c r="E27" s="19" t="str">
        <f t="shared" si="0"/>
        <v/>
      </c>
      <c r="F27" s="19" t="str">
        <f t="shared" si="1"/>
        <v/>
      </c>
      <c r="G27" s="18" t="str">
        <f t="shared" si="2"/>
        <v xml:space="preserve"> </v>
      </c>
      <c r="H27" s="51" t="str">
        <f t="shared" si="3"/>
        <v/>
      </c>
    </row>
    <row r="28" spans="1:9" s="12" customFormat="1" ht="15" x14ac:dyDescent="0.2">
      <c r="A28" s="77"/>
      <c r="B28" s="50" t="s">
        <v>3</v>
      </c>
      <c r="C28" s="21">
        <v>3</v>
      </c>
      <c r="D28" s="21">
        <v>1</v>
      </c>
      <c r="E28" s="19">
        <f t="shared" si="0"/>
        <v>0.33333333333333331</v>
      </c>
      <c r="F28" s="19">
        <f t="shared" si="1"/>
        <v>0.1</v>
      </c>
      <c r="G28" s="18">
        <f t="shared" si="2"/>
        <v>-0.66666666666666663</v>
      </c>
      <c r="H28" s="51">
        <f t="shared" si="3"/>
        <v>-0.22222222222222221</v>
      </c>
    </row>
    <row r="29" spans="1:9" s="12" customFormat="1" ht="15" x14ac:dyDescent="0.2">
      <c r="A29" s="77"/>
      <c r="B29" s="50" t="s">
        <v>5</v>
      </c>
      <c r="C29" s="21">
        <v>1</v>
      </c>
      <c r="D29" s="21">
        <v>3</v>
      </c>
      <c r="E29" s="19">
        <f t="shared" si="0"/>
        <v>0.1111111111111111</v>
      </c>
      <c r="F29" s="19">
        <f t="shared" si="1"/>
        <v>0.3</v>
      </c>
      <c r="G29" s="18">
        <f t="shared" si="2"/>
        <v>2</v>
      </c>
      <c r="H29" s="51">
        <f t="shared" si="3"/>
        <v>0.22222222222222221</v>
      </c>
    </row>
    <row r="30" spans="1:9" s="12" customFormat="1" ht="30" x14ac:dyDescent="0.2">
      <c r="A30" s="77"/>
      <c r="B30" s="50" t="s">
        <v>153</v>
      </c>
      <c r="C30" s="21">
        <v>0</v>
      </c>
      <c r="D30" s="21">
        <v>0</v>
      </c>
      <c r="E30" s="19" t="str">
        <f t="shared" si="0"/>
        <v/>
      </c>
      <c r="F30" s="19" t="str">
        <f t="shared" si="1"/>
        <v/>
      </c>
      <c r="G30" s="18" t="str">
        <f t="shared" si="2"/>
        <v xml:space="preserve"> 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1">
        <v>0</v>
      </c>
      <c r="D31" s="21">
        <v>0</v>
      </c>
      <c r="E31" s="19" t="str">
        <f t="shared" si="0"/>
        <v/>
      </c>
      <c r="F31" s="19" t="str">
        <f t="shared" si="1"/>
        <v/>
      </c>
      <c r="G31" s="18" t="str">
        <f t="shared" si="2"/>
        <v xml:space="preserve"> 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1">
        <v>0</v>
      </c>
      <c r="D32" s="21">
        <v>0</v>
      </c>
      <c r="E32" s="19" t="str">
        <f t="shared" si="0"/>
        <v/>
      </c>
      <c r="F32" s="19" t="str">
        <f t="shared" si="1"/>
        <v/>
      </c>
      <c r="G32" s="18" t="str">
        <f t="shared" si="2"/>
        <v xml:space="preserve"> </v>
      </c>
      <c r="H32" s="51" t="str">
        <f t="shared" si="3"/>
        <v/>
      </c>
    </row>
    <row r="33" spans="1:8" s="12" customFormat="1" ht="18.75" customHeight="1" x14ac:dyDescent="0.2">
      <c r="A33" s="77"/>
      <c r="B33" s="50" t="s">
        <v>6</v>
      </c>
      <c r="C33" s="21">
        <v>0</v>
      </c>
      <c r="D33" s="21">
        <v>0</v>
      </c>
      <c r="E33" s="19" t="str">
        <f t="shared" si="0"/>
        <v/>
      </c>
      <c r="F33" s="19" t="str">
        <f t="shared" si="1"/>
        <v/>
      </c>
      <c r="G33" s="18" t="str">
        <f t="shared" si="2"/>
        <v xml:space="preserve"> </v>
      </c>
      <c r="H33" s="51" t="str">
        <f t="shared" si="3"/>
        <v/>
      </c>
    </row>
    <row r="34" spans="1:8" s="12" customFormat="1" ht="15" x14ac:dyDescent="0.2">
      <c r="A34" s="77"/>
      <c r="B34" s="50" t="s">
        <v>155</v>
      </c>
      <c r="C34" s="21">
        <v>0</v>
      </c>
      <c r="D34" s="21">
        <v>0</v>
      </c>
      <c r="E34" s="19" t="str">
        <f t="shared" si="0"/>
        <v/>
      </c>
      <c r="F34" s="19" t="str">
        <f t="shared" si="1"/>
        <v/>
      </c>
      <c r="G34" s="18" t="str">
        <f t="shared" si="2"/>
        <v xml:space="preserve"> 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1">
        <v>0</v>
      </c>
      <c r="D35" s="21">
        <v>1</v>
      </c>
      <c r="E35" s="19" t="str">
        <f t="shared" si="0"/>
        <v/>
      </c>
      <c r="F35" s="19">
        <f t="shared" si="1"/>
        <v>0.1</v>
      </c>
      <c r="G35" s="18">
        <f t="shared" si="2"/>
        <v>1</v>
      </c>
      <c r="H35" s="51" t="str">
        <f t="shared" si="3"/>
        <v/>
      </c>
    </row>
    <row r="36" spans="1:8" s="12" customFormat="1" ht="30" x14ac:dyDescent="0.2">
      <c r="A36" s="77"/>
      <c r="B36" s="50" t="s">
        <v>157</v>
      </c>
      <c r="C36" s="21">
        <v>0</v>
      </c>
      <c r="D36" s="21">
        <v>0</v>
      </c>
      <c r="E36" s="19" t="str">
        <f t="shared" si="0"/>
        <v/>
      </c>
      <c r="F36" s="19" t="str">
        <f t="shared" si="1"/>
        <v/>
      </c>
      <c r="G36" s="18" t="str">
        <f t="shared" si="2"/>
        <v xml:space="preserve"> </v>
      </c>
      <c r="H36" s="51" t="str">
        <f t="shared" si="3"/>
        <v/>
      </c>
    </row>
    <row r="37" spans="1:8" s="12" customFormat="1" ht="30" x14ac:dyDescent="0.2">
      <c r="A37" s="77"/>
      <c r="B37" s="50" t="s">
        <v>158</v>
      </c>
      <c r="C37" s="21">
        <v>0</v>
      </c>
      <c r="D37" s="21">
        <v>0</v>
      </c>
      <c r="E37" s="19" t="str">
        <f t="shared" si="0"/>
        <v/>
      </c>
      <c r="F37" s="19" t="str">
        <f t="shared" si="1"/>
        <v/>
      </c>
      <c r="G37" s="18" t="str">
        <f t="shared" si="2"/>
        <v xml:space="preserve"> </v>
      </c>
      <c r="H37" s="51" t="str">
        <f t="shared" si="3"/>
        <v/>
      </c>
    </row>
    <row r="38" spans="1:8" s="12" customFormat="1" ht="15" x14ac:dyDescent="0.2">
      <c r="A38" s="77"/>
      <c r="B38" s="50" t="s">
        <v>7</v>
      </c>
      <c r="C38" s="21">
        <v>0</v>
      </c>
      <c r="D38" s="21">
        <v>0</v>
      </c>
      <c r="E38" s="19" t="str">
        <f t="shared" si="0"/>
        <v/>
      </c>
      <c r="F38" s="19" t="str">
        <f t="shared" si="1"/>
        <v/>
      </c>
      <c r="G38" s="18" t="str">
        <f t="shared" si="2"/>
        <v xml:space="preserve"> </v>
      </c>
      <c r="H38" s="51" t="str">
        <f t="shared" si="3"/>
        <v/>
      </c>
    </row>
    <row r="39" spans="1:8" s="12" customFormat="1" ht="30" x14ac:dyDescent="0.2">
      <c r="A39" s="77"/>
      <c r="B39" s="50" t="s">
        <v>159</v>
      </c>
      <c r="C39" s="21">
        <v>0</v>
      </c>
      <c r="D39" s="21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1">
        <v>0</v>
      </c>
      <c r="D40" s="21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1">
        <v>0</v>
      </c>
      <c r="D41" s="21">
        <v>0</v>
      </c>
      <c r="E41" s="19" t="str">
        <f t="shared" si="0"/>
        <v/>
      </c>
      <c r="F41" s="19" t="str">
        <f t="shared" si="1"/>
        <v/>
      </c>
      <c r="G41" s="18" t="str">
        <f t="shared" si="2"/>
        <v xml:space="preserve"> 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1">
        <v>0</v>
      </c>
      <c r="D42" s="21">
        <v>0</v>
      </c>
      <c r="E42" s="19" t="str">
        <f t="shared" si="0"/>
        <v/>
      </c>
      <c r="F42" s="19" t="str">
        <f t="shared" si="1"/>
        <v/>
      </c>
      <c r="G42" s="18" t="str">
        <f t="shared" si="2"/>
        <v xml:space="preserve"> </v>
      </c>
      <c r="H42" s="51" t="str">
        <f t="shared" si="3"/>
        <v/>
      </c>
    </row>
    <row r="43" spans="1:8" s="12" customFormat="1" ht="30" x14ac:dyDescent="0.2">
      <c r="A43" s="77"/>
      <c r="B43" s="50" t="s">
        <v>163</v>
      </c>
      <c r="C43" s="21">
        <v>0</v>
      </c>
      <c r="D43" s="21">
        <v>0</v>
      </c>
      <c r="E43" s="19" t="str">
        <f t="shared" si="0"/>
        <v/>
      </c>
      <c r="F43" s="19" t="str">
        <f t="shared" si="1"/>
        <v/>
      </c>
      <c r="G43" s="18" t="str">
        <f t="shared" si="2"/>
        <v xml:space="preserve"> </v>
      </c>
      <c r="H43" s="51" t="str">
        <f t="shared" si="3"/>
        <v/>
      </c>
    </row>
    <row r="44" spans="1:8" s="12" customFormat="1" ht="30" x14ac:dyDescent="0.2">
      <c r="A44" s="77"/>
      <c r="B44" s="50" t="s">
        <v>164</v>
      </c>
      <c r="C44" s="21">
        <v>0</v>
      </c>
      <c r="D44" s="21">
        <v>0</v>
      </c>
      <c r="E44" s="19" t="str">
        <f t="shared" si="0"/>
        <v/>
      </c>
      <c r="F44" s="19" t="str">
        <f t="shared" si="1"/>
        <v/>
      </c>
      <c r="G44" s="18" t="str">
        <f t="shared" si="2"/>
        <v xml:space="preserve"> </v>
      </c>
      <c r="H44" s="51" t="str">
        <f t="shared" si="3"/>
        <v/>
      </c>
    </row>
    <row r="45" spans="1:8" s="12" customFormat="1" ht="30" x14ac:dyDescent="0.2">
      <c r="A45" s="77"/>
      <c r="B45" s="50" t="s">
        <v>8</v>
      </c>
      <c r="C45" s="21">
        <v>0</v>
      </c>
      <c r="D45" s="21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1">
        <v>0</v>
      </c>
      <c r="D46" s="21">
        <v>0</v>
      </c>
      <c r="E46" s="19" t="str">
        <f t="shared" si="0"/>
        <v/>
      </c>
      <c r="F46" s="19" t="str">
        <f t="shared" si="1"/>
        <v/>
      </c>
      <c r="G46" s="18" t="str">
        <f t="shared" si="2"/>
        <v xml:space="preserve"> </v>
      </c>
      <c r="H46" s="51" t="str">
        <f t="shared" si="3"/>
        <v/>
      </c>
    </row>
    <row r="47" spans="1:8" s="12" customFormat="1" ht="30" x14ac:dyDescent="0.2">
      <c r="A47" s="77"/>
      <c r="B47" s="50" t="s">
        <v>165</v>
      </c>
      <c r="C47" s="21">
        <v>0</v>
      </c>
      <c r="D47" s="21">
        <v>0</v>
      </c>
      <c r="E47" s="19" t="str">
        <f t="shared" si="0"/>
        <v/>
      </c>
      <c r="F47" s="19" t="str">
        <f t="shared" si="1"/>
        <v/>
      </c>
      <c r="G47" s="18" t="str">
        <f t="shared" si="2"/>
        <v xml:space="preserve"> </v>
      </c>
      <c r="H47" s="51" t="str">
        <f t="shared" si="3"/>
        <v/>
      </c>
    </row>
    <row r="48" spans="1:8" s="12" customFormat="1" ht="30" x14ac:dyDescent="0.2">
      <c r="A48" s="77"/>
      <c r="B48" s="50" t="s">
        <v>550</v>
      </c>
      <c r="C48" s="21">
        <v>0</v>
      </c>
      <c r="D48" s="21">
        <v>0</v>
      </c>
      <c r="E48" s="19" t="str">
        <f t="shared" si="0"/>
        <v/>
      </c>
      <c r="F48" s="19" t="str">
        <f t="shared" si="1"/>
        <v/>
      </c>
      <c r="G48" s="18" t="str">
        <f t="shared" si="2"/>
        <v xml:space="preserve"> </v>
      </c>
      <c r="H48" s="51" t="str">
        <f t="shared" si="3"/>
        <v/>
      </c>
    </row>
    <row r="49" spans="1:9" s="12" customFormat="1" ht="15" x14ac:dyDescent="0.2">
      <c r="A49" s="77"/>
      <c r="B49" s="50" t="s">
        <v>9</v>
      </c>
      <c r="C49" s="21">
        <v>0</v>
      </c>
      <c r="D49" s="21">
        <v>2</v>
      </c>
      <c r="E49" s="19" t="str">
        <f t="shared" si="0"/>
        <v/>
      </c>
      <c r="F49" s="19">
        <f t="shared" si="1"/>
        <v>0.2</v>
      </c>
      <c r="G49" s="18">
        <f t="shared" si="2"/>
        <v>1</v>
      </c>
      <c r="H49" s="51" t="str">
        <f t="shared" si="3"/>
        <v/>
      </c>
    </row>
    <row r="50" spans="1:9" s="12" customFormat="1" ht="15" x14ac:dyDescent="0.2">
      <c r="A50" s="77"/>
      <c r="B50" s="50" t="s">
        <v>551</v>
      </c>
      <c r="C50" s="21">
        <v>0</v>
      </c>
      <c r="D50" s="21">
        <v>0</v>
      </c>
      <c r="E50" s="19" t="str">
        <f t="shared" si="0"/>
        <v/>
      </c>
      <c r="F50" s="19" t="str">
        <f t="shared" si="1"/>
        <v/>
      </c>
      <c r="G50" s="18" t="str">
        <f t="shared" si="2"/>
        <v xml:space="preserve"> </v>
      </c>
      <c r="H50" s="51" t="str">
        <f t="shared" si="3"/>
        <v/>
      </c>
    </row>
    <row r="51" spans="1:9" s="12" customFormat="1" ht="15" x14ac:dyDescent="0.2">
      <c r="A51" s="77"/>
      <c r="B51" s="50" t="s">
        <v>12</v>
      </c>
      <c r="C51" s="21">
        <v>0</v>
      </c>
      <c r="D51" s="21">
        <v>0</v>
      </c>
      <c r="E51" s="19" t="str">
        <f t="shared" si="0"/>
        <v/>
      </c>
      <c r="F51" s="19" t="str">
        <f t="shared" si="1"/>
        <v/>
      </c>
      <c r="G51" s="18" t="str">
        <f t="shared" si="2"/>
        <v xml:space="preserve"> </v>
      </c>
      <c r="H51" s="51" t="str">
        <f t="shared" si="3"/>
        <v/>
      </c>
    </row>
    <row r="52" spans="1:9" s="12" customFormat="1" ht="30" x14ac:dyDescent="0.2">
      <c r="A52" s="77"/>
      <c r="B52" s="50" t="s">
        <v>11</v>
      </c>
      <c r="C52" s="21">
        <v>0</v>
      </c>
      <c r="D52" s="21">
        <v>0</v>
      </c>
      <c r="E52" s="19" t="str">
        <f t="shared" si="0"/>
        <v/>
      </c>
      <c r="F52" s="19" t="str">
        <f t="shared" si="1"/>
        <v/>
      </c>
      <c r="G52" s="18" t="str">
        <f t="shared" si="2"/>
        <v xml:space="preserve"> </v>
      </c>
      <c r="H52" s="51" t="str">
        <f t="shared" si="3"/>
        <v/>
      </c>
    </row>
    <row r="53" spans="1:9" s="12" customFormat="1" ht="15" x14ac:dyDescent="0.2">
      <c r="A53" s="77"/>
      <c r="B53" s="50" t="s">
        <v>416</v>
      </c>
      <c r="C53" s="21">
        <v>0</v>
      </c>
      <c r="D53" s="21">
        <v>0</v>
      </c>
      <c r="E53" s="19" t="str">
        <f t="shared" si="0"/>
        <v/>
      </c>
      <c r="F53" s="19" t="str">
        <f t="shared" si="1"/>
        <v/>
      </c>
      <c r="G53" s="18" t="str">
        <f t="shared" si="2"/>
        <v xml:space="preserve"> </v>
      </c>
      <c r="H53" s="51" t="str">
        <f t="shared" si="3"/>
        <v/>
      </c>
    </row>
    <row r="54" spans="1:9" s="12" customFormat="1" ht="15" x14ac:dyDescent="0.2">
      <c r="A54" s="77"/>
      <c r="B54" s="50" t="s">
        <v>10</v>
      </c>
      <c r="C54" s="21">
        <v>0</v>
      </c>
      <c r="D54" s="21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1">
        <v>0</v>
      </c>
      <c r="D55" s="21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1">
        <v>0</v>
      </c>
      <c r="D56" s="21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4">
        <v>0</v>
      </c>
      <c r="D57" s="21">
        <v>0</v>
      </c>
      <c r="E57" s="17" t="str">
        <f t="shared" ref="E57" si="4">+IF(C57=0,"",C57/C$18)</f>
        <v/>
      </c>
      <c r="F57" s="17" t="str">
        <f t="shared" ref="F57" si="5">+IF(D57=0,"",D57/D$18)</f>
        <v/>
      </c>
      <c r="G57" s="73" t="str">
        <f t="shared" ref="G57" si="6">+IF(AND(C57=0,D57=0)," ",IF(C57=0,1,IF(D57=0,-1,(D57-C57)/C57)))</f>
        <v xml:space="preserve"> 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1">
        <v>0</v>
      </c>
      <c r="D58" s="21">
        <v>0</v>
      </c>
      <c r="E58" s="19" t="str">
        <f t="shared" si="0"/>
        <v/>
      </c>
      <c r="F58" s="19" t="str">
        <f t="shared" si="1"/>
        <v/>
      </c>
      <c r="G58" s="18" t="str">
        <f t="shared" si="2"/>
        <v xml:space="preserve"> </v>
      </c>
      <c r="H58" s="51" t="str">
        <f t="shared" si="3"/>
        <v/>
      </c>
    </row>
    <row r="59" spans="1:9" s="12" customFormat="1" ht="30" x14ac:dyDescent="0.2">
      <c r="A59" s="77"/>
      <c r="B59" s="50" t="s">
        <v>167</v>
      </c>
      <c r="C59" s="21">
        <v>0</v>
      </c>
      <c r="D59" s="21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1">
        <v>0</v>
      </c>
      <c r="D60" s="21">
        <v>0</v>
      </c>
      <c r="E60" s="19" t="str">
        <f t="shared" si="0"/>
        <v/>
      </c>
      <c r="F60" s="19" t="str">
        <f t="shared" si="1"/>
        <v/>
      </c>
      <c r="G60" s="18" t="str">
        <f t="shared" si="2"/>
        <v xml:space="preserve"> </v>
      </c>
      <c r="H60" s="51" t="str">
        <f t="shared" si="3"/>
        <v/>
      </c>
    </row>
    <row r="61" spans="1:9" s="12" customFormat="1" ht="15" x14ac:dyDescent="0.2">
      <c r="A61" s="77"/>
      <c r="B61" s="50" t="s">
        <v>168</v>
      </c>
      <c r="C61" s="21">
        <v>1</v>
      </c>
      <c r="D61" s="21">
        <v>0</v>
      </c>
      <c r="E61" s="19">
        <f t="shared" si="0"/>
        <v>0.1111111111111111</v>
      </c>
      <c r="F61" s="19" t="str">
        <f t="shared" si="1"/>
        <v/>
      </c>
      <c r="G61" s="18">
        <f t="shared" si="2"/>
        <v>-1</v>
      </c>
      <c r="H61" s="51">
        <f t="shared" si="3"/>
        <v>-0.1111111111111111</v>
      </c>
    </row>
    <row r="62" spans="1:9" s="12" customFormat="1" ht="15" x14ac:dyDescent="0.2">
      <c r="A62" s="77"/>
      <c r="B62" s="50" t="s">
        <v>169</v>
      </c>
      <c r="C62" s="21">
        <v>0</v>
      </c>
      <c r="D62" s="21">
        <v>0</v>
      </c>
      <c r="E62" s="19" t="str">
        <f t="shared" si="0"/>
        <v/>
      </c>
      <c r="F62" s="19" t="str">
        <f t="shared" si="1"/>
        <v/>
      </c>
      <c r="G62" s="18" t="str">
        <f t="shared" si="2"/>
        <v xml:space="preserve"> 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1">
        <v>1</v>
      </c>
      <c r="D63" s="21">
        <v>2</v>
      </c>
      <c r="E63" s="17">
        <f t="shared" ref="E63:E64" si="8">+IF(C63=0,"",C63/C$18)</f>
        <v>0.1111111111111111</v>
      </c>
      <c r="F63" s="17">
        <f t="shared" ref="F63:F64" si="9">+IF(D63=0,"",D63/D$18)</f>
        <v>0.2</v>
      </c>
      <c r="G63" s="18">
        <f t="shared" si="2"/>
        <v>1</v>
      </c>
      <c r="H63" s="53">
        <f t="shared" ref="H63:H64" si="10">+IF(OR(AND(E63=""),(G63="")),"",E63*G63)</f>
        <v>0.1111111111111111</v>
      </c>
      <c r="I63" s="12"/>
    </row>
    <row r="64" spans="1:9" s="28" customFormat="1" ht="15" x14ac:dyDescent="0.2">
      <c r="A64" s="78"/>
      <c r="B64" s="52" t="s">
        <v>577</v>
      </c>
      <c r="C64" s="21">
        <v>0</v>
      </c>
      <c r="D64" s="21">
        <v>0</v>
      </c>
      <c r="E64" s="17" t="str">
        <f t="shared" si="8"/>
        <v/>
      </c>
      <c r="F64" s="17" t="str">
        <f t="shared" si="9"/>
        <v/>
      </c>
      <c r="G64" s="18" t="str">
        <f t="shared" si="2"/>
        <v xml:space="preserve"> 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4"/>
      <c r="D65" s="34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1">
        <v>0</v>
      </c>
      <c r="D66" s="21">
        <v>0</v>
      </c>
      <c r="E66" s="19" t="str">
        <f t="shared" si="0"/>
        <v/>
      </c>
      <c r="F66" s="19" t="str">
        <f t="shared" si="1"/>
        <v/>
      </c>
      <c r="G66" s="18" t="str">
        <f t="shared" si="2"/>
        <v xml:space="preserve"> </v>
      </c>
      <c r="H66" s="51" t="str">
        <f t="shared" si="3"/>
        <v/>
      </c>
    </row>
    <row r="67" spans="1:9" s="12" customFormat="1" ht="15" x14ac:dyDescent="0.2">
      <c r="A67" s="77"/>
      <c r="B67" s="50" t="s">
        <v>15</v>
      </c>
      <c r="C67" s="21">
        <v>0</v>
      </c>
      <c r="D67" s="21">
        <v>0</v>
      </c>
      <c r="E67" s="19" t="str">
        <f t="shared" si="0"/>
        <v/>
      </c>
      <c r="F67" s="19" t="str">
        <f t="shared" si="1"/>
        <v/>
      </c>
      <c r="G67" s="18" t="str">
        <f t="shared" si="2"/>
        <v xml:space="preserve"> </v>
      </c>
      <c r="H67" s="51" t="str">
        <f t="shared" si="3"/>
        <v/>
      </c>
    </row>
    <row r="68" spans="1:9" s="12" customFormat="1" ht="15" x14ac:dyDescent="0.2">
      <c r="A68" s="77"/>
      <c r="B68" s="50" t="s">
        <v>171</v>
      </c>
      <c r="C68" s="21">
        <v>0</v>
      </c>
      <c r="D68" s="21">
        <v>0</v>
      </c>
      <c r="E68" s="19" t="str">
        <f t="shared" si="0"/>
        <v/>
      </c>
      <c r="F68" s="19" t="str">
        <f t="shared" si="1"/>
        <v/>
      </c>
      <c r="G68" s="18" t="str">
        <f t="shared" si="2"/>
        <v xml:space="preserve"> </v>
      </c>
      <c r="H68" s="51" t="str">
        <f t="shared" si="3"/>
        <v/>
      </c>
    </row>
    <row r="69" spans="1:9" s="12" customFormat="1" ht="15.75" thickBot="1" x14ac:dyDescent="0.25">
      <c r="A69" s="77"/>
      <c r="B69" s="54" t="s">
        <v>172</v>
      </c>
      <c r="C69" s="55">
        <v>1</v>
      </c>
      <c r="D69" s="55">
        <v>0</v>
      </c>
      <c r="E69" s="56">
        <f t="shared" si="0"/>
        <v>0.1111111111111111</v>
      </c>
      <c r="F69" s="56" t="str">
        <f t="shared" si="1"/>
        <v/>
      </c>
      <c r="G69" s="48">
        <f t="shared" si="2"/>
        <v>-1</v>
      </c>
      <c r="H69" s="57">
        <f t="shared" si="3"/>
        <v>-0.1111111111111111</v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140</v>
      </c>
      <c r="D75" s="14">
        <f>SUM(D76:D170)</f>
        <v>112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-0.2</v>
      </c>
      <c r="H75" s="42">
        <f>+IF(OR(AND(E75=""),(G75="")),"",E75*G75)</f>
        <v>-0.2</v>
      </c>
    </row>
    <row r="76" spans="1:9" s="12" customFormat="1" ht="15" x14ac:dyDescent="0.2">
      <c r="A76" s="77"/>
      <c r="B76" s="50" t="s">
        <v>418</v>
      </c>
      <c r="C76" s="21">
        <v>3</v>
      </c>
      <c r="D76" s="21">
        <v>6</v>
      </c>
      <c r="E76" s="22">
        <f>+IF(C76=0,"",C76/C$75)</f>
        <v>2.1428571428571429E-2</v>
      </c>
      <c r="F76" s="22">
        <f>+IF(D76=0,"",D76/D$75)</f>
        <v>5.3571428571428568E-2</v>
      </c>
      <c r="G76" s="18">
        <f t="shared" ref="G76:G144" si="15">+IF(AND(C76=0,D76=0)," ",IF(C76=0,1,IF(D76=0,-1,(D76-C76)/C76)))</f>
        <v>1</v>
      </c>
      <c r="H76" s="51">
        <f>+IF(OR(AND(E76=""),(G76="")),"",E76*G76)</f>
        <v>2.1428571428571429E-2</v>
      </c>
    </row>
    <row r="77" spans="1:9" s="12" customFormat="1" ht="30" x14ac:dyDescent="0.2">
      <c r="A77" s="77"/>
      <c r="B77" s="50" t="s">
        <v>593</v>
      </c>
      <c r="C77" s="21">
        <v>7</v>
      </c>
      <c r="D77" s="21">
        <v>0</v>
      </c>
      <c r="E77" s="22">
        <f t="shared" ref="E77:E145" si="16">+IF(C77=0,"",C77/C$75)</f>
        <v>0.05</v>
      </c>
      <c r="F77" s="22" t="str">
        <f t="shared" ref="F77:F145" si="17">+IF(D77=0,"",D77/D$75)</f>
        <v/>
      </c>
      <c r="G77" s="18">
        <f t="shared" si="15"/>
        <v>-1</v>
      </c>
      <c r="H77" s="51">
        <f t="shared" ref="H77:H145" si="18">+IF(OR(AND(E77=""),(G77="")),"",E77*G77)</f>
        <v>-0.05</v>
      </c>
    </row>
    <row r="78" spans="1:9" s="28" customFormat="1" ht="15" x14ac:dyDescent="0.2">
      <c r="A78" s="78"/>
      <c r="B78" s="52" t="s">
        <v>499</v>
      </c>
      <c r="C78" s="21">
        <v>1</v>
      </c>
      <c r="D78" s="21">
        <v>0</v>
      </c>
      <c r="E78" s="37">
        <f t="shared" si="16"/>
        <v>7.1428571428571426E-3</v>
      </c>
      <c r="F78" s="37" t="str">
        <f t="shared" si="17"/>
        <v/>
      </c>
      <c r="G78" s="18">
        <f t="shared" si="15"/>
        <v>-1</v>
      </c>
      <c r="H78" s="53">
        <f t="shared" si="18"/>
        <v>-7.1428571428571426E-3</v>
      </c>
      <c r="I78" s="12"/>
    </row>
    <row r="79" spans="1:9" s="12" customFormat="1" ht="15" x14ac:dyDescent="0.2">
      <c r="A79" s="77"/>
      <c r="B79" s="50" t="s">
        <v>552</v>
      </c>
      <c r="C79" s="21">
        <v>13</v>
      </c>
      <c r="D79" s="21">
        <v>12</v>
      </c>
      <c r="E79" s="22">
        <f t="shared" si="16"/>
        <v>9.285714285714286E-2</v>
      </c>
      <c r="F79" s="22">
        <f t="shared" si="17"/>
        <v>0.10714285714285714</v>
      </c>
      <c r="G79" s="18">
        <f t="shared" si="15"/>
        <v>-7.6923076923076927E-2</v>
      </c>
      <c r="H79" s="51">
        <f t="shared" si="18"/>
        <v>-7.1428571428571435E-3</v>
      </c>
    </row>
    <row r="80" spans="1:9" s="12" customFormat="1" ht="30" x14ac:dyDescent="0.2">
      <c r="A80" s="77"/>
      <c r="B80" s="50" t="s">
        <v>173</v>
      </c>
      <c r="C80" s="21">
        <v>7</v>
      </c>
      <c r="D80" s="21">
        <v>8</v>
      </c>
      <c r="E80" s="22">
        <f t="shared" si="16"/>
        <v>0.05</v>
      </c>
      <c r="F80" s="22">
        <f t="shared" si="17"/>
        <v>7.1428571428571425E-2</v>
      </c>
      <c r="G80" s="18">
        <f t="shared" si="15"/>
        <v>0.14285714285714285</v>
      </c>
      <c r="H80" s="51">
        <f t="shared" si="18"/>
        <v>7.1428571428571426E-3</v>
      </c>
    </row>
    <row r="81" spans="1:9" s="12" customFormat="1" ht="15" x14ac:dyDescent="0.2">
      <c r="A81" s="77"/>
      <c r="B81" s="50" t="s">
        <v>16</v>
      </c>
      <c r="C81" s="21">
        <v>9</v>
      </c>
      <c r="D81" s="21">
        <v>0</v>
      </c>
      <c r="E81" s="22">
        <f t="shared" si="16"/>
        <v>6.4285714285714279E-2</v>
      </c>
      <c r="F81" s="22" t="str">
        <f t="shared" si="17"/>
        <v/>
      </c>
      <c r="G81" s="18">
        <f t="shared" si="15"/>
        <v>-1</v>
      </c>
      <c r="H81" s="51">
        <f t="shared" si="18"/>
        <v>-6.4285714285714279E-2</v>
      </c>
    </row>
    <row r="82" spans="1:9" s="28" customFormat="1" ht="15" x14ac:dyDescent="0.2">
      <c r="A82" s="78"/>
      <c r="B82" s="52" t="s">
        <v>35</v>
      </c>
      <c r="C82" s="21">
        <v>0</v>
      </c>
      <c r="D82" s="21">
        <v>0</v>
      </c>
      <c r="E82" s="37" t="str">
        <f t="shared" si="16"/>
        <v/>
      </c>
      <c r="F82" s="37" t="str">
        <f t="shared" si="17"/>
        <v/>
      </c>
      <c r="G82" s="18" t="str">
        <f t="shared" si="15"/>
        <v xml:space="preserve"> </v>
      </c>
      <c r="H82" s="53" t="str">
        <f t="shared" si="18"/>
        <v/>
      </c>
      <c r="I82" s="12"/>
    </row>
    <row r="83" spans="1:9" s="28" customFormat="1" ht="30" x14ac:dyDescent="0.2">
      <c r="A83" s="78" t="s">
        <v>643</v>
      </c>
      <c r="B83" s="52" t="s">
        <v>645</v>
      </c>
      <c r="C83" s="34"/>
      <c r="D83" s="34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4">
        <v>0</v>
      </c>
      <c r="D84" s="34">
        <v>0</v>
      </c>
      <c r="E84" s="37" t="str">
        <f t="shared" si="16"/>
        <v/>
      </c>
      <c r="F84" s="37" t="str">
        <f t="shared" si="17"/>
        <v/>
      </c>
      <c r="G84" s="73" t="str">
        <f t="shared" si="15"/>
        <v xml:space="preserve"> 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4">
        <v>0</v>
      </c>
      <c r="D85" s="34">
        <v>0</v>
      </c>
      <c r="E85" s="37" t="str">
        <f t="shared" si="16"/>
        <v/>
      </c>
      <c r="F85" s="37" t="str">
        <f t="shared" si="17"/>
        <v/>
      </c>
      <c r="G85" s="73" t="str">
        <f t="shared" si="15"/>
        <v xml:space="preserve"> </v>
      </c>
      <c r="H85" s="53" t="str">
        <f t="shared" si="18"/>
        <v/>
      </c>
    </row>
    <row r="86" spans="1:9" s="28" customFormat="1" ht="15" x14ac:dyDescent="0.2">
      <c r="A86" s="78"/>
      <c r="B86" s="52" t="s">
        <v>419</v>
      </c>
      <c r="C86" s="34">
        <v>0</v>
      </c>
      <c r="D86" s="34">
        <v>1</v>
      </c>
      <c r="E86" s="37" t="str">
        <f t="shared" si="16"/>
        <v/>
      </c>
      <c r="F86" s="37">
        <f t="shared" si="17"/>
        <v>8.9285714285714281E-3</v>
      </c>
      <c r="G86" s="73">
        <f t="shared" si="15"/>
        <v>1</v>
      </c>
      <c r="H86" s="53" t="str">
        <f t="shared" si="18"/>
        <v/>
      </c>
    </row>
    <row r="87" spans="1:9" s="28" customFormat="1" ht="15" x14ac:dyDescent="0.2">
      <c r="A87" s="78"/>
      <c r="B87" s="52" t="s">
        <v>176</v>
      </c>
      <c r="C87" s="34">
        <v>0</v>
      </c>
      <c r="D87" s="34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4">
        <v>1</v>
      </c>
      <c r="D88" s="34">
        <v>8</v>
      </c>
      <c r="E88" s="37">
        <f t="shared" si="16"/>
        <v>7.1428571428571426E-3</v>
      </c>
      <c r="F88" s="37">
        <f t="shared" si="17"/>
        <v>7.1428571428571425E-2</v>
      </c>
      <c r="G88" s="73">
        <f t="shared" si="15"/>
        <v>7</v>
      </c>
      <c r="H88" s="53">
        <f t="shared" si="18"/>
        <v>4.9999999999999996E-2</v>
      </c>
    </row>
    <row r="89" spans="1:9" s="28" customFormat="1" ht="15" x14ac:dyDescent="0.2">
      <c r="A89" s="78"/>
      <c r="B89" s="52" t="s">
        <v>17</v>
      </c>
      <c r="C89" s="34">
        <v>2</v>
      </c>
      <c r="D89" s="34">
        <v>2</v>
      </c>
      <c r="E89" s="37">
        <f t="shared" si="16"/>
        <v>1.4285714285714285E-2</v>
      </c>
      <c r="F89" s="37">
        <f t="shared" si="17"/>
        <v>1.7857142857142856E-2</v>
      </c>
      <c r="G89" s="73">
        <f t="shared" si="15"/>
        <v>0</v>
      </c>
      <c r="H89" s="53">
        <f t="shared" si="18"/>
        <v>0</v>
      </c>
    </row>
    <row r="90" spans="1:9" s="28" customFormat="1" ht="15" x14ac:dyDescent="0.2">
      <c r="A90" s="78"/>
      <c r="B90" s="52" t="s">
        <v>178</v>
      </c>
      <c r="C90" s="34">
        <v>2</v>
      </c>
      <c r="D90" s="34">
        <v>0</v>
      </c>
      <c r="E90" s="37">
        <f t="shared" si="16"/>
        <v>1.4285714285714285E-2</v>
      </c>
      <c r="F90" s="37" t="str">
        <f t="shared" si="17"/>
        <v/>
      </c>
      <c r="G90" s="73">
        <f t="shared" si="15"/>
        <v>-1</v>
      </c>
      <c r="H90" s="53">
        <f t="shared" si="18"/>
        <v>-1.4285714285714285E-2</v>
      </c>
    </row>
    <row r="91" spans="1:9" s="28" customFormat="1" ht="15" x14ac:dyDescent="0.2">
      <c r="A91" s="78"/>
      <c r="B91" s="52" t="s">
        <v>553</v>
      </c>
      <c r="C91" s="34">
        <v>0</v>
      </c>
      <c r="D91" s="34">
        <v>0</v>
      </c>
      <c r="E91" s="37" t="str">
        <f t="shared" si="16"/>
        <v/>
      </c>
      <c r="F91" s="37" t="str">
        <f t="shared" si="17"/>
        <v/>
      </c>
      <c r="G91" s="73" t="str">
        <f t="shared" si="15"/>
        <v xml:space="preserve"> </v>
      </c>
      <c r="H91" s="53" t="str">
        <f t="shared" si="18"/>
        <v/>
      </c>
    </row>
    <row r="92" spans="1:9" s="28" customFormat="1" ht="15" x14ac:dyDescent="0.2">
      <c r="A92" s="78" t="s">
        <v>643</v>
      </c>
      <c r="B92" s="52" t="s">
        <v>647</v>
      </c>
      <c r="C92" s="34"/>
      <c r="D92" s="34">
        <v>0</v>
      </c>
      <c r="E92" s="37" t="str">
        <f t="shared" ref="E92" si="23">+IF(C92=0,"",C92/C$75)</f>
        <v/>
      </c>
      <c r="F92" s="37" t="str">
        <f t="shared" ref="F92" si="24">+IF(D92=0,"",D92/D$75)</f>
        <v/>
      </c>
      <c r="G92" s="73" t="str">
        <f t="shared" ref="G92" si="25">+IF(AND(C92=0,D92=0)," ",IF(C92=0,1,IF(D92=0,-1,(D92-C92)/C92)))</f>
        <v xml:space="preserve"> 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4">
        <v>19</v>
      </c>
      <c r="D93" s="34">
        <v>18</v>
      </c>
      <c r="E93" s="37">
        <f t="shared" si="16"/>
        <v>0.1357142857142857</v>
      </c>
      <c r="F93" s="37">
        <f t="shared" si="17"/>
        <v>0.16071428571428573</v>
      </c>
      <c r="G93" s="73">
        <f t="shared" si="15"/>
        <v>-5.2631578947368418E-2</v>
      </c>
      <c r="H93" s="53">
        <f t="shared" si="18"/>
        <v>-7.1428571428571418E-3</v>
      </c>
    </row>
    <row r="94" spans="1:9" s="12" customFormat="1" ht="15" x14ac:dyDescent="0.2">
      <c r="A94" s="77"/>
      <c r="B94" s="50" t="s">
        <v>180</v>
      </c>
      <c r="C94" s="21">
        <v>1</v>
      </c>
      <c r="D94" s="21">
        <v>1</v>
      </c>
      <c r="E94" s="22">
        <f t="shared" si="16"/>
        <v>7.1428571428571426E-3</v>
      </c>
      <c r="F94" s="22">
        <f t="shared" si="17"/>
        <v>8.9285714285714281E-3</v>
      </c>
      <c r="G94" s="18">
        <f t="shared" si="15"/>
        <v>0</v>
      </c>
      <c r="H94" s="51">
        <f t="shared" si="18"/>
        <v>0</v>
      </c>
    </row>
    <row r="95" spans="1:9" s="12" customFormat="1" ht="15" x14ac:dyDescent="0.2">
      <c r="A95" s="77"/>
      <c r="B95" s="50" t="s">
        <v>21</v>
      </c>
      <c r="C95" s="21">
        <v>3</v>
      </c>
      <c r="D95" s="21">
        <v>1</v>
      </c>
      <c r="E95" s="22">
        <f t="shared" si="16"/>
        <v>2.1428571428571429E-2</v>
      </c>
      <c r="F95" s="22">
        <f t="shared" si="17"/>
        <v>8.9285714285714281E-3</v>
      </c>
      <c r="G95" s="18">
        <f t="shared" si="15"/>
        <v>-0.66666666666666663</v>
      </c>
      <c r="H95" s="51">
        <f t="shared" si="18"/>
        <v>-1.4285714285714285E-2</v>
      </c>
    </row>
    <row r="96" spans="1:9" s="12" customFormat="1" ht="15" x14ac:dyDescent="0.2">
      <c r="A96" s="77"/>
      <c r="B96" s="50" t="s">
        <v>420</v>
      </c>
      <c r="C96" s="21">
        <v>4</v>
      </c>
      <c r="D96" s="21">
        <v>0</v>
      </c>
      <c r="E96" s="22">
        <f t="shared" si="16"/>
        <v>2.8571428571428571E-2</v>
      </c>
      <c r="F96" s="22" t="str">
        <f t="shared" si="17"/>
        <v/>
      </c>
      <c r="G96" s="18">
        <f t="shared" si="15"/>
        <v>-1</v>
      </c>
      <c r="H96" s="51">
        <f t="shared" si="18"/>
        <v>-2.8571428571428571E-2</v>
      </c>
    </row>
    <row r="97" spans="1:9" s="12" customFormat="1" ht="15" x14ac:dyDescent="0.2">
      <c r="A97" s="77"/>
      <c r="B97" s="50" t="s">
        <v>181</v>
      </c>
      <c r="C97" s="21">
        <v>0</v>
      </c>
      <c r="D97" s="21">
        <v>0</v>
      </c>
      <c r="E97" s="22" t="str">
        <f t="shared" si="16"/>
        <v/>
      </c>
      <c r="F97" s="22" t="str">
        <f t="shared" si="17"/>
        <v/>
      </c>
      <c r="G97" s="18" t="str">
        <f t="shared" si="15"/>
        <v xml:space="preserve"> </v>
      </c>
      <c r="H97" s="51" t="str">
        <f t="shared" si="18"/>
        <v/>
      </c>
    </row>
    <row r="98" spans="1:9" s="28" customFormat="1" ht="30" x14ac:dyDescent="0.2">
      <c r="A98" s="78"/>
      <c r="B98" s="52" t="s">
        <v>503</v>
      </c>
      <c r="C98" s="21">
        <v>1</v>
      </c>
      <c r="D98" s="21">
        <v>0</v>
      </c>
      <c r="E98" s="37">
        <f t="shared" si="16"/>
        <v>7.1428571428571426E-3</v>
      </c>
      <c r="F98" s="37" t="str">
        <f t="shared" si="17"/>
        <v/>
      </c>
      <c r="G98" s="18">
        <f t="shared" si="15"/>
        <v>-1</v>
      </c>
      <c r="H98" s="53">
        <f t="shared" si="18"/>
        <v>-7.1428571428571426E-3</v>
      </c>
      <c r="I98" s="12"/>
    </row>
    <row r="99" spans="1:9" s="28" customFormat="1" ht="15" x14ac:dyDescent="0.2">
      <c r="A99" s="78"/>
      <c r="B99" s="52" t="s">
        <v>627</v>
      </c>
      <c r="C99" s="21">
        <v>1</v>
      </c>
      <c r="D99" s="21">
        <v>0</v>
      </c>
      <c r="E99" s="37">
        <f t="shared" si="16"/>
        <v>7.1428571428571426E-3</v>
      </c>
      <c r="F99" s="37" t="str">
        <f t="shared" si="17"/>
        <v/>
      </c>
      <c r="G99" s="18">
        <f t="shared" si="15"/>
        <v>-1</v>
      </c>
      <c r="H99" s="53">
        <f t="shared" si="18"/>
        <v>-7.1428571428571426E-3</v>
      </c>
      <c r="I99" s="12"/>
    </row>
    <row r="100" spans="1:9" s="28" customFormat="1" ht="15" x14ac:dyDescent="0.2">
      <c r="A100" s="78"/>
      <c r="B100" s="52" t="s">
        <v>579</v>
      </c>
      <c r="C100" s="34">
        <v>0</v>
      </c>
      <c r="D100" s="21">
        <v>0</v>
      </c>
      <c r="E100" s="37" t="str">
        <f t="shared" ref="E100" si="27">+IF(C100=0,"",C100/C$75)</f>
        <v/>
      </c>
      <c r="F100" s="37" t="str">
        <f t="shared" ref="F100" si="28">+IF(D100=0,"",D100/D$75)</f>
        <v/>
      </c>
      <c r="G100" s="73" t="str">
        <f t="shared" ref="G100" si="29">+IF(AND(C100=0,D100=0)," ",IF(C100=0,1,IF(D100=0,-1,(D100-C100)/C100)))</f>
        <v xml:space="preserve"> 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1">
        <v>9</v>
      </c>
      <c r="D101" s="21">
        <v>1</v>
      </c>
      <c r="E101" s="22">
        <f t="shared" si="16"/>
        <v>6.4285714285714279E-2</v>
      </c>
      <c r="F101" s="22">
        <f t="shared" si="17"/>
        <v>8.9285714285714281E-3</v>
      </c>
      <c r="G101" s="18">
        <f t="shared" si="15"/>
        <v>-0.88888888888888884</v>
      </c>
      <c r="H101" s="51">
        <f t="shared" si="18"/>
        <v>-5.7142857142857134E-2</v>
      </c>
    </row>
    <row r="102" spans="1:9" s="12" customFormat="1" ht="15" x14ac:dyDescent="0.2">
      <c r="A102" s="77"/>
      <c r="B102" s="50" t="s">
        <v>19</v>
      </c>
      <c r="C102" s="21">
        <v>0</v>
      </c>
      <c r="D102" s="21">
        <v>0</v>
      </c>
      <c r="E102" s="22" t="str">
        <f t="shared" si="16"/>
        <v/>
      </c>
      <c r="F102" s="22" t="str">
        <f t="shared" si="17"/>
        <v/>
      </c>
      <c r="G102" s="18" t="str">
        <f t="shared" si="15"/>
        <v xml:space="preserve"> </v>
      </c>
      <c r="H102" s="51" t="str">
        <f t="shared" si="18"/>
        <v/>
      </c>
    </row>
    <row r="103" spans="1:9" s="12" customFormat="1" ht="15" x14ac:dyDescent="0.2">
      <c r="A103" s="77"/>
      <c r="B103" s="50" t="s">
        <v>22</v>
      </c>
      <c r="C103" s="21">
        <v>0</v>
      </c>
      <c r="D103" s="21">
        <v>0</v>
      </c>
      <c r="E103" s="22" t="str">
        <f t="shared" si="16"/>
        <v/>
      </c>
      <c r="F103" s="22" t="str">
        <f t="shared" si="17"/>
        <v/>
      </c>
      <c r="G103" s="18" t="str">
        <f t="shared" si="15"/>
        <v xml:space="preserve"> </v>
      </c>
      <c r="H103" s="51" t="str">
        <f t="shared" si="18"/>
        <v/>
      </c>
    </row>
    <row r="104" spans="1:9" s="12" customFormat="1" ht="15" x14ac:dyDescent="0.2">
      <c r="A104" s="77"/>
      <c r="B104" s="50" t="s">
        <v>183</v>
      </c>
      <c r="C104" s="21">
        <v>1</v>
      </c>
      <c r="D104" s="21">
        <v>0</v>
      </c>
      <c r="E104" s="22">
        <f t="shared" si="16"/>
        <v>7.1428571428571426E-3</v>
      </c>
      <c r="F104" s="22" t="str">
        <f t="shared" si="17"/>
        <v/>
      </c>
      <c r="G104" s="18">
        <f t="shared" si="15"/>
        <v>-1</v>
      </c>
      <c r="H104" s="51">
        <f t="shared" si="18"/>
        <v>-7.1428571428571426E-3</v>
      </c>
    </row>
    <row r="105" spans="1:9" s="12" customFormat="1" ht="15" x14ac:dyDescent="0.2">
      <c r="A105" s="77"/>
      <c r="B105" s="50" t="s">
        <v>586</v>
      </c>
      <c r="C105" s="21">
        <v>2</v>
      </c>
      <c r="D105" s="21">
        <v>2</v>
      </c>
      <c r="E105" s="22">
        <f t="shared" si="16"/>
        <v>1.4285714285714285E-2</v>
      </c>
      <c r="F105" s="22">
        <f t="shared" si="17"/>
        <v>1.7857142857142856E-2</v>
      </c>
      <c r="G105" s="18">
        <f t="shared" si="15"/>
        <v>0</v>
      </c>
      <c r="H105" s="51">
        <f t="shared" si="18"/>
        <v>0</v>
      </c>
    </row>
    <row r="106" spans="1:9" s="12" customFormat="1" ht="15" x14ac:dyDescent="0.2">
      <c r="A106" s="77"/>
      <c r="B106" s="50" t="s">
        <v>421</v>
      </c>
      <c r="C106" s="21">
        <v>4</v>
      </c>
      <c r="D106" s="21">
        <v>2</v>
      </c>
      <c r="E106" s="22">
        <f t="shared" si="16"/>
        <v>2.8571428571428571E-2</v>
      </c>
      <c r="F106" s="22">
        <f t="shared" si="17"/>
        <v>1.7857142857142856E-2</v>
      </c>
      <c r="G106" s="18">
        <f t="shared" si="15"/>
        <v>-0.5</v>
      </c>
      <c r="H106" s="51">
        <f t="shared" si="18"/>
        <v>-1.4285714285714285E-2</v>
      </c>
    </row>
    <row r="107" spans="1:9" s="28" customFormat="1" ht="15" x14ac:dyDescent="0.2">
      <c r="A107" s="78"/>
      <c r="B107" s="52" t="s">
        <v>608</v>
      </c>
      <c r="C107" s="34">
        <v>0</v>
      </c>
      <c r="D107" s="21">
        <v>0</v>
      </c>
      <c r="E107" s="37" t="str">
        <f t="shared" ref="E107" si="31">+IF(C107=0,"",C107/C$75)</f>
        <v/>
      </c>
      <c r="F107" s="37" t="str">
        <f t="shared" ref="F107" si="32">+IF(D107=0,"",D107/D$75)</f>
        <v/>
      </c>
      <c r="G107" s="73" t="str">
        <f t="shared" ref="G107" si="33">+IF(AND(C107=0,D107=0)," ",IF(C107=0,1,IF(D107=0,-1,(D107-C107)/C107)))</f>
        <v xml:space="preserve"> 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1">
        <v>0</v>
      </c>
      <c r="D108" s="21">
        <v>1</v>
      </c>
      <c r="E108" s="22" t="str">
        <f t="shared" si="16"/>
        <v/>
      </c>
      <c r="F108" s="22">
        <f t="shared" si="17"/>
        <v>8.9285714285714281E-3</v>
      </c>
      <c r="G108" s="18">
        <f t="shared" si="15"/>
        <v>1</v>
      </c>
      <c r="H108" s="51" t="str">
        <f t="shared" si="18"/>
        <v/>
      </c>
    </row>
    <row r="109" spans="1:9" s="12" customFormat="1" ht="15" x14ac:dyDescent="0.2">
      <c r="A109" s="77"/>
      <c r="B109" s="50" t="s">
        <v>20</v>
      </c>
      <c r="C109" s="21">
        <v>0</v>
      </c>
      <c r="D109" s="21">
        <v>0</v>
      </c>
      <c r="E109" s="22" t="str">
        <f t="shared" si="16"/>
        <v/>
      </c>
      <c r="F109" s="22" t="str">
        <f t="shared" si="17"/>
        <v/>
      </c>
      <c r="G109" s="18" t="str">
        <f t="shared" si="15"/>
        <v xml:space="preserve"> </v>
      </c>
      <c r="H109" s="51" t="str">
        <f t="shared" si="18"/>
        <v/>
      </c>
    </row>
    <row r="110" spans="1:9" s="12" customFormat="1" ht="15" x14ac:dyDescent="0.2">
      <c r="A110" s="77"/>
      <c r="B110" s="50" t="s">
        <v>594</v>
      </c>
      <c r="C110" s="21">
        <v>0</v>
      </c>
      <c r="D110" s="21">
        <v>3</v>
      </c>
      <c r="E110" s="22" t="str">
        <f t="shared" si="16"/>
        <v/>
      </c>
      <c r="F110" s="22">
        <f t="shared" si="17"/>
        <v>2.6785714285714284E-2</v>
      </c>
      <c r="G110" s="18">
        <f t="shared" si="15"/>
        <v>1</v>
      </c>
      <c r="H110" s="51" t="str">
        <f t="shared" si="18"/>
        <v/>
      </c>
    </row>
    <row r="111" spans="1:9" s="28" customFormat="1" ht="15" x14ac:dyDescent="0.2">
      <c r="A111" s="78"/>
      <c r="B111" s="52" t="s">
        <v>214</v>
      </c>
      <c r="C111" s="21">
        <v>1</v>
      </c>
      <c r="D111" s="21">
        <v>0</v>
      </c>
      <c r="E111" s="37">
        <f t="shared" si="16"/>
        <v>7.1428571428571426E-3</v>
      </c>
      <c r="F111" s="37" t="str">
        <f t="shared" si="17"/>
        <v/>
      </c>
      <c r="G111" s="18">
        <f t="shared" si="15"/>
        <v>-1</v>
      </c>
      <c r="H111" s="53">
        <f t="shared" si="18"/>
        <v>-7.1428571428571426E-3</v>
      </c>
      <c r="I111" s="12"/>
    </row>
    <row r="112" spans="1:9" s="12" customFormat="1" ht="15" x14ac:dyDescent="0.2">
      <c r="A112" s="77"/>
      <c r="B112" s="50" t="s">
        <v>184</v>
      </c>
      <c r="C112" s="21">
        <v>0</v>
      </c>
      <c r="D112" s="21">
        <v>0</v>
      </c>
      <c r="E112" s="22" t="str">
        <f t="shared" si="16"/>
        <v/>
      </c>
      <c r="F112" s="22" t="str">
        <f t="shared" si="17"/>
        <v/>
      </c>
      <c r="G112" s="18" t="str">
        <f t="shared" si="15"/>
        <v xml:space="preserve"> </v>
      </c>
      <c r="H112" s="51" t="str">
        <f t="shared" si="18"/>
        <v/>
      </c>
    </row>
    <row r="113" spans="1:8" s="12" customFormat="1" ht="15" x14ac:dyDescent="0.2">
      <c r="A113" s="77"/>
      <c r="B113" s="50" t="s">
        <v>185</v>
      </c>
      <c r="C113" s="21">
        <v>0</v>
      </c>
      <c r="D113" s="21">
        <v>0</v>
      </c>
      <c r="E113" s="22" t="str">
        <f t="shared" si="16"/>
        <v/>
      </c>
      <c r="F113" s="22" t="str">
        <f t="shared" si="17"/>
        <v/>
      </c>
      <c r="G113" s="18" t="str">
        <f t="shared" si="15"/>
        <v xml:space="preserve"> </v>
      </c>
      <c r="H113" s="51" t="str">
        <f t="shared" si="18"/>
        <v/>
      </c>
    </row>
    <row r="114" spans="1:8" s="12" customFormat="1" ht="30" x14ac:dyDescent="0.2">
      <c r="A114" s="77"/>
      <c r="B114" s="50" t="s">
        <v>587</v>
      </c>
      <c r="C114" s="21">
        <v>0</v>
      </c>
      <c r="D114" s="21">
        <v>0</v>
      </c>
      <c r="E114" s="22" t="str">
        <f t="shared" si="16"/>
        <v/>
      </c>
      <c r="F114" s="22" t="str">
        <f t="shared" si="17"/>
        <v/>
      </c>
      <c r="G114" s="18" t="str">
        <f t="shared" si="15"/>
        <v xml:space="preserve"> </v>
      </c>
      <c r="H114" s="51" t="str">
        <f t="shared" si="18"/>
        <v/>
      </c>
    </row>
    <row r="115" spans="1:8" s="12" customFormat="1" ht="30" x14ac:dyDescent="0.2">
      <c r="A115" s="77"/>
      <c r="B115" s="50" t="s">
        <v>588</v>
      </c>
      <c r="C115" s="21">
        <v>3</v>
      </c>
      <c r="D115" s="21">
        <v>0</v>
      </c>
      <c r="E115" s="22">
        <f t="shared" si="16"/>
        <v>2.1428571428571429E-2</v>
      </c>
      <c r="F115" s="22" t="str">
        <f t="shared" si="17"/>
        <v/>
      </c>
      <c r="G115" s="18">
        <f t="shared" si="15"/>
        <v>-1</v>
      </c>
      <c r="H115" s="51">
        <f t="shared" si="18"/>
        <v>-2.1428571428571429E-2</v>
      </c>
    </row>
    <row r="116" spans="1:8" s="12" customFormat="1" ht="15" x14ac:dyDescent="0.2">
      <c r="A116" s="77"/>
      <c r="B116" s="50" t="s">
        <v>186</v>
      </c>
      <c r="C116" s="21">
        <v>0</v>
      </c>
      <c r="D116" s="21">
        <v>0</v>
      </c>
      <c r="E116" s="22" t="str">
        <f t="shared" si="16"/>
        <v/>
      </c>
      <c r="F116" s="22" t="str">
        <f t="shared" si="17"/>
        <v/>
      </c>
      <c r="G116" s="18" t="str">
        <f t="shared" si="15"/>
        <v xml:space="preserve"> </v>
      </c>
      <c r="H116" s="51" t="str">
        <f t="shared" si="18"/>
        <v/>
      </c>
    </row>
    <row r="117" spans="1:8" s="12" customFormat="1" ht="15" x14ac:dyDescent="0.2">
      <c r="A117" s="77"/>
      <c r="B117" s="50" t="s">
        <v>187</v>
      </c>
      <c r="C117" s="21">
        <v>6</v>
      </c>
      <c r="D117" s="21">
        <v>1</v>
      </c>
      <c r="E117" s="22">
        <f t="shared" si="16"/>
        <v>4.2857142857142858E-2</v>
      </c>
      <c r="F117" s="22">
        <f t="shared" si="17"/>
        <v>8.9285714285714281E-3</v>
      </c>
      <c r="G117" s="18">
        <f t="shared" si="15"/>
        <v>-0.83333333333333337</v>
      </c>
      <c r="H117" s="51">
        <f t="shared" si="18"/>
        <v>-3.5714285714285719E-2</v>
      </c>
    </row>
    <row r="118" spans="1:8" s="12" customFormat="1" ht="15" x14ac:dyDescent="0.2">
      <c r="A118" s="77"/>
      <c r="B118" s="50" t="s">
        <v>188</v>
      </c>
      <c r="C118" s="21">
        <v>0</v>
      </c>
      <c r="D118" s="21">
        <v>2</v>
      </c>
      <c r="E118" s="22" t="str">
        <f t="shared" si="16"/>
        <v/>
      </c>
      <c r="F118" s="22">
        <f t="shared" si="17"/>
        <v>1.7857142857142856E-2</v>
      </c>
      <c r="G118" s="18">
        <f t="shared" si="15"/>
        <v>1</v>
      </c>
      <c r="H118" s="51" t="str">
        <f t="shared" si="18"/>
        <v/>
      </c>
    </row>
    <row r="119" spans="1:8" s="12" customFormat="1" ht="15" x14ac:dyDescent="0.2">
      <c r="A119" s="77"/>
      <c r="B119" s="50" t="s">
        <v>27</v>
      </c>
      <c r="C119" s="21">
        <v>1</v>
      </c>
      <c r="D119" s="21">
        <v>0</v>
      </c>
      <c r="E119" s="22">
        <f t="shared" si="16"/>
        <v>7.1428571428571426E-3</v>
      </c>
      <c r="F119" s="22" t="str">
        <f t="shared" si="17"/>
        <v/>
      </c>
      <c r="G119" s="18">
        <f t="shared" si="15"/>
        <v>-1</v>
      </c>
      <c r="H119" s="51">
        <f t="shared" si="18"/>
        <v>-7.1428571428571426E-3</v>
      </c>
    </row>
    <row r="120" spans="1:8" s="12" customFormat="1" ht="15" x14ac:dyDescent="0.2">
      <c r="A120" s="77"/>
      <c r="B120" s="50" t="s">
        <v>189</v>
      </c>
      <c r="C120" s="21">
        <v>0</v>
      </c>
      <c r="D120" s="21">
        <v>0</v>
      </c>
      <c r="E120" s="22" t="str">
        <f t="shared" si="16"/>
        <v/>
      </c>
      <c r="F120" s="22" t="str">
        <f t="shared" si="17"/>
        <v/>
      </c>
      <c r="G120" s="18" t="str">
        <f t="shared" si="15"/>
        <v xml:space="preserve"> </v>
      </c>
      <c r="H120" s="51" t="str">
        <f t="shared" si="18"/>
        <v/>
      </c>
    </row>
    <row r="121" spans="1:8" s="12" customFormat="1" ht="30" x14ac:dyDescent="0.2">
      <c r="A121" s="77"/>
      <c r="B121" s="50" t="s">
        <v>422</v>
      </c>
      <c r="C121" s="21">
        <v>0</v>
      </c>
      <c r="D121" s="21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1">
        <v>1</v>
      </c>
      <c r="D122" s="21">
        <v>1</v>
      </c>
      <c r="E122" s="22">
        <f t="shared" si="16"/>
        <v>7.1428571428571426E-3</v>
      </c>
      <c r="F122" s="22">
        <f t="shared" si="17"/>
        <v>8.9285714285714281E-3</v>
      </c>
      <c r="G122" s="18">
        <f t="shared" si="15"/>
        <v>0</v>
      </c>
      <c r="H122" s="51">
        <f t="shared" si="18"/>
        <v>0</v>
      </c>
    </row>
    <row r="123" spans="1:8" s="12" customFormat="1" ht="15" x14ac:dyDescent="0.2">
      <c r="A123" s="77"/>
      <c r="B123" s="50" t="s">
        <v>24</v>
      </c>
      <c r="C123" s="21">
        <v>1</v>
      </c>
      <c r="D123" s="21">
        <v>0</v>
      </c>
      <c r="E123" s="22">
        <f t="shared" si="16"/>
        <v>7.1428571428571426E-3</v>
      </c>
      <c r="F123" s="22" t="str">
        <f t="shared" si="17"/>
        <v/>
      </c>
      <c r="G123" s="18">
        <f t="shared" si="15"/>
        <v>-1</v>
      </c>
      <c r="H123" s="51">
        <f t="shared" si="18"/>
        <v>-7.1428571428571426E-3</v>
      </c>
    </row>
    <row r="124" spans="1:8" s="12" customFormat="1" ht="15" x14ac:dyDescent="0.2">
      <c r="A124" s="77"/>
      <c r="B124" s="50" t="s">
        <v>190</v>
      </c>
      <c r="C124" s="21">
        <v>0</v>
      </c>
      <c r="D124" s="21">
        <v>0</v>
      </c>
      <c r="E124" s="22" t="str">
        <f t="shared" si="16"/>
        <v/>
      </c>
      <c r="F124" s="22" t="str">
        <f t="shared" si="17"/>
        <v/>
      </c>
      <c r="G124" s="18" t="str">
        <f t="shared" si="15"/>
        <v xml:space="preserve"> </v>
      </c>
      <c r="H124" s="51" t="str">
        <f t="shared" si="18"/>
        <v/>
      </c>
    </row>
    <row r="125" spans="1:8" s="12" customFormat="1" ht="15" x14ac:dyDescent="0.2">
      <c r="A125" s="77"/>
      <c r="B125" s="50" t="s">
        <v>25</v>
      </c>
      <c r="C125" s="21">
        <v>0</v>
      </c>
      <c r="D125" s="21">
        <v>1</v>
      </c>
      <c r="E125" s="22" t="str">
        <f t="shared" si="16"/>
        <v/>
      </c>
      <c r="F125" s="22">
        <f t="shared" si="17"/>
        <v>8.9285714285714281E-3</v>
      </c>
      <c r="G125" s="18">
        <f t="shared" si="15"/>
        <v>1</v>
      </c>
      <c r="H125" s="51" t="str">
        <f t="shared" si="18"/>
        <v/>
      </c>
    </row>
    <row r="126" spans="1:8" s="12" customFormat="1" ht="15" x14ac:dyDescent="0.2">
      <c r="A126" s="77"/>
      <c r="B126" s="50" t="s">
        <v>23</v>
      </c>
      <c r="C126" s="21">
        <v>1</v>
      </c>
      <c r="D126" s="21">
        <v>0</v>
      </c>
      <c r="E126" s="22">
        <f t="shared" si="16"/>
        <v>7.1428571428571426E-3</v>
      </c>
      <c r="F126" s="22" t="str">
        <f t="shared" si="17"/>
        <v/>
      </c>
      <c r="G126" s="18">
        <f t="shared" si="15"/>
        <v>-1</v>
      </c>
      <c r="H126" s="51">
        <f t="shared" si="18"/>
        <v>-7.1428571428571426E-3</v>
      </c>
    </row>
    <row r="127" spans="1:8" s="12" customFormat="1" ht="15" x14ac:dyDescent="0.2">
      <c r="A127" s="77"/>
      <c r="B127" s="50" t="s">
        <v>26</v>
      </c>
      <c r="C127" s="21">
        <v>13</v>
      </c>
      <c r="D127" s="21">
        <v>1</v>
      </c>
      <c r="E127" s="22">
        <f t="shared" si="16"/>
        <v>9.285714285714286E-2</v>
      </c>
      <c r="F127" s="22">
        <f t="shared" si="17"/>
        <v>8.9285714285714281E-3</v>
      </c>
      <c r="G127" s="18">
        <f t="shared" si="15"/>
        <v>-0.92307692307692313</v>
      </c>
      <c r="H127" s="51">
        <f t="shared" si="18"/>
        <v>-8.5714285714285715E-2</v>
      </c>
    </row>
    <row r="128" spans="1:8" s="28" customFormat="1" ht="15" x14ac:dyDescent="0.2">
      <c r="A128" s="78" t="s">
        <v>643</v>
      </c>
      <c r="B128" s="52" t="s">
        <v>649</v>
      </c>
      <c r="C128" s="34">
        <v>0</v>
      </c>
      <c r="D128" s="34">
        <v>0</v>
      </c>
      <c r="E128" s="37" t="str">
        <f t="shared" ref="E128" si="35">+IF(C128=0,"",C128/C$75)</f>
        <v/>
      </c>
      <c r="F128" s="37" t="str">
        <f t="shared" ref="F128" si="36">+IF(D128=0,"",D128/D$75)</f>
        <v/>
      </c>
      <c r="G128" s="73" t="str">
        <f t="shared" ref="G128" si="37">+IF(AND(C128=0,D128=0)," ",IF(C128=0,1,IF(D128=0,-1,(D128-C128)/C128)))</f>
        <v xml:space="preserve"> </v>
      </c>
      <c r="H128" s="53" t="str">
        <f t="shared" ref="H128" si="38">+IF(OR(AND(E128=""),(G128="")),"",E128*G128)</f>
        <v/>
      </c>
    </row>
    <row r="129" spans="1:9" s="12" customFormat="1" ht="15" x14ac:dyDescent="0.2">
      <c r="A129" s="77"/>
      <c r="B129" s="50" t="s">
        <v>191</v>
      </c>
      <c r="C129" s="21">
        <v>0</v>
      </c>
      <c r="D129" s="21">
        <v>5</v>
      </c>
      <c r="E129" s="22" t="str">
        <f t="shared" si="16"/>
        <v/>
      </c>
      <c r="F129" s="22">
        <f t="shared" si="17"/>
        <v>4.4642857142857144E-2</v>
      </c>
      <c r="G129" s="18">
        <f t="shared" si="15"/>
        <v>1</v>
      </c>
      <c r="H129" s="51" t="str">
        <f t="shared" si="18"/>
        <v/>
      </c>
    </row>
    <row r="130" spans="1:9" s="12" customFormat="1" ht="15" x14ac:dyDescent="0.2">
      <c r="A130" s="77"/>
      <c r="B130" s="50" t="s">
        <v>31</v>
      </c>
      <c r="C130" s="21">
        <v>0</v>
      </c>
      <c r="D130" s="21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1">
        <v>1</v>
      </c>
      <c r="D131" s="21">
        <v>0</v>
      </c>
      <c r="E131" s="22">
        <f t="shared" si="16"/>
        <v>7.1428571428571426E-3</v>
      </c>
      <c r="F131" s="22" t="str">
        <f t="shared" si="17"/>
        <v/>
      </c>
      <c r="G131" s="18">
        <f t="shared" si="15"/>
        <v>-1</v>
      </c>
      <c r="H131" s="51">
        <f t="shared" si="18"/>
        <v>-7.1428571428571426E-3</v>
      </c>
    </row>
    <row r="132" spans="1:9" s="12" customFormat="1" ht="15" x14ac:dyDescent="0.2">
      <c r="A132" s="77"/>
      <c r="B132" s="50" t="s">
        <v>192</v>
      </c>
      <c r="C132" s="21">
        <v>0</v>
      </c>
      <c r="D132" s="21">
        <v>3</v>
      </c>
      <c r="E132" s="22" t="str">
        <f t="shared" si="16"/>
        <v/>
      </c>
      <c r="F132" s="22">
        <f t="shared" si="17"/>
        <v>2.6785714285714284E-2</v>
      </c>
      <c r="G132" s="18">
        <f t="shared" si="15"/>
        <v>1</v>
      </c>
      <c r="H132" s="51" t="str">
        <f t="shared" si="18"/>
        <v/>
      </c>
    </row>
    <row r="133" spans="1:9" s="12" customFormat="1" ht="15" x14ac:dyDescent="0.2">
      <c r="A133" s="77"/>
      <c r="B133" s="50" t="s">
        <v>423</v>
      </c>
      <c r="C133" s="21">
        <v>0</v>
      </c>
      <c r="D133" s="21">
        <v>0</v>
      </c>
      <c r="E133" s="22" t="str">
        <f t="shared" si="16"/>
        <v/>
      </c>
      <c r="F133" s="22" t="str">
        <f t="shared" si="17"/>
        <v/>
      </c>
      <c r="G133" s="18" t="str">
        <f t="shared" si="15"/>
        <v xml:space="preserve"> </v>
      </c>
      <c r="H133" s="51" t="str">
        <f t="shared" si="18"/>
        <v/>
      </c>
    </row>
    <row r="134" spans="1:9" s="12" customFormat="1" ht="30" x14ac:dyDescent="0.2">
      <c r="A134" s="77"/>
      <c r="B134" s="50" t="s">
        <v>424</v>
      </c>
      <c r="C134" s="21">
        <v>3</v>
      </c>
      <c r="D134" s="21">
        <v>24</v>
      </c>
      <c r="E134" s="22">
        <f t="shared" si="16"/>
        <v>2.1428571428571429E-2</v>
      </c>
      <c r="F134" s="22">
        <f t="shared" si="17"/>
        <v>0.21428571428571427</v>
      </c>
      <c r="G134" s="18">
        <f t="shared" si="15"/>
        <v>7</v>
      </c>
      <c r="H134" s="51">
        <f t="shared" si="18"/>
        <v>0.15</v>
      </c>
    </row>
    <row r="135" spans="1:9" s="12" customFormat="1" ht="30" x14ac:dyDescent="0.2">
      <c r="A135" s="77"/>
      <c r="B135" s="50" t="s">
        <v>193</v>
      </c>
      <c r="C135" s="21">
        <v>8</v>
      </c>
      <c r="D135" s="21">
        <v>2</v>
      </c>
      <c r="E135" s="22">
        <f t="shared" si="16"/>
        <v>5.7142857142857141E-2</v>
      </c>
      <c r="F135" s="22">
        <f t="shared" si="17"/>
        <v>1.7857142857142856E-2</v>
      </c>
      <c r="G135" s="18">
        <f t="shared" si="15"/>
        <v>-0.75</v>
      </c>
      <c r="H135" s="51">
        <f t="shared" si="18"/>
        <v>-4.2857142857142858E-2</v>
      </c>
    </row>
    <row r="136" spans="1:9" s="12" customFormat="1" ht="15" x14ac:dyDescent="0.2">
      <c r="A136" s="77"/>
      <c r="B136" s="50" t="s">
        <v>194</v>
      </c>
      <c r="C136" s="21">
        <v>2</v>
      </c>
      <c r="D136" s="21">
        <v>0</v>
      </c>
      <c r="E136" s="22">
        <f t="shared" si="16"/>
        <v>1.4285714285714285E-2</v>
      </c>
      <c r="F136" s="22" t="str">
        <f t="shared" si="17"/>
        <v/>
      </c>
      <c r="G136" s="18">
        <f t="shared" si="15"/>
        <v>-1</v>
      </c>
      <c r="H136" s="51">
        <f t="shared" si="18"/>
        <v>-1.4285714285714285E-2</v>
      </c>
    </row>
    <row r="137" spans="1:9" s="12" customFormat="1" ht="15" x14ac:dyDescent="0.2">
      <c r="A137" s="77"/>
      <c r="B137" s="50" t="s">
        <v>28</v>
      </c>
      <c r="C137" s="21">
        <v>1</v>
      </c>
      <c r="D137" s="21">
        <v>0</v>
      </c>
      <c r="E137" s="22">
        <f t="shared" si="16"/>
        <v>7.1428571428571426E-3</v>
      </c>
      <c r="F137" s="22" t="str">
        <f t="shared" si="17"/>
        <v/>
      </c>
      <c r="G137" s="18">
        <f t="shared" si="15"/>
        <v>-1</v>
      </c>
      <c r="H137" s="51">
        <f t="shared" si="18"/>
        <v>-7.1428571428571426E-3</v>
      </c>
    </row>
    <row r="138" spans="1:9" s="12" customFormat="1" ht="15" x14ac:dyDescent="0.2">
      <c r="A138" s="77"/>
      <c r="B138" s="50" t="s">
        <v>32</v>
      </c>
      <c r="C138" s="21">
        <v>0</v>
      </c>
      <c r="D138" s="21">
        <v>0</v>
      </c>
      <c r="E138" s="22" t="str">
        <f t="shared" si="16"/>
        <v/>
      </c>
      <c r="F138" s="22" t="str">
        <f t="shared" si="17"/>
        <v/>
      </c>
      <c r="G138" s="18" t="str">
        <f t="shared" si="15"/>
        <v xml:space="preserve"> </v>
      </c>
      <c r="H138" s="51" t="str">
        <f t="shared" si="18"/>
        <v/>
      </c>
    </row>
    <row r="139" spans="1:9" s="28" customFormat="1" ht="15" x14ac:dyDescent="0.2">
      <c r="A139" s="78"/>
      <c r="B139" s="52" t="s">
        <v>507</v>
      </c>
      <c r="C139" s="21">
        <v>0</v>
      </c>
      <c r="D139" s="21">
        <v>0</v>
      </c>
      <c r="E139" s="37" t="str">
        <f t="shared" si="16"/>
        <v/>
      </c>
      <c r="F139" s="37" t="str">
        <f t="shared" si="17"/>
        <v/>
      </c>
      <c r="G139" s="18" t="str">
        <f t="shared" si="15"/>
        <v xml:space="preserve"> </v>
      </c>
      <c r="H139" s="53" t="str">
        <f t="shared" si="18"/>
        <v/>
      </c>
      <c r="I139" s="12"/>
    </row>
    <row r="140" spans="1:9" s="12" customFormat="1" ht="16.5" customHeight="1" x14ac:dyDescent="0.2">
      <c r="A140" s="77"/>
      <c r="B140" s="50" t="s">
        <v>30</v>
      </c>
      <c r="C140" s="21">
        <v>1</v>
      </c>
      <c r="D140" s="21">
        <v>0</v>
      </c>
      <c r="E140" s="22">
        <f t="shared" si="16"/>
        <v>7.1428571428571426E-3</v>
      </c>
      <c r="F140" s="22" t="str">
        <f t="shared" si="17"/>
        <v/>
      </c>
      <c r="G140" s="18">
        <f t="shared" si="15"/>
        <v>-1</v>
      </c>
      <c r="H140" s="51">
        <f t="shared" si="18"/>
        <v>-7.1428571428571426E-3</v>
      </c>
    </row>
    <row r="141" spans="1:9" s="12" customFormat="1" ht="15" x14ac:dyDescent="0.2">
      <c r="A141" s="77"/>
      <c r="B141" s="50" t="s">
        <v>29</v>
      </c>
      <c r="C141" s="21">
        <v>0</v>
      </c>
      <c r="D141" s="21">
        <v>0</v>
      </c>
      <c r="E141" s="22" t="str">
        <f t="shared" si="16"/>
        <v/>
      </c>
      <c r="F141" s="22" t="str">
        <f t="shared" si="17"/>
        <v/>
      </c>
      <c r="G141" s="18" t="str">
        <f t="shared" si="15"/>
        <v xml:space="preserve"> </v>
      </c>
      <c r="H141" s="51" t="str">
        <f t="shared" si="18"/>
        <v/>
      </c>
    </row>
    <row r="142" spans="1:9" s="12" customFormat="1" ht="15" x14ac:dyDescent="0.2">
      <c r="A142" s="77"/>
      <c r="B142" s="50" t="s">
        <v>195</v>
      </c>
      <c r="C142" s="21">
        <v>5</v>
      </c>
      <c r="D142" s="21">
        <v>0</v>
      </c>
      <c r="E142" s="22">
        <f t="shared" si="16"/>
        <v>3.5714285714285712E-2</v>
      </c>
      <c r="F142" s="22" t="str">
        <f t="shared" si="17"/>
        <v/>
      </c>
      <c r="G142" s="18">
        <f t="shared" si="15"/>
        <v>-1</v>
      </c>
      <c r="H142" s="51">
        <f t="shared" si="18"/>
        <v>-3.5714285714285712E-2</v>
      </c>
    </row>
    <row r="143" spans="1:9" s="12" customFormat="1" ht="15" x14ac:dyDescent="0.2">
      <c r="A143" s="77"/>
      <c r="B143" s="50" t="s">
        <v>196</v>
      </c>
      <c r="C143" s="21">
        <v>0</v>
      </c>
      <c r="D143" s="21">
        <v>0</v>
      </c>
      <c r="E143" s="22" t="str">
        <f t="shared" si="16"/>
        <v/>
      </c>
      <c r="F143" s="22" t="str">
        <f t="shared" si="17"/>
        <v/>
      </c>
      <c r="G143" s="18" t="str">
        <f t="shared" si="15"/>
        <v xml:space="preserve"> </v>
      </c>
      <c r="H143" s="51" t="str">
        <f t="shared" si="18"/>
        <v/>
      </c>
    </row>
    <row r="144" spans="1:9" s="12" customFormat="1" ht="30" x14ac:dyDescent="0.2">
      <c r="A144" s="77"/>
      <c r="B144" s="50" t="s">
        <v>197</v>
      </c>
      <c r="C144" s="21">
        <v>0</v>
      </c>
      <c r="D144" s="21">
        <v>0</v>
      </c>
      <c r="E144" s="22" t="str">
        <f t="shared" si="16"/>
        <v/>
      </c>
      <c r="F144" s="22" t="str">
        <f t="shared" si="17"/>
        <v/>
      </c>
      <c r="G144" s="18" t="str">
        <f t="shared" si="15"/>
        <v xml:space="preserve"> </v>
      </c>
      <c r="H144" s="51" t="str">
        <f t="shared" si="18"/>
        <v/>
      </c>
    </row>
    <row r="145" spans="1:9" s="12" customFormat="1" ht="30" x14ac:dyDescent="0.2">
      <c r="A145" s="77"/>
      <c r="B145" s="50" t="s">
        <v>198</v>
      </c>
      <c r="C145" s="21">
        <v>1</v>
      </c>
      <c r="D145" s="21">
        <v>0</v>
      </c>
      <c r="E145" s="22">
        <f t="shared" si="16"/>
        <v>7.1428571428571426E-3</v>
      </c>
      <c r="F145" s="22" t="str">
        <f t="shared" si="17"/>
        <v/>
      </c>
      <c r="G145" s="18">
        <f t="shared" ref="G145:G170" si="39">+IF(AND(C145=0,D145=0)," ",IF(C145=0,1,IF(D145=0,-1,(D145-C145)/C145)))</f>
        <v>-1</v>
      </c>
      <c r="H145" s="51">
        <f t="shared" si="18"/>
        <v>-7.1428571428571426E-3</v>
      </c>
    </row>
    <row r="146" spans="1:9" s="12" customFormat="1" ht="30" x14ac:dyDescent="0.2">
      <c r="A146" s="77"/>
      <c r="B146" s="50" t="s">
        <v>425</v>
      </c>
      <c r="C146" s="21">
        <v>0</v>
      </c>
      <c r="D146" s="21">
        <v>0</v>
      </c>
      <c r="E146" s="22" t="str">
        <f t="shared" ref="E146:E170" si="40">+IF(C146=0,"",C146/C$75)</f>
        <v/>
      </c>
      <c r="F146" s="22" t="str">
        <f t="shared" ref="F146:F170" si="41">+IF(D146=0,"",D146/D$75)</f>
        <v/>
      </c>
      <c r="G146" s="18" t="str">
        <f t="shared" si="39"/>
        <v xml:space="preserve"> </v>
      </c>
      <c r="H146" s="51" t="str">
        <f t="shared" ref="H146:H170" si="42">+IF(OR(AND(E146=""),(G146="")),"",E146*G146)</f>
        <v/>
      </c>
    </row>
    <row r="147" spans="1:9" s="12" customFormat="1" ht="30" x14ac:dyDescent="0.2">
      <c r="A147" s="77"/>
      <c r="B147" s="50" t="s">
        <v>199</v>
      </c>
      <c r="C147" s="21">
        <v>0</v>
      </c>
      <c r="D147" s="21">
        <v>0</v>
      </c>
      <c r="E147" s="22" t="str">
        <f t="shared" si="40"/>
        <v/>
      </c>
      <c r="F147" s="22" t="str">
        <f t="shared" si="41"/>
        <v/>
      </c>
      <c r="G147" s="18" t="str">
        <f t="shared" si="39"/>
        <v xml:space="preserve"> </v>
      </c>
      <c r="H147" s="51" t="str">
        <f t="shared" si="42"/>
        <v/>
      </c>
    </row>
    <row r="148" spans="1:9" s="12" customFormat="1" ht="30" x14ac:dyDescent="0.2">
      <c r="A148" s="77"/>
      <c r="B148" s="50" t="s">
        <v>200</v>
      </c>
      <c r="C148" s="21">
        <v>0</v>
      </c>
      <c r="D148" s="21">
        <v>0</v>
      </c>
      <c r="E148" s="22" t="str">
        <f t="shared" si="40"/>
        <v/>
      </c>
      <c r="F148" s="22" t="str">
        <f t="shared" si="41"/>
        <v/>
      </c>
      <c r="G148" s="18" t="str">
        <f t="shared" si="39"/>
        <v xml:space="preserve"> </v>
      </c>
      <c r="H148" s="51" t="str">
        <f t="shared" si="42"/>
        <v/>
      </c>
    </row>
    <row r="149" spans="1:9" s="28" customFormat="1" ht="30" x14ac:dyDescent="0.2">
      <c r="A149" s="78"/>
      <c r="B149" s="52" t="s">
        <v>613</v>
      </c>
      <c r="C149" s="34">
        <v>0</v>
      </c>
      <c r="D149" s="21">
        <v>0</v>
      </c>
      <c r="E149" s="37" t="str">
        <f t="shared" ref="E149" si="43">+IF(C149=0,"",C149/C$75)</f>
        <v/>
      </c>
      <c r="F149" s="37" t="str">
        <f t="shared" ref="F149" si="44">+IF(D149=0,"",D149/D$75)</f>
        <v/>
      </c>
      <c r="G149" s="73" t="str">
        <f t="shared" ref="G149" si="45">+IF(AND(C149=0,D149=0)," ",IF(C149=0,1,IF(D149=0,-1,(D149-C149)/C149)))</f>
        <v xml:space="preserve"> </v>
      </c>
      <c r="H149" s="53" t="str">
        <f t="shared" ref="H149" si="46">+IF(OR(AND(E149=""),(G149="")),"",E149*G149)</f>
        <v/>
      </c>
      <c r="I149" s="12"/>
    </row>
    <row r="150" spans="1:9" s="28" customFormat="1" ht="15" x14ac:dyDescent="0.2">
      <c r="A150" s="78"/>
      <c r="B150" s="52" t="s">
        <v>543</v>
      </c>
      <c r="C150" s="34">
        <v>0</v>
      </c>
      <c r="D150" s="21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4">
        <v>0</v>
      </c>
      <c r="D151" s="21">
        <v>0</v>
      </c>
      <c r="E151" s="37" t="str">
        <f t="shared" si="47"/>
        <v/>
      </c>
      <c r="F151" s="37" t="str">
        <f t="shared" si="48"/>
        <v/>
      </c>
      <c r="G151" s="73" t="str">
        <f t="shared" si="39"/>
        <v xml:space="preserve"> </v>
      </c>
      <c r="H151" s="53" t="str">
        <f t="shared" si="49"/>
        <v/>
      </c>
      <c r="I151" s="12"/>
    </row>
    <row r="152" spans="1:9" s="28" customFormat="1" ht="15" x14ac:dyDescent="0.2">
      <c r="A152" s="78"/>
      <c r="B152" s="52" t="s">
        <v>555</v>
      </c>
      <c r="C152" s="34">
        <v>0</v>
      </c>
      <c r="D152" s="21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4">
        <v>0</v>
      </c>
      <c r="D153" s="21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4">
        <v>0</v>
      </c>
      <c r="D154" s="21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4">
        <v>0</v>
      </c>
      <c r="D155" s="21">
        <v>0</v>
      </c>
      <c r="E155" s="37" t="str">
        <f t="shared" si="40"/>
        <v/>
      </c>
      <c r="F155" s="37" t="str">
        <f t="shared" si="41"/>
        <v/>
      </c>
      <c r="G155" s="73" t="str">
        <f t="shared" si="39"/>
        <v xml:space="preserve"> </v>
      </c>
      <c r="H155" s="53" t="str">
        <f t="shared" si="42"/>
        <v/>
      </c>
      <c r="I155" s="12"/>
    </row>
    <row r="156" spans="1:9" s="28" customFormat="1" ht="15" x14ac:dyDescent="0.2">
      <c r="A156" s="78"/>
      <c r="B156" s="52" t="s">
        <v>34</v>
      </c>
      <c r="C156" s="34">
        <v>0</v>
      </c>
      <c r="D156" s="21">
        <v>1</v>
      </c>
      <c r="E156" s="37" t="str">
        <f t="shared" si="40"/>
        <v/>
      </c>
      <c r="F156" s="37">
        <f t="shared" si="41"/>
        <v>8.9285714285714281E-3</v>
      </c>
      <c r="G156" s="73">
        <f t="shared" si="39"/>
        <v>1</v>
      </c>
      <c r="H156" s="53" t="str">
        <f t="shared" si="42"/>
        <v/>
      </c>
      <c r="I156" s="12"/>
    </row>
    <row r="157" spans="1:9" s="28" customFormat="1" ht="15" x14ac:dyDescent="0.2">
      <c r="A157" s="78"/>
      <c r="B157" s="52" t="s">
        <v>201</v>
      </c>
      <c r="C157" s="34">
        <v>0</v>
      </c>
      <c r="D157" s="21">
        <v>0</v>
      </c>
      <c r="E157" s="37" t="str">
        <f t="shared" si="40"/>
        <v/>
      </c>
      <c r="F157" s="37" t="str">
        <f t="shared" si="41"/>
        <v/>
      </c>
      <c r="G157" s="73" t="str">
        <f t="shared" si="39"/>
        <v xml:space="preserve"> </v>
      </c>
      <c r="H157" s="53" t="str">
        <f t="shared" si="42"/>
        <v/>
      </c>
      <c r="I157" s="12"/>
    </row>
    <row r="158" spans="1:9" s="28" customFormat="1" ht="30" x14ac:dyDescent="0.2">
      <c r="A158" s="78"/>
      <c r="B158" s="52" t="s">
        <v>202</v>
      </c>
      <c r="C158" s="34">
        <v>1</v>
      </c>
      <c r="D158" s="21">
        <v>0</v>
      </c>
      <c r="E158" s="37">
        <f t="shared" si="40"/>
        <v>7.1428571428571426E-3</v>
      </c>
      <c r="F158" s="37" t="str">
        <f t="shared" si="41"/>
        <v/>
      </c>
      <c r="G158" s="73">
        <f t="shared" si="39"/>
        <v>-1</v>
      </c>
      <c r="H158" s="53">
        <f t="shared" si="42"/>
        <v>-7.1428571428571426E-3</v>
      </c>
      <c r="I158" s="12"/>
    </row>
    <row r="159" spans="1:9" s="28" customFormat="1" ht="15" x14ac:dyDescent="0.2">
      <c r="A159" s="78"/>
      <c r="B159" s="52" t="s">
        <v>614</v>
      </c>
      <c r="C159" s="34">
        <v>0</v>
      </c>
      <c r="D159" s="21">
        <v>3</v>
      </c>
      <c r="E159" s="37" t="str">
        <f t="shared" ref="E159" si="50">+IF(C159=0,"",C159/C$75)</f>
        <v/>
      </c>
      <c r="F159" s="37">
        <f t="shared" ref="F159" si="51">+IF(D159=0,"",D159/D$75)</f>
        <v>2.6785714285714284E-2</v>
      </c>
      <c r="G159" s="73">
        <f t="shared" ref="G159" si="52">+IF(AND(C159=0,D159=0)," ",IF(C159=0,1,IF(D159=0,-1,(D159-C159)/C159)))</f>
        <v>1</v>
      </c>
      <c r="H159" s="53" t="str">
        <f t="shared" ref="H159" si="53">+IF(OR(AND(E159=""),(G159="")),"",E159*G159)</f>
        <v/>
      </c>
      <c r="I159" s="12"/>
    </row>
    <row r="160" spans="1:9" s="28" customFormat="1" ht="30" x14ac:dyDescent="0.2">
      <c r="A160" s="78"/>
      <c r="B160" s="52" t="s">
        <v>203</v>
      </c>
      <c r="C160" s="34">
        <v>0</v>
      </c>
      <c r="D160" s="21">
        <v>0</v>
      </c>
      <c r="E160" s="37" t="str">
        <f t="shared" si="40"/>
        <v/>
      </c>
      <c r="F160" s="37" t="str">
        <f t="shared" si="41"/>
        <v/>
      </c>
      <c r="G160" s="73" t="str">
        <f t="shared" si="39"/>
        <v xml:space="preserve"> </v>
      </c>
      <c r="H160" s="53" t="str">
        <f t="shared" si="42"/>
        <v/>
      </c>
      <c r="I160" s="12"/>
    </row>
    <row r="161" spans="1:9" s="28" customFormat="1" ht="15" x14ac:dyDescent="0.2">
      <c r="A161" s="78"/>
      <c r="B161" s="52" t="s">
        <v>596</v>
      </c>
      <c r="C161" s="34">
        <v>0</v>
      </c>
      <c r="D161" s="21">
        <v>0</v>
      </c>
      <c r="E161" s="37" t="str">
        <f t="shared" si="40"/>
        <v/>
      </c>
      <c r="F161" s="37" t="str">
        <f t="shared" si="41"/>
        <v/>
      </c>
      <c r="G161" s="73" t="str">
        <f t="shared" si="39"/>
        <v xml:space="preserve"> </v>
      </c>
      <c r="H161" s="53" t="str">
        <f t="shared" si="42"/>
        <v/>
      </c>
      <c r="I161" s="12"/>
    </row>
    <row r="162" spans="1:9" s="28" customFormat="1" ht="15" x14ac:dyDescent="0.2">
      <c r="A162" s="78"/>
      <c r="B162" s="52" t="s">
        <v>39</v>
      </c>
      <c r="C162" s="34">
        <v>0</v>
      </c>
      <c r="D162" s="21">
        <v>0</v>
      </c>
      <c r="E162" s="37" t="str">
        <f t="shared" si="40"/>
        <v/>
      </c>
      <c r="F162" s="37" t="str">
        <f t="shared" si="41"/>
        <v/>
      </c>
      <c r="G162" s="73" t="str">
        <f t="shared" si="39"/>
        <v xml:space="preserve"> </v>
      </c>
      <c r="H162" s="53" t="str">
        <f t="shared" si="42"/>
        <v/>
      </c>
      <c r="I162" s="12"/>
    </row>
    <row r="163" spans="1:9" s="28" customFormat="1" ht="15" x14ac:dyDescent="0.2">
      <c r="A163" s="78"/>
      <c r="B163" s="52" t="s">
        <v>37</v>
      </c>
      <c r="C163" s="34">
        <v>0</v>
      </c>
      <c r="D163" s="21">
        <v>0</v>
      </c>
      <c r="E163" s="37" t="str">
        <f t="shared" si="40"/>
        <v/>
      </c>
      <c r="F163" s="37" t="str">
        <f t="shared" si="41"/>
        <v/>
      </c>
      <c r="G163" s="73" t="str">
        <f t="shared" si="39"/>
        <v xml:space="preserve"> </v>
      </c>
      <c r="H163" s="53" t="str">
        <f t="shared" si="42"/>
        <v/>
      </c>
      <c r="I163" s="12"/>
    </row>
    <row r="164" spans="1:9" s="28" customFormat="1" ht="15" x14ac:dyDescent="0.2">
      <c r="A164" s="78"/>
      <c r="B164" s="52" t="s">
        <v>38</v>
      </c>
      <c r="C164" s="34">
        <v>0</v>
      </c>
      <c r="D164" s="21">
        <v>0</v>
      </c>
      <c r="E164" s="37" t="str">
        <f t="shared" si="40"/>
        <v/>
      </c>
      <c r="F164" s="37" t="str">
        <f t="shared" si="41"/>
        <v/>
      </c>
      <c r="G164" s="73" t="str">
        <f t="shared" si="39"/>
        <v xml:space="preserve"> </v>
      </c>
      <c r="H164" s="53" t="str">
        <f t="shared" si="42"/>
        <v/>
      </c>
      <c r="I164" s="12"/>
    </row>
    <row r="165" spans="1:9" s="28" customFormat="1" ht="15" x14ac:dyDescent="0.2">
      <c r="A165" s="78"/>
      <c r="B165" s="52" t="s">
        <v>615</v>
      </c>
      <c r="C165" s="34">
        <v>0</v>
      </c>
      <c r="D165" s="21">
        <v>0</v>
      </c>
      <c r="E165" s="37" t="str">
        <f t="shared" ref="E165:E166" si="54">+IF(C165=0,"",C165/C$75)</f>
        <v/>
      </c>
      <c r="F165" s="37" t="str">
        <f t="shared" ref="F165:F166" si="55">+IF(D165=0,"",D165/D$75)</f>
        <v/>
      </c>
      <c r="G165" s="73" t="str">
        <f t="shared" ref="G165:G166" si="56">+IF(AND(C165=0,D165=0)," ",IF(C165=0,1,IF(D165=0,-1,(D165-C165)/C165)))</f>
        <v xml:space="preserve"> </v>
      </c>
      <c r="H165" s="53" t="str">
        <f t="shared" ref="H165:H166" si="57">+IF(OR(AND(E165=""),(G165="")),"",E165*G165)</f>
        <v/>
      </c>
      <c r="I165" s="12"/>
    </row>
    <row r="166" spans="1:9" s="28" customFormat="1" ht="15" x14ac:dyDescent="0.2">
      <c r="A166" s="78"/>
      <c r="B166" s="52" t="s">
        <v>616</v>
      </c>
      <c r="C166" s="34">
        <v>0</v>
      </c>
      <c r="D166" s="21">
        <v>0</v>
      </c>
      <c r="E166" s="37" t="str">
        <f t="shared" si="54"/>
        <v/>
      </c>
      <c r="F166" s="37" t="str">
        <f t="shared" si="55"/>
        <v/>
      </c>
      <c r="G166" s="73" t="str">
        <f t="shared" si="56"/>
        <v xml:space="preserve"> </v>
      </c>
      <c r="H166" s="53" t="str">
        <f t="shared" si="57"/>
        <v/>
      </c>
      <c r="I166" s="12"/>
    </row>
    <row r="167" spans="1:9" s="28" customFormat="1" ht="15" x14ac:dyDescent="0.2">
      <c r="A167" s="78"/>
      <c r="B167" s="52" t="s">
        <v>508</v>
      </c>
      <c r="C167" s="21">
        <v>0</v>
      </c>
      <c r="D167" s="21">
        <v>2</v>
      </c>
      <c r="E167" s="37" t="str">
        <f t="shared" si="40"/>
        <v/>
      </c>
      <c r="F167" s="37">
        <f t="shared" si="41"/>
        <v>1.7857142857142856E-2</v>
      </c>
      <c r="G167" s="18">
        <f t="shared" si="39"/>
        <v>1</v>
      </c>
      <c r="H167" s="53" t="str">
        <f t="shared" si="42"/>
        <v/>
      </c>
      <c r="I167" s="12"/>
    </row>
    <row r="168" spans="1:9" s="28" customFormat="1" ht="45" x14ac:dyDescent="0.2">
      <c r="A168" s="78"/>
      <c r="B168" s="52" t="s">
        <v>526</v>
      </c>
      <c r="C168" s="21">
        <v>0</v>
      </c>
      <c r="D168" s="21">
        <v>0</v>
      </c>
      <c r="E168" s="37" t="str">
        <f t="shared" si="40"/>
        <v/>
      </c>
      <c r="F168" s="37" t="str">
        <f t="shared" si="41"/>
        <v/>
      </c>
      <c r="G168" s="18" t="str">
        <f t="shared" si="39"/>
        <v xml:space="preserve"> </v>
      </c>
      <c r="H168" s="53" t="str">
        <f t="shared" si="42"/>
        <v/>
      </c>
      <c r="I168" s="12"/>
    </row>
    <row r="169" spans="1:9" s="28" customFormat="1" ht="30" x14ac:dyDescent="0.2">
      <c r="A169" s="78"/>
      <c r="B169" s="52" t="s">
        <v>556</v>
      </c>
      <c r="C169" s="21">
        <v>0</v>
      </c>
      <c r="D169" s="21">
        <v>0</v>
      </c>
      <c r="E169" s="37" t="str">
        <f t="shared" si="40"/>
        <v/>
      </c>
      <c r="F169" s="37" t="str">
        <f t="shared" si="41"/>
        <v/>
      </c>
      <c r="G169" s="18" t="str">
        <f t="shared" si="39"/>
        <v xml:space="preserve"> </v>
      </c>
      <c r="H169" s="53" t="str">
        <f t="shared" si="42"/>
        <v/>
      </c>
      <c r="I169" s="12"/>
    </row>
    <row r="170" spans="1:9" s="28" customFormat="1" ht="15.75" thickBot="1" x14ac:dyDescent="0.25">
      <c r="A170" s="78"/>
      <c r="B170" s="61" t="s">
        <v>534</v>
      </c>
      <c r="C170" s="55">
        <v>0</v>
      </c>
      <c r="D170" s="55">
        <v>0</v>
      </c>
      <c r="E170" s="62" t="str">
        <f t="shared" si="40"/>
        <v/>
      </c>
      <c r="F170" s="62" t="str">
        <f t="shared" si="41"/>
        <v/>
      </c>
      <c r="G170" s="48" t="str">
        <f t="shared" si="39"/>
        <v xml:space="preserve"> </v>
      </c>
      <c r="H170" s="63" t="str">
        <f t="shared" si="42"/>
        <v/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150</v>
      </c>
      <c r="D176" s="14">
        <f>SUM(D177:D349)</f>
        <v>217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0.44666666666666666</v>
      </c>
      <c r="H176" s="42">
        <f>+IF(OR(AND(E176=""),(G176="")),"",E176*G176)</f>
        <v>0.44666666666666666</v>
      </c>
    </row>
    <row r="177" spans="1:9" s="12" customFormat="1" ht="30" x14ac:dyDescent="0.2">
      <c r="A177" s="77"/>
      <c r="B177" s="65" t="s">
        <v>427</v>
      </c>
      <c r="C177" s="21">
        <v>0</v>
      </c>
      <c r="D177" s="21">
        <v>3</v>
      </c>
      <c r="E177" s="22" t="str">
        <f>+IF(C177=0,"",C177/C$176)</f>
        <v/>
      </c>
      <c r="F177" s="22">
        <f>+IF(D177=0,"",D177/D$176)</f>
        <v>1.3824884792626729E-2</v>
      </c>
      <c r="G177" s="18">
        <f t="shared" ref="G177:G243" si="58">+IF(AND(C177=0,D177=0)," ",IF(C177=0,1,IF(D177=0,-1,(D177-C177)/C177)))</f>
        <v>1</v>
      </c>
      <c r="H177" s="51" t="str">
        <f>+IF(OR(AND(E177=""),(G177="")),"",E177*G177)</f>
        <v/>
      </c>
    </row>
    <row r="178" spans="1:9" s="12" customFormat="1" ht="15" x14ac:dyDescent="0.2">
      <c r="A178" s="77"/>
      <c r="B178" s="65" t="s">
        <v>557</v>
      </c>
      <c r="C178" s="21">
        <v>2</v>
      </c>
      <c r="D178" s="21">
        <v>0</v>
      </c>
      <c r="E178" s="22">
        <f t="shared" ref="E178:E245" si="59">+IF(C178=0,"",C178/C$176)</f>
        <v>1.3333333333333334E-2</v>
      </c>
      <c r="F178" s="22" t="str">
        <f t="shared" ref="F178:F245" si="60">+IF(D178=0,"",D178/D$176)</f>
        <v/>
      </c>
      <c r="G178" s="18">
        <f t="shared" si="58"/>
        <v>-1</v>
      </c>
      <c r="H178" s="51">
        <f t="shared" ref="H178:H245" si="61">+IF(OR(AND(E178=""),(G178="")),"",E178*G178)</f>
        <v>-1.3333333333333334E-2</v>
      </c>
    </row>
    <row r="179" spans="1:9" s="12" customFormat="1" ht="45" x14ac:dyDescent="0.2">
      <c r="A179" s="77"/>
      <c r="B179" s="65" t="s">
        <v>428</v>
      </c>
      <c r="C179" s="21">
        <v>0</v>
      </c>
      <c r="D179" s="21">
        <v>0</v>
      </c>
      <c r="E179" s="22" t="str">
        <f t="shared" si="59"/>
        <v/>
      </c>
      <c r="F179" s="22" t="str">
        <f t="shared" si="60"/>
        <v/>
      </c>
      <c r="G179" s="18" t="str">
        <f t="shared" si="58"/>
        <v xml:space="preserve"> </v>
      </c>
      <c r="H179" s="51" t="str">
        <f t="shared" si="61"/>
        <v/>
      </c>
    </row>
    <row r="180" spans="1:9" s="12" customFormat="1" ht="30" x14ac:dyDescent="0.2">
      <c r="A180" s="77"/>
      <c r="B180" s="65" t="s">
        <v>429</v>
      </c>
      <c r="C180" s="21">
        <v>0</v>
      </c>
      <c r="D180" s="21">
        <v>0</v>
      </c>
      <c r="E180" s="22" t="str">
        <f t="shared" si="59"/>
        <v/>
      </c>
      <c r="F180" s="22" t="str">
        <f t="shared" si="60"/>
        <v/>
      </c>
      <c r="G180" s="18" t="str">
        <f t="shared" si="58"/>
        <v xml:space="preserve"> 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1">
        <v>1</v>
      </c>
      <c r="D181" s="21">
        <v>7</v>
      </c>
      <c r="E181" s="22">
        <f t="shared" si="59"/>
        <v>6.6666666666666671E-3</v>
      </c>
      <c r="F181" s="22">
        <f t="shared" si="60"/>
        <v>3.2258064516129031E-2</v>
      </c>
      <c r="G181" s="18">
        <f t="shared" si="58"/>
        <v>6</v>
      </c>
      <c r="H181" s="51">
        <f t="shared" si="61"/>
        <v>0.04</v>
      </c>
    </row>
    <row r="182" spans="1:9" s="28" customFormat="1" ht="30" x14ac:dyDescent="0.2">
      <c r="A182" s="78" t="s">
        <v>643</v>
      </c>
      <c r="B182" s="67" t="s">
        <v>646</v>
      </c>
      <c r="C182" s="34"/>
      <c r="D182" s="34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1">
        <v>3</v>
      </c>
      <c r="D183" s="21">
        <v>9</v>
      </c>
      <c r="E183" s="22">
        <f t="shared" si="59"/>
        <v>0.02</v>
      </c>
      <c r="F183" s="22">
        <f t="shared" si="60"/>
        <v>4.1474654377880185E-2</v>
      </c>
      <c r="G183" s="18">
        <f t="shared" si="58"/>
        <v>2</v>
      </c>
      <c r="H183" s="51">
        <f t="shared" si="61"/>
        <v>0.04</v>
      </c>
    </row>
    <row r="184" spans="1:9" s="12" customFormat="1" ht="15" x14ac:dyDescent="0.2">
      <c r="A184" s="77"/>
      <c r="B184" s="65" t="s">
        <v>559</v>
      </c>
      <c r="C184" s="21">
        <v>1</v>
      </c>
      <c r="D184" s="21">
        <v>2</v>
      </c>
      <c r="E184" s="22">
        <f t="shared" si="59"/>
        <v>6.6666666666666671E-3</v>
      </c>
      <c r="F184" s="22">
        <f t="shared" si="60"/>
        <v>9.2165898617511521E-3</v>
      </c>
      <c r="G184" s="18">
        <f t="shared" si="58"/>
        <v>1</v>
      </c>
      <c r="H184" s="51">
        <f t="shared" si="61"/>
        <v>6.6666666666666671E-3</v>
      </c>
    </row>
    <row r="185" spans="1:9" s="12" customFormat="1" ht="15" x14ac:dyDescent="0.2">
      <c r="A185" s="77"/>
      <c r="B185" s="65" t="s">
        <v>560</v>
      </c>
      <c r="C185" s="21">
        <v>1</v>
      </c>
      <c r="D185" s="21">
        <v>0</v>
      </c>
      <c r="E185" s="22">
        <f t="shared" si="59"/>
        <v>6.6666666666666671E-3</v>
      </c>
      <c r="F185" s="22" t="str">
        <f t="shared" si="60"/>
        <v/>
      </c>
      <c r="G185" s="18">
        <f t="shared" si="58"/>
        <v>-1</v>
      </c>
      <c r="H185" s="51">
        <f t="shared" si="61"/>
        <v>-6.6666666666666671E-3</v>
      </c>
    </row>
    <row r="186" spans="1:9" s="12" customFormat="1" ht="15" x14ac:dyDescent="0.2">
      <c r="A186" s="77"/>
      <c r="B186" s="65" t="s">
        <v>561</v>
      </c>
      <c r="C186" s="21">
        <v>1</v>
      </c>
      <c r="D186" s="21">
        <v>2</v>
      </c>
      <c r="E186" s="22">
        <f t="shared" si="59"/>
        <v>6.6666666666666671E-3</v>
      </c>
      <c r="F186" s="22">
        <f t="shared" si="60"/>
        <v>9.2165898617511521E-3</v>
      </c>
      <c r="G186" s="18">
        <f t="shared" si="58"/>
        <v>1</v>
      </c>
      <c r="H186" s="51">
        <f t="shared" si="61"/>
        <v>6.6666666666666671E-3</v>
      </c>
    </row>
    <row r="187" spans="1:9" s="12" customFormat="1" ht="15" x14ac:dyDescent="0.2">
      <c r="A187" s="77"/>
      <c r="B187" s="65" t="s">
        <v>40</v>
      </c>
      <c r="C187" s="21">
        <v>0</v>
      </c>
      <c r="D187" s="21">
        <v>0</v>
      </c>
      <c r="E187" s="22" t="str">
        <f t="shared" si="59"/>
        <v/>
      </c>
      <c r="F187" s="22" t="str">
        <f t="shared" si="60"/>
        <v/>
      </c>
      <c r="G187" s="18" t="str">
        <f t="shared" si="58"/>
        <v xml:space="preserve"> 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1">
        <v>0</v>
      </c>
      <c r="D188" s="21">
        <v>0</v>
      </c>
      <c r="E188" s="22" t="str">
        <f t="shared" si="59"/>
        <v/>
      </c>
      <c r="F188" s="22" t="str">
        <f t="shared" si="60"/>
        <v/>
      </c>
      <c r="G188" s="18" t="str">
        <f t="shared" si="58"/>
        <v xml:space="preserve"> 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1">
        <v>0</v>
      </c>
      <c r="D189" s="21">
        <v>1</v>
      </c>
      <c r="E189" s="22" t="str">
        <f t="shared" si="59"/>
        <v/>
      </c>
      <c r="F189" s="22">
        <f t="shared" si="60"/>
        <v>4.608294930875576E-3</v>
      </c>
      <c r="G189" s="18">
        <f t="shared" si="58"/>
        <v>1</v>
      </c>
      <c r="H189" s="51" t="str">
        <f t="shared" si="61"/>
        <v/>
      </c>
    </row>
    <row r="190" spans="1:9" s="28" customFormat="1" ht="15" x14ac:dyDescent="0.2">
      <c r="A190" s="78"/>
      <c r="B190" s="67" t="s">
        <v>500</v>
      </c>
      <c r="C190" s="21">
        <v>1</v>
      </c>
      <c r="D190" s="21">
        <v>1</v>
      </c>
      <c r="E190" s="37">
        <f t="shared" si="59"/>
        <v>6.6666666666666671E-3</v>
      </c>
      <c r="F190" s="37">
        <f t="shared" si="60"/>
        <v>4.608294930875576E-3</v>
      </c>
      <c r="G190" s="18">
        <f t="shared" si="58"/>
        <v>0</v>
      </c>
      <c r="H190" s="53">
        <f t="shared" si="61"/>
        <v>0</v>
      </c>
      <c r="I190" s="12"/>
    </row>
    <row r="191" spans="1:9" s="28" customFormat="1" ht="15" x14ac:dyDescent="0.2">
      <c r="A191" s="78"/>
      <c r="B191" s="67" t="s">
        <v>430</v>
      </c>
      <c r="C191" s="21">
        <v>0</v>
      </c>
      <c r="D191" s="21">
        <v>1</v>
      </c>
      <c r="E191" s="37" t="str">
        <f t="shared" si="59"/>
        <v/>
      </c>
      <c r="F191" s="37">
        <f t="shared" si="60"/>
        <v>4.608294930875576E-3</v>
      </c>
      <c r="G191" s="18">
        <f t="shared" si="58"/>
        <v>1</v>
      </c>
      <c r="H191" s="53" t="str">
        <f t="shared" si="61"/>
        <v/>
      </c>
      <c r="I191" s="12"/>
    </row>
    <row r="192" spans="1:9" s="28" customFormat="1" ht="30" x14ac:dyDescent="0.2">
      <c r="A192" s="78"/>
      <c r="B192" s="67" t="s">
        <v>597</v>
      </c>
      <c r="C192" s="21">
        <v>3</v>
      </c>
      <c r="D192" s="21">
        <v>0</v>
      </c>
      <c r="E192" s="37">
        <f t="shared" si="59"/>
        <v>0.02</v>
      </c>
      <c r="F192" s="37" t="str">
        <f t="shared" si="60"/>
        <v/>
      </c>
      <c r="G192" s="18">
        <f t="shared" si="58"/>
        <v>-1</v>
      </c>
      <c r="H192" s="53">
        <f t="shared" si="61"/>
        <v>-0.02</v>
      </c>
      <c r="I192" s="12"/>
    </row>
    <row r="193" spans="1:9" s="28" customFormat="1" ht="30" x14ac:dyDescent="0.2">
      <c r="A193" s="78"/>
      <c r="B193" s="67" t="s">
        <v>598</v>
      </c>
      <c r="C193" s="21">
        <v>0</v>
      </c>
      <c r="D193" s="21">
        <v>0</v>
      </c>
      <c r="E193" s="37" t="str">
        <f t="shared" si="59"/>
        <v/>
      </c>
      <c r="F193" s="37" t="str">
        <f t="shared" si="60"/>
        <v/>
      </c>
      <c r="G193" s="18" t="str">
        <f t="shared" si="58"/>
        <v xml:space="preserve"> </v>
      </c>
      <c r="H193" s="53" t="str">
        <f t="shared" si="61"/>
        <v/>
      </c>
      <c r="I193" s="12"/>
    </row>
    <row r="194" spans="1:9" s="28" customFormat="1" ht="15" x14ac:dyDescent="0.2">
      <c r="A194" s="78"/>
      <c r="B194" s="67" t="s">
        <v>42</v>
      </c>
      <c r="C194" s="21">
        <v>0</v>
      </c>
      <c r="D194" s="21">
        <v>0</v>
      </c>
      <c r="E194" s="37" t="str">
        <f t="shared" si="59"/>
        <v/>
      </c>
      <c r="F194" s="37" t="str">
        <f t="shared" si="60"/>
        <v/>
      </c>
      <c r="G194" s="18" t="str">
        <f t="shared" si="58"/>
        <v xml:space="preserve"> </v>
      </c>
      <c r="H194" s="53" t="str">
        <f t="shared" si="61"/>
        <v/>
      </c>
      <c r="I194" s="12"/>
    </row>
    <row r="195" spans="1:9" s="28" customFormat="1" ht="15" x14ac:dyDescent="0.2">
      <c r="A195" s="78"/>
      <c r="B195" s="67" t="s">
        <v>501</v>
      </c>
      <c r="C195" s="21">
        <v>0</v>
      </c>
      <c r="D195" s="21">
        <v>0</v>
      </c>
      <c r="E195" s="37" t="str">
        <f t="shared" si="59"/>
        <v/>
      </c>
      <c r="F195" s="37" t="str">
        <f t="shared" si="60"/>
        <v/>
      </c>
      <c r="G195" s="18" t="str">
        <f t="shared" si="58"/>
        <v xml:space="preserve"> </v>
      </c>
      <c r="H195" s="53" t="str">
        <f t="shared" si="61"/>
        <v/>
      </c>
      <c r="I195" s="12"/>
    </row>
    <row r="196" spans="1:9" s="28" customFormat="1" ht="15" x14ac:dyDescent="0.2">
      <c r="A196" s="78"/>
      <c r="B196" s="67" t="s">
        <v>502</v>
      </c>
      <c r="C196" s="21">
        <v>4</v>
      </c>
      <c r="D196" s="21">
        <v>0</v>
      </c>
      <c r="E196" s="37">
        <f t="shared" si="59"/>
        <v>2.6666666666666668E-2</v>
      </c>
      <c r="F196" s="37" t="str">
        <f t="shared" si="60"/>
        <v/>
      </c>
      <c r="G196" s="18">
        <f t="shared" si="58"/>
        <v>-1</v>
      </c>
      <c r="H196" s="53">
        <f t="shared" si="61"/>
        <v>-2.6666666666666668E-2</v>
      </c>
      <c r="I196" s="12"/>
    </row>
    <row r="197" spans="1:9" s="28" customFormat="1" ht="30" x14ac:dyDescent="0.2">
      <c r="A197" s="78"/>
      <c r="B197" s="67" t="s">
        <v>607</v>
      </c>
      <c r="C197" s="34">
        <v>1</v>
      </c>
      <c r="D197" s="21">
        <v>1</v>
      </c>
      <c r="E197" s="37">
        <f t="shared" ref="E197" si="66">+IF(C197=0,"",C197/C$176)</f>
        <v>6.6666666666666671E-3</v>
      </c>
      <c r="F197" s="37">
        <f t="shared" ref="F197" si="67">+IF(D197=0,"",D197/D$176)</f>
        <v>4.608294930875576E-3</v>
      </c>
      <c r="G197" s="73">
        <f t="shared" ref="G197" si="68">+IF(AND(C197=0,D197=0)," ",IF(C197=0,1,IF(D197=0,-1,(D197-C197)/C197)))</f>
        <v>0</v>
      </c>
      <c r="H197" s="53">
        <f t="shared" ref="H197" si="69">+IF(OR(AND(E197=""),(G197="")),"",E197*G197)</f>
        <v>0</v>
      </c>
      <c r="I197" s="12"/>
    </row>
    <row r="198" spans="1:9" s="12" customFormat="1" ht="15" x14ac:dyDescent="0.2">
      <c r="A198" s="77"/>
      <c r="B198" s="65" t="s">
        <v>205</v>
      </c>
      <c r="C198" s="21">
        <v>0</v>
      </c>
      <c r="D198" s="21">
        <v>0</v>
      </c>
      <c r="E198" s="22" t="str">
        <f t="shared" si="59"/>
        <v/>
      </c>
      <c r="F198" s="22" t="str">
        <f t="shared" si="60"/>
        <v/>
      </c>
      <c r="G198" s="18" t="str">
        <f t="shared" si="58"/>
        <v xml:space="preserve"> </v>
      </c>
      <c r="H198" s="51" t="str">
        <f t="shared" si="61"/>
        <v/>
      </c>
    </row>
    <row r="199" spans="1:9" s="12" customFormat="1" ht="15" x14ac:dyDescent="0.2">
      <c r="A199" s="77"/>
      <c r="B199" s="65" t="s">
        <v>206</v>
      </c>
      <c r="C199" s="21">
        <v>0</v>
      </c>
      <c r="D199" s="21">
        <v>0</v>
      </c>
      <c r="E199" s="22" t="str">
        <f t="shared" si="59"/>
        <v/>
      </c>
      <c r="F199" s="22" t="str">
        <f t="shared" si="60"/>
        <v/>
      </c>
      <c r="G199" s="18" t="str">
        <f t="shared" si="58"/>
        <v xml:space="preserve"> </v>
      </c>
      <c r="H199" s="51" t="str">
        <f t="shared" si="61"/>
        <v/>
      </c>
    </row>
    <row r="200" spans="1:9" s="12" customFormat="1" ht="15" x14ac:dyDescent="0.2">
      <c r="A200" s="77"/>
      <c r="B200" s="65" t="s">
        <v>207</v>
      </c>
      <c r="C200" s="21">
        <v>0</v>
      </c>
      <c r="D200" s="21">
        <v>0</v>
      </c>
      <c r="E200" s="22" t="str">
        <f t="shared" si="59"/>
        <v/>
      </c>
      <c r="F200" s="22" t="str">
        <f t="shared" si="60"/>
        <v/>
      </c>
      <c r="G200" s="18" t="str">
        <f t="shared" si="58"/>
        <v xml:space="preserve"> </v>
      </c>
      <c r="H200" s="51" t="str">
        <f t="shared" si="61"/>
        <v/>
      </c>
    </row>
    <row r="201" spans="1:9" s="28" customFormat="1" ht="15" x14ac:dyDescent="0.2">
      <c r="A201" s="78"/>
      <c r="B201" s="67" t="s">
        <v>541</v>
      </c>
      <c r="C201" s="21">
        <v>0</v>
      </c>
      <c r="D201" s="21">
        <v>0</v>
      </c>
      <c r="E201" s="37" t="str">
        <f t="shared" ref="E201" si="70">+IF(C201=0,"",C201/C$176)</f>
        <v/>
      </c>
      <c r="F201" s="37" t="str">
        <f t="shared" ref="F201" si="71">+IF(D201=0,"",D201/D$176)</f>
        <v/>
      </c>
      <c r="G201" s="18" t="str">
        <f t="shared" si="58"/>
        <v xml:space="preserve"> </v>
      </c>
      <c r="H201" s="53" t="str">
        <f t="shared" ref="H201" si="72">+IF(OR(AND(E201=""),(G201="")),"",E201*G201)</f>
        <v/>
      </c>
      <c r="I201" s="12"/>
    </row>
    <row r="202" spans="1:9" s="12" customFormat="1" ht="15" x14ac:dyDescent="0.2">
      <c r="A202" s="77"/>
      <c r="B202" s="65" t="s">
        <v>208</v>
      </c>
      <c r="C202" s="21">
        <v>0</v>
      </c>
      <c r="D202" s="21">
        <v>0</v>
      </c>
      <c r="E202" s="22" t="str">
        <f t="shared" si="59"/>
        <v/>
      </c>
      <c r="F202" s="22" t="str">
        <f t="shared" si="60"/>
        <v/>
      </c>
      <c r="G202" s="18" t="str">
        <f t="shared" si="58"/>
        <v xml:space="preserve"> </v>
      </c>
      <c r="H202" s="51" t="str">
        <f t="shared" si="61"/>
        <v/>
      </c>
    </row>
    <row r="203" spans="1:9" s="12" customFormat="1" ht="15" x14ac:dyDescent="0.2">
      <c r="A203" s="77"/>
      <c r="B203" s="65" t="s">
        <v>431</v>
      </c>
      <c r="C203" s="21">
        <v>2</v>
      </c>
      <c r="D203" s="21">
        <v>28</v>
      </c>
      <c r="E203" s="22">
        <f t="shared" si="59"/>
        <v>1.3333333333333334E-2</v>
      </c>
      <c r="F203" s="22">
        <f t="shared" si="60"/>
        <v>0.12903225806451613</v>
      </c>
      <c r="G203" s="18">
        <f t="shared" si="58"/>
        <v>13</v>
      </c>
      <c r="H203" s="51">
        <f t="shared" si="61"/>
        <v>0.17333333333333334</v>
      </c>
    </row>
    <row r="204" spans="1:9" s="28" customFormat="1" ht="30" x14ac:dyDescent="0.2">
      <c r="A204" s="78"/>
      <c r="B204" s="67" t="s">
        <v>504</v>
      </c>
      <c r="C204" s="21">
        <v>0</v>
      </c>
      <c r="D204" s="21">
        <v>8</v>
      </c>
      <c r="E204" s="37" t="str">
        <f t="shared" si="59"/>
        <v/>
      </c>
      <c r="F204" s="37">
        <f t="shared" si="60"/>
        <v>3.6866359447004608E-2</v>
      </c>
      <c r="G204" s="18">
        <f t="shared" si="58"/>
        <v>1</v>
      </c>
      <c r="H204" s="53" t="str">
        <f t="shared" si="61"/>
        <v/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4"/>
      <c r="D205" s="34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1">
        <v>2</v>
      </c>
      <c r="D206" s="21">
        <v>3</v>
      </c>
      <c r="E206" s="22">
        <f t="shared" si="59"/>
        <v>1.3333333333333334E-2</v>
      </c>
      <c r="F206" s="22">
        <f t="shared" si="60"/>
        <v>1.3824884792626729E-2</v>
      </c>
      <c r="G206" s="18">
        <f t="shared" si="58"/>
        <v>0.5</v>
      </c>
      <c r="H206" s="51">
        <f t="shared" si="61"/>
        <v>6.6666666666666671E-3</v>
      </c>
    </row>
    <row r="207" spans="1:9" s="12" customFormat="1" ht="16.5" customHeight="1" x14ac:dyDescent="0.2">
      <c r="A207" s="77"/>
      <c r="B207" s="65" t="s">
        <v>210</v>
      </c>
      <c r="C207" s="21">
        <v>3</v>
      </c>
      <c r="D207" s="21">
        <v>10</v>
      </c>
      <c r="E207" s="22">
        <f t="shared" si="59"/>
        <v>0.02</v>
      </c>
      <c r="F207" s="22">
        <f t="shared" si="60"/>
        <v>4.6082949308755762E-2</v>
      </c>
      <c r="G207" s="18">
        <f t="shared" si="58"/>
        <v>2.3333333333333335</v>
      </c>
      <c r="H207" s="51">
        <f t="shared" si="61"/>
        <v>4.6666666666666669E-2</v>
      </c>
    </row>
    <row r="208" spans="1:9" s="12" customFormat="1" ht="15" x14ac:dyDescent="0.2">
      <c r="A208" s="77"/>
      <c r="B208" s="65" t="s">
        <v>211</v>
      </c>
      <c r="C208" s="21">
        <v>4</v>
      </c>
      <c r="D208" s="21">
        <v>5</v>
      </c>
      <c r="E208" s="22">
        <f t="shared" si="59"/>
        <v>2.6666666666666668E-2</v>
      </c>
      <c r="F208" s="22">
        <f t="shared" si="60"/>
        <v>2.3041474654377881E-2</v>
      </c>
      <c r="G208" s="18">
        <f t="shared" si="58"/>
        <v>0.25</v>
      </c>
      <c r="H208" s="51">
        <f t="shared" si="61"/>
        <v>6.6666666666666671E-3</v>
      </c>
    </row>
    <row r="209" spans="1:9" s="12" customFormat="1" ht="15" x14ac:dyDescent="0.2">
      <c r="A209" s="77"/>
      <c r="B209" s="65" t="s">
        <v>212</v>
      </c>
      <c r="C209" s="21">
        <v>6</v>
      </c>
      <c r="D209" s="21">
        <v>8</v>
      </c>
      <c r="E209" s="22">
        <f t="shared" si="59"/>
        <v>0.04</v>
      </c>
      <c r="F209" s="22">
        <f t="shared" si="60"/>
        <v>3.6866359447004608E-2</v>
      </c>
      <c r="G209" s="18">
        <f t="shared" si="58"/>
        <v>0.33333333333333331</v>
      </c>
      <c r="H209" s="51">
        <f t="shared" si="61"/>
        <v>1.3333333333333332E-2</v>
      </c>
    </row>
    <row r="210" spans="1:9" s="12" customFormat="1" ht="15" x14ac:dyDescent="0.2">
      <c r="A210" s="77"/>
      <c r="B210" s="65" t="s">
        <v>432</v>
      </c>
      <c r="C210" s="21">
        <v>4</v>
      </c>
      <c r="D210" s="21">
        <v>2</v>
      </c>
      <c r="E210" s="22">
        <f t="shared" si="59"/>
        <v>2.6666666666666668E-2</v>
      </c>
      <c r="F210" s="22">
        <f t="shared" si="60"/>
        <v>9.2165898617511521E-3</v>
      </c>
      <c r="G210" s="18">
        <f t="shared" si="58"/>
        <v>-0.5</v>
      </c>
      <c r="H210" s="51">
        <f t="shared" si="61"/>
        <v>-1.3333333333333334E-2</v>
      </c>
    </row>
    <row r="211" spans="1:9" s="12" customFormat="1" ht="15" customHeight="1" x14ac:dyDescent="0.2">
      <c r="A211" s="77"/>
      <c r="B211" s="65" t="s">
        <v>433</v>
      </c>
      <c r="C211" s="21">
        <v>0</v>
      </c>
      <c r="D211" s="21">
        <v>0</v>
      </c>
      <c r="E211" s="22" t="str">
        <f t="shared" si="59"/>
        <v/>
      </c>
      <c r="F211" s="22" t="str">
        <f t="shared" si="60"/>
        <v/>
      </c>
      <c r="G211" s="18" t="str">
        <f t="shared" si="58"/>
        <v xml:space="preserve"> </v>
      </c>
      <c r="H211" s="51" t="str">
        <f t="shared" si="61"/>
        <v/>
      </c>
    </row>
    <row r="212" spans="1:9" s="12" customFormat="1" ht="15" x14ac:dyDescent="0.2">
      <c r="A212" s="77"/>
      <c r="B212" s="65" t="s">
        <v>213</v>
      </c>
      <c r="C212" s="21">
        <v>0</v>
      </c>
      <c r="D212" s="21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1">
        <v>0</v>
      </c>
      <c r="D213" s="21">
        <v>1</v>
      </c>
      <c r="E213" s="37" t="str">
        <f t="shared" si="59"/>
        <v/>
      </c>
      <c r="F213" s="37">
        <f t="shared" si="60"/>
        <v>4.608294930875576E-3</v>
      </c>
      <c r="G213" s="18">
        <f t="shared" si="58"/>
        <v>1</v>
      </c>
      <c r="H213" s="53" t="str">
        <f t="shared" si="61"/>
        <v/>
      </c>
      <c r="I213" s="12"/>
    </row>
    <row r="214" spans="1:9" s="12" customFormat="1" ht="15" x14ac:dyDescent="0.2">
      <c r="A214" s="77"/>
      <c r="B214" s="65" t="s">
        <v>215</v>
      </c>
      <c r="C214" s="21">
        <v>0</v>
      </c>
      <c r="D214" s="21">
        <v>3</v>
      </c>
      <c r="E214" s="22" t="str">
        <f t="shared" si="59"/>
        <v/>
      </c>
      <c r="F214" s="22">
        <f t="shared" si="60"/>
        <v>1.3824884792626729E-2</v>
      </c>
      <c r="G214" s="18">
        <f t="shared" si="58"/>
        <v>1</v>
      </c>
      <c r="H214" s="51" t="str">
        <f t="shared" si="61"/>
        <v/>
      </c>
    </row>
    <row r="215" spans="1:9" s="12" customFormat="1" ht="15" x14ac:dyDescent="0.2">
      <c r="A215" s="77"/>
      <c r="B215" s="65" t="s">
        <v>216</v>
      </c>
      <c r="C215" s="21">
        <v>18</v>
      </c>
      <c r="D215" s="21">
        <v>9</v>
      </c>
      <c r="E215" s="22">
        <f t="shared" si="59"/>
        <v>0.12</v>
      </c>
      <c r="F215" s="22">
        <f t="shared" si="60"/>
        <v>4.1474654377880185E-2</v>
      </c>
      <c r="G215" s="18">
        <f t="shared" si="58"/>
        <v>-0.5</v>
      </c>
      <c r="H215" s="51">
        <f t="shared" si="61"/>
        <v>-0.06</v>
      </c>
    </row>
    <row r="216" spans="1:9" s="12" customFormat="1" ht="15" x14ac:dyDescent="0.2">
      <c r="A216" s="77"/>
      <c r="B216" s="65" t="s">
        <v>217</v>
      </c>
      <c r="C216" s="21">
        <v>0</v>
      </c>
      <c r="D216" s="21">
        <v>0</v>
      </c>
      <c r="E216" s="22" t="str">
        <f t="shared" si="59"/>
        <v/>
      </c>
      <c r="F216" s="22" t="str">
        <f t="shared" si="60"/>
        <v/>
      </c>
      <c r="G216" s="18" t="str">
        <f t="shared" si="58"/>
        <v xml:space="preserve"> </v>
      </c>
      <c r="H216" s="51" t="str">
        <f t="shared" si="61"/>
        <v/>
      </c>
    </row>
    <row r="217" spans="1:9" s="12" customFormat="1" ht="15" x14ac:dyDescent="0.2">
      <c r="A217" s="77"/>
      <c r="B217" s="65" t="s">
        <v>44</v>
      </c>
      <c r="C217" s="21">
        <v>0</v>
      </c>
      <c r="D217" s="21">
        <v>0</v>
      </c>
      <c r="E217" s="22" t="str">
        <f t="shared" si="59"/>
        <v/>
      </c>
      <c r="F217" s="22" t="str">
        <f t="shared" si="60"/>
        <v/>
      </c>
      <c r="G217" s="18" t="str">
        <f t="shared" si="58"/>
        <v xml:space="preserve"> </v>
      </c>
      <c r="H217" s="51" t="str">
        <f t="shared" si="61"/>
        <v/>
      </c>
    </row>
    <row r="218" spans="1:9" s="12" customFormat="1" ht="30" x14ac:dyDescent="0.2">
      <c r="A218" s="77"/>
      <c r="B218" s="65" t="s">
        <v>45</v>
      </c>
      <c r="C218" s="21">
        <v>24</v>
      </c>
      <c r="D218" s="21">
        <v>33</v>
      </c>
      <c r="E218" s="22">
        <f t="shared" si="59"/>
        <v>0.16</v>
      </c>
      <c r="F218" s="22">
        <f t="shared" si="60"/>
        <v>0.15207373271889402</v>
      </c>
      <c r="G218" s="18">
        <f t="shared" si="58"/>
        <v>0.375</v>
      </c>
      <c r="H218" s="51">
        <f t="shared" si="61"/>
        <v>0.06</v>
      </c>
    </row>
    <row r="219" spans="1:9" s="12" customFormat="1" ht="15" x14ac:dyDescent="0.2">
      <c r="A219" s="77"/>
      <c r="B219" s="65" t="s">
        <v>218</v>
      </c>
      <c r="C219" s="21">
        <v>2</v>
      </c>
      <c r="D219" s="21">
        <v>13</v>
      </c>
      <c r="E219" s="22">
        <f t="shared" si="59"/>
        <v>1.3333333333333334E-2</v>
      </c>
      <c r="F219" s="22">
        <f t="shared" si="60"/>
        <v>5.9907834101382486E-2</v>
      </c>
      <c r="G219" s="18">
        <f t="shared" si="58"/>
        <v>5.5</v>
      </c>
      <c r="H219" s="51">
        <f t="shared" si="61"/>
        <v>7.3333333333333334E-2</v>
      </c>
    </row>
    <row r="220" spans="1:9" s="12" customFormat="1" ht="30" x14ac:dyDescent="0.2">
      <c r="A220" s="77"/>
      <c r="B220" s="65" t="s">
        <v>219</v>
      </c>
      <c r="C220" s="21">
        <v>3</v>
      </c>
      <c r="D220" s="21">
        <v>0</v>
      </c>
      <c r="E220" s="22">
        <f t="shared" si="59"/>
        <v>0.02</v>
      </c>
      <c r="F220" s="22" t="str">
        <f t="shared" si="60"/>
        <v/>
      </c>
      <c r="G220" s="18">
        <f t="shared" si="58"/>
        <v>-1</v>
      </c>
      <c r="H220" s="51">
        <f t="shared" si="61"/>
        <v>-0.02</v>
      </c>
    </row>
    <row r="221" spans="1:9" s="12" customFormat="1" ht="30" x14ac:dyDescent="0.2">
      <c r="A221" s="77"/>
      <c r="B221" s="65" t="s">
        <v>434</v>
      </c>
      <c r="C221" s="21">
        <v>0</v>
      </c>
      <c r="D221" s="21">
        <v>0</v>
      </c>
      <c r="E221" s="22" t="str">
        <f t="shared" si="59"/>
        <v/>
      </c>
      <c r="F221" s="22" t="str">
        <f t="shared" si="60"/>
        <v/>
      </c>
      <c r="G221" s="18" t="str">
        <f t="shared" si="58"/>
        <v xml:space="preserve"> </v>
      </c>
      <c r="H221" s="51" t="str">
        <f t="shared" si="61"/>
        <v/>
      </c>
    </row>
    <row r="222" spans="1:9" s="28" customFormat="1" ht="15" x14ac:dyDescent="0.2">
      <c r="A222" s="78"/>
      <c r="B222" s="67" t="s">
        <v>506</v>
      </c>
      <c r="C222" s="21">
        <v>0</v>
      </c>
      <c r="D222" s="21">
        <v>0</v>
      </c>
      <c r="E222" s="37" t="str">
        <f t="shared" si="59"/>
        <v/>
      </c>
      <c r="F222" s="37" t="str">
        <f t="shared" si="60"/>
        <v/>
      </c>
      <c r="G222" s="18" t="str">
        <f t="shared" si="58"/>
        <v xml:space="preserve"> </v>
      </c>
      <c r="H222" s="53" t="str">
        <f t="shared" si="61"/>
        <v/>
      </c>
      <c r="I222" s="12"/>
    </row>
    <row r="223" spans="1:9" s="28" customFormat="1" ht="30" x14ac:dyDescent="0.2">
      <c r="A223" s="78"/>
      <c r="B223" s="67" t="s">
        <v>609</v>
      </c>
      <c r="C223" s="34">
        <v>7</v>
      </c>
      <c r="D223" s="21">
        <v>6</v>
      </c>
      <c r="E223" s="37">
        <f t="shared" ref="E223" si="77">+IF(C223=0,"",C223/C$176)</f>
        <v>4.6666666666666669E-2</v>
      </c>
      <c r="F223" s="37">
        <f t="shared" ref="F223" si="78">+IF(D223=0,"",D223/D$176)</f>
        <v>2.7649769585253458E-2</v>
      </c>
      <c r="G223" s="73">
        <f t="shared" ref="G223" si="79">+IF(AND(C223=0,D223=0)," ",IF(C223=0,1,IF(D223=0,-1,(D223-C223)/C223)))</f>
        <v>-0.14285714285714285</v>
      </c>
      <c r="H223" s="53">
        <f t="shared" ref="H223" si="80">+IF(OR(AND(E223=""),(G223="")),"",E223*G223)</f>
        <v>-6.6666666666666662E-3</v>
      </c>
      <c r="I223" s="12"/>
    </row>
    <row r="224" spans="1:9" s="12" customFormat="1" ht="15" x14ac:dyDescent="0.2">
      <c r="A224" s="77"/>
      <c r="B224" s="65" t="s">
        <v>562</v>
      </c>
      <c r="C224" s="21">
        <v>0</v>
      </c>
      <c r="D224" s="21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1">
        <v>0</v>
      </c>
      <c r="D225" s="21">
        <v>0</v>
      </c>
      <c r="E225" s="22" t="str">
        <f t="shared" si="59"/>
        <v/>
      </c>
      <c r="F225" s="22" t="str">
        <f t="shared" si="60"/>
        <v/>
      </c>
      <c r="G225" s="18" t="str">
        <f t="shared" si="58"/>
        <v xml:space="preserve"> </v>
      </c>
      <c r="H225" s="51" t="str">
        <f t="shared" si="61"/>
        <v/>
      </c>
    </row>
    <row r="226" spans="1:9" s="12" customFormat="1" ht="15" x14ac:dyDescent="0.2">
      <c r="A226" s="77"/>
      <c r="B226" s="65" t="s">
        <v>46</v>
      </c>
      <c r="C226" s="21">
        <v>0</v>
      </c>
      <c r="D226" s="21">
        <v>0</v>
      </c>
      <c r="E226" s="22" t="str">
        <f t="shared" si="59"/>
        <v/>
      </c>
      <c r="F226" s="22" t="str">
        <f t="shared" si="60"/>
        <v/>
      </c>
      <c r="G226" s="18" t="str">
        <f t="shared" si="58"/>
        <v xml:space="preserve"> </v>
      </c>
      <c r="H226" s="51" t="str">
        <f t="shared" si="61"/>
        <v/>
      </c>
    </row>
    <row r="227" spans="1:9" s="12" customFormat="1" ht="15" x14ac:dyDescent="0.2">
      <c r="A227" s="77"/>
      <c r="B227" s="65" t="s">
        <v>221</v>
      </c>
      <c r="C227" s="21">
        <v>1</v>
      </c>
      <c r="D227" s="21">
        <v>0</v>
      </c>
      <c r="E227" s="22">
        <f t="shared" si="59"/>
        <v>6.6666666666666671E-3</v>
      </c>
      <c r="F227" s="22" t="str">
        <f t="shared" si="60"/>
        <v/>
      </c>
      <c r="G227" s="18">
        <f t="shared" si="58"/>
        <v>-1</v>
      </c>
      <c r="H227" s="51">
        <f t="shared" si="61"/>
        <v>-6.6666666666666671E-3</v>
      </c>
    </row>
    <row r="228" spans="1:9" s="12" customFormat="1" ht="15.75" customHeight="1" x14ac:dyDescent="0.2">
      <c r="A228" s="77"/>
      <c r="B228" s="65" t="s">
        <v>222</v>
      </c>
      <c r="C228" s="21">
        <v>0</v>
      </c>
      <c r="D228" s="21">
        <v>0</v>
      </c>
      <c r="E228" s="22" t="str">
        <f t="shared" si="59"/>
        <v/>
      </c>
      <c r="F228" s="22" t="str">
        <f t="shared" si="60"/>
        <v/>
      </c>
      <c r="G228" s="18" t="str">
        <f t="shared" si="58"/>
        <v xml:space="preserve"> </v>
      </c>
      <c r="H228" s="51" t="str">
        <f t="shared" si="61"/>
        <v/>
      </c>
    </row>
    <row r="229" spans="1:9" s="12" customFormat="1" ht="15" x14ac:dyDescent="0.2">
      <c r="A229" s="77"/>
      <c r="B229" s="65" t="s">
        <v>435</v>
      </c>
      <c r="C229" s="21">
        <v>0</v>
      </c>
      <c r="D229" s="21">
        <v>0</v>
      </c>
      <c r="E229" s="22" t="str">
        <f t="shared" si="59"/>
        <v/>
      </c>
      <c r="F229" s="22" t="str">
        <f t="shared" si="60"/>
        <v/>
      </c>
      <c r="G229" s="18" t="str">
        <f t="shared" si="58"/>
        <v xml:space="preserve"> 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1">
        <v>8</v>
      </c>
      <c r="D230" s="21">
        <v>4</v>
      </c>
      <c r="E230" s="22">
        <f t="shared" si="59"/>
        <v>5.3333333333333337E-2</v>
      </c>
      <c r="F230" s="22">
        <f t="shared" si="60"/>
        <v>1.8433179723502304E-2</v>
      </c>
      <c r="G230" s="18">
        <f t="shared" si="58"/>
        <v>-0.5</v>
      </c>
      <c r="H230" s="51">
        <f t="shared" si="61"/>
        <v>-2.6666666666666668E-2</v>
      </c>
    </row>
    <row r="231" spans="1:9" s="12" customFormat="1" ht="15" x14ac:dyDescent="0.2">
      <c r="A231" s="77"/>
      <c r="B231" s="65" t="s">
        <v>223</v>
      </c>
      <c r="C231" s="21">
        <v>0</v>
      </c>
      <c r="D231" s="21">
        <v>0</v>
      </c>
      <c r="E231" s="22" t="str">
        <f t="shared" si="59"/>
        <v/>
      </c>
      <c r="F231" s="22" t="str">
        <f t="shared" si="60"/>
        <v/>
      </c>
      <c r="G231" s="18" t="str">
        <f t="shared" si="58"/>
        <v xml:space="preserve"> </v>
      </c>
      <c r="H231" s="51" t="str">
        <f t="shared" si="61"/>
        <v/>
      </c>
    </row>
    <row r="232" spans="1:9" s="12" customFormat="1" ht="30" x14ac:dyDescent="0.2">
      <c r="A232" s="77"/>
      <c r="B232" s="65" t="s">
        <v>224</v>
      </c>
      <c r="C232" s="21">
        <v>0</v>
      </c>
      <c r="D232" s="21">
        <v>0</v>
      </c>
      <c r="E232" s="22" t="str">
        <f t="shared" si="59"/>
        <v/>
      </c>
      <c r="F232" s="22" t="str">
        <f t="shared" si="60"/>
        <v/>
      </c>
      <c r="G232" s="18" t="str">
        <f t="shared" si="58"/>
        <v xml:space="preserve"> </v>
      </c>
      <c r="H232" s="51" t="str">
        <f t="shared" si="61"/>
        <v/>
      </c>
    </row>
    <row r="233" spans="1:9" s="12" customFormat="1" ht="15" x14ac:dyDescent="0.2">
      <c r="A233" s="77"/>
      <c r="B233" s="65" t="s">
        <v>225</v>
      </c>
      <c r="C233" s="21">
        <v>0</v>
      </c>
      <c r="D233" s="21">
        <v>0</v>
      </c>
      <c r="E233" s="22" t="str">
        <f t="shared" si="59"/>
        <v/>
      </c>
      <c r="F233" s="22" t="str">
        <f t="shared" si="60"/>
        <v/>
      </c>
      <c r="G233" s="18" t="str">
        <f t="shared" si="58"/>
        <v xml:space="preserve"> </v>
      </c>
      <c r="H233" s="51" t="str">
        <f t="shared" si="61"/>
        <v/>
      </c>
    </row>
    <row r="234" spans="1:9" s="12" customFormat="1" ht="15" x14ac:dyDescent="0.2">
      <c r="A234" s="77"/>
      <c r="B234" s="65" t="s">
        <v>628</v>
      </c>
      <c r="C234" s="21">
        <v>0</v>
      </c>
      <c r="D234" s="21">
        <v>0</v>
      </c>
      <c r="E234" s="22" t="str">
        <f t="shared" si="59"/>
        <v/>
      </c>
      <c r="F234" s="22" t="str">
        <f t="shared" si="60"/>
        <v/>
      </c>
      <c r="G234" s="18" t="str">
        <f t="shared" si="58"/>
        <v xml:space="preserve"> 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21">
        <v>0</v>
      </c>
      <c r="D235" s="21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67" t="s">
        <v>612</v>
      </c>
      <c r="C236" s="34">
        <v>0</v>
      </c>
      <c r="D236" s="21">
        <v>1</v>
      </c>
      <c r="E236" s="37" t="str">
        <f t="shared" ref="E236" si="84">+IF(C236=0,"",C236/C$176)</f>
        <v/>
      </c>
      <c r="F236" s="37">
        <f t="shared" ref="F236" si="85">+IF(D236=0,"",D236/D$176)</f>
        <v>4.608294930875576E-3</v>
      </c>
      <c r="G236" s="73">
        <f t="shared" ref="G236" si="86">+IF(AND(C236=0,D236=0)," ",IF(C236=0,1,IF(D236=0,-1,(D236-C236)/C236)))</f>
        <v>1</v>
      </c>
      <c r="H236" s="53" t="str">
        <f t="shared" ref="H236" si="87">+IF(OR(AND(E236=""),(G236="")),"",E236*G236)</f>
        <v/>
      </c>
      <c r="I236" s="12"/>
    </row>
    <row r="237" spans="1:9" s="12" customFormat="1" ht="15" x14ac:dyDescent="0.2">
      <c r="A237" s="77"/>
      <c r="B237" s="65" t="s">
        <v>48</v>
      </c>
      <c r="C237" s="21">
        <v>0</v>
      </c>
      <c r="D237" s="21">
        <v>1</v>
      </c>
      <c r="E237" s="22" t="str">
        <f t="shared" si="59"/>
        <v/>
      </c>
      <c r="F237" s="22">
        <f t="shared" si="60"/>
        <v>4.608294930875576E-3</v>
      </c>
      <c r="G237" s="18">
        <f t="shared" si="58"/>
        <v>1</v>
      </c>
      <c r="H237" s="51" t="str">
        <f t="shared" si="61"/>
        <v/>
      </c>
    </row>
    <row r="238" spans="1:9" s="12" customFormat="1" ht="15" x14ac:dyDescent="0.2">
      <c r="A238" s="77"/>
      <c r="B238" s="65" t="s">
        <v>226</v>
      </c>
      <c r="C238" s="21">
        <v>0</v>
      </c>
      <c r="D238" s="21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1">
        <v>0</v>
      </c>
      <c r="D239" s="21">
        <v>0</v>
      </c>
      <c r="E239" s="22" t="str">
        <f t="shared" si="59"/>
        <v/>
      </c>
      <c r="F239" s="22" t="str">
        <f t="shared" si="60"/>
        <v/>
      </c>
      <c r="G239" s="18" t="str">
        <f t="shared" si="58"/>
        <v xml:space="preserve"> 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1">
        <v>0</v>
      </c>
      <c r="D240" s="21">
        <v>0</v>
      </c>
      <c r="E240" s="22" t="str">
        <f t="shared" si="59"/>
        <v/>
      </c>
      <c r="F240" s="22" t="str">
        <f t="shared" si="60"/>
        <v/>
      </c>
      <c r="G240" s="18" t="str">
        <f t="shared" si="58"/>
        <v xml:space="preserve"> </v>
      </c>
      <c r="H240" s="51" t="str">
        <f t="shared" si="61"/>
        <v/>
      </c>
    </row>
    <row r="241" spans="1:8" s="12" customFormat="1" ht="30" x14ac:dyDescent="0.2">
      <c r="A241" s="77"/>
      <c r="B241" s="65" t="s">
        <v>633</v>
      </c>
      <c r="C241" s="21">
        <v>0</v>
      </c>
      <c r="D241" s="21">
        <v>0</v>
      </c>
      <c r="E241" s="22" t="str">
        <f t="shared" si="59"/>
        <v/>
      </c>
      <c r="F241" s="22" t="str">
        <f t="shared" si="60"/>
        <v/>
      </c>
      <c r="G241" s="18" t="str">
        <f t="shared" si="58"/>
        <v xml:space="preserve"> </v>
      </c>
      <c r="H241" s="51" t="str">
        <f t="shared" si="61"/>
        <v/>
      </c>
    </row>
    <row r="242" spans="1:8" s="28" customFormat="1" ht="15" x14ac:dyDescent="0.2">
      <c r="A242" s="78" t="s">
        <v>643</v>
      </c>
      <c r="B242" s="67" t="s">
        <v>650</v>
      </c>
      <c r="C242" s="34"/>
      <c r="D242" s="34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1">
        <v>2</v>
      </c>
      <c r="D243" s="21">
        <v>1</v>
      </c>
      <c r="E243" s="22">
        <f t="shared" si="59"/>
        <v>1.3333333333333334E-2</v>
      </c>
      <c r="F243" s="22">
        <f t="shared" si="60"/>
        <v>4.608294930875576E-3</v>
      </c>
      <c r="G243" s="18">
        <f t="shared" si="58"/>
        <v>-0.5</v>
      </c>
      <c r="H243" s="51">
        <f t="shared" si="61"/>
        <v>-6.6666666666666671E-3</v>
      </c>
    </row>
    <row r="244" spans="1:8" s="12" customFormat="1" ht="15" x14ac:dyDescent="0.2">
      <c r="A244" s="77"/>
      <c r="B244" s="65" t="s">
        <v>52</v>
      </c>
      <c r="C244" s="21">
        <v>0</v>
      </c>
      <c r="D244" s="21">
        <v>0</v>
      </c>
      <c r="E244" s="22" t="str">
        <f t="shared" si="59"/>
        <v/>
      </c>
      <c r="F244" s="22" t="str">
        <f t="shared" si="60"/>
        <v/>
      </c>
      <c r="G244" s="18" t="str">
        <f t="shared" ref="G244:G314" si="92">+IF(AND(C244=0,D244=0)," ",IF(C244=0,1,IF(D244=0,-1,(D244-C244)/C244)))</f>
        <v xml:space="preserve"> </v>
      </c>
      <c r="H244" s="51" t="str">
        <f t="shared" si="61"/>
        <v/>
      </c>
    </row>
    <row r="245" spans="1:8" s="12" customFormat="1" ht="30" x14ac:dyDescent="0.2">
      <c r="A245" s="77"/>
      <c r="B245" s="65" t="s">
        <v>563</v>
      </c>
      <c r="C245" s="21">
        <v>0</v>
      </c>
      <c r="D245" s="21">
        <v>0</v>
      </c>
      <c r="E245" s="22" t="str">
        <f t="shared" si="59"/>
        <v/>
      </c>
      <c r="F245" s="22" t="str">
        <f t="shared" si="60"/>
        <v/>
      </c>
      <c r="G245" s="18" t="str">
        <f t="shared" si="92"/>
        <v xml:space="preserve"> </v>
      </c>
      <c r="H245" s="51" t="str">
        <f t="shared" si="61"/>
        <v/>
      </c>
    </row>
    <row r="246" spans="1:8" s="12" customFormat="1" ht="15" x14ac:dyDescent="0.2">
      <c r="A246" s="77"/>
      <c r="B246" s="65" t="s">
        <v>50</v>
      </c>
      <c r="C246" s="21">
        <v>0</v>
      </c>
      <c r="D246" s="21">
        <v>0</v>
      </c>
      <c r="E246" s="22" t="str">
        <f t="shared" ref="E246:E315" si="93">+IF(C246=0,"",C246/C$176)</f>
        <v/>
      </c>
      <c r="F246" s="22" t="str">
        <f t="shared" ref="F246:F315" si="94">+IF(D246=0,"",D246/D$176)</f>
        <v/>
      </c>
      <c r="G246" s="18" t="str">
        <f t="shared" si="92"/>
        <v xml:space="preserve"> </v>
      </c>
      <c r="H246" s="51" t="str">
        <f t="shared" ref="H246:H315" si="95">+IF(OR(AND(E246=""),(G246="")),"",E246*G246)</f>
        <v/>
      </c>
    </row>
    <row r="247" spans="1:8" s="12" customFormat="1" ht="15" x14ac:dyDescent="0.2">
      <c r="A247" s="77"/>
      <c r="B247" s="65" t="s">
        <v>49</v>
      </c>
      <c r="C247" s="21">
        <v>0</v>
      </c>
      <c r="D247" s="21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1">
        <v>0</v>
      </c>
      <c r="D248" s="21">
        <v>0</v>
      </c>
      <c r="E248" s="22" t="str">
        <f t="shared" si="93"/>
        <v/>
      </c>
      <c r="F248" s="22" t="str">
        <f t="shared" si="94"/>
        <v/>
      </c>
      <c r="G248" s="18" t="str">
        <f t="shared" si="92"/>
        <v xml:space="preserve"> 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1">
        <v>0</v>
      </c>
      <c r="D249" s="21">
        <v>0</v>
      </c>
      <c r="E249" s="22" t="str">
        <f t="shared" si="93"/>
        <v/>
      </c>
      <c r="F249" s="22" t="str">
        <f t="shared" si="94"/>
        <v/>
      </c>
      <c r="G249" s="18" t="str">
        <f t="shared" si="92"/>
        <v xml:space="preserve"> </v>
      </c>
      <c r="H249" s="51" t="str">
        <f t="shared" si="95"/>
        <v/>
      </c>
    </row>
    <row r="250" spans="1:8" s="12" customFormat="1" ht="30" x14ac:dyDescent="0.2">
      <c r="A250" s="77"/>
      <c r="B250" s="65" t="s">
        <v>228</v>
      </c>
      <c r="C250" s="21">
        <v>0</v>
      </c>
      <c r="D250" s="21">
        <v>0</v>
      </c>
      <c r="E250" s="22" t="str">
        <f t="shared" si="93"/>
        <v/>
      </c>
      <c r="F250" s="22" t="str">
        <f t="shared" si="94"/>
        <v/>
      </c>
      <c r="G250" s="18" t="str">
        <f t="shared" si="92"/>
        <v xml:space="preserve"> </v>
      </c>
      <c r="H250" s="51" t="str">
        <f t="shared" si="95"/>
        <v/>
      </c>
    </row>
    <row r="251" spans="1:8" s="12" customFormat="1" ht="15" x14ac:dyDescent="0.2">
      <c r="A251" s="77"/>
      <c r="B251" s="65" t="s">
        <v>436</v>
      </c>
      <c r="C251" s="21">
        <v>0</v>
      </c>
      <c r="D251" s="21">
        <v>0</v>
      </c>
      <c r="E251" s="22" t="str">
        <f t="shared" si="93"/>
        <v/>
      </c>
      <c r="F251" s="22" t="str">
        <f t="shared" si="94"/>
        <v/>
      </c>
      <c r="G251" s="18" t="str">
        <f t="shared" si="92"/>
        <v xml:space="preserve"> </v>
      </c>
      <c r="H251" s="51" t="str">
        <f t="shared" si="95"/>
        <v/>
      </c>
    </row>
    <row r="252" spans="1:8" s="12" customFormat="1" ht="30" x14ac:dyDescent="0.2">
      <c r="A252" s="77"/>
      <c r="B252" s="65" t="s">
        <v>325</v>
      </c>
      <c r="C252" s="21">
        <v>0</v>
      </c>
      <c r="D252" s="21">
        <v>0</v>
      </c>
      <c r="E252" s="22" t="str">
        <f t="shared" si="93"/>
        <v/>
      </c>
      <c r="F252" s="22" t="str">
        <f t="shared" si="94"/>
        <v/>
      </c>
      <c r="G252" s="18" t="str">
        <f t="shared" si="92"/>
        <v xml:space="preserve"> </v>
      </c>
      <c r="H252" s="51" t="str">
        <f t="shared" si="95"/>
        <v/>
      </c>
    </row>
    <row r="253" spans="1:8" s="12" customFormat="1" ht="15" x14ac:dyDescent="0.2">
      <c r="A253" s="77"/>
      <c r="B253" s="65" t="s">
        <v>229</v>
      </c>
      <c r="C253" s="21">
        <v>0</v>
      </c>
      <c r="D253" s="21">
        <v>0</v>
      </c>
      <c r="E253" s="22" t="str">
        <f t="shared" si="93"/>
        <v/>
      </c>
      <c r="F253" s="22" t="str">
        <f t="shared" si="94"/>
        <v/>
      </c>
      <c r="G253" s="18" t="str">
        <f t="shared" si="92"/>
        <v xml:space="preserve"> </v>
      </c>
      <c r="H253" s="51" t="str">
        <f t="shared" si="95"/>
        <v/>
      </c>
    </row>
    <row r="254" spans="1:8" s="12" customFormat="1" ht="15" x14ac:dyDescent="0.2">
      <c r="A254" s="77"/>
      <c r="B254" s="65" t="s">
        <v>230</v>
      </c>
      <c r="C254" s="21">
        <v>0</v>
      </c>
      <c r="D254" s="21">
        <v>0</v>
      </c>
      <c r="E254" s="22" t="str">
        <f t="shared" si="93"/>
        <v/>
      </c>
      <c r="F254" s="22" t="str">
        <f t="shared" si="94"/>
        <v/>
      </c>
      <c r="G254" s="18" t="str">
        <f t="shared" si="92"/>
        <v xml:space="preserve"> </v>
      </c>
      <c r="H254" s="51" t="str">
        <f t="shared" si="95"/>
        <v/>
      </c>
    </row>
    <row r="255" spans="1:8" s="12" customFormat="1" ht="15" x14ac:dyDescent="0.2">
      <c r="A255" s="77"/>
      <c r="B255" s="65" t="s">
        <v>437</v>
      </c>
      <c r="C255" s="21">
        <v>0</v>
      </c>
      <c r="D255" s="21">
        <v>1</v>
      </c>
      <c r="E255" s="22" t="str">
        <f t="shared" si="93"/>
        <v/>
      </c>
      <c r="F255" s="22">
        <f t="shared" si="94"/>
        <v>4.608294930875576E-3</v>
      </c>
      <c r="G255" s="18">
        <f t="shared" si="92"/>
        <v>1</v>
      </c>
      <c r="H255" s="51" t="str">
        <f t="shared" si="95"/>
        <v/>
      </c>
    </row>
    <row r="256" spans="1:8" s="12" customFormat="1" ht="15" x14ac:dyDescent="0.2">
      <c r="A256" s="77"/>
      <c r="B256" s="65" t="s">
        <v>231</v>
      </c>
      <c r="C256" s="21">
        <v>0</v>
      </c>
      <c r="D256" s="21">
        <v>0</v>
      </c>
      <c r="E256" s="22" t="str">
        <f t="shared" si="93"/>
        <v/>
      </c>
      <c r="F256" s="22" t="str">
        <f t="shared" si="94"/>
        <v/>
      </c>
      <c r="G256" s="18" t="str">
        <f t="shared" si="92"/>
        <v xml:space="preserve"> 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21">
        <v>0</v>
      </c>
      <c r="D257" s="21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21">
        <v>0</v>
      </c>
      <c r="D258" s="21">
        <v>0</v>
      </c>
      <c r="E258" s="22" t="str">
        <f t="shared" si="93"/>
        <v/>
      </c>
      <c r="F258" s="22" t="str">
        <f t="shared" si="94"/>
        <v/>
      </c>
      <c r="G258" s="18" t="str">
        <f t="shared" si="92"/>
        <v xml:space="preserve"> </v>
      </c>
      <c r="H258" s="51" t="str">
        <f t="shared" si="95"/>
        <v/>
      </c>
    </row>
    <row r="259" spans="1:9" s="12" customFormat="1" ht="15" x14ac:dyDescent="0.2">
      <c r="A259" s="77"/>
      <c r="B259" s="65" t="s">
        <v>413</v>
      </c>
      <c r="C259" s="21">
        <v>0</v>
      </c>
      <c r="D259" s="21">
        <v>0</v>
      </c>
      <c r="E259" s="22" t="str">
        <f t="shared" si="93"/>
        <v/>
      </c>
      <c r="F259" s="22" t="str">
        <f t="shared" si="94"/>
        <v/>
      </c>
      <c r="G259" s="18" t="str">
        <f t="shared" si="92"/>
        <v xml:space="preserve"> 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21">
        <v>0</v>
      </c>
      <c r="D260" s="21">
        <v>0</v>
      </c>
      <c r="E260" s="22" t="str">
        <f t="shared" si="93"/>
        <v/>
      </c>
      <c r="F260" s="22" t="str">
        <f t="shared" si="94"/>
        <v/>
      </c>
      <c r="G260" s="18" t="str">
        <f t="shared" si="92"/>
        <v xml:space="preserve"> </v>
      </c>
      <c r="H260" s="51" t="str">
        <f t="shared" si="95"/>
        <v/>
      </c>
    </row>
    <row r="261" spans="1:9" s="12" customFormat="1" ht="15" x14ac:dyDescent="0.2">
      <c r="A261" s="77"/>
      <c r="B261" s="65" t="s">
        <v>600</v>
      </c>
      <c r="C261" s="21">
        <v>0</v>
      </c>
      <c r="D261" s="21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21">
        <v>0</v>
      </c>
      <c r="D262" s="21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1">
        <v>0</v>
      </c>
      <c r="D263" s="21">
        <v>0</v>
      </c>
      <c r="E263" s="22" t="str">
        <f t="shared" si="93"/>
        <v/>
      </c>
      <c r="F263" s="22" t="str">
        <f t="shared" si="94"/>
        <v/>
      </c>
      <c r="G263" s="18" t="str">
        <f t="shared" si="92"/>
        <v xml:space="preserve"> </v>
      </c>
      <c r="H263" s="51" t="str">
        <f t="shared" si="95"/>
        <v/>
      </c>
    </row>
    <row r="264" spans="1:9" s="12" customFormat="1" ht="30" x14ac:dyDescent="0.2">
      <c r="A264" s="77"/>
      <c r="B264" s="65" t="s">
        <v>441</v>
      </c>
      <c r="C264" s="21">
        <v>0</v>
      </c>
      <c r="D264" s="21">
        <v>0</v>
      </c>
      <c r="E264" s="22" t="str">
        <f t="shared" si="93"/>
        <v/>
      </c>
      <c r="F264" s="22" t="str">
        <f t="shared" si="94"/>
        <v/>
      </c>
      <c r="G264" s="18" t="str">
        <f t="shared" si="92"/>
        <v xml:space="preserve"> </v>
      </c>
      <c r="H264" s="51" t="str">
        <f t="shared" si="95"/>
        <v/>
      </c>
    </row>
    <row r="265" spans="1:9" s="12" customFormat="1" ht="15" x14ac:dyDescent="0.2">
      <c r="A265" s="77"/>
      <c r="B265" s="65" t="s">
        <v>442</v>
      </c>
      <c r="C265" s="21">
        <v>0</v>
      </c>
      <c r="D265" s="21">
        <v>0</v>
      </c>
      <c r="E265" s="22" t="str">
        <f t="shared" si="93"/>
        <v/>
      </c>
      <c r="F265" s="22" t="str">
        <f t="shared" si="94"/>
        <v/>
      </c>
      <c r="G265" s="18" t="str">
        <f t="shared" si="92"/>
        <v xml:space="preserve"> </v>
      </c>
      <c r="H265" s="51" t="str">
        <f t="shared" si="95"/>
        <v/>
      </c>
    </row>
    <row r="266" spans="1:9" s="28" customFormat="1" ht="15" x14ac:dyDescent="0.2">
      <c r="A266" s="78"/>
      <c r="B266" s="67" t="s">
        <v>509</v>
      </c>
      <c r="C266" s="21">
        <v>0</v>
      </c>
      <c r="D266" s="21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1">
        <v>0</v>
      </c>
      <c r="D267" s="21">
        <v>0</v>
      </c>
      <c r="E267" s="37" t="str">
        <f t="shared" si="93"/>
        <v/>
      </c>
      <c r="F267" s="37" t="str">
        <f t="shared" si="94"/>
        <v/>
      </c>
      <c r="G267" s="18" t="str">
        <f t="shared" si="92"/>
        <v xml:space="preserve"> </v>
      </c>
      <c r="H267" s="53" t="str">
        <f t="shared" si="95"/>
        <v/>
      </c>
      <c r="I267" s="12"/>
    </row>
    <row r="268" spans="1:9" s="28" customFormat="1" ht="15" x14ac:dyDescent="0.2">
      <c r="A268" s="78"/>
      <c r="B268" s="67" t="s">
        <v>54</v>
      </c>
      <c r="C268" s="21">
        <v>0</v>
      </c>
      <c r="D268" s="21">
        <v>0</v>
      </c>
      <c r="E268" s="37" t="str">
        <f t="shared" si="93"/>
        <v/>
      </c>
      <c r="F268" s="37" t="str">
        <f t="shared" si="94"/>
        <v/>
      </c>
      <c r="G268" s="18" t="str">
        <f t="shared" si="92"/>
        <v xml:space="preserve"> </v>
      </c>
      <c r="H268" s="53" t="str">
        <f t="shared" si="95"/>
        <v/>
      </c>
      <c r="I268" s="12"/>
    </row>
    <row r="269" spans="1:9" s="12" customFormat="1" ht="15" x14ac:dyDescent="0.2">
      <c r="A269" s="77"/>
      <c r="B269" s="65" t="s">
        <v>233</v>
      </c>
      <c r="C269" s="21">
        <v>0</v>
      </c>
      <c r="D269" s="21">
        <v>0</v>
      </c>
      <c r="E269" s="22" t="str">
        <f t="shared" si="93"/>
        <v/>
      </c>
      <c r="F269" s="22" t="str">
        <f t="shared" si="94"/>
        <v/>
      </c>
      <c r="G269" s="18" t="str">
        <f t="shared" si="92"/>
        <v xml:space="preserve"> </v>
      </c>
      <c r="H269" s="51" t="str">
        <f t="shared" si="95"/>
        <v/>
      </c>
    </row>
    <row r="270" spans="1:9" s="12" customFormat="1" ht="15" x14ac:dyDescent="0.2">
      <c r="A270" s="77"/>
      <c r="B270" s="65" t="s">
        <v>602</v>
      </c>
      <c r="C270" s="21">
        <v>0</v>
      </c>
      <c r="D270" s="21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1">
        <v>0</v>
      </c>
      <c r="D271" s="21">
        <v>0</v>
      </c>
      <c r="E271" s="37" t="str">
        <f t="shared" si="93"/>
        <v/>
      </c>
      <c r="F271" s="37" t="str">
        <f t="shared" si="94"/>
        <v/>
      </c>
      <c r="G271" s="18" t="str">
        <f t="shared" si="92"/>
        <v xml:space="preserve"> 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1">
        <v>0</v>
      </c>
      <c r="D272" s="21">
        <v>0</v>
      </c>
      <c r="E272" s="37" t="str">
        <f t="shared" si="93"/>
        <v/>
      </c>
      <c r="F272" s="37" t="str">
        <f t="shared" si="94"/>
        <v/>
      </c>
      <c r="G272" s="18" t="str">
        <f t="shared" si="92"/>
        <v xml:space="preserve"> </v>
      </c>
      <c r="H272" s="53" t="str">
        <f t="shared" si="95"/>
        <v/>
      </c>
      <c r="I272" s="12"/>
    </row>
    <row r="273" spans="1:9" s="28" customFormat="1" ht="30" x14ac:dyDescent="0.2">
      <c r="A273" s="78"/>
      <c r="B273" s="67" t="s">
        <v>590</v>
      </c>
      <c r="C273" s="21">
        <v>0</v>
      </c>
      <c r="D273" s="21">
        <v>0</v>
      </c>
      <c r="E273" s="37" t="str">
        <f t="shared" si="93"/>
        <v/>
      </c>
      <c r="F273" s="37" t="str">
        <f t="shared" si="94"/>
        <v/>
      </c>
      <c r="G273" s="18" t="str">
        <f t="shared" si="92"/>
        <v xml:space="preserve"> </v>
      </c>
      <c r="H273" s="53" t="str">
        <f t="shared" si="95"/>
        <v/>
      </c>
      <c r="I273" s="12"/>
    </row>
    <row r="274" spans="1:9" s="28" customFormat="1" ht="15" x14ac:dyDescent="0.2">
      <c r="A274" s="78"/>
      <c r="B274" s="67" t="s">
        <v>513</v>
      </c>
      <c r="C274" s="21">
        <v>0</v>
      </c>
      <c r="D274" s="21">
        <v>0</v>
      </c>
      <c r="E274" s="37" t="str">
        <f t="shared" si="93"/>
        <v/>
      </c>
      <c r="F274" s="37" t="str">
        <f t="shared" si="94"/>
        <v/>
      </c>
      <c r="G274" s="18" t="str">
        <f t="shared" si="92"/>
        <v xml:space="preserve"> 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1">
        <v>0</v>
      </c>
      <c r="D275" s="21">
        <v>0</v>
      </c>
      <c r="E275" s="37" t="str">
        <f t="shared" si="93"/>
        <v/>
      </c>
      <c r="F275" s="37" t="str">
        <f t="shared" si="94"/>
        <v/>
      </c>
      <c r="G275" s="18" t="str">
        <f t="shared" si="92"/>
        <v xml:space="preserve"> </v>
      </c>
      <c r="H275" s="53" t="str">
        <f t="shared" si="95"/>
        <v/>
      </c>
      <c r="I275" s="12"/>
    </row>
    <row r="276" spans="1:9" s="28" customFormat="1" ht="15" x14ac:dyDescent="0.2">
      <c r="A276" s="78"/>
      <c r="B276" s="67" t="s">
        <v>515</v>
      </c>
      <c r="C276" s="21">
        <v>0</v>
      </c>
      <c r="D276" s="21">
        <v>0</v>
      </c>
      <c r="E276" s="37" t="str">
        <f t="shared" si="93"/>
        <v/>
      </c>
      <c r="F276" s="37" t="str">
        <f t="shared" si="94"/>
        <v/>
      </c>
      <c r="G276" s="18" t="str">
        <f t="shared" si="92"/>
        <v xml:space="preserve"> </v>
      </c>
      <c r="H276" s="53" t="str">
        <f t="shared" si="95"/>
        <v/>
      </c>
      <c r="I276" s="12"/>
    </row>
    <row r="277" spans="1:9" s="28" customFormat="1" ht="15" x14ac:dyDescent="0.2">
      <c r="A277" s="78"/>
      <c r="B277" s="67" t="s">
        <v>581</v>
      </c>
      <c r="C277" s="34">
        <v>0</v>
      </c>
      <c r="D277" s="21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4">
        <v>0</v>
      </c>
      <c r="D278" s="21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4">
        <v>0</v>
      </c>
      <c r="D279" s="21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1">
        <v>1</v>
      </c>
      <c r="D280" s="21">
        <v>0</v>
      </c>
      <c r="E280" s="22">
        <f t="shared" si="93"/>
        <v>6.6666666666666671E-3</v>
      </c>
      <c r="F280" s="22" t="str">
        <f t="shared" si="94"/>
        <v/>
      </c>
      <c r="G280" s="18">
        <f t="shared" si="92"/>
        <v>-1</v>
      </c>
      <c r="H280" s="51">
        <f t="shared" si="95"/>
        <v>-6.6666666666666671E-3</v>
      </c>
    </row>
    <row r="281" spans="1:9" s="12" customFormat="1" ht="30" x14ac:dyDescent="0.2">
      <c r="A281" s="77"/>
      <c r="B281" s="65" t="s">
        <v>61</v>
      </c>
      <c r="C281" s="21">
        <v>7</v>
      </c>
      <c r="D281" s="21">
        <v>5</v>
      </c>
      <c r="E281" s="22">
        <f t="shared" si="93"/>
        <v>4.6666666666666669E-2</v>
      </c>
      <c r="F281" s="22">
        <f t="shared" si="94"/>
        <v>2.3041474654377881E-2</v>
      </c>
      <c r="G281" s="18">
        <f t="shared" si="92"/>
        <v>-0.2857142857142857</v>
      </c>
      <c r="H281" s="51">
        <f t="shared" si="95"/>
        <v>-1.3333333333333332E-2</v>
      </c>
    </row>
    <row r="282" spans="1:9" s="12" customFormat="1" ht="15" x14ac:dyDescent="0.2">
      <c r="A282" s="77"/>
      <c r="B282" s="65" t="s">
        <v>58</v>
      </c>
      <c r="C282" s="21">
        <v>2</v>
      </c>
      <c r="D282" s="21">
        <v>0</v>
      </c>
      <c r="E282" s="22">
        <f t="shared" si="93"/>
        <v>1.3333333333333334E-2</v>
      </c>
      <c r="F282" s="22" t="str">
        <f t="shared" si="94"/>
        <v/>
      </c>
      <c r="G282" s="18">
        <f t="shared" si="92"/>
        <v>-1</v>
      </c>
      <c r="H282" s="51">
        <f t="shared" si="95"/>
        <v>-1.3333333333333334E-2</v>
      </c>
    </row>
    <row r="283" spans="1:9" s="12" customFormat="1" ht="30" x14ac:dyDescent="0.2">
      <c r="A283" s="77"/>
      <c r="B283" s="65" t="s">
        <v>234</v>
      </c>
      <c r="C283" s="21">
        <v>0</v>
      </c>
      <c r="D283" s="21">
        <v>1</v>
      </c>
      <c r="E283" s="22" t="str">
        <f t="shared" si="93"/>
        <v/>
      </c>
      <c r="F283" s="22">
        <f t="shared" si="94"/>
        <v>4.608294930875576E-3</v>
      </c>
      <c r="G283" s="18">
        <f t="shared" si="92"/>
        <v>1</v>
      </c>
      <c r="H283" s="51" t="str">
        <f t="shared" si="95"/>
        <v/>
      </c>
    </row>
    <row r="284" spans="1:9" s="12" customFormat="1" ht="15" x14ac:dyDescent="0.2">
      <c r="A284" s="77"/>
      <c r="B284" s="65" t="s">
        <v>55</v>
      </c>
      <c r="C284" s="21">
        <v>0</v>
      </c>
      <c r="D284" s="21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1">
        <v>0</v>
      </c>
      <c r="D285" s="21">
        <v>0</v>
      </c>
      <c r="E285" s="37" t="str">
        <f t="shared" si="93"/>
        <v/>
      </c>
      <c r="F285" s="37" t="str">
        <f t="shared" si="94"/>
        <v/>
      </c>
      <c r="G285" s="18" t="str">
        <f t="shared" si="92"/>
        <v xml:space="preserve"> </v>
      </c>
      <c r="H285" s="53" t="str">
        <f t="shared" si="95"/>
        <v/>
      </c>
      <c r="I285" s="12"/>
    </row>
    <row r="286" spans="1:9" s="12" customFormat="1" ht="15" x14ac:dyDescent="0.2">
      <c r="A286" s="77"/>
      <c r="B286" s="65" t="s">
        <v>59</v>
      </c>
      <c r="C286" s="21">
        <v>0</v>
      </c>
      <c r="D286" s="21">
        <v>0</v>
      </c>
      <c r="E286" s="22" t="str">
        <f t="shared" si="93"/>
        <v/>
      </c>
      <c r="F286" s="22" t="str">
        <f t="shared" si="94"/>
        <v/>
      </c>
      <c r="G286" s="18" t="str">
        <f t="shared" si="92"/>
        <v xml:space="preserve"> </v>
      </c>
      <c r="H286" s="51" t="str">
        <f t="shared" si="95"/>
        <v/>
      </c>
    </row>
    <row r="287" spans="1:9" s="12" customFormat="1" ht="15" x14ac:dyDescent="0.2">
      <c r="A287" s="77"/>
      <c r="B287" s="65" t="s">
        <v>443</v>
      </c>
      <c r="C287" s="21">
        <v>0</v>
      </c>
      <c r="D287" s="21">
        <v>0</v>
      </c>
      <c r="E287" s="22" t="str">
        <f t="shared" si="93"/>
        <v/>
      </c>
      <c r="F287" s="22" t="str">
        <f t="shared" si="94"/>
        <v/>
      </c>
      <c r="G287" s="18" t="str">
        <f t="shared" si="92"/>
        <v xml:space="preserve"> </v>
      </c>
      <c r="H287" s="51" t="str">
        <f t="shared" si="95"/>
        <v/>
      </c>
    </row>
    <row r="288" spans="1:9" s="12" customFormat="1" ht="15" x14ac:dyDescent="0.2">
      <c r="A288" s="77"/>
      <c r="B288" s="65" t="s">
        <v>56</v>
      </c>
      <c r="C288" s="21">
        <v>7</v>
      </c>
      <c r="D288" s="21">
        <v>6</v>
      </c>
      <c r="E288" s="22">
        <f t="shared" si="93"/>
        <v>4.6666666666666669E-2</v>
      </c>
      <c r="F288" s="22">
        <f t="shared" si="94"/>
        <v>2.7649769585253458E-2</v>
      </c>
      <c r="G288" s="18">
        <f t="shared" si="92"/>
        <v>-0.14285714285714285</v>
      </c>
      <c r="H288" s="51">
        <f t="shared" si="95"/>
        <v>-6.6666666666666662E-3</v>
      </c>
    </row>
    <row r="289" spans="1:9" s="28" customFormat="1" ht="30" x14ac:dyDescent="0.2">
      <c r="A289" s="78"/>
      <c r="B289" s="67" t="s">
        <v>584</v>
      </c>
      <c r="C289" s="34">
        <v>0</v>
      </c>
      <c r="D289" s="21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4">
        <v>0</v>
      </c>
      <c r="D290" s="21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1">
        <v>0</v>
      </c>
      <c r="D291" s="21">
        <v>0</v>
      </c>
      <c r="E291" s="22" t="str">
        <f t="shared" si="93"/>
        <v/>
      </c>
      <c r="F291" s="22" t="str">
        <f t="shared" si="94"/>
        <v/>
      </c>
      <c r="G291" s="18" t="str">
        <f t="shared" si="92"/>
        <v xml:space="preserve"> </v>
      </c>
      <c r="H291" s="51" t="str">
        <f t="shared" si="95"/>
        <v/>
      </c>
    </row>
    <row r="292" spans="1:9" s="12" customFormat="1" ht="15" x14ac:dyDescent="0.2">
      <c r="A292" s="77"/>
      <c r="B292" s="65" t="s">
        <v>235</v>
      </c>
      <c r="C292" s="21">
        <v>0</v>
      </c>
      <c r="D292" s="21">
        <v>0</v>
      </c>
      <c r="E292" s="22" t="str">
        <f t="shared" si="93"/>
        <v/>
      </c>
      <c r="F292" s="22" t="str">
        <f t="shared" si="94"/>
        <v/>
      </c>
      <c r="G292" s="18" t="str">
        <f t="shared" si="92"/>
        <v xml:space="preserve"> </v>
      </c>
      <c r="H292" s="51" t="str">
        <f t="shared" si="95"/>
        <v/>
      </c>
    </row>
    <row r="293" spans="1:9" s="12" customFormat="1" ht="15" x14ac:dyDescent="0.2">
      <c r="A293" s="77"/>
      <c r="B293" s="65" t="s">
        <v>444</v>
      </c>
      <c r="C293" s="21">
        <v>1</v>
      </c>
      <c r="D293" s="21">
        <v>0</v>
      </c>
      <c r="E293" s="22">
        <f t="shared" si="93"/>
        <v>6.6666666666666671E-3</v>
      </c>
      <c r="F293" s="22" t="str">
        <f t="shared" si="94"/>
        <v/>
      </c>
      <c r="G293" s="18">
        <f t="shared" si="92"/>
        <v>-1</v>
      </c>
      <c r="H293" s="51">
        <f t="shared" si="95"/>
        <v>-6.6666666666666671E-3</v>
      </c>
    </row>
    <row r="294" spans="1:9" s="12" customFormat="1" ht="15" x14ac:dyDescent="0.2">
      <c r="A294" s="77"/>
      <c r="B294" s="65" t="s">
        <v>62</v>
      </c>
      <c r="C294" s="21">
        <v>0</v>
      </c>
      <c r="D294" s="21">
        <v>0</v>
      </c>
      <c r="E294" s="22" t="str">
        <f t="shared" si="93"/>
        <v/>
      </c>
      <c r="F294" s="22" t="str">
        <f t="shared" si="94"/>
        <v/>
      </c>
      <c r="G294" s="18" t="str">
        <f t="shared" si="92"/>
        <v xml:space="preserve"> </v>
      </c>
      <c r="H294" s="51" t="str">
        <f t="shared" si="95"/>
        <v/>
      </c>
    </row>
    <row r="295" spans="1:9" s="28" customFormat="1" ht="30" x14ac:dyDescent="0.2">
      <c r="A295" s="78"/>
      <c r="B295" s="67" t="s">
        <v>656</v>
      </c>
      <c r="C295" s="21">
        <v>1</v>
      </c>
      <c r="D295" s="21">
        <v>0</v>
      </c>
      <c r="E295" s="37">
        <f t="shared" si="93"/>
        <v>6.6666666666666671E-3</v>
      </c>
      <c r="F295" s="37" t="str">
        <f t="shared" si="94"/>
        <v/>
      </c>
      <c r="G295" s="18">
        <f t="shared" si="92"/>
        <v>-1</v>
      </c>
      <c r="H295" s="53">
        <f t="shared" si="95"/>
        <v>-6.6666666666666671E-3</v>
      </c>
      <c r="I295" s="12"/>
    </row>
    <row r="296" spans="1:9" s="28" customFormat="1" ht="15" x14ac:dyDescent="0.2">
      <c r="A296" s="78"/>
      <c r="B296" s="67" t="s">
        <v>517</v>
      </c>
      <c r="C296" s="21">
        <v>0</v>
      </c>
      <c r="D296" s="21">
        <v>0</v>
      </c>
      <c r="E296" s="37" t="str">
        <f t="shared" si="93"/>
        <v/>
      </c>
      <c r="F296" s="37" t="str">
        <f t="shared" si="94"/>
        <v/>
      </c>
      <c r="G296" s="18" t="str">
        <f t="shared" si="92"/>
        <v xml:space="preserve"> </v>
      </c>
      <c r="H296" s="53" t="str">
        <f t="shared" si="95"/>
        <v/>
      </c>
      <c r="I296" s="12"/>
    </row>
    <row r="297" spans="1:9" s="28" customFormat="1" ht="15" x14ac:dyDescent="0.2">
      <c r="A297" s="78"/>
      <c r="B297" s="67" t="s">
        <v>619</v>
      </c>
      <c r="C297" s="34">
        <v>0</v>
      </c>
      <c r="D297" s="21">
        <v>0</v>
      </c>
      <c r="E297" s="37" t="str">
        <f t="shared" ref="E297:E298" si="108">+IF(C297=0,"",C297/C$176)</f>
        <v/>
      </c>
      <c r="F297" s="37" t="str">
        <f t="shared" ref="F297:F298" si="109">+IF(D297=0,"",D297/D$176)</f>
        <v/>
      </c>
      <c r="G297" s="73" t="str">
        <f t="shared" ref="G297:G298" si="110">+IF(AND(C297=0,D297=0)," ",IF(C297=0,1,IF(D297=0,-1,(D297-C297)/C297)))</f>
        <v xml:space="preserve"> </v>
      </c>
      <c r="H297" s="53" t="str">
        <f t="shared" ref="H297:H298" si="111">+IF(OR(AND(E297=""),(G297="")),"",E297*G297)</f>
        <v/>
      </c>
      <c r="I297" s="12"/>
    </row>
    <row r="298" spans="1:9" s="28" customFormat="1" ht="30" x14ac:dyDescent="0.2">
      <c r="A298" s="78"/>
      <c r="B298" s="67" t="s">
        <v>620</v>
      </c>
      <c r="C298" s="34">
        <v>1</v>
      </c>
      <c r="D298" s="21">
        <v>0</v>
      </c>
      <c r="E298" s="37">
        <f t="shared" si="108"/>
        <v>6.6666666666666671E-3</v>
      </c>
      <c r="F298" s="37" t="str">
        <f t="shared" si="109"/>
        <v/>
      </c>
      <c r="G298" s="73">
        <f t="shared" si="110"/>
        <v>-1</v>
      </c>
      <c r="H298" s="53">
        <f t="shared" si="111"/>
        <v>-6.6666666666666671E-3</v>
      </c>
      <c r="I298" s="12"/>
    </row>
    <row r="299" spans="1:9" s="28" customFormat="1" ht="15" x14ac:dyDescent="0.2">
      <c r="A299" s="78"/>
      <c r="B299" s="67" t="s">
        <v>63</v>
      </c>
      <c r="C299" s="21">
        <v>2</v>
      </c>
      <c r="D299" s="21">
        <v>8</v>
      </c>
      <c r="E299" s="37">
        <f t="shared" si="93"/>
        <v>1.3333333333333334E-2</v>
      </c>
      <c r="F299" s="37">
        <f t="shared" si="94"/>
        <v>3.6866359447004608E-2</v>
      </c>
      <c r="G299" s="18">
        <f t="shared" si="92"/>
        <v>3</v>
      </c>
      <c r="H299" s="53">
        <f t="shared" si="95"/>
        <v>0.04</v>
      </c>
      <c r="I299" s="12"/>
    </row>
    <row r="300" spans="1:9" s="28" customFormat="1" ht="15" x14ac:dyDescent="0.2">
      <c r="A300" s="78"/>
      <c r="B300" s="67" t="s">
        <v>603</v>
      </c>
      <c r="C300" s="21">
        <v>0</v>
      </c>
      <c r="D300" s="21">
        <v>0</v>
      </c>
      <c r="E300" s="37" t="str">
        <f t="shared" si="93"/>
        <v/>
      </c>
      <c r="F300" s="37" t="str">
        <f t="shared" si="94"/>
        <v/>
      </c>
      <c r="G300" s="18" t="str">
        <f t="shared" si="92"/>
        <v xml:space="preserve"> </v>
      </c>
      <c r="H300" s="53" t="str">
        <f t="shared" si="95"/>
        <v/>
      </c>
      <c r="I300" s="12"/>
    </row>
    <row r="301" spans="1:9" s="28" customFormat="1" ht="15" x14ac:dyDescent="0.2">
      <c r="A301" s="78"/>
      <c r="B301" s="67" t="s">
        <v>518</v>
      </c>
      <c r="C301" s="21">
        <v>0</v>
      </c>
      <c r="D301" s="21">
        <v>0</v>
      </c>
      <c r="E301" s="37" t="str">
        <f t="shared" si="93"/>
        <v/>
      </c>
      <c r="F301" s="37" t="str">
        <f t="shared" si="94"/>
        <v/>
      </c>
      <c r="G301" s="18" t="str">
        <f t="shared" si="92"/>
        <v xml:space="preserve"> 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1">
        <v>0</v>
      </c>
      <c r="D302" s="21">
        <v>0</v>
      </c>
      <c r="E302" s="37" t="str">
        <f t="shared" si="93"/>
        <v/>
      </c>
      <c r="F302" s="37" t="str">
        <f t="shared" si="94"/>
        <v/>
      </c>
      <c r="G302" s="18" t="str">
        <f t="shared" si="92"/>
        <v xml:space="preserve"> </v>
      </c>
      <c r="H302" s="53" t="str">
        <f t="shared" si="95"/>
        <v/>
      </c>
      <c r="I302" s="12"/>
    </row>
    <row r="303" spans="1:9" s="28" customFormat="1" ht="30" x14ac:dyDescent="0.2">
      <c r="A303" s="78"/>
      <c r="B303" s="67" t="s">
        <v>520</v>
      </c>
      <c r="C303" s="21">
        <v>0</v>
      </c>
      <c r="D303" s="21">
        <v>0</v>
      </c>
      <c r="E303" s="37" t="str">
        <f t="shared" si="93"/>
        <v/>
      </c>
      <c r="F303" s="37" t="str">
        <f t="shared" si="94"/>
        <v/>
      </c>
      <c r="G303" s="18" t="str">
        <f t="shared" si="92"/>
        <v xml:space="preserve"> </v>
      </c>
      <c r="H303" s="53" t="str">
        <f t="shared" si="95"/>
        <v/>
      </c>
      <c r="I303" s="12"/>
    </row>
    <row r="304" spans="1:9" s="28" customFormat="1" ht="15" x14ac:dyDescent="0.2">
      <c r="A304" s="78"/>
      <c r="B304" s="67" t="s">
        <v>546</v>
      </c>
      <c r="C304" s="21">
        <v>0</v>
      </c>
      <c r="D304" s="21">
        <v>0</v>
      </c>
      <c r="E304" s="37" t="str">
        <f t="shared" ref="E304:E305" si="112">+IF(C304=0,"",C304/C$176)</f>
        <v/>
      </c>
      <c r="F304" s="37" t="str">
        <f t="shared" ref="F304:F305" si="113">+IF(D304=0,"",D304/D$176)</f>
        <v/>
      </c>
      <c r="G304" s="18" t="str">
        <f t="shared" si="92"/>
        <v xml:space="preserve"> </v>
      </c>
      <c r="H304" s="53" t="str">
        <f t="shared" ref="H304:H305" si="114">+IF(OR(AND(E304=""),(G304="")),"",E304*G304)</f>
        <v/>
      </c>
      <c r="I304" s="12"/>
    </row>
    <row r="305" spans="1:9" s="28" customFormat="1" ht="15" x14ac:dyDescent="0.2">
      <c r="A305" s="78"/>
      <c r="B305" s="67" t="s">
        <v>547</v>
      </c>
      <c r="C305" s="21">
        <v>0</v>
      </c>
      <c r="D305" s="21">
        <v>0</v>
      </c>
      <c r="E305" s="37" t="str">
        <f t="shared" si="112"/>
        <v/>
      </c>
      <c r="F305" s="37" t="str">
        <f t="shared" si="113"/>
        <v/>
      </c>
      <c r="G305" s="18" t="str">
        <f t="shared" si="92"/>
        <v xml:space="preserve"> </v>
      </c>
      <c r="H305" s="53" t="str">
        <f t="shared" si="114"/>
        <v/>
      </c>
      <c r="I305" s="12"/>
    </row>
    <row r="306" spans="1:9" s="28" customFormat="1" ht="15" x14ac:dyDescent="0.2">
      <c r="A306" s="78"/>
      <c r="B306" s="67" t="s">
        <v>445</v>
      </c>
      <c r="C306" s="21">
        <v>0</v>
      </c>
      <c r="D306" s="21">
        <v>2</v>
      </c>
      <c r="E306" s="37" t="str">
        <f t="shared" si="93"/>
        <v/>
      </c>
      <c r="F306" s="37">
        <f t="shared" si="94"/>
        <v>9.2165898617511521E-3</v>
      </c>
      <c r="G306" s="18">
        <f t="shared" si="92"/>
        <v>1</v>
      </c>
      <c r="H306" s="53" t="str">
        <f t="shared" si="95"/>
        <v/>
      </c>
      <c r="I306" s="12"/>
    </row>
    <row r="307" spans="1:9" s="12" customFormat="1" ht="30" x14ac:dyDescent="0.2">
      <c r="A307" s="77"/>
      <c r="B307" s="65" t="s">
        <v>655</v>
      </c>
      <c r="C307" s="21">
        <v>4</v>
      </c>
      <c r="D307" s="21">
        <v>12</v>
      </c>
      <c r="E307" s="22">
        <f t="shared" si="93"/>
        <v>2.6666666666666668E-2</v>
      </c>
      <c r="F307" s="22">
        <f t="shared" si="94"/>
        <v>5.5299539170506916E-2</v>
      </c>
      <c r="G307" s="18">
        <f t="shared" si="92"/>
        <v>2</v>
      </c>
      <c r="H307" s="51">
        <f t="shared" si="95"/>
        <v>5.3333333333333337E-2</v>
      </c>
    </row>
    <row r="308" spans="1:9" s="28" customFormat="1" ht="18.75" customHeight="1" x14ac:dyDescent="0.2">
      <c r="A308" s="78"/>
      <c r="B308" s="67" t="s">
        <v>591</v>
      </c>
      <c r="C308" s="21">
        <v>0</v>
      </c>
      <c r="D308" s="21">
        <v>0</v>
      </c>
      <c r="E308" s="37" t="str">
        <f t="shared" si="93"/>
        <v/>
      </c>
      <c r="F308" s="37" t="str">
        <f t="shared" si="94"/>
        <v/>
      </c>
      <c r="G308" s="18" t="str">
        <f t="shared" si="92"/>
        <v xml:space="preserve"> </v>
      </c>
      <c r="H308" s="53" t="str">
        <f t="shared" si="95"/>
        <v/>
      </c>
      <c r="I308" s="12"/>
    </row>
    <row r="309" spans="1:9" s="28" customFormat="1" ht="18.75" customHeight="1" x14ac:dyDescent="0.2">
      <c r="A309" s="78"/>
      <c r="B309" s="67" t="s">
        <v>623</v>
      </c>
      <c r="C309" s="34">
        <v>0</v>
      </c>
      <c r="D309" s="21">
        <v>0</v>
      </c>
      <c r="E309" s="37" t="str">
        <f t="shared" ref="E309" si="115">+IF(C309=0,"",C309/C$176)</f>
        <v/>
      </c>
      <c r="F309" s="37" t="str">
        <f t="shared" ref="F309" si="116">+IF(D309=0,"",D309/D$176)</f>
        <v/>
      </c>
      <c r="G309" s="73" t="str">
        <f t="shared" ref="G309" si="117">+IF(AND(C309=0,D309=0)," ",IF(C309=0,1,IF(D309=0,-1,(D309-C309)/C309)))</f>
        <v xml:space="preserve"> </v>
      </c>
      <c r="H309" s="53" t="str">
        <f t="shared" ref="H309" si="118">+IF(OR(AND(E309=""),(G309="")),"",E309*G309)</f>
        <v/>
      </c>
      <c r="I309" s="12"/>
    </row>
    <row r="310" spans="1:9" s="12" customFormat="1" ht="15" x14ac:dyDescent="0.2">
      <c r="A310" s="77"/>
      <c r="B310" s="65" t="s">
        <v>446</v>
      </c>
      <c r="C310" s="21">
        <v>1</v>
      </c>
      <c r="D310" s="21">
        <v>1</v>
      </c>
      <c r="E310" s="22">
        <f t="shared" si="93"/>
        <v>6.6666666666666671E-3</v>
      </c>
      <c r="F310" s="22">
        <f t="shared" si="94"/>
        <v>4.608294930875576E-3</v>
      </c>
      <c r="G310" s="18">
        <f t="shared" si="92"/>
        <v>0</v>
      </c>
      <c r="H310" s="51">
        <f t="shared" si="95"/>
        <v>0</v>
      </c>
    </row>
    <row r="311" spans="1:9" s="12" customFormat="1" ht="15" x14ac:dyDescent="0.2">
      <c r="A311" s="77"/>
      <c r="B311" s="65" t="s">
        <v>447</v>
      </c>
      <c r="C311" s="21">
        <v>0</v>
      </c>
      <c r="D311" s="21">
        <v>0</v>
      </c>
      <c r="E311" s="22" t="str">
        <f t="shared" si="93"/>
        <v/>
      </c>
      <c r="F311" s="22" t="str">
        <f t="shared" si="94"/>
        <v/>
      </c>
      <c r="G311" s="18" t="str">
        <f t="shared" si="92"/>
        <v xml:space="preserve"> </v>
      </c>
      <c r="H311" s="51" t="str">
        <f t="shared" si="95"/>
        <v/>
      </c>
    </row>
    <row r="312" spans="1:9" s="12" customFormat="1" ht="30" x14ac:dyDescent="0.2">
      <c r="A312" s="77"/>
      <c r="B312" s="65" t="s">
        <v>448</v>
      </c>
      <c r="C312" s="21">
        <v>0</v>
      </c>
      <c r="D312" s="21">
        <v>0</v>
      </c>
      <c r="E312" s="22" t="str">
        <f t="shared" si="93"/>
        <v/>
      </c>
      <c r="F312" s="22" t="str">
        <f t="shared" si="94"/>
        <v/>
      </c>
      <c r="G312" s="18" t="str">
        <f t="shared" si="92"/>
        <v xml:space="preserve"> </v>
      </c>
      <c r="H312" s="51" t="str">
        <f t="shared" si="95"/>
        <v/>
      </c>
    </row>
    <row r="313" spans="1:9" s="12" customFormat="1" ht="15" x14ac:dyDescent="0.2">
      <c r="A313" s="77"/>
      <c r="B313" s="65" t="s">
        <v>64</v>
      </c>
      <c r="C313" s="21">
        <v>0</v>
      </c>
      <c r="D313" s="21">
        <v>1</v>
      </c>
      <c r="E313" s="22" t="str">
        <f t="shared" si="93"/>
        <v/>
      </c>
      <c r="F313" s="22">
        <f t="shared" si="94"/>
        <v>4.608294930875576E-3</v>
      </c>
      <c r="G313" s="18">
        <f t="shared" si="92"/>
        <v>1</v>
      </c>
      <c r="H313" s="51" t="str">
        <f t="shared" si="95"/>
        <v/>
      </c>
    </row>
    <row r="314" spans="1:9" s="12" customFormat="1" ht="30" x14ac:dyDescent="0.2">
      <c r="A314" s="77"/>
      <c r="B314" s="65" t="s">
        <v>236</v>
      </c>
      <c r="C314" s="21">
        <v>0</v>
      </c>
      <c r="D314" s="21">
        <v>0</v>
      </c>
      <c r="E314" s="22" t="str">
        <f t="shared" si="93"/>
        <v/>
      </c>
      <c r="F314" s="22" t="str">
        <f t="shared" si="94"/>
        <v/>
      </c>
      <c r="G314" s="18" t="str">
        <f t="shared" si="92"/>
        <v xml:space="preserve"> </v>
      </c>
      <c r="H314" s="51" t="str">
        <f t="shared" si="95"/>
        <v/>
      </c>
    </row>
    <row r="315" spans="1:9" s="12" customFormat="1" ht="30" x14ac:dyDescent="0.2">
      <c r="A315" s="77"/>
      <c r="B315" s="65" t="s">
        <v>237</v>
      </c>
      <c r="C315" s="21">
        <v>0</v>
      </c>
      <c r="D315" s="21">
        <v>0</v>
      </c>
      <c r="E315" s="22" t="str">
        <f t="shared" si="93"/>
        <v/>
      </c>
      <c r="F315" s="22" t="str">
        <f t="shared" si="94"/>
        <v/>
      </c>
      <c r="G315" s="18" t="str">
        <f t="shared" ref="G315:G349" si="119">+IF(AND(C315=0,D315=0)," ",IF(C315=0,1,IF(D315=0,-1,(D315-C315)/C315)))</f>
        <v xml:space="preserve"> </v>
      </c>
      <c r="H315" s="51" t="str">
        <f t="shared" si="95"/>
        <v/>
      </c>
    </row>
    <row r="316" spans="1:9" s="12" customFormat="1" ht="15" x14ac:dyDescent="0.2">
      <c r="A316" s="77"/>
      <c r="B316" s="65" t="s">
        <v>65</v>
      </c>
      <c r="C316" s="21">
        <v>0</v>
      </c>
      <c r="D316" s="21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1">
        <v>0</v>
      </c>
      <c r="D317" s="21">
        <v>0</v>
      </c>
      <c r="E317" s="22" t="str">
        <f t="shared" si="120"/>
        <v/>
      </c>
      <c r="F317" s="22" t="str">
        <f t="shared" si="121"/>
        <v/>
      </c>
      <c r="G317" s="18" t="str">
        <f t="shared" si="119"/>
        <v xml:space="preserve"> </v>
      </c>
      <c r="H317" s="51" t="str">
        <f t="shared" si="122"/>
        <v/>
      </c>
    </row>
    <row r="318" spans="1:9" s="12" customFormat="1" ht="30" x14ac:dyDescent="0.2">
      <c r="A318" s="77"/>
      <c r="B318" s="65" t="s">
        <v>450</v>
      </c>
      <c r="C318" s="21">
        <v>0</v>
      </c>
      <c r="D318" s="21">
        <v>0</v>
      </c>
      <c r="E318" s="22" t="str">
        <f t="shared" si="120"/>
        <v/>
      </c>
      <c r="F318" s="22" t="str">
        <f t="shared" si="121"/>
        <v/>
      </c>
      <c r="G318" s="18" t="str">
        <f t="shared" si="119"/>
        <v xml:space="preserve"> </v>
      </c>
      <c r="H318" s="51" t="str">
        <f t="shared" si="122"/>
        <v/>
      </c>
    </row>
    <row r="319" spans="1:9" s="12" customFormat="1" ht="30" x14ac:dyDescent="0.2">
      <c r="A319" s="77"/>
      <c r="B319" s="65" t="s">
        <v>451</v>
      </c>
      <c r="C319" s="21">
        <v>0</v>
      </c>
      <c r="D319" s="21">
        <v>0</v>
      </c>
      <c r="E319" s="22" t="str">
        <f t="shared" si="120"/>
        <v/>
      </c>
      <c r="F319" s="22" t="str">
        <f t="shared" si="121"/>
        <v/>
      </c>
      <c r="G319" s="18" t="str">
        <f t="shared" si="119"/>
        <v xml:space="preserve"> 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1">
        <v>0</v>
      </c>
      <c r="D320" s="21">
        <v>0</v>
      </c>
      <c r="E320" s="22" t="str">
        <f t="shared" si="120"/>
        <v/>
      </c>
      <c r="F320" s="22" t="str">
        <f t="shared" si="121"/>
        <v/>
      </c>
      <c r="G320" s="18" t="str">
        <f t="shared" si="119"/>
        <v xml:space="preserve"> </v>
      </c>
      <c r="H320" s="51" t="str">
        <f t="shared" si="122"/>
        <v/>
      </c>
    </row>
    <row r="321" spans="1:9" s="12" customFormat="1" ht="15" x14ac:dyDescent="0.2">
      <c r="A321" s="77"/>
      <c r="B321" s="65" t="s">
        <v>453</v>
      </c>
      <c r="C321" s="21">
        <v>0</v>
      </c>
      <c r="D321" s="21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1">
        <v>2</v>
      </c>
      <c r="D322" s="21">
        <v>2</v>
      </c>
      <c r="E322" s="22">
        <f t="shared" si="120"/>
        <v>1.3333333333333334E-2</v>
      </c>
      <c r="F322" s="22">
        <f t="shared" si="121"/>
        <v>9.2165898617511521E-3</v>
      </c>
      <c r="G322" s="18">
        <f t="shared" si="119"/>
        <v>0</v>
      </c>
      <c r="H322" s="51">
        <f t="shared" si="122"/>
        <v>0</v>
      </c>
    </row>
    <row r="323" spans="1:9" s="12" customFormat="1" ht="30" x14ac:dyDescent="0.2">
      <c r="A323" s="77"/>
      <c r="B323" s="65" t="s">
        <v>455</v>
      </c>
      <c r="C323" s="21">
        <v>0</v>
      </c>
      <c r="D323" s="21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1">
        <v>11</v>
      </c>
      <c r="D324" s="21">
        <v>11</v>
      </c>
      <c r="E324" s="22">
        <f t="shared" si="120"/>
        <v>7.3333333333333334E-2</v>
      </c>
      <c r="F324" s="22">
        <f t="shared" si="121"/>
        <v>5.0691244239631339E-2</v>
      </c>
      <c r="G324" s="18">
        <f t="shared" si="119"/>
        <v>0</v>
      </c>
      <c r="H324" s="51">
        <f t="shared" si="122"/>
        <v>0</v>
      </c>
    </row>
    <row r="325" spans="1:9" s="12" customFormat="1" ht="30" x14ac:dyDescent="0.2">
      <c r="A325" s="77"/>
      <c r="B325" s="65" t="s">
        <v>238</v>
      </c>
      <c r="C325" s="21">
        <v>0</v>
      </c>
      <c r="D325" s="21">
        <v>0</v>
      </c>
      <c r="E325" s="22" t="str">
        <f t="shared" si="120"/>
        <v/>
      </c>
      <c r="F325" s="22" t="str">
        <f t="shared" si="121"/>
        <v/>
      </c>
      <c r="G325" s="18" t="str">
        <f t="shared" si="119"/>
        <v xml:space="preserve"> 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1">
        <v>2</v>
      </c>
      <c r="D326" s="21">
        <v>1</v>
      </c>
      <c r="E326" s="22">
        <f t="shared" si="120"/>
        <v>1.3333333333333334E-2</v>
      </c>
      <c r="F326" s="22">
        <f t="shared" si="121"/>
        <v>4.608294930875576E-3</v>
      </c>
      <c r="G326" s="18">
        <f t="shared" si="119"/>
        <v>-0.5</v>
      </c>
      <c r="H326" s="51">
        <f t="shared" si="122"/>
        <v>-6.6666666666666671E-3</v>
      </c>
    </row>
    <row r="327" spans="1:9" s="12" customFormat="1" ht="30" x14ac:dyDescent="0.2">
      <c r="A327" s="77"/>
      <c r="B327" s="65" t="s">
        <v>456</v>
      </c>
      <c r="C327" s="21">
        <v>0</v>
      </c>
      <c r="D327" s="21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1">
        <v>4</v>
      </c>
      <c r="D328" s="21">
        <v>0</v>
      </c>
      <c r="E328" s="22">
        <f t="shared" si="120"/>
        <v>2.6666666666666668E-2</v>
      </c>
      <c r="F328" s="22" t="str">
        <f t="shared" si="121"/>
        <v/>
      </c>
      <c r="G328" s="18">
        <f t="shared" si="119"/>
        <v>-1</v>
      </c>
      <c r="H328" s="51">
        <f t="shared" si="122"/>
        <v>-2.6666666666666668E-2</v>
      </c>
    </row>
    <row r="329" spans="1:9" s="12" customFormat="1" ht="30" x14ac:dyDescent="0.2">
      <c r="A329" s="77"/>
      <c r="B329" s="65" t="s">
        <v>634</v>
      </c>
      <c r="C329" s="21">
        <v>0</v>
      </c>
      <c r="D329" s="21">
        <v>0</v>
      </c>
      <c r="E329" s="22" t="str">
        <f t="shared" si="120"/>
        <v/>
      </c>
      <c r="F329" s="22" t="str">
        <f t="shared" si="121"/>
        <v/>
      </c>
      <c r="G329" s="18" t="str">
        <f t="shared" si="119"/>
        <v xml:space="preserve"> </v>
      </c>
      <c r="H329" s="51" t="str">
        <f t="shared" si="122"/>
        <v/>
      </c>
    </row>
    <row r="330" spans="1:9" s="12" customFormat="1" ht="30" x14ac:dyDescent="0.2">
      <c r="A330" s="77"/>
      <c r="B330" s="65" t="s">
        <v>458</v>
      </c>
      <c r="C330" s="21">
        <v>0</v>
      </c>
      <c r="D330" s="21">
        <v>0</v>
      </c>
      <c r="E330" s="22" t="str">
        <f t="shared" si="120"/>
        <v/>
      </c>
      <c r="F330" s="22" t="str">
        <f t="shared" si="121"/>
        <v/>
      </c>
      <c r="G330" s="18" t="str">
        <f t="shared" si="119"/>
        <v xml:space="preserve"> 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1">
        <v>0</v>
      </c>
      <c r="D331" s="21">
        <v>0</v>
      </c>
      <c r="E331" s="22" t="str">
        <f t="shared" si="120"/>
        <v/>
      </c>
      <c r="F331" s="22" t="str">
        <f t="shared" si="121"/>
        <v/>
      </c>
      <c r="G331" s="18" t="str">
        <f t="shared" si="119"/>
        <v xml:space="preserve"> </v>
      </c>
      <c r="H331" s="51" t="str">
        <f t="shared" si="122"/>
        <v/>
      </c>
    </row>
    <row r="332" spans="1:9" s="12" customFormat="1" ht="15" x14ac:dyDescent="0.2">
      <c r="A332" s="77"/>
      <c r="B332" s="65" t="s">
        <v>460</v>
      </c>
      <c r="C332" s="21">
        <v>0</v>
      </c>
      <c r="D332" s="21">
        <v>0</v>
      </c>
      <c r="E332" s="22" t="str">
        <f t="shared" si="120"/>
        <v/>
      </c>
      <c r="F332" s="22" t="str">
        <f t="shared" si="121"/>
        <v/>
      </c>
      <c r="G332" s="18" t="str">
        <f t="shared" si="119"/>
        <v xml:space="preserve"> </v>
      </c>
      <c r="H332" s="51" t="str">
        <f t="shared" si="122"/>
        <v/>
      </c>
    </row>
    <row r="333" spans="1:9" s="28" customFormat="1" ht="30" x14ac:dyDescent="0.2">
      <c r="A333" s="78"/>
      <c r="B333" s="67" t="s">
        <v>117</v>
      </c>
      <c r="C333" s="21">
        <v>0</v>
      </c>
      <c r="D333" s="21">
        <v>0</v>
      </c>
      <c r="E333" s="37" t="str">
        <f t="shared" si="120"/>
        <v/>
      </c>
      <c r="F333" s="37" t="str">
        <f t="shared" si="121"/>
        <v/>
      </c>
      <c r="G333" s="18" t="str">
        <f t="shared" si="119"/>
        <v xml:space="preserve"> </v>
      </c>
      <c r="H333" s="53" t="str">
        <f t="shared" si="122"/>
        <v/>
      </c>
      <c r="I333" s="12"/>
    </row>
    <row r="334" spans="1:9" s="12" customFormat="1" ht="30" x14ac:dyDescent="0.2">
      <c r="A334" s="77"/>
      <c r="B334" s="65" t="s">
        <v>461</v>
      </c>
      <c r="C334" s="21">
        <v>0</v>
      </c>
      <c r="D334" s="21">
        <v>0</v>
      </c>
      <c r="E334" s="22" t="str">
        <f t="shared" si="120"/>
        <v/>
      </c>
      <c r="F334" s="22" t="str">
        <f t="shared" si="121"/>
        <v/>
      </c>
      <c r="G334" s="18" t="str">
        <f t="shared" si="119"/>
        <v xml:space="preserve"> </v>
      </c>
      <c r="H334" s="51" t="str">
        <f t="shared" si="122"/>
        <v/>
      </c>
    </row>
    <row r="335" spans="1:9" s="12" customFormat="1" ht="30" x14ac:dyDescent="0.2">
      <c r="A335" s="77"/>
      <c r="B335" s="65" t="s">
        <v>462</v>
      </c>
      <c r="C335" s="21">
        <v>0</v>
      </c>
      <c r="D335" s="21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1">
        <v>0</v>
      </c>
      <c r="D336" s="21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1">
        <v>0</v>
      </c>
      <c r="D337" s="21">
        <v>0</v>
      </c>
      <c r="E337" s="22" t="str">
        <f t="shared" si="120"/>
        <v/>
      </c>
      <c r="F337" s="22" t="str">
        <f t="shared" si="121"/>
        <v/>
      </c>
      <c r="G337" s="18" t="str">
        <f t="shared" si="119"/>
        <v xml:space="preserve"> 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1">
        <v>0</v>
      </c>
      <c r="D338" s="21">
        <v>0</v>
      </c>
      <c r="E338" s="22" t="str">
        <f t="shared" si="120"/>
        <v/>
      </c>
      <c r="F338" s="22" t="str">
        <f t="shared" si="121"/>
        <v/>
      </c>
      <c r="G338" s="18" t="str">
        <f t="shared" si="119"/>
        <v xml:space="preserve"> </v>
      </c>
      <c r="H338" s="51" t="str">
        <f t="shared" si="122"/>
        <v/>
      </c>
    </row>
    <row r="339" spans="1:9" s="12" customFormat="1" ht="30" x14ac:dyDescent="0.2">
      <c r="A339" s="77"/>
      <c r="B339" s="65" t="s">
        <v>466</v>
      </c>
      <c r="C339" s="21">
        <v>0</v>
      </c>
      <c r="D339" s="21">
        <v>0</v>
      </c>
      <c r="E339" s="22" t="str">
        <f t="shared" si="120"/>
        <v/>
      </c>
      <c r="F339" s="22" t="str">
        <f t="shared" si="121"/>
        <v/>
      </c>
      <c r="G339" s="18" t="str">
        <f t="shared" si="119"/>
        <v xml:space="preserve"> </v>
      </c>
      <c r="H339" s="51" t="str">
        <f t="shared" si="122"/>
        <v/>
      </c>
    </row>
    <row r="340" spans="1:9" s="12" customFormat="1" ht="30" x14ac:dyDescent="0.2">
      <c r="A340" s="77"/>
      <c r="B340" s="65" t="s">
        <v>467</v>
      </c>
      <c r="C340" s="21">
        <v>0</v>
      </c>
      <c r="D340" s="21">
        <v>0</v>
      </c>
      <c r="E340" s="22" t="str">
        <f t="shared" si="120"/>
        <v/>
      </c>
      <c r="F340" s="22" t="str">
        <f t="shared" si="121"/>
        <v/>
      </c>
      <c r="G340" s="18" t="str">
        <f t="shared" si="119"/>
        <v xml:space="preserve"> </v>
      </c>
      <c r="H340" s="51" t="str">
        <f t="shared" si="122"/>
        <v/>
      </c>
    </row>
    <row r="341" spans="1:9" s="12" customFormat="1" ht="30" x14ac:dyDescent="0.2">
      <c r="A341" s="77"/>
      <c r="B341" s="65" t="s">
        <v>468</v>
      </c>
      <c r="C341" s="21">
        <v>0</v>
      </c>
      <c r="D341" s="21">
        <v>0</v>
      </c>
      <c r="E341" s="22" t="str">
        <f t="shared" si="120"/>
        <v/>
      </c>
      <c r="F341" s="22" t="str">
        <f t="shared" si="121"/>
        <v/>
      </c>
      <c r="G341" s="18" t="str">
        <f t="shared" si="119"/>
        <v xml:space="preserve"> 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4"/>
      <c r="D342" s="34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1">
        <v>0</v>
      </c>
      <c r="D343" s="21">
        <v>0</v>
      </c>
      <c r="E343" s="22" t="str">
        <f t="shared" si="120"/>
        <v/>
      </c>
      <c r="F343" s="22" t="str">
        <f t="shared" si="121"/>
        <v/>
      </c>
      <c r="G343" s="18" t="str">
        <f t="shared" si="119"/>
        <v xml:space="preserve"> 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1">
        <v>0</v>
      </c>
      <c r="D344" s="21">
        <v>3</v>
      </c>
      <c r="E344" s="22" t="str">
        <f t="shared" si="120"/>
        <v/>
      </c>
      <c r="F344" s="22">
        <f t="shared" si="121"/>
        <v>1.3824884792626729E-2</v>
      </c>
      <c r="G344" s="18">
        <f t="shared" si="119"/>
        <v>1</v>
      </c>
      <c r="H344" s="51" t="str">
        <f t="shared" si="122"/>
        <v/>
      </c>
    </row>
    <row r="345" spans="1:9" s="12" customFormat="1" ht="30" x14ac:dyDescent="0.2">
      <c r="A345" s="77"/>
      <c r="B345" s="65" t="s">
        <v>241</v>
      </c>
      <c r="C345" s="21">
        <v>0</v>
      </c>
      <c r="D345" s="21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1">
        <v>0</v>
      </c>
      <c r="D346" s="21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1">
        <v>0</v>
      </c>
      <c r="D347" s="21">
        <v>0</v>
      </c>
      <c r="E347" s="37" t="str">
        <f t="shared" si="120"/>
        <v/>
      </c>
      <c r="F347" s="37" t="str">
        <f t="shared" si="121"/>
        <v/>
      </c>
      <c r="G347" s="18" t="str">
        <f t="shared" si="119"/>
        <v xml:space="preserve"> </v>
      </c>
      <c r="H347" s="53" t="str">
        <f t="shared" si="122"/>
        <v/>
      </c>
      <c r="I347" s="12"/>
    </row>
    <row r="348" spans="1:9" s="28" customFormat="1" ht="15" x14ac:dyDescent="0.2">
      <c r="A348" s="78"/>
      <c r="B348" s="67" t="s">
        <v>536</v>
      </c>
      <c r="C348" s="21">
        <v>0</v>
      </c>
      <c r="D348" s="21">
        <v>0</v>
      </c>
      <c r="E348" s="37" t="str">
        <f t="shared" si="120"/>
        <v/>
      </c>
      <c r="F348" s="37" t="str">
        <f t="shared" si="121"/>
        <v/>
      </c>
      <c r="G348" s="18" t="str">
        <f t="shared" si="119"/>
        <v xml:space="preserve"> </v>
      </c>
      <c r="H348" s="53" t="str">
        <f t="shared" si="122"/>
        <v/>
      </c>
      <c r="I348" s="12"/>
    </row>
    <row r="349" spans="1:9" s="28" customFormat="1" ht="30.75" thickBot="1" x14ac:dyDescent="0.25">
      <c r="A349" s="78"/>
      <c r="B349" s="71" t="s">
        <v>537</v>
      </c>
      <c r="C349" s="55">
        <v>0</v>
      </c>
      <c r="D349" s="55">
        <v>0</v>
      </c>
      <c r="E349" s="62" t="str">
        <f t="shared" si="120"/>
        <v/>
      </c>
      <c r="F349" s="62" t="str">
        <f t="shared" si="121"/>
        <v/>
      </c>
      <c r="G349" s="48" t="str">
        <f t="shared" si="119"/>
        <v xml:space="preserve"> </v>
      </c>
      <c r="H349" s="63" t="str">
        <f t="shared" si="122"/>
        <v/>
      </c>
      <c r="I349" s="12"/>
    </row>
    <row r="350" spans="1:9" s="12" customFormat="1" ht="15" x14ac:dyDescent="0.2">
      <c r="A350" s="77"/>
      <c r="B350" s="6"/>
      <c r="E350" s="23"/>
      <c r="F350" s="23"/>
      <c r="G350" s="24"/>
      <c r="H350" s="25"/>
    </row>
    <row r="351" spans="1:9" s="12" customFormat="1" ht="15" x14ac:dyDescent="0.2">
      <c r="A351" s="77"/>
      <c r="B351" s="6"/>
      <c r="E351" s="23"/>
      <c r="F351" s="23"/>
      <c r="G351" s="24"/>
      <c r="H351" s="25"/>
    </row>
    <row r="352" spans="1:9" s="26" customFormat="1" ht="15.75" thickBot="1" x14ac:dyDescent="0.25">
      <c r="A352" s="77"/>
      <c r="B352" s="64"/>
      <c r="C352" s="64"/>
      <c r="D352" s="64"/>
      <c r="E352" s="64"/>
      <c r="F352" s="64"/>
      <c r="H352" s="3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1581</v>
      </c>
      <c r="D355" s="14">
        <f>SUM(D356:D584)</f>
        <v>1094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-0.30803289057558508</v>
      </c>
      <c r="H355" s="42">
        <f>+IF(OR(AND(E355=""),(G355="")),"",E355*G355)</f>
        <v>-0.30803289057558508</v>
      </c>
    </row>
    <row r="356" spans="1:9" s="12" customFormat="1" ht="15" x14ac:dyDescent="0.2">
      <c r="A356" s="77"/>
      <c r="B356" s="50" t="s">
        <v>71</v>
      </c>
      <c r="C356" s="21">
        <v>6</v>
      </c>
      <c r="D356" s="21">
        <v>1</v>
      </c>
      <c r="E356" s="22">
        <f>+IF(C356=0,"",C356/C$355)</f>
        <v>3.7950664136622392E-3</v>
      </c>
      <c r="F356" s="22">
        <f>+IF(D356=0,"",D356/D$355)</f>
        <v>9.1407678244972577E-4</v>
      </c>
      <c r="G356" s="18">
        <f t="shared" ref="G356:G429" si="127">+IF(AND(C356=0,D356=0)," ",IF(C356=0,1,IF(D356=0,-1,(D356-C356)/C356)))</f>
        <v>-0.83333333333333337</v>
      </c>
      <c r="H356" s="51">
        <f>+IF(OR(AND(E356=""),(G356="")),"",E356*G356)</f>
        <v>-3.1625553447185329E-3</v>
      </c>
    </row>
    <row r="357" spans="1:9" s="12" customFormat="1" ht="15" x14ac:dyDescent="0.2">
      <c r="A357" s="77"/>
      <c r="B357" s="50" t="s">
        <v>74</v>
      </c>
      <c r="C357" s="21">
        <v>1</v>
      </c>
      <c r="D357" s="21">
        <v>0</v>
      </c>
      <c r="E357" s="22">
        <f t="shared" ref="E357:E431" si="128">+IF(C357=0,"",C357/C$355)</f>
        <v>6.3251106894370653E-4</v>
      </c>
      <c r="F357" s="22" t="str">
        <f t="shared" ref="F357:F431" si="129">+IF(D357=0,"",D357/D$355)</f>
        <v/>
      </c>
      <c r="G357" s="18">
        <f t="shared" si="127"/>
        <v>-1</v>
      </c>
      <c r="H357" s="51">
        <f t="shared" ref="H357:H431" si="130">+IF(OR(AND(E357=""),(G357="")),"",E357*G357)</f>
        <v>-6.3251106894370653E-4</v>
      </c>
    </row>
    <row r="358" spans="1:9" s="12" customFormat="1" ht="15" x14ac:dyDescent="0.2">
      <c r="A358" s="77"/>
      <c r="B358" s="50" t="s">
        <v>67</v>
      </c>
      <c r="C358" s="21">
        <v>0</v>
      </c>
      <c r="D358" s="21">
        <v>3</v>
      </c>
      <c r="E358" s="22" t="str">
        <f t="shared" si="128"/>
        <v/>
      </c>
      <c r="F358" s="22">
        <f t="shared" si="129"/>
        <v>2.7422303473491772E-3</v>
      </c>
      <c r="G358" s="18">
        <f t="shared" si="127"/>
        <v>1</v>
      </c>
      <c r="H358" s="51" t="str">
        <f t="shared" si="130"/>
        <v/>
      </c>
    </row>
    <row r="359" spans="1:9" s="12" customFormat="1" ht="15" x14ac:dyDescent="0.2">
      <c r="A359" s="77"/>
      <c r="B359" s="50" t="s">
        <v>80</v>
      </c>
      <c r="C359" s="21">
        <v>0</v>
      </c>
      <c r="D359" s="21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1">
        <v>0</v>
      </c>
      <c r="D360" s="21">
        <v>0</v>
      </c>
      <c r="E360" s="22" t="str">
        <f t="shared" si="128"/>
        <v/>
      </c>
      <c r="F360" s="22" t="str">
        <f t="shared" si="129"/>
        <v/>
      </c>
      <c r="G360" s="18" t="str">
        <f t="shared" si="127"/>
        <v xml:space="preserve"> 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1">
        <v>14</v>
      </c>
      <c r="D361" s="21">
        <v>23</v>
      </c>
      <c r="E361" s="22">
        <f t="shared" si="128"/>
        <v>8.8551549652118918E-3</v>
      </c>
      <c r="F361" s="22">
        <f t="shared" si="129"/>
        <v>2.1023765996343691E-2</v>
      </c>
      <c r="G361" s="18">
        <f t="shared" si="127"/>
        <v>0.6428571428571429</v>
      </c>
      <c r="H361" s="51">
        <f t="shared" si="130"/>
        <v>5.6925996204933594E-3</v>
      </c>
    </row>
    <row r="362" spans="1:9" s="12" customFormat="1" ht="15" x14ac:dyDescent="0.2">
      <c r="A362" s="77"/>
      <c r="B362" s="50" t="s">
        <v>77</v>
      </c>
      <c r="C362" s="21">
        <v>12</v>
      </c>
      <c r="D362" s="21">
        <v>1</v>
      </c>
      <c r="E362" s="22">
        <f t="shared" si="128"/>
        <v>7.5901328273244783E-3</v>
      </c>
      <c r="F362" s="22">
        <f t="shared" si="129"/>
        <v>9.1407678244972577E-4</v>
      </c>
      <c r="G362" s="18">
        <f t="shared" si="127"/>
        <v>-0.91666666666666663</v>
      </c>
      <c r="H362" s="51">
        <f t="shared" si="130"/>
        <v>-6.9576217583807711E-3</v>
      </c>
    </row>
    <row r="363" spans="1:9" s="12" customFormat="1" ht="15" x14ac:dyDescent="0.2">
      <c r="A363" s="77"/>
      <c r="B363" s="50" t="s">
        <v>565</v>
      </c>
      <c r="C363" s="21">
        <v>0</v>
      </c>
      <c r="D363" s="21">
        <v>1</v>
      </c>
      <c r="E363" s="22" t="str">
        <f t="shared" si="128"/>
        <v/>
      </c>
      <c r="F363" s="22">
        <f t="shared" si="129"/>
        <v>9.1407678244972577E-4</v>
      </c>
      <c r="G363" s="18">
        <f t="shared" si="127"/>
        <v>1</v>
      </c>
      <c r="H363" s="51" t="str">
        <f t="shared" si="130"/>
        <v/>
      </c>
    </row>
    <row r="364" spans="1:9" s="12" customFormat="1" ht="15" x14ac:dyDescent="0.2">
      <c r="A364" s="77"/>
      <c r="B364" s="50" t="s">
        <v>76</v>
      </c>
      <c r="C364" s="21">
        <v>59</v>
      </c>
      <c r="D364" s="21">
        <v>0</v>
      </c>
      <c r="E364" s="22">
        <f t="shared" si="128"/>
        <v>3.7318153067678682E-2</v>
      </c>
      <c r="F364" s="22" t="str">
        <f t="shared" si="129"/>
        <v/>
      </c>
      <c r="G364" s="18">
        <f t="shared" si="127"/>
        <v>-1</v>
      </c>
      <c r="H364" s="51">
        <f t="shared" si="130"/>
        <v>-3.7318153067678682E-2</v>
      </c>
    </row>
    <row r="365" spans="1:9" s="12" customFormat="1" ht="15" x14ac:dyDescent="0.2">
      <c r="A365" s="77"/>
      <c r="B365" s="50" t="s">
        <v>243</v>
      </c>
      <c r="C365" s="21">
        <v>0</v>
      </c>
      <c r="D365" s="21">
        <v>0</v>
      </c>
      <c r="E365" s="22" t="str">
        <f t="shared" si="128"/>
        <v/>
      </c>
      <c r="F365" s="22" t="str">
        <f t="shared" si="129"/>
        <v/>
      </c>
      <c r="G365" s="18" t="str">
        <f t="shared" si="127"/>
        <v xml:space="preserve"> </v>
      </c>
      <c r="H365" s="51" t="str">
        <f t="shared" si="130"/>
        <v/>
      </c>
    </row>
    <row r="366" spans="1:9" s="12" customFormat="1" ht="15" x14ac:dyDescent="0.2">
      <c r="A366" s="77"/>
      <c r="B366" s="50" t="s">
        <v>604</v>
      </c>
      <c r="C366" s="21">
        <v>0</v>
      </c>
      <c r="D366" s="21">
        <v>0</v>
      </c>
      <c r="E366" s="22" t="str">
        <f t="shared" si="128"/>
        <v/>
      </c>
      <c r="F366" s="22" t="str">
        <f t="shared" si="129"/>
        <v/>
      </c>
      <c r="G366" s="18" t="str">
        <f t="shared" si="127"/>
        <v xml:space="preserve"> </v>
      </c>
      <c r="H366" s="51" t="str">
        <f t="shared" si="130"/>
        <v/>
      </c>
    </row>
    <row r="367" spans="1:9" s="12" customFormat="1" ht="15" x14ac:dyDescent="0.2">
      <c r="A367" s="77"/>
      <c r="B367" s="50" t="s">
        <v>78</v>
      </c>
      <c r="C367" s="21">
        <v>27</v>
      </c>
      <c r="D367" s="21">
        <v>32</v>
      </c>
      <c r="E367" s="22">
        <f t="shared" si="128"/>
        <v>1.7077798861480076E-2</v>
      </c>
      <c r="F367" s="22">
        <f t="shared" si="129"/>
        <v>2.9250457038391225E-2</v>
      </c>
      <c r="G367" s="18">
        <f t="shared" si="127"/>
        <v>0.18518518518518517</v>
      </c>
      <c r="H367" s="51">
        <f t="shared" si="130"/>
        <v>3.1625553447185324E-3</v>
      </c>
    </row>
    <row r="368" spans="1:9" s="12" customFormat="1" ht="15" x14ac:dyDescent="0.2">
      <c r="A368" s="77"/>
      <c r="B368" s="50" t="s">
        <v>566</v>
      </c>
      <c r="C368" s="21">
        <v>5</v>
      </c>
      <c r="D368" s="21">
        <v>5</v>
      </c>
      <c r="E368" s="22">
        <f t="shared" si="128"/>
        <v>3.1625553447185324E-3</v>
      </c>
      <c r="F368" s="22">
        <f t="shared" si="129"/>
        <v>4.570383912248629E-3</v>
      </c>
      <c r="G368" s="18">
        <f t="shared" si="127"/>
        <v>0</v>
      </c>
      <c r="H368" s="51">
        <f t="shared" si="130"/>
        <v>0</v>
      </c>
    </row>
    <row r="369" spans="1:9" s="12" customFormat="1" ht="15" x14ac:dyDescent="0.2">
      <c r="A369" s="77"/>
      <c r="B369" s="50" t="s">
        <v>68</v>
      </c>
      <c r="C369" s="21">
        <v>0</v>
      </c>
      <c r="D369" s="21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1">
        <v>4</v>
      </c>
      <c r="D370" s="21">
        <v>3</v>
      </c>
      <c r="E370" s="22">
        <f t="shared" si="128"/>
        <v>2.5300442757748261E-3</v>
      </c>
      <c r="F370" s="22">
        <f t="shared" si="129"/>
        <v>2.7422303473491772E-3</v>
      </c>
      <c r="G370" s="18">
        <f t="shared" si="127"/>
        <v>-0.25</v>
      </c>
      <c r="H370" s="51">
        <f t="shared" si="130"/>
        <v>-6.3251106894370653E-4</v>
      </c>
    </row>
    <row r="371" spans="1:9" s="12" customFormat="1" ht="15" x14ac:dyDescent="0.2">
      <c r="A371" s="77"/>
      <c r="B371" s="50" t="s">
        <v>605</v>
      </c>
      <c r="C371" s="21">
        <v>1</v>
      </c>
      <c r="D371" s="21">
        <v>5</v>
      </c>
      <c r="E371" s="22">
        <f t="shared" si="128"/>
        <v>6.3251106894370653E-4</v>
      </c>
      <c r="F371" s="22">
        <f t="shared" si="129"/>
        <v>4.570383912248629E-3</v>
      </c>
      <c r="G371" s="18">
        <f t="shared" si="127"/>
        <v>4</v>
      </c>
      <c r="H371" s="51">
        <f t="shared" si="130"/>
        <v>2.5300442757748261E-3</v>
      </c>
    </row>
    <row r="372" spans="1:9" s="28" customFormat="1" ht="15" x14ac:dyDescent="0.2">
      <c r="A372" s="78"/>
      <c r="B372" s="52" t="s">
        <v>540</v>
      </c>
      <c r="C372" s="21">
        <v>0</v>
      </c>
      <c r="D372" s="21">
        <v>0</v>
      </c>
      <c r="E372" s="37" t="str">
        <f t="shared" ref="E372" si="131">+IF(C372=0,"",C372/C$355)</f>
        <v/>
      </c>
      <c r="F372" s="37" t="str">
        <f t="shared" ref="F372" si="132">+IF(D372=0,"",D372/D$355)</f>
        <v/>
      </c>
      <c r="G372" s="18" t="str">
        <f t="shared" si="127"/>
        <v xml:space="preserve"> </v>
      </c>
      <c r="H372" s="53" t="str">
        <f t="shared" ref="H372" si="133">+IF(OR(AND(E372=""),(G372="")),"",E372*G372)</f>
        <v/>
      </c>
      <c r="I372" s="12"/>
    </row>
    <row r="373" spans="1:9" s="12" customFormat="1" ht="15" x14ac:dyDescent="0.2">
      <c r="A373" s="77"/>
      <c r="B373" s="50" t="s">
        <v>69</v>
      </c>
      <c r="C373" s="21">
        <v>0</v>
      </c>
      <c r="D373" s="21">
        <v>0</v>
      </c>
      <c r="E373" s="22" t="str">
        <f t="shared" si="128"/>
        <v/>
      </c>
      <c r="F373" s="22" t="str">
        <f t="shared" si="129"/>
        <v/>
      </c>
      <c r="G373" s="18" t="str">
        <f t="shared" si="127"/>
        <v xml:space="preserve"> </v>
      </c>
      <c r="H373" s="51" t="str">
        <f t="shared" si="130"/>
        <v/>
      </c>
    </row>
    <row r="374" spans="1:9" s="12" customFormat="1" ht="15" x14ac:dyDescent="0.2">
      <c r="A374" s="77"/>
      <c r="B374" s="50" t="s">
        <v>244</v>
      </c>
      <c r="C374" s="21">
        <v>0</v>
      </c>
      <c r="D374" s="21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1">
        <v>15</v>
      </c>
      <c r="D375" s="21">
        <v>11</v>
      </c>
      <c r="E375" s="22">
        <f t="shared" si="128"/>
        <v>9.4876660341555973E-3</v>
      </c>
      <c r="F375" s="22">
        <f t="shared" si="129"/>
        <v>1.0054844606946984E-2</v>
      </c>
      <c r="G375" s="18">
        <f t="shared" si="127"/>
        <v>-0.26666666666666666</v>
      </c>
      <c r="H375" s="51">
        <f t="shared" si="130"/>
        <v>-2.5300442757748261E-3</v>
      </c>
    </row>
    <row r="376" spans="1:9" s="12" customFormat="1" ht="15" x14ac:dyDescent="0.2">
      <c r="A376" s="77"/>
      <c r="B376" s="50" t="s">
        <v>246</v>
      </c>
      <c r="C376" s="21">
        <v>17</v>
      </c>
      <c r="D376" s="21">
        <v>1</v>
      </c>
      <c r="E376" s="22">
        <f t="shared" si="128"/>
        <v>1.0752688172043012E-2</v>
      </c>
      <c r="F376" s="22">
        <f t="shared" si="129"/>
        <v>9.1407678244972577E-4</v>
      </c>
      <c r="G376" s="18">
        <f t="shared" si="127"/>
        <v>-0.94117647058823528</v>
      </c>
      <c r="H376" s="51">
        <f t="shared" si="130"/>
        <v>-1.0120177103099304E-2</v>
      </c>
    </row>
    <row r="377" spans="1:9" s="12" customFormat="1" ht="15" x14ac:dyDescent="0.2">
      <c r="A377" s="77"/>
      <c r="B377" s="50" t="s">
        <v>72</v>
      </c>
      <c r="C377" s="21">
        <v>0</v>
      </c>
      <c r="D377" s="21">
        <v>0</v>
      </c>
      <c r="E377" s="22" t="str">
        <f t="shared" si="128"/>
        <v/>
      </c>
      <c r="F377" s="22" t="str">
        <f t="shared" si="129"/>
        <v/>
      </c>
      <c r="G377" s="18" t="str">
        <f t="shared" si="127"/>
        <v xml:space="preserve"> 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1">
        <v>0</v>
      </c>
      <c r="D378" s="21">
        <v>2</v>
      </c>
      <c r="E378" s="22" t="str">
        <f t="shared" si="128"/>
        <v/>
      </c>
      <c r="F378" s="22">
        <f t="shared" si="129"/>
        <v>1.8281535648994515E-3</v>
      </c>
      <c r="G378" s="18">
        <f t="shared" si="127"/>
        <v>1</v>
      </c>
      <c r="H378" s="51" t="str">
        <f t="shared" si="130"/>
        <v/>
      </c>
    </row>
    <row r="379" spans="1:9" s="12" customFormat="1" ht="15" x14ac:dyDescent="0.2">
      <c r="A379" s="77"/>
      <c r="B379" s="50" t="s">
        <v>567</v>
      </c>
      <c r="C379" s="21">
        <v>72</v>
      </c>
      <c r="D379" s="21">
        <v>49</v>
      </c>
      <c r="E379" s="22">
        <f t="shared" si="128"/>
        <v>4.5540796963946868E-2</v>
      </c>
      <c r="F379" s="22">
        <f t="shared" si="129"/>
        <v>4.4789762340036565E-2</v>
      </c>
      <c r="G379" s="18">
        <f t="shared" si="127"/>
        <v>-0.31944444444444442</v>
      </c>
      <c r="H379" s="51">
        <f t="shared" si="130"/>
        <v>-1.4547754585705248E-2</v>
      </c>
    </row>
    <row r="380" spans="1:9" s="12" customFormat="1" ht="15" x14ac:dyDescent="0.2">
      <c r="A380" s="77"/>
      <c r="B380" s="50" t="s">
        <v>82</v>
      </c>
      <c r="C380" s="21">
        <v>4</v>
      </c>
      <c r="D380" s="21">
        <v>1</v>
      </c>
      <c r="E380" s="22">
        <f t="shared" si="128"/>
        <v>2.5300442757748261E-3</v>
      </c>
      <c r="F380" s="22">
        <f t="shared" si="129"/>
        <v>9.1407678244972577E-4</v>
      </c>
      <c r="G380" s="18">
        <f t="shared" si="127"/>
        <v>-0.75</v>
      </c>
      <c r="H380" s="51">
        <f t="shared" si="130"/>
        <v>-1.8975332068311196E-3</v>
      </c>
    </row>
    <row r="381" spans="1:9" s="12" customFormat="1" ht="15" x14ac:dyDescent="0.2">
      <c r="A381" s="77"/>
      <c r="B381" s="50" t="s">
        <v>81</v>
      </c>
      <c r="C381" s="21">
        <v>1</v>
      </c>
      <c r="D381" s="21">
        <v>0</v>
      </c>
      <c r="E381" s="22">
        <f t="shared" si="128"/>
        <v>6.3251106894370653E-4</v>
      </c>
      <c r="F381" s="22" t="str">
        <f t="shared" si="129"/>
        <v/>
      </c>
      <c r="G381" s="18">
        <f t="shared" si="127"/>
        <v>-1</v>
      </c>
      <c r="H381" s="51">
        <f t="shared" si="130"/>
        <v>-6.3251106894370653E-4</v>
      </c>
    </row>
    <row r="382" spans="1:9" s="12" customFormat="1" ht="15" x14ac:dyDescent="0.2">
      <c r="A382" s="77"/>
      <c r="B382" s="50" t="s">
        <v>70</v>
      </c>
      <c r="C382" s="21">
        <v>0</v>
      </c>
      <c r="D382" s="21">
        <v>13</v>
      </c>
      <c r="E382" s="22" t="str">
        <f t="shared" si="128"/>
        <v/>
      </c>
      <c r="F382" s="22">
        <f t="shared" si="129"/>
        <v>1.1882998171846435E-2</v>
      </c>
      <c r="G382" s="18">
        <f t="shared" si="127"/>
        <v>1</v>
      </c>
      <c r="H382" s="51" t="str">
        <f t="shared" si="130"/>
        <v/>
      </c>
    </row>
    <row r="383" spans="1:9" s="12" customFormat="1" ht="15" x14ac:dyDescent="0.2">
      <c r="A383" s="77"/>
      <c r="B383" s="50" t="s">
        <v>247</v>
      </c>
      <c r="C383" s="21">
        <v>0</v>
      </c>
      <c r="D383" s="21">
        <v>0</v>
      </c>
      <c r="E383" s="22" t="str">
        <f t="shared" si="128"/>
        <v/>
      </c>
      <c r="F383" s="22" t="str">
        <f t="shared" si="129"/>
        <v/>
      </c>
      <c r="G383" s="18" t="str">
        <f t="shared" si="127"/>
        <v xml:space="preserve"> </v>
      </c>
      <c r="H383" s="51" t="str">
        <f t="shared" si="130"/>
        <v/>
      </c>
    </row>
    <row r="384" spans="1:9" s="12" customFormat="1" ht="15" x14ac:dyDescent="0.2">
      <c r="A384" s="77"/>
      <c r="B384" s="50" t="s">
        <v>326</v>
      </c>
      <c r="C384" s="21">
        <v>3</v>
      </c>
      <c r="D384" s="21">
        <v>1</v>
      </c>
      <c r="E384" s="22">
        <f t="shared" si="128"/>
        <v>1.8975332068311196E-3</v>
      </c>
      <c r="F384" s="22">
        <f t="shared" si="129"/>
        <v>9.1407678244972577E-4</v>
      </c>
      <c r="G384" s="18">
        <f t="shared" si="127"/>
        <v>-0.66666666666666663</v>
      </c>
      <c r="H384" s="51">
        <f t="shared" si="130"/>
        <v>-1.2650221378874131E-3</v>
      </c>
    </row>
    <row r="385" spans="1:9" s="12" customFormat="1" ht="15" x14ac:dyDescent="0.2">
      <c r="A385" s="77"/>
      <c r="B385" s="50" t="s">
        <v>327</v>
      </c>
      <c r="C385" s="21">
        <v>0</v>
      </c>
      <c r="D385" s="21">
        <v>0</v>
      </c>
      <c r="E385" s="22" t="str">
        <f t="shared" si="128"/>
        <v/>
      </c>
      <c r="F385" s="22" t="str">
        <f t="shared" si="129"/>
        <v/>
      </c>
      <c r="G385" s="18" t="str">
        <f t="shared" si="127"/>
        <v xml:space="preserve"> </v>
      </c>
      <c r="H385" s="51" t="str">
        <f t="shared" si="130"/>
        <v/>
      </c>
    </row>
    <row r="386" spans="1:9" s="28" customFormat="1" ht="15" x14ac:dyDescent="0.2">
      <c r="A386" s="78"/>
      <c r="B386" s="52" t="s">
        <v>610</v>
      </c>
      <c r="C386" s="34">
        <v>0</v>
      </c>
      <c r="D386" s="21">
        <v>1</v>
      </c>
      <c r="E386" s="37" t="str">
        <f t="shared" ref="E386:E387" si="134">+IF(C386=0,"",C386/C$355)</f>
        <v/>
      </c>
      <c r="F386" s="37">
        <f t="shared" ref="F386:F387" si="135">+IF(D386=0,"",D386/D$355)</f>
        <v>9.1407678244972577E-4</v>
      </c>
      <c r="G386" s="73">
        <f t="shared" ref="G386:G387" si="136">+IF(AND(C386=0,D386=0)," ",IF(C386=0,1,IF(D386=0,-1,(D386-C386)/C386)))</f>
        <v>1</v>
      </c>
      <c r="H386" s="53" t="str">
        <f t="shared" ref="H386:H387" si="137">+IF(OR(AND(E386=""),(G386="")),"",E386*G386)</f>
        <v/>
      </c>
      <c r="I386" s="12"/>
    </row>
    <row r="387" spans="1:9" s="28" customFormat="1" ht="15" x14ac:dyDescent="0.2">
      <c r="A387" s="78"/>
      <c r="B387" s="52" t="s">
        <v>611</v>
      </c>
      <c r="C387" s="34">
        <v>0</v>
      </c>
      <c r="D387" s="21">
        <v>0</v>
      </c>
      <c r="E387" s="37" t="str">
        <f t="shared" si="134"/>
        <v/>
      </c>
      <c r="F387" s="37" t="str">
        <f t="shared" si="135"/>
        <v/>
      </c>
      <c r="G387" s="73" t="str">
        <f t="shared" si="136"/>
        <v xml:space="preserve"> 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1">
        <v>0</v>
      </c>
      <c r="D388" s="21">
        <v>0</v>
      </c>
      <c r="E388" s="22" t="str">
        <f t="shared" si="128"/>
        <v/>
      </c>
      <c r="F388" s="22" t="str">
        <f t="shared" si="129"/>
        <v/>
      </c>
      <c r="G388" s="18" t="str">
        <f t="shared" si="127"/>
        <v xml:space="preserve"> </v>
      </c>
      <c r="H388" s="51" t="str">
        <f t="shared" si="130"/>
        <v/>
      </c>
    </row>
    <row r="389" spans="1:9" s="28" customFormat="1" ht="30" x14ac:dyDescent="0.2">
      <c r="A389" s="78"/>
      <c r="B389" s="52" t="s">
        <v>580</v>
      </c>
      <c r="C389" s="34">
        <v>1</v>
      </c>
      <c r="D389" s="21">
        <v>1</v>
      </c>
      <c r="E389" s="37">
        <f t="shared" ref="E389" si="138">+IF(C389=0,"",C389/C$355)</f>
        <v>6.3251106894370653E-4</v>
      </c>
      <c r="F389" s="37">
        <f t="shared" ref="F389" si="139">+IF(D389=0,"",D389/D$355)</f>
        <v>9.1407678244972577E-4</v>
      </c>
      <c r="G389" s="73">
        <f t="shared" ref="G389" si="140">+IF(AND(C389=0,D389=0)," ",IF(C389=0,1,IF(D389=0,-1,(D389-C389)/C389)))</f>
        <v>0</v>
      </c>
      <c r="H389" s="53">
        <f t="shared" ref="H389" si="141">+IF(OR(AND(E389=""),(G389="")),"",E389*G389)</f>
        <v>0</v>
      </c>
      <c r="I389" s="12"/>
    </row>
    <row r="390" spans="1:9" s="12" customFormat="1" ht="15" x14ac:dyDescent="0.2">
      <c r="A390" s="77"/>
      <c r="B390" s="50" t="s">
        <v>471</v>
      </c>
      <c r="C390" s="21">
        <v>21</v>
      </c>
      <c r="D390" s="21">
        <v>10</v>
      </c>
      <c r="E390" s="22">
        <f t="shared" si="128"/>
        <v>1.3282732447817837E-2</v>
      </c>
      <c r="F390" s="22">
        <f t="shared" si="129"/>
        <v>9.140767824497258E-3</v>
      </c>
      <c r="G390" s="18">
        <f t="shared" si="127"/>
        <v>-0.52380952380952384</v>
      </c>
      <c r="H390" s="51">
        <f t="shared" si="130"/>
        <v>-6.957621758380772E-3</v>
      </c>
    </row>
    <row r="391" spans="1:9" s="12" customFormat="1" ht="15" x14ac:dyDescent="0.2">
      <c r="A391" s="77"/>
      <c r="B391" s="50" t="s">
        <v>472</v>
      </c>
      <c r="C391" s="21">
        <v>0</v>
      </c>
      <c r="D391" s="21">
        <v>0</v>
      </c>
      <c r="E391" s="22" t="str">
        <f t="shared" si="128"/>
        <v/>
      </c>
      <c r="F391" s="22" t="str">
        <f t="shared" si="129"/>
        <v/>
      </c>
      <c r="G391" s="18" t="str">
        <f t="shared" si="127"/>
        <v xml:space="preserve"> </v>
      </c>
      <c r="H391" s="51" t="str">
        <f t="shared" si="130"/>
        <v/>
      </c>
    </row>
    <row r="392" spans="1:9" s="12" customFormat="1" ht="15" x14ac:dyDescent="0.2">
      <c r="A392" s="77"/>
      <c r="B392" s="50" t="s">
        <v>473</v>
      </c>
      <c r="C392" s="21">
        <v>0</v>
      </c>
      <c r="D392" s="21">
        <v>0</v>
      </c>
      <c r="E392" s="22" t="str">
        <f t="shared" si="128"/>
        <v/>
      </c>
      <c r="F392" s="22" t="str">
        <f t="shared" si="129"/>
        <v/>
      </c>
      <c r="G392" s="18" t="str">
        <f t="shared" si="127"/>
        <v xml:space="preserve"> </v>
      </c>
      <c r="H392" s="51" t="str">
        <f t="shared" si="130"/>
        <v/>
      </c>
    </row>
    <row r="393" spans="1:9" s="12" customFormat="1" ht="15" x14ac:dyDescent="0.2">
      <c r="A393" s="77"/>
      <c r="B393" s="50" t="s">
        <v>248</v>
      </c>
      <c r="C393" s="21">
        <v>0</v>
      </c>
      <c r="D393" s="21">
        <v>0</v>
      </c>
      <c r="E393" s="22" t="str">
        <f t="shared" si="128"/>
        <v/>
      </c>
      <c r="F393" s="22" t="str">
        <f t="shared" si="129"/>
        <v/>
      </c>
      <c r="G393" s="18" t="str">
        <f t="shared" si="127"/>
        <v xml:space="preserve"> </v>
      </c>
      <c r="H393" s="51" t="str">
        <f t="shared" si="130"/>
        <v/>
      </c>
    </row>
    <row r="394" spans="1:9" s="12" customFormat="1" ht="15" x14ac:dyDescent="0.2">
      <c r="A394" s="77"/>
      <c r="B394" s="50" t="s">
        <v>635</v>
      </c>
      <c r="C394" s="21">
        <v>8</v>
      </c>
      <c r="D394" s="21">
        <v>2</v>
      </c>
      <c r="E394" s="22">
        <f t="shared" si="128"/>
        <v>5.0600885515496522E-3</v>
      </c>
      <c r="F394" s="22">
        <f t="shared" si="129"/>
        <v>1.8281535648994515E-3</v>
      </c>
      <c r="G394" s="18">
        <f t="shared" si="127"/>
        <v>-0.75</v>
      </c>
      <c r="H394" s="51">
        <f t="shared" si="130"/>
        <v>-3.7950664136622392E-3</v>
      </c>
    </row>
    <row r="395" spans="1:9" s="12" customFormat="1" ht="15" x14ac:dyDescent="0.2">
      <c r="A395" s="77"/>
      <c r="B395" s="50" t="s">
        <v>474</v>
      </c>
      <c r="C395" s="21">
        <v>0</v>
      </c>
      <c r="D395" s="21">
        <v>0</v>
      </c>
      <c r="E395" s="22" t="str">
        <f t="shared" si="128"/>
        <v/>
      </c>
      <c r="F395" s="22" t="str">
        <f t="shared" si="129"/>
        <v/>
      </c>
      <c r="G395" s="18" t="str">
        <f t="shared" si="127"/>
        <v xml:space="preserve"> </v>
      </c>
      <c r="H395" s="51" t="str">
        <f t="shared" si="130"/>
        <v/>
      </c>
    </row>
    <row r="396" spans="1:9" s="28" customFormat="1" ht="15" x14ac:dyDescent="0.2">
      <c r="A396" s="78"/>
      <c r="B396" s="52" t="s">
        <v>629</v>
      </c>
      <c r="C396" s="34">
        <v>0</v>
      </c>
      <c r="D396" s="21">
        <v>0</v>
      </c>
      <c r="E396" s="37" t="str">
        <f t="shared" ref="E396" si="142">+IF(C396=0,"",C396/C$355)</f>
        <v/>
      </c>
      <c r="F396" s="37" t="str">
        <f t="shared" ref="F396" si="143">+IF(D396=0,"",D396/D$355)</f>
        <v/>
      </c>
      <c r="G396" s="73" t="str">
        <f t="shared" ref="G396" si="144">+IF(AND(C396=0,D396=0)," ",IF(C396=0,1,IF(D396=0,-1,(D396-C396)/C396)))</f>
        <v xml:space="preserve"> </v>
      </c>
      <c r="H396" s="53" t="str">
        <f t="shared" ref="H396" si="145">+IF(OR(AND(E396=""),(G396="")),"",E396*G396)</f>
        <v/>
      </c>
      <c r="I396" s="12"/>
    </row>
    <row r="397" spans="1:9" s="28" customFormat="1" ht="30" x14ac:dyDescent="0.2">
      <c r="A397" s="78"/>
      <c r="B397" s="52" t="s">
        <v>544</v>
      </c>
      <c r="C397" s="34">
        <v>0</v>
      </c>
      <c r="D397" s="21">
        <v>3</v>
      </c>
      <c r="E397" s="37" t="str">
        <f t="shared" ref="E397" si="146">+IF(C397=0,"",C397/C$355)</f>
        <v/>
      </c>
      <c r="F397" s="37">
        <f t="shared" ref="F397" si="147">+IF(D397=0,"",D397/D$355)</f>
        <v>2.7422303473491772E-3</v>
      </c>
      <c r="G397" s="73">
        <f t="shared" si="127"/>
        <v>1</v>
      </c>
      <c r="H397" s="53" t="str">
        <f t="shared" ref="H397" si="148">+IF(OR(AND(E397=""),(G397="")),"",E397*G397)</f>
        <v/>
      </c>
      <c r="I397" s="12"/>
    </row>
    <row r="398" spans="1:9" s="28" customFormat="1" ht="15" x14ac:dyDescent="0.2">
      <c r="A398" s="78"/>
      <c r="B398" s="52" t="s">
        <v>438</v>
      </c>
      <c r="C398" s="34">
        <v>0</v>
      </c>
      <c r="D398" s="21">
        <v>0</v>
      </c>
      <c r="E398" s="37" t="str">
        <f t="shared" ref="E398:E400" si="149">+IF(C398=0,"",C398/C$355)</f>
        <v/>
      </c>
      <c r="F398" s="37" t="str">
        <f t="shared" ref="F398:F400" si="150">+IF(D398=0,"",D398/D$355)</f>
        <v/>
      </c>
      <c r="G398" s="73" t="str">
        <f t="shared" ref="G398:G400" si="151">+IF(AND(C398=0,D398=0)," ",IF(C398=0,1,IF(D398=0,-1,(D398-C398)/C398)))</f>
        <v xml:space="preserve"> </v>
      </c>
      <c r="H398" s="53" t="str">
        <f t="shared" ref="H398:H400" si="152">+IF(OR(AND(E398=""),(G398="")),"",E398*G398)</f>
        <v/>
      </c>
      <c r="I398" s="12"/>
    </row>
    <row r="399" spans="1:9" s="28" customFormat="1" ht="15" x14ac:dyDescent="0.2">
      <c r="A399" s="78"/>
      <c r="B399" s="52" t="s">
        <v>617</v>
      </c>
      <c r="C399" s="34">
        <v>0</v>
      </c>
      <c r="D399" s="21">
        <v>0</v>
      </c>
      <c r="E399" s="37" t="str">
        <f t="shared" si="149"/>
        <v/>
      </c>
      <c r="F399" s="37" t="str">
        <f t="shared" si="150"/>
        <v/>
      </c>
      <c r="G399" s="73" t="str">
        <f t="shared" si="151"/>
        <v xml:space="preserve"> </v>
      </c>
      <c r="H399" s="53" t="str">
        <f t="shared" si="152"/>
        <v/>
      </c>
      <c r="I399" s="12"/>
    </row>
    <row r="400" spans="1:9" s="28" customFormat="1" ht="15" x14ac:dyDescent="0.2">
      <c r="A400" s="78"/>
      <c r="B400" s="52" t="s">
        <v>618</v>
      </c>
      <c r="C400" s="34">
        <v>0</v>
      </c>
      <c r="D400" s="21">
        <v>0</v>
      </c>
      <c r="E400" s="37" t="str">
        <f t="shared" si="149"/>
        <v/>
      </c>
      <c r="F400" s="37" t="str">
        <f t="shared" si="150"/>
        <v/>
      </c>
      <c r="G400" s="73" t="str">
        <f t="shared" si="151"/>
        <v xml:space="preserve"> </v>
      </c>
      <c r="H400" s="53" t="str">
        <f t="shared" si="152"/>
        <v/>
      </c>
      <c r="I400" s="12"/>
    </row>
    <row r="401" spans="1:9" s="28" customFormat="1" ht="15" x14ac:dyDescent="0.2">
      <c r="A401" s="78"/>
      <c r="B401" s="52" t="s">
        <v>475</v>
      </c>
      <c r="C401" s="34">
        <v>188</v>
      </c>
      <c r="D401" s="21">
        <v>116</v>
      </c>
      <c r="E401" s="37">
        <f t="shared" si="128"/>
        <v>0.11891208096141682</v>
      </c>
      <c r="F401" s="37">
        <f t="shared" si="129"/>
        <v>0.10603290676416818</v>
      </c>
      <c r="G401" s="73">
        <f t="shared" si="127"/>
        <v>-0.38297872340425532</v>
      </c>
      <c r="H401" s="53">
        <f t="shared" si="130"/>
        <v>-4.5540796963946868E-2</v>
      </c>
      <c r="I401" s="12"/>
    </row>
    <row r="402" spans="1:9" s="28" customFormat="1" ht="15" x14ac:dyDescent="0.2">
      <c r="A402" s="78"/>
      <c r="B402" s="52" t="s">
        <v>621</v>
      </c>
      <c r="C402" s="34">
        <v>0</v>
      </c>
      <c r="D402" s="21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4"/>
      <c r="D403" s="34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1">
        <v>13</v>
      </c>
      <c r="D404" s="21">
        <v>12</v>
      </c>
      <c r="E404" s="22">
        <f t="shared" si="128"/>
        <v>8.2226438962681846E-3</v>
      </c>
      <c r="F404" s="22">
        <f t="shared" si="129"/>
        <v>1.0968921389396709E-2</v>
      </c>
      <c r="G404" s="18">
        <f t="shared" si="127"/>
        <v>-7.6923076923076927E-2</v>
      </c>
      <c r="H404" s="51">
        <f t="shared" si="130"/>
        <v>-6.3251106894370653E-4</v>
      </c>
    </row>
    <row r="405" spans="1:9" s="12" customFormat="1" ht="15" x14ac:dyDescent="0.2">
      <c r="A405" s="77"/>
      <c r="B405" s="50" t="s">
        <v>83</v>
      </c>
      <c r="C405" s="21">
        <v>88</v>
      </c>
      <c r="D405" s="21">
        <v>27</v>
      </c>
      <c r="E405" s="22">
        <f t="shared" si="128"/>
        <v>5.5660974067046176E-2</v>
      </c>
      <c r="F405" s="22">
        <f t="shared" si="129"/>
        <v>2.4680073126142597E-2</v>
      </c>
      <c r="G405" s="18">
        <f t="shared" si="127"/>
        <v>-0.69318181818181823</v>
      </c>
      <c r="H405" s="51">
        <f t="shared" si="130"/>
        <v>-3.8583175205566103E-2</v>
      </c>
    </row>
    <row r="406" spans="1:9" s="12" customFormat="1" ht="15" x14ac:dyDescent="0.2">
      <c r="A406" s="77"/>
      <c r="B406" s="50" t="s">
        <v>89</v>
      </c>
      <c r="C406" s="21">
        <v>26</v>
      </c>
      <c r="D406" s="21">
        <v>42</v>
      </c>
      <c r="E406" s="22">
        <f t="shared" si="128"/>
        <v>1.6445287792536369E-2</v>
      </c>
      <c r="F406" s="22">
        <f t="shared" si="129"/>
        <v>3.8391224862888484E-2</v>
      </c>
      <c r="G406" s="18">
        <f t="shared" si="127"/>
        <v>0.61538461538461542</v>
      </c>
      <c r="H406" s="51">
        <f t="shared" si="130"/>
        <v>1.0120177103099304E-2</v>
      </c>
    </row>
    <row r="407" spans="1:9" s="12" customFormat="1" ht="15" x14ac:dyDescent="0.2">
      <c r="A407" s="77"/>
      <c r="B407" s="50" t="s">
        <v>92</v>
      </c>
      <c r="C407" s="21">
        <v>0</v>
      </c>
      <c r="D407" s="21">
        <v>0</v>
      </c>
      <c r="E407" s="22" t="str">
        <f t="shared" si="128"/>
        <v/>
      </c>
      <c r="F407" s="22" t="str">
        <f t="shared" si="129"/>
        <v/>
      </c>
      <c r="G407" s="18" t="str">
        <f t="shared" si="127"/>
        <v xml:space="preserve"> 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1">
        <v>0</v>
      </c>
      <c r="D408" s="21">
        <v>0</v>
      </c>
      <c r="E408" s="22" t="str">
        <f t="shared" si="128"/>
        <v/>
      </c>
      <c r="F408" s="22" t="str">
        <f t="shared" si="129"/>
        <v/>
      </c>
      <c r="G408" s="18" t="str">
        <f t="shared" si="127"/>
        <v xml:space="preserve"> </v>
      </c>
      <c r="H408" s="51" t="str">
        <f t="shared" si="130"/>
        <v/>
      </c>
    </row>
    <row r="409" spans="1:9" s="12" customFormat="1" ht="30" x14ac:dyDescent="0.2">
      <c r="A409" s="77"/>
      <c r="B409" s="50" t="s">
        <v>249</v>
      </c>
      <c r="C409" s="21">
        <v>0</v>
      </c>
      <c r="D409" s="21">
        <v>0</v>
      </c>
      <c r="E409" s="22" t="str">
        <f t="shared" si="128"/>
        <v/>
      </c>
      <c r="F409" s="22" t="str">
        <f t="shared" si="129"/>
        <v/>
      </c>
      <c r="G409" s="18" t="str">
        <f t="shared" si="127"/>
        <v xml:space="preserve"> </v>
      </c>
      <c r="H409" s="51" t="str">
        <f t="shared" si="130"/>
        <v/>
      </c>
    </row>
    <row r="410" spans="1:9" s="12" customFormat="1" ht="15" x14ac:dyDescent="0.2">
      <c r="A410" s="77"/>
      <c r="B410" s="50" t="s">
        <v>250</v>
      </c>
      <c r="C410" s="21">
        <v>1</v>
      </c>
      <c r="D410" s="21">
        <v>0</v>
      </c>
      <c r="E410" s="22">
        <f t="shared" si="128"/>
        <v>6.3251106894370653E-4</v>
      </c>
      <c r="F410" s="22" t="str">
        <f t="shared" si="129"/>
        <v/>
      </c>
      <c r="G410" s="18">
        <f t="shared" si="127"/>
        <v>-1</v>
      </c>
      <c r="H410" s="51">
        <f t="shared" si="130"/>
        <v>-6.3251106894370653E-4</v>
      </c>
    </row>
    <row r="411" spans="1:9" s="12" customFormat="1" ht="15" x14ac:dyDescent="0.2">
      <c r="A411" s="77"/>
      <c r="B411" s="50" t="s">
        <v>568</v>
      </c>
      <c r="C411" s="21">
        <v>0</v>
      </c>
      <c r="D411" s="21">
        <v>0</v>
      </c>
      <c r="E411" s="22" t="str">
        <f t="shared" si="128"/>
        <v/>
      </c>
      <c r="F411" s="22" t="str">
        <f t="shared" si="129"/>
        <v/>
      </c>
      <c r="G411" s="18" t="str">
        <f t="shared" si="127"/>
        <v xml:space="preserve"> </v>
      </c>
      <c r="H411" s="51" t="str">
        <f t="shared" si="130"/>
        <v/>
      </c>
    </row>
    <row r="412" spans="1:9" s="12" customFormat="1" ht="15" x14ac:dyDescent="0.2">
      <c r="A412" s="77"/>
      <c r="B412" s="50" t="s">
        <v>569</v>
      </c>
      <c r="C412" s="21">
        <v>0</v>
      </c>
      <c r="D412" s="21">
        <v>0</v>
      </c>
      <c r="E412" s="22" t="str">
        <f t="shared" si="128"/>
        <v/>
      </c>
      <c r="F412" s="22" t="str">
        <f t="shared" si="129"/>
        <v/>
      </c>
      <c r="G412" s="18" t="str">
        <f t="shared" si="127"/>
        <v xml:space="preserve"> </v>
      </c>
      <c r="H412" s="51" t="str">
        <f t="shared" si="130"/>
        <v/>
      </c>
    </row>
    <row r="413" spans="1:9" s="12" customFormat="1" ht="15" x14ac:dyDescent="0.2">
      <c r="A413" s="77"/>
      <c r="B413" s="50" t="s">
        <v>251</v>
      </c>
      <c r="C413" s="21">
        <v>0</v>
      </c>
      <c r="D413" s="21">
        <v>0</v>
      </c>
      <c r="E413" s="22" t="str">
        <f t="shared" si="128"/>
        <v/>
      </c>
      <c r="F413" s="22" t="str">
        <f t="shared" si="129"/>
        <v/>
      </c>
      <c r="G413" s="18" t="str">
        <f t="shared" si="127"/>
        <v xml:space="preserve"> </v>
      </c>
      <c r="H413" s="51" t="str">
        <f t="shared" si="130"/>
        <v/>
      </c>
    </row>
    <row r="414" spans="1:9" s="28" customFormat="1" ht="30" x14ac:dyDescent="0.2">
      <c r="A414" s="78"/>
      <c r="B414" s="52" t="s">
        <v>636</v>
      </c>
      <c r="C414" s="34">
        <v>0</v>
      </c>
      <c r="D414" s="21">
        <v>0</v>
      </c>
      <c r="E414" s="37" t="str">
        <f t="shared" ref="E414" si="161">+IF(C414=0,"",C414/C$355)</f>
        <v/>
      </c>
      <c r="F414" s="37" t="str">
        <f t="shared" ref="F414" si="162">+IF(D414=0,"",D414/D$355)</f>
        <v/>
      </c>
      <c r="G414" s="73" t="str">
        <f t="shared" ref="G414" si="163">+IF(AND(C414=0,D414=0)," ",IF(C414=0,1,IF(D414=0,-1,(D414-C414)/C414)))</f>
        <v xml:space="preserve"> </v>
      </c>
      <c r="H414" s="53" t="str">
        <f t="shared" ref="H414" si="164">+IF(OR(AND(E414=""),(G414="")),"",E414*G414)</f>
        <v/>
      </c>
      <c r="I414" s="12"/>
    </row>
    <row r="415" spans="1:9" s="12" customFormat="1" ht="30" x14ac:dyDescent="0.2">
      <c r="A415" s="77"/>
      <c r="B415" s="50" t="s">
        <v>476</v>
      </c>
      <c r="C415" s="21">
        <v>1</v>
      </c>
      <c r="D415" s="21">
        <v>0</v>
      </c>
      <c r="E415" s="22">
        <f t="shared" si="128"/>
        <v>6.3251106894370653E-4</v>
      </c>
      <c r="F415" s="22" t="str">
        <f t="shared" si="129"/>
        <v/>
      </c>
      <c r="G415" s="18">
        <f t="shared" si="127"/>
        <v>-1</v>
      </c>
      <c r="H415" s="51">
        <f t="shared" si="130"/>
        <v>-6.3251106894370653E-4</v>
      </c>
    </row>
    <row r="416" spans="1:9" s="12" customFormat="1" ht="15" x14ac:dyDescent="0.2">
      <c r="A416" s="77"/>
      <c r="B416" s="50" t="s">
        <v>91</v>
      </c>
      <c r="C416" s="21">
        <v>3</v>
      </c>
      <c r="D416" s="21">
        <v>2</v>
      </c>
      <c r="E416" s="22">
        <f t="shared" si="128"/>
        <v>1.8975332068311196E-3</v>
      </c>
      <c r="F416" s="22">
        <f t="shared" si="129"/>
        <v>1.8281535648994515E-3</v>
      </c>
      <c r="G416" s="18">
        <f t="shared" si="127"/>
        <v>-0.33333333333333331</v>
      </c>
      <c r="H416" s="51">
        <f t="shared" si="130"/>
        <v>-6.3251106894370653E-4</v>
      </c>
    </row>
    <row r="417" spans="1:9" s="12" customFormat="1" ht="15" x14ac:dyDescent="0.2">
      <c r="A417" s="77"/>
      <c r="B417" s="50" t="s">
        <v>252</v>
      </c>
      <c r="C417" s="21">
        <v>6</v>
      </c>
      <c r="D417" s="21">
        <v>11</v>
      </c>
      <c r="E417" s="22">
        <f t="shared" si="128"/>
        <v>3.7950664136622392E-3</v>
      </c>
      <c r="F417" s="22">
        <f t="shared" si="129"/>
        <v>1.0054844606946984E-2</v>
      </c>
      <c r="G417" s="18">
        <f t="shared" si="127"/>
        <v>0.83333333333333337</v>
      </c>
      <c r="H417" s="51">
        <f t="shared" si="130"/>
        <v>3.1625553447185329E-3</v>
      </c>
    </row>
    <row r="418" spans="1:9" s="12" customFormat="1" ht="15" x14ac:dyDescent="0.2">
      <c r="A418" s="77"/>
      <c r="B418" s="50" t="s">
        <v>570</v>
      </c>
      <c r="C418" s="21">
        <v>0</v>
      </c>
      <c r="D418" s="21">
        <v>0</v>
      </c>
      <c r="E418" s="22" t="str">
        <f t="shared" si="128"/>
        <v/>
      </c>
      <c r="F418" s="22" t="str">
        <f t="shared" si="129"/>
        <v/>
      </c>
      <c r="G418" s="18" t="str">
        <f t="shared" si="127"/>
        <v xml:space="preserve"> </v>
      </c>
      <c r="H418" s="51" t="str">
        <f t="shared" si="130"/>
        <v/>
      </c>
    </row>
    <row r="419" spans="1:9" s="12" customFormat="1" ht="15" x14ac:dyDescent="0.2">
      <c r="A419" s="77"/>
      <c r="B419" s="50" t="s">
        <v>85</v>
      </c>
      <c r="C419" s="21">
        <v>4</v>
      </c>
      <c r="D419" s="21">
        <v>9</v>
      </c>
      <c r="E419" s="22">
        <f t="shared" si="128"/>
        <v>2.5300442757748261E-3</v>
      </c>
      <c r="F419" s="22">
        <f t="shared" si="129"/>
        <v>8.2266910420475316E-3</v>
      </c>
      <c r="G419" s="18">
        <f t="shared" si="127"/>
        <v>1.25</v>
      </c>
      <c r="H419" s="51">
        <f t="shared" si="130"/>
        <v>3.1625553447185324E-3</v>
      </c>
    </row>
    <row r="420" spans="1:9" s="28" customFormat="1" ht="15" x14ac:dyDescent="0.2">
      <c r="A420" s="78"/>
      <c r="B420" s="52" t="s">
        <v>521</v>
      </c>
      <c r="C420" s="21">
        <v>0</v>
      </c>
      <c r="D420" s="21">
        <v>2</v>
      </c>
      <c r="E420" s="37" t="str">
        <f t="shared" si="128"/>
        <v/>
      </c>
      <c r="F420" s="37">
        <f t="shared" si="129"/>
        <v>1.8281535648994515E-3</v>
      </c>
      <c r="G420" s="18">
        <f t="shared" si="127"/>
        <v>1</v>
      </c>
      <c r="H420" s="53" t="str">
        <f t="shared" si="130"/>
        <v/>
      </c>
      <c r="I420" s="12"/>
    </row>
    <row r="421" spans="1:9" s="12" customFormat="1" ht="15" x14ac:dyDescent="0.2">
      <c r="A421" s="77"/>
      <c r="B421" s="50" t="s">
        <v>253</v>
      </c>
      <c r="C421" s="21">
        <v>0</v>
      </c>
      <c r="D421" s="21">
        <v>0</v>
      </c>
      <c r="E421" s="22" t="str">
        <f t="shared" si="128"/>
        <v/>
      </c>
      <c r="F421" s="22" t="str">
        <f t="shared" si="129"/>
        <v/>
      </c>
      <c r="G421" s="18" t="str">
        <f t="shared" si="127"/>
        <v xml:space="preserve"> 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1">
        <v>0</v>
      </c>
      <c r="D422" s="21">
        <v>0</v>
      </c>
      <c r="E422" s="22" t="str">
        <f t="shared" si="128"/>
        <v/>
      </c>
      <c r="F422" s="22" t="str">
        <f t="shared" si="129"/>
        <v/>
      </c>
      <c r="G422" s="18" t="str">
        <f t="shared" si="127"/>
        <v xml:space="preserve"> </v>
      </c>
      <c r="H422" s="51" t="str">
        <f t="shared" si="130"/>
        <v/>
      </c>
    </row>
    <row r="423" spans="1:9" s="12" customFormat="1" ht="15" x14ac:dyDescent="0.2">
      <c r="A423" s="77"/>
      <c r="B423" s="50" t="s">
        <v>571</v>
      </c>
      <c r="C423" s="21">
        <v>0</v>
      </c>
      <c r="D423" s="21">
        <v>0</v>
      </c>
      <c r="E423" s="22" t="str">
        <f t="shared" si="128"/>
        <v/>
      </c>
      <c r="F423" s="22" t="str">
        <f t="shared" si="129"/>
        <v/>
      </c>
      <c r="G423" s="18" t="str">
        <f t="shared" si="127"/>
        <v xml:space="preserve"> </v>
      </c>
      <c r="H423" s="51" t="str">
        <f t="shared" si="130"/>
        <v/>
      </c>
    </row>
    <row r="424" spans="1:9" s="12" customFormat="1" ht="15" x14ac:dyDescent="0.2">
      <c r="A424" s="77"/>
      <c r="B424" s="50" t="s">
        <v>84</v>
      </c>
      <c r="C424" s="21">
        <v>4</v>
      </c>
      <c r="D424" s="21">
        <v>0</v>
      </c>
      <c r="E424" s="22">
        <f t="shared" si="128"/>
        <v>2.5300442757748261E-3</v>
      </c>
      <c r="F424" s="22" t="str">
        <f t="shared" si="129"/>
        <v/>
      </c>
      <c r="G424" s="18">
        <f t="shared" si="127"/>
        <v>-1</v>
      </c>
      <c r="H424" s="51">
        <f t="shared" si="130"/>
        <v>-2.5300442757748261E-3</v>
      </c>
    </row>
    <row r="425" spans="1:9" s="12" customFormat="1" ht="15" x14ac:dyDescent="0.2">
      <c r="A425" s="77"/>
      <c r="B425" s="50" t="s">
        <v>255</v>
      </c>
      <c r="C425" s="21">
        <v>0</v>
      </c>
      <c r="D425" s="21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1">
        <v>0</v>
      </c>
      <c r="D426" s="21">
        <v>0</v>
      </c>
      <c r="E426" s="22" t="str">
        <f t="shared" si="128"/>
        <v/>
      </c>
      <c r="F426" s="22" t="str">
        <f t="shared" si="129"/>
        <v/>
      </c>
      <c r="G426" s="18" t="str">
        <f t="shared" si="127"/>
        <v xml:space="preserve"> </v>
      </c>
      <c r="H426" s="51" t="str">
        <f t="shared" si="130"/>
        <v/>
      </c>
    </row>
    <row r="427" spans="1:9" s="12" customFormat="1" ht="15" x14ac:dyDescent="0.2">
      <c r="A427" s="77"/>
      <c r="B427" s="50" t="s">
        <v>87</v>
      </c>
      <c r="C427" s="21">
        <v>328</v>
      </c>
      <c r="D427" s="21">
        <v>258</v>
      </c>
      <c r="E427" s="22">
        <f t="shared" si="128"/>
        <v>0.20746363061353573</v>
      </c>
      <c r="F427" s="22">
        <f t="shared" si="129"/>
        <v>0.23583180987202926</v>
      </c>
      <c r="G427" s="18">
        <f t="shared" si="127"/>
        <v>-0.21341463414634146</v>
      </c>
      <c r="H427" s="51">
        <f t="shared" si="130"/>
        <v>-4.4275774826059454E-2</v>
      </c>
    </row>
    <row r="428" spans="1:9" s="12" customFormat="1" ht="30" x14ac:dyDescent="0.2">
      <c r="A428" s="77"/>
      <c r="B428" s="50" t="s">
        <v>477</v>
      </c>
      <c r="C428" s="21">
        <v>0</v>
      </c>
      <c r="D428" s="21">
        <v>0</v>
      </c>
      <c r="E428" s="22" t="str">
        <f t="shared" si="128"/>
        <v/>
      </c>
      <c r="F428" s="22" t="str">
        <f t="shared" si="129"/>
        <v/>
      </c>
      <c r="G428" s="18" t="str">
        <f t="shared" si="127"/>
        <v xml:space="preserve"> </v>
      </c>
      <c r="H428" s="51" t="str">
        <f t="shared" si="130"/>
        <v/>
      </c>
    </row>
    <row r="429" spans="1:9" s="12" customFormat="1" ht="15" x14ac:dyDescent="0.2">
      <c r="A429" s="77"/>
      <c r="B429" s="50" t="s">
        <v>256</v>
      </c>
      <c r="C429" s="21">
        <v>0</v>
      </c>
      <c r="D429" s="21">
        <v>0</v>
      </c>
      <c r="E429" s="22" t="str">
        <f t="shared" si="128"/>
        <v/>
      </c>
      <c r="F429" s="22" t="str">
        <f t="shared" si="129"/>
        <v/>
      </c>
      <c r="G429" s="18" t="str">
        <f t="shared" si="127"/>
        <v xml:space="preserve"> </v>
      </c>
      <c r="H429" s="51" t="str">
        <f t="shared" si="130"/>
        <v/>
      </c>
    </row>
    <row r="430" spans="1:9" s="12" customFormat="1" ht="15" x14ac:dyDescent="0.2">
      <c r="A430" s="77"/>
      <c r="B430" s="50" t="s">
        <v>257</v>
      </c>
      <c r="C430" s="21">
        <v>0</v>
      </c>
      <c r="D430" s="21">
        <v>1</v>
      </c>
      <c r="E430" s="22" t="str">
        <f t="shared" si="128"/>
        <v/>
      </c>
      <c r="F430" s="22">
        <f t="shared" si="129"/>
        <v>9.1407678244972577E-4</v>
      </c>
      <c r="G430" s="18">
        <f t="shared" ref="G430:G498" si="165">+IF(AND(C430=0,D430=0)," ",IF(C430=0,1,IF(D430=0,-1,(D430-C430)/C430)))</f>
        <v>1</v>
      </c>
      <c r="H430" s="51" t="str">
        <f t="shared" si="130"/>
        <v/>
      </c>
    </row>
    <row r="431" spans="1:9" s="12" customFormat="1" ht="15" x14ac:dyDescent="0.2">
      <c r="A431" s="77"/>
      <c r="B431" s="50" t="s">
        <v>478</v>
      </c>
      <c r="C431" s="21">
        <v>0</v>
      </c>
      <c r="D431" s="21">
        <v>0</v>
      </c>
      <c r="E431" s="22" t="str">
        <f t="shared" si="128"/>
        <v/>
      </c>
      <c r="F431" s="22" t="str">
        <f t="shared" si="129"/>
        <v/>
      </c>
      <c r="G431" s="18" t="str">
        <f t="shared" si="165"/>
        <v xml:space="preserve"> </v>
      </c>
      <c r="H431" s="51" t="str">
        <f t="shared" si="130"/>
        <v/>
      </c>
    </row>
    <row r="432" spans="1:9" s="12" customFormat="1" ht="15" x14ac:dyDescent="0.2">
      <c r="A432" s="77"/>
      <c r="B432" s="50" t="s">
        <v>86</v>
      </c>
      <c r="C432" s="21">
        <v>0</v>
      </c>
      <c r="D432" s="21">
        <v>0</v>
      </c>
      <c r="E432" s="22" t="str">
        <f t="shared" ref="E432:E500" si="166">+IF(C432=0,"",C432/C$355)</f>
        <v/>
      </c>
      <c r="F432" s="22" t="str">
        <f t="shared" ref="F432:F500" si="167">+IF(D432=0,"",D432/D$355)</f>
        <v/>
      </c>
      <c r="G432" s="18" t="str">
        <f t="shared" si="165"/>
        <v xml:space="preserve"> </v>
      </c>
      <c r="H432" s="51" t="str">
        <f t="shared" ref="H432:H500" si="168">+IF(OR(AND(E432=""),(G432="")),"",E432*G432)</f>
        <v/>
      </c>
    </row>
    <row r="433" spans="1:9" s="12" customFormat="1" ht="15" x14ac:dyDescent="0.2">
      <c r="A433" s="77"/>
      <c r="B433" s="50" t="s">
        <v>572</v>
      </c>
      <c r="C433" s="21">
        <v>0</v>
      </c>
      <c r="D433" s="21">
        <v>0</v>
      </c>
      <c r="E433" s="22" t="str">
        <f t="shared" si="166"/>
        <v/>
      </c>
      <c r="F433" s="22" t="str">
        <f t="shared" si="167"/>
        <v/>
      </c>
      <c r="G433" s="18" t="str">
        <f t="shared" si="165"/>
        <v xml:space="preserve"> 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1">
        <v>0</v>
      </c>
      <c r="D434" s="21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1">
        <v>0</v>
      </c>
      <c r="D435" s="21">
        <v>1</v>
      </c>
      <c r="E435" s="37" t="str">
        <f t="shared" si="166"/>
        <v/>
      </c>
      <c r="F435" s="37">
        <f t="shared" si="167"/>
        <v>9.1407678244972577E-4</v>
      </c>
      <c r="G435" s="18">
        <f t="shared" si="165"/>
        <v>1</v>
      </c>
      <c r="H435" s="53" t="str">
        <f t="shared" si="168"/>
        <v/>
      </c>
      <c r="I435" s="12"/>
    </row>
    <row r="436" spans="1:9" s="28" customFormat="1" ht="15" x14ac:dyDescent="0.2">
      <c r="A436" s="78"/>
      <c r="B436" s="52" t="s">
        <v>523</v>
      </c>
      <c r="C436" s="21">
        <v>1</v>
      </c>
      <c r="D436" s="21">
        <v>0</v>
      </c>
      <c r="E436" s="37">
        <f t="shared" si="166"/>
        <v>6.3251106894370653E-4</v>
      </c>
      <c r="F436" s="37" t="str">
        <f t="shared" si="167"/>
        <v/>
      </c>
      <c r="G436" s="18">
        <f t="shared" si="165"/>
        <v>-1</v>
      </c>
      <c r="H436" s="53">
        <f t="shared" si="168"/>
        <v>-6.3251106894370653E-4</v>
      </c>
      <c r="I436" s="12"/>
    </row>
    <row r="437" spans="1:9" s="28" customFormat="1" ht="15" x14ac:dyDescent="0.2">
      <c r="A437" s="78"/>
      <c r="B437" s="52" t="s">
        <v>524</v>
      </c>
      <c r="C437" s="21">
        <v>0</v>
      </c>
      <c r="D437" s="21">
        <v>0</v>
      </c>
      <c r="E437" s="37" t="str">
        <f t="shared" si="166"/>
        <v/>
      </c>
      <c r="F437" s="37" t="str">
        <f t="shared" si="167"/>
        <v/>
      </c>
      <c r="G437" s="18" t="str">
        <f t="shared" si="165"/>
        <v xml:space="preserve"> 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4"/>
      <c r="D438" s="34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4"/>
      <c r="D439" s="34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1">
        <v>0</v>
      </c>
      <c r="D440" s="21">
        <v>0</v>
      </c>
      <c r="E440" s="22" t="str">
        <f t="shared" si="166"/>
        <v/>
      </c>
      <c r="F440" s="22" t="str">
        <f t="shared" si="167"/>
        <v/>
      </c>
      <c r="G440" s="18" t="str">
        <f t="shared" si="165"/>
        <v xml:space="preserve"> </v>
      </c>
      <c r="H440" s="51" t="str">
        <f t="shared" si="168"/>
        <v/>
      </c>
    </row>
    <row r="441" spans="1:9" s="12" customFormat="1" ht="30" x14ac:dyDescent="0.2">
      <c r="A441" s="77"/>
      <c r="B441" s="50" t="s">
        <v>260</v>
      </c>
      <c r="C441" s="21">
        <v>11</v>
      </c>
      <c r="D441" s="21">
        <v>20</v>
      </c>
      <c r="E441" s="22">
        <f t="shared" si="166"/>
        <v>6.957621758380772E-3</v>
      </c>
      <c r="F441" s="22">
        <f t="shared" si="167"/>
        <v>1.8281535648994516E-2</v>
      </c>
      <c r="G441" s="18">
        <f t="shared" si="165"/>
        <v>0.81818181818181823</v>
      </c>
      <c r="H441" s="51">
        <f t="shared" si="168"/>
        <v>5.6925996204933594E-3</v>
      </c>
    </row>
    <row r="442" spans="1:9" s="12" customFormat="1" ht="15" x14ac:dyDescent="0.2">
      <c r="A442" s="77"/>
      <c r="B442" s="50" t="s">
        <v>573</v>
      </c>
      <c r="C442" s="21">
        <v>1</v>
      </c>
      <c r="D442" s="21">
        <v>0</v>
      </c>
      <c r="E442" s="22">
        <f t="shared" si="166"/>
        <v>6.3251106894370653E-4</v>
      </c>
      <c r="F442" s="22" t="str">
        <f t="shared" si="167"/>
        <v/>
      </c>
      <c r="G442" s="18">
        <f t="shared" si="165"/>
        <v>-1</v>
      </c>
      <c r="H442" s="51">
        <f t="shared" si="168"/>
        <v>-6.3251106894370653E-4</v>
      </c>
    </row>
    <row r="443" spans="1:9" s="12" customFormat="1" ht="30" x14ac:dyDescent="0.2">
      <c r="A443" s="77"/>
      <c r="B443" s="50" t="s">
        <v>261</v>
      </c>
      <c r="C443" s="21">
        <v>2</v>
      </c>
      <c r="D443" s="21">
        <v>1</v>
      </c>
      <c r="E443" s="22">
        <f t="shared" si="166"/>
        <v>1.2650221378874131E-3</v>
      </c>
      <c r="F443" s="22">
        <f t="shared" si="167"/>
        <v>9.1407678244972577E-4</v>
      </c>
      <c r="G443" s="18">
        <f t="shared" si="165"/>
        <v>-0.5</v>
      </c>
      <c r="H443" s="51">
        <f t="shared" si="168"/>
        <v>-6.3251106894370653E-4</v>
      </c>
    </row>
    <row r="444" spans="1:9" s="12" customFormat="1" ht="30" x14ac:dyDescent="0.2">
      <c r="A444" s="77"/>
      <c r="B444" s="50" t="s">
        <v>479</v>
      </c>
      <c r="C444" s="21">
        <v>0</v>
      </c>
      <c r="D444" s="21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1">
        <v>0</v>
      </c>
      <c r="D445" s="21">
        <v>0</v>
      </c>
      <c r="E445" s="37" t="str">
        <f t="shared" si="166"/>
        <v/>
      </c>
      <c r="F445" s="37" t="str">
        <f t="shared" si="167"/>
        <v/>
      </c>
      <c r="G445" s="18" t="str">
        <f t="shared" si="165"/>
        <v xml:space="preserve"> </v>
      </c>
      <c r="H445" s="53" t="str">
        <f t="shared" si="168"/>
        <v/>
      </c>
      <c r="I445" s="12"/>
    </row>
    <row r="446" spans="1:9" s="28" customFormat="1" x14ac:dyDescent="0.2">
      <c r="A446" s="78"/>
      <c r="B446" s="83" t="s">
        <v>630</v>
      </c>
      <c r="C446" s="34">
        <v>0</v>
      </c>
      <c r="D446" s="21">
        <v>0</v>
      </c>
      <c r="E446" s="37" t="str">
        <f t="shared" ref="E446:E448" si="173">+IF(C446=0,"",C446/C$355)</f>
        <v/>
      </c>
      <c r="F446" s="37" t="str">
        <f t="shared" ref="F446:F448" si="174">+IF(D446=0,"",D446/D$355)</f>
        <v/>
      </c>
      <c r="G446" s="73" t="str">
        <f t="shared" ref="G446:G448" si="175">+IF(AND(C446=0,D446=0)," ",IF(C446=0,1,IF(D446=0,-1,(D446-C446)/C446)))</f>
        <v xml:space="preserve"> </v>
      </c>
      <c r="H446" s="53" t="str">
        <f t="shared" ref="H446:H448" si="176">+IF(OR(AND(E446=""),(G446="")),"",E446*G446)</f>
        <v/>
      </c>
      <c r="I446" s="12"/>
    </row>
    <row r="447" spans="1:9" s="28" customFormat="1" x14ac:dyDescent="0.2">
      <c r="A447" s="78"/>
      <c r="B447" s="83" t="s">
        <v>624</v>
      </c>
      <c r="C447" s="34">
        <v>0</v>
      </c>
      <c r="D447" s="21">
        <v>1</v>
      </c>
      <c r="E447" s="37" t="str">
        <f t="shared" si="173"/>
        <v/>
      </c>
      <c r="F447" s="37">
        <f t="shared" si="174"/>
        <v>9.1407678244972577E-4</v>
      </c>
      <c r="G447" s="73">
        <f t="shared" si="175"/>
        <v>1</v>
      </c>
      <c r="H447" s="53" t="str">
        <f t="shared" si="176"/>
        <v/>
      </c>
      <c r="I447" s="12"/>
    </row>
    <row r="448" spans="1:9" s="28" customFormat="1" x14ac:dyDescent="0.2">
      <c r="A448" s="78"/>
      <c r="B448" s="83" t="s">
        <v>625</v>
      </c>
      <c r="C448" s="34">
        <v>1</v>
      </c>
      <c r="D448" s="21">
        <v>2</v>
      </c>
      <c r="E448" s="37">
        <f t="shared" si="173"/>
        <v>6.3251106894370653E-4</v>
      </c>
      <c r="F448" s="37">
        <f t="shared" si="174"/>
        <v>1.8281535648994515E-3</v>
      </c>
      <c r="G448" s="73">
        <f t="shared" si="175"/>
        <v>1</v>
      </c>
      <c r="H448" s="53">
        <f t="shared" si="176"/>
        <v>6.3251106894370653E-4</v>
      </c>
      <c r="I448" s="12"/>
    </row>
    <row r="449" spans="1:9" s="12" customFormat="1" ht="15" x14ac:dyDescent="0.2">
      <c r="A449" s="77"/>
      <c r="B449" s="50" t="s">
        <v>262</v>
      </c>
      <c r="C449" s="21">
        <v>1</v>
      </c>
      <c r="D449" s="21">
        <v>0</v>
      </c>
      <c r="E449" s="22">
        <f t="shared" si="166"/>
        <v>6.3251106894370653E-4</v>
      </c>
      <c r="F449" s="22" t="str">
        <f t="shared" si="167"/>
        <v/>
      </c>
      <c r="G449" s="18">
        <f t="shared" si="165"/>
        <v>-1</v>
      </c>
      <c r="H449" s="51">
        <f t="shared" si="168"/>
        <v>-6.3251106894370653E-4</v>
      </c>
    </row>
    <row r="450" spans="1:9" s="12" customFormat="1" ht="15" x14ac:dyDescent="0.2">
      <c r="A450" s="77"/>
      <c r="B450" s="50" t="s">
        <v>263</v>
      </c>
      <c r="C450" s="21">
        <v>0</v>
      </c>
      <c r="D450" s="21">
        <v>0</v>
      </c>
      <c r="E450" s="22" t="str">
        <f t="shared" si="166"/>
        <v/>
      </c>
      <c r="F450" s="22" t="str">
        <f t="shared" si="167"/>
        <v/>
      </c>
      <c r="G450" s="18" t="str">
        <f t="shared" si="165"/>
        <v xml:space="preserve"> </v>
      </c>
      <c r="H450" s="51" t="str">
        <f t="shared" si="168"/>
        <v/>
      </c>
    </row>
    <row r="451" spans="1:9" s="12" customFormat="1" ht="15" x14ac:dyDescent="0.2">
      <c r="A451" s="77"/>
      <c r="B451" s="50" t="s">
        <v>264</v>
      </c>
      <c r="C451" s="21">
        <v>40</v>
      </c>
      <c r="D451" s="21">
        <v>21</v>
      </c>
      <c r="E451" s="22">
        <f t="shared" si="166"/>
        <v>2.5300442757748259E-2</v>
      </c>
      <c r="F451" s="22">
        <f t="shared" si="167"/>
        <v>1.9195612431444242E-2</v>
      </c>
      <c r="G451" s="18">
        <f t="shared" si="165"/>
        <v>-0.47499999999999998</v>
      </c>
      <c r="H451" s="51">
        <f t="shared" si="168"/>
        <v>-1.2017710309930422E-2</v>
      </c>
    </row>
    <row r="452" spans="1:9" s="12" customFormat="1" ht="15" x14ac:dyDescent="0.2">
      <c r="A452" s="77"/>
      <c r="B452" s="50" t="s">
        <v>95</v>
      </c>
      <c r="C452" s="21">
        <v>0</v>
      </c>
      <c r="D452" s="21">
        <v>1</v>
      </c>
      <c r="E452" s="22" t="str">
        <f t="shared" si="166"/>
        <v/>
      </c>
      <c r="F452" s="22">
        <f t="shared" si="167"/>
        <v>9.1407678244972577E-4</v>
      </c>
      <c r="G452" s="18">
        <f t="shared" si="165"/>
        <v>1</v>
      </c>
      <c r="H452" s="51" t="str">
        <f t="shared" si="168"/>
        <v/>
      </c>
    </row>
    <row r="453" spans="1:9" s="12" customFormat="1" ht="15" x14ac:dyDescent="0.2">
      <c r="A453" s="77"/>
      <c r="B453" s="50" t="s">
        <v>96</v>
      </c>
      <c r="C453" s="21">
        <v>0</v>
      </c>
      <c r="D453" s="21">
        <v>0</v>
      </c>
      <c r="E453" s="22" t="str">
        <f t="shared" si="166"/>
        <v/>
      </c>
      <c r="F453" s="22" t="str">
        <f t="shared" si="167"/>
        <v/>
      </c>
      <c r="G453" s="18" t="str">
        <f t="shared" si="165"/>
        <v xml:space="preserve"> </v>
      </c>
      <c r="H453" s="51" t="str">
        <f t="shared" si="168"/>
        <v/>
      </c>
    </row>
    <row r="454" spans="1:9" s="12" customFormat="1" ht="15" x14ac:dyDescent="0.2">
      <c r="A454" s="77"/>
      <c r="B454" s="50" t="s">
        <v>97</v>
      </c>
      <c r="C454" s="21">
        <v>332</v>
      </c>
      <c r="D454" s="21">
        <v>112</v>
      </c>
      <c r="E454" s="22">
        <f t="shared" si="166"/>
        <v>0.20999367488931056</v>
      </c>
      <c r="F454" s="22">
        <f t="shared" si="167"/>
        <v>0.10237659963436929</v>
      </c>
      <c r="G454" s="18">
        <f t="shared" si="165"/>
        <v>-0.66265060240963858</v>
      </c>
      <c r="H454" s="51">
        <f t="shared" si="168"/>
        <v>-0.13915243516761544</v>
      </c>
    </row>
    <row r="455" spans="1:9" s="12" customFormat="1" ht="15.75" customHeight="1" x14ac:dyDescent="0.2">
      <c r="A455" s="77"/>
      <c r="B455" s="50" t="s">
        <v>265</v>
      </c>
      <c r="C455" s="21">
        <v>0</v>
      </c>
      <c r="D455" s="21">
        <v>0</v>
      </c>
      <c r="E455" s="22" t="str">
        <f t="shared" si="166"/>
        <v/>
      </c>
      <c r="F455" s="22" t="str">
        <f t="shared" si="167"/>
        <v/>
      </c>
      <c r="G455" s="18" t="str">
        <f t="shared" si="165"/>
        <v xml:space="preserve"> 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1">
        <v>0</v>
      </c>
      <c r="D456" s="21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1">
        <v>0</v>
      </c>
      <c r="D457" s="21">
        <v>0</v>
      </c>
      <c r="E457" s="37" t="str">
        <f t="shared" si="166"/>
        <v/>
      </c>
      <c r="F457" s="37" t="str">
        <f t="shared" si="167"/>
        <v/>
      </c>
      <c r="G457" s="18" t="str">
        <f t="shared" si="165"/>
        <v xml:space="preserve"> </v>
      </c>
      <c r="H457" s="53" t="str">
        <f t="shared" si="168"/>
        <v/>
      </c>
      <c r="I457" s="12"/>
    </row>
    <row r="458" spans="1:9" s="12" customFormat="1" ht="15" x14ac:dyDescent="0.2">
      <c r="A458" s="77"/>
      <c r="B458" s="50" t="s">
        <v>94</v>
      </c>
      <c r="C458" s="21">
        <v>0</v>
      </c>
      <c r="D458" s="21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1">
        <v>0</v>
      </c>
      <c r="D459" s="21">
        <v>0</v>
      </c>
      <c r="E459" s="37" t="str">
        <f t="shared" si="166"/>
        <v/>
      </c>
      <c r="F459" s="37" t="str">
        <f t="shared" si="167"/>
        <v/>
      </c>
      <c r="G459" s="18" t="str">
        <f t="shared" si="165"/>
        <v xml:space="preserve"> </v>
      </c>
      <c r="H459" s="53" t="str">
        <f t="shared" si="168"/>
        <v/>
      </c>
      <c r="I459" s="12"/>
    </row>
    <row r="460" spans="1:9" s="28" customFormat="1" ht="15" x14ac:dyDescent="0.2">
      <c r="A460" s="78"/>
      <c r="B460" s="52" t="s">
        <v>531</v>
      </c>
      <c r="C460" s="21">
        <v>0</v>
      </c>
      <c r="D460" s="21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1">
        <v>0</v>
      </c>
      <c r="D461" s="21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1">
        <v>2</v>
      </c>
      <c r="D462" s="21">
        <v>0</v>
      </c>
      <c r="E462" s="22">
        <f t="shared" si="166"/>
        <v>1.2650221378874131E-3</v>
      </c>
      <c r="F462" s="22" t="str">
        <f t="shared" si="167"/>
        <v/>
      </c>
      <c r="G462" s="18">
        <f t="shared" si="165"/>
        <v>-1</v>
      </c>
      <c r="H462" s="51">
        <f t="shared" si="168"/>
        <v>-1.2650221378874131E-3</v>
      </c>
    </row>
    <row r="463" spans="1:9" s="12" customFormat="1" ht="15" x14ac:dyDescent="0.2">
      <c r="A463" s="77"/>
      <c r="B463" s="50" t="s">
        <v>101</v>
      </c>
      <c r="C463" s="21">
        <v>0</v>
      </c>
      <c r="D463" s="21">
        <v>0</v>
      </c>
      <c r="E463" s="22" t="str">
        <f t="shared" si="166"/>
        <v/>
      </c>
      <c r="F463" s="22" t="str">
        <f t="shared" si="167"/>
        <v/>
      </c>
      <c r="G463" s="18" t="str">
        <f t="shared" si="165"/>
        <v xml:space="preserve"> </v>
      </c>
      <c r="H463" s="51" t="str">
        <f t="shared" si="168"/>
        <v/>
      </c>
    </row>
    <row r="464" spans="1:9" s="12" customFormat="1" ht="15" x14ac:dyDescent="0.2">
      <c r="A464" s="77"/>
      <c r="B464" s="50" t="s">
        <v>109</v>
      </c>
      <c r="C464" s="21">
        <v>2</v>
      </c>
      <c r="D464" s="21">
        <v>0</v>
      </c>
      <c r="E464" s="22">
        <f t="shared" si="166"/>
        <v>1.2650221378874131E-3</v>
      </c>
      <c r="F464" s="22" t="str">
        <f t="shared" si="167"/>
        <v/>
      </c>
      <c r="G464" s="18">
        <f t="shared" si="165"/>
        <v>-1</v>
      </c>
      <c r="H464" s="51">
        <f t="shared" si="168"/>
        <v>-1.2650221378874131E-3</v>
      </c>
    </row>
    <row r="465" spans="1:8" s="12" customFormat="1" ht="15" x14ac:dyDescent="0.2">
      <c r="A465" s="77"/>
      <c r="B465" s="50" t="s">
        <v>108</v>
      </c>
      <c r="C465" s="21">
        <v>5</v>
      </c>
      <c r="D465" s="21">
        <v>9</v>
      </c>
      <c r="E465" s="22">
        <f t="shared" si="166"/>
        <v>3.1625553447185324E-3</v>
      </c>
      <c r="F465" s="22">
        <f t="shared" si="167"/>
        <v>8.2266910420475316E-3</v>
      </c>
      <c r="G465" s="18">
        <f t="shared" si="165"/>
        <v>0.8</v>
      </c>
      <c r="H465" s="51">
        <f t="shared" si="168"/>
        <v>2.5300442757748261E-3</v>
      </c>
    </row>
    <row r="466" spans="1:8" s="12" customFormat="1" ht="15" x14ac:dyDescent="0.2">
      <c r="A466" s="77"/>
      <c r="B466" s="50" t="s">
        <v>266</v>
      </c>
      <c r="C466" s="21">
        <v>1</v>
      </c>
      <c r="D466" s="21">
        <v>2</v>
      </c>
      <c r="E466" s="22">
        <f t="shared" si="166"/>
        <v>6.3251106894370653E-4</v>
      </c>
      <c r="F466" s="22">
        <f t="shared" si="167"/>
        <v>1.8281535648994515E-3</v>
      </c>
      <c r="G466" s="18">
        <f t="shared" si="165"/>
        <v>1</v>
      </c>
      <c r="H466" s="51">
        <f t="shared" si="168"/>
        <v>6.3251106894370653E-4</v>
      </c>
    </row>
    <row r="467" spans="1:8" s="12" customFormat="1" ht="30" x14ac:dyDescent="0.2">
      <c r="A467" s="77"/>
      <c r="B467" s="50" t="s">
        <v>480</v>
      </c>
      <c r="C467" s="21">
        <v>6</v>
      </c>
      <c r="D467" s="21">
        <v>3</v>
      </c>
      <c r="E467" s="22">
        <f t="shared" si="166"/>
        <v>3.7950664136622392E-3</v>
      </c>
      <c r="F467" s="22">
        <f t="shared" si="167"/>
        <v>2.7422303473491772E-3</v>
      </c>
      <c r="G467" s="18">
        <f t="shared" si="165"/>
        <v>-0.5</v>
      </c>
      <c r="H467" s="51">
        <f t="shared" si="168"/>
        <v>-1.8975332068311196E-3</v>
      </c>
    </row>
    <row r="468" spans="1:8" s="12" customFormat="1" ht="45" x14ac:dyDescent="0.2">
      <c r="A468" s="77"/>
      <c r="B468" s="50" t="s">
        <v>574</v>
      </c>
      <c r="C468" s="21">
        <v>2</v>
      </c>
      <c r="D468" s="21">
        <v>0</v>
      </c>
      <c r="E468" s="22">
        <f t="shared" si="166"/>
        <v>1.2650221378874131E-3</v>
      </c>
      <c r="F468" s="22" t="str">
        <f t="shared" si="167"/>
        <v/>
      </c>
      <c r="G468" s="18">
        <f t="shared" si="165"/>
        <v>-1</v>
      </c>
      <c r="H468" s="51">
        <f t="shared" si="168"/>
        <v>-1.2650221378874131E-3</v>
      </c>
    </row>
    <row r="469" spans="1:8" s="12" customFormat="1" ht="30" x14ac:dyDescent="0.2">
      <c r="A469" s="77"/>
      <c r="B469" s="50" t="s">
        <v>481</v>
      </c>
      <c r="C469" s="21">
        <v>0</v>
      </c>
      <c r="D469" s="21">
        <v>0</v>
      </c>
      <c r="E469" s="22" t="str">
        <f t="shared" si="166"/>
        <v/>
      </c>
      <c r="F469" s="22" t="str">
        <f t="shared" si="167"/>
        <v/>
      </c>
      <c r="G469" s="18" t="str">
        <f t="shared" si="165"/>
        <v xml:space="preserve"> </v>
      </c>
      <c r="H469" s="51" t="str">
        <f t="shared" si="168"/>
        <v/>
      </c>
    </row>
    <row r="470" spans="1:8" s="12" customFormat="1" ht="15" x14ac:dyDescent="0.2">
      <c r="A470" s="77"/>
      <c r="B470" s="50" t="s">
        <v>104</v>
      </c>
      <c r="C470" s="21">
        <v>1</v>
      </c>
      <c r="D470" s="21">
        <v>0</v>
      </c>
      <c r="E470" s="22">
        <f t="shared" si="166"/>
        <v>6.3251106894370653E-4</v>
      </c>
      <c r="F470" s="22" t="str">
        <f t="shared" si="167"/>
        <v/>
      </c>
      <c r="G470" s="18">
        <f t="shared" si="165"/>
        <v>-1</v>
      </c>
      <c r="H470" s="51">
        <f t="shared" si="168"/>
        <v>-6.3251106894370653E-4</v>
      </c>
    </row>
    <row r="471" spans="1:8" s="12" customFormat="1" ht="30" x14ac:dyDescent="0.2">
      <c r="A471" s="77"/>
      <c r="B471" s="50" t="s">
        <v>592</v>
      </c>
      <c r="C471" s="21">
        <v>0</v>
      </c>
      <c r="D471" s="21">
        <v>0</v>
      </c>
      <c r="E471" s="22" t="str">
        <f t="shared" si="166"/>
        <v/>
      </c>
      <c r="F471" s="22" t="str">
        <f t="shared" si="167"/>
        <v/>
      </c>
      <c r="G471" s="18" t="str">
        <f t="shared" si="165"/>
        <v xml:space="preserve"> 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1">
        <v>0</v>
      </c>
      <c r="D472" s="21">
        <v>1</v>
      </c>
      <c r="E472" s="22" t="str">
        <f t="shared" si="166"/>
        <v/>
      </c>
      <c r="F472" s="22">
        <f t="shared" si="167"/>
        <v>9.1407678244972577E-4</v>
      </c>
      <c r="G472" s="18">
        <f t="shared" si="165"/>
        <v>1</v>
      </c>
      <c r="H472" s="51" t="str">
        <f t="shared" si="168"/>
        <v/>
      </c>
    </row>
    <row r="473" spans="1:8" s="12" customFormat="1" ht="15" x14ac:dyDescent="0.2">
      <c r="A473" s="77"/>
      <c r="B473" s="50" t="s">
        <v>365</v>
      </c>
      <c r="C473" s="21">
        <v>0</v>
      </c>
      <c r="D473" s="21">
        <v>1</v>
      </c>
      <c r="E473" s="22" t="str">
        <f t="shared" si="166"/>
        <v/>
      </c>
      <c r="F473" s="22">
        <f t="shared" si="167"/>
        <v>9.1407678244972577E-4</v>
      </c>
      <c r="G473" s="18">
        <f t="shared" si="165"/>
        <v>1</v>
      </c>
      <c r="H473" s="51" t="str">
        <f t="shared" si="168"/>
        <v/>
      </c>
    </row>
    <row r="474" spans="1:8" s="12" customFormat="1" ht="15" x14ac:dyDescent="0.2">
      <c r="A474" s="77"/>
      <c r="B474" s="50" t="s">
        <v>103</v>
      </c>
      <c r="C474" s="21">
        <v>11</v>
      </c>
      <c r="D474" s="21">
        <v>17</v>
      </c>
      <c r="E474" s="22">
        <f t="shared" si="166"/>
        <v>6.957621758380772E-3</v>
      </c>
      <c r="F474" s="22">
        <f t="shared" si="167"/>
        <v>1.5539305301645339E-2</v>
      </c>
      <c r="G474" s="18">
        <f t="shared" si="165"/>
        <v>0.54545454545454541</v>
      </c>
      <c r="H474" s="51">
        <f t="shared" si="168"/>
        <v>3.7950664136622392E-3</v>
      </c>
    </row>
    <row r="475" spans="1:8" s="12" customFormat="1" ht="15" x14ac:dyDescent="0.2">
      <c r="A475" s="77"/>
      <c r="B475" s="50" t="s">
        <v>267</v>
      </c>
      <c r="C475" s="21">
        <v>2</v>
      </c>
      <c r="D475" s="21">
        <v>0</v>
      </c>
      <c r="E475" s="22">
        <f t="shared" si="166"/>
        <v>1.2650221378874131E-3</v>
      </c>
      <c r="F475" s="22" t="str">
        <f t="shared" si="167"/>
        <v/>
      </c>
      <c r="G475" s="18">
        <f t="shared" si="165"/>
        <v>-1</v>
      </c>
      <c r="H475" s="51">
        <f t="shared" si="168"/>
        <v>-1.2650221378874131E-3</v>
      </c>
    </row>
    <row r="476" spans="1:8" s="12" customFormat="1" ht="15" x14ac:dyDescent="0.2">
      <c r="A476" s="77"/>
      <c r="B476" s="50" t="s">
        <v>638</v>
      </c>
      <c r="C476" s="21">
        <v>0</v>
      </c>
      <c r="D476" s="21">
        <v>1</v>
      </c>
      <c r="E476" s="22" t="str">
        <f t="shared" si="166"/>
        <v/>
      </c>
      <c r="F476" s="22">
        <f t="shared" si="167"/>
        <v>9.1407678244972577E-4</v>
      </c>
      <c r="G476" s="18">
        <f t="shared" si="165"/>
        <v>1</v>
      </c>
      <c r="H476" s="51" t="str">
        <f t="shared" si="168"/>
        <v/>
      </c>
    </row>
    <row r="477" spans="1:8" s="12" customFormat="1" ht="15" x14ac:dyDescent="0.2">
      <c r="A477" s="77"/>
      <c r="B477" s="50" t="s">
        <v>328</v>
      </c>
      <c r="C477" s="21">
        <v>3</v>
      </c>
      <c r="D477" s="21">
        <v>0</v>
      </c>
      <c r="E477" s="22">
        <f t="shared" si="166"/>
        <v>1.8975332068311196E-3</v>
      </c>
      <c r="F477" s="22" t="str">
        <f t="shared" si="167"/>
        <v/>
      </c>
      <c r="G477" s="18">
        <f t="shared" si="165"/>
        <v>-1</v>
      </c>
      <c r="H477" s="51">
        <f t="shared" si="168"/>
        <v>-1.8975332068311196E-3</v>
      </c>
    </row>
    <row r="478" spans="1:8" s="12" customFormat="1" ht="15" x14ac:dyDescent="0.2">
      <c r="A478" s="77"/>
      <c r="B478" s="50" t="s">
        <v>112</v>
      </c>
      <c r="C478" s="21">
        <v>0</v>
      </c>
      <c r="D478" s="21">
        <v>0</v>
      </c>
      <c r="E478" s="22" t="str">
        <f t="shared" si="166"/>
        <v/>
      </c>
      <c r="F478" s="22" t="str">
        <f t="shared" si="167"/>
        <v/>
      </c>
      <c r="G478" s="18" t="str">
        <f t="shared" si="165"/>
        <v xml:space="preserve"> </v>
      </c>
      <c r="H478" s="51" t="str">
        <f t="shared" si="168"/>
        <v/>
      </c>
    </row>
    <row r="479" spans="1:8" s="12" customFormat="1" ht="15" x14ac:dyDescent="0.2">
      <c r="A479" s="77"/>
      <c r="B479" s="50" t="s">
        <v>100</v>
      </c>
      <c r="C479" s="21">
        <v>0</v>
      </c>
      <c r="D479" s="21">
        <v>0</v>
      </c>
      <c r="E479" s="22" t="str">
        <f t="shared" si="166"/>
        <v/>
      </c>
      <c r="F479" s="22" t="str">
        <f t="shared" si="167"/>
        <v/>
      </c>
      <c r="G479" s="18" t="str">
        <f t="shared" si="165"/>
        <v xml:space="preserve"> </v>
      </c>
      <c r="H479" s="51" t="str">
        <f t="shared" si="168"/>
        <v/>
      </c>
    </row>
    <row r="480" spans="1:8" s="12" customFormat="1" ht="15" x14ac:dyDescent="0.2">
      <c r="A480" s="77"/>
      <c r="B480" s="50" t="s">
        <v>268</v>
      </c>
      <c r="C480" s="21">
        <v>19</v>
      </c>
      <c r="D480" s="21">
        <v>28</v>
      </c>
      <c r="E480" s="22">
        <f t="shared" si="166"/>
        <v>1.2017710309930424E-2</v>
      </c>
      <c r="F480" s="22">
        <f t="shared" si="167"/>
        <v>2.5594149908592323E-2</v>
      </c>
      <c r="G480" s="18">
        <f t="shared" si="165"/>
        <v>0.47368421052631576</v>
      </c>
      <c r="H480" s="51">
        <f t="shared" si="168"/>
        <v>5.6925996204933585E-3</v>
      </c>
    </row>
    <row r="481" spans="1:8" s="12" customFormat="1" ht="30" x14ac:dyDescent="0.2">
      <c r="A481" s="77"/>
      <c r="B481" s="50" t="s">
        <v>482</v>
      </c>
      <c r="C481" s="21">
        <v>0</v>
      </c>
      <c r="D481" s="21">
        <v>0</v>
      </c>
      <c r="E481" s="22" t="str">
        <f t="shared" si="166"/>
        <v/>
      </c>
      <c r="F481" s="22" t="str">
        <f t="shared" si="167"/>
        <v/>
      </c>
      <c r="G481" s="18" t="str">
        <f t="shared" si="165"/>
        <v xml:space="preserve"> </v>
      </c>
      <c r="H481" s="51" t="str">
        <f t="shared" si="168"/>
        <v/>
      </c>
    </row>
    <row r="482" spans="1:8" s="12" customFormat="1" ht="15" x14ac:dyDescent="0.2">
      <c r="A482" s="77"/>
      <c r="B482" s="50" t="s">
        <v>106</v>
      </c>
      <c r="C482" s="21">
        <v>0</v>
      </c>
      <c r="D482" s="21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1">
        <v>0</v>
      </c>
      <c r="D483" s="21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1">
        <v>0</v>
      </c>
      <c r="D484" s="21">
        <v>0</v>
      </c>
      <c r="E484" s="22" t="str">
        <f t="shared" si="166"/>
        <v/>
      </c>
      <c r="F484" s="22" t="str">
        <f t="shared" si="167"/>
        <v/>
      </c>
      <c r="G484" s="18" t="str">
        <f t="shared" si="165"/>
        <v xml:space="preserve"> </v>
      </c>
      <c r="H484" s="51" t="str">
        <f t="shared" si="168"/>
        <v/>
      </c>
    </row>
    <row r="485" spans="1:8" s="12" customFormat="1" ht="15" x14ac:dyDescent="0.2">
      <c r="A485" s="77"/>
      <c r="B485" s="50" t="s">
        <v>102</v>
      </c>
      <c r="C485" s="21">
        <v>1</v>
      </c>
      <c r="D485" s="21">
        <v>1</v>
      </c>
      <c r="E485" s="22">
        <f t="shared" si="166"/>
        <v>6.3251106894370653E-4</v>
      </c>
      <c r="F485" s="22">
        <f t="shared" si="167"/>
        <v>9.1407678244972577E-4</v>
      </c>
      <c r="G485" s="18">
        <f t="shared" si="165"/>
        <v>0</v>
      </c>
      <c r="H485" s="51">
        <f t="shared" si="168"/>
        <v>0</v>
      </c>
    </row>
    <row r="486" spans="1:8" s="12" customFormat="1" ht="15" x14ac:dyDescent="0.2">
      <c r="A486" s="77"/>
      <c r="B486" s="50" t="s">
        <v>107</v>
      </c>
      <c r="C486" s="21">
        <v>0</v>
      </c>
      <c r="D486" s="21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1">
        <v>0</v>
      </c>
      <c r="D487" s="21">
        <v>0</v>
      </c>
      <c r="E487" s="22" t="str">
        <f t="shared" si="166"/>
        <v/>
      </c>
      <c r="F487" s="22" t="str">
        <f t="shared" si="167"/>
        <v/>
      </c>
      <c r="G487" s="18" t="str">
        <f t="shared" si="165"/>
        <v xml:space="preserve"> </v>
      </c>
      <c r="H487" s="51" t="str">
        <f t="shared" si="168"/>
        <v/>
      </c>
    </row>
    <row r="488" spans="1:8" s="12" customFormat="1" ht="15" x14ac:dyDescent="0.2">
      <c r="A488" s="77"/>
      <c r="B488" s="50" t="s">
        <v>269</v>
      </c>
      <c r="C488" s="21">
        <v>8</v>
      </c>
      <c r="D488" s="21">
        <v>6</v>
      </c>
      <c r="E488" s="22">
        <f t="shared" si="166"/>
        <v>5.0600885515496522E-3</v>
      </c>
      <c r="F488" s="22">
        <f t="shared" si="167"/>
        <v>5.4844606946983544E-3</v>
      </c>
      <c r="G488" s="18">
        <f t="shared" si="165"/>
        <v>-0.25</v>
      </c>
      <c r="H488" s="51">
        <f t="shared" si="168"/>
        <v>-1.2650221378874131E-3</v>
      </c>
    </row>
    <row r="489" spans="1:8" s="12" customFormat="1" ht="30" x14ac:dyDescent="0.2">
      <c r="A489" s="77"/>
      <c r="B489" s="50" t="s">
        <v>483</v>
      </c>
      <c r="C489" s="21">
        <v>0</v>
      </c>
      <c r="D489" s="21">
        <v>0</v>
      </c>
      <c r="E489" s="22" t="str">
        <f t="shared" si="166"/>
        <v/>
      </c>
      <c r="F489" s="22" t="str">
        <f t="shared" si="167"/>
        <v/>
      </c>
      <c r="G489" s="18" t="str">
        <f t="shared" si="165"/>
        <v xml:space="preserve"> </v>
      </c>
      <c r="H489" s="51" t="str">
        <f t="shared" si="168"/>
        <v/>
      </c>
    </row>
    <row r="490" spans="1:8" s="12" customFormat="1" ht="15" x14ac:dyDescent="0.2">
      <c r="A490" s="77"/>
      <c r="B490" s="50" t="s">
        <v>270</v>
      </c>
      <c r="C490" s="21">
        <v>2</v>
      </c>
      <c r="D490" s="21">
        <v>1</v>
      </c>
      <c r="E490" s="22">
        <f t="shared" si="166"/>
        <v>1.2650221378874131E-3</v>
      </c>
      <c r="F490" s="22">
        <f t="shared" si="167"/>
        <v>9.1407678244972577E-4</v>
      </c>
      <c r="G490" s="18">
        <f t="shared" si="165"/>
        <v>-0.5</v>
      </c>
      <c r="H490" s="51">
        <f t="shared" si="168"/>
        <v>-6.3251106894370653E-4</v>
      </c>
    </row>
    <row r="491" spans="1:8" s="12" customFormat="1" ht="15" x14ac:dyDescent="0.2">
      <c r="A491" s="77"/>
      <c r="B491" s="50" t="s">
        <v>271</v>
      </c>
      <c r="C491" s="21">
        <v>0</v>
      </c>
      <c r="D491" s="21">
        <v>0</v>
      </c>
      <c r="E491" s="22" t="str">
        <f t="shared" si="166"/>
        <v/>
      </c>
      <c r="F491" s="22" t="str">
        <f t="shared" si="167"/>
        <v/>
      </c>
      <c r="G491" s="18" t="str">
        <f t="shared" si="165"/>
        <v xml:space="preserve"> 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1">
        <v>1</v>
      </c>
      <c r="D492" s="21">
        <v>1</v>
      </c>
      <c r="E492" s="22">
        <f t="shared" si="166"/>
        <v>6.3251106894370653E-4</v>
      </c>
      <c r="F492" s="22">
        <f t="shared" si="167"/>
        <v>9.1407678244972577E-4</v>
      </c>
      <c r="G492" s="18">
        <f t="shared" si="165"/>
        <v>0</v>
      </c>
      <c r="H492" s="51">
        <f t="shared" si="168"/>
        <v>0</v>
      </c>
    </row>
    <row r="493" spans="1:8" s="12" customFormat="1" ht="15" x14ac:dyDescent="0.2">
      <c r="A493" s="77"/>
      <c r="B493" s="50" t="s">
        <v>272</v>
      </c>
      <c r="C493" s="21">
        <v>6</v>
      </c>
      <c r="D493" s="21">
        <v>6</v>
      </c>
      <c r="E493" s="22">
        <f t="shared" si="166"/>
        <v>3.7950664136622392E-3</v>
      </c>
      <c r="F493" s="22">
        <f t="shared" si="167"/>
        <v>5.4844606946983544E-3</v>
      </c>
      <c r="G493" s="18">
        <f t="shared" si="165"/>
        <v>0</v>
      </c>
      <c r="H493" s="51">
        <f t="shared" si="168"/>
        <v>0</v>
      </c>
    </row>
    <row r="494" spans="1:8" s="12" customFormat="1" ht="15" x14ac:dyDescent="0.2">
      <c r="A494" s="77"/>
      <c r="B494" s="50" t="s">
        <v>273</v>
      </c>
      <c r="C494" s="21">
        <v>0</v>
      </c>
      <c r="D494" s="21">
        <v>1</v>
      </c>
      <c r="E494" s="22" t="str">
        <f t="shared" si="166"/>
        <v/>
      </c>
      <c r="F494" s="22">
        <f t="shared" si="167"/>
        <v>9.1407678244972577E-4</v>
      </c>
      <c r="G494" s="18">
        <f t="shared" si="165"/>
        <v>1</v>
      </c>
      <c r="H494" s="51" t="str">
        <f t="shared" si="168"/>
        <v/>
      </c>
    </row>
    <row r="495" spans="1:8" s="12" customFormat="1" ht="15" x14ac:dyDescent="0.2">
      <c r="A495" s="77"/>
      <c r="B495" s="50" t="s">
        <v>274</v>
      </c>
      <c r="C495" s="21">
        <v>0</v>
      </c>
      <c r="D495" s="21">
        <v>3</v>
      </c>
      <c r="E495" s="22" t="str">
        <f t="shared" si="166"/>
        <v/>
      </c>
      <c r="F495" s="22">
        <f t="shared" si="167"/>
        <v>2.7422303473491772E-3</v>
      </c>
      <c r="G495" s="18">
        <f t="shared" si="165"/>
        <v>1</v>
      </c>
      <c r="H495" s="51" t="str">
        <f t="shared" si="168"/>
        <v/>
      </c>
    </row>
    <row r="496" spans="1:8" s="12" customFormat="1" ht="15" x14ac:dyDescent="0.2">
      <c r="A496" s="77"/>
      <c r="B496" s="50" t="s">
        <v>99</v>
      </c>
      <c r="C496" s="21">
        <v>0</v>
      </c>
      <c r="D496" s="21">
        <v>0</v>
      </c>
      <c r="E496" s="22" t="str">
        <f t="shared" si="166"/>
        <v/>
      </c>
      <c r="F496" s="22" t="str">
        <f t="shared" si="167"/>
        <v/>
      </c>
      <c r="G496" s="18" t="str">
        <f t="shared" si="165"/>
        <v xml:space="preserve"> </v>
      </c>
      <c r="H496" s="51" t="str">
        <f t="shared" si="168"/>
        <v/>
      </c>
    </row>
    <row r="497" spans="1:8" s="12" customFormat="1" ht="15" x14ac:dyDescent="0.2">
      <c r="A497" s="77"/>
      <c r="B497" s="50" t="s">
        <v>275</v>
      </c>
      <c r="C497" s="21">
        <v>0</v>
      </c>
      <c r="D497" s="21">
        <v>3</v>
      </c>
      <c r="E497" s="22" t="str">
        <f t="shared" si="166"/>
        <v/>
      </c>
      <c r="F497" s="22">
        <f t="shared" si="167"/>
        <v>2.7422303473491772E-3</v>
      </c>
      <c r="G497" s="18">
        <f t="shared" si="165"/>
        <v>1</v>
      </c>
      <c r="H497" s="51" t="str">
        <f t="shared" si="168"/>
        <v/>
      </c>
    </row>
    <row r="498" spans="1:8" s="12" customFormat="1" ht="15" x14ac:dyDescent="0.2">
      <c r="A498" s="77"/>
      <c r="B498" s="50" t="s">
        <v>276</v>
      </c>
      <c r="C498" s="21">
        <v>1</v>
      </c>
      <c r="D498" s="21">
        <v>4</v>
      </c>
      <c r="E498" s="22">
        <f t="shared" si="166"/>
        <v>6.3251106894370653E-4</v>
      </c>
      <c r="F498" s="22">
        <f t="shared" si="167"/>
        <v>3.6563071297989031E-3</v>
      </c>
      <c r="G498" s="18">
        <f t="shared" si="165"/>
        <v>3</v>
      </c>
      <c r="H498" s="51">
        <f t="shared" si="168"/>
        <v>1.8975332068311196E-3</v>
      </c>
    </row>
    <row r="499" spans="1:8" s="12" customFormat="1" ht="15" x14ac:dyDescent="0.2">
      <c r="A499" s="77"/>
      <c r="B499" s="50" t="s">
        <v>575</v>
      </c>
      <c r="C499" s="21">
        <v>1</v>
      </c>
      <c r="D499" s="21">
        <v>0</v>
      </c>
      <c r="E499" s="22">
        <f t="shared" si="166"/>
        <v>6.3251106894370653E-4</v>
      </c>
      <c r="F499" s="22" t="str">
        <f t="shared" si="167"/>
        <v/>
      </c>
      <c r="G499" s="18">
        <f t="shared" ref="G499:G563" si="177">+IF(AND(C499=0,D499=0)," ",IF(C499=0,1,IF(D499=0,-1,(D499-C499)/C499)))</f>
        <v>-1</v>
      </c>
      <c r="H499" s="51">
        <f t="shared" si="168"/>
        <v>-6.3251106894370653E-4</v>
      </c>
    </row>
    <row r="500" spans="1:8" s="12" customFormat="1" ht="30" x14ac:dyDescent="0.2">
      <c r="A500" s="77"/>
      <c r="B500" s="50" t="s">
        <v>277</v>
      </c>
      <c r="C500" s="21">
        <v>0</v>
      </c>
      <c r="D500" s="21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1">
        <v>0</v>
      </c>
      <c r="D501" s="21">
        <v>2</v>
      </c>
      <c r="E501" s="22" t="str">
        <f t="shared" ref="E501:E561" si="178">+IF(C501=0,"",C501/C$355)</f>
        <v/>
      </c>
      <c r="F501" s="22">
        <f t="shared" ref="F501:F561" si="179">+IF(D501=0,"",D501/D$355)</f>
        <v>1.8281535648994515E-3</v>
      </c>
      <c r="G501" s="18">
        <f t="shared" si="177"/>
        <v>1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1">
        <v>0</v>
      </c>
      <c r="D502" s="21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1">
        <v>0</v>
      </c>
      <c r="D503" s="21">
        <v>0</v>
      </c>
      <c r="E503" s="22" t="str">
        <f t="shared" si="178"/>
        <v/>
      </c>
      <c r="F503" s="22" t="str">
        <f t="shared" si="179"/>
        <v/>
      </c>
      <c r="G503" s="18" t="str">
        <f t="shared" si="177"/>
        <v xml:space="preserve"> 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1">
        <v>1</v>
      </c>
      <c r="D504" s="21">
        <v>4</v>
      </c>
      <c r="E504" s="22">
        <f t="shared" si="178"/>
        <v>6.3251106894370653E-4</v>
      </c>
      <c r="F504" s="22">
        <f t="shared" si="179"/>
        <v>3.6563071297989031E-3</v>
      </c>
      <c r="G504" s="18">
        <f t="shared" si="177"/>
        <v>3</v>
      </c>
      <c r="H504" s="51">
        <f t="shared" si="180"/>
        <v>1.8975332068311196E-3</v>
      </c>
    </row>
    <row r="505" spans="1:8" s="12" customFormat="1" ht="30" x14ac:dyDescent="0.2">
      <c r="A505" s="77"/>
      <c r="B505" s="50" t="s">
        <v>123</v>
      </c>
      <c r="C505" s="21">
        <v>0</v>
      </c>
      <c r="D505" s="21">
        <v>0</v>
      </c>
      <c r="E505" s="22" t="str">
        <f t="shared" si="178"/>
        <v/>
      </c>
      <c r="F505" s="22" t="str">
        <f t="shared" si="179"/>
        <v/>
      </c>
      <c r="G505" s="18" t="str">
        <f t="shared" si="177"/>
        <v xml:space="preserve"> 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1">
        <v>0</v>
      </c>
      <c r="D506" s="21">
        <v>1</v>
      </c>
      <c r="E506" s="22" t="str">
        <f t="shared" si="178"/>
        <v/>
      </c>
      <c r="F506" s="22">
        <f t="shared" si="179"/>
        <v>9.1407678244972577E-4</v>
      </c>
      <c r="G506" s="18">
        <f t="shared" si="177"/>
        <v>1</v>
      </c>
      <c r="H506" s="51" t="str">
        <f t="shared" si="180"/>
        <v/>
      </c>
    </row>
    <row r="507" spans="1:8" s="12" customFormat="1" ht="30" x14ac:dyDescent="0.2">
      <c r="A507" s="77"/>
      <c r="B507" s="50" t="s">
        <v>281</v>
      </c>
      <c r="C507" s="21">
        <v>0</v>
      </c>
      <c r="D507" s="21">
        <v>0</v>
      </c>
      <c r="E507" s="22" t="str">
        <f t="shared" si="178"/>
        <v/>
      </c>
      <c r="F507" s="22" t="str">
        <f t="shared" si="179"/>
        <v/>
      </c>
      <c r="G507" s="18" t="str">
        <f t="shared" si="177"/>
        <v xml:space="preserve"> </v>
      </c>
      <c r="H507" s="51" t="str">
        <f t="shared" si="180"/>
        <v/>
      </c>
    </row>
    <row r="508" spans="1:8" s="12" customFormat="1" ht="32.25" customHeight="1" x14ac:dyDescent="0.2">
      <c r="A508" s="77"/>
      <c r="B508" s="50" t="s">
        <v>282</v>
      </c>
      <c r="C508" s="21">
        <v>0</v>
      </c>
      <c r="D508" s="21">
        <v>0</v>
      </c>
      <c r="E508" s="22" t="str">
        <f t="shared" si="178"/>
        <v/>
      </c>
      <c r="F508" s="22" t="str">
        <f t="shared" si="179"/>
        <v/>
      </c>
      <c r="G508" s="18" t="str">
        <f t="shared" si="177"/>
        <v xml:space="preserve"> 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1">
        <v>0</v>
      </c>
      <c r="D509" s="21">
        <v>0</v>
      </c>
      <c r="E509" s="22" t="str">
        <f t="shared" si="178"/>
        <v/>
      </c>
      <c r="F509" s="22" t="str">
        <f t="shared" si="179"/>
        <v/>
      </c>
      <c r="G509" s="18" t="str">
        <f t="shared" si="177"/>
        <v xml:space="preserve"> </v>
      </c>
      <c r="H509" s="51" t="str">
        <f t="shared" si="180"/>
        <v/>
      </c>
    </row>
    <row r="510" spans="1:8" s="12" customFormat="1" ht="30" x14ac:dyDescent="0.2">
      <c r="A510" s="77"/>
      <c r="B510" s="50" t="s">
        <v>283</v>
      </c>
      <c r="C510" s="21">
        <v>0</v>
      </c>
      <c r="D510" s="21">
        <v>0</v>
      </c>
      <c r="E510" s="22" t="str">
        <f t="shared" si="178"/>
        <v/>
      </c>
      <c r="F510" s="22" t="str">
        <f t="shared" si="179"/>
        <v/>
      </c>
      <c r="G510" s="18" t="str">
        <f t="shared" si="177"/>
        <v xml:space="preserve"> </v>
      </c>
      <c r="H510" s="51" t="str">
        <f t="shared" si="180"/>
        <v/>
      </c>
    </row>
    <row r="511" spans="1:8" s="12" customFormat="1" ht="30" x14ac:dyDescent="0.2">
      <c r="A511" s="77"/>
      <c r="B511" s="50" t="s">
        <v>284</v>
      </c>
      <c r="C511" s="21">
        <v>0</v>
      </c>
      <c r="D511" s="21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1">
        <v>0</v>
      </c>
      <c r="D512" s="21">
        <v>0</v>
      </c>
      <c r="E512" s="22" t="str">
        <f t="shared" si="178"/>
        <v/>
      </c>
      <c r="F512" s="22" t="str">
        <f t="shared" si="179"/>
        <v/>
      </c>
      <c r="G512" s="18" t="str">
        <f t="shared" si="177"/>
        <v xml:space="preserve"> 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1">
        <v>0</v>
      </c>
      <c r="D513" s="21">
        <v>0</v>
      </c>
      <c r="E513" s="22" t="str">
        <f t="shared" si="178"/>
        <v/>
      </c>
      <c r="F513" s="22" t="str">
        <f t="shared" si="179"/>
        <v/>
      </c>
      <c r="G513" s="18" t="str">
        <f t="shared" si="177"/>
        <v xml:space="preserve"> 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1">
        <v>0</v>
      </c>
      <c r="D514" s="21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1">
        <v>0</v>
      </c>
      <c r="D515" s="21">
        <v>0</v>
      </c>
      <c r="E515" s="22" t="str">
        <f t="shared" si="178"/>
        <v/>
      </c>
      <c r="F515" s="22" t="str">
        <f t="shared" si="179"/>
        <v/>
      </c>
      <c r="G515" s="18" t="str">
        <f t="shared" si="177"/>
        <v xml:space="preserve"> </v>
      </c>
      <c r="H515" s="51" t="str">
        <f t="shared" si="180"/>
        <v/>
      </c>
    </row>
    <row r="516" spans="1:8" s="12" customFormat="1" ht="30" x14ac:dyDescent="0.2">
      <c r="A516" s="77"/>
      <c r="B516" s="50" t="s">
        <v>288</v>
      </c>
      <c r="C516" s="21">
        <v>0</v>
      </c>
      <c r="D516" s="21">
        <v>0</v>
      </c>
      <c r="E516" s="22" t="str">
        <f t="shared" si="178"/>
        <v/>
      </c>
      <c r="F516" s="22" t="str">
        <f t="shared" si="179"/>
        <v/>
      </c>
      <c r="G516" s="18" t="str">
        <f t="shared" si="177"/>
        <v xml:space="preserve"> </v>
      </c>
      <c r="H516" s="51" t="str">
        <f t="shared" si="180"/>
        <v/>
      </c>
    </row>
    <row r="517" spans="1:8" s="12" customFormat="1" ht="30" x14ac:dyDescent="0.2">
      <c r="A517" s="77"/>
      <c r="B517" s="50" t="s">
        <v>485</v>
      </c>
      <c r="C517" s="21">
        <v>0</v>
      </c>
      <c r="D517" s="21">
        <v>0</v>
      </c>
      <c r="E517" s="22" t="str">
        <f t="shared" si="178"/>
        <v/>
      </c>
      <c r="F517" s="22" t="str">
        <f t="shared" si="179"/>
        <v/>
      </c>
      <c r="G517" s="18" t="str">
        <f t="shared" si="177"/>
        <v xml:space="preserve"> </v>
      </c>
      <c r="H517" s="51" t="str">
        <f t="shared" si="180"/>
        <v/>
      </c>
    </row>
    <row r="518" spans="1:8" s="12" customFormat="1" ht="15" x14ac:dyDescent="0.2">
      <c r="A518" s="77"/>
      <c r="B518" s="50" t="s">
        <v>126</v>
      </c>
      <c r="C518" s="21">
        <v>0</v>
      </c>
      <c r="D518" s="21">
        <v>0</v>
      </c>
      <c r="E518" s="22" t="str">
        <f t="shared" si="178"/>
        <v/>
      </c>
      <c r="F518" s="22" t="str">
        <f t="shared" si="179"/>
        <v/>
      </c>
      <c r="G518" s="18" t="str">
        <f t="shared" si="177"/>
        <v xml:space="preserve"> </v>
      </c>
      <c r="H518" s="51" t="str">
        <f t="shared" si="180"/>
        <v/>
      </c>
    </row>
    <row r="519" spans="1:8" s="12" customFormat="1" ht="15" x14ac:dyDescent="0.2">
      <c r="A519" s="77"/>
      <c r="B519" s="50" t="s">
        <v>486</v>
      </c>
      <c r="C519" s="21">
        <v>0</v>
      </c>
      <c r="D519" s="21">
        <v>0</v>
      </c>
      <c r="E519" s="22" t="str">
        <f t="shared" si="178"/>
        <v/>
      </c>
      <c r="F519" s="22" t="str">
        <f t="shared" si="179"/>
        <v/>
      </c>
      <c r="G519" s="18" t="str">
        <f t="shared" si="177"/>
        <v xml:space="preserve"> </v>
      </c>
      <c r="H519" s="51" t="str">
        <f t="shared" si="180"/>
        <v/>
      </c>
    </row>
    <row r="520" spans="1:8" s="12" customFormat="1" ht="15" x14ac:dyDescent="0.2">
      <c r="A520" s="77"/>
      <c r="B520" s="50" t="s">
        <v>119</v>
      </c>
      <c r="C520" s="21">
        <v>0</v>
      </c>
      <c r="D520" s="21">
        <v>0</v>
      </c>
      <c r="E520" s="22" t="str">
        <f t="shared" si="178"/>
        <v/>
      </c>
      <c r="F520" s="22" t="str">
        <f t="shared" si="179"/>
        <v/>
      </c>
      <c r="G520" s="18" t="str">
        <f t="shared" si="177"/>
        <v xml:space="preserve"> </v>
      </c>
      <c r="H520" s="51" t="str">
        <f t="shared" si="180"/>
        <v/>
      </c>
    </row>
    <row r="521" spans="1:8" s="12" customFormat="1" ht="45" x14ac:dyDescent="0.2">
      <c r="A521" s="77"/>
      <c r="B521" s="50" t="s">
        <v>289</v>
      </c>
      <c r="C521" s="21">
        <v>0</v>
      </c>
      <c r="D521" s="21">
        <v>0</v>
      </c>
      <c r="E521" s="22" t="str">
        <f t="shared" si="178"/>
        <v/>
      </c>
      <c r="F521" s="22" t="str">
        <f t="shared" si="179"/>
        <v/>
      </c>
      <c r="G521" s="18" t="str">
        <f t="shared" si="177"/>
        <v xml:space="preserve"> </v>
      </c>
      <c r="H521" s="51" t="str">
        <f t="shared" si="180"/>
        <v/>
      </c>
    </row>
    <row r="522" spans="1:8" s="12" customFormat="1" ht="30" x14ac:dyDescent="0.2">
      <c r="A522" s="77"/>
      <c r="B522" s="50" t="s">
        <v>121</v>
      </c>
      <c r="C522" s="21">
        <v>0</v>
      </c>
      <c r="D522" s="21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1">
        <v>0</v>
      </c>
      <c r="D523" s="21">
        <v>0</v>
      </c>
      <c r="E523" s="22" t="str">
        <f t="shared" si="178"/>
        <v/>
      </c>
      <c r="F523" s="22" t="str">
        <f t="shared" si="179"/>
        <v/>
      </c>
      <c r="G523" s="18" t="str">
        <f t="shared" si="177"/>
        <v xml:space="preserve"> </v>
      </c>
      <c r="H523" s="51" t="str">
        <f t="shared" si="180"/>
        <v/>
      </c>
    </row>
    <row r="524" spans="1:8" s="12" customFormat="1" ht="31.5" customHeight="1" x14ac:dyDescent="0.2">
      <c r="A524" s="77"/>
      <c r="B524" s="50" t="s">
        <v>291</v>
      </c>
      <c r="C524" s="21">
        <v>0</v>
      </c>
      <c r="D524" s="21">
        <v>0</v>
      </c>
      <c r="E524" s="22" t="str">
        <f t="shared" si="178"/>
        <v/>
      </c>
      <c r="F524" s="22" t="str">
        <f t="shared" si="179"/>
        <v/>
      </c>
      <c r="G524" s="18" t="str">
        <f t="shared" si="177"/>
        <v xml:space="preserve"> </v>
      </c>
      <c r="H524" s="51" t="str">
        <f t="shared" si="180"/>
        <v/>
      </c>
    </row>
    <row r="525" spans="1:8" s="12" customFormat="1" ht="15" x14ac:dyDescent="0.2">
      <c r="A525" s="77"/>
      <c r="B525" s="50" t="s">
        <v>113</v>
      </c>
      <c r="C525" s="21">
        <v>47</v>
      </c>
      <c r="D525" s="21">
        <v>0</v>
      </c>
      <c r="E525" s="22">
        <f t="shared" si="178"/>
        <v>2.9728020240354206E-2</v>
      </c>
      <c r="F525" s="22" t="str">
        <f t="shared" si="179"/>
        <v/>
      </c>
      <c r="G525" s="18">
        <f t="shared" si="177"/>
        <v>-1</v>
      </c>
      <c r="H525" s="51">
        <f t="shared" si="180"/>
        <v>-2.9728020240354206E-2</v>
      </c>
    </row>
    <row r="526" spans="1:8" s="12" customFormat="1" ht="30" x14ac:dyDescent="0.2">
      <c r="A526" s="77"/>
      <c r="B526" s="50" t="s">
        <v>487</v>
      </c>
      <c r="C526" s="21">
        <v>4</v>
      </c>
      <c r="D526" s="21">
        <v>0</v>
      </c>
      <c r="E526" s="22">
        <f t="shared" si="178"/>
        <v>2.5300442757748261E-3</v>
      </c>
      <c r="F526" s="22" t="str">
        <f t="shared" si="179"/>
        <v/>
      </c>
      <c r="G526" s="18">
        <f t="shared" si="177"/>
        <v>-1</v>
      </c>
      <c r="H526" s="51">
        <f t="shared" si="180"/>
        <v>-2.5300442757748261E-3</v>
      </c>
    </row>
    <row r="527" spans="1:8" s="12" customFormat="1" ht="30" x14ac:dyDescent="0.2">
      <c r="A527" s="77"/>
      <c r="B527" s="50" t="s">
        <v>292</v>
      </c>
      <c r="C527" s="21">
        <v>0</v>
      </c>
      <c r="D527" s="21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1">
        <v>0</v>
      </c>
      <c r="D528" s="21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1">
        <v>0</v>
      </c>
      <c r="D529" s="21">
        <v>0</v>
      </c>
      <c r="E529" s="22" t="str">
        <f t="shared" si="178"/>
        <v/>
      </c>
      <c r="F529" s="22" t="str">
        <f t="shared" si="179"/>
        <v/>
      </c>
      <c r="G529" s="18" t="str">
        <f t="shared" si="177"/>
        <v xml:space="preserve"> 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1">
        <v>0</v>
      </c>
      <c r="D530" s="21">
        <v>0</v>
      </c>
      <c r="E530" s="22" t="str">
        <f t="shared" si="178"/>
        <v/>
      </c>
      <c r="F530" s="22" t="str">
        <f t="shared" si="179"/>
        <v/>
      </c>
      <c r="G530" s="18" t="str">
        <f t="shared" si="177"/>
        <v xml:space="preserve"> </v>
      </c>
      <c r="H530" s="51" t="str">
        <f t="shared" si="180"/>
        <v/>
      </c>
    </row>
    <row r="531" spans="1:9" s="12" customFormat="1" ht="30" x14ac:dyDescent="0.2">
      <c r="A531" s="77"/>
      <c r="B531" s="50" t="s">
        <v>294</v>
      </c>
      <c r="C531" s="21">
        <v>0</v>
      </c>
      <c r="D531" s="21">
        <v>0</v>
      </c>
      <c r="E531" s="22" t="str">
        <f t="shared" si="178"/>
        <v/>
      </c>
      <c r="F531" s="22" t="str">
        <f t="shared" si="179"/>
        <v/>
      </c>
      <c r="G531" s="18" t="str">
        <f t="shared" si="177"/>
        <v xml:space="preserve"> 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1">
        <v>0</v>
      </c>
      <c r="D532" s="21">
        <v>0</v>
      </c>
      <c r="E532" s="22" t="str">
        <f t="shared" si="178"/>
        <v/>
      </c>
      <c r="F532" s="22" t="str">
        <f t="shared" si="179"/>
        <v/>
      </c>
      <c r="G532" s="18" t="str">
        <f t="shared" si="177"/>
        <v xml:space="preserve"> </v>
      </c>
      <c r="H532" s="51" t="str">
        <f t="shared" si="180"/>
        <v/>
      </c>
    </row>
    <row r="533" spans="1:9" s="12" customFormat="1" ht="30" x14ac:dyDescent="0.2">
      <c r="A533" s="77"/>
      <c r="B533" s="50" t="s">
        <v>296</v>
      </c>
      <c r="C533" s="21">
        <v>0</v>
      </c>
      <c r="D533" s="21">
        <v>0</v>
      </c>
      <c r="E533" s="22" t="str">
        <f t="shared" si="178"/>
        <v/>
      </c>
      <c r="F533" s="22" t="str">
        <f t="shared" si="179"/>
        <v/>
      </c>
      <c r="G533" s="18" t="str">
        <f t="shared" si="177"/>
        <v xml:space="preserve"> </v>
      </c>
      <c r="H533" s="51" t="str">
        <f t="shared" si="180"/>
        <v/>
      </c>
    </row>
    <row r="534" spans="1:9" s="12" customFormat="1" ht="30" x14ac:dyDescent="0.2">
      <c r="A534" s="77"/>
      <c r="B534" s="50" t="s">
        <v>115</v>
      </c>
      <c r="C534" s="21">
        <v>0</v>
      </c>
      <c r="D534" s="21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1">
        <v>0</v>
      </c>
      <c r="D535" s="21">
        <v>0</v>
      </c>
      <c r="E535" s="22" t="str">
        <f t="shared" si="178"/>
        <v/>
      </c>
      <c r="F535" s="22" t="str">
        <f t="shared" si="179"/>
        <v/>
      </c>
      <c r="G535" s="18" t="str">
        <f t="shared" si="177"/>
        <v xml:space="preserve"> 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1">
        <v>0</v>
      </c>
      <c r="D536" s="21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1">
        <v>0</v>
      </c>
      <c r="D537" s="21">
        <v>0</v>
      </c>
      <c r="E537" s="22" t="str">
        <f t="shared" si="178"/>
        <v/>
      </c>
      <c r="F537" s="22" t="str">
        <f t="shared" si="179"/>
        <v/>
      </c>
      <c r="G537" s="18" t="str">
        <f t="shared" si="177"/>
        <v xml:space="preserve"> </v>
      </c>
      <c r="H537" s="51" t="str">
        <f t="shared" si="180"/>
        <v/>
      </c>
    </row>
    <row r="538" spans="1:9" s="12" customFormat="1" ht="15" x14ac:dyDescent="0.2">
      <c r="A538" s="77"/>
      <c r="B538" s="50" t="s">
        <v>116</v>
      </c>
      <c r="C538" s="21">
        <v>0</v>
      </c>
      <c r="D538" s="21">
        <v>0</v>
      </c>
      <c r="E538" s="22" t="str">
        <f t="shared" si="178"/>
        <v/>
      </c>
      <c r="F538" s="22" t="str">
        <f t="shared" si="179"/>
        <v/>
      </c>
      <c r="G538" s="18" t="str">
        <f t="shared" si="177"/>
        <v xml:space="preserve"> </v>
      </c>
      <c r="H538" s="51" t="str">
        <f t="shared" si="180"/>
        <v/>
      </c>
    </row>
    <row r="539" spans="1:9" s="12" customFormat="1" ht="30" x14ac:dyDescent="0.2">
      <c r="A539" s="77"/>
      <c r="B539" s="50" t="s">
        <v>298</v>
      </c>
      <c r="C539" s="21">
        <v>0</v>
      </c>
      <c r="D539" s="21">
        <v>0</v>
      </c>
      <c r="E539" s="22" t="str">
        <f t="shared" si="178"/>
        <v/>
      </c>
      <c r="F539" s="22" t="str">
        <f t="shared" si="179"/>
        <v/>
      </c>
      <c r="G539" s="18" t="str">
        <f t="shared" si="177"/>
        <v xml:space="preserve"> </v>
      </c>
      <c r="H539" s="51" t="str">
        <f t="shared" si="180"/>
        <v/>
      </c>
    </row>
    <row r="540" spans="1:9" s="12" customFormat="1" ht="30" x14ac:dyDescent="0.2">
      <c r="A540" s="77"/>
      <c r="B540" s="50" t="s">
        <v>641</v>
      </c>
      <c r="C540" s="21">
        <v>0</v>
      </c>
      <c r="D540" s="21">
        <v>0</v>
      </c>
      <c r="E540" s="22" t="str">
        <f t="shared" si="178"/>
        <v/>
      </c>
      <c r="F540" s="22" t="str">
        <f t="shared" si="179"/>
        <v/>
      </c>
      <c r="G540" s="18" t="str">
        <f t="shared" si="177"/>
        <v xml:space="preserve"> </v>
      </c>
      <c r="H540" s="51" t="str">
        <f t="shared" si="180"/>
        <v/>
      </c>
    </row>
    <row r="541" spans="1:9" s="12" customFormat="1" ht="15" x14ac:dyDescent="0.2">
      <c r="A541" s="77"/>
      <c r="B541" s="50" t="s">
        <v>125</v>
      </c>
      <c r="C541" s="21">
        <v>2</v>
      </c>
      <c r="D541" s="21">
        <v>0</v>
      </c>
      <c r="E541" s="22">
        <f t="shared" si="178"/>
        <v>1.2650221378874131E-3</v>
      </c>
      <c r="F541" s="22" t="str">
        <f t="shared" si="179"/>
        <v/>
      </c>
      <c r="G541" s="18">
        <f t="shared" si="177"/>
        <v>-1</v>
      </c>
      <c r="H541" s="51">
        <f t="shared" si="180"/>
        <v>-1.2650221378874131E-3</v>
      </c>
    </row>
    <row r="542" spans="1:9" s="12" customFormat="1" ht="15" x14ac:dyDescent="0.2">
      <c r="A542" s="77"/>
      <c r="B542" s="50" t="s">
        <v>489</v>
      </c>
      <c r="C542" s="21">
        <v>0</v>
      </c>
      <c r="D542" s="21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1">
        <v>0</v>
      </c>
      <c r="D543" s="21">
        <v>2</v>
      </c>
      <c r="E543" s="37" t="str">
        <f t="shared" si="178"/>
        <v/>
      </c>
      <c r="F543" s="37">
        <f t="shared" si="179"/>
        <v>1.8281535648994515E-3</v>
      </c>
      <c r="G543" s="18">
        <f t="shared" si="177"/>
        <v>1</v>
      </c>
      <c r="H543" s="53" t="str">
        <f t="shared" si="180"/>
        <v/>
      </c>
      <c r="I543" s="12"/>
    </row>
    <row r="544" spans="1:9" s="12" customFormat="1" ht="15" x14ac:dyDescent="0.2">
      <c r="A544" s="77"/>
      <c r="B544" s="50" t="s">
        <v>132</v>
      </c>
      <c r="C544" s="21">
        <v>3</v>
      </c>
      <c r="D544" s="21">
        <v>5</v>
      </c>
      <c r="E544" s="22">
        <f t="shared" si="178"/>
        <v>1.8975332068311196E-3</v>
      </c>
      <c r="F544" s="22">
        <f t="shared" si="179"/>
        <v>4.570383912248629E-3</v>
      </c>
      <c r="G544" s="18">
        <f t="shared" si="177"/>
        <v>0.66666666666666663</v>
      </c>
      <c r="H544" s="51">
        <f t="shared" si="180"/>
        <v>1.2650221378874131E-3</v>
      </c>
    </row>
    <row r="545" spans="1:9" s="12" customFormat="1" ht="30" x14ac:dyDescent="0.2">
      <c r="A545" s="77"/>
      <c r="B545" s="50" t="s">
        <v>490</v>
      </c>
      <c r="C545" s="21">
        <v>0</v>
      </c>
      <c r="D545" s="21">
        <v>0</v>
      </c>
      <c r="E545" s="22" t="str">
        <f t="shared" si="178"/>
        <v/>
      </c>
      <c r="F545" s="22" t="str">
        <f t="shared" si="179"/>
        <v/>
      </c>
      <c r="G545" s="18" t="str">
        <f t="shared" si="177"/>
        <v xml:space="preserve"> </v>
      </c>
      <c r="H545" s="51" t="str">
        <f t="shared" si="180"/>
        <v/>
      </c>
    </row>
    <row r="546" spans="1:9" s="12" customFormat="1" ht="15" x14ac:dyDescent="0.2">
      <c r="A546" s="77"/>
      <c r="B546" s="50" t="s">
        <v>130</v>
      </c>
      <c r="C546" s="21">
        <v>0</v>
      </c>
      <c r="D546" s="21">
        <v>0</v>
      </c>
      <c r="E546" s="22" t="str">
        <f t="shared" si="178"/>
        <v/>
      </c>
      <c r="F546" s="22" t="str">
        <f t="shared" si="179"/>
        <v/>
      </c>
      <c r="G546" s="18" t="str">
        <f t="shared" si="177"/>
        <v xml:space="preserve"> 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1">
        <v>8</v>
      </c>
      <c r="D547" s="21">
        <v>3</v>
      </c>
      <c r="E547" s="22">
        <f t="shared" si="178"/>
        <v>5.0600885515496522E-3</v>
      </c>
      <c r="F547" s="22">
        <f t="shared" si="179"/>
        <v>2.7422303473491772E-3</v>
      </c>
      <c r="G547" s="18">
        <f t="shared" si="177"/>
        <v>-0.625</v>
      </c>
      <c r="H547" s="51">
        <f t="shared" si="180"/>
        <v>-3.1625553447185324E-3</v>
      </c>
    </row>
    <row r="548" spans="1:9" s="12" customFormat="1" ht="15" x14ac:dyDescent="0.2">
      <c r="A548" s="77"/>
      <c r="B548" s="50" t="s">
        <v>330</v>
      </c>
      <c r="C548" s="21">
        <v>5</v>
      </c>
      <c r="D548" s="21">
        <v>3</v>
      </c>
      <c r="E548" s="22">
        <f t="shared" si="178"/>
        <v>3.1625553447185324E-3</v>
      </c>
      <c r="F548" s="22">
        <f t="shared" si="179"/>
        <v>2.7422303473491772E-3</v>
      </c>
      <c r="G548" s="18">
        <f t="shared" si="177"/>
        <v>-0.4</v>
      </c>
      <c r="H548" s="51">
        <f t="shared" si="180"/>
        <v>-1.2650221378874131E-3</v>
      </c>
    </row>
    <row r="549" spans="1:9" s="12" customFormat="1" ht="15" x14ac:dyDescent="0.2">
      <c r="A549" s="77"/>
      <c r="B549" s="50" t="s">
        <v>606</v>
      </c>
      <c r="C549" s="21">
        <v>0</v>
      </c>
      <c r="D549" s="21">
        <v>0</v>
      </c>
      <c r="E549" s="22" t="str">
        <f t="shared" si="178"/>
        <v/>
      </c>
      <c r="F549" s="22" t="str">
        <f t="shared" si="179"/>
        <v/>
      </c>
      <c r="G549" s="18" t="str">
        <f t="shared" si="177"/>
        <v xml:space="preserve"> 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1">
        <v>0</v>
      </c>
      <c r="D550" s="21">
        <v>0</v>
      </c>
      <c r="E550" s="22" t="str">
        <f t="shared" si="178"/>
        <v/>
      </c>
      <c r="F550" s="22" t="str">
        <f t="shared" si="179"/>
        <v/>
      </c>
      <c r="G550" s="18" t="str">
        <f t="shared" si="177"/>
        <v xml:space="preserve"> </v>
      </c>
      <c r="H550" s="51" t="str">
        <f t="shared" si="180"/>
        <v/>
      </c>
    </row>
    <row r="551" spans="1:9" s="12" customFormat="1" ht="15" x14ac:dyDescent="0.2">
      <c r="A551" s="77"/>
      <c r="B551" s="50" t="s">
        <v>331</v>
      </c>
      <c r="C551" s="21">
        <v>1</v>
      </c>
      <c r="D551" s="21">
        <v>0</v>
      </c>
      <c r="E551" s="22">
        <f t="shared" si="178"/>
        <v>6.3251106894370653E-4</v>
      </c>
      <c r="F551" s="22" t="str">
        <f t="shared" si="179"/>
        <v/>
      </c>
      <c r="G551" s="18">
        <f t="shared" si="177"/>
        <v>-1</v>
      </c>
      <c r="H551" s="51">
        <f t="shared" si="180"/>
        <v>-6.3251106894370653E-4</v>
      </c>
    </row>
    <row r="552" spans="1:9" s="12" customFormat="1" ht="15" x14ac:dyDescent="0.2">
      <c r="A552" s="77"/>
      <c r="B552" s="50" t="s">
        <v>138</v>
      </c>
      <c r="C552" s="21">
        <v>0</v>
      </c>
      <c r="D552" s="21">
        <v>0</v>
      </c>
      <c r="E552" s="22" t="str">
        <f t="shared" si="178"/>
        <v/>
      </c>
      <c r="F552" s="22" t="str">
        <f t="shared" si="179"/>
        <v/>
      </c>
      <c r="G552" s="18" t="str">
        <f t="shared" si="177"/>
        <v xml:space="preserve"> </v>
      </c>
      <c r="H552" s="51" t="str">
        <f t="shared" si="180"/>
        <v/>
      </c>
    </row>
    <row r="553" spans="1:9" s="12" customFormat="1" ht="15" x14ac:dyDescent="0.2">
      <c r="A553" s="77"/>
      <c r="B553" s="50" t="s">
        <v>131</v>
      </c>
      <c r="C553" s="21">
        <v>0</v>
      </c>
      <c r="D553" s="21">
        <v>0</v>
      </c>
      <c r="E553" s="22" t="str">
        <f t="shared" si="178"/>
        <v/>
      </c>
      <c r="F553" s="22" t="str">
        <f t="shared" si="179"/>
        <v/>
      </c>
      <c r="G553" s="18" t="str">
        <f t="shared" si="177"/>
        <v xml:space="preserve"> </v>
      </c>
      <c r="H553" s="51" t="str">
        <f t="shared" si="180"/>
        <v/>
      </c>
    </row>
    <row r="554" spans="1:9" s="12" customFormat="1" ht="15" x14ac:dyDescent="0.2">
      <c r="A554" s="77"/>
      <c r="B554" s="50" t="s">
        <v>299</v>
      </c>
      <c r="C554" s="21">
        <v>0</v>
      </c>
      <c r="D554" s="21">
        <v>0</v>
      </c>
      <c r="E554" s="22" t="str">
        <f t="shared" si="178"/>
        <v/>
      </c>
      <c r="F554" s="22" t="str">
        <f t="shared" si="179"/>
        <v/>
      </c>
      <c r="G554" s="18" t="str">
        <f t="shared" si="177"/>
        <v xml:space="preserve"> 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1">
        <v>0</v>
      </c>
      <c r="D555" s="21">
        <v>0</v>
      </c>
      <c r="E555" s="22" t="str">
        <f t="shared" si="178"/>
        <v/>
      </c>
      <c r="F555" s="22" t="str">
        <f t="shared" si="179"/>
        <v/>
      </c>
      <c r="G555" s="18" t="str">
        <f t="shared" si="177"/>
        <v xml:space="preserve"> 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1">
        <v>0</v>
      </c>
      <c r="D556" s="21">
        <v>0</v>
      </c>
      <c r="E556" s="22" t="str">
        <f t="shared" si="178"/>
        <v/>
      </c>
      <c r="F556" s="22" t="str">
        <f t="shared" si="179"/>
        <v/>
      </c>
      <c r="G556" s="18" t="str">
        <f t="shared" si="177"/>
        <v xml:space="preserve"> </v>
      </c>
      <c r="H556" s="51" t="str">
        <f t="shared" si="180"/>
        <v/>
      </c>
    </row>
    <row r="557" spans="1:9" s="12" customFormat="1" ht="30" x14ac:dyDescent="0.2">
      <c r="A557" s="77"/>
      <c r="B557" s="50" t="s">
        <v>300</v>
      </c>
      <c r="C557" s="21">
        <v>4</v>
      </c>
      <c r="D557" s="21">
        <v>0</v>
      </c>
      <c r="E557" s="22">
        <f t="shared" si="178"/>
        <v>2.5300442757748261E-3</v>
      </c>
      <c r="F557" s="22" t="str">
        <f t="shared" si="179"/>
        <v/>
      </c>
      <c r="G557" s="18">
        <f t="shared" si="177"/>
        <v>-1</v>
      </c>
      <c r="H557" s="51">
        <f t="shared" si="180"/>
        <v>-2.5300442757748261E-3</v>
      </c>
    </row>
    <row r="558" spans="1:9" s="12" customFormat="1" ht="30" x14ac:dyDescent="0.2">
      <c r="A558" s="77"/>
      <c r="B558" s="50" t="s">
        <v>301</v>
      </c>
      <c r="C558" s="21">
        <v>0</v>
      </c>
      <c r="D558" s="21">
        <v>0</v>
      </c>
      <c r="E558" s="22" t="str">
        <f t="shared" si="178"/>
        <v/>
      </c>
      <c r="F558" s="22" t="str">
        <f t="shared" si="179"/>
        <v/>
      </c>
      <c r="G558" s="18" t="str">
        <f t="shared" si="177"/>
        <v xml:space="preserve"> </v>
      </c>
      <c r="H558" s="51" t="str">
        <f t="shared" si="180"/>
        <v/>
      </c>
    </row>
    <row r="559" spans="1:9" s="28" customFormat="1" ht="15" x14ac:dyDescent="0.2">
      <c r="A559" s="78"/>
      <c r="B559" s="52" t="s">
        <v>626</v>
      </c>
      <c r="C559" s="34">
        <v>0</v>
      </c>
      <c r="D559" s="21">
        <v>0</v>
      </c>
      <c r="E559" s="37" t="str">
        <f t="shared" ref="E559" si="181">+IF(C559=0,"",C559/C$355)</f>
        <v/>
      </c>
      <c r="F559" s="37" t="str">
        <f t="shared" ref="F559" si="182">+IF(D559=0,"",D559/D$355)</f>
        <v/>
      </c>
      <c r="G559" s="73" t="str">
        <f t="shared" ref="G559" si="183">+IF(AND(C559=0,D559=0)," ",IF(C559=0,1,IF(D559=0,-1,(D559-C559)/C559)))</f>
        <v xml:space="preserve"> </v>
      </c>
      <c r="H559" s="53" t="str">
        <f t="shared" ref="H559" si="184">+IF(OR(AND(E559=""),(G559="")),"",E559*G559)</f>
        <v/>
      </c>
      <c r="I559" s="12"/>
    </row>
    <row r="560" spans="1:9" s="12" customFormat="1" ht="15" x14ac:dyDescent="0.2">
      <c r="A560" s="77"/>
      <c r="B560" s="50" t="s">
        <v>302</v>
      </c>
      <c r="C560" s="21">
        <v>8</v>
      </c>
      <c r="D560" s="21">
        <v>10</v>
      </c>
      <c r="E560" s="22">
        <f t="shared" si="178"/>
        <v>5.0600885515496522E-3</v>
      </c>
      <c r="F560" s="22">
        <f t="shared" si="179"/>
        <v>9.140767824497258E-3</v>
      </c>
      <c r="G560" s="18">
        <f t="shared" si="177"/>
        <v>0.25</v>
      </c>
      <c r="H560" s="51">
        <f t="shared" si="180"/>
        <v>1.2650221378874131E-3</v>
      </c>
    </row>
    <row r="561" spans="1:9" s="12" customFormat="1" ht="45" x14ac:dyDescent="0.2">
      <c r="A561" s="77"/>
      <c r="B561" s="50" t="s">
        <v>491</v>
      </c>
      <c r="C561" s="21">
        <v>0</v>
      </c>
      <c r="D561" s="21">
        <v>1</v>
      </c>
      <c r="E561" s="22" t="str">
        <f t="shared" si="178"/>
        <v/>
      </c>
      <c r="F561" s="22">
        <f t="shared" si="179"/>
        <v>9.1407678244972577E-4</v>
      </c>
      <c r="G561" s="18">
        <f t="shared" si="177"/>
        <v>1</v>
      </c>
      <c r="H561" s="51" t="str">
        <f t="shared" si="180"/>
        <v/>
      </c>
    </row>
    <row r="562" spans="1:9" s="12" customFormat="1" ht="15" x14ac:dyDescent="0.2">
      <c r="A562" s="77"/>
      <c r="B562" s="50" t="s">
        <v>137</v>
      </c>
      <c r="C562" s="21">
        <v>0</v>
      </c>
      <c r="D562" s="21">
        <v>0</v>
      </c>
      <c r="E562" s="22" t="str">
        <f t="shared" ref="E562:E584" si="185">+IF(C562=0,"",C562/C$355)</f>
        <v/>
      </c>
      <c r="F562" s="22" t="str">
        <f t="shared" ref="F562:F584" si="186">+IF(D562=0,"",D562/D$355)</f>
        <v/>
      </c>
      <c r="G562" s="18" t="str">
        <f t="shared" si="177"/>
        <v xml:space="preserve"> 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1">
        <v>27</v>
      </c>
      <c r="D563" s="21">
        <v>46</v>
      </c>
      <c r="E563" s="22">
        <f t="shared" si="185"/>
        <v>1.7077798861480076E-2</v>
      </c>
      <c r="F563" s="22">
        <f t="shared" si="186"/>
        <v>4.2047531992687383E-2</v>
      </c>
      <c r="G563" s="18">
        <f t="shared" si="177"/>
        <v>0.70370370370370372</v>
      </c>
      <c r="H563" s="51">
        <f t="shared" si="187"/>
        <v>1.2017710309930424E-2</v>
      </c>
    </row>
    <row r="564" spans="1:9" s="12" customFormat="1" ht="30" x14ac:dyDescent="0.2">
      <c r="A564" s="77"/>
      <c r="B564" s="50" t="s">
        <v>304</v>
      </c>
      <c r="C564" s="21">
        <v>0</v>
      </c>
      <c r="D564" s="21">
        <v>0</v>
      </c>
      <c r="E564" s="22" t="str">
        <f t="shared" si="185"/>
        <v/>
      </c>
      <c r="F564" s="22" t="str">
        <f t="shared" si="186"/>
        <v/>
      </c>
      <c r="G564" s="18" t="str">
        <f t="shared" ref="G564:G584" si="188">+IF(AND(C564=0,D564=0)," ",IF(C564=0,1,IF(D564=0,-1,(D564-C564)/C564)))</f>
        <v xml:space="preserve"> </v>
      </c>
      <c r="H564" s="51" t="str">
        <f t="shared" si="187"/>
        <v/>
      </c>
    </row>
    <row r="565" spans="1:9" s="12" customFormat="1" ht="15" x14ac:dyDescent="0.2">
      <c r="A565" s="77"/>
      <c r="B565" s="50" t="s">
        <v>305</v>
      </c>
      <c r="C565" s="21">
        <v>2</v>
      </c>
      <c r="D565" s="21">
        <v>3</v>
      </c>
      <c r="E565" s="22">
        <f t="shared" si="185"/>
        <v>1.2650221378874131E-3</v>
      </c>
      <c r="F565" s="22">
        <f t="shared" si="186"/>
        <v>2.7422303473491772E-3</v>
      </c>
      <c r="G565" s="18">
        <f t="shared" si="188"/>
        <v>0.5</v>
      </c>
      <c r="H565" s="51">
        <f t="shared" si="187"/>
        <v>6.3251106894370653E-4</v>
      </c>
    </row>
    <row r="566" spans="1:9" s="12" customFormat="1" ht="15" x14ac:dyDescent="0.2">
      <c r="A566" s="77"/>
      <c r="B566" s="50" t="s">
        <v>133</v>
      </c>
      <c r="C566" s="21">
        <v>0</v>
      </c>
      <c r="D566" s="21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1">
        <v>0</v>
      </c>
      <c r="D567" s="21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1">
        <v>32</v>
      </c>
      <c r="D568" s="21">
        <v>65</v>
      </c>
      <c r="E568" s="22">
        <f t="shared" si="185"/>
        <v>2.0240354206198609E-2</v>
      </c>
      <c r="F568" s="22">
        <f t="shared" si="186"/>
        <v>5.9414990859232172E-2</v>
      </c>
      <c r="G568" s="18">
        <f t="shared" si="188"/>
        <v>1.03125</v>
      </c>
      <c r="H568" s="51">
        <f t="shared" si="187"/>
        <v>2.0872865275142316E-2</v>
      </c>
    </row>
    <row r="569" spans="1:9" s="12" customFormat="1" ht="30" x14ac:dyDescent="0.2">
      <c r="A569" s="77"/>
      <c r="B569" s="50" t="s">
        <v>139</v>
      </c>
      <c r="C569" s="21">
        <v>7</v>
      </c>
      <c r="D569" s="21">
        <v>7</v>
      </c>
      <c r="E569" s="22">
        <f t="shared" si="185"/>
        <v>4.4275774826059459E-3</v>
      </c>
      <c r="F569" s="22">
        <f t="shared" si="186"/>
        <v>6.3985374771480807E-3</v>
      </c>
      <c r="G569" s="18">
        <f t="shared" si="188"/>
        <v>0</v>
      </c>
      <c r="H569" s="51">
        <f t="shared" si="187"/>
        <v>0</v>
      </c>
    </row>
    <row r="570" spans="1:9" s="12" customFormat="1" ht="15" x14ac:dyDescent="0.2">
      <c r="A570" s="77"/>
      <c r="B570" s="50" t="s">
        <v>307</v>
      </c>
      <c r="C570" s="21">
        <v>21</v>
      </c>
      <c r="D570" s="21">
        <v>41</v>
      </c>
      <c r="E570" s="22">
        <f t="shared" si="185"/>
        <v>1.3282732447817837E-2</v>
      </c>
      <c r="F570" s="22">
        <f t="shared" si="186"/>
        <v>3.7477148080438755E-2</v>
      </c>
      <c r="G570" s="18">
        <f t="shared" si="188"/>
        <v>0.95238095238095233</v>
      </c>
      <c r="H570" s="51">
        <f t="shared" si="187"/>
        <v>1.265022137887413E-2</v>
      </c>
    </row>
    <row r="571" spans="1:9" s="28" customFormat="1" ht="15" x14ac:dyDescent="0.2">
      <c r="A571" s="78"/>
      <c r="B571" s="52" t="s">
        <v>533</v>
      </c>
      <c r="C571" s="21">
        <v>1</v>
      </c>
      <c r="D571" s="21">
        <v>0</v>
      </c>
      <c r="E571" s="37">
        <f t="shared" si="185"/>
        <v>6.3251106894370653E-4</v>
      </c>
      <c r="F571" s="37" t="str">
        <f t="shared" si="186"/>
        <v/>
      </c>
      <c r="G571" s="18">
        <f t="shared" si="188"/>
        <v>-1</v>
      </c>
      <c r="H571" s="53">
        <f t="shared" si="187"/>
        <v>-6.3251106894370653E-4</v>
      </c>
      <c r="I571" s="12"/>
    </row>
    <row r="572" spans="1:9" s="12" customFormat="1" ht="15" x14ac:dyDescent="0.2">
      <c r="A572" s="77"/>
      <c r="B572" s="50" t="s">
        <v>128</v>
      </c>
      <c r="C572" s="21">
        <v>0</v>
      </c>
      <c r="D572" s="21">
        <v>0</v>
      </c>
      <c r="E572" s="22" t="str">
        <f t="shared" si="185"/>
        <v/>
      </c>
      <c r="F572" s="22" t="str">
        <f t="shared" si="186"/>
        <v/>
      </c>
      <c r="G572" s="18" t="str">
        <f t="shared" si="188"/>
        <v xml:space="preserve"> </v>
      </c>
      <c r="H572" s="51" t="str">
        <f t="shared" si="187"/>
        <v/>
      </c>
    </row>
    <row r="573" spans="1:9" s="12" customFormat="1" ht="15" x14ac:dyDescent="0.2">
      <c r="A573" s="77"/>
      <c r="B573" s="50" t="s">
        <v>308</v>
      </c>
      <c r="C573" s="21">
        <v>0</v>
      </c>
      <c r="D573" s="21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1">
        <v>0</v>
      </c>
      <c r="D574" s="21">
        <v>0</v>
      </c>
      <c r="E574" s="22" t="str">
        <f t="shared" si="185"/>
        <v/>
      </c>
      <c r="F574" s="22" t="str">
        <f t="shared" si="186"/>
        <v/>
      </c>
      <c r="G574" s="18" t="str">
        <f t="shared" si="188"/>
        <v xml:space="preserve"> </v>
      </c>
      <c r="H574" s="51" t="str">
        <f t="shared" si="187"/>
        <v/>
      </c>
    </row>
    <row r="575" spans="1:9" s="12" customFormat="1" ht="15" x14ac:dyDescent="0.2">
      <c r="A575" s="77"/>
      <c r="B575" s="50" t="s">
        <v>492</v>
      </c>
      <c r="C575" s="21">
        <v>0</v>
      </c>
      <c r="D575" s="21">
        <v>0</v>
      </c>
      <c r="E575" s="22" t="str">
        <f t="shared" si="185"/>
        <v/>
      </c>
      <c r="F575" s="22" t="str">
        <f t="shared" si="186"/>
        <v/>
      </c>
      <c r="G575" s="18" t="str">
        <f t="shared" si="188"/>
        <v xml:space="preserve"> </v>
      </c>
      <c r="H575" s="51" t="str">
        <f t="shared" si="187"/>
        <v/>
      </c>
    </row>
    <row r="576" spans="1:9" s="12" customFormat="1" ht="15" x14ac:dyDescent="0.2">
      <c r="A576" s="77"/>
      <c r="B576" s="50" t="s">
        <v>129</v>
      </c>
      <c r="C576" s="21">
        <v>0</v>
      </c>
      <c r="D576" s="21">
        <v>0</v>
      </c>
      <c r="E576" s="22" t="str">
        <f t="shared" si="185"/>
        <v/>
      </c>
      <c r="F576" s="22" t="str">
        <f t="shared" si="186"/>
        <v/>
      </c>
      <c r="G576" s="18" t="str">
        <f t="shared" si="188"/>
        <v xml:space="preserve"> </v>
      </c>
      <c r="H576" s="51" t="str">
        <f t="shared" si="187"/>
        <v/>
      </c>
    </row>
    <row r="577" spans="1:9" s="12" customFormat="1" ht="16.5" customHeight="1" x14ac:dyDescent="0.2">
      <c r="A577" s="77"/>
      <c r="B577" s="50" t="s">
        <v>136</v>
      </c>
      <c r="C577" s="21">
        <v>3</v>
      </c>
      <c r="D577" s="21">
        <v>3</v>
      </c>
      <c r="E577" s="22">
        <f t="shared" si="185"/>
        <v>1.8975332068311196E-3</v>
      </c>
      <c r="F577" s="22">
        <f t="shared" si="186"/>
        <v>2.7422303473491772E-3</v>
      </c>
      <c r="G577" s="18">
        <f t="shared" si="188"/>
        <v>0</v>
      </c>
      <c r="H577" s="51">
        <f t="shared" si="187"/>
        <v>0</v>
      </c>
    </row>
    <row r="578" spans="1:9" s="12" customFormat="1" ht="15" x14ac:dyDescent="0.2">
      <c r="A578" s="77"/>
      <c r="B578" s="50" t="s">
        <v>493</v>
      </c>
      <c r="C578" s="21">
        <v>9</v>
      </c>
      <c r="D578" s="21">
        <v>2</v>
      </c>
      <c r="E578" s="22">
        <f t="shared" si="185"/>
        <v>5.6925996204933585E-3</v>
      </c>
      <c r="F578" s="22">
        <f t="shared" si="186"/>
        <v>1.8281535648994515E-3</v>
      </c>
      <c r="G578" s="18">
        <f t="shared" si="188"/>
        <v>-0.77777777777777779</v>
      </c>
      <c r="H578" s="51">
        <f t="shared" si="187"/>
        <v>-4.4275774826059459E-3</v>
      </c>
    </row>
    <row r="579" spans="1:9" s="12" customFormat="1" ht="30" x14ac:dyDescent="0.2">
      <c r="A579" s="77"/>
      <c r="B579" s="50" t="s">
        <v>310</v>
      </c>
      <c r="C579" s="21">
        <v>0</v>
      </c>
      <c r="D579" s="21">
        <v>0</v>
      </c>
      <c r="E579" s="22" t="str">
        <f t="shared" si="185"/>
        <v/>
      </c>
      <c r="F579" s="22" t="str">
        <f t="shared" si="186"/>
        <v/>
      </c>
      <c r="G579" s="18" t="str">
        <f t="shared" si="188"/>
        <v xml:space="preserve"> </v>
      </c>
      <c r="H579" s="51" t="str">
        <f t="shared" si="187"/>
        <v/>
      </c>
    </row>
    <row r="580" spans="1:9" s="12" customFormat="1" ht="30" x14ac:dyDescent="0.2">
      <c r="A580" s="77"/>
      <c r="B580" s="50" t="s">
        <v>311</v>
      </c>
      <c r="C580" s="21">
        <v>0</v>
      </c>
      <c r="D580" s="21">
        <v>0</v>
      </c>
      <c r="E580" s="22" t="str">
        <f t="shared" si="185"/>
        <v/>
      </c>
      <c r="F580" s="22" t="str">
        <f t="shared" si="186"/>
        <v/>
      </c>
      <c r="G580" s="18" t="str">
        <f t="shared" si="188"/>
        <v xml:space="preserve"> </v>
      </c>
      <c r="H580" s="51" t="str">
        <f t="shared" si="187"/>
        <v/>
      </c>
    </row>
    <row r="581" spans="1:9" s="26" customFormat="1" ht="15" x14ac:dyDescent="0.2">
      <c r="A581" s="77"/>
      <c r="B581" s="50" t="s">
        <v>312</v>
      </c>
      <c r="C581" s="21">
        <v>0</v>
      </c>
      <c r="D581" s="21">
        <v>0</v>
      </c>
      <c r="E581" s="22" t="str">
        <f t="shared" si="185"/>
        <v/>
      </c>
      <c r="F581" s="22" t="str">
        <f t="shared" si="186"/>
        <v/>
      </c>
      <c r="G581" s="18" t="str">
        <f t="shared" si="188"/>
        <v xml:space="preserve"> 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21">
        <v>0</v>
      </c>
      <c r="D582" s="21">
        <v>0</v>
      </c>
      <c r="E582" s="22" t="str">
        <f t="shared" si="185"/>
        <v/>
      </c>
      <c r="F582" s="22" t="str">
        <f t="shared" si="186"/>
        <v/>
      </c>
      <c r="G582" s="18" t="str">
        <f t="shared" si="188"/>
        <v xml:space="preserve"> </v>
      </c>
      <c r="H582" s="51" t="str">
        <f t="shared" si="187"/>
        <v/>
      </c>
    </row>
    <row r="583" spans="1:9" s="12" customFormat="1" ht="30" x14ac:dyDescent="0.2">
      <c r="A583" s="77"/>
      <c r="B583" s="50" t="s">
        <v>494</v>
      </c>
      <c r="C583" s="21">
        <v>0</v>
      </c>
      <c r="D583" s="21">
        <v>0</v>
      </c>
      <c r="E583" s="22" t="str">
        <f t="shared" si="185"/>
        <v/>
      </c>
      <c r="F583" s="22" t="str">
        <f t="shared" si="186"/>
        <v/>
      </c>
      <c r="G583" s="18" t="str">
        <f t="shared" si="188"/>
        <v xml:space="preserve"> 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5">
        <v>0</v>
      </c>
      <c r="D584" s="55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C585" s="15"/>
      <c r="D585" s="15"/>
      <c r="E585" s="23"/>
      <c r="F585" s="23"/>
      <c r="G585" s="24"/>
      <c r="H585" s="25"/>
    </row>
    <row r="586" spans="1:9" s="12" customFormat="1" x14ac:dyDescent="0.2">
      <c r="A586" s="77"/>
      <c r="B586" s="20"/>
      <c r="C586" s="20"/>
      <c r="D586" s="20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593</v>
      </c>
      <c r="D590" s="14">
        <f>SUM(D591:D617)</f>
        <v>393</v>
      </c>
      <c r="E590" s="11">
        <f t="shared" ref="E590:E617" si="189">+IF(C590=0,"",C590/C$590)</f>
        <v>1</v>
      </c>
      <c r="F590" s="11">
        <f t="shared" ref="F590:F617" si="190">+IF(D590=0,"",D590/D$590)</f>
        <v>1</v>
      </c>
      <c r="G590" s="11">
        <f>+IF(OR(AND(D590=0),(C590=0)),"0",((D590-C590)/C590))</f>
        <v>-0.33726812816188873</v>
      </c>
      <c r="H590" s="42">
        <f>+IF(OR(AND(E590=""),(G590="")),"",E590*G590)</f>
        <v>-0.33726812816188873</v>
      </c>
    </row>
    <row r="591" spans="1:9" s="12" customFormat="1" ht="15" x14ac:dyDescent="0.2">
      <c r="A591" s="77"/>
      <c r="B591" s="50" t="s">
        <v>314</v>
      </c>
      <c r="C591" s="21">
        <v>6</v>
      </c>
      <c r="D591" s="21">
        <v>5</v>
      </c>
      <c r="E591" s="22">
        <f t="shared" si="189"/>
        <v>1.0118043844856661E-2</v>
      </c>
      <c r="F591" s="22">
        <f t="shared" si="190"/>
        <v>1.2722646310432569E-2</v>
      </c>
      <c r="G591" s="18">
        <f t="shared" ref="G591:G617" si="191">+IF(AND(C591=0,D591=0)," ",IF(C591=0,1,IF(D591=0,-1,(D591-C591)/C591)))</f>
        <v>-0.16666666666666666</v>
      </c>
      <c r="H591" s="51">
        <f>+IF(OR(AND(E591=""),(G591="")),"",E591*G591)</f>
        <v>-1.6863406408094434E-3</v>
      </c>
    </row>
    <row r="592" spans="1:9" s="12" customFormat="1" ht="15" x14ac:dyDescent="0.2">
      <c r="A592" s="77"/>
      <c r="B592" s="50" t="s">
        <v>142</v>
      </c>
      <c r="C592" s="21">
        <v>11</v>
      </c>
      <c r="D592" s="21">
        <v>17</v>
      </c>
      <c r="E592" s="22">
        <f t="shared" si="189"/>
        <v>1.8549747048903879E-2</v>
      </c>
      <c r="F592" s="22">
        <f t="shared" si="190"/>
        <v>4.3256997455470736E-2</v>
      </c>
      <c r="G592" s="18">
        <f t="shared" si="191"/>
        <v>0.54545454545454541</v>
      </c>
      <c r="H592" s="51">
        <f t="shared" ref="H592:H617" si="192">+IF(OR(AND(E592=""),(G592="")),"",E592*G592)</f>
        <v>1.0118043844856661E-2</v>
      </c>
    </row>
    <row r="593" spans="1:9" s="12" customFormat="1" ht="30" x14ac:dyDescent="0.2">
      <c r="A593" s="77"/>
      <c r="B593" s="50" t="s">
        <v>576</v>
      </c>
      <c r="C593" s="21">
        <v>11</v>
      </c>
      <c r="D593" s="21">
        <v>25</v>
      </c>
      <c r="E593" s="22">
        <f t="shared" si="189"/>
        <v>1.8549747048903879E-2</v>
      </c>
      <c r="F593" s="22">
        <f t="shared" si="190"/>
        <v>6.3613231552162849E-2</v>
      </c>
      <c r="G593" s="18">
        <f t="shared" si="191"/>
        <v>1.2727272727272727</v>
      </c>
      <c r="H593" s="51">
        <f t="shared" si="192"/>
        <v>2.3608768971332211E-2</v>
      </c>
    </row>
    <row r="594" spans="1:9" s="12" customFormat="1" ht="15" x14ac:dyDescent="0.2">
      <c r="A594" s="77"/>
      <c r="B594" s="50" t="s">
        <v>315</v>
      </c>
      <c r="C594" s="21">
        <v>326</v>
      </c>
      <c r="D594" s="21">
        <v>21</v>
      </c>
      <c r="E594" s="22">
        <f t="shared" si="189"/>
        <v>0.5497470489038786</v>
      </c>
      <c r="F594" s="22">
        <f t="shared" si="190"/>
        <v>5.3435114503816793E-2</v>
      </c>
      <c r="G594" s="18">
        <f t="shared" si="191"/>
        <v>-0.93558282208588961</v>
      </c>
      <c r="H594" s="51">
        <f t="shared" si="192"/>
        <v>-0.51433389544688035</v>
      </c>
    </row>
    <row r="595" spans="1:9" s="12" customFormat="1" ht="15" x14ac:dyDescent="0.2">
      <c r="A595" s="77"/>
      <c r="B595" s="50" t="s">
        <v>143</v>
      </c>
      <c r="C595" s="21">
        <v>0</v>
      </c>
      <c r="D595" s="21">
        <v>1</v>
      </c>
      <c r="E595" s="22" t="str">
        <f t="shared" si="189"/>
        <v/>
      </c>
      <c r="F595" s="22">
        <f t="shared" si="190"/>
        <v>2.5445292620865142E-3</v>
      </c>
      <c r="G595" s="18">
        <f t="shared" si="191"/>
        <v>1</v>
      </c>
      <c r="H595" s="51" t="str">
        <f t="shared" si="192"/>
        <v/>
      </c>
    </row>
    <row r="596" spans="1:9" s="12" customFormat="1" ht="15" x14ac:dyDescent="0.2">
      <c r="A596" s="77"/>
      <c r="B596" s="50" t="s">
        <v>141</v>
      </c>
      <c r="C596" s="21">
        <v>0</v>
      </c>
      <c r="D596" s="21">
        <v>0</v>
      </c>
      <c r="E596" s="22" t="str">
        <f t="shared" si="189"/>
        <v/>
      </c>
      <c r="F596" s="22" t="str">
        <f t="shared" si="190"/>
        <v/>
      </c>
      <c r="G596" s="18" t="str">
        <f t="shared" si="191"/>
        <v xml:space="preserve"> </v>
      </c>
      <c r="H596" s="51" t="str">
        <f t="shared" si="192"/>
        <v/>
      </c>
    </row>
    <row r="597" spans="1:9" s="12" customFormat="1" ht="15" x14ac:dyDescent="0.2">
      <c r="A597" s="77"/>
      <c r="B597" s="50" t="s">
        <v>144</v>
      </c>
      <c r="C597" s="21">
        <v>0</v>
      </c>
      <c r="D597" s="21">
        <v>0</v>
      </c>
      <c r="E597" s="22" t="str">
        <f t="shared" si="189"/>
        <v/>
      </c>
      <c r="F597" s="22" t="str">
        <f t="shared" si="190"/>
        <v/>
      </c>
      <c r="G597" s="18" t="str">
        <f t="shared" si="191"/>
        <v xml:space="preserve"> </v>
      </c>
      <c r="H597" s="51" t="str">
        <f t="shared" si="192"/>
        <v/>
      </c>
    </row>
    <row r="598" spans="1:9" s="12" customFormat="1" ht="14.25" customHeight="1" x14ac:dyDescent="0.2">
      <c r="A598" s="77"/>
      <c r="B598" s="50" t="s">
        <v>316</v>
      </c>
      <c r="C598" s="21">
        <v>0</v>
      </c>
      <c r="D598" s="21">
        <v>0</v>
      </c>
      <c r="E598" s="22" t="str">
        <f t="shared" si="189"/>
        <v/>
      </c>
      <c r="F598" s="22" t="str">
        <f t="shared" si="190"/>
        <v/>
      </c>
      <c r="G598" s="18" t="str">
        <f t="shared" si="191"/>
        <v xml:space="preserve"> </v>
      </c>
      <c r="H598" s="51" t="str">
        <f t="shared" si="192"/>
        <v/>
      </c>
    </row>
    <row r="599" spans="1:9" s="12" customFormat="1" ht="15" x14ac:dyDescent="0.2">
      <c r="A599" s="77"/>
      <c r="B599" s="50" t="s">
        <v>317</v>
      </c>
      <c r="C599" s="21">
        <v>0</v>
      </c>
      <c r="D599" s="21">
        <v>0</v>
      </c>
      <c r="E599" s="22" t="str">
        <f t="shared" si="189"/>
        <v/>
      </c>
      <c r="F599" s="22" t="str">
        <f t="shared" si="190"/>
        <v/>
      </c>
      <c r="G599" s="18" t="str">
        <f t="shared" si="191"/>
        <v xml:space="preserve"> </v>
      </c>
      <c r="H599" s="51" t="str">
        <f t="shared" si="192"/>
        <v/>
      </c>
    </row>
    <row r="600" spans="1:9" s="12" customFormat="1" ht="30" x14ac:dyDescent="0.2">
      <c r="A600" s="77"/>
      <c r="B600" s="50" t="s">
        <v>496</v>
      </c>
      <c r="C600" s="21">
        <v>4</v>
      </c>
      <c r="D600" s="21">
        <v>2</v>
      </c>
      <c r="E600" s="22">
        <f t="shared" si="189"/>
        <v>6.7453625632377737E-3</v>
      </c>
      <c r="F600" s="22">
        <f t="shared" si="190"/>
        <v>5.0890585241730284E-3</v>
      </c>
      <c r="G600" s="18">
        <f t="shared" si="191"/>
        <v>-0.5</v>
      </c>
      <c r="H600" s="51">
        <f t="shared" si="192"/>
        <v>-3.3726812816188868E-3</v>
      </c>
    </row>
    <row r="601" spans="1:9" s="28" customFormat="1" ht="15" x14ac:dyDescent="0.2">
      <c r="A601" s="78"/>
      <c r="B601" s="52" t="s">
        <v>525</v>
      </c>
      <c r="C601" s="21">
        <v>7</v>
      </c>
      <c r="D601" s="21">
        <v>3</v>
      </c>
      <c r="E601" s="37">
        <f t="shared" si="189"/>
        <v>1.1804384485666104E-2</v>
      </c>
      <c r="F601" s="37">
        <f t="shared" si="190"/>
        <v>7.6335877862595417E-3</v>
      </c>
      <c r="G601" s="18">
        <f t="shared" si="191"/>
        <v>-0.5714285714285714</v>
      </c>
      <c r="H601" s="53">
        <f t="shared" si="192"/>
        <v>-6.7453625632377737E-3</v>
      </c>
      <c r="I601" s="12"/>
    </row>
    <row r="602" spans="1:9" s="28" customFormat="1" ht="15" x14ac:dyDescent="0.2">
      <c r="A602" s="78"/>
      <c r="B602" s="52" t="s">
        <v>548</v>
      </c>
      <c r="C602" s="21">
        <v>0</v>
      </c>
      <c r="D602" s="21">
        <v>0</v>
      </c>
      <c r="E602" s="37" t="str">
        <f t="shared" si="189"/>
        <v/>
      </c>
      <c r="F602" s="37" t="str">
        <f t="shared" si="190"/>
        <v/>
      </c>
      <c r="G602" s="18" t="str">
        <f t="shared" si="191"/>
        <v xml:space="preserve"> 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4">
        <v>0</v>
      </c>
      <c r="D603" s="21">
        <v>0</v>
      </c>
      <c r="E603" s="37" t="str">
        <f t="shared" ref="E603" si="194">+IF(C603=0,"",C603/C$590)</f>
        <v/>
      </c>
      <c r="F603" s="37" t="str">
        <f t="shared" ref="F603" si="195">+IF(D603=0,"",D603/D$590)</f>
        <v/>
      </c>
      <c r="G603" s="73" t="str">
        <f t="shared" ref="G603" si="196">+IF(AND(C603=0,D603=0)," ",IF(C603=0,1,IF(D603=0,-1,(D603-C603)/C603)))</f>
        <v xml:space="preserve"> </v>
      </c>
      <c r="H603" s="53" t="str">
        <f t="shared" ref="H603" si="197">+IF(OR(AND(E603=""),(G603="")),"",E603*G603)</f>
        <v/>
      </c>
      <c r="I603" s="12"/>
    </row>
    <row r="604" spans="1:9" s="12" customFormat="1" ht="15" x14ac:dyDescent="0.2">
      <c r="A604" s="77"/>
      <c r="B604" s="50" t="s">
        <v>318</v>
      </c>
      <c r="C604" s="21">
        <v>0</v>
      </c>
      <c r="D604" s="21">
        <v>0</v>
      </c>
      <c r="E604" s="22" t="str">
        <f t="shared" si="189"/>
        <v/>
      </c>
      <c r="F604" s="22" t="str">
        <f t="shared" si="190"/>
        <v/>
      </c>
      <c r="G604" s="18" t="str">
        <f t="shared" si="191"/>
        <v xml:space="preserve"> 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1">
        <v>20</v>
      </c>
      <c r="D605" s="21">
        <v>2</v>
      </c>
      <c r="E605" s="22">
        <f t="shared" si="189"/>
        <v>3.3726812816188868E-2</v>
      </c>
      <c r="F605" s="22">
        <f t="shared" si="190"/>
        <v>5.0890585241730284E-3</v>
      </c>
      <c r="G605" s="18">
        <f t="shared" si="191"/>
        <v>-0.9</v>
      </c>
      <c r="H605" s="51">
        <f t="shared" si="192"/>
        <v>-3.0354131534569982E-2</v>
      </c>
    </row>
    <row r="606" spans="1:9" s="12" customFormat="1" ht="15" x14ac:dyDescent="0.2">
      <c r="A606" s="77"/>
      <c r="B606" s="50" t="s">
        <v>145</v>
      </c>
      <c r="C606" s="21">
        <v>0</v>
      </c>
      <c r="D606" s="21">
        <v>33</v>
      </c>
      <c r="E606" s="22" t="str">
        <f t="shared" si="189"/>
        <v/>
      </c>
      <c r="F606" s="22">
        <f t="shared" si="190"/>
        <v>8.3969465648854963E-2</v>
      </c>
      <c r="G606" s="18">
        <f t="shared" si="191"/>
        <v>1</v>
      </c>
      <c r="H606" s="51" t="str">
        <f t="shared" si="192"/>
        <v/>
      </c>
    </row>
    <row r="607" spans="1:9" s="12" customFormat="1" ht="15" x14ac:dyDescent="0.2">
      <c r="A607" s="77"/>
      <c r="B607" s="50" t="s">
        <v>146</v>
      </c>
      <c r="C607" s="21">
        <v>1</v>
      </c>
      <c r="D607" s="21">
        <v>0</v>
      </c>
      <c r="E607" s="22">
        <f t="shared" si="189"/>
        <v>1.6863406408094434E-3</v>
      </c>
      <c r="F607" s="22" t="str">
        <f t="shared" si="190"/>
        <v/>
      </c>
      <c r="G607" s="18">
        <f t="shared" si="191"/>
        <v>-1</v>
      </c>
      <c r="H607" s="51">
        <f t="shared" si="192"/>
        <v>-1.6863406408094434E-3</v>
      </c>
    </row>
    <row r="608" spans="1:9" s="12" customFormat="1" ht="15" x14ac:dyDescent="0.2">
      <c r="A608" s="77"/>
      <c r="B608" s="50" t="s">
        <v>320</v>
      </c>
      <c r="C608" s="21">
        <v>141</v>
      </c>
      <c r="D608" s="21">
        <v>254</v>
      </c>
      <c r="E608" s="22">
        <f t="shared" si="189"/>
        <v>0.23777403035413153</v>
      </c>
      <c r="F608" s="22">
        <f t="shared" si="190"/>
        <v>0.64631043256997456</v>
      </c>
      <c r="G608" s="18">
        <f t="shared" si="191"/>
        <v>0.8014184397163121</v>
      </c>
      <c r="H608" s="51">
        <f t="shared" si="192"/>
        <v>0.19055649241146713</v>
      </c>
    </row>
    <row r="609" spans="1:9" s="12" customFormat="1" ht="15" x14ac:dyDescent="0.2">
      <c r="A609" s="77"/>
      <c r="B609" s="50" t="s">
        <v>147</v>
      </c>
      <c r="C609" s="21">
        <v>30</v>
      </c>
      <c r="D609" s="21">
        <v>14</v>
      </c>
      <c r="E609" s="22">
        <f t="shared" si="189"/>
        <v>5.0590219224283306E-2</v>
      </c>
      <c r="F609" s="22">
        <f t="shared" si="190"/>
        <v>3.5623409669211195E-2</v>
      </c>
      <c r="G609" s="18">
        <f t="shared" si="191"/>
        <v>-0.53333333333333333</v>
      </c>
      <c r="H609" s="51">
        <f t="shared" si="192"/>
        <v>-2.6981450252951095E-2</v>
      </c>
    </row>
    <row r="610" spans="1:9" s="12" customFormat="1" ht="15" x14ac:dyDescent="0.2">
      <c r="A610" s="77"/>
      <c r="B610" s="50" t="s">
        <v>321</v>
      </c>
      <c r="C610" s="21">
        <v>32</v>
      </c>
      <c r="D610" s="21">
        <v>12</v>
      </c>
      <c r="E610" s="22">
        <f t="shared" si="189"/>
        <v>5.3962900505902189E-2</v>
      </c>
      <c r="F610" s="22">
        <f t="shared" si="190"/>
        <v>3.0534351145038167E-2</v>
      </c>
      <c r="G610" s="18">
        <f t="shared" si="191"/>
        <v>-0.625</v>
      </c>
      <c r="H610" s="51">
        <f t="shared" si="192"/>
        <v>-3.3726812816188868E-2</v>
      </c>
    </row>
    <row r="611" spans="1:9" s="12" customFormat="1" ht="15" x14ac:dyDescent="0.2">
      <c r="A611" s="77"/>
      <c r="B611" s="50" t="s">
        <v>148</v>
      </c>
      <c r="C611" s="21">
        <v>0</v>
      </c>
      <c r="D611" s="21">
        <v>0</v>
      </c>
      <c r="E611" s="22" t="str">
        <f t="shared" si="189"/>
        <v/>
      </c>
      <c r="F611" s="22" t="str">
        <f t="shared" si="190"/>
        <v/>
      </c>
      <c r="G611" s="18" t="str">
        <f t="shared" si="191"/>
        <v xml:space="preserve"> </v>
      </c>
      <c r="H611" s="51" t="str">
        <f t="shared" si="192"/>
        <v/>
      </c>
    </row>
    <row r="612" spans="1:9" s="12" customFormat="1" ht="30" x14ac:dyDescent="0.2">
      <c r="A612" s="77"/>
      <c r="B612" s="50" t="s">
        <v>149</v>
      </c>
      <c r="C612" s="21">
        <v>0</v>
      </c>
      <c r="D612" s="21">
        <v>0</v>
      </c>
      <c r="E612" s="22" t="str">
        <f t="shared" si="189"/>
        <v/>
      </c>
      <c r="F612" s="22" t="str">
        <f t="shared" si="190"/>
        <v/>
      </c>
      <c r="G612" s="18" t="str">
        <f t="shared" si="191"/>
        <v xml:space="preserve"> </v>
      </c>
      <c r="H612" s="51" t="str">
        <f t="shared" si="192"/>
        <v/>
      </c>
    </row>
    <row r="613" spans="1:9" s="12" customFormat="1" ht="15" x14ac:dyDescent="0.2">
      <c r="A613" s="77"/>
      <c r="B613" s="50" t="s">
        <v>322</v>
      </c>
      <c r="C613" s="21">
        <v>1</v>
      </c>
      <c r="D613" s="21">
        <v>4</v>
      </c>
      <c r="E613" s="22">
        <f t="shared" si="189"/>
        <v>1.6863406408094434E-3</v>
      </c>
      <c r="F613" s="22">
        <f t="shared" si="190"/>
        <v>1.0178117048346057E-2</v>
      </c>
      <c r="G613" s="18">
        <f t="shared" si="191"/>
        <v>3</v>
      </c>
      <c r="H613" s="51">
        <f t="shared" si="192"/>
        <v>5.0590219224283303E-3</v>
      </c>
    </row>
    <row r="614" spans="1:9" s="12" customFormat="1" ht="15" x14ac:dyDescent="0.2">
      <c r="A614" s="77"/>
      <c r="B614" s="50" t="s">
        <v>323</v>
      </c>
      <c r="C614" s="21">
        <v>0</v>
      </c>
      <c r="D614" s="21">
        <v>0</v>
      </c>
      <c r="E614" s="22" t="str">
        <f t="shared" si="189"/>
        <v/>
      </c>
      <c r="F614" s="22" t="str">
        <f t="shared" si="190"/>
        <v/>
      </c>
      <c r="G614" s="18" t="str">
        <f t="shared" si="191"/>
        <v xml:space="preserve"> </v>
      </c>
      <c r="H614" s="51" t="str">
        <f t="shared" si="192"/>
        <v/>
      </c>
    </row>
    <row r="615" spans="1:9" s="12" customFormat="1" ht="30" x14ac:dyDescent="0.2">
      <c r="A615" s="77"/>
      <c r="B615" s="50" t="s">
        <v>324</v>
      </c>
      <c r="C615" s="21">
        <v>1</v>
      </c>
      <c r="D615" s="21">
        <v>0</v>
      </c>
      <c r="E615" s="22">
        <f t="shared" si="189"/>
        <v>1.6863406408094434E-3</v>
      </c>
      <c r="F615" s="22" t="str">
        <f t="shared" si="190"/>
        <v/>
      </c>
      <c r="G615" s="18">
        <f t="shared" si="191"/>
        <v>-1</v>
      </c>
      <c r="H615" s="51">
        <f t="shared" si="192"/>
        <v>-1.6863406408094434E-3</v>
      </c>
    </row>
    <row r="616" spans="1:9" s="12" customFormat="1" ht="30" x14ac:dyDescent="0.2">
      <c r="A616" s="77"/>
      <c r="B616" s="74" t="s">
        <v>642</v>
      </c>
      <c r="C616" s="21">
        <v>0</v>
      </c>
      <c r="D616" s="21">
        <v>0</v>
      </c>
      <c r="E616" s="22" t="str">
        <f t="shared" si="189"/>
        <v/>
      </c>
      <c r="F616" s="22" t="str">
        <f t="shared" si="190"/>
        <v/>
      </c>
      <c r="G616" s="18" t="str">
        <f t="shared" si="191"/>
        <v xml:space="preserve"> </v>
      </c>
      <c r="H616" s="51" t="str">
        <f t="shared" si="192"/>
        <v/>
      </c>
    </row>
    <row r="617" spans="1:9" s="12" customFormat="1" ht="30.75" thickBot="1" x14ac:dyDescent="0.25">
      <c r="A617" s="77"/>
      <c r="B617" s="54" t="s">
        <v>497</v>
      </c>
      <c r="C617" s="55">
        <v>2</v>
      </c>
      <c r="D617" s="55">
        <v>0</v>
      </c>
      <c r="E617" s="72">
        <f t="shared" si="189"/>
        <v>3.3726812816188868E-3</v>
      </c>
      <c r="F617" s="72" t="str">
        <f t="shared" si="190"/>
        <v/>
      </c>
      <c r="G617" s="48">
        <f t="shared" si="191"/>
        <v>-1</v>
      </c>
      <c r="H617" s="57">
        <f t="shared" si="192"/>
        <v>-3.3726812816188868E-3</v>
      </c>
    </row>
    <row r="618" spans="1:9" x14ac:dyDescent="0.2">
      <c r="B618" s="5" t="s">
        <v>364</v>
      </c>
      <c r="D618" s="2"/>
      <c r="I618" s="12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618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390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348</v>
      </c>
      <c r="C8" s="14">
        <f>+C18+C75+C176+C355+C590</f>
        <v>1273</v>
      </c>
      <c r="D8" s="14">
        <f>+D18+D75+D176+D355+D590</f>
        <v>2240</v>
      </c>
      <c r="E8" s="11">
        <f>SUM(E9:E13)</f>
        <v>1</v>
      </c>
      <c r="F8" s="11">
        <f>SUM(F9:F13)</f>
        <v>0.99999999999999989</v>
      </c>
      <c r="G8" s="11">
        <f>+(D8-C8)/C8</f>
        <v>0.75962293794186964</v>
      </c>
      <c r="H8" s="42">
        <f>+E8*G8</f>
        <v>0.75962293794186964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3</v>
      </c>
      <c r="D9" s="16">
        <f>+D18</f>
        <v>42</v>
      </c>
      <c r="E9" s="17">
        <f>C9/$C$8</f>
        <v>2.3566378633150041E-3</v>
      </c>
      <c r="F9" s="17">
        <f>D9/$D$8</f>
        <v>1.8749999999999999E-2</v>
      </c>
      <c r="G9" s="18">
        <f>+IF(OR(AND(D9=0),(C9=0)),"0",((D9-C9)/C9))</f>
        <v>13</v>
      </c>
      <c r="H9" s="44">
        <f>+IF(OR(AND(E9=""),(G9="")),"",E9*G9)</f>
        <v>3.0636292223095052E-2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312</v>
      </c>
      <c r="D10" s="16">
        <f>+D75</f>
        <v>376</v>
      </c>
      <c r="E10" s="17">
        <f>C10/$C$8</f>
        <v>0.24509033778476041</v>
      </c>
      <c r="F10" s="17">
        <f>D10/$D$8</f>
        <v>0.16785714285714284</v>
      </c>
      <c r="G10" s="18">
        <f>+IF(OR(AND(D10=0),(C10=0)),"0",((D10-C10)/C10))</f>
        <v>0.20512820512820512</v>
      </c>
      <c r="H10" s="44">
        <f>+IF(OR(AND(E10=""),(G10="")),"",E10*G10)</f>
        <v>5.0274941084053414E-2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106</v>
      </c>
      <c r="D11" s="16">
        <f>+D176</f>
        <v>126</v>
      </c>
      <c r="E11" s="17">
        <f>C11/$C$8</f>
        <v>8.326787117046347E-2</v>
      </c>
      <c r="F11" s="17">
        <f>D11/$D$8</f>
        <v>5.6250000000000001E-2</v>
      </c>
      <c r="G11" s="18">
        <f>+IF(OR(AND(D11=0),(C11=0)),"0",((D11-C11)/C11))</f>
        <v>0.18867924528301888</v>
      </c>
      <c r="H11" s="44">
        <f>+IF(OR(AND(E11=""),(G11="")),"",E11*G11)</f>
        <v>1.5710919088766692E-2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514</v>
      </c>
      <c r="D12" s="16">
        <f>+D355</f>
        <v>1484</v>
      </c>
      <c r="E12" s="17">
        <f>C12/$C$8</f>
        <v>0.40377062058130403</v>
      </c>
      <c r="F12" s="17">
        <f>D12/$D$8</f>
        <v>0.66249999999999998</v>
      </c>
      <c r="G12" s="18">
        <f>+IF(OR(AND(D12=0),(C12=0)),"0",((D12-C12)/C12))</f>
        <v>1.8871595330739299</v>
      </c>
      <c r="H12" s="44">
        <f>+IF(OR(AND(E12=""),(G12="")),"",E12*G12)</f>
        <v>0.76197957580518461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338</v>
      </c>
      <c r="D13" s="46">
        <f>+D590</f>
        <v>212</v>
      </c>
      <c r="E13" s="47">
        <f>C13/$C$8</f>
        <v>0.26551453260015712</v>
      </c>
      <c r="F13" s="47">
        <f>D13/$D$8</f>
        <v>9.464285714285714E-2</v>
      </c>
      <c r="G13" s="48">
        <f>+IF(OR(AND(D13=0),(C13=0)),"0",((D13-C13)/C13))</f>
        <v>-0.37278106508875741</v>
      </c>
      <c r="H13" s="49">
        <f>+IF(OR(AND(E13=""),(G13="")),"",E13*G13)</f>
        <v>-9.8978790259230176E-2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3</v>
      </c>
      <c r="D18" s="14">
        <f>SUM(D19:D69)</f>
        <v>42</v>
      </c>
      <c r="E18" s="11">
        <f>+IF(C18=0,"",C18/C$18)</f>
        <v>1</v>
      </c>
      <c r="F18" s="11">
        <f>+IF(D18=0,"",D18/D$18)</f>
        <v>1</v>
      </c>
      <c r="G18" s="11">
        <f>+IF(OR(AND(D18=0),(C18=0)),"0",((D18-C18)/C18))</f>
        <v>13</v>
      </c>
      <c r="H18" s="42">
        <f>+IF(OR(AND(E18=""),(G18="")),"",E18*G18)</f>
        <v>13</v>
      </c>
    </row>
    <row r="19" spans="1:9" s="12" customFormat="1" ht="15" x14ac:dyDescent="0.2">
      <c r="A19" s="77"/>
      <c r="B19" s="50" t="s">
        <v>0</v>
      </c>
      <c r="C19" s="21">
        <v>0</v>
      </c>
      <c r="D19" s="21">
        <v>0</v>
      </c>
      <c r="E19" s="19" t="str">
        <f>+IF(C19=0,"",C19/C$18)</f>
        <v/>
      </c>
      <c r="F19" s="19" t="str">
        <f>+IF(D19=0,"",D19/D$18)</f>
        <v/>
      </c>
      <c r="G19" s="1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12" customFormat="1" ht="21" customHeight="1" x14ac:dyDescent="0.2">
      <c r="A20" s="77"/>
      <c r="B20" s="50" t="s">
        <v>150</v>
      </c>
      <c r="C20" s="21">
        <v>0</v>
      </c>
      <c r="D20" s="21">
        <v>0</v>
      </c>
      <c r="E20" s="19" t="str">
        <f t="shared" ref="E20:E69" si="0">+IF(C20=0,"",C20/C$18)</f>
        <v/>
      </c>
      <c r="F20" s="19" t="str">
        <f t="shared" ref="F20:F69" si="1">+IF(D20=0,"",D20/D$18)</f>
        <v/>
      </c>
      <c r="G20" s="18" t="str">
        <f t="shared" ref="G20:G69" si="2">+IF(AND(C20=0,D20=0)," ",IF(C20=0,1,IF(D20=0,-1,(D20-C20)/C20)))</f>
        <v xml:space="preserve"> </v>
      </c>
      <c r="H20" s="51" t="str">
        <f t="shared" ref="H20:H69" si="3">+IF(OR(AND(E20=""),(G20="")),"",E20*G20)</f>
        <v/>
      </c>
    </row>
    <row r="21" spans="1:9" s="12" customFormat="1" ht="45" x14ac:dyDescent="0.2">
      <c r="A21" s="77"/>
      <c r="B21" s="50" t="s">
        <v>1</v>
      </c>
      <c r="C21" s="21">
        <v>0</v>
      </c>
      <c r="D21" s="21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1">
        <v>0</v>
      </c>
      <c r="D22" s="21">
        <v>1</v>
      </c>
      <c r="E22" s="19" t="str">
        <f t="shared" si="0"/>
        <v/>
      </c>
      <c r="F22" s="19">
        <f t="shared" si="1"/>
        <v>2.3809523809523808E-2</v>
      </c>
      <c r="G22" s="18">
        <f t="shared" si="2"/>
        <v>1</v>
      </c>
      <c r="H22" s="51" t="str">
        <f t="shared" si="3"/>
        <v/>
      </c>
    </row>
    <row r="23" spans="1:9" s="12" customFormat="1" ht="30" x14ac:dyDescent="0.2">
      <c r="A23" s="77"/>
      <c r="B23" s="50" t="s">
        <v>151</v>
      </c>
      <c r="C23" s="21">
        <v>0</v>
      </c>
      <c r="D23" s="21">
        <v>0</v>
      </c>
      <c r="E23" s="19" t="str">
        <f t="shared" si="0"/>
        <v/>
      </c>
      <c r="F23" s="19" t="str">
        <f t="shared" si="1"/>
        <v/>
      </c>
      <c r="G23" s="18" t="str">
        <f t="shared" si="2"/>
        <v xml:space="preserve"> </v>
      </c>
      <c r="H23" s="51" t="str">
        <f t="shared" si="3"/>
        <v/>
      </c>
    </row>
    <row r="24" spans="1:9" s="12" customFormat="1" ht="45" x14ac:dyDescent="0.2">
      <c r="A24" s="77"/>
      <c r="B24" s="50" t="s">
        <v>152</v>
      </c>
      <c r="C24" s="21">
        <v>0</v>
      </c>
      <c r="D24" s="21">
        <v>1</v>
      </c>
      <c r="E24" s="19" t="str">
        <f t="shared" si="0"/>
        <v/>
      </c>
      <c r="F24" s="19">
        <f t="shared" si="1"/>
        <v>2.3809523809523808E-2</v>
      </c>
      <c r="G24" s="18">
        <f t="shared" si="2"/>
        <v>1</v>
      </c>
      <c r="H24" s="51" t="str">
        <f t="shared" si="3"/>
        <v/>
      </c>
    </row>
    <row r="25" spans="1:9" s="28" customFormat="1" ht="30" x14ac:dyDescent="0.2">
      <c r="A25" s="78"/>
      <c r="B25" s="52" t="s">
        <v>498</v>
      </c>
      <c r="C25" s="21">
        <v>0</v>
      </c>
      <c r="D25" s="21">
        <v>0</v>
      </c>
      <c r="E25" s="17" t="str">
        <f t="shared" si="0"/>
        <v/>
      </c>
      <c r="F25" s="17" t="str">
        <f t="shared" si="1"/>
        <v/>
      </c>
      <c r="G25" s="18" t="str">
        <f t="shared" si="2"/>
        <v xml:space="preserve"> </v>
      </c>
      <c r="H25" s="53" t="str">
        <f t="shared" si="3"/>
        <v/>
      </c>
      <c r="I25" s="12"/>
    </row>
    <row r="26" spans="1:9" s="12" customFormat="1" ht="15" x14ac:dyDescent="0.2">
      <c r="A26" s="77"/>
      <c r="B26" s="50" t="s">
        <v>2</v>
      </c>
      <c r="C26" s="21">
        <v>1</v>
      </c>
      <c r="D26" s="21">
        <v>1</v>
      </c>
      <c r="E26" s="19">
        <f t="shared" si="0"/>
        <v>0.33333333333333331</v>
      </c>
      <c r="F26" s="19">
        <f t="shared" si="1"/>
        <v>2.3809523809523808E-2</v>
      </c>
      <c r="G26" s="18">
        <f t="shared" si="2"/>
        <v>0</v>
      </c>
      <c r="H26" s="51">
        <f t="shared" si="3"/>
        <v>0</v>
      </c>
    </row>
    <row r="27" spans="1:9" s="12" customFormat="1" ht="15" x14ac:dyDescent="0.2">
      <c r="A27" s="77"/>
      <c r="B27" s="50" t="s">
        <v>549</v>
      </c>
      <c r="C27" s="21">
        <v>0</v>
      </c>
      <c r="D27" s="21">
        <v>0</v>
      </c>
      <c r="E27" s="19" t="str">
        <f t="shared" si="0"/>
        <v/>
      </c>
      <c r="F27" s="19" t="str">
        <f t="shared" si="1"/>
        <v/>
      </c>
      <c r="G27" s="18" t="str">
        <f t="shared" si="2"/>
        <v xml:space="preserve"> </v>
      </c>
      <c r="H27" s="51" t="str">
        <f t="shared" si="3"/>
        <v/>
      </c>
    </row>
    <row r="28" spans="1:9" s="12" customFormat="1" ht="15" x14ac:dyDescent="0.2">
      <c r="A28" s="77"/>
      <c r="B28" s="50" t="s">
        <v>3</v>
      </c>
      <c r="C28" s="21">
        <v>0</v>
      </c>
      <c r="D28" s="21">
        <v>0</v>
      </c>
      <c r="E28" s="19" t="str">
        <f t="shared" si="0"/>
        <v/>
      </c>
      <c r="F28" s="19" t="str">
        <f t="shared" si="1"/>
        <v/>
      </c>
      <c r="G28" s="18" t="str">
        <f t="shared" si="2"/>
        <v xml:space="preserve"> </v>
      </c>
      <c r="H28" s="51" t="str">
        <f t="shared" si="3"/>
        <v/>
      </c>
    </row>
    <row r="29" spans="1:9" s="12" customFormat="1" ht="15" x14ac:dyDescent="0.2">
      <c r="A29" s="77"/>
      <c r="B29" s="50" t="s">
        <v>5</v>
      </c>
      <c r="C29" s="21">
        <v>0</v>
      </c>
      <c r="D29" s="21">
        <v>5</v>
      </c>
      <c r="E29" s="19" t="str">
        <f t="shared" si="0"/>
        <v/>
      </c>
      <c r="F29" s="19">
        <f t="shared" si="1"/>
        <v>0.11904761904761904</v>
      </c>
      <c r="G29" s="18">
        <f t="shared" si="2"/>
        <v>1</v>
      </c>
      <c r="H29" s="51" t="str">
        <f t="shared" si="3"/>
        <v/>
      </c>
    </row>
    <row r="30" spans="1:9" s="12" customFormat="1" ht="30" x14ac:dyDescent="0.2">
      <c r="A30" s="77"/>
      <c r="B30" s="50" t="s">
        <v>153</v>
      </c>
      <c r="C30" s="21">
        <v>0</v>
      </c>
      <c r="D30" s="21">
        <v>0</v>
      </c>
      <c r="E30" s="19" t="str">
        <f t="shared" si="0"/>
        <v/>
      </c>
      <c r="F30" s="19" t="str">
        <f t="shared" si="1"/>
        <v/>
      </c>
      <c r="G30" s="18" t="str">
        <f t="shared" si="2"/>
        <v xml:space="preserve"> 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1">
        <v>0</v>
      </c>
      <c r="D31" s="21">
        <v>0</v>
      </c>
      <c r="E31" s="19" t="str">
        <f t="shared" si="0"/>
        <v/>
      </c>
      <c r="F31" s="19" t="str">
        <f t="shared" si="1"/>
        <v/>
      </c>
      <c r="G31" s="18" t="str">
        <f t="shared" si="2"/>
        <v xml:space="preserve"> 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1">
        <v>0</v>
      </c>
      <c r="D32" s="21">
        <v>0</v>
      </c>
      <c r="E32" s="19" t="str">
        <f t="shared" si="0"/>
        <v/>
      </c>
      <c r="F32" s="19" t="str">
        <f t="shared" si="1"/>
        <v/>
      </c>
      <c r="G32" s="18" t="str">
        <f t="shared" si="2"/>
        <v xml:space="preserve"> </v>
      </c>
      <c r="H32" s="51" t="str">
        <f t="shared" si="3"/>
        <v/>
      </c>
    </row>
    <row r="33" spans="1:8" s="12" customFormat="1" ht="18.75" customHeight="1" x14ac:dyDescent="0.2">
      <c r="A33" s="77"/>
      <c r="B33" s="50" t="s">
        <v>6</v>
      </c>
      <c r="C33" s="21">
        <v>0</v>
      </c>
      <c r="D33" s="21">
        <v>0</v>
      </c>
      <c r="E33" s="19" t="str">
        <f t="shared" si="0"/>
        <v/>
      </c>
      <c r="F33" s="19" t="str">
        <f t="shared" si="1"/>
        <v/>
      </c>
      <c r="G33" s="18" t="str">
        <f t="shared" si="2"/>
        <v xml:space="preserve"> </v>
      </c>
      <c r="H33" s="51" t="str">
        <f t="shared" si="3"/>
        <v/>
      </c>
    </row>
    <row r="34" spans="1:8" s="12" customFormat="1" ht="15" x14ac:dyDescent="0.2">
      <c r="A34" s="77"/>
      <c r="B34" s="50" t="s">
        <v>155</v>
      </c>
      <c r="C34" s="21">
        <v>0</v>
      </c>
      <c r="D34" s="21">
        <v>0</v>
      </c>
      <c r="E34" s="19" t="str">
        <f t="shared" si="0"/>
        <v/>
      </c>
      <c r="F34" s="19" t="str">
        <f t="shared" si="1"/>
        <v/>
      </c>
      <c r="G34" s="18" t="str">
        <f t="shared" si="2"/>
        <v xml:space="preserve"> 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1">
        <v>0</v>
      </c>
      <c r="D35" s="21">
        <v>0</v>
      </c>
      <c r="E35" s="19" t="str">
        <f t="shared" si="0"/>
        <v/>
      </c>
      <c r="F35" s="19" t="str">
        <f t="shared" si="1"/>
        <v/>
      </c>
      <c r="G35" s="18" t="str">
        <f t="shared" si="2"/>
        <v xml:space="preserve"> </v>
      </c>
      <c r="H35" s="51" t="str">
        <f t="shared" si="3"/>
        <v/>
      </c>
    </row>
    <row r="36" spans="1:8" s="12" customFormat="1" ht="30" x14ac:dyDescent="0.2">
      <c r="A36" s="77"/>
      <c r="B36" s="50" t="s">
        <v>157</v>
      </c>
      <c r="C36" s="21">
        <v>0</v>
      </c>
      <c r="D36" s="21">
        <v>0</v>
      </c>
      <c r="E36" s="19" t="str">
        <f t="shared" si="0"/>
        <v/>
      </c>
      <c r="F36" s="19" t="str">
        <f t="shared" si="1"/>
        <v/>
      </c>
      <c r="G36" s="18" t="str">
        <f t="shared" si="2"/>
        <v xml:space="preserve"> </v>
      </c>
      <c r="H36" s="51" t="str">
        <f t="shared" si="3"/>
        <v/>
      </c>
    </row>
    <row r="37" spans="1:8" s="12" customFormat="1" ht="30" x14ac:dyDescent="0.2">
      <c r="A37" s="77"/>
      <c r="B37" s="50" t="s">
        <v>158</v>
      </c>
      <c r="C37" s="21">
        <v>0</v>
      </c>
      <c r="D37" s="21">
        <v>0</v>
      </c>
      <c r="E37" s="19" t="str">
        <f t="shared" si="0"/>
        <v/>
      </c>
      <c r="F37" s="19" t="str">
        <f t="shared" si="1"/>
        <v/>
      </c>
      <c r="G37" s="18" t="str">
        <f t="shared" si="2"/>
        <v xml:space="preserve"> </v>
      </c>
      <c r="H37" s="51" t="str">
        <f t="shared" si="3"/>
        <v/>
      </c>
    </row>
    <row r="38" spans="1:8" s="12" customFormat="1" ht="15" x14ac:dyDescent="0.2">
      <c r="A38" s="77"/>
      <c r="B38" s="50" t="s">
        <v>7</v>
      </c>
      <c r="C38" s="21">
        <v>0</v>
      </c>
      <c r="D38" s="21">
        <v>0</v>
      </c>
      <c r="E38" s="19" t="str">
        <f t="shared" si="0"/>
        <v/>
      </c>
      <c r="F38" s="19" t="str">
        <f t="shared" si="1"/>
        <v/>
      </c>
      <c r="G38" s="18" t="str">
        <f t="shared" si="2"/>
        <v xml:space="preserve"> </v>
      </c>
      <c r="H38" s="51" t="str">
        <f t="shared" si="3"/>
        <v/>
      </c>
    </row>
    <row r="39" spans="1:8" s="12" customFormat="1" ht="30" x14ac:dyDescent="0.2">
      <c r="A39" s="77"/>
      <c r="B39" s="50" t="s">
        <v>159</v>
      </c>
      <c r="C39" s="21">
        <v>0</v>
      </c>
      <c r="D39" s="21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1">
        <v>0</v>
      </c>
      <c r="D40" s="21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1">
        <v>0</v>
      </c>
      <c r="D41" s="21">
        <v>1</v>
      </c>
      <c r="E41" s="19" t="str">
        <f t="shared" si="0"/>
        <v/>
      </c>
      <c r="F41" s="19">
        <f t="shared" si="1"/>
        <v>2.3809523809523808E-2</v>
      </c>
      <c r="G41" s="18">
        <f t="shared" si="2"/>
        <v>1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1">
        <v>0</v>
      </c>
      <c r="D42" s="21">
        <v>0</v>
      </c>
      <c r="E42" s="19" t="str">
        <f t="shared" si="0"/>
        <v/>
      </c>
      <c r="F42" s="19" t="str">
        <f t="shared" si="1"/>
        <v/>
      </c>
      <c r="G42" s="18" t="str">
        <f t="shared" si="2"/>
        <v xml:space="preserve"> </v>
      </c>
      <c r="H42" s="51" t="str">
        <f t="shared" si="3"/>
        <v/>
      </c>
    </row>
    <row r="43" spans="1:8" s="12" customFormat="1" ht="30" x14ac:dyDescent="0.2">
      <c r="A43" s="77"/>
      <c r="B43" s="50" t="s">
        <v>163</v>
      </c>
      <c r="C43" s="21">
        <v>0</v>
      </c>
      <c r="D43" s="21">
        <v>1</v>
      </c>
      <c r="E43" s="19" t="str">
        <f t="shared" si="0"/>
        <v/>
      </c>
      <c r="F43" s="19">
        <f t="shared" si="1"/>
        <v>2.3809523809523808E-2</v>
      </c>
      <c r="G43" s="18">
        <f t="shared" si="2"/>
        <v>1</v>
      </c>
      <c r="H43" s="51" t="str">
        <f t="shared" si="3"/>
        <v/>
      </c>
    </row>
    <row r="44" spans="1:8" s="12" customFormat="1" ht="30" x14ac:dyDescent="0.2">
      <c r="A44" s="77"/>
      <c r="B44" s="50" t="s">
        <v>164</v>
      </c>
      <c r="C44" s="21">
        <v>0</v>
      </c>
      <c r="D44" s="21">
        <v>1</v>
      </c>
      <c r="E44" s="19" t="str">
        <f t="shared" si="0"/>
        <v/>
      </c>
      <c r="F44" s="19">
        <f t="shared" si="1"/>
        <v>2.3809523809523808E-2</v>
      </c>
      <c r="G44" s="18">
        <f t="shared" si="2"/>
        <v>1</v>
      </c>
      <c r="H44" s="51" t="str">
        <f t="shared" si="3"/>
        <v/>
      </c>
    </row>
    <row r="45" spans="1:8" s="12" customFormat="1" ht="30" x14ac:dyDescent="0.2">
      <c r="A45" s="77"/>
      <c r="B45" s="50" t="s">
        <v>8</v>
      </c>
      <c r="C45" s="21">
        <v>0</v>
      </c>
      <c r="D45" s="21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1">
        <v>0</v>
      </c>
      <c r="D46" s="21">
        <v>0</v>
      </c>
      <c r="E46" s="19" t="str">
        <f t="shared" si="0"/>
        <v/>
      </c>
      <c r="F46" s="19" t="str">
        <f t="shared" si="1"/>
        <v/>
      </c>
      <c r="G46" s="18" t="str">
        <f t="shared" si="2"/>
        <v xml:space="preserve"> </v>
      </c>
      <c r="H46" s="51" t="str">
        <f t="shared" si="3"/>
        <v/>
      </c>
    </row>
    <row r="47" spans="1:8" s="12" customFormat="1" ht="30" x14ac:dyDescent="0.2">
      <c r="A47" s="77"/>
      <c r="B47" s="50" t="s">
        <v>165</v>
      </c>
      <c r="C47" s="21">
        <v>0</v>
      </c>
      <c r="D47" s="21">
        <v>0</v>
      </c>
      <c r="E47" s="19" t="str">
        <f t="shared" si="0"/>
        <v/>
      </c>
      <c r="F47" s="19" t="str">
        <f t="shared" si="1"/>
        <v/>
      </c>
      <c r="G47" s="18" t="str">
        <f t="shared" si="2"/>
        <v xml:space="preserve"> </v>
      </c>
      <c r="H47" s="51" t="str">
        <f t="shared" si="3"/>
        <v/>
      </c>
    </row>
    <row r="48" spans="1:8" s="12" customFormat="1" ht="30" x14ac:dyDescent="0.2">
      <c r="A48" s="77"/>
      <c r="B48" s="50" t="s">
        <v>550</v>
      </c>
      <c r="C48" s="21">
        <v>0</v>
      </c>
      <c r="D48" s="21">
        <v>0</v>
      </c>
      <c r="E48" s="19" t="str">
        <f t="shared" si="0"/>
        <v/>
      </c>
      <c r="F48" s="19" t="str">
        <f t="shared" si="1"/>
        <v/>
      </c>
      <c r="G48" s="18" t="str">
        <f t="shared" si="2"/>
        <v xml:space="preserve"> </v>
      </c>
      <c r="H48" s="51" t="str">
        <f t="shared" si="3"/>
        <v/>
      </c>
    </row>
    <row r="49" spans="1:9" s="12" customFormat="1" ht="15" x14ac:dyDescent="0.2">
      <c r="A49" s="77"/>
      <c r="B49" s="50" t="s">
        <v>9</v>
      </c>
      <c r="C49" s="21">
        <v>1</v>
      </c>
      <c r="D49" s="21">
        <v>3</v>
      </c>
      <c r="E49" s="19">
        <f t="shared" si="0"/>
        <v>0.33333333333333331</v>
      </c>
      <c r="F49" s="19">
        <f t="shared" si="1"/>
        <v>7.1428571428571425E-2</v>
      </c>
      <c r="G49" s="18">
        <f t="shared" si="2"/>
        <v>2</v>
      </c>
      <c r="H49" s="51">
        <f t="shared" si="3"/>
        <v>0.66666666666666663</v>
      </c>
    </row>
    <row r="50" spans="1:9" s="12" customFormat="1" ht="15" x14ac:dyDescent="0.2">
      <c r="A50" s="77"/>
      <c r="B50" s="50" t="s">
        <v>551</v>
      </c>
      <c r="C50" s="21">
        <v>0</v>
      </c>
      <c r="D50" s="21">
        <v>0</v>
      </c>
      <c r="E50" s="19" t="str">
        <f t="shared" si="0"/>
        <v/>
      </c>
      <c r="F50" s="19" t="str">
        <f t="shared" si="1"/>
        <v/>
      </c>
      <c r="G50" s="18" t="str">
        <f t="shared" si="2"/>
        <v xml:space="preserve"> </v>
      </c>
      <c r="H50" s="51" t="str">
        <f t="shared" si="3"/>
        <v/>
      </c>
    </row>
    <row r="51" spans="1:9" s="12" customFormat="1" ht="15" x14ac:dyDescent="0.2">
      <c r="A51" s="77"/>
      <c r="B51" s="50" t="s">
        <v>12</v>
      </c>
      <c r="C51" s="21">
        <v>0</v>
      </c>
      <c r="D51" s="21">
        <v>18</v>
      </c>
      <c r="E51" s="19" t="str">
        <f t="shared" si="0"/>
        <v/>
      </c>
      <c r="F51" s="19">
        <f t="shared" si="1"/>
        <v>0.42857142857142855</v>
      </c>
      <c r="G51" s="18">
        <f t="shared" si="2"/>
        <v>1</v>
      </c>
      <c r="H51" s="51" t="str">
        <f t="shared" si="3"/>
        <v/>
      </c>
    </row>
    <row r="52" spans="1:9" s="12" customFormat="1" ht="30" x14ac:dyDescent="0.2">
      <c r="A52" s="77"/>
      <c r="B52" s="50" t="s">
        <v>11</v>
      </c>
      <c r="C52" s="21">
        <v>0</v>
      </c>
      <c r="D52" s="21">
        <v>0</v>
      </c>
      <c r="E52" s="19" t="str">
        <f t="shared" si="0"/>
        <v/>
      </c>
      <c r="F52" s="19" t="str">
        <f t="shared" si="1"/>
        <v/>
      </c>
      <c r="G52" s="18" t="str">
        <f t="shared" si="2"/>
        <v xml:space="preserve"> </v>
      </c>
      <c r="H52" s="51" t="str">
        <f t="shared" si="3"/>
        <v/>
      </c>
    </row>
    <row r="53" spans="1:9" s="12" customFormat="1" ht="15" x14ac:dyDescent="0.2">
      <c r="A53" s="77"/>
      <c r="B53" s="50" t="s">
        <v>416</v>
      </c>
      <c r="C53" s="21">
        <v>1</v>
      </c>
      <c r="D53" s="21">
        <v>1</v>
      </c>
      <c r="E53" s="19">
        <f t="shared" si="0"/>
        <v>0.33333333333333331</v>
      </c>
      <c r="F53" s="19">
        <f t="shared" si="1"/>
        <v>2.3809523809523808E-2</v>
      </c>
      <c r="G53" s="18">
        <f t="shared" si="2"/>
        <v>0</v>
      </c>
      <c r="H53" s="51">
        <f t="shared" si="3"/>
        <v>0</v>
      </c>
    </row>
    <row r="54" spans="1:9" s="12" customFormat="1" ht="15" x14ac:dyDescent="0.2">
      <c r="A54" s="77"/>
      <c r="B54" s="50" t="s">
        <v>10</v>
      </c>
      <c r="C54" s="21">
        <v>0</v>
      </c>
      <c r="D54" s="21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1">
        <v>0</v>
      </c>
      <c r="D55" s="21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1">
        <v>0</v>
      </c>
      <c r="D56" s="21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4">
        <v>0</v>
      </c>
      <c r="D57" s="21">
        <v>0</v>
      </c>
      <c r="E57" s="17" t="str">
        <f t="shared" ref="E57" si="4">+IF(C57=0,"",C57/C$18)</f>
        <v/>
      </c>
      <c r="F57" s="17" t="str">
        <f t="shared" ref="F57" si="5">+IF(D57=0,"",D57/D$18)</f>
        <v/>
      </c>
      <c r="G57" s="73" t="str">
        <f t="shared" ref="G57" si="6">+IF(AND(C57=0,D57=0)," ",IF(C57=0,1,IF(D57=0,-1,(D57-C57)/C57)))</f>
        <v xml:space="preserve"> 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1">
        <v>0</v>
      </c>
      <c r="D58" s="21">
        <v>0</v>
      </c>
      <c r="E58" s="19" t="str">
        <f t="shared" si="0"/>
        <v/>
      </c>
      <c r="F58" s="19" t="str">
        <f t="shared" si="1"/>
        <v/>
      </c>
      <c r="G58" s="18" t="str">
        <f t="shared" si="2"/>
        <v xml:space="preserve"> </v>
      </c>
      <c r="H58" s="51" t="str">
        <f t="shared" si="3"/>
        <v/>
      </c>
    </row>
    <row r="59" spans="1:9" s="12" customFormat="1" ht="30" x14ac:dyDescent="0.2">
      <c r="A59" s="77"/>
      <c r="B59" s="50" t="s">
        <v>167</v>
      </c>
      <c r="C59" s="21">
        <v>0</v>
      </c>
      <c r="D59" s="21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1">
        <v>0</v>
      </c>
      <c r="D60" s="21">
        <v>5</v>
      </c>
      <c r="E60" s="19" t="str">
        <f t="shared" si="0"/>
        <v/>
      </c>
      <c r="F60" s="19">
        <f t="shared" si="1"/>
        <v>0.11904761904761904</v>
      </c>
      <c r="G60" s="18">
        <f t="shared" si="2"/>
        <v>1</v>
      </c>
      <c r="H60" s="51" t="str">
        <f t="shared" si="3"/>
        <v/>
      </c>
    </row>
    <row r="61" spans="1:9" s="12" customFormat="1" ht="15" x14ac:dyDescent="0.2">
      <c r="A61" s="77"/>
      <c r="B61" s="50" t="s">
        <v>168</v>
      </c>
      <c r="C61" s="21">
        <v>0</v>
      </c>
      <c r="D61" s="21">
        <v>1</v>
      </c>
      <c r="E61" s="19" t="str">
        <f t="shared" si="0"/>
        <v/>
      </c>
      <c r="F61" s="19">
        <f t="shared" si="1"/>
        <v>2.3809523809523808E-2</v>
      </c>
      <c r="G61" s="18">
        <f t="shared" si="2"/>
        <v>1</v>
      </c>
      <c r="H61" s="51" t="str">
        <f t="shared" si="3"/>
        <v/>
      </c>
    </row>
    <row r="62" spans="1:9" s="12" customFormat="1" ht="15" x14ac:dyDescent="0.2">
      <c r="A62" s="77"/>
      <c r="B62" s="50" t="s">
        <v>169</v>
      </c>
      <c r="C62" s="21">
        <v>0</v>
      </c>
      <c r="D62" s="21">
        <v>0</v>
      </c>
      <c r="E62" s="19" t="str">
        <f t="shared" si="0"/>
        <v/>
      </c>
      <c r="F62" s="19" t="str">
        <f t="shared" si="1"/>
        <v/>
      </c>
      <c r="G62" s="18" t="str">
        <f t="shared" si="2"/>
        <v xml:space="preserve"> 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1">
        <v>0</v>
      </c>
      <c r="D63" s="21">
        <v>2</v>
      </c>
      <c r="E63" s="17" t="str">
        <f t="shared" ref="E63:E64" si="8">+IF(C63=0,"",C63/C$18)</f>
        <v/>
      </c>
      <c r="F63" s="17">
        <f t="shared" ref="F63:F64" si="9">+IF(D63=0,"",D63/D$18)</f>
        <v>4.7619047619047616E-2</v>
      </c>
      <c r="G63" s="18">
        <f t="shared" si="2"/>
        <v>1</v>
      </c>
      <c r="H63" s="53" t="str">
        <f t="shared" ref="H63:H64" si="10">+IF(OR(AND(E63=""),(G63="")),"",E63*G63)</f>
        <v/>
      </c>
      <c r="I63" s="12"/>
    </row>
    <row r="64" spans="1:9" s="28" customFormat="1" ht="15" x14ac:dyDescent="0.2">
      <c r="A64" s="78"/>
      <c r="B64" s="52" t="s">
        <v>577</v>
      </c>
      <c r="C64" s="21">
        <v>0</v>
      </c>
      <c r="D64" s="21">
        <v>0</v>
      </c>
      <c r="E64" s="17" t="str">
        <f t="shared" si="8"/>
        <v/>
      </c>
      <c r="F64" s="17" t="str">
        <f t="shared" si="9"/>
        <v/>
      </c>
      <c r="G64" s="18" t="str">
        <f t="shared" si="2"/>
        <v xml:space="preserve"> 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4"/>
      <c r="D65" s="34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1">
        <v>0</v>
      </c>
      <c r="D66" s="21">
        <v>0</v>
      </c>
      <c r="E66" s="19" t="str">
        <f t="shared" si="0"/>
        <v/>
      </c>
      <c r="F66" s="19" t="str">
        <f t="shared" si="1"/>
        <v/>
      </c>
      <c r="G66" s="18" t="str">
        <f t="shared" si="2"/>
        <v xml:space="preserve"> </v>
      </c>
      <c r="H66" s="51" t="str">
        <f t="shared" si="3"/>
        <v/>
      </c>
    </row>
    <row r="67" spans="1:9" s="12" customFormat="1" ht="15" x14ac:dyDescent="0.2">
      <c r="A67" s="77"/>
      <c r="B67" s="50" t="s">
        <v>15</v>
      </c>
      <c r="C67" s="21">
        <v>0</v>
      </c>
      <c r="D67" s="21">
        <v>1</v>
      </c>
      <c r="E67" s="19" t="str">
        <f t="shared" si="0"/>
        <v/>
      </c>
      <c r="F67" s="19">
        <f t="shared" si="1"/>
        <v>2.3809523809523808E-2</v>
      </c>
      <c r="G67" s="18">
        <f t="shared" si="2"/>
        <v>1</v>
      </c>
      <c r="H67" s="51" t="str">
        <f t="shared" si="3"/>
        <v/>
      </c>
    </row>
    <row r="68" spans="1:9" s="12" customFormat="1" ht="15" x14ac:dyDescent="0.2">
      <c r="A68" s="77"/>
      <c r="B68" s="50" t="s">
        <v>171</v>
      </c>
      <c r="C68" s="21">
        <v>0</v>
      </c>
      <c r="D68" s="21">
        <v>0</v>
      </c>
      <c r="E68" s="19" t="str">
        <f t="shared" si="0"/>
        <v/>
      </c>
      <c r="F68" s="19" t="str">
        <f t="shared" si="1"/>
        <v/>
      </c>
      <c r="G68" s="18" t="str">
        <f t="shared" si="2"/>
        <v xml:space="preserve"> </v>
      </c>
      <c r="H68" s="51" t="str">
        <f t="shared" si="3"/>
        <v/>
      </c>
    </row>
    <row r="69" spans="1:9" s="12" customFormat="1" ht="15.75" thickBot="1" x14ac:dyDescent="0.25">
      <c r="A69" s="77"/>
      <c r="B69" s="54" t="s">
        <v>172</v>
      </c>
      <c r="C69" s="55">
        <v>0</v>
      </c>
      <c r="D69" s="55">
        <v>0</v>
      </c>
      <c r="E69" s="56" t="str">
        <f t="shared" si="0"/>
        <v/>
      </c>
      <c r="F69" s="56" t="str">
        <f t="shared" si="1"/>
        <v/>
      </c>
      <c r="G69" s="48" t="str">
        <f t="shared" si="2"/>
        <v xml:space="preserve"> </v>
      </c>
      <c r="H69" s="57" t="str">
        <f t="shared" si="3"/>
        <v/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312</v>
      </c>
      <c r="D75" s="14">
        <f>SUM(D76:D170)</f>
        <v>376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0.20512820512820512</v>
      </c>
      <c r="H75" s="42">
        <f>+IF(OR(AND(E75=""),(G75="")),"",E75*G75)</f>
        <v>0.20512820512820512</v>
      </c>
    </row>
    <row r="76" spans="1:9" s="12" customFormat="1" ht="15" x14ac:dyDescent="0.2">
      <c r="A76" s="77"/>
      <c r="B76" s="50" t="s">
        <v>418</v>
      </c>
      <c r="C76" s="21">
        <v>6</v>
      </c>
      <c r="D76" s="21">
        <v>5</v>
      </c>
      <c r="E76" s="22">
        <f>+IF(C76=0,"",C76/C$75)</f>
        <v>1.9230769230769232E-2</v>
      </c>
      <c r="F76" s="22">
        <f>+IF(D76=0,"",D76/D$75)</f>
        <v>1.3297872340425532E-2</v>
      </c>
      <c r="G76" s="18">
        <f t="shared" ref="G76:G144" si="15">+IF(AND(C76=0,D76=0)," ",IF(C76=0,1,IF(D76=0,-1,(D76-C76)/C76)))</f>
        <v>-0.16666666666666666</v>
      </c>
      <c r="H76" s="51">
        <f>+IF(OR(AND(E76=""),(G76="")),"",E76*G76)</f>
        <v>-3.205128205128205E-3</v>
      </c>
    </row>
    <row r="77" spans="1:9" s="12" customFormat="1" ht="30" x14ac:dyDescent="0.2">
      <c r="A77" s="77"/>
      <c r="B77" s="50" t="s">
        <v>593</v>
      </c>
      <c r="C77" s="21">
        <v>0</v>
      </c>
      <c r="D77" s="21">
        <v>1</v>
      </c>
      <c r="E77" s="22" t="str">
        <f t="shared" ref="E77:E145" si="16">+IF(C77=0,"",C77/C$75)</f>
        <v/>
      </c>
      <c r="F77" s="22">
        <f t="shared" ref="F77:F145" si="17">+IF(D77=0,"",D77/D$75)</f>
        <v>2.6595744680851063E-3</v>
      </c>
      <c r="G77" s="18">
        <f t="shared" si="15"/>
        <v>1</v>
      </c>
      <c r="H77" s="51" t="str">
        <f t="shared" ref="H77:H145" si="18">+IF(OR(AND(E77=""),(G77="")),"",E77*G77)</f>
        <v/>
      </c>
    </row>
    <row r="78" spans="1:9" s="28" customFormat="1" ht="15" x14ac:dyDescent="0.2">
      <c r="A78" s="78"/>
      <c r="B78" s="52" t="s">
        <v>499</v>
      </c>
      <c r="C78" s="21">
        <v>0</v>
      </c>
      <c r="D78" s="21">
        <v>1</v>
      </c>
      <c r="E78" s="37" t="str">
        <f t="shared" si="16"/>
        <v/>
      </c>
      <c r="F78" s="37">
        <f t="shared" si="17"/>
        <v>2.6595744680851063E-3</v>
      </c>
      <c r="G78" s="18">
        <f t="shared" si="15"/>
        <v>1</v>
      </c>
      <c r="H78" s="53" t="str">
        <f t="shared" si="18"/>
        <v/>
      </c>
      <c r="I78" s="12"/>
    </row>
    <row r="79" spans="1:9" s="12" customFormat="1" ht="15" x14ac:dyDescent="0.2">
      <c r="A79" s="77"/>
      <c r="B79" s="50" t="s">
        <v>552</v>
      </c>
      <c r="C79" s="21">
        <v>0</v>
      </c>
      <c r="D79" s="21">
        <v>6</v>
      </c>
      <c r="E79" s="22" t="str">
        <f t="shared" si="16"/>
        <v/>
      </c>
      <c r="F79" s="22">
        <f t="shared" si="17"/>
        <v>1.5957446808510637E-2</v>
      </c>
      <c r="G79" s="18">
        <f t="shared" si="15"/>
        <v>1</v>
      </c>
      <c r="H79" s="51" t="str">
        <f t="shared" si="18"/>
        <v/>
      </c>
    </row>
    <row r="80" spans="1:9" s="12" customFormat="1" ht="30" x14ac:dyDescent="0.2">
      <c r="A80" s="77"/>
      <c r="B80" s="50" t="s">
        <v>173</v>
      </c>
      <c r="C80" s="21">
        <v>25</v>
      </c>
      <c r="D80" s="21">
        <v>9</v>
      </c>
      <c r="E80" s="22">
        <f t="shared" si="16"/>
        <v>8.0128205128205135E-2</v>
      </c>
      <c r="F80" s="22">
        <f t="shared" si="17"/>
        <v>2.3936170212765957E-2</v>
      </c>
      <c r="G80" s="18">
        <f t="shared" si="15"/>
        <v>-0.64</v>
      </c>
      <c r="H80" s="51">
        <f t="shared" si="18"/>
        <v>-5.1282051282051287E-2</v>
      </c>
    </row>
    <row r="81" spans="1:9" s="12" customFormat="1" ht="15" x14ac:dyDescent="0.2">
      <c r="A81" s="77"/>
      <c r="B81" s="50" t="s">
        <v>16</v>
      </c>
      <c r="C81" s="21">
        <v>7</v>
      </c>
      <c r="D81" s="21">
        <v>13</v>
      </c>
      <c r="E81" s="22">
        <f t="shared" si="16"/>
        <v>2.2435897435897436E-2</v>
      </c>
      <c r="F81" s="22">
        <f t="shared" si="17"/>
        <v>3.4574468085106384E-2</v>
      </c>
      <c r="G81" s="18">
        <f t="shared" si="15"/>
        <v>0.8571428571428571</v>
      </c>
      <c r="H81" s="51">
        <f t="shared" si="18"/>
        <v>1.9230769230769228E-2</v>
      </c>
    </row>
    <row r="82" spans="1:9" s="28" customFormat="1" ht="15" x14ac:dyDescent="0.2">
      <c r="A82" s="78"/>
      <c r="B82" s="52" t="s">
        <v>35</v>
      </c>
      <c r="C82" s="21">
        <v>0</v>
      </c>
      <c r="D82" s="21">
        <v>0</v>
      </c>
      <c r="E82" s="37" t="str">
        <f t="shared" si="16"/>
        <v/>
      </c>
      <c r="F82" s="37" t="str">
        <f t="shared" si="17"/>
        <v/>
      </c>
      <c r="G82" s="18" t="str">
        <f t="shared" si="15"/>
        <v xml:space="preserve"> </v>
      </c>
      <c r="H82" s="53" t="str">
        <f t="shared" si="18"/>
        <v/>
      </c>
      <c r="I82" s="12"/>
    </row>
    <row r="83" spans="1:9" s="28" customFormat="1" ht="30" x14ac:dyDescent="0.2">
      <c r="A83" s="78" t="s">
        <v>643</v>
      </c>
      <c r="B83" s="52" t="s">
        <v>645</v>
      </c>
      <c r="C83" s="34"/>
      <c r="D83" s="34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4">
        <v>0</v>
      </c>
      <c r="D84" s="34">
        <v>1</v>
      </c>
      <c r="E84" s="37" t="str">
        <f t="shared" si="16"/>
        <v/>
      </c>
      <c r="F84" s="37">
        <f t="shared" si="17"/>
        <v>2.6595744680851063E-3</v>
      </c>
      <c r="G84" s="73">
        <f t="shared" si="15"/>
        <v>1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4">
        <v>1</v>
      </c>
      <c r="D85" s="34">
        <v>0</v>
      </c>
      <c r="E85" s="37">
        <f t="shared" si="16"/>
        <v>3.205128205128205E-3</v>
      </c>
      <c r="F85" s="37" t="str">
        <f t="shared" si="17"/>
        <v/>
      </c>
      <c r="G85" s="73">
        <f t="shared" si="15"/>
        <v>-1</v>
      </c>
      <c r="H85" s="53">
        <f t="shared" si="18"/>
        <v>-3.205128205128205E-3</v>
      </c>
    </row>
    <row r="86" spans="1:9" s="28" customFormat="1" ht="15" x14ac:dyDescent="0.2">
      <c r="A86" s="78"/>
      <c r="B86" s="52" t="s">
        <v>419</v>
      </c>
      <c r="C86" s="34">
        <v>0</v>
      </c>
      <c r="D86" s="34">
        <v>0</v>
      </c>
      <c r="E86" s="37" t="str">
        <f t="shared" si="16"/>
        <v/>
      </c>
      <c r="F86" s="37" t="str">
        <f t="shared" si="17"/>
        <v/>
      </c>
      <c r="G86" s="73" t="str">
        <f t="shared" si="15"/>
        <v xml:space="preserve"> </v>
      </c>
      <c r="H86" s="53" t="str">
        <f t="shared" si="18"/>
        <v/>
      </c>
    </row>
    <row r="87" spans="1:9" s="28" customFormat="1" ht="15" x14ac:dyDescent="0.2">
      <c r="A87" s="78"/>
      <c r="B87" s="52" t="s">
        <v>176</v>
      </c>
      <c r="C87" s="34">
        <v>0</v>
      </c>
      <c r="D87" s="34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4">
        <v>1</v>
      </c>
      <c r="D88" s="34">
        <v>0</v>
      </c>
      <c r="E88" s="37">
        <f t="shared" si="16"/>
        <v>3.205128205128205E-3</v>
      </c>
      <c r="F88" s="37" t="str">
        <f t="shared" si="17"/>
        <v/>
      </c>
      <c r="G88" s="73">
        <f t="shared" si="15"/>
        <v>-1</v>
      </c>
      <c r="H88" s="53">
        <f t="shared" si="18"/>
        <v>-3.205128205128205E-3</v>
      </c>
    </row>
    <row r="89" spans="1:9" s="28" customFormat="1" ht="15" x14ac:dyDescent="0.2">
      <c r="A89" s="78"/>
      <c r="B89" s="52" t="s">
        <v>17</v>
      </c>
      <c r="C89" s="34">
        <v>0</v>
      </c>
      <c r="D89" s="34">
        <v>0</v>
      </c>
      <c r="E89" s="37" t="str">
        <f t="shared" si="16"/>
        <v/>
      </c>
      <c r="F89" s="37" t="str">
        <f t="shared" si="17"/>
        <v/>
      </c>
      <c r="G89" s="73" t="str">
        <f t="shared" si="15"/>
        <v xml:space="preserve"> </v>
      </c>
      <c r="H89" s="53" t="str">
        <f t="shared" si="18"/>
        <v/>
      </c>
    </row>
    <row r="90" spans="1:9" s="28" customFormat="1" ht="15" x14ac:dyDescent="0.2">
      <c r="A90" s="78"/>
      <c r="B90" s="52" t="s">
        <v>178</v>
      </c>
      <c r="C90" s="34">
        <v>0</v>
      </c>
      <c r="D90" s="34">
        <v>2</v>
      </c>
      <c r="E90" s="37" t="str">
        <f t="shared" si="16"/>
        <v/>
      </c>
      <c r="F90" s="37">
        <f t="shared" si="17"/>
        <v>5.3191489361702126E-3</v>
      </c>
      <c r="G90" s="73">
        <f t="shared" si="15"/>
        <v>1</v>
      </c>
      <c r="H90" s="53" t="str">
        <f t="shared" si="18"/>
        <v/>
      </c>
    </row>
    <row r="91" spans="1:9" s="28" customFormat="1" ht="15" x14ac:dyDescent="0.2">
      <c r="A91" s="78"/>
      <c r="B91" s="52" t="s">
        <v>553</v>
      </c>
      <c r="C91" s="34">
        <v>3</v>
      </c>
      <c r="D91" s="34">
        <v>3</v>
      </c>
      <c r="E91" s="37">
        <f t="shared" si="16"/>
        <v>9.6153846153846159E-3</v>
      </c>
      <c r="F91" s="37">
        <f t="shared" si="17"/>
        <v>7.9787234042553185E-3</v>
      </c>
      <c r="G91" s="73">
        <f t="shared" si="15"/>
        <v>0</v>
      </c>
      <c r="H91" s="53">
        <f t="shared" si="18"/>
        <v>0</v>
      </c>
    </row>
    <row r="92" spans="1:9" s="28" customFormat="1" ht="15" x14ac:dyDescent="0.2">
      <c r="A92" s="78" t="s">
        <v>643</v>
      </c>
      <c r="B92" s="52" t="s">
        <v>647</v>
      </c>
      <c r="C92" s="34"/>
      <c r="D92" s="34">
        <v>0</v>
      </c>
      <c r="E92" s="37" t="str">
        <f t="shared" ref="E92" si="23">+IF(C92=0,"",C92/C$75)</f>
        <v/>
      </c>
      <c r="F92" s="37" t="str">
        <f t="shared" ref="F92" si="24">+IF(D92=0,"",D92/D$75)</f>
        <v/>
      </c>
      <c r="G92" s="73" t="str">
        <f t="shared" ref="G92" si="25">+IF(AND(C92=0,D92=0)," ",IF(C92=0,1,IF(D92=0,-1,(D92-C92)/C92)))</f>
        <v xml:space="preserve"> 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4">
        <v>17</v>
      </c>
      <c r="D93" s="34">
        <v>3</v>
      </c>
      <c r="E93" s="37">
        <f t="shared" si="16"/>
        <v>5.4487179487179488E-2</v>
      </c>
      <c r="F93" s="37">
        <f t="shared" si="17"/>
        <v>7.9787234042553185E-3</v>
      </c>
      <c r="G93" s="73">
        <f t="shared" si="15"/>
        <v>-0.82352941176470584</v>
      </c>
      <c r="H93" s="53">
        <f t="shared" si="18"/>
        <v>-4.4871794871794872E-2</v>
      </c>
    </row>
    <row r="94" spans="1:9" s="12" customFormat="1" ht="15" x14ac:dyDescent="0.2">
      <c r="A94" s="77"/>
      <c r="B94" s="50" t="s">
        <v>180</v>
      </c>
      <c r="C94" s="21">
        <v>1</v>
      </c>
      <c r="D94" s="21">
        <v>1</v>
      </c>
      <c r="E94" s="22">
        <f t="shared" si="16"/>
        <v>3.205128205128205E-3</v>
      </c>
      <c r="F94" s="22">
        <f t="shared" si="17"/>
        <v>2.6595744680851063E-3</v>
      </c>
      <c r="G94" s="18">
        <f t="shared" si="15"/>
        <v>0</v>
      </c>
      <c r="H94" s="51">
        <f t="shared" si="18"/>
        <v>0</v>
      </c>
    </row>
    <row r="95" spans="1:9" s="12" customFormat="1" ht="15" x14ac:dyDescent="0.2">
      <c r="A95" s="77"/>
      <c r="B95" s="50" t="s">
        <v>21</v>
      </c>
      <c r="C95" s="21">
        <v>0</v>
      </c>
      <c r="D95" s="21">
        <v>0</v>
      </c>
      <c r="E95" s="22" t="str">
        <f t="shared" si="16"/>
        <v/>
      </c>
      <c r="F95" s="22" t="str">
        <f t="shared" si="17"/>
        <v/>
      </c>
      <c r="G95" s="18" t="str">
        <f t="shared" si="15"/>
        <v xml:space="preserve"> </v>
      </c>
      <c r="H95" s="51" t="str">
        <f t="shared" si="18"/>
        <v/>
      </c>
    </row>
    <row r="96" spans="1:9" s="12" customFormat="1" ht="15" x14ac:dyDescent="0.2">
      <c r="A96" s="77"/>
      <c r="B96" s="50" t="s">
        <v>420</v>
      </c>
      <c r="C96" s="21">
        <v>1</v>
      </c>
      <c r="D96" s="21">
        <v>0</v>
      </c>
      <c r="E96" s="22">
        <f t="shared" si="16"/>
        <v>3.205128205128205E-3</v>
      </c>
      <c r="F96" s="22" t="str">
        <f t="shared" si="17"/>
        <v/>
      </c>
      <c r="G96" s="18">
        <f t="shared" si="15"/>
        <v>-1</v>
      </c>
      <c r="H96" s="51">
        <f t="shared" si="18"/>
        <v>-3.205128205128205E-3</v>
      </c>
    </row>
    <row r="97" spans="1:9" s="12" customFormat="1" ht="15" x14ac:dyDescent="0.2">
      <c r="A97" s="77"/>
      <c r="B97" s="50" t="s">
        <v>181</v>
      </c>
      <c r="C97" s="21">
        <v>1</v>
      </c>
      <c r="D97" s="21">
        <v>0</v>
      </c>
      <c r="E97" s="22">
        <f t="shared" si="16"/>
        <v>3.205128205128205E-3</v>
      </c>
      <c r="F97" s="22" t="str">
        <f t="shared" si="17"/>
        <v/>
      </c>
      <c r="G97" s="18">
        <f t="shared" si="15"/>
        <v>-1</v>
      </c>
      <c r="H97" s="51">
        <f t="shared" si="18"/>
        <v>-3.205128205128205E-3</v>
      </c>
    </row>
    <row r="98" spans="1:9" s="28" customFormat="1" ht="30" x14ac:dyDescent="0.2">
      <c r="A98" s="78"/>
      <c r="B98" s="52" t="s">
        <v>503</v>
      </c>
      <c r="C98" s="21">
        <v>0</v>
      </c>
      <c r="D98" s="21">
        <v>0</v>
      </c>
      <c r="E98" s="37" t="str">
        <f t="shared" si="16"/>
        <v/>
      </c>
      <c r="F98" s="37" t="str">
        <f t="shared" si="17"/>
        <v/>
      </c>
      <c r="G98" s="18" t="str">
        <f t="shared" si="15"/>
        <v xml:space="preserve"> </v>
      </c>
      <c r="H98" s="53" t="str">
        <f t="shared" si="18"/>
        <v/>
      </c>
      <c r="I98" s="12"/>
    </row>
    <row r="99" spans="1:9" s="28" customFormat="1" ht="15" x14ac:dyDescent="0.2">
      <c r="A99" s="78"/>
      <c r="B99" s="52" t="s">
        <v>627</v>
      </c>
      <c r="C99" s="21">
        <v>0</v>
      </c>
      <c r="D99" s="21">
        <v>0</v>
      </c>
      <c r="E99" s="37" t="str">
        <f t="shared" si="16"/>
        <v/>
      </c>
      <c r="F99" s="37" t="str">
        <f t="shared" si="17"/>
        <v/>
      </c>
      <c r="G99" s="18" t="str">
        <f t="shared" si="15"/>
        <v xml:space="preserve"> </v>
      </c>
      <c r="H99" s="53" t="str">
        <f t="shared" si="18"/>
        <v/>
      </c>
      <c r="I99" s="12"/>
    </row>
    <row r="100" spans="1:9" s="28" customFormat="1" ht="15" x14ac:dyDescent="0.2">
      <c r="A100" s="78"/>
      <c r="B100" s="52" t="s">
        <v>579</v>
      </c>
      <c r="C100" s="34">
        <v>0</v>
      </c>
      <c r="D100" s="21">
        <v>0</v>
      </c>
      <c r="E100" s="37" t="str">
        <f t="shared" ref="E100" si="27">+IF(C100=0,"",C100/C$75)</f>
        <v/>
      </c>
      <c r="F100" s="37" t="str">
        <f t="shared" ref="F100" si="28">+IF(D100=0,"",D100/D$75)</f>
        <v/>
      </c>
      <c r="G100" s="73" t="str">
        <f t="shared" ref="G100" si="29">+IF(AND(C100=0,D100=0)," ",IF(C100=0,1,IF(D100=0,-1,(D100-C100)/C100)))</f>
        <v xml:space="preserve"> 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1">
        <v>2</v>
      </c>
      <c r="D101" s="21">
        <v>2</v>
      </c>
      <c r="E101" s="22">
        <f t="shared" si="16"/>
        <v>6.41025641025641E-3</v>
      </c>
      <c r="F101" s="22">
        <f t="shared" si="17"/>
        <v>5.3191489361702126E-3</v>
      </c>
      <c r="G101" s="18">
        <f t="shared" si="15"/>
        <v>0</v>
      </c>
      <c r="H101" s="51">
        <f t="shared" si="18"/>
        <v>0</v>
      </c>
    </row>
    <row r="102" spans="1:9" s="12" customFormat="1" ht="15" x14ac:dyDescent="0.2">
      <c r="A102" s="77"/>
      <c r="B102" s="50" t="s">
        <v>19</v>
      </c>
      <c r="C102" s="21">
        <v>0</v>
      </c>
      <c r="D102" s="21">
        <v>0</v>
      </c>
      <c r="E102" s="22" t="str">
        <f t="shared" si="16"/>
        <v/>
      </c>
      <c r="F102" s="22" t="str">
        <f t="shared" si="17"/>
        <v/>
      </c>
      <c r="G102" s="18" t="str">
        <f t="shared" si="15"/>
        <v xml:space="preserve"> </v>
      </c>
      <c r="H102" s="51" t="str">
        <f t="shared" si="18"/>
        <v/>
      </c>
    </row>
    <row r="103" spans="1:9" s="12" customFormat="1" ht="15" x14ac:dyDescent="0.2">
      <c r="A103" s="77"/>
      <c r="B103" s="50" t="s">
        <v>22</v>
      </c>
      <c r="C103" s="21">
        <v>0</v>
      </c>
      <c r="D103" s="21">
        <v>0</v>
      </c>
      <c r="E103" s="22" t="str">
        <f t="shared" si="16"/>
        <v/>
      </c>
      <c r="F103" s="22" t="str">
        <f t="shared" si="17"/>
        <v/>
      </c>
      <c r="G103" s="18" t="str">
        <f t="shared" si="15"/>
        <v xml:space="preserve"> </v>
      </c>
      <c r="H103" s="51" t="str">
        <f t="shared" si="18"/>
        <v/>
      </c>
    </row>
    <row r="104" spans="1:9" s="12" customFormat="1" ht="15" x14ac:dyDescent="0.2">
      <c r="A104" s="77"/>
      <c r="B104" s="50" t="s">
        <v>183</v>
      </c>
      <c r="C104" s="21">
        <v>0</v>
      </c>
      <c r="D104" s="21">
        <v>0</v>
      </c>
      <c r="E104" s="22" t="str">
        <f t="shared" si="16"/>
        <v/>
      </c>
      <c r="F104" s="22" t="str">
        <f t="shared" si="17"/>
        <v/>
      </c>
      <c r="G104" s="18" t="str">
        <f t="shared" si="15"/>
        <v xml:space="preserve"> </v>
      </c>
      <c r="H104" s="51" t="str">
        <f t="shared" si="18"/>
        <v/>
      </c>
    </row>
    <row r="105" spans="1:9" s="12" customFormat="1" ht="15" x14ac:dyDescent="0.2">
      <c r="A105" s="77"/>
      <c r="B105" s="50" t="s">
        <v>586</v>
      </c>
      <c r="C105" s="21">
        <v>3</v>
      </c>
      <c r="D105" s="21">
        <v>6</v>
      </c>
      <c r="E105" s="22">
        <f t="shared" si="16"/>
        <v>9.6153846153846159E-3</v>
      </c>
      <c r="F105" s="22">
        <f t="shared" si="17"/>
        <v>1.5957446808510637E-2</v>
      </c>
      <c r="G105" s="18">
        <f t="shared" si="15"/>
        <v>1</v>
      </c>
      <c r="H105" s="51">
        <f t="shared" si="18"/>
        <v>9.6153846153846159E-3</v>
      </c>
    </row>
    <row r="106" spans="1:9" s="12" customFormat="1" ht="15" x14ac:dyDescent="0.2">
      <c r="A106" s="77"/>
      <c r="B106" s="50" t="s">
        <v>421</v>
      </c>
      <c r="C106" s="21">
        <v>5</v>
      </c>
      <c r="D106" s="21">
        <v>6</v>
      </c>
      <c r="E106" s="22">
        <f t="shared" si="16"/>
        <v>1.6025641025641024E-2</v>
      </c>
      <c r="F106" s="22">
        <f t="shared" si="17"/>
        <v>1.5957446808510637E-2</v>
      </c>
      <c r="G106" s="18">
        <f t="shared" si="15"/>
        <v>0.2</v>
      </c>
      <c r="H106" s="51">
        <f t="shared" si="18"/>
        <v>3.205128205128205E-3</v>
      </c>
    </row>
    <row r="107" spans="1:9" s="28" customFormat="1" ht="15" x14ac:dyDescent="0.2">
      <c r="A107" s="78"/>
      <c r="B107" s="52" t="s">
        <v>608</v>
      </c>
      <c r="C107" s="34">
        <v>0</v>
      </c>
      <c r="D107" s="21">
        <v>0</v>
      </c>
      <c r="E107" s="37" t="str">
        <f t="shared" ref="E107" si="31">+IF(C107=0,"",C107/C$75)</f>
        <v/>
      </c>
      <c r="F107" s="37" t="str">
        <f t="shared" ref="F107" si="32">+IF(D107=0,"",D107/D$75)</f>
        <v/>
      </c>
      <c r="G107" s="73" t="str">
        <f t="shared" ref="G107" si="33">+IF(AND(C107=0,D107=0)," ",IF(C107=0,1,IF(D107=0,-1,(D107-C107)/C107)))</f>
        <v xml:space="preserve"> 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1">
        <v>0</v>
      </c>
      <c r="D108" s="21">
        <v>0</v>
      </c>
      <c r="E108" s="22" t="str">
        <f t="shared" si="16"/>
        <v/>
      </c>
      <c r="F108" s="22" t="str">
        <f t="shared" si="17"/>
        <v/>
      </c>
      <c r="G108" s="18" t="str">
        <f t="shared" si="15"/>
        <v xml:space="preserve"> </v>
      </c>
      <c r="H108" s="51" t="str">
        <f t="shared" si="18"/>
        <v/>
      </c>
    </row>
    <row r="109" spans="1:9" s="12" customFormat="1" ht="15" x14ac:dyDescent="0.2">
      <c r="A109" s="77"/>
      <c r="B109" s="50" t="s">
        <v>20</v>
      </c>
      <c r="C109" s="21">
        <v>0</v>
      </c>
      <c r="D109" s="21">
        <v>0</v>
      </c>
      <c r="E109" s="22" t="str">
        <f t="shared" si="16"/>
        <v/>
      </c>
      <c r="F109" s="22" t="str">
        <f t="shared" si="17"/>
        <v/>
      </c>
      <c r="G109" s="18" t="str">
        <f t="shared" si="15"/>
        <v xml:space="preserve"> </v>
      </c>
      <c r="H109" s="51" t="str">
        <f t="shared" si="18"/>
        <v/>
      </c>
    </row>
    <row r="110" spans="1:9" s="12" customFormat="1" ht="15" x14ac:dyDescent="0.2">
      <c r="A110" s="77"/>
      <c r="B110" s="50" t="s">
        <v>594</v>
      </c>
      <c r="C110" s="21">
        <v>0</v>
      </c>
      <c r="D110" s="21">
        <v>0</v>
      </c>
      <c r="E110" s="22" t="str">
        <f t="shared" si="16"/>
        <v/>
      </c>
      <c r="F110" s="22" t="str">
        <f t="shared" si="17"/>
        <v/>
      </c>
      <c r="G110" s="18" t="str">
        <f t="shared" si="15"/>
        <v xml:space="preserve"> </v>
      </c>
      <c r="H110" s="51" t="str">
        <f t="shared" si="18"/>
        <v/>
      </c>
    </row>
    <row r="111" spans="1:9" s="28" customFormat="1" ht="15" x14ac:dyDescent="0.2">
      <c r="A111" s="78"/>
      <c r="B111" s="52" t="s">
        <v>214</v>
      </c>
      <c r="C111" s="21">
        <v>0</v>
      </c>
      <c r="D111" s="21">
        <v>0</v>
      </c>
      <c r="E111" s="37" t="str">
        <f t="shared" si="16"/>
        <v/>
      </c>
      <c r="F111" s="37" t="str">
        <f t="shared" si="17"/>
        <v/>
      </c>
      <c r="G111" s="18" t="str">
        <f t="shared" si="15"/>
        <v xml:space="preserve"> </v>
      </c>
      <c r="H111" s="53" t="str">
        <f t="shared" si="18"/>
        <v/>
      </c>
      <c r="I111" s="12"/>
    </row>
    <row r="112" spans="1:9" s="12" customFormat="1" ht="15" x14ac:dyDescent="0.2">
      <c r="A112" s="77"/>
      <c r="B112" s="50" t="s">
        <v>184</v>
      </c>
      <c r="C112" s="21">
        <v>0</v>
      </c>
      <c r="D112" s="21">
        <v>0</v>
      </c>
      <c r="E112" s="22" t="str">
        <f t="shared" si="16"/>
        <v/>
      </c>
      <c r="F112" s="22" t="str">
        <f t="shared" si="17"/>
        <v/>
      </c>
      <c r="G112" s="18" t="str">
        <f t="shared" si="15"/>
        <v xml:space="preserve"> </v>
      </c>
      <c r="H112" s="51" t="str">
        <f t="shared" si="18"/>
        <v/>
      </c>
    </row>
    <row r="113" spans="1:8" s="12" customFormat="1" ht="15" x14ac:dyDescent="0.2">
      <c r="A113" s="77"/>
      <c r="B113" s="50" t="s">
        <v>185</v>
      </c>
      <c r="C113" s="21">
        <v>1</v>
      </c>
      <c r="D113" s="21">
        <v>2</v>
      </c>
      <c r="E113" s="22">
        <f t="shared" si="16"/>
        <v>3.205128205128205E-3</v>
      </c>
      <c r="F113" s="22">
        <f t="shared" si="17"/>
        <v>5.3191489361702126E-3</v>
      </c>
      <c r="G113" s="18">
        <f t="shared" si="15"/>
        <v>1</v>
      </c>
      <c r="H113" s="51">
        <f t="shared" si="18"/>
        <v>3.205128205128205E-3</v>
      </c>
    </row>
    <row r="114" spans="1:8" s="12" customFormat="1" ht="30" x14ac:dyDescent="0.2">
      <c r="A114" s="77"/>
      <c r="B114" s="50" t="s">
        <v>587</v>
      </c>
      <c r="C114" s="21">
        <v>0</v>
      </c>
      <c r="D114" s="21">
        <v>0</v>
      </c>
      <c r="E114" s="22" t="str">
        <f t="shared" si="16"/>
        <v/>
      </c>
      <c r="F114" s="22" t="str">
        <f t="shared" si="17"/>
        <v/>
      </c>
      <c r="G114" s="18" t="str">
        <f t="shared" si="15"/>
        <v xml:space="preserve"> </v>
      </c>
      <c r="H114" s="51" t="str">
        <f t="shared" si="18"/>
        <v/>
      </c>
    </row>
    <row r="115" spans="1:8" s="12" customFormat="1" ht="30" x14ac:dyDescent="0.2">
      <c r="A115" s="77"/>
      <c r="B115" s="50" t="s">
        <v>588</v>
      </c>
      <c r="C115" s="21">
        <v>0</v>
      </c>
      <c r="D115" s="21">
        <v>3</v>
      </c>
      <c r="E115" s="22" t="str">
        <f t="shared" si="16"/>
        <v/>
      </c>
      <c r="F115" s="22">
        <f t="shared" si="17"/>
        <v>7.9787234042553185E-3</v>
      </c>
      <c r="G115" s="18">
        <f t="shared" si="15"/>
        <v>1</v>
      </c>
      <c r="H115" s="51" t="str">
        <f t="shared" si="18"/>
        <v/>
      </c>
    </row>
    <row r="116" spans="1:8" s="12" customFormat="1" ht="15" x14ac:dyDescent="0.2">
      <c r="A116" s="77"/>
      <c r="B116" s="50" t="s">
        <v>186</v>
      </c>
      <c r="C116" s="21">
        <v>0</v>
      </c>
      <c r="D116" s="21">
        <v>0</v>
      </c>
      <c r="E116" s="22" t="str">
        <f t="shared" si="16"/>
        <v/>
      </c>
      <c r="F116" s="22" t="str">
        <f t="shared" si="17"/>
        <v/>
      </c>
      <c r="G116" s="18" t="str">
        <f t="shared" si="15"/>
        <v xml:space="preserve"> </v>
      </c>
      <c r="H116" s="51" t="str">
        <f t="shared" si="18"/>
        <v/>
      </c>
    </row>
    <row r="117" spans="1:8" s="12" customFormat="1" ht="15" x14ac:dyDescent="0.2">
      <c r="A117" s="77"/>
      <c r="B117" s="50" t="s">
        <v>187</v>
      </c>
      <c r="C117" s="21">
        <v>2</v>
      </c>
      <c r="D117" s="21">
        <v>0</v>
      </c>
      <c r="E117" s="22">
        <f t="shared" si="16"/>
        <v>6.41025641025641E-3</v>
      </c>
      <c r="F117" s="22" t="str">
        <f t="shared" si="17"/>
        <v/>
      </c>
      <c r="G117" s="18">
        <f t="shared" si="15"/>
        <v>-1</v>
      </c>
      <c r="H117" s="51">
        <f t="shared" si="18"/>
        <v>-6.41025641025641E-3</v>
      </c>
    </row>
    <row r="118" spans="1:8" s="12" customFormat="1" ht="15" x14ac:dyDescent="0.2">
      <c r="A118" s="77"/>
      <c r="B118" s="50" t="s">
        <v>188</v>
      </c>
      <c r="C118" s="21">
        <v>0</v>
      </c>
      <c r="D118" s="21">
        <v>2</v>
      </c>
      <c r="E118" s="22" t="str">
        <f t="shared" si="16"/>
        <v/>
      </c>
      <c r="F118" s="22">
        <f t="shared" si="17"/>
        <v>5.3191489361702126E-3</v>
      </c>
      <c r="G118" s="18">
        <f t="shared" si="15"/>
        <v>1</v>
      </c>
      <c r="H118" s="51" t="str">
        <f t="shared" si="18"/>
        <v/>
      </c>
    </row>
    <row r="119" spans="1:8" s="12" customFormat="1" ht="15" x14ac:dyDescent="0.2">
      <c r="A119" s="77"/>
      <c r="B119" s="50" t="s">
        <v>27</v>
      </c>
      <c r="C119" s="21">
        <v>0</v>
      </c>
      <c r="D119" s="21">
        <v>1</v>
      </c>
      <c r="E119" s="22" t="str">
        <f t="shared" si="16"/>
        <v/>
      </c>
      <c r="F119" s="22">
        <f t="shared" si="17"/>
        <v>2.6595744680851063E-3</v>
      </c>
      <c r="G119" s="18">
        <f t="shared" si="15"/>
        <v>1</v>
      </c>
      <c r="H119" s="51" t="str">
        <f t="shared" si="18"/>
        <v/>
      </c>
    </row>
    <row r="120" spans="1:8" s="12" customFormat="1" ht="15" x14ac:dyDescent="0.2">
      <c r="A120" s="77"/>
      <c r="B120" s="50" t="s">
        <v>189</v>
      </c>
      <c r="C120" s="21">
        <v>0</v>
      </c>
      <c r="D120" s="21">
        <v>0</v>
      </c>
      <c r="E120" s="22" t="str">
        <f t="shared" si="16"/>
        <v/>
      </c>
      <c r="F120" s="22" t="str">
        <f t="shared" si="17"/>
        <v/>
      </c>
      <c r="G120" s="18" t="str">
        <f t="shared" si="15"/>
        <v xml:space="preserve"> </v>
      </c>
      <c r="H120" s="51" t="str">
        <f t="shared" si="18"/>
        <v/>
      </c>
    </row>
    <row r="121" spans="1:8" s="12" customFormat="1" ht="30" x14ac:dyDescent="0.2">
      <c r="A121" s="77"/>
      <c r="B121" s="50" t="s">
        <v>422</v>
      </c>
      <c r="C121" s="21">
        <v>0</v>
      </c>
      <c r="D121" s="21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1">
        <v>0</v>
      </c>
      <c r="D122" s="21">
        <v>1</v>
      </c>
      <c r="E122" s="22" t="str">
        <f t="shared" si="16"/>
        <v/>
      </c>
      <c r="F122" s="22">
        <f t="shared" si="17"/>
        <v>2.6595744680851063E-3</v>
      </c>
      <c r="G122" s="18">
        <f t="shared" si="15"/>
        <v>1</v>
      </c>
      <c r="H122" s="51" t="str">
        <f t="shared" si="18"/>
        <v/>
      </c>
    </row>
    <row r="123" spans="1:8" s="12" customFormat="1" ht="15" x14ac:dyDescent="0.2">
      <c r="A123" s="77"/>
      <c r="B123" s="50" t="s">
        <v>24</v>
      </c>
      <c r="C123" s="21">
        <v>7</v>
      </c>
      <c r="D123" s="21">
        <v>1</v>
      </c>
      <c r="E123" s="22">
        <f t="shared" si="16"/>
        <v>2.2435897435897436E-2</v>
      </c>
      <c r="F123" s="22">
        <f t="shared" si="17"/>
        <v>2.6595744680851063E-3</v>
      </c>
      <c r="G123" s="18">
        <f t="shared" si="15"/>
        <v>-0.8571428571428571</v>
      </c>
      <c r="H123" s="51">
        <f t="shared" si="18"/>
        <v>-1.9230769230769228E-2</v>
      </c>
    </row>
    <row r="124" spans="1:8" s="12" customFormat="1" ht="15" x14ac:dyDescent="0.2">
      <c r="A124" s="77"/>
      <c r="B124" s="50" t="s">
        <v>190</v>
      </c>
      <c r="C124" s="21">
        <v>0</v>
      </c>
      <c r="D124" s="21">
        <v>0</v>
      </c>
      <c r="E124" s="22" t="str">
        <f t="shared" si="16"/>
        <v/>
      </c>
      <c r="F124" s="22" t="str">
        <f t="shared" si="17"/>
        <v/>
      </c>
      <c r="G124" s="18" t="str">
        <f t="shared" si="15"/>
        <v xml:space="preserve"> </v>
      </c>
      <c r="H124" s="51" t="str">
        <f t="shared" si="18"/>
        <v/>
      </c>
    </row>
    <row r="125" spans="1:8" s="12" customFormat="1" ht="15" x14ac:dyDescent="0.2">
      <c r="A125" s="77"/>
      <c r="B125" s="50" t="s">
        <v>25</v>
      </c>
      <c r="C125" s="21">
        <v>1</v>
      </c>
      <c r="D125" s="21">
        <v>1</v>
      </c>
      <c r="E125" s="22">
        <f t="shared" si="16"/>
        <v>3.205128205128205E-3</v>
      </c>
      <c r="F125" s="22">
        <f t="shared" si="17"/>
        <v>2.6595744680851063E-3</v>
      </c>
      <c r="G125" s="18">
        <f t="shared" si="15"/>
        <v>0</v>
      </c>
      <c r="H125" s="51">
        <f t="shared" si="18"/>
        <v>0</v>
      </c>
    </row>
    <row r="126" spans="1:8" s="12" customFormat="1" ht="15" x14ac:dyDescent="0.2">
      <c r="A126" s="77"/>
      <c r="B126" s="50" t="s">
        <v>23</v>
      </c>
      <c r="C126" s="21">
        <v>0</v>
      </c>
      <c r="D126" s="21">
        <v>0</v>
      </c>
      <c r="E126" s="22" t="str">
        <f t="shared" si="16"/>
        <v/>
      </c>
      <c r="F126" s="22" t="str">
        <f t="shared" si="17"/>
        <v/>
      </c>
      <c r="G126" s="18" t="str">
        <f t="shared" si="15"/>
        <v xml:space="preserve"> </v>
      </c>
      <c r="H126" s="51" t="str">
        <f t="shared" si="18"/>
        <v/>
      </c>
    </row>
    <row r="127" spans="1:8" s="12" customFormat="1" ht="15" x14ac:dyDescent="0.2">
      <c r="A127" s="77"/>
      <c r="B127" s="50" t="s">
        <v>26</v>
      </c>
      <c r="C127" s="21">
        <v>1</v>
      </c>
      <c r="D127" s="21">
        <v>6</v>
      </c>
      <c r="E127" s="22">
        <f t="shared" si="16"/>
        <v>3.205128205128205E-3</v>
      </c>
      <c r="F127" s="22">
        <f t="shared" si="17"/>
        <v>1.5957446808510637E-2</v>
      </c>
      <c r="G127" s="18">
        <f t="shared" si="15"/>
        <v>5</v>
      </c>
      <c r="H127" s="51">
        <f t="shared" si="18"/>
        <v>1.6025641025641024E-2</v>
      </c>
    </row>
    <row r="128" spans="1:8" s="28" customFormat="1" ht="15" x14ac:dyDescent="0.2">
      <c r="A128" s="78" t="s">
        <v>643</v>
      </c>
      <c r="B128" s="52" t="s">
        <v>649</v>
      </c>
      <c r="C128" s="34">
        <v>0</v>
      </c>
      <c r="D128" s="34">
        <v>0</v>
      </c>
      <c r="E128" s="37" t="str">
        <f t="shared" ref="E128" si="35">+IF(C128=0,"",C128/C$75)</f>
        <v/>
      </c>
      <c r="F128" s="37" t="str">
        <f t="shared" ref="F128" si="36">+IF(D128=0,"",D128/D$75)</f>
        <v/>
      </c>
      <c r="G128" s="73" t="str">
        <f t="shared" ref="G128" si="37">+IF(AND(C128=0,D128=0)," ",IF(C128=0,1,IF(D128=0,-1,(D128-C128)/C128)))</f>
        <v xml:space="preserve"> </v>
      </c>
      <c r="H128" s="53" t="str">
        <f t="shared" ref="H128" si="38">+IF(OR(AND(E128=""),(G128="")),"",E128*G128)</f>
        <v/>
      </c>
    </row>
    <row r="129" spans="1:9" s="12" customFormat="1" ht="15" x14ac:dyDescent="0.2">
      <c r="A129" s="77"/>
      <c r="B129" s="50" t="s">
        <v>191</v>
      </c>
      <c r="C129" s="21">
        <v>2</v>
      </c>
      <c r="D129" s="21">
        <v>10</v>
      </c>
      <c r="E129" s="22">
        <f t="shared" si="16"/>
        <v>6.41025641025641E-3</v>
      </c>
      <c r="F129" s="22">
        <f t="shared" si="17"/>
        <v>2.6595744680851064E-2</v>
      </c>
      <c r="G129" s="18">
        <f t="shared" si="15"/>
        <v>4</v>
      </c>
      <c r="H129" s="51">
        <f t="shared" si="18"/>
        <v>2.564102564102564E-2</v>
      </c>
    </row>
    <row r="130" spans="1:9" s="12" customFormat="1" ht="15" x14ac:dyDescent="0.2">
      <c r="A130" s="77"/>
      <c r="B130" s="50" t="s">
        <v>31</v>
      </c>
      <c r="C130" s="21">
        <v>0</v>
      </c>
      <c r="D130" s="21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1">
        <v>4</v>
      </c>
      <c r="D131" s="21">
        <v>5</v>
      </c>
      <c r="E131" s="22">
        <f t="shared" si="16"/>
        <v>1.282051282051282E-2</v>
      </c>
      <c r="F131" s="22">
        <f t="shared" si="17"/>
        <v>1.3297872340425532E-2</v>
      </c>
      <c r="G131" s="18">
        <f t="shared" si="15"/>
        <v>0.25</v>
      </c>
      <c r="H131" s="51">
        <f t="shared" si="18"/>
        <v>3.205128205128205E-3</v>
      </c>
    </row>
    <row r="132" spans="1:9" s="12" customFormat="1" ht="15" x14ac:dyDescent="0.2">
      <c r="A132" s="77"/>
      <c r="B132" s="50" t="s">
        <v>192</v>
      </c>
      <c r="C132" s="21">
        <v>0</v>
      </c>
      <c r="D132" s="21">
        <v>4</v>
      </c>
      <c r="E132" s="22" t="str">
        <f t="shared" si="16"/>
        <v/>
      </c>
      <c r="F132" s="22">
        <f t="shared" si="17"/>
        <v>1.0638297872340425E-2</v>
      </c>
      <c r="G132" s="18">
        <f t="shared" si="15"/>
        <v>1</v>
      </c>
      <c r="H132" s="51" t="str">
        <f t="shared" si="18"/>
        <v/>
      </c>
    </row>
    <row r="133" spans="1:9" s="12" customFormat="1" ht="15" x14ac:dyDescent="0.2">
      <c r="A133" s="77"/>
      <c r="B133" s="50" t="s">
        <v>423</v>
      </c>
      <c r="C133" s="21">
        <v>0</v>
      </c>
      <c r="D133" s="21">
        <v>0</v>
      </c>
      <c r="E133" s="22" t="str">
        <f t="shared" si="16"/>
        <v/>
      </c>
      <c r="F133" s="22" t="str">
        <f t="shared" si="17"/>
        <v/>
      </c>
      <c r="G133" s="18" t="str">
        <f t="shared" si="15"/>
        <v xml:space="preserve"> </v>
      </c>
      <c r="H133" s="51" t="str">
        <f t="shared" si="18"/>
        <v/>
      </c>
    </row>
    <row r="134" spans="1:9" s="12" customFormat="1" ht="30" x14ac:dyDescent="0.2">
      <c r="A134" s="77"/>
      <c r="B134" s="50" t="s">
        <v>424</v>
      </c>
      <c r="C134" s="21">
        <v>112</v>
      </c>
      <c r="D134" s="21">
        <v>271</v>
      </c>
      <c r="E134" s="22">
        <f t="shared" si="16"/>
        <v>0.35897435897435898</v>
      </c>
      <c r="F134" s="22">
        <f t="shared" si="17"/>
        <v>0.7207446808510638</v>
      </c>
      <c r="G134" s="18">
        <f t="shared" si="15"/>
        <v>1.4196428571428572</v>
      </c>
      <c r="H134" s="51">
        <f t="shared" si="18"/>
        <v>0.50961538461538469</v>
      </c>
    </row>
    <row r="135" spans="1:9" s="12" customFormat="1" ht="30" x14ac:dyDescent="0.2">
      <c r="A135" s="77"/>
      <c r="B135" s="50" t="s">
        <v>193</v>
      </c>
      <c r="C135" s="21">
        <v>1</v>
      </c>
      <c r="D135" s="21">
        <v>2</v>
      </c>
      <c r="E135" s="22">
        <f t="shared" si="16"/>
        <v>3.205128205128205E-3</v>
      </c>
      <c r="F135" s="22">
        <f t="shared" si="17"/>
        <v>5.3191489361702126E-3</v>
      </c>
      <c r="G135" s="18">
        <f t="shared" si="15"/>
        <v>1</v>
      </c>
      <c r="H135" s="51">
        <f t="shared" si="18"/>
        <v>3.205128205128205E-3</v>
      </c>
    </row>
    <row r="136" spans="1:9" s="12" customFormat="1" ht="15" x14ac:dyDescent="0.2">
      <c r="A136" s="77"/>
      <c r="B136" s="50" t="s">
        <v>194</v>
      </c>
      <c r="C136" s="21">
        <v>0</v>
      </c>
      <c r="D136" s="21">
        <v>0</v>
      </c>
      <c r="E136" s="22" t="str">
        <f t="shared" si="16"/>
        <v/>
      </c>
      <c r="F136" s="22" t="str">
        <f t="shared" si="17"/>
        <v/>
      </c>
      <c r="G136" s="18" t="str">
        <f t="shared" si="15"/>
        <v xml:space="preserve"> </v>
      </c>
      <c r="H136" s="51" t="str">
        <f t="shared" si="18"/>
        <v/>
      </c>
    </row>
    <row r="137" spans="1:9" s="12" customFormat="1" ht="15" x14ac:dyDescent="0.2">
      <c r="A137" s="77"/>
      <c r="B137" s="50" t="s">
        <v>28</v>
      </c>
      <c r="C137" s="21">
        <v>88</v>
      </c>
      <c r="D137" s="21">
        <v>0</v>
      </c>
      <c r="E137" s="22">
        <f t="shared" si="16"/>
        <v>0.28205128205128205</v>
      </c>
      <c r="F137" s="22" t="str">
        <f t="shared" si="17"/>
        <v/>
      </c>
      <c r="G137" s="18">
        <f t="shared" si="15"/>
        <v>-1</v>
      </c>
      <c r="H137" s="51">
        <f t="shared" si="18"/>
        <v>-0.28205128205128205</v>
      </c>
    </row>
    <row r="138" spans="1:9" s="12" customFormat="1" ht="15" x14ac:dyDescent="0.2">
      <c r="A138" s="77"/>
      <c r="B138" s="50" t="s">
        <v>32</v>
      </c>
      <c r="C138" s="21">
        <v>0</v>
      </c>
      <c r="D138" s="21">
        <v>1</v>
      </c>
      <c r="E138" s="22" t="str">
        <f t="shared" si="16"/>
        <v/>
      </c>
      <c r="F138" s="22">
        <f t="shared" si="17"/>
        <v>2.6595744680851063E-3</v>
      </c>
      <c r="G138" s="18">
        <f t="shared" si="15"/>
        <v>1</v>
      </c>
      <c r="H138" s="51" t="str">
        <f t="shared" si="18"/>
        <v/>
      </c>
    </row>
    <row r="139" spans="1:9" s="28" customFormat="1" ht="15" x14ac:dyDescent="0.2">
      <c r="A139" s="78"/>
      <c r="B139" s="52" t="s">
        <v>507</v>
      </c>
      <c r="C139" s="21">
        <v>0</v>
      </c>
      <c r="D139" s="21">
        <v>0</v>
      </c>
      <c r="E139" s="37" t="str">
        <f t="shared" si="16"/>
        <v/>
      </c>
      <c r="F139" s="37" t="str">
        <f t="shared" si="17"/>
        <v/>
      </c>
      <c r="G139" s="18" t="str">
        <f t="shared" si="15"/>
        <v xml:space="preserve"> </v>
      </c>
      <c r="H139" s="53" t="str">
        <f t="shared" si="18"/>
        <v/>
      </c>
      <c r="I139" s="12"/>
    </row>
    <row r="140" spans="1:9" s="12" customFormat="1" ht="16.5" customHeight="1" x14ac:dyDescent="0.2">
      <c r="A140" s="77"/>
      <c r="B140" s="50" t="s">
        <v>30</v>
      </c>
      <c r="C140" s="21">
        <v>0</v>
      </c>
      <c r="D140" s="21">
        <v>2</v>
      </c>
      <c r="E140" s="22" t="str">
        <f t="shared" si="16"/>
        <v/>
      </c>
      <c r="F140" s="22">
        <f t="shared" si="17"/>
        <v>5.3191489361702126E-3</v>
      </c>
      <c r="G140" s="18">
        <f t="shared" si="15"/>
        <v>1</v>
      </c>
      <c r="H140" s="51" t="str">
        <f t="shared" si="18"/>
        <v/>
      </c>
    </row>
    <row r="141" spans="1:9" s="12" customFormat="1" ht="15" x14ac:dyDescent="0.2">
      <c r="A141" s="77"/>
      <c r="B141" s="50" t="s">
        <v>29</v>
      </c>
      <c r="C141" s="21">
        <v>0</v>
      </c>
      <c r="D141" s="21">
        <v>0</v>
      </c>
      <c r="E141" s="22" t="str">
        <f t="shared" si="16"/>
        <v/>
      </c>
      <c r="F141" s="22" t="str">
        <f t="shared" si="17"/>
        <v/>
      </c>
      <c r="G141" s="18" t="str">
        <f t="shared" si="15"/>
        <v xml:space="preserve"> </v>
      </c>
      <c r="H141" s="51" t="str">
        <f t="shared" si="18"/>
        <v/>
      </c>
    </row>
    <row r="142" spans="1:9" s="12" customFormat="1" ht="15" x14ac:dyDescent="0.2">
      <c r="A142" s="77"/>
      <c r="B142" s="50" t="s">
        <v>195</v>
      </c>
      <c r="C142" s="21">
        <v>0</v>
      </c>
      <c r="D142" s="21">
        <v>1</v>
      </c>
      <c r="E142" s="22" t="str">
        <f t="shared" si="16"/>
        <v/>
      </c>
      <c r="F142" s="22">
        <f t="shared" si="17"/>
        <v>2.6595744680851063E-3</v>
      </c>
      <c r="G142" s="18">
        <f t="shared" si="15"/>
        <v>1</v>
      </c>
      <c r="H142" s="51" t="str">
        <f t="shared" si="18"/>
        <v/>
      </c>
    </row>
    <row r="143" spans="1:9" s="12" customFormat="1" ht="15" x14ac:dyDescent="0.2">
      <c r="A143" s="77"/>
      <c r="B143" s="50" t="s">
        <v>196</v>
      </c>
      <c r="C143" s="21">
        <v>0</v>
      </c>
      <c r="D143" s="21">
        <v>0</v>
      </c>
      <c r="E143" s="22" t="str">
        <f t="shared" si="16"/>
        <v/>
      </c>
      <c r="F143" s="22" t="str">
        <f t="shared" si="17"/>
        <v/>
      </c>
      <c r="G143" s="18" t="str">
        <f t="shared" si="15"/>
        <v xml:space="preserve"> </v>
      </c>
      <c r="H143" s="51" t="str">
        <f t="shared" si="18"/>
        <v/>
      </c>
    </row>
    <row r="144" spans="1:9" s="12" customFormat="1" ht="30" x14ac:dyDescent="0.2">
      <c r="A144" s="77"/>
      <c r="B144" s="50" t="s">
        <v>197</v>
      </c>
      <c r="C144" s="21">
        <v>0</v>
      </c>
      <c r="D144" s="21">
        <v>1</v>
      </c>
      <c r="E144" s="22" t="str">
        <f t="shared" si="16"/>
        <v/>
      </c>
      <c r="F144" s="22">
        <f t="shared" si="17"/>
        <v>2.6595744680851063E-3</v>
      </c>
      <c r="G144" s="18">
        <f t="shared" si="15"/>
        <v>1</v>
      </c>
      <c r="H144" s="51" t="str">
        <f t="shared" si="18"/>
        <v/>
      </c>
    </row>
    <row r="145" spans="1:9" s="12" customFormat="1" ht="30" x14ac:dyDescent="0.2">
      <c r="A145" s="77"/>
      <c r="B145" s="50" t="s">
        <v>198</v>
      </c>
      <c r="C145" s="21">
        <v>0</v>
      </c>
      <c r="D145" s="21">
        <v>0</v>
      </c>
      <c r="E145" s="22" t="str">
        <f t="shared" si="16"/>
        <v/>
      </c>
      <c r="F145" s="22" t="str">
        <f t="shared" si="17"/>
        <v/>
      </c>
      <c r="G145" s="18" t="str">
        <f t="shared" ref="G145:G170" si="39">+IF(AND(C145=0,D145=0)," ",IF(C145=0,1,IF(D145=0,-1,(D145-C145)/C145)))</f>
        <v xml:space="preserve"> </v>
      </c>
      <c r="H145" s="51" t="str">
        <f t="shared" si="18"/>
        <v/>
      </c>
    </row>
    <row r="146" spans="1:9" s="12" customFormat="1" ht="30" x14ac:dyDescent="0.2">
      <c r="A146" s="77"/>
      <c r="B146" s="50" t="s">
        <v>425</v>
      </c>
      <c r="C146" s="21">
        <v>17</v>
      </c>
      <c r="D146" s="21">
        <v>0</v>
      </c>
      <c r="E146" s="22">
        <f t="shared" ref="E146:E170" si="40">+IF(C146=0,"",C146/C$75)</f>
        <v>5.4487179487179488E-2</v>
      </c>
      <c r="F146" s="22" t="str">
        <f t="shared" ref="F146:F170" si="41">+IF(D146=0,"",D146/D$75)</f>
        <v/>
      </c>
      <c r="G146" s="18">
        <f t="shared" si="39"/>
        <v>-1</v>
      </c>
      <c r="H146" s="51">
        <f t="shared" ref="H146:H170" si="42">+IF(OR(AND(E146=""),(G146="")),"",E146*G146)</f>
        <v>-5.4487179487179488E-2</v>
      </c>
    </row>
    <row r="147" spans="1:9" s="12" customFormat="1" ht="30" x14ac:dyDescent="0.2">
      <c r="A147" s="77"/>
      <c r="B147" s="50" t="s">
        <v>199</v>
      </c>
      <c r="C147" s="21">
        <v>0</v>
      </c>
      <c r="D147" s="21">
        <v>0</v>
      </c>
      <c r="E147" s="22" t="str">
        <f t="shared" si="40"/>
        <v/>
      </c>
      <c r="F147" s="22" t="str">
        <f t="shared" si="41"/>
        <v/>
      </c>
      <c r="G147" s="18" t="str">
        <f t="shared" si="39"/>
        <v xml:space="preserve"> </v>
      </c>
      <c r="H147" s="51" t="str">
        <f t="shared" si="42"/>
        <v/>
      </c>
    </row>
    <row r="148" spans="1:9" s="12" customFormat="1" ht="30" x14ac:dyDescent="0.2">
      <c r="A148" s="77"/>
      <c r="B148" s="50" t="s">
        <v>200</v>
      </c>
      <c r="C148" s="21">
        <v>0</v>
      </c>
      <c r="D148" s="21">
        <v>0</v>
      </c>
      <c r="E148" s="22" t="str">
        <f t="shared" si="40"/>
        <v/>
      </c>
      <c r="F148" s="22" t="str">
        <f t="shared" si="41"/>
        <v/>
      </c>
      <c r="G148" s="18" t="str">
        <f t="shared" si="39"/>
        <v xml:space="preserve"> </v>
      </c>
      <c r="H148" s="51" t="str">
        <f t="shared" si="42"/>
        <v/>
      </c>
    </row>
    <row r="149" spans="1:9" s="28" customFormat="1" ht="30" x14ac:dyDescent="0.2">
      <c r="A149" s="78"/>
      <c r="B149" s="52" t="s">
        <v>613</v>
      </c>
      <c r="C149" s="34">
        <v>0</v>
      </c>
      <c r="D149" s="21">
        <v>0</v>
      </c>
      <c r="E149" s="37" t="str">
        <f t="shared" ref="E149" si="43">+IF(C149=0,"",C149/C$75)</f>
        <v/>
      </c>
      <c r="F149" s="37" t="str">
        <f t="shared" ref="F149" si="44">+IF(D149=0,"",D149/D$75)</f>
        <v/>
      </c>
      <c r="G149" s="73" t="str">
        <f t="shared" ref="G149" si="45">+IF(AND(C149=0,D149=0)," ",IF(C149=0,1,IF(D149=0,-1,(D149-C149)/C149)))</f>
        <v xml:space="preserve"> </v>
      </c>
      <c r="H149" s="53" t="str">
        <f t="shared" ref="H149" si="46">+IF(OR(AND(E149=""),(G149="")),"",E149*G149)</f>
        <v/>
      </c>
      <c r="I149" s="12"/>
    </row>
    <row r="150" spans="1:9" s="28" customFormat="1" ht="15" x14ac:dyDescent="0.2">
      <c r="A150" s="78"/>
      <c r="B150" s="52" t="s">
        <v>543</v>
      </c>
      <c r="C150" s="34">
        <v>0</v>
      </c>
      <c r="D150" s="21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4">
        <v>0</v>
      </c>
      <c r="D151" s="21">
        <v>1</v>
      </c>
      <c r="E151" s="37" t="str">
        <f t="shared" si="47"/>
        <v/>
      </c>
      <c r="F151" s="37">
        <f t="shared" si="48"/>
        <v>2.6595744680851063E-3</v>
      </c>
      <c r="G151" s="73">
        <f t="shared" si="39"/>
        <v>1</v>
      </c>
      <c r="H151" s="53" t="str">
        <f t="shared" si="49"/>
        <v/>
      </c>
      <c r="I151" s="12"/>
    </row>
    <row r="152" spans="1:9" s="28" customFormat="1" ht="15" x14ac:dyDescent="0.2">
      <c r="A152" s="78"/>
      <c r="B152" s="52" t="s">
        <v>555</v>
      </c>
      <c r="C152" s="34">
        <v>0</v>
      </c>
      <c r="D152" s="21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4">
        <v>0</v>
      </c>
      <c r="D153" s="21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4">
        <v>0</v>
      </c>
      <c r="D154" s="21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4">
        <v>0</v>
      </c>
      <c r="D155" s="21">
        <v>0</v>
      </c>
      <c r="E155" s="37" t="str">
        <f t="shared" si="40"/>
        <v/>
      </c>
      <c r="F155" s="37" t="str">
        <f t="shared" si="41"/>
        <v/>
      </c>
      <c r="G155" s="73" t="str">
        <f t="shared" si="39"/>
        <v xml:space="preserve"> </v>
      </c>
      <c r="H155" s="53" t="str">
        <f t="shared" si="42"/>
        <v/>
      </c>
      <c r="I155" s="12"/>
    </row>
    <row r="156" spans="1:9" s="28" customFormat="1" ht="15" x14ac:dyDescent="0.2">
      <c r="A156" s="78"/>
      <c r="B156" s="52" t="s">
        <v>34</v>
      </c>
      <c r="C156" s="34">
        <v>2</v>
      </c>
      <c r="D156" s="21">
        <v>0</v>
      </c>
      <c r="E156" s="37">
        <f t="shared" si="40"/>
        <v>6.41025641025641E-3</v>
      </c>
      <c r="F156" s="37" t="str">
        <f t="shared" si="41"/>
        <v/>
      </c>
      <c r="G156" s="73">
        <f t="shared" si="39"/>
        <v>-1</v>
      </c>
      <c r="H156" s="53">
        <f t="shared" si="42"/>
        <v>-6.41025641025641E-3</v>
      </c>
      <c r="I156" s="12"/>
    </row>
    <row r="157" spans="1:9" s="28" customFormat="1" ht="15" x14ac:dyDescent="0.2">
      <c r="A157" s="78"/>
      <c r="B157" s="52" t="s">
        <v>201</v>
      </c>
      <c r="C157" s="34">
        <v>0</v>
      </c>
      <c r="D157" s="21">
        <v>0</v>
      </c>
      <c r="E157" s="37" t="str">
        <f t="shared" si="40"/>
        <v/>
      </c>
      <c r="F157" s="37" t="str">
        <f t="shared" si="41"/>
        <v/>
      </c>
      <c r="G157" s="73" t="str">
        <f t="shared" si="39"/>
        <v xml:space="preserve"> </v>
      </c>
      <c r="H157" s="53" t="str">
        <f t="shared" si="42"/>
        <v/>
      </c>
      <c r="I157" s="12"/>
    </row>
    <row r="158" spans="1:9" s="28" customFormat="1" ht="30" x14ac:dyDescent="0.2">
      <c r="A158" s="78"/>
      <c r="B158" s="52" t="s">
        <v>202</v>
      </c>
      <c r="C158" s="34">
        <v>0</v>
      </c>
      <c r="D158" s="21">
        <v>0</v>
      </c>
      <c r="E158" s="37" t="str">
        <f t="shared" si="40"/>
        <v/>
      </c>
      <c r="F158" s="37" t="str">
        <f t="shared" si="41"/>
        <v/>
      </c>
      <c r="G158" s="73" t="str">
        <f t="shared" si="39"/>
        <v xml:space="preserve"> </v>
      </c>
      <c r="H158" s="53" t="str">
        <f t="shared" si="42"/>
        <v/>
      </c>
      <c r="I158" s="12"/>
    </row>
    <row r="159" spans="1:9" s="28" customFormat="1" ht="15" x14ac:dyDescent="0.2">
      <c r="A159" s="78"/>
      <c r="B159" s="52" t="s">
        <v>614</v>
      </c>
      <c r="C159" s="34">
        <v>0</v>
      </c>
      <c r="D159" s="21">
        <v>0</v>
      </c>
      <c r="E159" s="37" t="str">
        <f t="shared" ref="E159" si="50">+IF(C159=0,"",C159/C$75)</f>
        <v/>
      </c>
      <c r="F159" s="37" t="str">
        <f t="shared" ref="F159" si="51">+IF(D159=0,"",D159/D$75)</f>
        <v/>
      </c>
      <c r="G159" s="73" t="str">
        <f t="shared" ref="G159" si="52">+IF(AND(C159=0,D159=0)," ",IF(C159=0,1,IF(D159=0,-1,(D159-C159)/C159)))</f>
        <v xml:space="preserve"> </v>
      </c>
      <c r="H159" s="53" t="str">
        <f t="shared" ref="H159" si="53">+IF(OR(AND(E159=""),(G159="")),"",E159*G159)</f>
        <v/>
      </c>
      <c r="I159" s="12"/>
    </row>
    <row r="160" spans="1:9" s="28" customFormat="1" ht="30" x14ac:dyDescent="0.2">
      <c r="A160" s="78"/>
      <c r="B160" s="52" t="s">
        <v>203</v>
      </c>
      <c r="C160" s="34">
        <v>0</v>
      </c>
      <c r="D160" s="21">
        <v>1</v>
      </c>
      <c r="E160" s="37" t="str">
        <f t="shared" si="40"/>
        <v/>
      </c>
      <c r="F160" s="37">
        <f t="shared" si="41"/>
        <v>2.6595744680851063E-3</v>
      </c>
      <c r="G160" s="73">
        <f t="shared" si="39"/>
        <v>1</v>
      </c>
      <c r="H160" s="53" t="str">
        <f t="shared" si="42"/>
        <v/>
      </c>
      <c r="I160" s="12"/>
    </row>
    <row r="161" spans="1:9" s="28" customFormat="1" ht="15" x14ac:dyDescent="0.2">
      <c r="A161" s="78"/>
      <c r="B161" s="52" t="s">
        <v>596</v>
      </c>
      <c r="C161" s="34">
        <v>0</v>
      </c>
      <c r="D161" s="21">
        <v>0</v>
      </c>
      <c r="E161" s="37" t="str">
        <f t="shared" si="40"/>
        <v/>
      </c>
      <c r="F161" s="37" t="str">
        <f t="shared" si="41"/>
        <v/>
      </c>
      <c r="G161" s="73" t="str">
        <f t="shared" si="39"/>
        <v xml:space="preserve"> </v>
      </c>
      <c r="H161" s="53" t="str">
        <f t="shared" si="42"/>
        <v/>
      </c>
      <c r="I161" s="12"/>
    </row>
    <row r="162" spans="1:9" s="28" customFormat="1" ht="15" x14ac:dyDescent="0.2">
      <c r="A162" s="78"/>
      <c r="B162" s="52" t="s">
        <v>39</v>
      </c>
      <c r="C162" s="34">
        <v>0</v>
      </c>
      <c r="D162" s="21">
        <v>0</v>
      </c>
      <c r="E162" s="37" t="str">
        <f t="shared" si="40"/>
        <v/>
      </c>
      <c r="F162" s="37" t="str">
        <f t="shared" si="41"/>
        <v/>
      </c>
      <c r="G162" s="73" t="str">
        <f t="shared" si="39"/>
        <v xml:space="preserve"> </v>
      </c>
      <c r="H162" s="53" t="str">
        <f t="shared" si="42"/>
        <v/>
      </c>
      <c r="I162" s="12"/>
    </row>
    <row r="163" spans="1:9" s="28" customFormat="1" ht="15" x14ac:dyDescent="0.2">
      <c r="A163" s="78"/>
      <c r="B163" s="52" t="s">
        <v>37</v>
      </c>
      <c r="C163" s="34">
        <v>0</v>
      </c>
      <c r="D163" s="21">
        <v>0</v>
      </c>
      <c r="E163" s="37" t="str">
        <f t="shared" si="40"/>
        <v/>
      </c>
      <c r="F163" s="37" t="str">
        <f t="shared" si="41"/>
        <v/>
      </c>
      <c r="G163" s="73" t="str">
        <f t="shared" si="39"/>
        <v xml:space="preserve"> </v>
      </c>
      <c r="H163" s="53" t="str">
        <f t="shared" si="42"/>
        <v/>
      </c>
      <c r="I163" s="12"/>
    </row>
    <row r="164" spans="1:9" s="28" customFormat="1" ht="15" x14ac:dyDescent="0.2">
      <c r="A164" s="78"/>
      <c r="B164" s="52" t="s">
        <v>38</v>
      </c>
      <c r="C164" s="34">
        <v>0</v>
      </c>
      <c r="D164" s="21">
        <v>0</v>
      </c>
      <c r="E164" s="37" t="str">
        <f t="shared" si="40"/>
        <v/>
      </c>
      <c r="F164" s="37" t="str">
        <f t="shared" si="41"/>
        <v/>
      </c>
      <c r="G164" s="73" t="str">
        <f t="shared" si="39"/>
        <v xml:space="preserve"> </v>
      </c>
      <c r="H164" s="53" t="str">
        <f t="shared" si="42"/>
        <v/>
      </c>
      <c r="I164" s="12"/>
    </row>
    <row r="165" spans="1:9" s="28" customFormat="1" ht="15" x14ac:dyDescent="0.2">
      <c r="A165" s="78"/>
      <c r="B165" s="52" t="s">
        <v>615</v>
      </c>
      <c r="C165" s="34">
        <v>0</v>
      </c>
      <c r="D165" s="21">
        <v>0</v>
      </c>
      <c r="E165" s="37" t="str">
        <f t="shared" ref="E165:E166" si="54">+IF(C165=0,"",C165/C$75)</f>
        <v/>
      </c>
      <c r="F165" s="37" t="str">
        <f t="shared" ref="F165:F166" si="55">+IF(D165=0,"",D165/D$75)</f>
        <v/>
      </c>
      <c r="G165" s="73" t="str">
        <f t="shared" ref="G165:G166" si="56">+IF(AND(C165=0,D165=0)," ",IF(C165=0,1,IF(D165=0,-1,(D165-C165)/C165)))</f>
        <v xml:space="preserve"> </v>
      </c>
      <c r="H165" s="53" t="str">
        <f t="shared" ref="H165:H166" si="57">+IF(OR(AND(E165=""),(G165="")),"",E165*G165)</f>
        <v/>
      </c>
      <c r="I165" s="12"/>
    </row>
    <row r="166" spans="1:9" s="28" customFormat="1" ht="15" x14ac:dyDescent="0.2">
      <c r="A166" s="78"/>
      <c r="B166" s="52" t="s">
        <v>616</v>
      </c>
      <c r="C166" s="34">
        <v>0</v>
      </c>
      <c r="D166" s="21">
        <v>0</v>
      </c>
      <c r="E166" s="37" t="str">
        <f t="shared" si="54"/>
        <v/>
      </c>
      <c r="F166" s="37" t="str">
        <f t="shared" si="55"/>
        <v/>
      </c>
      <c r="G166" s="73" t="str">
        <f t="shared" si="56"/>
        <v xml:space="preserve"> </v>
      </c>
      <c r="H166" s="53" t="str">
        <f t="shared" si="57"/>
        <v/>
      </c>
      <c r="I166" s="12"/>
    </row>
    <row r="167" spans="1:9" s="28" customFormat="1" ht="15" x14ac:dyDescent="0.2">
      <c r="A167" s="78"/>
      <c r="B167" s="52" t="s">
        <v>508</v>
      </c>
      <c r="C167" s="21">
        <v>1</v>
      </c>
      <c r="D167" s="21">
        <v>1</v>
      </c>
      <c r="E167" s="37">
        <f t="shared" si="40"/>
        <v>3.205128205128205E-3</v>
      </c>
      <c r="F167" s="37">
        <f t="shared" si="41"/>
        <v>2.6595744680851063E-3</v>
      </c>
      <c r="G167" s="18">
        <f t="shared" si="39"/>
        <v>0</v>
      </c>
      <c r="H167" s="53">
        <f t="shared" si="42"/>
        <v>0</v>
      </c>
      <c r="I167" s="12"/>
    </row>
    <row r="168" spans="1:9" s="28" customFormat="1" ht="45" x14ac:dyDescent="0.2">
      <c r="A168" s="78"/>
      <c r="B168" s="52" t="s">
        <v>526</v>
      </c>
      <c r="C168" s="21">
        <v>0</v>
      </c>
      <c r="D168" s="21">
        <v>0</v>
      </c>
      <c r="E168" s="37" t="str">
        <f t="shared" si="40"/>
        <v/>
      </c>
      <c r="F168" s="37" t="str">
        <f t="shared" si="41"/>
        <v/>
      </c>
      <c r="G168" s="18" t="str">
        <f t="shared" si="39"/>
        <v xml:space="preserve"> </v>
      </c>
      <c r="H168" s="53" t="str">
        <f t="shared" si="42"/>
        <v/>
      </c>
      <c r="I168" s="12"/>
    </row>
    <row r="169" spans="1:9" s="28" customFormat="1" ht="30" x14ac:dyDescent="0.2">
      <c r="A169" s="78"/>
      <c r="B169" s="52" t="s">
        <v>556</v>
      </c>
      <c r="C169" s="21">
        <v>0</v>
      </c>
      <c r="D169" s="21">
        <v>0</v>
      </c>
      <c r="E169" s="37" t="str">
        <f t="shared" si="40"/>
        <v/>
      </c>
      <c r="F169" s="37" t="str">
        <f t="shared" si="41"/>
        <v/>
      </c>
      <c r="G169" s="18" t="str">
        <f t="shared" si="39"/>
        <v xml:space="preserve"> </v>
      </c>
      <c r="H169" s="53" t="str">
        <f t="shared" si="42"/>
        <v/>
      </c>
      <c r="I169" s="12"/>
    </row>
    <row r="170" spans="1:9" s="28" customFormat="1" ht="15.75" thickBot="1" x14ac:dyDescent="0.25">
      <c r="A170" s="78"/>
      <c r="B170" s="61" t="s">
        <v>534</v>
      </c>
      <c r="C170" s="55">
        <v>0</v>
      </c>
      <c r="D170" s="55">
        <v>0</v>
      </c>
      <c r="E170" s="62" t="str">
        <f t="shared" si="40"/>
        <v/>
      </c>
      <c r="F170" s="62" t="str">
        <f t="shared" si="41"/>
        <v/>
      </c>
      <c r="G170" s="48" t="str">
        <f t="shared" si="39"/>
        <v xml:space="preserve"> </v>
      </c>
      <c r="H170" s="63" t="str">
        <f t="shared" si="42"/>
        <v/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106</v>
      </c>
      <c r="D176" s="14">
        <f>SUM(D177:D349)</f>
        <v>126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0.18867924528301888</v>
      </c>
      <c r="H176" s="42">
        <f>+IF(OR(AND(E176=""),(G176="")),"",E176*G176)</f>
        <v>0.18867924528301888</v>
      </c>
    </row>
    <row r="177" spans="1:9" s="12" customFormat="1" ht="30" x14ac:dyDescent="0.2">
      <c r="A177" s="77"/>
      <c r="B177" s="65" t="s">
        <v>427</v>
      </c>
      <c r="C177" s="21">
        <v>1</v>
      </c>
      <c r="D177" s="21">
        <v>4</v>
      </c>
      <c r="E177" s="22">
        <f>+IF(C177=0,"",C177/C$176)</f>
        <v>9.433962264150943E-3</v>
      </c>
      <c r="F177" s="22">
        <f>+IF(D177=0,"",D177/D$176)</f>
        <v>3.1746031746031744E-2</v>
      </c>
      <c r="G177" s="18">
        <f t="shared" ref="G177:G243" si="58">+IF(AND(C177=0,D177=0)," ",IF(C177=0,1,IF(D177=0,-1,(D177-C177)/C177)))</f>
        <v>3</v>
      </c>
      <c r="H177" s="51">
        <f>+IF(OR(AND(E177=""),(G177="")),"",E177*G177)</f>
        <v>2.8301886792452831E-2</v>
      </c>
    </row>
    <row r="178" spans="1:9" s="12" customFormat="1" ht="15" x14ac:dyDescent="0.2">
      <c r="A178" s="77"/>
      <c r="B178" s="65" t="s">
        <v>557</v>
      </c>
      <c r="C178" s="21">
        <v>0</v>
      </c>
      <c r="D178" s="21">
        <v>1</v>
      </c>
      <c r="E178" s="22" t="str">
        <f t="shared" ref="E178:E245" si="59">+IF(C178=0,"",C178/C$176)</f>
        <v/>
      </c>
      <c r="F178" s="22">
        <f t="shared" ref="F178:F245" si="60">+IF(D178=0,"",D178/D$176)</f>
        <v>7.9365079365079361E-3</v>
      </c>
      <c r="G178" s="18">
        <f t="shared" si="58"/>
        <v>1</v>
      </c>
      <c r="H178" s="51" t="str">
        <f t="shared" ref="H178:H245" si="61">+IF(OR(AND(E178=""),(G178="")),"",E178*G178)</f>
        <v/>
      </c>
    </row>
    <row r="179" spans="1:9" s="12" customFormat="1" ht="45" x14ac:dyDescent="0.2">
      <c r="A179" s="77"/>
      <c r="B179" s="65" t="s">
        <v>428</v>
      </c>
      <c r="C179" s="21">
        <v>0</v>
      </c>
      <c r="D179" s="21">
        <v>0</v>
      </c>
      <c r="E179" s="22" t="str">
        <f t="shared" si="59"/>
        <v/>
      </c>
      <c r="F179" s="22" t="str">
        <f t="shared" si="60"/>
        <v/>
      </c>
      <c r="G179" s="18" t="str">
        <f t="shared" si="58"/>
        <v xml:space="preserve"> </v>
      </c>
      <c r="H179" s="51" t="str">
        <f t="shared" si="61"/>
        <v/>
      </c>
    </row>
    <row r="180" spans="1:9" s="12" customFormat="1" ht="30" x14ac:dyDescent="0.2">
      <c r="A180" s="77"/>
      <c r="B180" s="65" t="s">
        <v>429</v>
      </c>
      <c r="C180" s="21">
        <v>0</v>
      </c>
      <c r="D180" s="21">
        <v>0</v>
      </c>
      <c r="E180" s="22" t="str">
        <f t="shared" si="59"/>
        <v/>
      </c>
      <c r="F180" s="22" t="str">
        <f t="shared" si="60"/>
        <v/>
      </c>
      <c r="G180" s="18" t="str">
        <f t="shared" si="58"/>
        <v xml:space="preserve"> 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1">
        <v>0</v>
      </c>
      <c r="D181" s="21">
        <v>1</v>
      </c>
      <c r="E181" s="22" t="str">
        <f t="shared" si="59"/>
        <v/>
      </c>
      <c r="F181" s="22">
        <f t="shared" si="60"/>
        <v>7.9365079365079361E-3</v>
      </c>
      <c r="G181" s="18">
        <f t="shared" si="58"/>
        <v>1</v>
      </c>
      <c r="H181" s="51" t="str">
        <f t="shared" si="61"/>
        <v/>
      </c>
    </row>
    <row r="182" spans="1:9" s="28" customFormat="1" ht="30" x14ac:dyDescent="0.2">
      <c r="A182" s="78" t="s">
        <v>643</v>
      </c>
      <c r="B182" s="67" t="s">
        <v>646</v>
      </c>
      <c r="C182" s="34"/>
      <c r="D182" s="34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1">
        <v>30</v>
      </c>
      <c r="D183" s="21">
        <v>15</v>
      </c>
      <c r="E183" s="22">
        <f t="shared" si="59"/>
        <v>0.28301886792452829</v>
      </c>
      <c r="F183" s="22">
        <f t="shared" si="60"/>
        <v>0.11904761904761904</v>
      </c>
      <c r="G183" s="18">
        <f t="shared" si="58"/>
        <v>-0.5</v>
      </c>
      <c r="H183" s="51">
        <f t="shared" si="61"/>
        <v>-0.14150943396226415</v>
      </c>
    </row>
    <row r="184" spans="1:9" s="12" customFormat="1" ht="15" x14ac:dyDescent="0.2">
      <c r="A184" s="77"/>
      <c r="B184" s="65" t="s">
        <v>559</v>
      </c>
      <c r="C184" s="21">
        <v>0</v>
      </c>
      <c r="D184" s="21">
        <v>0</v>
      </c>
      <c r="E184" s="22" t="str">
        <f t="shared" si="59"/>
        <v/>
      </c>
      <c r="F184" s="22" t="str">
        <f t="shared" si="60"/>
        <v/>
      </c>
      <c r="G184" s="18" t="str">
        <f t="shared" si="58"/>
        <v xml:space="preserve"> </v>
      </c>
      <c r="H184" s="51" t="str">
        <f t="shared" si="61"/>
        <v/>
      </c>
    </row>
    <row r="185" spans="1:9" s="12" customFormat="1" ht="15" x14ac:dyDescent="0.2">
      <c r="A185" s="77"/>
      <c r="B185" s="65" t="s">
        <v>560</v>
      </c>
      <c r="C185" s="21">
        <v>0</v>
      </c>
      <c r="D185" s="21">
        <v>1</v>
      </c>
      <c r="E185" s="22" t="str">
        <f t="shared" si="59"/>
        <v/>
      </c>
      <c r="F185" s="22">
        <f t="shared" si="60"/>
        <v>7.9365079365079361E-3</v>
      </c>
      <c r="G185" s="18">
        <f t="shared" si="58"/>
        <v>1</v>
      </c>
      <c r="H185" s="51" t="str">
        <f t="shared" si="61"/>
        <v/>
      </c>
    </row>
    <row r="186" spans="1:9" s="12" customFormat="1" ht="15" x14ac:dyDescent="0.2">
      <c r="A186" s="77"/>
      <c r="B186" s="65" t="s">
        <v>561</v>
      </c>
      <c r="C186" s="21">
        <v>0</v>
      </c>
      <c r="D186" s="21">
        <v>0</v>
      </c>
      <c r="E186" s="22" t="str">
        <f t="shared" si="59"/>
        <v/>
      </c>
      <c r="F186" s="22" t="str">
        <f t="shared" si="60"/>
        <v/>
      </c>
      <c r="G186" s="18" t="str">
        <f t="shared" si="58"/>
        <v xml:space="preserve"> </v>
      </c>
      <c r="H186" s="51" t="str">
        <f t="shared" si="61"/>
        <v/>
      </c>
    </row>
    <row r="187" spans="1:9" s="12" customFormat="1" ht="15" x14ac:dyDescent="0.2">
      <c r="A187" s="77"/>
      <c r="B187" s="65" t="s">
        <v>40</v>
      </c>
      <c r="C187" s="21">
        <v>0</v>
      </c>
      <c r="D187" s="21">
        <v>0</v>
      </c>
      <c r="E187" s="22" t="str">
        <f t="shared" si="59"/>
        <v/>
      </c>
      <c r="F187" s="22" t="str">
        <f t="shared" si="60"/>
        <v/>
      </c>
      <c r="G187" s="18" t="str">
        <f t="shared" si="58"/>
        <v xml:space="preserve"> 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1">
        <v>0</v>
      </c>
      <c r="D188" s="21">
        <v>0</v>
      </c>
      <c r="E188" s="22" t="str">
        <f t="shared" si="59"/>
        <v/>
      </c>
      <c r="F188" s="22" t="str">
        <f t="shared" si="60"/>
        <v/>
      </c>
      <c r="G188" s="18" t="str">
        <f t="shared" si="58"/>
        <v xml:space="preserve"> 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1">
        <v>0</v>
      </c>
      <c r="D189" s="21">
        <v>0</v>
      </c>
      <c r="E189" s="22" t="str">
        <f t="shared" si="59"/>
        <v/>
      </c>
      <c r="F189" s="22" t="str">
        <f t="shared" si="60"/>
        <v/>
      </c>
      <c r="G189" s="18" t="str">
        <f t="shared" si="58"/>
        <v xml:space="preserve"> </v>
      </c>
      <c r="H189" s="51" t="str">
        <f t="shared" si="61"/>
        <v/>
      </c>
    </row>
    <row r="190" spans="1:9" s="28" customFormat="1" ht="15" x14ac:dyDescent="0.2">
      <c r="A190" s="78"/>
      <c r="B190" s="67" t="s">
        <v>500</v>
      </c>
      <c r="C190" s="21">
        <v>1</v>
      </c>
      <c r="D190" s="21">
        <v>2</v>
      </c>
      <c r="E190" s="37">
        <f t="shared" si="59"/>
        <v>9.433962264150943E-3</v>
      </c>
      <c r="F190" s="37">
        <f t="shared" si="60"/>
        <v>1.5873015873015872E-2</v>
      </c>
      <c r="G190" s="18">
        <f t="shared" si="58"/>
        <v>1</v>
      </c>
      <c r="H190" s="53">
        <f t="shared" si="61"/>
        <v>9.433962264150943E-3</v>
      </c>
      <c r="I190" s="12"/>
    </row>
    <row r="191" spans="1:9" s="28" customFormat="1" ht="15" x14ac:dyDescent="0.2">
      <c r="A191" s="78"/>
      <c r="B191" s="67" t="s">
        <v>430</v>
      </c>
      <c r="C191" s="21">
        <v>0</v>
      </c>
      <c r="D191" s="21">
        <v>1</v>
      </c>
      <c r="E191" s="37" t="str">
        <f t="shared" si="59"/>
        <v/>
      </c>
      <c r="F191" s="37">
        <f t="shared" si="60"/>
        <v>7.9365079365079361E-3</v>
      </c>
      <c r="G191" s="18">
        <f t="shared" si="58"/>
        <v>1</v>
      </c>
      <c r="H191" s="53" t="str">
        <f t="shared" si="61"/>
        <v/>
      </c>
      <c r="I191" s="12"/>
    </row>
    <row r="192" spans="1:9" s="28" customFormat="1" ht="30" x14ac:dyDescent="0.2">
      <c r="A192" s="78"/>
      <c r="B192" s="67" t="s">
        <v>597</v>
      </c>
      <c r="C192" s="21">
        <v>0</v>
      </c>
      <c r="D192" s="21">
        <v>2</v>
      </c>
      <c r="E192" s="37" t="str">
        <f t="shared" si="59"/>
        <v/>
      </c>
      <c r="F192" s="37">
        <f t="shared" si="60"/>
        <v>1.5873015873015872E-2</v>
      </c>
      <c r="G192" s="18">
        <f t="shared" si="58"/>
        <v>1</v>
      </c>
      <c r="H192" s="53" t="str">
        <f t="shared" si="61"/>
        <v/>
      </c>
      <c r="I192" s="12"/>
    </row>
    <row r="193" spans="1:9" s="28" customFormat="1" ht="30" x14ac:dyDescent="0.2">
      <c r="A193" s="78"/>
      <c r="B193" s="67" t="s">
        <v>598</v>
      </c>
      <c r="C193" s="21">
        <v>0</v>
      </c>
      <c r="D193" s="21">
        <v>2</v>
      </c>
      <c r="E193" s="37" t="str">
        <f t="shared" si="59"/>
        <v/>
      </c>
      <c r="F193" s="37">
        <f t="shared" si="60"/>
        <v>1.5873015873015872E-2</v>
      </c>
      <c r="G193" s="18">
        <f t="shared" si="58"/>
        <v>1</v>
      </c>
      <c r="H193" s="53" t="str">
        <f t="shared" si="61"/>
        <v/>
      </c>
      <c r="I193" s="12"/>
    </row>
    <row r="194" spans="1:9" s="28" customFormat="1" ht="15" x14ac:dyDescent="0.2">
      <c r="A194" s="78"/>
      <c r="B194" s="67" t="s">
        <v>42</v>
      </c>
      <c r="C194" s="21">
        <v>0</v>
      </c>
      <c r="D194" s="21">
        <v>0</v>
      </c>
      <c r="E194" s="37" t="str">
        <f t="shared" si="59"/>
        <v/>
      </c>
      <c r="F194" s="37" t="str">
        <f t="shared" si="60"/>
        <v/>
      </c>
      <c r="G194" s="18" t="str">
        <f t="shared" si="58"/>
        <v xml:space="preserve"> </v>
      </c>
      <c r="H194" s="53" t="str">
        <f t="shared" si="61"/>
        <v/>
      </c>
      <c r="I194" s="12"/>
    </row>
    <row r="195" spans="1:9" s="28" customFormat="1" ht="15" x14ac:dyDescent="0.2">
      <c r="A195" s="78"/>
      <c r="B195" s="67" t="s">
        <v>501</v>
      </c>
      <c r="C195" s="21">
        <v>2</v>
      </c>
      <c r="D195" s="21">
        <v>0</v>
      </c>
      <c r="E195" s="37">
        <f t="shared" si="59"/>
        <v>1.8867924528301886E-2</v>
      </c>
      <c r="F195" s="37" t="str">
        <f t="shared" si="60"/>
        <v/>
      </c>
      <c r="G195" s="18">
        <f t="shared" si="58"/>
        <v>-1</v>
      </c>
      <c r="H195" s="53">
        <f t="shared" si="61"/>
        <v>-1.8867924528301886E-2</v>
      </c>
      <c r="I195" s="12"/>
    </row>
    <row r="196" spans="1:9" s="28" customFormat="1" ht="15" x14ac:dyDescent="0.2">
      <c r="A196" s="78"/>
      <c r="B196" s="67" t="s">
        <v>502</v>
      </c>
      <c r="C196" s="21">
        <v>0</v>
      </c>
      <c r="D196" s="21">
        <v>0</v>
      </c>
      <c r="E196" s="37" t="str">
        <f t="shared" si="59"/>
        <v/>
      </c>
      <c r="F196" s="37" t="str">
        <f t="shared" si="60"/>
        <v/>
      </c>
      <c r="G196" s="18" t="str">
        <f t="shared" si="58"/>
        <v xml:space="preserve"> </v>
      </c>
      <c r="H196" s="53" t="str">
        <f t="shared" si="61"/>
        <v/>
      </c>
      <c r="I196" s="12"/>
    </row>
    <row r="197" spans="1:9" s="28" customFormat="1" ht="30" x14ac:dyDescent="0.2">
      <c r="A197" s="78"/>
      <c r="B197" s="67" t="s">
        <v>607</v>
      </c>
      <c r="C197" s="34">
        <v>0</v>
      </c>
      <c r="D197" s="21">
        <v>2</v>
      </c>
      <c r="E197" s="37" t="str">
        <f t="shared" ref="E197" si="66">+IF(C197=0,"",C197/C$176)</f>
        <v/>
      </c>
      <c r="F197" s="37">
        <f t="shared" ref="F197" si="67">+IF(D197=0,"",D197/D$176)</f>
        <v>1.5873015873015872E-2</v>
      </c>
      <c r="G197" s="73">
        <f t="shared" ref="G197" si="68">+IF(AND(C197=0,D197=0)," ",IF(C197=0,1,IF(D197=0,-1,(D197-C197)/C197)))</f>
        <v>1</v>
      </c>
      <c r="H197" s="53" t="str">
        <f t="shared" ref="H197" si="69">+IF(OR(AND(E197=""),(G197="")),"",E197*G197)</f>
        <v/>
      </c>
      <c r="I197" s="12"/>
    </row>
    <row r="198" spans="1:9" s="12" customFormat="1" ht="15" x14ac:dyDescent="0.2">
      <c r="A198" s="77"/>
      <c r="B198" s="65" t="s">
        <v>205</v>
      </c>
      <c r="C198" s="21">
        <v>0</v>
      </c>
      <c r="D198" s="21">
        <v>0</v>
      </c>
      <c r="E198" s="22" t="str">
        <f t="shared" si="59"/>
        <v/>
      </c>
      <c r="F198" s="22" t="str">
        <f t="shared" si="60"/>
        <v/>
      </c>
      <c r="G198" s="18" t="str">
        <f t="shared" si="58"/>
        <v xml:space="preserve"> </v>
      </c>
      <c r="H198" s="51" t="str">
        <f t="shared" si="61"/>
        <v/>
      </c>
    </row>
    <row r="199" spans="1:9" s="12" customFormat="1" ht="15" x14ac:dyDescent="0.2">
      <c r="A199" s="77"/>
      <c r="B199" s="65" t="s">
        <v>206</v>
      </c>
      <c r="C199" s="21">
        <v>0</v>
      </c>
      <c r="D199" s="21">
        <v>0</v>
      </c>
      <c r="E199" s="22" t="str">
        <f t="shared" si="59"/>
        <v/>
      </c>
      <c r="F199" s="22" t="str">
        <f t="shared" si="60"/>
        <v/>
      </c>
      <c r="G199" s="18" t="str">
        <f t="shared" si="58"/>
        <v xml:space="preserve"> </v>
      </c>
      <c r="H199" s="51" t="str">
        <f t="shared" si="61"/>
        <v/>
      </c>
    </row>
    <row r="200" spans="1:9" s="12" customFormat="1" ht="15" x14ac:dyDescent="0.2">
      <c r="A200" s="77"/>
      <c r="B200" s="65" t="s">
        <v>207</v>
      </c>
      <c r="C200" s="21">
        <v>0</v>
      </c>
      <c r="D200" s="21">
        <v>0</v>
      </c>
      <c r="E200" s="22" t="str">
        <f t="shared" si="59"/>
        <v/>
      </c>
      <c r="F200" s="22" t="str">
        <f t="shared" si="60"/>
        <v/>
      </c>
      <c r="G200" s="18" t="str">
        <f t="shared" si="58"/>
        <v xml:space="preserve"> </v>
      </c>
      <c r="H200" s="51" t="str">
        <f t="shared" si="61"/>
        <v/>
      </c>
    </row>
    <row r="201" spans="1:9" s="28" customFormat="1" ht="15" x14ac:dyDescent="0.2">
      <c r="A201" s="78"/>
      <c r="B201" s="67" t="s">
        <v>541</v>
      </c>
      <c r="C201" s="21">
        <v>0</v>
      </c>
      <c r="D201" s="21">
        <v>1</v>
      </c>
      <c r="E201" s="37" t="str">
        <f t="shared" ref="E201" si="70">+IF(C201=0,"",C201/C$176)</f>
        <v/>
      </c>
      <c r="F201" s="37">
        <f t="shared" ref="F201" si="71">+IF(D201=0,"",D201/D$176)</f>
        <v>7.9365079365079361E-3</v>
      </c>
      <c r="G201" s="18">
        <f t="shared" si="58"/>
        <v>1</v>
      </c>
      <c r="H201" s="53" t="str">
        <f t="shared" ref="H201" si="72">+IF(OR(AND(E201=""),(G201="")),"",E201*G201)</f>
        <v/>
      </c>
      <c r="I201" s="12"/>
    </row>
    <row r="202" spans="1:9" s="12" customFormat="1" ht="15" x14ac:dyDescent="0.2">
      <c r="A202" s="77"/>
      <c r="B202" s="65" t="s">
        <v>208</v>
      </c>
      <c r="C202" s="21">
        <v>0</v>
      </c>
      <c r="D202" s="21">
        <v>0</v>
      </c>
      <c r="E202" s="22" t="str">
        <f t="shared" si="59"/>
        <v/>
      </c>
      <c r="F202" s="22" t="str">
        <f t="shared" si="60"/>
        <v/>
      </c>
      <c r="G202" s="18" t="str">
        <f t="shared" si="58"/>
        <v xml:space="preserve"> </v>
      </c>
      <c r="H202" s="51" t="str">
        <f t="shared" si="61"/>
        <v/>
      </c>
    </row>
    <row r="203" spans="1:9" s="12" customFormat="1" ht="15" x14ac:dyDescent="0.2">
      <c r="A203" s="77"/>
      <c r="B203" s="65" t="s">
        <v>431</v>
      </c>
      <c r="C203" s="21">
        <v>0</v>
      </c>
      <c r="D203" s="21">
        <v>0</v>
      </c>
      <c r="E203" s="22" t="str">
        <f t="shared" si="59"/>
        <v/>
      </c>
      <c r="F203" s="22" t="str">
        <f t="shared" si="60"/>
        <v/>
      </c>
      <c r="G203" s="18" t="str">
        <f t="shared" si="58"/>
        <v xml:space="preserve"> </v>
      </c>
      <c r="H203" s="51" t="str">
        <f t="shared" si="61"/>
        <v/>
      </c>
    </row>
    <row r="204" spans="1:9" s="28" customFormat="1" ht="30" x14ac:dyDescent="0.2">
      <c r="A204" s="78"/>
      <c r="B204" s="67" t="s">
        <v>504</v>
      </c>
      <c r="C204" s="21">
        <v>0</v>
      </c>
      <c r="D204" s="21">
        <v>1</v>
      </c>
      <c r="E204" s="37" t="str">
        <f t="shared" si="59"/>
        <v/>
      </c>
      <c r="F204" s="37">
        <f t="shared" si="60"/>
        <v>7.9365079365079361E-3</v>
      </c>
      <c r="G204" s="18">
        <f t="shared" si="58"/>
        <v>1</v>
      </c>
      <c r="H204" s="53" t="str">
        <f t="shared" si="61"/>
        <v/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4"/>
      <c r="D205" s="34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1">
        <v>0</v>
      </c>
      <c r="D206" s="21">
        <v>0</v>
      </c>
      <c r="E206" s="22" t="str">
        <f t="shared" si="59"/>
        <v/>
      </c>
      <c r="F206" s="22" t="str">
        <f t="shared" si="60"/>
        <v/>
      </c>
      <c r="G206" s="18" t="str">
        <f t="shared" si="58"/>
        <v xml:space="preserve"> </v>
      </c>
      <c r="H206" s="51" t="str">
        <f t="shared" si="61"/>
        <v/>
      </c>
    </row>
    <row r="207" spans="1:9" s="12" customFormat="1" ht="16.5" customHeight="1" x14ac:dyDescent="0.2">
      <c r="A207" s="77"/>
      <c r="B207" s="65" t="s">
        <v>210</v>
      </c>
      <c r="C207" s="21">
        <v>0</v>
      </c>
      <c r="D207" s="21">
        <v>16</v>
      </c>
      <c r="E207" s="22" t="str">
        <f t="shared" si="59"/>
        <v/>
      </c>
      <c r="F207" s="22">
        <f t="shared" si="60"/>
        <v>0.12698412698412698</v>
      </c>
      <c r="G207" s="18">
        <f t="shared" si="58"/>
        <v>1</v>
      </c>
      <c r="H207" s="51" t="str">
        <f t="shared" si="61"/>
        <v/>
      </c>
    </row>
    <row r="208" spans="1:9" s="12" customFormat="1" ht="15" x14ac:dyDescent="0.2">
      <c r="A208" s="77"/>
      <c r="B208" s="65" t="s">
        <v>211</v>
      </c>
      <c r="C208" s="21">
        <v>0</v>
      </c>
      <c r="D208" s="21">
        <v>1</v>
      </c>
      <c r="E208" s="22" t="str">
        <f t="shared" si="59"/>
        <v/>
      </c>
      <c r="F208" s="22">
        <f t="shared" si="60"/>
        <v>7.9365079365079361E-3</v>
      </c>
      <c r="G208" s="18">
        <f t="shared" si="58"/>
        <v>1</v>
      </c>
      <c r="H208" s="51" t="str">
        <f t="shared" si="61"/>
        <v/>
      </c>
    </row>
    <row r="209" spans="1:9" s="12" customFormat="1" ht="15" x14ac:dyDescent="0.2">
      <c r="A209" s="77"/>
      <c r="B209" s="65" t="s">
        <v>212</v>
      </c>
      <c r="C209" s="21">
        <v>0</v>
      </c>
      <c r="D209" s="21">
        <v>2</v>
      </c>
      <c r="E209" s="22" t="str">
        <f t="shared" si="59"/>
        <v/>
      </c>
      <c r="F209" s="22">
        <f t="shared" si="60"/>
        <v>1.5873015873015872E-2</v>
      </c>
      <c r="G209" s="18">
        <f t="shared" si="58"/>
        <v>1</v>
      </c>
      <c r="H209" s="51" t="str">
        <f t="shared" si="61"/>
        <v/>
      </c>
    </row>
    <row r="210" spans="1:9" s="12" customFormat="1" ht="15" x14ac:dyDescent="0.2">
      <c r="A210" s="77"/>
      <c r="B210" s="65" t="s">
        <v>432</v>
      </c>
      <c r="C210" s="21">
        <v>0</v>
      </c>
      <c r="D210" s="21">
        <v>0</v>
      </c>
      <c r="E210" s="22" t="str">
        <f t="shared" si="59"/>
        <v/>
      </c>
      <c r="F210" s="22" t="str">
        <f t="shared" si="60"/>
        <v/>
      </c>
      <c r="G210" s="18" t="str">
        <f t="shared" si="58"/>
        <v xml:space="preserve"> </v>
      </c>
      <c r="H210" s="51" t="str">
        <f t="shared" si="61"/>
        <v/>
      </c>
    </row>
    <row r="211" spans="1:9" s="12" customFormat="1" ht="15" customHeight="1" x14ac:dyDescent="0.2">
      <c r="A211" s="77"/>
      <c r="B211" s="65" t="s">
        <v>433</v>
      </c>
      <c r="C211" s="21">
        <v>0</v>
      </c>
      <c r="D211" s="21">
        <v>0</v>
      </c>
      <c r="E211" s="22" t="str">
        <f t="shared" si="59"/>
        <v/>
      </c>
      <c r="F211" s="22" t="str">
        <f t="shared" si="60"/>
        <v/>
      </c>
      <c r="G211" s="18" t="str">
        <f t="shared" si="58"/>
        <v xml:space="preserve"> </v>
      </c>
      <c r="H211" s="51" t="str">
        <f t="shared" si="61"/>
        <v/>
      </c>
    </row>
    <row r="212" spans="1:9" s="12" customFormat="1" ht="15" x14ac:dyDescent="0.2">
      <c r="A212" s="77"/>
      <c r="B212" s="65" t="s">
        <v>213</v>
      </c>
      <c r="C212" s="21">
        <v>0</v>
      </c>
      <c r="D212" s="21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1">
        <v>0</v>
      </c>
      <c r="D213" s="21">
        <v>1</v>
      </c>
      <c r="E213" s="37" t="str">
        <f t="shared" si="59"/>
        <v/>
      </c>
      <c r="F213" s="37">
        <f t="shared" si="60"/>
        <v>7.9365079365079361E-3</v>
      </c>
      <c r="G213" s="18">
        <f t="shared" si="58"/>
        <v>1</v>
      </c>
      <c r="H213" s="53" t="str">
        <f t="shared" si="61"/>
        <v/>
      </c>
      <c r="I213" s="12"/>
    </row>
    <row r="214" spans="1:9" s="12" customFormat="1" ht="15" x14ac:dyDescent="0.2">
      <c r="A214" s="77"/>
      <c r="B214" s="65" t="s">
        <v>215</v>
      </c>
      <c r="C214" s="21">
        <v>0</v>
      </c>
      <c r="D214" s="21">
        <v>1</v>
      </c>
      <c r="E214" s="22" t="str">
        <f t="shared" si="59"/>
        <v/>
      </c>
      <c r="F214" s="22">
        <f t="shared" si="60"/>
        <v>7.9365079365079361E-3</v>
      </c>
      <c r="G214" s="18">
        <f t="shared" si="58"/>
        <v>1</v>
      </c>
      <c r="H214" s="51" t="str">
        <f t="shared" si="61"/>
        <v/>
      </c>
    </row>
    <row r="215" spans="1:9" s="12" customFormat="1" ht="15" x14ac:dyDescent="0.2">
      <c r="A215" s="77"/>
      <c r="B215" s="65" t="s">
        <v>216</v>
      </c>
      <c r="C215" s="21">
        <v>0</v>
      </c>
      <c r="D215" s="21">
        <v>0</v>
      </c>
      <c r="E215" s="22" t="str">
        <f t="shared" si="59"/>
        <v/>
      </c>
      <c r="F215" s="22" t="str">
        <f t="shared" si="60"/>
        <v/>
      </c>
      <c r="G215" s="18" t="str">
        <f t="shared" si="58"/>
        <v xml:space="preserve"> </v>
      </c>
      <c r="H215" s="51" t="str">
        <f t="shared" si="61"/>
        <v/>
      </c>
    </row>
    <row r="216" spans="1:9" s="12" customFormat="1" ht="15" x14ac:dyDescent="0.2">
      <c r="A216" s="77"/>
      <c r="B216" s="65" t="s">
        <v>217</v>
      </c>
      <c r="C216" s="21">
        <v>0</v>
      </c>
      <c r="D216" s="21">
        <v>0</v>
      </c>
      <c r="E216" s="22" t="str">
        <f t="shared" si="59"/>
        <v/>
      </c>
      <c r="F216" s="22" t="str">
        <f t="shared" si="60"/>
        <v/>
      </c>
      <c r="G216" s="18" t="str">
        <f t="shared" si="58"/>
        <v xml:space="preserve"> </v>
      </c>
      <c r="H216" s="51" t="str">
        <f t="shared" si="61"/>
        <v/>
      </c>
    </row>
    <row r="217" spans="1:9" s="12" customFormat="1" ht="15" x14ac:dyDescent="0.2">
      <c r="A217" s="77"/>
      <c r="B217" s="65" t="s">
        <v>44</v>
      </c>
      <c r="C217" s="21">
        <v>0</v>
      </c>
      <c r="D217" s="21">
        <v>0</v>
      </c>
      <c r="E217" s="22" t="str">
        <f t="shared" si="59"/>
        <v/>
      </c>
      <c r="F217" s="22" t="str">
        <f t="shared" si="60"/>
        <v/>
      </c>
      <c r="G217" s="18" t="str">
        <f t="shared" si="58"/>
        <v xml:space="preserve"> </v>
      </c>
      <c r="H217" s="51" t="str">
        <f t="shared" si="61"/>
        <v/>
      </c>
    </row>
    <row r="218" spans="1:9" s="12" customFormat="1" ht="30" x14ac:dyDescent="0.2">
      <c r="A218" s="77"/>
      <c r="B218" s="65" t="s">
        <v>45</v>
      </c>
      <c r="C218" s="21">
        <v>11</v>
      </c>
      <c r="D218" s="21">
        <v>2</v>
      </c>
      <c r="E218" s="22">
        <f t="shared" si="59"/>
        <v>0.10377358490566038</v>
      </c>
      <c r="F218" s="22">
        <f t="shared" si="60"/>
        <v>1.5873015873015872E-2</v>
      </c>
      <c r="G218" s="18">
        <f t="shared" si="58"/>
        <v>-0.81818181818181823</v>
      </c>
      <c r="H218" s="51">
        <f t="shared" si="61"/>
        <v>-8.4905660377358499E-2</v>
      </c>
    </row>
    <row r="219" spans="1:9" s="12" customFormat="1" ht="15" x14ac:dyDescent="0.2">
      <c r="A219" s="77"/>
      <c r="B219" s="65" t="s">
        <v>218</v>
      </c>
      <c r="C219" s="21">
        <v>0</v>
      </c>
      <c r="D219" s="21">
        <v>0</v>
      </c>
      <c r="E219" s="22" t="str">
        <f t="shared" si="59"/>
        <v/>
      </c>
      <c r="F219" s="22" t="str">
        <f t="shared" si="60"/>
        <v/>
      </c>
      <c r="G219" s="18" t="str">
        <f t="shared" si="58"/>
        <v xml:space="preserve"> </v>
      </c>
      <c r="H219" s="51" t="str">
        <f t="shared" si="61"/>
        <v/>
      </c>
    </row>
    <row r="220" spans="1:9" s="12" customFormat="1" ht="30" x14ac:dyDescent="0.2">
      <c r="A220" s="77"/>
      <c r="B220" s="65" t="s">
        <v>219</v>
      </c>
      <c r="C220" s="21">
        <v>0</v>
      </c>
      <c r="D220" s="21">
        <v>0</v>
      </c>
      <c r="E220" s="22" t="str">
        <f t="shared" si="59"/>
        <v/>
      </c>
      <c r="F220" s="22" t="str">
        <f t="shared" si="60"/>
        <v/>
      </c>
      <c r="G220" s="18" t="str">
        <f t="shared" si="58"/>
        <v xml:space="preserve"> </v>
      </c>
      <c r="H220" s="51" t="str">
        <f t="shared" si="61"/>
        <v/>
      </c>
    </row>
    <row r="221" spans="1:9" s="12" customFormat="1" ht="30" x14ac:dyDescent="0.2">
      <c r="A221" s="77"/>
      <c r="B221" s="65" t="s">
        <v>434</v>
      </c>
      <c r="C221" s="21">
        <v>0</v>
      </c>
      <c r="D221" s="21">
        <v>0</v>
      </c>
      <c r="E221" s="22" t="str">
        <f t="shared" si="59"/>
        <v/>
      </c>
      <c r="F221" s="22" t="str">
        <f t="shared" si="60"/>
        <v/>
      </c>
      <c r="G221" s="18" t="str">
        <f t="shared" si="58"/>
        <v xml:space="preserve"> </v>
      </c>
      <c r="H221" s="51" t="str">
        <f t="shared" si="61"/>
        <v/>
      </c>
    </row>
    <row r="222" spans="1:9" s="28" customFormat="1" ht="15" x14ac:dyDescent="0.2">
      <c r="A222" s="78"/>
      <c r="B222" s="67" t="s">
        <v>506</v>
      </c>
      <c r="C222" s="21">
        <v>0</v>
      </c>
      <c r="D222" s="21">
        <v>0</v>
      </c>
      <c r="E222" s="37" t="str">
        <f t="shared" si="59"/>
        <v/>
      </c>
      <c r="F222" s="37" t="str">
        <f t="shared" si="60"/>
        <v/>
      </c>
      <c r="G222" s="18" t="str">
        <f t="shared" si="58"/>
        <v xml:space="preserve"> </v>
      </c>
      <c r="H222" s="53" t="str">
        <f t="shared" si="61"/>
        <v/>
      </c>
      <c r="I222" s="12"/>
    </row>
    <row r="223" spans="1:9" s="28" customFormat="1" ht="30" x14ac:dyDescent="0.2">
      <c r="A223" s="78"/>
      <c r="B223" s="67" t="s">
        <v>609</v>
      </c>
      <c r="C223" s="34">
        <v>1</v>
      </c>
      <c r="D223" s="21">
        <v>2</v>
      </c>
      <c r="E223" s="37">
        <f t="shared" ref="E223" si="77">+IF(C223=0,"",C223/C$176)</f>
        <v>9.433962264150943E-3</v>
      </c>
      <c r="F223" s="37">
        <f t="shared" ref="F223" si="78">+IF(D223=0,"",D223/D$176)</f>
        <v>1.5873015873015872E-2</v>
      </c>
      <c r="G223" s="73">
        <f t="shared" ref="G223" si="79">+IF(AND(C223=0,D223=0)," ",IF(C223=0,1,IF(D223=0,-1,(D223-C223)/C223)))</f>
        <v>1</v>
      </c>
      <c r="H223" s="53">
        <f t="shared" ref="H223" si="80">+IF(OR(AND(E223=""),(G223="")),"",E223*G223)</f>
        <v>9.433962264150943E-3</v>
      </c>
      <c r="I223" s="12"/>
    </row>
    <row r="224" spans="1:9" s="12" customFormat="1" ht="15" x14ac:dyDescent="0.2">
      <c r="A224" s="77"/>
      <c r="B224" s="65" t="s">
        <v>562</v>
      </c>
      <c r="C224" s="21">
        <v>0</v>
      </c>
      <c r="D224" s="21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1">
        <v>0</v>
      </c>
      <c r="D225" s="21">
        <v>0</v>
      </c>
      <c r="E225" s="22" t="str">
        <f t="shared" si="59"/>
        <v/>
      </c>
      <c r="F225" s="22" t="str">
        <f t="shared" si="60"/>
        <v/>
      </c>
      <c r="G225" s="18" t="str">
        <f t="shared" si="58"/>
        <v xml:space="preserve"> </v>
      </c>
      <c r="H225" s="51" t="str">
        <f t="shared" si="61"/>
        <v/>
      </c>
    </row>
    <row r="226" spans="1:9" s="12" customFormat="1" ht="15" x14ac:dyDescent="0.2">
      <c r="A226" s="77"/>
      <c r="B226" s="65" t="s">
        <v>46</v>
      </c>
      <c r="C226" s="21">
        <v>0</v>
      </c>
      <c r="D226" s="21">
        <v>0</v>
      </c>
      <c r="E226" s="22" t="str">
        <f t="shared" si="59"/>
        <v/>
      </c>
      <c r="F226" s="22" t="str">
        <f t="shared" si="60"/>
        <v/>
      </c>
      <c r="G226" s="18" t="str">
        <f t="shared" si="58"/>
        <v xml:space="preserve"> </v>
      </c>
      <c r="H226" s="51" t="str">
        <f t="shared" si="61"/>
        <v/>
      </c>
    </row>
    <row r="227" spans="1:9" s="12" customFormat="1" ht="15" x14ac:dyDescent="0.2">
      <c r="A227" s="77"/>
      <c r="B227" s="65" t="s">
        <v>221</v>
      </c>
      <c r="C227" s="21">
        <v>0</v>
      </c>
      <c r="D227" s="21">
        <v>0</v>
      </c>
      <c r="E227" s="22" t="str">
        <f t="shared" si="59"/>
        <v/>
      </c>
      <c r="F227" s="22" t="str">
        <f t="shared" si="60"/>
        <v/>
      </c>
      <c r="G227" s="18" t="str">
        <f t="shared" si="58"/>
        <v xml:space="preserve"> </v>
      </c>
      <c r="H227" s="51" t="str">
        <f t="shared" si="61"/>
        <v/>
      </c>
    </row>
    <row r="228" spans="1:9" s="12" customFormat="1" ht="15.75" customHeight="1" x14ac:dyDescent="0.2">
      <c r="A228" s="77"/>
      <c r="B228" s="65" t="s">
        <v>222</v>
      </c>
      <c r="C228" s="21">
        <v>0</v>
      </c>
      <c r="D228" s="21">
        <v>0</v>
      </c>
      <c r="E228" s="22" t="str">
        <f t="shared" si="59"/>
        <v/>
      </c>
      <c r="F228" s="22" t="str">
        <f t="shared" si="60"/>
        <v/>
      </c>
      <c r="G228" s="18" t="str">
        <f t="shared" si="58"/>
        <v xml:space="preserve"> </v>
      </c>
      <c r="H228" s="51" t="str">
        <f t="shared" si="61"/>
        <v/>
      </c>
    </row>
    <row r="229" spans="1:9" s="12" customFormat="1" ht="15" x14ac:dyDescent="0.2">
      <c r="A229" s="77"/>
      <c r="B229" s="65" t="s">
        <v>435</v>
      </c>
      <c r="C229" s="21">
        <v>0</v>
      </c>
      <c r="D229" s="21">
        <v>0</v>
      </c>
      <c r="E229" s="22" t="str">
        <f t="shared" si="59"/>
        <v/>
      </c>
      <c r="F229" s="22" t="str">
        <f t="shared" si="60"/>
        <v/>
      </c>
      <c r="G229" s="18" t="str">
        <f t="shared" si="58"/>
        <v xml:space="preserve"> 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1">
        <v>2</v>
      </c>
      <c r="D230" s="21">
        <v>2</v>
      </c>
      <c r="E230" s="22">
        <f t="shared" si="59"/>
        <v>1.8867924528301886E-2</v>
      </c>
      <c r="F230" s="22">
        <f t="shared" si="60"/>
        <v>1.5873015873015872E-2</v>
      </c>
      <c r="G230" s="18">
        <f t="shared" si="58"/>
        <v>0</v>
      </c>
      <c r="H230" s="51">
        <f t="shared" si="61"/>
        <v>0</v>
      </c>
    </row>
    <row r="231" spans="1:9" s="12" customFormat="1" ht="15" x14ac:dyDescent="0.2">
      <c r="A231" s="77"/>
      <c r="B231" s="65" t="s">
        <v>223</v>
      </c>
      <c r="C231" s="21">
        <v>0</v>
      </c>
      <c r="D231" s="21">
        <v>0</v>
      </c>
      <c r="E231" s="22" t="str">
        <f t="shared" si="59"/>
        <v/>
      </c>
      <c r="F231" s="22" t="str">
        <f t="shared" si="60"/>
        <v/>
      </c>
      <c r="G231" s="18" t="str">
        <f t="shared" si="58"/>
        <v xml:space="preserve"> </v>
      </c>
      <c r="H231" s="51" t="str">
        <f t="shared" si="61"/>
        <v/>
      </c>
    </row>
    <row r="232" spans="1:9" s="12" customFormat="1" ht="30" x14ac:dyDescent="0.2">
      <c r="A232" s="77"/>
      <c r="B232" s="65" t="s">
        <v>224</v>
      </c>
      <c r="C232" s="21">
        <v>0</v>
      </c>
      <c r="D232" s="21">
        <v>0</v>
      </c>
      <c r="E232" s="22" t="str">
        <f t="shared" si="59"/>
        <v/>
      </c>
      <c r="F232" s="22" t="str">
        <f t="shared" si="60"/>
        <v/>
      </c>
      <c r="G232" s="18" t="str">
        <f t="shared" si="58"/>
        <v xml:space="preserve"> </v>
      </c>
      <c r="H232" s="51" t="str">
        <f t="shared" si="61"/>
        <v/>
      </c>
    </row>
    <row r="233" spans="1:9" s="12" customFormat="1" ht="15" x14ac:dyDescent="0.2">
      <c r="A233" s="77"/>
      <c r="B233" s="65" t="s">
        <v>225</v>
      </c>
      <c r="C233" s="21">
        <v>2</v>
      </c>
      <c r="D233" s="21">
        <v>0</v>
      </c>
      <c r="E233" s="22">
        <f t="shared" si="59"/>
        <v>1.8867924528301886E-2</v>
      </c>
      <c r="F233" s="22" t="str">
        <f t="shared" si="60"/>
        <v/>
      </c>
      <c r="G233" s="18">
        <f t="shared" si="58"/>
        <v>-1</v>
      </c>
      <c r="H233" s="51">
        <f t="shared" si="61"/>
        <v>-1.8867924528301886E-2</v>
      </c>
    </row>
    <row r="234" spans="1:9" s="12" customFormat="1" ht="15" x14ac:dyDescent="0.2">
      <c r="A234" s="77"/>
      <c r="B234" s="65" t="s">
        <v>628</v>
      </c>
      <c r="C234" s="21">
        <v>0</v>
      </c>
      <c r="D234" s="21">
        <v>0</v>
      </c>
      <c r="E234" s="22" t="str">
        <f t="shared" si="59"/>
        <v/>
      </c>
      <c r="F234" s="22" t="str">
        <f t="shared" si="60"/>
        <v/>
      </c>
      <c r="G234" s="18" t="str">
        <f t="shared" si="58"/>
        <v xml:space="preserve"> 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21">
        <v>0</v>
      </c>
      <c r="D235" s="21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67" t="s">
        <v>612</v>
      </c>
      <c r="C236" s="34">
        <v>2</v>
      </c>
      <c r="D236" s="21">
        <v>5</v>
      </c>
      <c r="E236" s="37">
        <f t="shared" ref="E236" si="84">+IF(C236=0,"",C236/C$176)</f>
        <v>1.8867924528301886E-2</v>
      </c>
      <c r="F236" s="37">
        <f t="shared" ref="F236" si="85">+IF(D236=0,"",D236/D$176)</f>
        <v>3.968253968253968E-2</v>
      </c>
      <c r="G236" s="73">
        <f t="shared" ref="G236" si="86">+IF(AND(C236=0,D236=0)," ",IF(C236=0,1,IF(D236=0,-1,(D236-C236)/C236)))</f>
        <v>1.5</v>
      </c>
      <c r="H236" s="53">
        <f t="shared" ref="H236" si="87">+IF(OR(AND(E236=""),(G236="")),"",E236*G236)</f>
        <v>2.8301886792452831E-2</v>
      </c>
      <c r="I236" s="12"/>
    </row>
    <row r="237" spans="1:9" s="12" customFormat="1" ht="15" x14ac:dyDescent="0.2">
      <c r="A237" s="77"/>
      <c r="B237" s="65" t="s">
        <v>48</v>
      </c>
      <c r="C237" s="21">
        <v>0</v>
      </c>
      <c r="D237" s="21">
        <v>1</v>
      </c>
      <c r="E237" s="22" t="str">
        <f t="shared" si="59"/>
        <v/>
      </c>
      <c r="F237" s="22">
        <f t="shared" si="60"/>
        <v>7.9365079365079361E-3</v>
      </c>
      <c r="G237" s="18">
        <f t="shared" si="58"/>
        <v>1</v>
      </c>
      <c r="H237" s="51" t="str">
        <f t="shared" si="61"/>
        <v/>
      </c>
    </row>
    <row r="238" spans="1:9" s="12" customFormat="1" ht="15" x14ac:dyDescent="0.2">
      <c r="A238" s="77"/>
      <c r="B238" s="65" t="s">
        <v>226</v>
      </c>
      <c r="C238" s="21">
        <v>0</v>
      </c>
      <c r="D238" s="21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1">
        <v>0</v>
      </c>
      <c r="D239" s="21">
        <v>0</v>
      </c>
      <c r="E239" s="22" t="str">
        <f t="shared" si="59"/>
        <v/>
      </c>
      <c r="F239" s="22" t="str">
        <f t="shared" si="60"/>
        <v/>
      </c>
      <c r="G239" s="18" t="str">
        <f t="shared" si="58"/>
        <v xml:space="preserve"> 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1">
        <v>1</v>
      </c>
      <c r="D240" s="21">
        <v>2</v>
      </c>
      <c r="E240" s="22">
        <f t="shared" si="59"/>
        <v>9.433962264150943E-3</v>
      </c>
      <c r="F240" s="22">
        <f t="shared" si="60"/>
        <v>1.5873015873015872E-2</v>
      </c>
      <c r="G240" s="18">
        <f t="shared" si="58"/>
        <v>1</v>
      </c>
      <c r="H240" s="51">
        <f t="shared" si="61"/>
        <v>9.433962264150943E-3</v>
      </c>
    </row>
    <row r="241" spans="1:8" s="12" customFormat="1" ht="30" x14ac:dyDescent="0.2">
      <c r="A241" s="77"/>
      <c r="B241" s="65" t="s">
        <v>633</v>
      </c>
      <c r="C241" s="21">
        <v>0</v>
      </c>
      <c r="D241" s="21">
        <v>0</v>
      </c>
      <c r="E241" s="22" t="str">
        <f t="shared" si="59"/>
        <v/>
      </c>
      <c r="F241" s="22" t="str">
        <f t="shared" si="60"/>
        <v/>
      </c>
      <c r="G241" s="18" t="str">
        <f t="shared" si="58"/>
        <v xml:space="preserve"> </v>
      </c>
      <c r="H241" s="51" t="str">
        <f t="shared" si="61"/>
        <v/>
      </c>
    </row>
    <row r="242" spans="1:8" s="28" customFormat="1" ht="15" x14ac:dyDescent="0.2">
      <c r="A242" s="78" t="s">
        <v>643</v>
      </c>
      <c r="B242" s="67" t="s">
        <v>650</v>
      </c>
      <c r="C242" s="34"/>
      <c r="D242" s="34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1">
        <v>12</v>
      </c>
      <c r="D243" s="21">
        <v>4</v>
      </c>
      <c r="E243" s="22">
        <f t="shared" si="59"/>
        <v>0.11320754716981132</v>
      </c>
      <c r="F243" s="22">
        <f t="shared" si="60"/>
        <v>3.1746031746031744E-2</v>
      </c>
      <c r="G243" s="18">
        <f t="shared" si="58"/>
        <v>-0.66666666666666663</v>
      </c>
      <c r="H243" s="51">
        <f t="shared" si="61"/>
        <v>-7.5471698113207544E-2</v>
      </c>
    </row>
    <row r="244" spans="1:8" s="12" customFormat="1" ht="15" x14ac:dyDescent="0.2">
      <c r="A244" s="77"/>
      <c r="B244" s="65" t="s">
        <v>52</v>
      </c>
      <c r="C244" s="21">
        <v>16</v>
      </c>
      <c r="D244" s="21">
        <v>0</v>
      </c>
      <c r="E244" s="22">
        <f t="shared" si="59"/>
        <v>0.15094339622641509</v>
      </c>
      <c r="F244" s="22" t="str">
        <f t="shared" si="60"/>
        <v/>
      </c>
      <c r="G244" s="18">
        <f t="shared" ref="G244:G314" si="92">+IF(AND(C244=0,D244=0)," ",IF(C244=0,1,IF(D244=0,-1,(D244-C244)/C244)))</f>
        <v>-1</v>
      </c>
      <c r="H244" s="51">
        <f t="shared" si="61"/>
        <v>-0.15094339622641509</v>
      </c>
    </row>
    <row r="245" spans="1:8" s="12" customFormat="1" ht="30" x14ac:dyDescent="0.2">
      <c r="A245" s="77"/>
      <c r="B245" s="65" t="s">
        <v>563</v>
      </c>
      <c r="C245" s="21">
        <v>0</v>
      </c>
      <c r="D245" s="21">
        <v>0</v>
      </c>
      <c r="E245" s="22" t="str">
        <f t="shared" si="59"/>
        <v/>
      </c>
      <c r="F245" s="22" t="str">
        <f t="shared" si="60"/>
        <v/>
      </c>
      <c r="G245" s="18" t="str">
        <f t="shared" si="92"/>
        <v xml:space="preserve"> </v>
      </c>
      <c r="H245" s="51" t="str">
        <f t="shared" si="61"/>
        <v/>
      </c>
    </row>
    <row r="246" spans="1:8" s="12" customFormat="1" ht="15" x14ac:dyDescent="0.2">
      <c r="A246" s="77"/>
      <c r="B246" s="65" t="s">
        <v>50</v>
      </c>
      <c r="C246" s="21">
        <v>2</v>
      </c>
      <c r="D246" s="21">
        <v>9</v>
      </c>
      <c r="E246" s="22">
        <f t="shared" ref="E246:E315" si="93">+IF(C246=0,"",C246/C$176)</f>
        <v>1.8867924528301886E-2</v>
      </c>
      <c r="F246" s="22">
        <f t="shared" ref="F246:F315" si="94">+IF(D246=0,"",D246/D$176)</f>
        <v>7.1428571428571425E-2</v>
      </c>
      <c r="G246" s="18">
        <f t="shared" si="92"/>
        <v>3.5</v>
      </c>
      <c r="H246" s="51">
        <f t="shared" ref="H246:H315" si="95">+IF(OR(AND(E246=""),(G246="")),"",E246*G246)</f>
        <v>6.6037735849056603E-2</v>
      </c>
    </row>
    <row r="247" spans="1:8" s="12" customFormat="1" ht="15" x14ac:dyDescent="0.2">
      <c r="A247" s="77"/>
      <c r="B247" s="65" t="s">
        <v>49</v>
      </c>
      <c r="C247" s="21">
        <v>0</v>
      </c>
      <c r="D247" s="21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1">
        <v>0</v>
      </c>
      <c r="D248" s="21">
        <v>0</v>
      </c>
      <c r="E248" s="22" t="str">
        <f t="shared" si="93"/>
        <v/>
      </c>
      <c r="F248" s="22" t="str">
        <f t="shared" si="94"/>
        <v/>
      </c>
      <c r="G248" s="18" t="str">
        <f t="shared" si="92"/>
        <v xml:space="preserve"> 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1">
        <v>0</v>
      </c>
      <c r="D249" s="21">
        <v>1</v>
      </c>
      <c r="E249" s="22" t="str">
        <f t="shared" si="93"/>
        <v/>
      </c>
      <c r="F249" s="22">
        <f t="shared" si="94"/>
        <v>7.9365079365079361E-3</v>
      </c>
      <c r="G249" s="18">
        <f t="shared" si="92"/>
        <v>1</v>
      </c>
      <c r="H249" s="51" t="str">
        <f t="shared" si="95"/>
        <v/>
      </c>
    </row>
    <row r="250" spans="1:8" s="12" customFormat="1" ht="30" x14ac:dyDescent="0.2">
      <c r="A250" s="77"/>
      <c r="B250" s="65" t="s">
        <v>228</v>
      </c>
      <c r="C250" s="21">
        <v>0</v>
      </c>
      <c r="D250" s="21">
        <v>0</v>
      </c>
      <c r="E250" s="22" t="str">
        <f t="shared" si="93"/>
        <v/>
      </c>
      <c r="F250" s="22" t="str">
        <f t="shared" si="94"/>
        <v/>
      </c>
      <c r="G250" s="18" t="str">
        <f t="shared" si="92"/>
        <v xml:space="preserve"> </v>
      </c>
      <c r="H250" s="51" t="str">
        <f t="shared" si="95"/>
        <v/>
      </c>
    </row>
    <row r="251" spans="1:8" s="12" customFormat="1" ht="15" x14ac:dyDescent="0.2">
      <c r="A251" s="77"/>
      <c r="B251" s="65" t="s">
        <v>436</v>
      </c>
      <c r="C251" s="21">
        <v>2</v>
      </c>
      <c r="D251" s="21">
        <v>2</v>
      </c>
      <c r="E251" s="22">
        <f t="shared" si="93"/>
        <v>1.8867924528301886E-2</v>
      </c>
      <c r="F251" s="22">
        <f t="shared" si="94"/>
        <v>1.5873015873015872E-2</v>
      </c>
      <c r="G251" s="18">
        <f t="shared" si="92"/>
        <v>0</v>
      </c>
      <c r="H251" s="51">
        <f t="shared" si="95"/>
        <v>0</v>
      </c>
    </row>
    <row r="252" spans="1:8" s="12" customFormat="1" ht="30" x14ac:dyDescent="0.2">
      <c r="A252" s="77"/>
      <c r="B252" s="65" t="s">
        <v>325</v>
      </c>
      <c r="C252" s="21">
        <v>0</v>
      </c>
      <c r="D252" s="21">
        <v>0</v>
      </c>
      <c r="E252" s="22" t="str">
        <f t="shared" si="93"/>
        <v/>
      </c>
      <c r="F252" s="22" t="str">
        <f t="shared" si="94"/>
        <v/>
      </c>
      <c r="G252" s="18" t="str">
        <f t="shared" si="92"/>
        <v xml:space="preserve"> </v>
      </c>
      <c r="H252" s="51" t="str">
        <f t="shared" si="95"/>
        <v/>
      </c>
    </row>
    <row r="253" spans="1:8" s="12" customFormat="1" ht="15" x14ac:dyDescent="0.2">
      <c r="A253" s="77"/>
      <c r="B253" s="65" t="s">
        <v>229</v>
      </c>
      <c r="C253" s="21">
        <v>1</v>
      </c>
      <c r="D253" s="21">
        <v>0</v>
      </c>
      <c r="E253" s="22">
        <f t="shared" si="93"/>
        <v>9.433962264150943E-3</v>
      </c>
      <c r="F253" s="22" t="str">
        <f t="shared" si="94"/>
        <v/>
      </c>
      <c r="G253" s="18">
        <f t="shared" si="92"/>
        <v>-1</v>
      </c>
      <c r="H253" s="51">
        <f t="shared" si="95"/>
        <v>-9.433962264150943E-3</v>
      </c>
    </row>
    <row r="254" spans="1:8" s="12" customFormat="1" ht="15" x14ac:dyDescent="0.2">
      <c r="A254" s="77"/>
      <c r="B254" s="65" t="s">
        <v>230</v>
      </c>
      <c r="C254" s="21">
        <v>0</v>
      </c>
      <c r="D254" s="21">
        <v>0</v>
      </c>
      <c r="E254" s="22" t="str">
        <f t="shared" si="93"/>
        <v/>
      </c>
      <c r="F254" s="22" t="str">
        <f t="shared" si="94"/>
        <v/>
      </c>
      <c r="G254" s="18" t="str">
        <f t="shared" si="92"/>
        <v xml:space="preserve"> </v>
      </c>
      <c r="H254" s="51" t="str">
        <f t="shared" si="95"/>
        <v/>
      </c>
    </row>
    <row r="255" spans="1:8" s="12" customFormat="1" ht="15" x14ac:dyDescent="0.2">
      <c r="A255" s="77"/>
      <c r="B255" s="65" t="s">
        <v>437</v>
      </c>
      <c r="C255" s="21">
        <v>0</v>
      </c>
      <c r="D255" s="21">
        <v>0</v>
      </c>
      <c r="E255" s="22" t="str">
        <f t="shared" si="93"/>
        <v/>
      </c>
      <c r="F255" s="22" t="str">
        <f t="shared" si="94"/>
        <v/>
      </c>
      <c r="G255" s="18" t="str">
        <f t="shared" si="92"/>
        <v xml:space="preserve"> </v>
      </c>
      <c r="H255" s="51" t="str">
        <f t="shared" si="95"/>
        <v/>
      </c>
    </row>
    <row r="256" spans="1:8" s="12" customFormat="1" ht="15" x14ac:dyDescent="0.2">
      <c r="A256" s="77"/>
      <c r="B256" s="65" t="s">
        <v>231</v>
      </c>
      <c r="C256" s="21">
        <v>0</v>
      </c>
      <c r="D256" s="21">
        <v>0</v>
      </c>
      <c r="E256" s="22" t="str">
        <f t="shared" si="93"/>
        <v/>
      </c>
      <c r="F256" s="22" t="str">
        <f t="shared" si="94"/>
        <v/>
      </c>
      <c r="G256" s="18" t="str">
        <f t="shared" si="92"/>
        <v xml:space="preserve"> 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21">
        <v>0</v>
      </c>
      <c r="D257" s="21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21">
        <v>0</v>
      </c>
      <c r="D258" s="21">
        <v>0</v>
      </c>
      <c r="E258" s="22" t="str">
        <f t="shared" si="93"/>
        <v/>
      </c>
      <c r="F258" s="22" t="str">
        <f t="shared" si="94"/>
        <v/>
      </c>
      <c r="G258" s="18" t="str">
        <f t="shared" si="92"/>
        <v xml:space="preserve"> </v>
      </c>
      <c r="H258" s="51" t="str">
        <f t="shared" si="95"/>
        <v/>
      </c>
    </row>
    <row r="259" spans="1:9" s="12" customFormat="1" ht="15" x14ac:dyDescent="0.2">
      <c r="A259" s="77"/>
      <c r="B259" s="65" t="s">
        <v>413</v>
      </c>
      <c r="C259" s="21">
        <v>0</v>
      </c>
      <c r="D259" s="21">
        <v>0</v>
      </c>
      <c r="E259" s="22" t="str">
        <f t="shared" si="93"/>
        <v/>
      </c>
      <c r="F259" s="22" t="str">
        <f t="shared" si="94"/>
        <v/>
      </c>
      <c r="G259" s="18" t="str">
        <f t="shared" si="92"/>
        <v xml:space="preserve"> 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21">
        <v>0</v>
      </c>
      <c r="D260" s="21">
        <v>2</v>
      </c>
      <c r="E260" s="22" t="str">
        <f t="shared" si="93"/>
        <v/>
      </c>
      <c r="F260" s="22">
        <f t="shared" si="94"/>
        <v>1.5873015873015872E-2</v>
      </c>
      <c r="G260" s="18">
        <f t="shared" si="92"/>
        <v>1</v>
      </c>
      <c r="H260" s="51" t="str">
        <f t="shared" si="95"/>
        <v/>
      </c>
    </row>
    <row r="261" spans="1:9" s="12" customFormat="1" ht="15" x14ac:dyDescent="0.2">
      <c r="A261" s="77"/>
      <c r="B261" s="65" t="s">
        <v>600</v>
      </c>
      <c r="C261" s="21">
        <v>0</v>
      </c>
      <c r="D261" s="21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21">
        <v>0</v>
      </c>
      <c r="D262" s="21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1">
        <v>0</v>
      </c>
      <c r="D263" s="21">
        <v>0</v>
      </c>
      <c r="E263" s="22" t="str">
        <f t="shared" si="93"/>
        <v/>
      </c>
      <c r="F263" s="22" t="str">
        <f t="shared" si="94"/>
        <v/>
      </c>
      <c r="G263" s="18" t="str">
        <f t="shared" si="92"/>
        <v xml:space="preserve"> </v>
      </c>
      <c r="H263" s="51" t="str">
        <f t="shared" si="95"/>
        <v/>
      </c>
    </row>
    <row r="264" spans="1:9" s="12" customFormat="1" ht="30" x14ac:dyDescent="0.2">
      <c r="A264" s="77"/>
      <c r="B264" s="65" t="s">
        <v>441</v>
      </c>
      <c r="C264" s="21">
        <v>0</v>
      </c>
      <c r="D264" s="21">
        <v>0</v>
      </c>
      <c r="E264" s="22" t="str">
        <f t="shared" si="93"/>
        <v/>
      </c>
      <c r="F264" s="22" t="str">
        <f t="shared" si="94"/>
        <v/>
      </c>
      <c r="G264" s="18" t="str">
        <f t="shared" si="92"/>
        <v xml:space="preserve"> </v>
      </c>
      <c r="H264" s="51" t="str">
        <f t="shared" si="95"/>
        <v/>
      </c>
    </row>
    <row r="265" spans="1:9" s="12" customFormat="1" ht="15" x14ac:dyDescent="0.2">
      <c r="A265" s="77"/>
      <c r="B265" s="65" t="s">
        <v>442</v>
      </c>
      <c r="C265" s="21">
        <v>0</v>
      </c>
      <c r="D265" s="21">
        <v>0</v>
      </c>
      <c r="E265" s="22" t="str">
        <f t="shared" si="93"/>
        <v/>
      </c>
      <c r="F265" s="22" t="str">
        <f t="shared" si="94"/>
        <v/>
      </c>
      <c r="G265" s="18" t="str">
        <f t="shared" si="92"/>
        <v xml:space="preserve"> </v>
      </c>
      <c r="H265" s="51" t="str">
        <f t="shared" si="95"/>
        <v/>
      </c>
    </row>
    <row r="266" spans="1:9" s="28" customFormat="1" ht="15" x14ac:dyDescent="0.2">
      <c r="A266" s="78"/>
      <c r="B266" s="67" t="s">
        <v>509</v>
      </c>
      <c r="C266" s="21">
        <v>0</v>
      </c>
      <c r="D266" s="21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1">
        <v>0</v>
      </c>
      <c r="D267" s="21">
        <v>0</v>
      </c>
      <c r="E267" s="37" t="str">
        <f t="shared" si="93"/>
        <v/>
      </c>
      <c r="F267" s="37" t="str">
        <f t="shared" si="94"/>
        <v/>
      </c>
      <c r="G267" s="18" t="str">
        <f t="shared" si="92"/>
        <v xml:space="preserve"> </v>
      </c>
      <c r="H267" s="53" t="str">
        <f t="shared" si="95"/>
        <v/>
      </c>
      <c r="I267" s="12"/>
    </row>
    <row r="268" spans="1:9" s="28" customFormat="1" ht="15" x14ac:dyDescent="0.2">
      <c r="A268" s="78"/>
      <c r="B268" s="67" t="s">
        <v>54</v>
      </c>
      <c r="C268" s="21">
        <v>0</v>
      </c>
      <c r="D268" s="21">
        <v>0</v>
      </c>
      <c r="E268" s="37" t="str">
        <f t="shared" si="93"/>
        <v/>
      </c>
      <c r="F268" s="37" t="str">
        <f t="shared" si="94"/>
        <v/>
      </c>
      <c r="G268" s="18" t="str">
        <f t="shared" si="92"/>
        <v xml:space="preserve"> </v>
      </c>
      <c r="H268" s="53" t="str">
        <f t="shared" si="95"/>
        <v/>
      </c>
      <c r="I268" s="12"/>
    </row>
    <row r="269" spans="1:9" s="12" customFormat="1" ht="15" x14ac:dyDescent="0.2">
      <c r="A269" s="77"/>
      <c r="B269" s="65" t="s">
        <v>233</v>
      </c>
      <c r="C269" s="21">
        <v>3</v>
      </c>
      <c r="D269" s="21">
        <v>4</v>
      </c>
      <c r="E269" s="22">
        <f t="shared" si="93"/>
        <v>2.8301886792452831E-2</v>
      </c>
      <c r="F269" s="22">
        <f t="shared" si="94"/>
        <v>3.1746031746031744E-2</v>
      </c>
      <c r="G269" s="18">
        <f t="shared" si="92"/>
        <v>0.33333333333333331</v>
      </c>
      <c r="H269" s="51">
        <f t="shared" si="95"/>
        <v>9.433962264150943E-3</v>
      </c>
    </row>
    <row r="270" spans="1:9" s="12" customFormat="1" ht="15" x14ac:dyDescent="0.2">
      <c r="A270" s="77"/>
      <c r="B270" s="65" t="s">
        <v>602</v>
      </c>
      <c r="C270" s="21">
        <v>0</v>
      </c>
      <c r="D270" s="21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1">
        <v>0</v>
      </c>
      <c r="D271" s="21">
        <v>0</v>
      </c>
      <c r="E271" s="37" t="str">
        <f t="shared" si="93"/>
        <v/>
      </c>
      <c r="F271" s="37" t="str">
        <f t="shared" si="94"/>
        <v/>
      </c>
      <c r="G271" s="18" t="str">
        <f t="shared" si="92"/>
        <v xml:space="preserve"> 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1">
        <v>0</v>
      </c>
      <c r="D272" s="21">
        <v>0</v>
      </c>
      <c r="E272" s="37" t="str">
        <f t="shared" si="93"/>
        <v/>
      </c>
      <c r="F272" s="37" t="str">
        <f t="shared" si="94"/>
        <v/>
      </c>
      <c r="G272" s="18" t="str">
        <f t="shared" si="92"/>
        <v xml:space="preserve"> </v>
      </c>
      <c r="H272" s="53" t="str">
        <f t="shared" si="95"/>
        <v/>
      </c>
      <c r="I272" s="12"/>
    </row>
    <row r="273" spans="1:9" s="28" customFormat="1" ht="30" x14ac:dyDescent="0.2">
      <c r="A273" s="78"/>
      <c r="B273" s="67" t="s">
        <v>590</v>
      </c>
      <c r="C273" s="21">
        <v>0</v>
      </c>
      <c r="D273" s="21">
        <v>0</v>
      </c>
      <c r="E273" s="37" t="str">
        <f t="shared" si="93"/>
        <v/>
      </c>
      <c r="F273" s="37" t="str">
        <f t="shared" si="94"/>
        <v/>
      </c>
      <c r="G273" s="18" t="str">
        <f t="shared" si="92"/>
        <v xml:space="preserve"> </v>
      </c>
      <c r="H273" s="53" t="str">
        <f t="shared" si="95"/>
        <v/>
      </c>
      <c r="I273" s="12"/>
    </row>
    <row r="274" spans="1:9" s="28" customFormat="1" ht="15" x14ac:dyDescent="0.2">
      <c r="A274" s="78"/>
      <c r="B274" s="67" t="s">
        <v>513</v>
      </c>
      <c r="C274" s="21">
        <v>0</v>
      </c>
      <c r="D274" s="21">
        <v>0</v>
      </c>
      <c r="E274" s="37" t="str">
        <f t="shared" si="93"/>
        <v/>
      </c>
      <c r="F274" s="37" t="str">
        <f t="shared" si="94"/>
        <v/>
      </c>
      <c r="G274" s="18" t="str">
        <f t="shared" si="92"/>
        <v xml:space="preserve"> 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1">
        <v>0</v>
      </c>
      <c r="D275" s="21">
        <v>0</v>
      </c>
      <c r="E275" s="37" t="str">
        <f t="shared" si="93"/>
        <v/>
      </c>
      <c r="F275" s="37" t="str">
        <f t="shared" si="94"/>
        <v/>
      </c>
      <c r="G275" s="18" t="str">
        <f t="shared" si="92"/>
        <v xml:space="preserve"> </v>
      </c>
      <c r="H275" s="53" t="str">
        <f t="shared" si="95"/>
        <v/>
      </c>
      <c r="I275" s="12"/>
    </row>
    <row r="276" spans="1:9" s="28" customFormat="1" ht="15" x14ac:dyDescent="0.2">
      <c r="A276" s="78"/>
      <c r="B276" s="67" t="s">
        <v>515</v>
      </c>
      <c r="C276" s="21">
        <v>1</v>
      </c>
      <c r="D276" s="21">
        <v>0</v>
      </c>
      <c r="E276" s="37">
        <f t="shared" si="93"/>
        <v>9.433962264150943E-3</v>
      </c>
      <c r="F276" s="37" t="str">
        <f t="shared" si="94"/>
        <v/>
      </c>
      <c r="G276" s="18">
        <f t="shared" si="92"/>
        <v>-1</v>
      </c>
      <c r="H276" s="53">
        <f t="shared" si="95"/>
        <v>-9.433962264150943E-3</v>
      </c>
      <c r="I276" s="12"/>
    </row>
    <row r="277" spans="1:9" s="28" customFormat="1" ht="15" x14ac:dyDescent="0.2">
      <c r="A277" s="78"/>
      <c r="B277" s="67" t="s">
        <v>581</v>
      </c>
      <c r="C277" s="34">
        <v>0</v>
      </c>
      <c r="D277" s="21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4">
        <v>0</v>
      </c>
      <c r="D278" s="21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4">
        <v>0</v>
      </c>
      <c r="D279" s="21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1">
        <v>0</v>
      </c>
      <c r="D280" s="21">
        <v>2</v>
      </c>
      <c r="E280" s="22" t="str">
        <f t="shared" si="93"/>
        <v/>
      </c>
      <c r="F280" s="22">
        <f t="shared" si="94"/>
        <v>1.5873015873015872E-2</v>
      </c>
      <c r="G280" s="18">
        <f t="shared" si="92"/>
        <v>1</v>
      </c>
      <c r="H280" s="51" t="str">
        <f t="shared" si="95"/>
        <v/>
      </c>
    </row>
    <row r="281" spans="1:9" s="12" customFormat="1" ht="30" x14ac:dyDescent="0.2">
      <c r="A281" s="77"/>
      <c r="B281" s="65" t="s">
        <v>61</v>
      </c>
      <c r="C281" s="21">
        <v>7</v>
      </c>
      <c r="D281" s="21">
        <v>6</v>
      </c>
      <c r="E281" s="22">
        <f t="shared" si="93"/>
        <v>6.6037735849056603E-2</v>
      </c>
      <c r="F281" s="22">
        <f t="shared" si="94"/>
        <v>4.7619047619047616E-2</v>
      </c>
      <c r="G281" s="18">
        <f t="shared" si="92"/>
        <v>-0.14285714285714285</v>
      </c>
      <c r="H281" s="51">
        <f t="shared" si="95"/>
        <v>-9.433962264150943E-3</v>
      </c>
    </row>
    <row r="282" spans="1:9" s="12" customFormat="1" ht="15" x14ac:dyDescent="0.2">
      <c r="A282" s="77"/>
      <c r="B282" s="65" t="s">
        <v>58</v>
      </c>
      <c r="C282" s="21">
        <v>0</v>
      </c>
      <c r="D282" s="21">
        <v>0</v>
      </c>
      <c r="E282" s="22" t="str">
        <f t="shared" si="93"/>
        <v/>
      </c>
      <c r="F282" s="22" t="str">
        <f t="shared" si="94"/>
        <v/>
      </c>
      <c r="G282" s="18" t="str">
        <f t="shared" si="92"/>
        <v xml:space="preserve"> </v>
      </c>
      <c r="H282" s="51" t="str">
        <f t="shared" si="95"/>
        <v/>
      </c>
    </row>
    <row r="283" spans="1:9" s="12" customFormat="1" ht="30" x14ac:dyDescent="0.2">
      <c r="A283" s="77"/>
      <c r="B283" s="65" t="s">
        <v>234</v>
      </c>
      <c r="C283" s="21">
        <v>0</v>
      </c>
      <c r="D283" s="21">
        <v>1</v>
      </c>
      <c r="E283" s="22" t="str">
        <f t="shared" si="93"/>
        <v/>
      </c>
      <c r="F283" s="22">
        <f t="shared" si="94"/>
        <v>7.9365079365079361E-3</v>
      </c>
      <c r="G283" s="18">
        <f t="shared" si="92"/>
        <v>1</v>
      </c>
      <c r="H283" s="51" t="str">
        <f t="shared" si="95"/>
        <v/>
      </c>
    </row>
    <row r="284" spans="1:9" s="12" customFormat="1" ht="15" x14ac:dyDescent="0.2">
      <c r="A284" s="77"/>
      <c r="B284" s="65" t="s">
        <v>55</v>
      </c>
      <c r="C284" s="21">
        <v>0</v>
      </c>
      <c r="D284" s="21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1">
        <v>0</v>
      </c>
      <c r="D285" s="21">
        <v>0</v>
      </c>
      <c r="E285" s="37" t="str">
        <f t="shared" si="93"/>
        <v/>
      </c>
      <c r="F285" s="37" t="str">
        <f t="shared" si="94"/>
        <v/>
      </c>
      <c r="G285" s="18" t="str">
        <f t="shared" si="92"/>
        <v xml:space="preserve"> </v>
      </c>
      <c r="H285" s="53" t="str">
        <f t="shared" si="95"/>
        <v/>
      </c>
      <c r="I285" s="12"/>
    </row>
    <row r="286" spans="1:9" s="12" customFormat="1" ht="15" x14ac:dyDescent="0.2">
      <c r="A286" s="77"/>
      <c r="B286" s="65" t="s">
        <v>59</v>
      </c>
      <c r="C286" s="21">
        <v>0</v>
      </c>
      <c r="D286" s="21">
        <v>0</v>
      </c>
      <c r="E286" s="22" t="str">
        <f t="shared" si="93"/>
        <v/>
      </c>
      <c r="F286" s="22" t="str">
        <f t="shared" si="94"/>
        <v/>
      </c>
      <c r="G286" s="18" t="str">
        <f t="shared" si="92"/>
        <v xml:space="preserve"> </v>
      </c>
      <c r="H286" s="51" t="str">
        <f t="shared" si="95"/>
        <v/>
      </c>
    </row>
    <row r="287" spans="1:9" s="12" customFormat="1" ht="15" x14ac:dyDescent="0.2">
      <c r="A287" s="77"/>
      <c r="B287" s="65" t="s">
        <v>443</v>
      </c>
      <c r="C287" s="21">
        <v>0</v>
      </c>
      <c r="D287" s="21">
        <v>0</v>
      </c>
      <c r="E287" s="22" t="str">
        <f t="shared" si="93"/>
        <v/>
      </c>
      <c r="F287" s="22" t="str">
        <f t="shared" si="94"/>
        <v/>
      </c>
      <c r="G287" s="18" t="str">
        <f t="shared" si="92"/>
        <v xml:space="preserve"> </v>
      </c>
      <c r="H287" s="51" t="str">
        <f t="shared" si="95"/>
        <v/>
      </c>
    </row>
    <row r="288" spans="1:9" s="12" customFormat="1" ht="15" x14ac:dyDescent="0.2">
      <c r="A288" s="77"/>
      <c r="B288" s="65" t="s">
        <v>56</v>
      </c>
      <c r="C288" s="21">
        <v>0</v>
      </c>
      <c r="D288" s="21">
        <v>0</v>
      </c>
      <c r="E288" s="22" t="str">
        <f t="shared" si="93"/>
        <v/>
      </c>
      <c r="F288" s="22" t="str">
        <f t="shared" si="94"/>
        <v/>
      </c>
      <c r="G288" s="18" t="str">
        <f t="shared" si="92"/>
        <v xml:space="preserve"> </v>
      </c>
      <c r="H288" s="51" t="str">
        <f t="shared" si="95"/>
        <v/>
      </c>
    </row>
    <row r="289" spans="1:9" s="28" customFormat="1" ht="30" x14ac:dyDescent="0.2">
      <c r="A289" s="78"/>
      <c r="B289" s="67" t="s">
        <v>584</v>
      </c>
      <c r="C289" s="34">
        <v>0</v>
      </c>
      <c r="D289" s="21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4">
        <v>0</v>
      </c>
      <c r="D290" s="21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1">
        <v>0</v>
      </c>
      <c r="D291" s="21">
        <v>0</v>
      </c>
      <c r="E291" s="22" t="str">
        <f t="shared" si="93"/>
        <v/>
      </c>
      <c r="F291" s="22" t="str">
        <f t="shared" si="94"/>
        <v/>
      </c>
      <c r="G291" s="18" t="str">
        <f t="shared" si="92"/>
        <v xml:space="preserve"> </v>
      </c>
      <c r="H291" s="51" t="str">
        <f t="shared" si="95"/>
        <v/>
      </c>
    </row>
    <row r="292" spans="1:9" s="12" customFormat="1" ht="15" x14ac:dyDescent="0.2">
      <c r="A292" s="77"/>
      <c r="B292" s="65" t="s">
        <v>235</v>
      </c>
      <c r="C292" s="21">
        <v>0</v>
      </c>
      <c r="D292" s="21">
        <v>0</v>
      </c>
      <c r="E292" s="22" t="str">
        <f t="shared" si="93"/>
        <v/>
      </c>
      <c r="F292" s="22" t="str">
        <f t="shared" si="94"/>
        <v/>
      </c>
      <c r="G292" s="18" t="str">
        <f t="shared" si="92"/>
        <v xml:space="preserve"> </v>
      </c>
      <c r="H292" s="51" t="str">
        <f t="shared" si="95"/>
        <v/>
      </c>
    </row>
    <row r="293" spans="1:9" s="12" customFormat="1" ht="15" x14ac:dyDescent="0.2">
      <c r="A293" s="77"/>
      <c r="B293" s="65" t="s">
        <v>444</v>
      </c>
      <c r="C293" s="21">
        <v>1</v>
      </c>
      <c r="D293" s="21">
        <v>0</v>
      </c>
      <c r="E293" s="22">
        <f t="shared" si="93"/>
        <v>9.433962264150943E-3</v>
      </c>
      <c r="F293" s="22" t="str">
        <f t="shared" si="94"/>
        <v/>
      </c>
      <c r="G293" s="18">
        <f t="shared" si="92"/>
        <v>-1</v>
      </c>
      <c r="H293" s="51">
        <f t="shared" si="95"/>
        <v>-9.433962264150943E-3</v>
      </c>
    </row>
    <row r="294" spans="1:9" s="12" customFormat="1" ht="15" x14ac:dyDescent="0.2">
      <c r="A294" s="77"/>
      <c r="B294" s="65" t="s">
        <v>62</v>
      </c>
      <c r="C294" s="21">
        <v>0</v>
      </c>
      <c r="D294" s="21">
        <v>0</v>
      </c>
      <c r="E294" s="22" t="str">
        <f t="shared" si="93"/>
        <v/>
      </c>
      <c r="F294" s="22" t="str">
        <f t="shared" si="94"/>
        <v/>
      </c>
      <c r="G294" s="18" t="str">
        <f t="shared" si="92"/>
        <v xml:space="preserve"> </v>
      </c>
      <c r="H294" s="51" t="str">
        <f t="shared" si="95"/>
        <v/>
      </c>
    </row>
    <row r="295" spans="1:9" s="28" customFormat="1" ht="30" x14ac:dyDescent="0.2">
      <c r="A295" s="78"/>
      <c r="B295" s="67" t="s">
        <v>656</v>
      </c>
      <c r="C295" s="21">
        <v>0</v>
      </c>
      <c r="D295" s="21">
        <v>0</v>
      </c>
      <c r="E295" s="37" t="str">
        <f t="shared" si="93"/>
        <v/>
      </c>
      <c r="F295" s="37" t="str">
        <f t="shared" si="94"/>
        <v/>
      </c>
      <c r="G295" s="18" t="str">
        <f t="shared" si="92"/>
        <v xml:space="preserve"> </v>
      </c>
      <c r="H295" s="53" t="str">
        <f t="shared" si="95"/>
        <v/>
      </c>
      <c r="I295" s="12"/>
    </row>
    <row r="296" spans="1:9" s="28" customFormat="1" ht="15" x14ac:dyDescent="0.2">
      <c r="A296" s="78"/>
      <c r="B296" s="67" t="s">
        <v>517</v>
      </c>
      <c r="C296" s="21">
        <v>0</v>
      </c>
      <c r="D296" s="21">
        <v>0</v>
      </c>
      <c r="E296" s="37" t="str">
        <f t="shared" si="93"/>
        <v/>
      </c>
      <c r="F296" s="37" t="str">
        <f t="shared" si="94"/>
        <v/>
      </c>
      <c r="G296" s="18" t="str">
        <f t="shared" si="92"/>
        <v xml:space="preserve"> </v>
      </c>
      <c r="H296" s="53" t="str">
        <f t="shared" si="95"/>
        <v/>
      </c>
      <c r="I296" s="12"/>
    </row>
    <row r="297" spans="1:9" s="28" customFormat="1" ht="15" x14ac:dyDescent="0.2">
      <c r="A297" s="78"/>
      <c r="B297" s="67" t="s">
        <v>619</v>
      </c>
      <c r="C297" s="34">
        <v>1</v>
      </c>
      <c r="D297" s="21">
        <v>2</v>
      </c>
      <c r="E297" s="37">
        <f t="shared" ref="E297:E298" si="108">+IF(C297=0,"",C297/C$176)</f>
        <v>9.433962264150943E-3</v>
      </c>
      <c r="F297" s="37">
        <f t="shared" ref="F297:F298" si="109">+IF(D297=0,"",D297/D$176)</f>
        <v>1.5873015873015872E-2</v>
      </c>
      <c r="G297" s="73">
        <f t="shared" ref="G297:G298" si="110">+IF(AND(C297=0,D297=0)," ",IF(C297=0,1,IF(D297=0,-1,(D297-C297)/C297)))</f>
        <v>1</v>
      </c>
      <c r="H297" s="53">
        <f t="shared" ref="H297:H298" si="111">+IF(OR(AND(E297=""),(G297="")),"",E297*G297)</f>
        <v>9.433962264150943E-3</v>
      </c>
      <c r="I297" s="12"/>
    </row>
    <row r="298" spans="1:9" s="28" customFormat="1" ht="30" x14ac:dyDescent="0.2">
      <c r="A298" s="78"/>
      <c r="B298" s="67" t="s">
        <v>620</v>
      </c>
      <c r="C298" s="34">
        <v>0</v>
      </c>
      <c r="D298" s="21">
        <v>0</v>
      </c>
      <c r="E298" s="37" t="str">
        <f t="shared" si="108"/>
        <v/>
      </c>
      <c r="F298" s="37" t="str">
        <f t="shared" si="109"/>
        <v/>
      </c>
      <c r="G298" s="73" t="str">
        <f t="shared" si="110"/>
        <v xml:space="preserve"> </v>
      </c>
      <c r="H298" s="53" t="str">
        <f t="shared" si="111"/>
        <v/>
      </c>
      <c r="I298" s="12"/>
    </row>
    <row r="299" spans="1:9" s="28" customFormat="1" ht="15" x14ac:dyDescent="0.2">
      <c r="A299" s="78"/>
      <c r="B299" s="67" t="s">
        <v>63</v>
      </c>
      <c r="C299" s="21">
        <v>1</v>
      </c>
      <c r="D299" s="21">
        <v>2</v>
      </c>
      <c r="E299" s="37">
        <f t="shared" si="93"/>
        <v>9.433962264150943E-3</v>
      </c>
      <c r="F299" s="37">
        <f t="shared" si="94"/>
        <v>1.5873015873015872E-2</v>
      </c>
      <c r="G299" s="18">
        <f t="shared" si="92"/>
        <v>1</v>
      </c>
      <c r="H299" s="53">
        <f t="shared" si="95"/>
        <v>9.433962264150943E-3</v>
      </c>
      <c r="I299" s="12"/>
    </row>
    <row r="300" spans="1:9" s="28" customFormat="1" ht="15" x14ac:dyDescent="0.2">
      <c r="A300" s="78"/>
      <c r="B300" s="67" t="s">
        <v>603</v>
      </c>
      <c r="C300" s="21">
        <v>0</v>
      </c>
      <c r="D300" s="21">
        <v>0</v>
      </c>
      <c r="E300" s="37" t="str">
        <f t="shared" si="93"/>
        <v/>
      </c>
      <c r="F300" s="37" t="str">
        <f t="shared" si="94"/>
        <v/>
      </c>
      <c r="G300" s="18" t="str">
        <f t="shared" si="92"/>
        <v xml:space="preserve"> </v>
      </c>
      <c r="H300" s="53" t="str">
        <f t="shared" si="95"/>
        <v/>
      </c>
      <c r="I300" s="12"/>
    </row>
    <row r="301" spans="1:9" s="28" customFormat="1" ht="15" x14ac:dyDescent="0.2">
      <c r="A301" s="78"/>
      <c r="B301" s="67" t="s">
        <v>518</v>
      </c>
      <c r="C301" s="21">
        <v>0</v>
      </c>
      <c r="D301" s="21">
        <v>0</v>
      </c>
      <c r="E301" s="37" t="str">
        <f t="shared" si="93"/>
        <v/>
      </c>
      <c r="F301" s="37" t="str">
        <f t="shared" si="94"/>
        <v/>
      </c>
      <c r="G301" s="18" t="str">
        <f t="shared" si="92"/>
        <v xml:space="preserve"> 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1">
        <v>0</v>
      </c>
      <c r="D302" s="21">
        <v>0</v>
      </c>
      <c r="E302" s="37" t="str">
        <f t="shared" si="93"/>
        <v/>
      </c>
      <c r="F302" s="37" t="str">
        <f t="shared" si="94"/>
        <v/>
      </c>
      <c r="G302" s="18" t="str">
        <f t="shared" si="92"/>
        <v xml:space="preserve"> </v>
      </c>
      <c r="H302" s="53" t="str">
        <f t="shared" si="95"/>
        <v/>
      </c>
      <c r="I302" s="12"/>
    </row>
    <row r="303" spans="1:9" s="28" customFormat="1" ht="30" x14ac:dyDescent="0.2">
      <c r="A303" s="78"/>
      <c r="B303" s="67" t="s">
        <v>520</v>
      </c>
      <c r="C303" s="21">
        <v>0</v>
      </c>
      <c r="D303" s="21">
        <v>2</v>
      </c>
      <c r="E303" s="37" t="str">
        <f t="shared" si="93"/>
        <v/>
      </c>
      <c r="F303" s="37">
        <f t="shared" si="94"/>
        <v>1.5873015873015872E-2</v>
      </c>
      <c r="G303" s="18">
        <f t="shared" si="92"/>
        <v>1</v>
      </c>
      <c r="H303" s="53" t="str">
        <f t="shared" si="95"/>
        <v/>
      </c>
      <c r="I303" s="12"/>
    </row>
    <row r="304" spans="1:9" s="28" customFormat="1" ht="15" x14ac:dyDescent="0.2">
      <c r="A304" s="78"/>
      <c r="B304" s="67" t="s">
        <v>546</v>
      </c>
      <c r="C304" s="21">
        <v>0</v>
      </c>
      <c r="D304" s="21">
        <v>0</v>
      </c>
      <c r="E304" s="37" t="str">
        <f t="shared" ref="E304:E305" si="112">+IF(C304=0,"",C304/C$176)</f>
        <v/>
      </c>
      <c r="F304" s="37" t="str">
        <f t="shared" ref="F304:F305" si="113">+IF(D304=0,"",D304/D$176)</f>
        <v/>
      </c>
      <c r="G304" s="18" t="str">
        <f t="shared" si="92"/>
        <v xml:space="preserve"> </v>
      </c>
      <c r="H304" s="53" t="str">
        <f t="shared" ref="H304:H305" si="114">+IF(OR(AND(E304=""),(G304="")),"",E304*G304)</f>
        <v/>
      </c>
      <c r="I304" s="12"/>
    </row>
    <row r="305" spans="1:9" s="28" customFormat="1" ht="15" x14ac:dyDescent="0.2">
      <c r="A305" s="78"/>
      <c r="B305" s="67" t="s">
        <v>547</v>
      </c>
      <c r="C305" s="21">
        <v>0</v>
      </c>
      <c r="D305" s="21">
        <v>0</v>
      </c>
      <c r="E305" s="37" t="str">
        <f t="shared" si="112"/>
        <v/>
      </c>
      <c r="F305" s="37" t="str">
        <f t="shared" si="113"/>
        <v/>
      </c>
      <c r="G305" s="18" t="str">
        <f t="shared" si="92"/>
        <v xml:space="preserve"> </v>
      </c>
      <c r="H305" s="53" t="str">
        <f t="shared" si="114"/>
        <v/>
      </c>
      <c r="I305" s="12"/>
    </row>
    <row r="306" spans="1:9" s="28" customFormat="1" ht="15" x14ac:dyDescent="0.2">
      <c r="A306" s="78"/>
      <c r="B306" s="67" t="s">
        <v>445</v>
      </c>
      <c r="C306" s="21">
        <v>0</v>
      </c>
      <c r="D306" s="21">
        <v>0</v>
      </c>
      <c r="E306" s="37" t="str">
        <f t="shared" si="93"/>
        <v/>
      </c>
      <c r="F306" s="37" t="str">
        <f t="shared" si="94"/>
        <v/>
      </c>
      <c r="G306" s="18" t="str">
        <f t="shared" si="92"/>
        <v xml:space="preserve"> </v>
      </c>
      <c r="H306" s="53" t="str">
        <f t="shared" si="95"/>
        <v/>
      </c>
      <c r="I306" s="12"/>
    </row>
    <row r="307" spans="1:9" s="12" customFormat="1" ht="30" x14ac:dyDescent="0.2">
      <c r="A307" s="77"/>
      <c r="B307" s="65" t="s">
        <v>655</v>
      </c>
      <c r="C307" s="21">
        <v>3</v>
      </c>
      <c r="D307" s="21">
        <v>4</v>
      </c>
      <c r="E307" s="22">
        <f t="shared" si="93"/>
        <v>2.8301886792452831E-2</v>
      </c>
      <c r="F307" s="22">
        <f t="shared" si="94"/>
        <v>3.1746031746031744E-2</v>
      </c>
      <c r="G307" s="18">
        <f t="shared" si="92"/>
        <v>0.33333333333333331</v>
      </c>
      <c r="H307" s="51">
        <f t="shared" si="95"/>
        <v>9.433962264150943E-3</v>
      </c>
    </row>
    <row r="308" spans="1:9" s="28" customFormat="1" ht="18.75" customHeight="1" x14ac:dyDescent="0.2">
      <c r="A308" s="78"/>
      <c r="B308" s="67" t="s">
        <v>591</v>
      </c>
      <c r="C308" s="21">
        <v>0</v>
      </c>
      <c r="D308" s="21">
        <v>0</v>
      </c>
      <c r="E308" s="37" t="str">
        <f t="shared" si="93"/>
        <v/>
      </c>
      <c r="F308" s="37" t="str">
        <f t="shared" si="94"/>
        <v/>
      </c>
      <c r="G308" s="18" t="str">
        <f t="shared" si="92"/>
        <v xml:space="preserve"> </v>
      </c>
      <c r="H308" s="53" t="str">
        <f t="shared" si="95"/>
        <v/>
      </c>
      <c r="I308" s="12"/>
    </row>
    <row r="309" spans="1:9" s="28" customFormat="1" ht="18.75" customHeight="1" x14ac:dyDescent="0.2">
      <c r="A309" s="78"/>
      <c r="B309" s="67" t="s">
        <v>623</v>
      </c>
      <c r="C309" s="34">
        <v>0</v>
      </c>
      <c r="D309" s="21">
        <v>0</v>
      </c>
      <c r="E309" s="37" t="str">
        <f t="shared" ref="E309" si="115">+IF(C309=0,"",C309/C$176)</f>
        <v/>
      </c>
      <c r="F309" s="37" t="str">
        <f t="shared" ref="F309" si="116">+IF(D309=0,"",D309/D$176)</f>
        <v/>
      </c>
      <c r="G309" s="73" t="str">
        <f t="shared" ref="G309" si="117">+IF(AND(C309=0,D309=0)," ",IF(C309=0,1,IF(D309=0,-1,(D309-C309)/C309)))</f>
        <v xml:space="preserve"> </v>
      </c>
      <c r="H309" s="53" t="str">
        <f t="shared" ref="H309" si="118">+IF(OR(AND(E309=""),(G309="")),"",E309*G309)</f>
        <v/>
      </c>
      <c r="I309" s="12"/>
    </row>
    <row r="310" spans="1:9" s="12" customFormat="1" ht="15" x14ac:dyDescent="0.2">
      <c r="A310" s="77"/>
      <c r="B310" s="65" t="s">
        <v>446</v>
      </c>
      <c r="C310" s="21">
        <v>0</v>
      </c>
      <c r="D310" s="21">
        <v>1</v>
      </c>
      <c r="E310" s="22" t="str">
        <f t="shared" si="93"/>
        <v/>
      </c>
      <c r="F310" s="22">
        <f t="shared" si="94"/>
        <v>7.9365079365079361E-3</v>
      </c>
      <c r="G310" s="18">
        <f t="shared" si="92"/>
        <v>1</v>
      </c>
      <c r="H310" s="51" t="str">
        <f t="shared" si="95"/>
        <v/>
      </c>
    </row>
    <row r="311" spans="1:9" s="12" customFormat="1" ht="15" x14ac:dyDescent="0.2">
      <c r="A311" s="77"/>
      <c r="B311" s="65" t="s">
        <v>447</v>
      </c>
      <c r="C311" s="21">
        <v>0</v>
      </c>
      <c r="D311" s="21">
        <v>0</v>
      </c>
      <c r="E311" s="22" t="str">
        <f t="shared" si="93"/>
        <v/>
      </c>
      <c r="F311" s="22" t="str">
        <f t="shared" si="94"/>
        <v/>
      </c>
      <c r="G311" s="18" t="str">
        <f t="shared" si="92"/>
        <v xml:space="preserve"> </v>
      </c>
      <c r="H311" s="51" t="str">
        <f t="shared" si="95"/>
        <v/>
      </c>
    </row>
    <row r="312" spans="1:9" s="12" customFormat="1" ht="30" x14ac:dyDescent="0.2">
      <c r="A312" s="77"/>
      <c r="B312" s="65" t="s">
        <v>448</v>
      </c>
      <c r="C312" s="21">
        <v>0</v>
      </c>
      <c r="D312" s="21">
        <v>0</v>
      </c>
      <c r="E312" s="22" t="str">
        <f t="shared" si="93"/>
        <v/>
      </c>
      <c r="F312" s="22" t="str">
        <f t="shared" si="94"/>
        <v/>
      </c>
      <c r="G312" s="18" t="str">
        <f t="shared" si="92"/>
        <v xml:space="preserve"> </v>
      </c>
      <c r="H312" s="51" t="str">
        <f t="shared" si="95"/>
        <v/>
      </c>
    </row>
    <row r="313" spans="1:9" s="12" customFormat="1" ht="15" x14ac:dyDescent="0.2">
      <c r="A313" s="77"/>
      <c r="B313" s="65" t="s">
        <v>64</v>
      </c>
      <c r="C313" s="21">
        <v>0</v>
      </c>
      <c r="D313" s="21">
        <v>8</v>
      </c>
      <c r="E313" s="22" t="str">
        <f t="shared" si="93"/>
        <v/>
      </c>
      <c r="F313" s="22">
        <f t="shared" si="94"/>
        <v>6.3492063492063489E-2</v>
      </c>
      <c r="G313" s="18">
        <f t="shared" si="92"/>
        <v>1</v>
      </c>
      <c r="H313" s="51" t="str">
        <f t="shared" si="95"/>
        <v/>
      </c>
    </row>
    <row r="314" spans="1:9" s="12" customFormat="1" ht="30" x14ac:dyDescent="0.2">
      <c r="A314" s="77"/>
      <c r="B314" s="65" t="s">
        <v>236</v>
      </c>
      <c r="C314" s="21">
        <v>0</v>
      </c>
      <c r="D314" s="21">
        <v>0</v>
      </c>
      <c r="E314" s="22" t="str">
        <f t="shared" si="93"/>
        <v/>
      </c>
      <c r="F314" s="22" t="str">
        <f t="shared" si="94"/>
        <v/>
      </c>
      <c r="G314" s="18" t="str">
        <f t="shared" si="92"/>
        <v xml:space="preserve"> </v>
      </c>
      <c r="H314" s="51" t="str">
        <f t="shared" si="95"/>
        <v/>
      </c>
    </row>
    <row r="315" spans="1:9" s="12" customFormat="1" ht="30" x14ac:dyDescent="0.2">
      <c r="A315" s="77"/>
      <c r="B315" s="65" t="s">
        <v>237</v>
      </c>
      <c r="C315" s="21">
        <v>0</v>
      </c>
      <c r="D315" s="21">
        <v>0</v>
      </c>
      <c r="E315" s="22" t="str">
        <f t="shared" si="93"/>
        <v/>
      </c>
      <c r="F315" s="22" t="str">
        <f t="shared" si="94"/>
        <v/>
      </c>
      <c r="G315" s="18" t="str">
        <f t="shared" ref="G315:G349" si="119">+IF(AND(C315=0,D315=0)," ",IF(C315=0,1,IF(D315=0,-1,(D315-C315)/C315)))</f>
        <v xml:space="preserve"> </v>
      </c>
      <c r="H315" s="51" t="str">
        <f t="shared" si="95"/>
        <v/>
      </c>
    </row>
    <row r="316" spans="1:9" s="12" customFormat="1" ht="15" x14ac:dyDescent="0.2">
      <c r="A316" s="77"/>
      <c r="B316" s="65" t="s">
        <v>65</v>
      </c>
      <c r="C316" s="21">
        <v>0</v>
      </c>
      <c r="D316" s="21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1">
        <v>0</v>
      </c>
      <c r="D317" s="21">
        <v>0</v>
      </c>
      <c r="E317" s="22" t="str">
        <f t="shared" si="120"/>
        <v/>
      </c>
      <c r="F317" s="22" t="str">
        <f t="shared" si="121"/>
        <v/>
      </c>
      <c r="G317" s="18" t="str">
        <f t="shared" si="119"/>
        <v xml:space="preserve"> </v>
      </c>
      <c r="H317" s="51" t="str">
        <f t="shared" si="122"/>
        <v/>
      </c>
    </row>
    <row r="318" spans="1:9" s="12" customFormat="1" ht="30" x14ac:dyDescent="0.2">
      <c r="A318" s="77"/>
      <c r="B318" s="65" t="s">
        <v>450</v>
      </c>
      <c r="C318" s="21">
        <v>0</v>
      </c>
      <c r="D318" s="21">
        <v>0</v>
      </c>
      <c r="E318" s="22" t="str">
        <f t="shared" si="120"/>
        <v/>
      </c>
      <c r="F318" s="22" t="str">
        <f t="shared" si="121"/>
        <v/>
      </c>
      <c r="G318" s="18" t="str">
        <f t="shared" si="119"/>
        <v xml:space="preserve"> </v>
      </c>
      <c r="H318" s="51" t="str">
        <f t="shared" si="122"/>
        <v/>
      </c>
    </row>
    <row r="319" spans="1:9" s="12" customFormat="1" ht="30" x14ac:dyDescent="0.2">
      <c r="A319" s="77"/>
      <c r="B319" s="65" t="s">
        <v>451</v>
      </c>
      <c r="C319" s="21">
        <v>0</v>
      </c>
      <c r="D319" s="21">
        <v>0</v>
      </c>
      <c r="E319" s="22" t="str">
        <f t="shared" si="120"/>
        <v/>
      </c>
      <c r="F319" s="22" t="str">
        <f t="shared" si="121"/>
        <v/>
      </c>
      <c r="G319" s="18" t="str">
        <f t="shared" si="119"/>
        <v xml:space="preserve"> 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1">
        <v>0</v>
      </c>
      <c r="D320" s="21">
        <v>0</v>
      </c>
      <c r="E320" s="22" t="str">
        <f t="shared" si="120"/>
        <v/>
      </c>
      <c r="F320" s="22" t="str">
        <f t="shared" si="121"/>
        <v/>
      </c>
      <c r="G320" s="18" t="str">
        <f t="shared" si="119"/>
        <v xml:space="preserve"> </v>
      </c>
      <c r="H320" s="51" t="str">
        <f t="shared" si="122"/>
        <v/>
      </c>
    </row>
    <row r="321" spans="1:9" s="12" customFormat="1" ht="15" x14ac:dyDescent="0.2">
      <c r="A321" s="77"/>
      <c r="B321" s="65" t="s">
        <v>453</v>
      </c>
      <c r="C321" s="21">
        <v>0</v>
      </c>
      <c r="D321" s="21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1">
        <v>2</v>
      </c>
      <c r="D322" s="21">
        <v>0</v>
      </c>
      <c r="E322" s="22">
        <f t="shared" si="120"/>
        <v>1.8867924528301886E-2</v>
      </c>
      <c r="F322" s="22" t="str">
        <f t="shared" si="121"/>
        <v/>
      </c>
      <c r="G322" s="18">
        <f t="shared" si="119"/>
        <v>-1</v>
      </c>
      <c r="H322" s="51">
        <f t="shared" si="122"/>
        <v>-1.8867924528301886E-2</v>
      </c>
    </row>
    <row r="323" spans="1:9" s="12" customFormat="1" ht="30" x14ac:dyDescent="0.2">
      <c r="A323" s="77"/>
      <c r="B323" s="65" t="s">
        <v>455</v>
      </c>
      <c r="C323" s="21">
        <v>0</v>
      </c>
      <c r="D323" s="21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1">
        <v>0</v>
      </c>
      <c r="D324" s="21">
        <v>3</v>
      </c>
      <c r="E324" s="22" t="str">
        <f t="shared" si="120"/>
        <v/>
      </c>
      <c r="F324" s="22">
        <f t="shared" si="121"/>
        <v>2.3809523809523808E-2</v>
      </c>
      <c r="G324" s="18">
        <f t="shared" si="119"/>
        <v>1</v>
      </c>
      <c r="H324" s="51" t="str">
        <f t="shared" si="122"/>
        <v/>
      </c>
    </row>
    <row r="325" spans="1:9" s="12" customFormat="1" ht="30" x14ac:dyDescent="0.2">
      <c r="A325" s="77"/>
      <c r="B325" s="65" t="s">
        <v>238</v>
      </c>
      <c r="C325" s="21">
        <v>0</v>
      </c>
      <c r="D325" s="21">
        <v>0</v>
      </c>
      <c r="E325" s="22" t="str">
        <f t="shared" si="120"/>
        <v/>
      </c>
      <c r="F325" s="22" t="str">
        <f t="shared" si="121"/>
        <v/>
      </c>
      <c r="G325" s="18" t="str">
        <f t="shared" si="119"/>
        <v xml:space="preserve"> 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1">
        <v>0</v>
      </c>
      <c r="D326" s="21">
        <v>2</v>
      </c>
      <c r="E326" s="22" t="str">
        <f t="shared" si="120"/>
        <v/>
      </c>
      <c r="F326" s="22">
        <f t="shared" si="121"/>
        <v>1.5873015873015872E-2</v>
      </c>
      <c r="G326" s="18">
        <f t="shared" si="119"/>
        <v>1</v>
      </c>
      <c r="H326" s="51" t="str">
        <f t="shared" si="122"/>
        <v/>
      </c>
    </row>
    <row r="327" spans="1:9" s="12" customFormat="1" ht="30" x14ac:dyDescent="0.2">
      <c r="A327" s="77"/>
      <c r="B327" s="65" t="s">
        <v>456</v>
      </c>
      <c r="C327" s="21">
        <v>0</v>
      </c>
      <c r="D327" s="21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1">
        <v>0</v>
      </c>
      <c r="D328" s="21">
        <v>0</v>
      </c>
      <c r="E328" s="22" t="str">
        <f t="shared" si="120"/>
        <v/>
      </c>
      <c r="F328" s="22" t="str">
        <f t="shared" si="121"/>
        <v/>
      </c>
      <c r="G328" s="18" t="str">
        <f t="shared" si="119"/>
        <v xml:space="preserve"> </v>
      </c>
      <c r="H328" s="51" t="str">
        <f t="shared" si="122"/>
        <v/>
      </c>
    </row>
    <row r="329" spans="1:9" s="12" customFormat="1" ht="30" x14ac:dyDescent="0.2">
      <c r="A329" s="77"/>
      <c r="B329" s="65" t="s">
        <v>634</v>
      </c>
      <c r="C329" s="21">
        <v>1</v>
      </c>
      <c r="D329" s="21">
        <v>1</v>
      </c>
      <c r="E329" s="22">
        <f t="shared" si="120"/>
        <v>9.433962264150943E-3</v>
      </c>
      <c r="F329" s="22">
        <f t="shared" si="121"/>
        <v>7.9365079365079361E-3</v>
      </c>
      <c r="G329" s="18">
        <f t="shared" si="119"/>
        <v>0</v>
      </c>
      <c r="H329" s="51">
        <f t="shared" si="122"/>
        <v>0</v>
      </c>
    </row>
    <row r="330" spans="1:9" s="12" customFormat="1" ht="30" x14ac:dyDescent="0.2">
      <c r="A330" s="77"/>
      <c r="B330" s="65" t="s">
        <v>458</v>
      </c>
      <c r="C330" s="21">
        <v>0</v>
      </c>
      <c r="D330" s="21">
        <v>0</v>
      </c>
      <c r="E330" s="22" t="str">
        <f t="shared" si="120"/>
        <v/>
      </c>
      <c r="F330" s="22" t="str">
        <f t="shared" si="121"/>
        <v/>
      </c>
      <c r="G330" s="18" t="str">
        <f t="shared" si="119"/>
        <v xml:space="preserve"> 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1">
        <v>0</v>
      </c>
      <c r="D331" s="21">
        <v>0</v>
      </c>
      <c r="E331" s="22" t="str">
        <f t="shared" si="120"/>
        <v/>
      </c>
      <c r="F331" s="22" t="str">
        <f t="shared" si="121"/>
        <v/>
      </c>
      <c r="G331" s="18" t="str">
        <f t="shared" si="119"/>
        <v xml:space="preserve"> </v>
      </c>
      <c r="H331" s="51" t="str">
        <f t="shared" si="122"/>
        <v/>
      </c>
    </row>
    <row r="332" spans="1:9" s="12" customFormat="1" ht="15" x14ac:dyDescent="0.2">
      <c r="A332" s="77"/>
      <c r="B332" s="65" t="s">
        <v>460</v>
      </c>
      <c r="C332" s="21">
        <v>0</v>
      </c>
      <c r="D332" s="21">
        <v>0</v>
      </c>
      <c r="E332" s="22" t="str">
        <f t="shared" si="120"/>
        <v/>
      </c>
      <c r="F332" s="22" t="str">
        <f t="shared" si="121"/>
        <v/>
      </c>
      <c r="G332" s="18" t="str">
        <f t="shared" si="119"/>
        <v xml:space="preserve"> </v>
      </c>
      <c r="H332" s="51" t="str">
        <f t="shared" si="122"/>
        <v/>
      </c>
    </row>
    <row r="333" spans="1:9" s="28" customFormat="1" ht="30" x14ac:dyDescent="0.2">
      <c r="A333" s="78"/>
      <c r="B333" s="67" t="s">
        <v>117</v>
      </c>
      <c r="C333" s="21">
        <v>0</v>
      </c>
      <c r="D333" s="21">
        <v>2</v>
      </c>
      <c r="E333" s="37" t="str">
        <f t="shared" si="120"/>
        <v/>
      </c>
      <c r="F333" s="37">
        <f t="shared" si="121"/>
        <v>1.5873015873015872E-2</v>
      </c>
      <c r="G333" s="18">
        <f t="shared" si="119"/>
        <v>1</v>
      </c>
      <c r="H333" s="53" t="str">
        <f t="shared" si="122"/>
        <v/>
      </c>
      <c r="I333" s="12"/>
    </row>
    <row r="334" spans="1:9" s="12" customFormat="1" ht="30" x14ac:dyDescent="0.2">
      <c r="A334" s="77"/>
      <c r="B334" s="65" t="s">
        <v>461</v>
      </c>
      <c r="C334" s="21">
        <v>0</v>
      </c>
      <c r="D334" s="21">
        <v>0</v>
      </c>
      <c r="E334" s="22" t="str">
        <f t="shared" si="120"/>
        <v/>
      </c>
      <c r="F334" s="22" t="str">
        <f t="shared" si="121"/>
        <v/>
      </c>
      <c r="G334" s="18" t="str">
        <f t="shared" si="119"/>
        <v xml:space="preserve"> </v>
      </c>
      <c r="H334" s="51" t="str">
        <f t="shared" si="122"/>
        <v/>
      </c>
    </row>
    <row r="335" spans="1:9" s="12" customFormat="1" ht="30" x14ac:dyDescent="0.2">
      <c r="A335" s="77"/>
      <c r="B335" s="65" t="s">
        <v>462</v>
      </c>
      <c r="C335" s="21">
        <v>0</v>
      </c>
      <c r="D335" s="21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1">
        <v>0</v>
      </c>
      <c r="D336" s="21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1">
        <v>0</v>
      </c>
      <c r="D337" s="21">
        <v>0</v>
      </c>
      <c r="E337" s="22" t="str">
        <f t="shared" si="120"/>
        <v/>
      </c>
      <c r="F337" s="22" t="str">
        <f t="shared" si="121"/>
        <v/>
      </c>
      <c r="G337" s="18" t="str">
        <f t="shared" si="119"/>
        <v xml:space="preserve"> 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1">
        <v>0</v>
      </c>
      <c r="D338" s="21">
        <v>0</v>
      </c>
      <c r="E338" s="22" t="str">
        <f t="shared" si="120"/>
        <v/>
      </c>
      <c r="F338" s="22" t="str">
        <f t="shared" si="121"/>
        <v/>
      </c>
      <c r="G338" s="18" t="str">
        <f t="shared" si="119"/>
        <v xml:space="preserve"> </v>
      </c>
      <c r="H338" s="51" t="str">
        <f t="shared" si="122"/>
        <v/>
      </c>
    </row>
    <row r="339" spans="1:9" s="12" customFormat="1" ht="30" x14ac:dyDescent="0.2">
      <c r="A339" s="77"/>
      <c r="B339" s="65" t="s">
        <v>466</v>
      </c>
      <c r="C339" s="21">
        <v>0</v>
      </c>
      <c r="D339" s="21">
        <v>0</v>
      </c>
      <c r="E339" s="22" t="str">
        <f t="shared" si="120"/>
        <v/>
      </c>
      <c r="F339" s="22" t="str">
        <f t="shared" si="121"/>
        <v/>
      </c>
      <c r="G339" s="18" t="str">
        <f t="shared" si="119"/>
        <v xml:space="preserve"> </v>
      </c>
      <c r="H339" s="51" t="str">
        <f t="shared" si="122"/>
        <v/>
      </c>
    </row>
    <row r="340" spans="1:9" s="12" customFormat="1" ht="30" x14ac:dyDescent="0.2">
      <c r="A340" s="77"/>
      <c r="B340" s="65" t="s">
        <v>467</v>
      </c>
      <c r="C340" s="21">
        <v>0</v>
      </c>
      <c r="D340" s="21">
        <v>0</v>
      </c>
      <c r="E340" s="22" t="str">
        <f t="shared" si="120"/>
        <v/>
      </c>
      <c r="F340" s="22" t="str">
        <f t="shared" si="121"/>
        <v/>
      </c>
      <c r="G340" s="18" t="str">
        <f t="shared" si="119"/>
        <v xml:space="preserve"> </v>
      </c>
      <c r="H340" s="51" t="str">
        <f t="shared" si="122"/>
        <v/>
      </c>
    </row>
    <row r="341" spans="1:9" s="12" customFormat="1" ht="30" x14ac:dyDescent="0.2">
      <c r="A341" s="77"/>
      <c r="B341" s="65" t="s">
        <v>468</v>
      </c>
      <c r="C341" s="21">
        <v>0</v>
      </c>
      <c r="D341" s="21">
        <v>0</v>
      </c>
      <c r="E341" s="22" t="str">
        <f t="shared" si="120"/>
        <v/>
      </c>
      <c r="F341" s="22" t="str">
        <f t="shared" si="121"/>
        <v/>
      </c>
      <c r="G341" s="18" t="str">
        <f t="shared" si="119"/>
        <v xml:space="preserve"> 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4"/>
      <c r="D342" s="34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1">
        <v>0</v>
      </c>
      <c r="D343" s="21">
        <v>0</v>
      </c>
      <c r="E343" s="22" t="str">
        <f t="shared" si="120"/>
        <v/>
      </c>
      <c r="F343" s="22" t="str">
        <f t="shared" si="121"/>
        <v/>
      </c>
      <c r="G343" s="18" t="str">
        <f t="shared" si="119"/>
        <v xml:space="preserve"> 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1">
        <v>0</v>
      </c>
      <c r="D344" s="21">
        <v>0</v>
      </c>
      <c r="E344" s="22" t="str">
        <f t="shared" si="120"/>
        <v/>
      </c>
      <c r="F344" s="22" t="str">
        <f t="shared" si="121"/>
        <v/>
      </c>
      <c r="G344" s="18" t="str">
        <f t="shared" si="119"/>
        <v xml:space="preserve"> </v>
      </c>
      <c r="H344" s="51" t="str">
        <f t="shared" si="122"/>
        <v/>
      </c>
    </row>
    <row r="345" spans="1:9" s="12" customFormat="1" ht="30" x14ac:dyDescent="0.2">
      <c r="A345" s="77"/>
      <c r="B345" s="65" t="s">
        <v>241</v>
      </c>
      <c r="C345" s="21">
        <v>0</v>
      </c>
      <c r="D345" s="21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1">
        <v>0</v>
      </c>
      <c r="D346" s="21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1">
        <v>0</v>
      </c>
      <c r="D347" s="21">
        <v>0</v>
      </c>
      <c r="E347" s="37" t="str">
        <f t="shared" si="120"/>
        <v/>
      </c>
      <c r="F347" s="37" t="str">
        <f t="shared" si="121"/>
        <v/>
      </c>
      <c r="G347" s="18" t="str">
        <f t="shared" si="119"/>
        <v xml:space="preserve"> </v>
      </c>
      <c r="H347" s="53" t="str">
        <f t="shared" si="122"/>
        <v/>
      </c>
      <c r="I347" s="12"/>
    </row>
    <row r="348" spans="1:9" s="28" customFormat="1" ht="15" x14ac:dyDescent="0.2">
      <c r="A348" s="78"/>
      <c r="B348" s="67" t="s">
        <v>536</v>
      </c>
      <c r="C348" s="21">
        <v>0</v>
      </c>
      <c r="D348" s="21">
        <v>0</v>
      </c>
      <c r="E348" s="37" t="str">
        <f t="shared" si="120"/>
        <v/>
      </c>
      <c r="F348" s="37" t="str">
        <f t="shared" si="121"/>
        <v/>
      </c>
      <c r="G348" s="18" t="str">
        <f t="shared" si="119"/>
        <v xml:space="preserve"> </v>
      </c>
      <c r="H348" s="53" t="str">
        <f t="shared" si="122"/>
        <v/>
      </c>
      <c r="I348" s="12"/>
    </row>
    <row r="349" spans="1:9" s="28" customFormat="1" ht="30.75" thickBot="1" x14ac:dyDescent="0.25">
      <c r="A349" s="78"/>
      <c r="B349" s="71" t="s">
        <v>537</v>
      </c>
      <c r="C349" s="55">
        <v>0</v>
      </c>
      <c r="D349" s="55">
        <v>0</v>
      </c>
      <c r="E349" s="62" t="str">
        <f t="shared" si="120"/>
        <v/>
      </c>
      <c r="F349" s="62" t="str">
        <f t="shared" si="121"/>
        <v/>
      </c>
      <c r="G349" s="48" t="str">
        <f t="shared" si="119"/>
        <v xml:space="preserve"> </v>
      </c>
      <c r="H349" s="63" t="str">
        <f t="shared" si="122"/>
        <v/>
      </c>
      <c r="I349" s="12"/>
    </row>
    <row r="350" spans="1:9" s="12" customFormat="1" ht="15" x14ac:dyDescent="0.2">
      <c r="A350" s="77"/>
      <c r="B350" s="6"/>
      <c r="E350" s="23"/>
      <c r="F350" s="23"/>
      <c r="G350" s="24"/>
      <c r="H350" s="25"/>
    </row>
    <row r="351" spans="1:9" s="12" customFormat="1" ht="15" x14ac:dyDescent="0.2">
      <c r="A351" s="77"/>
      <c r="B351" s="6"/>
      <c r="E351" s="23"/>
      <c r="F351" s="23"/>
      <c r="G351" s="24"/>
      <c r="H351" s="25"/>
    </row>
    <row r="352" spans="1:9" s="26" customFormat="1" ht="15.75" thickBot="1" x14ac:dyDescent="0.25">
      <c r="A352" s="77"/>
      <c r="B352" s="64"/>
      <c r="C352" s="64"/>
      <c r="D352" s="64"/>
      <c r="E352" s="64"/>
      <c r="F352" s="64"/>
      <c r="H352" s="3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514</v>
      </c>
      <c r="D355" s="14">
        <f>SUM(D356:D584)</f>
        <v>1484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1.8871595330739299</v>
      </c>
      <c r="H355" s="42">
        <f>+IF(OR(AND(E355=""),(G355="")),"",E355*G355)</f>
        <v>1.8871595330739299</v>
      </c>
    </row>
    <row r="356" spans="1:9" s="12" customFormat="1" ht="15" x14ac:dyDescent="0.2">
      <c r="A356" s="77"/>
      <c r="B356" s="50" t="s">
        <v>71</v>
      </c>
      <c r="C356" s="21">
        <v>3</v>
      </c>
      <c r="D356" s="21">
        <v>6</v>
      </c>
      <c r="E356" s="22">
        <f>+IF(C356=0,"",C356/C$355)</f>
        <v>5.8365758754863814E-3</v>
      </c>
      <c r="F356" s="22">
        <f>+IF(D356=0,"",D356/D$355)</f>
        <v>4.0431266846361188E-3</v>
      </c>
      <c r="G356" s="18">
        <f t="shared" ref="G356:G429" si="127">+IF(AND(C356=0,D356=0)," ",IF(C356=0,1,IF(D356=0,-1,(D356-C356)/C356)))</f>
        <v>1</v>
      </c>
      <c r="H356" s="51">
        <f>+IF(OR(AND(E356=""),(G356="")),"",E356*G356)</f>
        <v>5.8365758754863814E-3</v>
      </c>
    </row>
    <row r="357" spans="1:9" s="12" customFormat="1" ht="15" x14ac:dyDescent="0.2">
      <c r="A357" s="77"/>
      <c r="B357" s="50" t="s">
        <v>74</v>
      </c>
      <c r="C357" s="21">
        <v>1</v>
      </c>
      <c r="D357" s="21">
        <v>3</v>
      </c>
      <c r="E357" s="22">
        <f t="shared" ref="E357:E431" si="128">+IF(C357=0,"",C357/C$355)</f>
        <v>1.9455252918287938E-3</v>
      </c>
      <c r="F357" s="22">
        <f t="shared" ref="F357:F431" si="129">+IF(D357=0,"",D357/D$355)</f>
        <v>2.0215633423180594E-3</v>
      </c>
      <c r="G357" s="18">
        <f t="shared" si="127"/>
        <v>2</v>
      </c>
      <c r="H357" s="51">
        <f t="shared" ref="H357:H431" si="130">+IF(OR(AND(E357=""),(G357="")),"",E357*G357)</f>
        <v>3.8910505836575876E-3</v>
      </c>
    </row>
    <row r="358" spans="1:9" s="12" customFormat="1" ht="15" x14ac:dyDescent="0.2">
      <c r="A358" s="77"/>
      <c r="B358" s="50" t="s">
        <v>67</v>
      </c>
      <c r="C358" s="21">
        <v>0</v>
      </c>
      <c r="D358" s="21">
        <v>1</v>
      </c>
      <c r="E358" s="22" t="str">
        <f t="shared" si="128"/>
        <v/>
      </c>
      <c r="F358" s="22">
        <f t="shared" si="129"/>
        <v>6.7385444743935314E-4</v>
      </c>
      <c r="G358" s="18">
        <f t="shared" si="127"/>
        <v>1</v>
      </c>
      <c r="H358" s="51" t="str">
        <f t="shared" si="130"/>
        <v/>
      </c>
    </row>
    <row r="359" spans="1:9" s="12" customFormat="1" ht="15" x14ac:dyDescent="0.2">
      <c r="A359" s="77"/>
      <c r="B359" s="50" t="s">
        <v>80</v>
      </c>
      <c r="C359" s="21">
        <v>0</v>
      </c>
      <c r="D359" s="21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1">
        <v>0</v>
      </c>
      <c r="D360" s="21">
        <v>0</v>
      </c>
      <c r="E360" s="22" t="str">
        <f t="shared" si="128"/>
        <v/>
      </c>
      <c r="F360" s="22" t="str">
        <f t="shared" si="129"/>
        <v/>
      </c>
      <c r="G360" s="18" t="str">
        <f t="shared" si="127"/>
        <v xml:space="preserve"> 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1">
        <v>9</v>
      </c>
      <c r="D361" s="21">
        <v>25</v>
      </c>
      <c r="E361" s="22">
        <f t="shared" si="128"/>
        <v>1.7509727626459144E-2</v>
      </c>
      <c r="F361" s="22">
        <f t="shared" si="129"/>
        <v>1.6846361185983826E-2</v>
      </c>
      <c r="G361" s="18">
        <f t="shared" si="127"/>
        <v>1.7777777777777777</v>
      </c>
      <c r="H361" s="51">
        <f t="shared" si="130"/>
        <v>3.1128404669260701E-2</v>
      </c>
    </row>
    <row r="362" spans="1:9" s="12" customFormat="1" ht="15" x14ac:dyDescent="0.2">
      <c r="A362" s="77"/>
      <c r="B362" s="50" t="s">
        <v>77</v>
      </c>
      <c r="C362" s="21">
        <v>1</v>
      </c>
      <c r="D362" s="21">
        <v>3</v>
      </c>
      <c r="E362" s="22">
        <f t="shared" si="128"/>
        <v>1.9455252918287938E-3</v>
      </c>
      <c r="F362" s="22">
        <f t="shared" si="129"/>
        <v>2.0215633423180594E-3</v>
      </c>
      <c r="G362" s="18">
        <f t="shared" si="127"/>
        <v>2</v>
      </c>
      <c r="H362" s="51">
        <f t="shared" si="130"/>
        <v>3.8910505836575876E-3</v>
      </c>
    </row>
    <row r="363" spans="1:9" s="12" customFormat="1" ht="15" x14ac:dyDescent="0.2">
      <c r="A363" s="77"/>
      <c r="B363" s="50" t="s">
        <v>565</v>
      </c>
      <c r="C363" s="21">
        <v>0</v>
      </c>
      <c r="D363" s="21">
        <v>0</v>
      </c>
      <c r="E363" s="22" t="str">
        <f t="shared" si="128"/>
        <v/>
      </c>
      <c r="F363" s="22" t="str">
        <f t="shared" si="129"/>
        <v/>
      </c>
      <c r="G363" s="18" t="str">
        <f t="shared" si="127"/>
        <v xml:space="preserve"> </v>
      </c>
      <c r="H363" s="51" t="str">
        <f t="shared" si="130"/>
        <v/>
      </c>
    </row>
    <row r="364" spans="1:9" s="12" customFormat="1" ht="15" x14ac:dyDescent="0.2">
      <c r="A364" s="77"/>
      <c r="B364" s="50" t="s">
        <v>76</v>
      </c>
      <c r="C364" s="21">
        <v>0</v>
      </c>
      <c r="D364" s="21">
        <v>1</v>
      </c>
      <c r="E364" s="22" t="str">
        <f t="shared" si="128"/>
        <v/>
      </c>
      <c r="F364" s="22">
        <f t="shared" si="129"/>
        <v>6.7385444743935314E-4</v>
      </c>
      <c r="G364" s="18">
        <f t="shared" si="127"/>
        <v>1</v>
      </c>
      <c r="H364" s="51" t="str">
        <f t="shared" si="130"/>
        <v/>
      </c>
    </row>
    <row r="365" spans="1:9" s="12" customFormat="1" ht="15" x14ac:dyDescent="0.2">
      <c r="A365" s="77"/>
      <c r="B365" s="50" t="s">
        <v>243</v>
      </c>
      <c r="C365" s="21">
        <v>0</v>
      </c>
      <c r="D365" s="21">
        <v>0</v>
      </c>
      <c r="E365" s="22" t="str">
        <f t="shared" si="128"/>
        <v/>
      </c>
      <c r="F365" s="22" t="str">
        <f t="shared" si="129"/>
        <v/>
      </c>
      <c r="G365" s="18" t="str">
        <f t="shared" si="127"/>
        <v xml:space="preserve"> </v>
      </c>
      <c r="H365" s="51" t="str">
        <f t="shared" si="130"/>
        <v/>
      </c>
    </row>
    <row r="366" spans="1:9" s="12" customFormat="1" ht="15" x14ac:dyDescent="0.2">
      <c r="A366" s="77"/>
      <c r="B366" s="50" t="s">
        <v>604</v>
      </c>
      <c r="C366" s="21">
        <v>0</v>
      </c>
      <c r="D366" s="21">
        <v>0</v>
      </c>
      <c r="E366" s="22" t="str">
        <f t="shared" si="128"/>
        <v/>
      </c>
      <c r="F366" s="22" t="str">
        <f t="shared" si="129"/>
        <v/>
      </c>
      <c r="G366" s="18" t="str">
        <f t="shared" si="127"/>
        <v xml:space="preserve"> </v>
      </c>
      <c r="H366" s="51" t="str">
        <f t="shared" si="130"/>
        <v/>
      </c>
    </row>
    <row r="367" spans="1:9" s="12" customFormat="1" ht="15" x14ac:dyDescent="0.2">
      <c r="A367" s="77"/>
      <c r="B367" s="50" t="s">
        <v>78</v>
      </c>
      <c r="C367" s="21">
        <v>16</v>
      </c>
      <c r="D367" s="21">
        <v>60</v>
      </c>
      <c r="E367" s="22">
        <f t="shared" si="128"/>
        <v>3.1128404669260701E-2</v>
      </c>
      <c r="F367" s="22">
        <f t="shared" si="129"/>
        <v>4.0431266846361183E-2</v>
      </c>
      <c r="G367" s="18">
        <f t="shared" si="127"/>
        <v>2.75</v>
      </c>
      <c r="H367" s="51">
        <f t="shared" si="130"/>
        <v>8.5603112840466927E-2</v>
      </c>
    </row>
    <row r="368" spans="1:9" s="12" customFormat="1" ht="15" x14ac:dyDescent="0.2">
      <c r="A368" s="77"/>
      <c r="B368" s="50" t="s">
        <v>566</v>
      </c>
      <c r="C368" s="21">
        <v>1</v>
      </c>
      <c r="D368" s="21">
        <v>3</v>
      </c>
      <c r="E368" s="22">
        <f t="shared" si="128"/>
        <v>1.9455252918287938E-3</v>
      </c>
      <c r="F368" s="22">
        <f t="shared" si="129"/>
        <v>2.0215633423180594E-3</v>
      </c>
      <c r="G368" s="18">
        <f t="shared" si="127"/>
        <v>2</v>
      </c>
      <c r="H368" s="51">
        <f t="shared" si="130"/>
        <v>3.8910505836575876E-3</v>
      </c>
    </row>
    <row r="369" spans="1:9" s="12" customFormat="1" ht="15" x14ac:dyDescent="0.2">
      <c r="A369" s="77"/>
      <c r="B369" s="50" t="s">
        <v>68</v>
      </c>
      <c r="C369" s="21">
        <v>0</v>
      </c>
      <c r="D369" s="21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1">
        <v>1</v>
      </c>
      <c r="D370" s="21">
        <v>11</v>
      </c>
      <c r="E370" s="22">
        <f t="shared" si="128"/>
        <v>1.9455252918287938E-3</v>
      </c>
      <c r="F370" s="22">
        <f t="shared" si="129"/>
        <v>7.4123989218328841E-3</v>
      </c>
      <c r="G370" s="18">
        <f t="shared" si="127"/>
        <v>10</v>
      </c>
      <c r="H370" s="51">
        <f t="shared" si="130"/>
        <v>1.9455252918287938E-2</v>
      </c>
    </row>
    <row r="371" spans="1:9" s="12" customFormat="1" ht="15" x14ac:dyDescent="0.2">
      <c r="A371" s="77"/>
      <c r="B371" s="50" t="s">
        <v>605</v>
      </c>
      <c r="C371" s="21">
        <v>1</v>
      </c>
      <c r="D371" s="21">
        <v>1</v>
      </c>
      <c r="E371" s="22">
        <f t="shared" si="128"/>
        <v>1.9455252918287938E-3</v>
      </c>
      <c r="F371" s="22">
        <f t="shared" si="129"/>
        <v>6.7385444743935314E-4</v>
      </c>
      <c r="G371" s="18">
        <f t="shared" si="127"/>
        <v>0</v>
      </c>
      <c r="H371" s="51">
        <f t="shared" si="130"/>
        <v>0</v>
      </c>
    </row>
    <row r="372" spans="1:9" s="28" customFormat="1" ht="15" x14ac:dyDescent="0.2">
      <c r="A372" s="78"/>
      <c r="B372" s="52" t="s">
        <v>540</v>
      </c>
      <c r="C372" s="21">
        <v>0</v>
      </c>
      <c r="D372" s="21">
        <v>0</v>
      </c>
      <c r="E372" s="37" t="str">
        <f t="shared" ref="E372" si="131">+IF(C372=0,"",C372/C$355)</f>
        <v/>
      </c>
      <c r="F372" s="37" t="str">
        <f t="shared" ref="F372" si="132">+IF(D372=0,"",D372/D$355)</f>
        <v/>
      </c>
      <c r="G372" s="18" t="str">
        <f t="shared" si="127"/>
        <v xml:space="preserve"> </v>
      </c>
      <c r="H372" s="53" t="str">
        <f t="shared" ref="H372" si="133">+IF(OR(AND(E372=""),(G372="")),"",E372*G372)</f>
        <v/>
      </c>
      <c r="I372" s="12"/>
    </row>
    <row r="373" spans="1:9" s="12" customFormat="1" ht="15" x14ac:dyDescent="0.2">
      <c r="A373" s="77"/>
      <c r="B373" s="50" t="s">
        <v>69</v>
      </c>
      <c r="C373" s="21">
        <v>2</v>
      </c>
      <c r="D373" s="21">
        <v>1</v>
      </c>
      <c r="E373" s="22">
        <f t="shared" si="128"/>
        <v>3.8910505836575876E-3</v>
      </c>
      <c r="F373" s="22">
        <f t="shared" si="129"/>
        <v>6.7385444743935314E-4</v>
      </c>
      <c r="G373" s="18">
        <f t="shared" si="127"/>
        <v>-0.5</v>
      </c>
      <c r="H373" s="51">
        <f t="shared" si="130"/>
        <v>-1.9455252918287938E-3</v>
      </c>
    </row>
    <row r="374" spans="1:9" s="12" customFormat="1" ht="15" x14ac:dyDescent="0.2">
      <c r="A374" s="77"/>
      <c r="B374" s="50" t="s">
        <v>244</v>
      </c>
      <c r="C374" s="21">
        <v>0</v>
      </c>
      <c r="D374" s="21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1">
        <v>2</v>
      </c>
      <c r="D375" s="21">
        <v>5</v>
      </c>
      <c r="E375" s="22">
        <f t="shared" si="128"/>
        <v>3.8910505836575876E-3</v>
      </c>
      <c r="F375" s="22">
        <f t="shared" si="129"/>
        <v>3.3692722371967657E-3</v>
      </c>
      <c r="G375" s="18">
        <f t="shared" si="127"/>
        <v>1.5</v>
      </c>
      <c r="H375" s="51">
        <f t="shared" si="130"/>
        <v>5.8365758754863814E-3</v>
      </c>
    </row>
    <row r="376" spans="1:9" s="12" customFormat="1" ht="15" x14ac:dyDescent="0.2">
      <c r="A376" s="77"/>
      <c r="B376" s="50" t="s">
        <v>246</v>
      </c>
      <c r="C376" s="21">
        <v>0</v>
      </c>
      <c r="D376" s="21">
        <v>0</v>
      </c>
      <c r="E376" s="22" t="str">
        <f t="shared" si="128"/>
        <v/>
      </c>
      <c r="F376" s="22" t="str">
        <f t="shared" si="129"/>
        <v/>
      </c>
      <c r="G376" s="18" t="str">
        <f t="shared" si="127"/>
        <v xml:space="preserve"> </v>
      </c>
      <c r="H376" s="51" t="str">
        <f t="shared" si="130"/>
        <v/>
      </c>
    </row>
    <row r="377" spans="1:9" s="12" customFormat="1" ht="15" x14ac:dyDescent="0.2">
      <c r="A377" s="77"/>
      <c r="B377" s="50" t="s">
        <v>72</v>
      </c>
      <c r="C377" s="21">
        <v>0</v>
      </c>
      <c r="D377" s="21">
        <v>0</v>
      </c>
      <c r="E377" s="22" t="str">
        <f t="shared" si="128"/>
        <v/>
      </c>
      <c r="F377" s="22" t="str">
        <f t="shared" si="129"/>
        <v/>
      </c>
      <c r="G377" s="18" t="str">
        <f t="shared" si="127"/>
        <v xml:space="preserve"> 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1">
        <v>0</v>
      </c>
      <c r="D378" s="21">
        <v>2</v>
      </c>
      <c r="E378" s="22" t="str">
        <f t="shared" si="128"/>
        <v/>
      </c>
      <c r="F378" s="22">
        <f t="shared" si="129"/>
        <v>1.3477088948787063E-3</v>
      </c>
      <c r="G378" s="18">
        <f t="shared" si="127"/>
        <v>1</v>
      </c>
      <c r="H378" s="51" t="str">
        <f t="shared" si="130"/>
        <v/>
      </c>
    </row>
    <row r="379" spans="1:9" s="12" customFormat="1" ht="15" x14ac:dyDescent="0.2">
      <c r="A379" s="77"/>
      <c r="B379" s="50" t="s">
        <v>567</v>
      </c>
      <c r="C379" s="21">
        <v>3</v>
      </c>
      <c r="D379" s="21">
        <v>19</v>
      </c>
      <c r="E379" s="22">
        <f t="shared" si="128"/>
        <v>5.8365758754863814E-3</v>
      </c>
      <c r="F379" s="22">
        <f t="shared" si="129"/>
        <v>1.2803234501347708E-2</v>
      </c>
      <c r="G379" s="18">
        <f t="shared" si="127"/>
        <v>5.333333333333333</v>
      </c>
      <c r="H379" s="51">
        <f t="shared" si="130"/>
        <v>3.1128404669260701E-2</v>
      </c>
    </row>
    <row r="380" spans="1:9" s="12" customFormat="1" ht="15" x14ac:dyDescent="0.2">
      <c r="A380" s="77"/>
      <c r="B380" s="50" t="s">
        <v>82</v>
      </c>
      <c r="C380" s="21">
        <v>1</v>
      </c>
      <c r="D380" s="21">
        <v>1</v>
      </c>
      <c r="E380" s="22">
        <f t="shared" si="128"/>
        <v>1.9455252918287938E-3</v>
      </c>
      <c r="F380" s="22">
        <f t="shared" si="129"/>
        <v>6.7385444743935314E-4</v>
      </c>
      <c r="G380" s="18">
        <f t="shared" si="127"/>
        <v>0</v>
      </c>
      <c r="H380" s="51">
        <f t="shared" si="130"/>
        <v>0</v>
      </c>
    </row>
    <row r="381" spans="1:9" s="12" customFormat="1" ht="15" x14ac:dyDescent="0.2">
      <c r="A381" s="77"/>
      <c r="B381" s="50" t="s">
        <v>81</v>
      </c>
      <c r="C381" s="21">
        <v>0</v>
      </c>
      <c r="D381" s="21">
        <v>0</v>
      </c>
      <c r="E381" s="22" t="str">
        <f t="shared" si="128"/>
        <v/>
      </c>
      <c r="F381" s="22" t="str">
        <f t="shared" si="129"/>
        <v/>
      </c>
      <c r="G381" s="18" t="str">
        <f t="shared" si="127"/>
        <v xml:space="preserve"> </v>
      </c>
      <c r="H381" s="51" t="str">
        <f t="shared" si="130"/>
        <v/>
      </c>
    </row>
    <row r="382" spans="1:9" s="12" customFormat="1" ht="15" x14ac:dyDescent="0.2">
      <c r="A382" s="77"/>
      <c r="B382" s="50" t="s">
        <v>70</v>
      </c>
      <c r="C382" s="21">
        <v>0</v>
      </c>
      <c r="D382" s="21">
        <v>0</v>
      </c>
      <c r="E382" s="22" t="str">
        <f t="shared" si="128"/>
        <v/>
      </c>
      <c r="F382" s="22" t="str">
        <f t="shared" si="129"/>
        <v/>
      </c>
      <c r="G382" s="18" t="str">
        <f t="shared" si="127"/>
        <v xml:space="preserve"> </v>
      </c>
      <c r="H382" s="51" t="str">
        <f t="shared" si="130"/>
        <v/>
      </c>
    </row>
    <row r="383" spans="1:9" s="12" customFormat="1" ht="15" x14ac:dyDescent="0.2">
      <c r="A383" s="77"/>
      <c r="B383" s="50" t="s">
        <v>247</v>
      </c>
      <c r="C383" s="21">
        <v>0</v>
      </c>
      <c r="D383" s="21">
        <v>0</v>
      </c>
      <c r="E383" s="22" t="str">
        <f t="shared" si="128"/>
        <v/>
      </c>
      <c r="F383" s="22" t="str">
        <f t="shared" si="129"/>
        <v/>
      </c>
      <c r="G383" s="18" t="str">
        <f t="shared" si="127"/>
        <v xml:space="preserve"> </v>
      </c>
      <c r="H383" s="51" t="str">
        <f t="shared" si="130"/>
        <v/>
      </c>
    </row>
    <row r="384" spans="1:9" s="12" customFormat="1" ht="15" x14ac:dyDescent="0.2">
      <c r="A384" s="77"/>
      <c r="B384" s="50" t="s">
        <v>326</v>
      </c>
      <c r="C384" s="21">
        <v>0</v>
      </c>
      <c r="D384" s="21">
        <v>0</v>
      </c>
      <c r="E384" s="22" t="str">
        <f t="shared" si="128"/>
        <v/>
      </c>
      <c r="F384" s="22" t="str">
        <f t="shared" si="129"/>
        <v/>
      </c>
      <c r="G384" s="18" t="str">
        <f t="shared" si="127"/>
        <v xml:space="preserve"> </v>
      </c>
      <c r="H384" s="51" t="str">
        <f t="shared" si="130"/>
        <v/>
      </c>
    </row>
    <row r="385" spans="1:9" s="12" customFormat="1" ht="15" x14ac:dyDescent="0.2">
      <c r="A385" s="77"/>
      <c r="B385" s="50" t="s">
        <v>327</v>
      </c>
      <c r="C385" s="21">
        <v>6</v>
      </c>
      <c r="D385" s="21">
        <v>2</v>
      </c>
      <c r="E385" s="22">
        <f t="shared" si="128"/>
        <v>1.1673151750972763E-2</v>
      </c>
      <c r="F385" s="22">
        <f t="shared" si="129"/>
        <v>1.3477088948787063E-3</v>
      </c>
      <c r="G385" s="18">
        <f t="shared" si="127"/>
        <v>-0.66666666666666663</v>
      </c>
      <c r="H385" s="51">
        <f t="shared" si="130"/>
        <v>-7.7821011673151752E-3</v>
      </c>
    </row>
    <row r="386" spans="1:9" s="28" customFormat="1" ht="15" x14ac:dyDescent="0.2">
      <c r="A386" s="78"/>
      <c r="B386" s="52" t="s">
        <v>610</v>
      </c>
      <c r="C386" s="34">
        <v>0</v>
      </c>
      <c r="D386" s="21">
        <v>0</v>
      </c>
      <c r="E386" s="37" t="str">
        <f t="shared" ref="E386:E387" si="134">+IF(C386=0,"",C386/C$355)</f>
        <v/>
      </c>
      <c r="F386" s="37" t="str">
        <f t="shared" ref="F386:F387" si="135">+IF(D386=0,"",D386/D$355)</f>
        <v/>
      </c>
      <c r="G386" s="73" t="str">
        <f t="shared" ref="G386:G387" si="136">+IF(AND(C386=0,D386=0)," ",IF(C386=0,1,IF(D386=0,-1,(D386-C386)/C386)))</f>
        <v xml:space="preserve"> </v>
      </c>
      <c r="H386" s="53" t="str">
        <f t="shared" ref="H386:H387" si="137">+IF(OR(AND(E386=""),(G386="")),"",E386*G386)</f>
        <v/>
      </c>
      <c r="I386" s="12"/>
    </row>
    <row r="387" spans="1:9" s="28" customFormat="1" ht="15" x14ac:dyDescent="0.2">
      <c r="A387" s="78"/>
      <c r="B387" s="52" t="s">
        <v>611</v>
      </c>
      <c r="C387" s="34">
        <v>0</v>
      </c>
      <c r="D387" s="21">
        <v>0</v>
      </c>
      <c r="E387" s="37" t="str">
        <f t="shared" si="134"/>
        <v/>
      </c>
      <c r="F387" s="37" t="str">
        <f t="shared" si="135"/>
        <v/>
      </c>
      <c r="G387" s="73" t="str">
        <f t="shared" si="136"/>
        <v xml:space="preserve"> 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1">
        <v>0</v>
      </c>
      <c r="D388" s="21">
        <v>1</v>
      </c>
      <c r="E388" s="22" t="str">
        <f t="shared" si="128"/>
        <v/>
      </c>
      <c r="F388" s="22">
        <f t="shared" si="129"/>
        <v>6.7385444743935314E-4</v>
      </c>
      <c r="G388" s="18">
        <f t="shared" si="127"/>
        <v>1</v>
      </c>
      <c r="H388" s="51" t="str">
        <f t="shared" si="130"/>
        <v/>
      </c>
    </row>
    <row r="389" spans="1:9" s="28" customFormat="1" ht="30" x14ac:dyDescent="0.2">
      <c r="A389" s="78"/>
      <c r="B389" s="52" t="s">
        <v>580</v>
      </c>
      <c r="C389" s="34">
        <v>0</v>
      </c>
      <c r="D389" s="21">
        <v>2</v>
      </c>
      <c r="E389" s="37" t="str">
        <f t="shared" ref="E389" si="138">+IF(C389=0,"",C389/C$355)</f>
        <v/>
      </c>
      <c r="F389" s="37">
        <f t="shared" ref="F389" si="139">+IF(D389=0,"",D389/D$355)</f>
        <v>1.3477088948787063E-3</v>
      </c>
      <c r="G389" s="73">
        <f t="shared" ref="G389" si="140">+IF(AND(C389=0,D389=0)," ",IF(C389=0,1,IF(D389=0,-1,(D389-C389)/C389)))</f>
        <v>1</v>
      </c>
      <c r="H389" s="53" t="str">
        <f t="shared" ref="H389" si="141">+IF(OR(AND(E389=""),(G389="")),"",E389*G389)</f>
        <v/>
      </c>
      <c r="I389" s="12"/>
    </row>
    <row r="390" spans="1:9" s="12" customFormat="1" ht="15" x14ac:dyDescent="0.2">
      <c r="A390" s="77"/>
      <c r="B390" s="50" t="s">
        <v>471</v>
      </c>
      <c r="C390" s="21">
        <v>5</v>
      </c>
      <c r="D390" s="21">
        <v>23</v>
      </c>
      <c r="E390" s="22">
        <f t="shared" si="128"/>
        <v>9.727626459143969E-3</v>
      </c>
      <c r="F390" s="22">
        <f t="shared" si="129"/>
        <v>1.5498652291105121E-2</v>
      </c>
      <c r="G390" s="18">
        <f t="shared" si="127"/>
        <v>3.6</v>
      </c>
      <c r="H390" s="51">
        <f t="shared" si="130"/>
        <v>3.5019455252918288E-2</v>
      </c>
    </row>
    <row r="391" spans="1:9" s="12" customFormat="1" ht="15" x14ac:dyDescent="0.2">
      <c r="A391" s="77"/>
      <c r="B391" s="50" t="s">
        <v>472</v>
      </c>
      <c r="C391" s="21">
        <v>0</v>
      </c>
      <c r="D391" s="21">
        <v>1</v>
      </c>
      <c r="E391" s="22" t="str">
        <f t="shared" si="128"/>
        <v/>
      </c>
      <c r="F391" s="22">
        <f t="shared" si="129"/>
        <v>6.7385444743935314E-4</v>
      </c>
      <c r="G391" s="18">
        <f t="shared" si="127"/>
        <v>1</v>
      </c>
      <c r="H391" s="51" t="str">
        <f t="shared" si="130"/>
        <v/>
      </c>
    </row>
    <row r="392" spans="1:9" s="12" customFormat="1" ht="15" x14ac:dyDescent="0.2">
      <c r="A392" s="77"/>
      <c r="B392" s="50" t="s">
        <v>473</v>
      </c>
      <c r="C392" s="21">
        <v>0</v>
      </c>
      <c r="D392" s="21">
        <v>8</v>
      </c>
      <c r="E392" s="22" t="str">
        <f t="shared" si="128"/>
        <v/>
      </c>
      <c r="F392" s="22">
        <f t="shared" si="129"/>
        <v>5.3908355795148251E-3</v>
      </c>
      <c r="G392" s="18">
        <f t="shared" si="127"/>
        <v>1</v>
      </c>
      <c r="H392" s="51" t="str">
        <f t="shared" si="130"/>
        <v/>
      </c>
    </row>
    <row r="393" spans="1:9" s="12" customFormat="1" ht="15" x14ac:dyDescent="0.2">
      <c r="A393" s="77"/>
      <c r="B393" s="50" t="s">
        <v>248</v>
      </c>
      <c r="C393" s="21">
        <v>1</v>
      </c>
      <c r="D393" s="21">
        <v>0</v>
      </c>
      <c r="E393" s="22">
        <f t="shared" si="128"/>
        <v>1.9455252918287938E-3</v>
      </c>
      <c r="F393" s="22" t="str">
        <f t="shared" si="129"/>
        <v/>
      </c>
      <c r="G393" s="18">
        <f t="shared" si="127"/>
        <v>-1</v>
      </c>
      <c r="H393" s="51">
        <f t="shared" si="130"/>
        <v>-1.9455252918287938E-3</v>
      </c>
    </row>
    <row r="394" spans="1:9" s="12" customFormat="1" ht="15" x14ac:dyDescent="0.2">
      <c r="A394" s="77"/>
      <c r="B394" s="50" t="s">
        <v>635</v>
      </c>
      <c r="C394" s="21">
        <v>1</v>
      </c>
      <c r="D394" s="21">
        <v>4</v>
      </c>
      <c r="E394" s="22">
        <f t="shared" si="128"/>
        <v>1.9455252918287938E-3</v>
      </c>
      <c r="F394" s="22">
        <f t="shared" si="129"/>
        <v>2.6954177897574125E-3</v>
      </c>
      <c r="G394" s="18">
        <f t="shared" si="127"/>
        <v>3</v>
      </c>
      <c r="H394" s="51">
        <f t="shared" si="130"/>
        <v>5.8365758754863814E-3</v>
      </c>
    </row>
    <row r="395" spans="1:9" s="12" customFormat="1" ht="15" x14ac:dyDescent="0.2">
      <c r="A395" s="77"/>
      <c r="B395" s="50" t="s">
        <v>474</v>
      </c>
      <c r="C395" s="21">
        <v>0</v>
      </c>
      <c r="D395" s="21">
        <v>0</v>
      </c>
      <c r="E395" s="22" t="str">
        <f t="shared" si="128"/>
        <v/>
      </c>
      <c r="F395" s="22" t="str">
        <f t="shared" si="129"/>
        <v/>
      </c>
      <c r="G395" s="18" t="str">
        <f t="shared" si="127"/>
        <v xml:space="preserve"> </v>
      </c>
      <c r="H395" s="51" t="str">
        <f t="shared" si="130"/>
        <v/>
      </c>
    </row>
    <row r="396" spans="1:9" s="28" customFormat="1" ht="15" x14ac:dyDescent="0.2">
      <c r="A396" s="78"/>
      <c r="B396" s="52" t="s">
        <v>629</v>
      </c>
      <c r="C396" s="34">
        <v>0</v>
      </c>
      <c r="D396" s="21">
        <v>0</v>
      </c>
      <c r="E396" s="37" t="str">
        <f t="shared" ref="E396" si="142">+IF(C396=0,"",C396/C$355)</f>
        <v/>
      </c>
      <c r="F396" s="37" t="str">
        <f t="shared" ref="F396" si="143">+IF(D396=0,"",D396/D$355)</f>
        <v/>
      </c>
      <c r="G396" s="73" t="str">
        <f t="shared" ref="G396" si="144">+IF(AND(C396=0,D396=0)," ",IF(C396=0,1,IF(D396=0,-1,(D396-C396)/C396)))</f>
        <v xml:space="preserve"> </v>
      </c>
      <c r="H396" s="53" t="str">
        <f t="shared" ref="H396" si="145">+IF(OR(AND(E396=""),(G396="")),"",E396*G396)</f>
        <v/>
      </c>
      <c r="I396" s="12"/>
    </row>
    <row r="397" spans="1:9" s="28" customFormat="1" ht="30" x14ac:dyDescent="0.2">
      <c r="A397" s="78"/>
      <c r="B397" s="52" t="s">
        <v>544</v>
      </c>
      <c r="C397" s="34">
        <v>18</v>
      </c>
      <c r="D397" s="21">
        <v>0</v>
      </c>
      <c r="E397" s="37">
        <f t="shared" ref="E397" si="146">+IF(C397=0,"",C397/C$355)</f>
        <v>3.5019455252918288E-2</v>
      </c>
      <c r="F397" s="37" t="str">
        <f t="shared" ref="F397" si="147">+IF(D397=0,"",D397/D$355)</f>
        <v/>
      </c>
      <c r="G397" s="73">
        <f t="shared" si="127"/>
        <v>-1</v>
      </c>
      <c r="H397" s="53">
        <f t="shared" ref="H397" si="148">+IF(OR(AND(E397=""),(G397="")),"",E397*G397)</f>
        <v>-3.5019455252918288E-2</v>
      </c>
      <c r="I397" s="12"/>
    </row>
    <row r="398" spans="1:9" s="28" customFormat="1" ht="15" x14ac:dyDescent="0.2">
      <c r="A398" s="78"/>
      <c r="B398" s="52" t="s">
        <v>438</v>
      </c>
      <c r="C398" s="34">
        <v>0</v>
      </c>
      <c r="D398" s="21">
        <v>0</v>
      </c>
      <c r="E398" s="37" t="str">
        <f t="shared" ref="E398:E400" si="149">+IF(C398=0,"",C398/C$355)</f>
        <v/>
      </c>
      <c r="F398" s="37" t="str">
        <f t="shared" ref="F398:F400" si="150">+IF(D398=0,"",D398/D$355)</f>
        <v/>
      </c>
      <c r="G398" s="73" t="str">
        <f t="shared" ref="G398:G400" si="151">+IF(AND(C398=0,D398=0)," ",IF(C398=0,1,IF(D398=0,-1,(D398-C398)/C398)))</f>
        <v xml:space="preserve"> </v>
      </c>
      <c r="H398" s="53" t="str">
        <f t="shared" ref="H398:H400" si="152">+IF(OR(AND(E398=""),(G398="")),"",E398*G398)</f>
        <v/>
      </c>
      <c r="I398" s="12"/>
    </row>
    <row r="399" spans="1:9" s="28" customFormat="1" ht="15" x14ac:dyDescent="0.2">
      <c r="A399" s="78"/>
      <c r="B399" s="52" t="s">
        <v>617</v>
      </c>
      <c r="C399" s="34">
        <v>0</v>
      </c>
      <c r="D399" s="21">
        <v>0</v>
      </c>
      <c r="E399" s="37" t="str">
        <f t="shared" si="149"/>
        <v/>
      </c>
      <c r="F399" s="37" t="str">
        <f t="shared" si="150"/>
        <v/>
      </c>
      <c r="G399" s="73" t="str">
        <f t="shared" si="151"/>
        <v xml:space="preserve"> </v>
      </c>
      <c r="H399" s="53" t="str">
        <f t="shared" si="152"/>
        <v/>
      </c>
      <c r="I399" s="12"/>
    </row>
    <row r="400" spans="1:9" s="28" customFormat="1" ht="15" x14ac:dyDescent="0.2">
      <c r="A400" s="78"/>
      <c r="B400" s="52" t="s">
        <v>618</v>
      </c>
      <c r="C400" s="34">
        <v>0</v>
      </c>
      <c r="D400" s="21">
        <v>0</v>
      </c>
      <c r="E400" s="37" t="str">
        <f t="shared" si="149"/>
        <v/>
      </c>
      <c r="F400" s="37" t="str">
        <f t="shared" si="150"/>
        <v/>
      </c>
      <c r="G400" s="73" t="str">
        <f t="shared" si="151"/>
        <v xml:space="preserve"> </v>
      </c>
      <c r="H400" s="53" t="str">
        <f t="shared" si="152"/>
        <v/>
      </c>
      <c r="I400" s="12"/>
    </row>
    <row r="401" spans="1:9" s="28" customFormat="1" ht="15" x14ac:dyDescent="0.2">
      <c r="A401" s="78"/>
      <c r="B401" s="52" t="s">
        <v>475</v>
      </c>
      <c r="C401" s="34">
        <v>102</v>
      </c>
      <c r="D401" s="21">
        <v>87</v>
      </c>
      <c r="E401" s="37">
        <f t="shared" si="128"/>
        <v>0.19844357976653695</v>
      </c>
      <c r="F401" s="37">
        <f t="shared" si="129"/>
        <v>5.8625336927223722E-2</v>
      </c>
      <c r="G401" s="73">
        <f t="shared" si="127"/>
        <v>-0.14705882352941177</v>
      </c>
      <c r="H401" s="53">
        <f t="shared" si="130"/>
        <v>-2.9182879377431907E-2</v>
      </c>
      <c r="I401" s="12"/>
    </row>
    <row r="402" spans="1:9" s="28" customFormat="1" ht="15" x14ac:dyDescent="0.2">
      <c r="A402" s="78"/>
      <c r="B402" s="52" t="s">
        <v>621</v>
      </c>
      <c r="C402" s="34">
        <v>0</v>
      </c>
      <c r="D402" s="21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4"/>
      <c r="D403" s="34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1">
        <v>21</v>
      </c>
      <c r="D404" s="21">
        <v>11</v>
      </c>
      <c r="E404" s="22">
        <f t="shared" si="128"/>
        <v>4.085603112840467E-2</v>
      </c>
      <c r="F404" s="22">
        <f t="shared" si="129"/>
        <v>7.4123989218328841E-3</v>
      </c>
      <c r="G404" s="18">
        <f t="shared" si="127"/>
        <v>-0.47619047619047616</v>
      </c>
      <c r="H404" s="51">
        <f t="shared" si="130"/>
        <v>-1.9455252918287938E-2</v>
      </c>
    </row>
    <row r="405" spans="1:9" s="12" customFormat="1" ht="15" x14ac:dyDescent="0.2">
      <c r="A405" s="77"/>
      <c r="B405" s="50" t="s">
        <v>83</v>
      </c>
      <c r="C405" s="21">
        <v>14</v>
      </c>
      <c r="D405" s="21">
        <v>88</v>
      </c>
      <c r="E405" s="22">
        <f t="shared" si="128"/>
        <v>2.7237354085603113E-2</v>
      </c>
      <c r="F405" s="22">
        <f t="shared" si="129"/>
        <v>5.9299191374663072E-2</v>
      </c>
      <c r="G405" s="18">
        <f t="shared" si="127"/>
        <v>5.2857142857142856</v>
      </c>
      <c r="H405" s="51">
        <f t="shared" si="130"/>
        <v>0.14396887159533073</v>
      </c>
    </row>
    <row r="406" spans="1:9" s="12" customFormat="1" ht="15" x14ac:dyDescent="0.2">
      <c r="A406" s="77"/>
      <c r="B406" s="50" t="s">
        <v>89</v>
      </c>
      <c r="C406" s="21">
        <v>7</v>
      </c>
      <c r="D406" s="21">
        <v>8</v>
      </c>
      <c r="E406" s="22">
        <f t="shared" si="128"/>
        <v>1.3618677042801557E-2</v>
      </c>
      <c r="F406" s="22">
        <f t="shared" si="129"/>
        <v>5.3908355795148251E-3</v>
      </c>
      <c r="G406" s="18">
        <f t="shared" si="127"/>
        <v>0.14285714285714285</v>
      </c>
      <c r="H406" s="51">
        <f t="shared" si="130"/>
        <v>1.9455252918287938E-3</v>
      </c>
    </row>
    <row r="407" spans="1:9" s="12" customFormat="1" ht="15" x14ac:dyDescent="0.2">
      <c r="A407" s="77"/>
      <c r="B407" s="50" t="s">
        <v>92</v>
      </c>
      <c r="C407" s="21">
        <v>0</v>
      </c>
      <c r="D407" s="21">
        <v>0</v>
      </c>
      <c r="E407" s="22" t="str">
        <f t="shared" si="128"/>
        <v/>
      </c>
      <c r="F407" s="22" t="str">
        <f t="shared" si="129"/>
        <v/>
      </c>
      <c r="G407" s="18" t="str">
        <f t="shared" si="127"/>
        <v xml:space="preserve"> 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1">
        <v>0</v>
      </c>
      <c r="D408" s="21">
        <v>0</v>
      </c>
      <c r="E408" s="22" t="str">
        <f t="shared" si="128"/>
        <v/>
      </c>
      <c r="F408" s="22" t="str">
        <f t="shared" si="129"/>
        <v/>
      </c>
      <c r="G408" s="18" t="str">
        <f t="shared" si="127"/>
        <v xml:space="preserve"> </v>
      </c>
      <c r="H408" s="51" t="str">
        <f t="shared" si="130"/>
        <v/>
      </c>
    </row>
    <row r="409" spans="1:9" s="12" customFormat="1" ht="30" x14ac:dyDescent="0.2">
      <c r="A409" s="77"/>
      <c r="B409" s="50" t="s">
        <v>249</v>
      </c>
      <c r="C409" s="21">
        <v>0</v>
      </c>
      <c r="D409" s="21">
        <v>0</v>
      </c>
      <c r="E409" s="22" t="str">
        <f t="shared" si="128"/>
        <v/>
      </c>
      <c r="F409" s="22" t="str">
        <f t="shared" si="129"/>
        <v/>
      </c>
      <c r="G409" s="18" t="str">
        <f t="shared" si="127"/>
        <v xml:space="preserve"> </v>
      </c>
      <c r="H409" s="51" t="str">
        <f t="shared" si="130"/>
        <v/>
      </c>
    </row>
    <row r="410" spans="1:9" s="12" customFormat="1" ht="15" x14ac:dyDescent="0.2">
      <c r="A410" s="77"/>
      <c r="B410" s="50" t="s">
        <v>250</v>
      </c>
      <c r="C410" s="21">
        <v>2</v>
      </c>
      <c r="D410" s="21">
        <v>1</v>
      </c>
      <c r="E410" s="22">
        <f t="shared" si="128"/>
        <v>3.8910505836575876E-3</v>
      </c>
      <c r="F410" s="22">
        <f t="shared" si="129"/>
        <v>6.7385444743935314E-4</v>
      </c>
      <c r="G410" s="18">
        <f t="shared" si="127"/>
        <v>-0.5</v>
      </c>
      <c r="H410" s="51">
        <f t="shared" si="130"/>
        <v>-1.9455252918287938E-3</v>
      </c>
    </row>
    <row r="411" spans="1:9" s="12" customFormat="1" ht="15" x14ac:dyDescent="0.2">
      <c r="A411" s="77"/>
      <c r="B411" s="50" t="s">
        <v>568</v>
      </c>
      <c r="C411" s="21">
        <v>0</v>
      </c>
      <c r="D411" s="21">
        <v>0</v>
      </c>
      <c r="E411" s="22" t="str">
        <f t="shared" si="128"/>
        <v/>
      </c>
      <c r="F411" s="22" t="str">
        <f t="shared" si="129"/>
        <v/>
      </c>
      <c r="G411" s="18" t="str">
        <f t="shared" si="127"/>
        <v xml:space="preserve"> </v>
      </c>
      <c r="H411" s="51" t="str">
        <f t="shared" si="130"/>
        <v/>
      </c>
    </row>
    <row r="412" spans="1:9" s="12" customFormat="1" ht="15" x14ac:dyDescent="0.2">
      <c r="A412" s="77"/>
      <c r="B412" s="50" t="s">
        <v>569</v>
      </c>
      <c r="C412" s="21">
        <v>0</v>
      </c>
      <c r="D412" s="21">
        <v>0</v>
      </c>
      <c r="E412" s="22" t="str">
        <f t="shared" si="128"/>
        <v/>
      </c>
      <c r="F412" s="22" t="str">
        <f t="shared" si="129"/>
        <v/>
      </c>
      <c r="G412" s="18" t="str">
        <f t="shared" si="127"/>
        <v xml:space="preserve"> </v>
      </c>
      <c r="H412" s="51" t="str">
        <f t="shared" si="130"/>
        <v/>
      </c>
    </row>
    <row r="413" spans="1:9" s="12" customFormat="1" ht="15" x14ac:dyDescent="0.2">
      <c r="A413" s="77"/>
      <c r="B413" s="50" t="s">
        <v>251</v>
      </c>
      <c r="C413" s="21">
        <v>0</v>
      </c>
      <c r="D413" s="21">
        <v>0</v>
      </c>
      <c r="E413" s="22" t="str">
        <f t="shared" si="128"/>
        <v/>
      </c>
      <c r="F413" s="22" t="str">
        <f t="shared" si="129"/>
        <v/>
      </c>
      <c r="G413" s="18" t="str">
        <f t="shared" si="127"/>
        <v xml:space="preserve"> </v>
      </c>
      <c r="H413" s="51" t="str">
        <f t="shared" si="130"/>
        <v/>
      </c>
    </row>
    <row r="414" spans="1:9" s="28" customFormat="1" ht="30" x14ac:dyDescent="0.2">
      <c r="A414" s="78"/>
      <c r="B414" s="52" t="s">
        <v>636</v>
      </c>
      <c r="C414" s="34">
        <v>0</v>
      </c>
      <c r="D414" s="21">
        <v>0</v>
      </c>
      <c r="E414" s="37" t="str">
        <f t="shared" ref="E414" si="161">+IF(C414=0,"",C414/C$355)</f>
        <v/>
      </c>
      <c r="F414" s="37" t="str">
        <f t="shared" ref="F414" si="162">+IF(D414=0,"",D414/D$355)</f>
        <v/>
      </c>
      <c r="G414" s="73" t="str">
        <f t="shared" ref="G414" si="163">+IF(AND(C414=0,D414=0)," ",IF(C414=0,1,IF(D414=0,-1,(D414-C414)/C414)))</f>
        <v xml:space="preserve"> </v>
      </c>
      <c r="H414" s="53" t="str">
        <f t="shared" ref="H414" si="164">+IF(OR(AND(E414=""),(G414="")),"",E414*G414)</f>
        <v/>
      </c>
      <c r="I414" s="12"/>
    </row>
    <row r="415" spans="1:9" s="12" customFormat="1" ht="30" x14ac:dyDescent="0.2">
      <c r="A415" s="77"/>
      <c r="B415" s="50" t="s">
        <v>476</v>
      </c>
      <c r="C415" s="21">
        <v>0</v>
      </c>
      <c r="D415" s="21">
        <v>0</v>
      </c>
      <c r="E415" s="22" t="str">
        <f t="shared" si="128"/>
        <v/>
      </c>
      <c r="F415" s="22" t="str">
        <f t="shared" si="129"/>
        <v/>
      </c>
      <c r="G415" s="18" t="str">
        <f t="shared" si="127"/>
        <v xml:space="preserve"> </v>
      </c>
      <c r="H415" s="51" t="str">
        <f t="shared" si="130"/>
        <v/>
      </c>
    </row>
    <row r="416" spans="1:9" s="12" customFormat="1" ht="15" x14ac:dyDescent="0.2">
      <c r="A416" s="77"/>
      <c r="B416" s="50" t="s">
        <v>91</v>
      </c>
      <c r="C416" s="21">
        <v>0</v>
      </c>
      <c r="D416" s="21">
        <v>1</v>
      </c>
      <c r="E416" s="22" t="str">
        <f t="shared" si="128"/>
        <v/>
      </c>
      <c r="F416" s="22">
        <f t="shared" si="129"/>
        <v>6.7385444743935314E-4</v>
      </c>
      <c r="G416" s="18">
        <f t="shared" si="127"/>
        <v>1</v>
      </c>
      <c r="H416" s="51" t="str">
        <f t="shared" si="130"/>
        <v/>
      </c>
    </row>
    <row r="417" spans="1:9" s="12" customFormat="1" ht="15" x14ac:dyDescent="0.2">
      <c r="A417" s="77"/>
      <c r="B417" s="50" t="s">
        <v>252</v>
      </c>
      <c r="C417" s="21">
        <v>2</v>
      </c>
      <c r="D417" s="21">
        <v>3</v>
      </c>
      <c r="E417" s="22">
        <f t="shared" si="128"/>
        <v>3.8910505836575876E-3</v>
      </c>
      <c r="F417" s="22">
        <f t="shared" si="129"/>
        <v>2.0215633423180594E-3</v>
      </c>
      <c r="G417" s="18">
        <f t="shared" si="127"/>
        <v>0.5</v>
      </c>
      <c r="H417" s="51">
        <f t="shared" si="130"/>
        <v>1.9455252918287938E-3</v>
      </c>
    </row>
    <row r="418" spans="1:9" s="12" customFormat="1" ht="15" x14ac:dyDescent="0.2">
      <c r="A418" s="77"/>
      <c r="B418" s="50" t="s">
        <v>570</v>
      </c>
      <c r="C418" s="21">
        <v>0</v>
      </c>
      <c r="D418" s="21">
        <v>0</v>
      </c>
      <c r="E418" s="22" t="str">
        <f t="shared" si="128"/>
        <v/>
      </c>
      <c r="F418" s="22" t="str">
        <f t="shared" si="129"/>
        <v/>
      </c>
      <c r="G418" s="18" t="str">
        <f t="shared" si="127"/>
        <v xml:space="preserve"> </v>
      </c>
      <c r="H418" s="51" t="str">
        <f t="shared" si="130"/>
        <v/>
      </c>
    </row>
    <row r="419" spans="1:9" s="12" customFormat="1" ht="15" x14ac:dyDescent="0.2">
      <c r="A419" s="77"/>
      <c r="B419" s="50" t="s">
        <v>85</v>
      </c>
      <c r="C419" s="21">
        <v>1</v>
      </c>
      <c r="D419" s="21">
        <v>2</v>
      </c>
      <c r="E419" s="22">
        <f t="shared" si="128"/>
        <v>1.9455252918287938E-3</v>
      </c>
      <c r="F419" s="22">
        <f t="shared" si="129"/>
        <v>1.3477088948787063E-3</v>
      </c>
      <c r="G419" s="18">
        <f t="shared" si="127"/>
        <v>1</v>
      </c>
      <c r="H419" s="51">
        <f t="shared" si="130"/>
        <v>1.9455252918287938E-3</v>
      </c>
    </row>
    <row r="420" spans="1:9" s="28" customFormat="1" ht="15" x14ac:dyDescent="0.2">
      <c r="A420" s="78"/>
      <c r="B420" s="52" t="s">
        <v>521</v>
      </c>
      <c r="C420" s="21">
        <v>0</v>
      </c>
      <c r="D420" s="21">
        <v>1</v>
      </c>
      <c r="E420" s="37" t="str">
        <f t="shared" si="128"/>
        <v/>
      </c>
      <c r="F420" s="37">
        <f t="shared" si="129"/>
        <v>6.7385444743935314E-4</v>
      </c>
      <c r="G420" s="18">
        <f t="shared" si="127"/>
        <v>1</v>
      </c>
      <c r="H420" s="53" t="str">
        <f t="shared" si="130"/>
        <v/>
      </c>
      <c r="I420" s="12"/>
    </row>
    <row r="421" spans="1:9" s="12" customFormat="1" ht="15" x14ac:dyDescent="0.2">
      <c r="A421" s="77"/>
      <c r="B421" s="50" t="s">
        <v>253</v>
      </c>
      <c r="C421" s="21">
        <v>0</v>
      </c>
      <c r="D421" s="21">
        <v>0</v>
      </c>
      <c r="E421" s="22" t="str">
        <f t="shared" si="128"/>
        <v/>
      </c>
      <c r="F421" s="22" t="str">
        <f t="shared" si="129"/>
        <v/>
      </c>
      <c r="G421" s="18" t="str">
        <f t="shared" si="127"/>
        <v xml:space="preserve"> 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1">
        <v>0</v>
      </c>
      <c r="D422" s="21">
        <v>0</v>
      </c>
      <c r="E422" s="22" t="str">
        <f t="shared" si="128"/>
        <v/>
      </c>
      <c r="F422" s="22" t="str">
        <f t="shared" si="129"/>
        <v/>
      </c>
      <c r="G422" s="18" t="str">
        <f t="shared" si="127"/>
        <v xml:space="preserve"> </v>
      </c>
      <c r="H422" s="51" t="str">
        <f t="shared" si="130"/>
        <v/>
      </c>
    </row>
    <row r="423" spans="1:9" s="12" customFormat="1" ht="15" x14ac:dyDescent="0.2">
      <c r="A423" s="77"/>
      <c r="B423" s="50" t="s">
        <v>571</v>
      </c>
      <c r="C423" s="21">
        <v>0</v>
      </c>
      <c r="D423" s="21">
        <v>0</v>
      </c>
      <c r="E423" s="22" t="str">
        <f t="shared" si="128"/>
        <v/>
      </c>
      <c r="F423" s="22" t="str">
        <f t="shared" si="129"/>
        <v/>
      </c>
      <c r="G423" s="18" t="str">
        <f t="shared" si="127"/>
        <v xml:space="preserve"> </v>
      </c>
      <c r="H423" s="51" t="str">
        <f t="shared" si="130"/>
        <v/>
      </c>
    </row>
    <row r="424" spans="1:9" s="12" customFormat="1" ht="15" x14ac:dyDescent="0.2">
      <c r="A424" s="77"/>
      <c r="B424" s="50" t="s">
        <v>84</v>
      </c>
      <c r="C424" s="21">
        <v>4</v>
      </c>
      <c r="D424" s="21">
        <v>7</v>
      </c>
      <c r="E424" s="22">
        <f t="shared" si="128"/>
        <v>7.7821011673151752E-3</v>
      </c>
      <c r="F424" s="22">
        <f t="shared" si="129"/>
        <v>4.7169811320754715E-3</v>
      </c>
      <c r="G424" s="18">
        <f t="shared" si="127"/>
        <v>0.75</v>
      </c>
      <c r="H424" s="51">
        <f t="shared" si="130"/>
        <v>5.8365758754863814E-3</v>
      </c>
    </row>
    <row r="425" spans="1:9" s="12" customFormat="1" ht="15" x14ac:dyDescent="0.2">
      <c r="A425" s="77"/>
      <c r="B425" s="50" t="s">
        <v>255</v>
      </c>
      <c r="C425" s="21">
        <v>0</v>
      </c>
      <c r="D425" s="21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1">
        <v>0</v>
      </c>
      <c r="D426" s="21">
        <v>0</v>
      </c>
      <c r="E426" s="22" t="str">
        <f t="shared" si="128"/>
        <v/>
      </c>
      <c r="F426" s="22" t="str">
        <f t="shared" si="129"/>
        <v/>
      </c>
      <c r="G426" s="18" t="str">
        <f t="shared" si="127"/>
        <v xml:space="preserve"> </v>
      </c>
      <c r="H426" s="51" t="str">
        <f t="shared" si="130"/>
        <v/>
      </c>
    </row>
    <row r="427" spans="1:9" s="12" customFormat="1" ht="15" x14ac:dyDescent="0.2">
      <c r="A427" s="77"/>
      <c r="B427" s="50" t="s">
        <v>87</v>
      </c>
      <c r="C427" s="21">
        <v>8</v>
      </c>
      <c r="D427" s="21">
        <v>542</v>
      </c>
      <c r="E427" s="22">
        <f t="shared" si="128"/>
        <v>1.556420233463035E-2</v>
      </c>
      <c r="F427" s="22">
        <f t="shared" si="129"/>
        <v>0.36522911051212936</v>
      </c>
      <c r="G427" s="18">
        <f t="shared" si="127"/>
        <v>66.75</v>
      </c>
      <c r="H427" s="51">
        <f t="shared" si="130"/>
        <v>1.038910505836576</v>
      </c>
    </row>
    <row r="428" spans="1:9" s="12" customFormat="1" ht="30" x14ac:dyDescent="0.2">
      <c r="A428" s="77"/>
      <c r="B428" s="50" t="s">
        <v>477</v>
      </c>
      <c r="C428" s="21">
        <v>0</v>
      </c>
      <c r="D428" s="21">
        <v>0</v>
      </c>
      <c r="E428" s="22" t="str">
        <f t="shared" si="128"/>
        <v/>
      </c>
      <c r="F428" s="22" t="str">
        <f t="shared" si="129"/>
        <v/>
      </c>
      <c r="G428" s="18" t="str">
        <f t="shared" si="127"/>
        <v xml:space="preserve"> </v>
      </c>
      <c r="H428" s="51" t="str">
        <f t="shared" si="130"/>
        <v/>
      </c>
    </row>
    <row r="429" spans="1:9" s="12" customFormat="1" ht="15" x14ac:dyDescent="0.2">
      <c r="A429" s="77"/>
      <c r="B429" s="50" t="s">
        <v>256</v>
      </c>
      <c r="C429" s="21">
        <v>0</v>
      </c>
      <c r="D429" s="21">
        <v>0</v>
      </c>
      <c r="E429" s="22" t="str">
        <f t="shared" si="128"/>
        <v/>
      </c>
      <c r="F429" s="22" t="str">
        <f t="shared" si="129"/>
        <v/>
      </c>
      <c r="G429" s="18" t="str">
        <f t="shared" si="127"/>
        <v xml:space="preserve"> </v>
      </c>
      <c r="H429" s="51" t="str">
        <f t="shared" si="130"/>
        <v/>
      </c>
    </row>
    <row r="430" spans="1:9" s="12" customFormat="1" ht="15" x14ac:dyDescent="0.2">
      <c r="A430" s="77"/>
      <c r="B430" s="50" t="s">
        <v>257</v>
      </c>
      <c r="C430" s="21">
        <v>0</v>
      </c>
      <c r="D430" s="21">
        <v>0</v>
      </c>
      <c r="E430" s="22" t="str">
        <f t="shared" si="128"/>
        <v/>
      </c>
      <c r="F430" s="22" t="str">
        <f t="shared" si="129"/>
        <v/>
      </c>
      <c r="G430" s="18" t="str">
        <f t="shared" ref="G430:G498" si="165">+IF(AND(C430=0,D430=0)," ",IF(C430=0,1,IF(D430=0,-1,(D430-C430)/C430)))</f>
        <v xml:space="preserve"> </v>
      </c>
      <c r="H430" s="51" t="str">
        <f t="shared" si="130"/>
        <v/>
      </c>
    </row>
    <row r="431" spans="1:9" s="12" customFormat="1" ht="15" x14ac:dyDescent="0.2">
      <c r="A431" s="77"/>
      <c r="B431" s="50" t="s">
        <v>478</v>
      </c>
      <c r="C431" s="21">
        <v>2</v>
      </c>
      <c r="D431" s="21">
        <v>1</v>
      </c>
      <c r="E431" s="22">
        <f t="shared" si="128"/>
        <v>3.8910505836575876E-3</v>
      </c>
      <c r="F431" s="22">
        <f t="shared" si="129"/>
        <v>6.7385444743935314E-4</v>
      </c>
      <c r="G431" s="18">
        <f t="shared" si="165"/>
        <v>-0.5</v>
      </c>
      <c r="H431" s="51">
        <f t="shared" si="130"/>
        <v>-1.9455252918287938E-3</v>
      </c>
    </row>
    <row r="432" spans="1:9" s="12" customFormat="1" ht="15" x14ac:dyDescent="0.2">
      <c r="A432" s="77"/>
      <c r="B432" s="50" t="s">
        <v>86</v>
      </c>
      <c r="C432" s="21">
        <v>0</v>
      </c>
      <c r="D432" s="21">
        <v>1</v>
      </c>
      <c r="E432" s="22" t="str">
        <f t="shared" ref="E432:E500" si="166">+IF(C432=0,"",C432/C$355)</f>
        <v/>
      </c>
      <c r="F432" s="22">
        <f t="shared" ref="F432:F500" si="167">+IF(D432=0,"",D432/D$355)</f>
        <v>6.7385444743935314E-4</v>
      </c>
      <c r="G432" s="18">
        <f t="shared" si="165"/>
        <v>1</v>
      </c>
      <c r="H432" s="51" t="str">
        <f t="shared" ref="H432:H500" si="168">+IF(OR(AND(E432=""),(G432="")),"",E432*G432)</f>
        <v/>
      </c>
    </row>
    <row r="433" spans="1:9" s="12" customFormat="1" ht="15" x14ac:dyDescent="0.2">
      <c r="A433" s="77"/>
      <c r="B433" s="50" t="s">
        <v>572</v>
      </c>
      <c r="C433" s="21">
        <v>0</v>
      </c>
      <c r="D433" s="21">
        <v>0</v>
      </c>
      <c r="E433" s="22" t="str">
        <f t="shared" si="166"/>
        <v/>
      </c>
      <c r="F433" s="22" t="str">
        <f t="shared" si="167"/>
        <v/>
      </c>
      <c r="G433" s="18" t="str">
        <f t="shared" si="165"/>
        <v xml:space="preserve"> 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1">
        <v>0</v>
      </c>
      <c r="D434" s="21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1">
        <v>0</v>
      </c>
      <c r="D435" s="21">
        <v>6</v>
      </c>
      <c r="E435" s="37" t="str">
        <f t="shared" si="166"/>
        <v/>
      </c>
      <c r="F435" s="37">
        <f t="shared" si="167"/>
        <v>4.0431266846361188E-3</v>
      </c>
      <c r="G435" s="18">
        <f t="shared" si="165"/>
        <v>1</v>
      </c>
      <c r="H435" s="53" t="str">
        <f t="shared" si="168"/>
        <v/>
      </c>
      <c r="I435" s="12"/>
    </row>
    <row r="436" spans="1:9" s="28" customFormat="1" ht="15" x14ac:dyDescent="0.2">
      <c r="A436" s="78"/>
      <c r="B436" s="52" t="s">
        <v>523</v>
      </c>
      <c r="C436" s="21">
        <v>2</v>
      </c>
      <c r="D436" s="21">
        <v>0</v>
      </c>
      <c r="E436" s="37">
        <f t="shared" si="166"/>
        <v>3.8910505836575876E-3</v>
      </c>
      <c r="F436" s="37" t="str">
        <f t="shared" si="167"/>
        <v/>
      </c>
      <c r="G436" s="18">
        <f t="shared" si="165"/>
        <v>-1</v>
      </c>
      <c r="H436" s="53">
        <f t="shared" si="168"/>
        <v>-3.8910505836575876E-3</v>
      </c>
      <c r="I436" s="12"/>
    </row>
    <row r="437" spans="1:9" s="28" customFormat="1" ht="15" x14ac:dyDescent="0.2">
      <c r="A437" s="78"/>
      <c r="B437" s="52" t="s">
        <v>524</v>
      </c>
      <c r="C437" s="21">
        <v>0</v>
      </c>
      <c r="D437" s="21">
        <v>0</v>
      </c>
      <c r="E437" s="37" t="str">
        <f t="shared" si="166"/>
        <v/>
      </c>
      <c r="F437" s="37" t="str">
        <f t="shared" si="167"/>
        <v/>
      </c>
      <c r="G437" s="18" t="str">
        <f t="shared" si="165"/>
        <v xml:space="preserve"> 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4"/>
      <c r="D438" s="34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4"/>
      <c r="D439" s="34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1">
        <v>0</v>
      </c>
      <c r="D440" s="21">
        <v>0</v>
      </c>
      <c r="E440" s="22" t="str">
        <f t="shared" si="166"/>
        <v/>
      </c>
      <c r="F440" s="22" t="str">
        <f t="shared" si="167"/>
        <v/>
      </c>
      <c r="G440" s="18" t="str">
        <f t="shared" si="165"/>
        <v xml:space="preserve"> </v>
      </c>
      <c r="H440" s="51" t="str">
        <f t="shared" si="168"/>
        <v/>
      </c>
    </row>
    <row r="441" spans="1:9" s="12" customFormat="1" ht="30" x14ac:dyDescent="0.2">
      <c r="A441" s="77"/>
      <c r="B441" s="50" t="s">
        <v>260</v>
      </c>
      <c r="C441" s="21">
        <v>0</v>
      </c>
      <c r="D441" s="21">
        <v>0</v>
      </c>
      <c r="E441" s="22" t="str">
        <f t="shared" si="166"/>
        <v/>
      </c>
      <c r="F441" s="22" t="str">
        <f t="shared" si="167"/>
        <v/>
      </c>
      <c r="G441" s="18" t="str">
        <f t="shared" si="165"/>
        <v xml:space="preserve"> </v>
      </c>
      <c r="H441" s="51" t="str">
        <f t="shared" si="168"/>
        <v/>
      </c>
    </row>
    <row r="442" spans="1:9" s="12" customFormat="1" ht="15" x14ac:dyDescent="0.2">
      <c r="A442" s="77"/>
      <c r="B442" s="50" t="s">
        <v>573</v>
      </c>
      <c r="C442" s="21">
        <v>0</v>
      </c>
      <c r="D442" s="21">
        <v>0</v>
      </c>
      <c r="E442" s="22" t="str">
        <f t="shared" si="166"/>
        <v/>
      </c>
      <c r="F442" s="22" t="str">
        <f t="shared" si="167"/>
        <v/>
      </c>
      <c r="G442" s="18" t="str">
        <f t="shared" si="165"/>
        <v xml:space="preserve"> </v>
      </c>
      <c r="H442" s="51" t="str">
        <f t="shared" si="168"/>
        <v/>
      </c>
    </row>
    <row r="443" spans="1:9" s="12" customFormat="1" ht="30" x14ac:dyDescent="0.2">
      <c r="A443" s="77"/>
      <c r="B443" s="50" t="s">
        <v>261</v>
      </c>
      <c r="C443" s="21">
        <v>0</v>
      </c>
      <c r="D443" s="21">
        <v>0</v>
      </c>
      <c r="E443" s="22" t="str">
        <f t="shared" si="166"/>
        <v/>
      </c>
      <c r="F443" s="22" t="str">
        <f t="shared" si="167"/>
        <v/>
      </c>
      <c r="G443" s="18" t="str">
        <f t="shared" si="165"/>
        <v xml:space="preserve"> </v>
      </c>
      <c r="H443" s="51" t="str">
        <f t="shared" si="168"/>
        <v/>
      </c>
    </row>
    <row r="444" spans="1:9" s="12" customFormat="1" ht="30" x14ac:dyDescent="0.2">
      <c r="A444" s="77"/>
      <c r="B444" s="50" t="s">
        <v>479</v>
      </c>
      <c r="C444" s="21">
        <v>0</v>
      </c>
      <c r="D444" s="21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1">
        <v>0</v>
      </c>
      <c r="D445" s="21">
        <v>0</v>
      </c>
      <c r="E445" s="37" t="str">
        <f t="shared" si="166"/>
        <v/>
      </c>
      <c r="F445" s="37" t="str">
        <f t="shared" si="167"/>
        <v/>
      </c>
      <c r="G445" s="18" t="str">
        <f t="shared" si="165"/>
        <v xml:space="preserve"> </v>
      </c>
      <c r="H445" s="53" t="str">
        <f t="shared" si="168"/>
        <v/>
      </c>
      <c r="I445" s="12"/>
    </row>
    <row r="446" spans="1:9" s="28" customFormat="1" x14ac:dyDescent="0.2">
      <c r="A446" s="78"/>
      <c r="B446" s="83" t="s">
        <v>630</v>
      </c>
      <c r="C446" s="34">
        <v>0</v>
      </c>
      <c r="D446" s="21">
        <v>0</v>
      </c>
      <c r="E446" s="37" t="str">
        <f t="shared" ref="E446:E448" si="173">+IF(C446=0,"",C446/C$355)</f>
        <v/>
      </c>
      <c r="F446" s="37" t="str">
        <f t="shared" ref="F446:F448" si="174">+IF(D446=0,"",D446/D$355)</f>
        <v/>
      </c>
      <c r="G446" s="73" t="str">
        <f t="shared" ref="G446:G448" si="175">+IF(AND(C446=0,D446=0)," ",IF(C446=0,1,IF(D446=0,-1,(D446-C446)/C446)))</f>
        <v xml:space="preserve"> </v>
      </c>
      <c r="H446" s="53" t="str">
        <f t="shared" ref="H446:H448" si="176">+IF(OR(AND(E446=""),(G446="")),"",E446*G446)</f>
        <v/>
      </c>
      <c r="I446" s="12"/>
    </row>
    <row r="447" spans="1:9" s="28" customFormat="1" x14ac:dyDescent="0.2">
      <c r="A447" s="78"/>
      <c r="B447" s="83" t="s">
        <v>624</v>
      </c>
      <c r="C447" s="34">
        <v>0</v>
      </c>
      <c r="D447" s="21">
        <v>0</v>
      </c>
      <c r="E447" s="37" t="str">
        <f t="shared" si="173"/>
        <v/>
      </c>
      <c r="F447" s="37" t="str">
        <f t="shared" si="174"/>
        <v/>
      </c>
      <c r="G447" s="73" t="str">
        <f t="shared" si="175"/>
        <v xml:space="preserve"> </v>
      </c>
      <c r="H447" s="53" t="str">
        <f t="shared" si="176"/>
        <v/>
      </c>
      <c r="I447" s="12"/>
    </row>
    <row r="448" spans="1:9" s="28" customFormat="1" x14ac:dyDescent="0.2">
      <c r="A448" s="78"/>
      <c r="B448" s="83" t="s">
        <v>625</v>
      </c>
      <c r="C448" s="34">
        <v>0</v>
      </c>
      <c r="D448" s="21">
        <v>2</v>
      </c>
      <c r="E448" s="37" t="str">
        <f t="shared" si="173"/>
        <v/>
      </c>
      <c r="F448" s="37">
        <f t="shared" si="174"/>
        <v>1.3477088948787063E-3</v>
      </c>
      <c r="G448" s="73">
        <f t="shared" si="175"/>
        <v>1</v>
      </c>
      <c r="H448" s="53" t="str">
        <f t="shared" si="176"/>
        <v/>
      </c>
      <c r="I448" s="12"/>
    </row>
    <row r="449" spans="1:9" s="12" customFormat="1" ht="15" x14ac:dyDescent="0.2">
      <c r="A449" s="77"/>
      <c r="B449" s="50" t="s">
        <v>262</v>
      </c>
      <c r="C449" s="21">
        <v>0</v>
      </c>
      <c r="D449" s="21">
        <v>0</v>
      </c>
      <c r="E449" s="22" t="str">
        <f t="shared" si="166"/>
        <v/>
      </c>
      <c r="F449" s="22" t="str">
        <f t="shared" si="167"/>
        <v/>
      </c>
      <c r="G449" s="18" t="str">
        <f t="shared" si="165"/>
        <v xml:space="preserve"> </v>
      </c>
      <c r="H449" s="51" t="str">
        <f t="shared" si="168"/>
        <v/>
      </c>
    </row>
    <row r="450" spans="1:9" s="12" customFormat="1" ht="15" x14ac:dyDescent="0.2">
      <c r="A450" s="77"/>
      <c r="B450" s="50" t="s">
        <v>263</v>
      </c>
      <c r="C450" s="21">
        <v>0</v>
      </c>
      <c r="D450" s="21">
        <v>0</v>
      </c>
      <c r="E450" s="22" t="str">
        <f t="shared" si="166"/>
        <v/>
      </c>
      <c r="F450" s="22" t="str">
        <f t="shared" si="167"/>
        <v/>
      </c>
      <c r="G450" s="18" t="str">
        <f t="shared" si="165"/>
        <v xml:space="preserve"> </v>
      </c>
      <c r="H450" s="51" t="str">
        <f t="shared" si="168"/>
        <v/>
      </c>
    </row>
    <row r="451" spans="1:9" s="12" customFormat="1" ht="15" x14ac:dyDescent="0.2">
      <c r="A451" s="77"/>
      <c r="B451" s="50" t="s">
        <v>264</v>
      </c>
      <c r="C451" s="21">
        <v>41</v>
      </c>
      <c r="D451" s="21">
        <v>58</v>
      </c>
      <c r="E451" s="22">
        <f t="shared" si="166"/>
        <v>7.9766536964980539E-2</v>
      </c>
      <c r="F451" s="22">
        <f t="shared" si="167"/>
        <v>3.9083557951482481E-2</v>
      </c>
      <c r="G451" s="18">
        <f t="shared" si="165"/>
        <v>0.41463414634146339</v>
      </c>
      <c r="H451" s="51">
        <f t="shared" si="168"/>
        <v>3.3073929961089488E-2</v>
      </c>
    </row>
    <row r="452" spans="1:9" s="12" customFormat="1" ht="15" x14ac:dyDescent="0.2">
      <c r="A452" s="77"/>
      <c r="B452" s="50" t="s">
        <v>95</v>
      </c>
      <c r="C452" s="21">
        <v>0</v>
      </c>
      <c r="D452" s="21">
        <v>2</v>
      </c>
      <c r="E452" s="22" t="str">
        <f t="shared" si="166"/>
        <v/>
      </c>
      <c r="F452" s="22">
        <f t="shared" si="167"/>
        <v>1.3477088948787063E-3</v>
      </c>
      <c r="G452" s="18">
        <f t="shared" si="165"/>
        <v>1</v>
      </c>
      <c r="H452" s="51" t="str">
        <f t="shared" si="168"/>
        <v/>
      </c>
    </row>
    <row r="453" spans="1:9" s="12" customFormat="1" ht="15" x14ac:dyDescent="0.2">
      <c r="A453" s="77"/>
      <c r="B453" s="50" t="s">
        <v>96</v>
      </c>
      <c r="C453" s="21">
        <v>0</v>
      </c>
      <c r="D453" s="21">
        <v>0</v>
      </c>
      <c r="E453" s="22" t="str">
        <f t="shared" si="166"/>
        <v/>
      </c>
      <c r="F453" s="22" t="str">
        <f t="shared" si="167"/>
        <v/>
      </c>
      <c r="G453" s="18" t="str">
        <f t="shared" si="165"/>
        <v xml:space="preserve"> </v>
      </c>
      <c r="H453" s="51" t="str">
        <f t="shared" si="168"/>
        <v/>
      </c>
    </row>
    <row r="454" spans="1:9" s="12" customFormat="1" ht="15" x14ac:dyDescent="0.2">
      <c r="A454" s="77"/>
      <c r="B454" s="50" t="s">
        <v>97</v>
      </c>
      <c r="C454" s="21">
        <v>3</v>
      </c>
      <c r="D454" s="21">
        <v>4</v>
      </c>
      <c r="E454" s="22">
        <f t="shared" si="166"/>
        <v>5.8365758754863814E-3</v>
      </c>
      <c r="F454" s="22">
        <f t="shared" si="167"/>
        <v>2.6954177897574125E-3</v>
      </c>
      <c r="G454" s="18">
        <f t="shared" si="165"/>
        <v>0.33333333333333331</v>
      </c>
      <c r="H454" s="51">
        <f t="shared" si="168"/>
        <v>1.9455252918287938E-3</v>
      </c>
    </row>
    <row r="455" spans="1:9" s="12" customFormat="1" ht="15.75" customHeight="1" x14ac:dyDescent="0.2">
      <c r="A455" s="77"/>
      <c r="B455" s="50" t="s">
        <v>265</v>
      </c>
      <c r="C455" s="21">
        <v>0</v>
      </c>
      <c r="D455" s="21">
        <v>0</v>
      </c>
      <c r="E455" s="22" t="str">
        <f t="shared" si="166"/>
        <v/>
      </c>
      <c r="F455" s="22" t="str">
        <f t="shared" si="167"/>
        <v/>
      </c>
      <c r="G455" s="18" t="str">
        <f t="shared" si="165"/>
        <v xml:space="preserve"> 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1">
        <v>0</v>
      </c>
      <c r="D456" s="21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1">
        <v>0</v>
      </c>
      <c r="D457" s="21">
        <v>0</v>
      </c>
      <c r="E457" s="37" t="str">
        <f t="shared" si="166"/>
        <v/>
      </c>
      <c r="F457" s="37" t="str">
        <f t="shared" si="167"/>
        <v/>
      </c>
      <c r="G457" s="18" t="str">
        <f t="shared" si="165"/>
        <v xml:space="preserve"> </v>
      </c>
      <c r="H457" s="53" t="str">
        <f t="shared" si="168"/>
        <v/>
      </c>
      <c r="I457" s="12"/>
    </row>
    <row r="458" spans="1:9" s="12" customFormat="1" ht="15" x14ac:dyDescent="0.2">
      <c r="A458" s="77"/>
      <c r="B458" s="50" t="s">
        <v>94</v>
      </c>
      <c r="C458" s="21">
        <v>0</v>
      </c>
      <c r="D458" s="21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1">
        <v>13</v>
      </c>
      <c r="D459" s="21">
        <v>0</v>
      </c>
      <c r="E459" s="37">
        <f t="shared" si="166"/>
        <v>2.5291828793774319E-2</v>
      </c>
      <c r="F459" s="37" t="str">
        <f t="shared" si="167"/>
        <v/>
      </c>
      <c r="G459" s="18">
        <f t="shared" si="165"/>
        <v>-1</v>
      </c>
      <c r="H459" s="53">
        <f t="shared" si="168"/>
        <v>-2.5291828793774319E-2</v>
      </c>
      <c r="I459" s="12"/>
    </row>
    <row r="460" spans="1:9" s="28" customFormat="1" ht="15" x14ac:dyDescent="0.2">
      <c r="A460" s="78"/>
      <c r="B460" s="52" t="s">
        <v>531</v>
      </c>
      <c r="C460" s="21">
        <v>0</v>
      </c>
      <c r="D460" s="21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1">
        <v>0</v>
      </c>
      <c r="D461" s="21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1">
        <v>0</v>
      </c>
      <c r="D462" s="21">
        <v>0</v>
      </c>
      <c r="E462" s="22" t="str">
        <f t="shared" si="166"/>
        <v/>
      </c>
      <c r="F462" s="22" t="str">
        <f t="shared" si="167"/>
        <v/>
      </c>
      <c r="G462" s="18" t="str">
        <f t="shared" si="165"/>
        <v xml:space="preserve"> </v>
      </c>
      <c r="H462" s="51" t="str">
        <f t="shared" si="168"/>
        <v/>
      </c>
    </row>
    <row r="463" spans="1:9" s="12" customFormat="1" ht="15" x14ac:dyDescent="0.2">
      <c r="A463" s="77"/>
      <c r="B463" s="50" t="s">
        <v>101</v>
      </c>
      <c r="C463" s="21">
        <v>0</v>
      </c>
      <c r="D463" s="21">
        <v>0</v>
      </c>
      <c r="E463" s="22" t="str">
        <f t="shared" si="166"/>
        <v/>
      </c>
      <c r="F463" s="22" t="str">
        <f t="shared" si="167"/>
        <v/>
      </c>
      <c r="G463" s="18" t="str">
        <f t="shared" si="165"/>
        <v xml:space="preserve"> </v>
      </c>
      <c r="H463" s="51" t="str">
        <f t="shared" si="168"/>
        <v/>
      </c>
    </row>
    <row r="464" spans="1:9" s="12" customFormat="1" ht="15" x14ac:dyDescent="0.2">
      <c r="A464" s="77"/>
      <c r="B464" s="50" t="s">
        <v>109</v>
      </c>
      <c r="C464" s="21">
        <v>0</v>
      </c>
      <c r="D464" s="21">
        <v>0</v>
      </c>
      <c r="E464" s="22" t="str">
        <f t="shared" si="166"/>
        <v/>
      </c>
      <c r="F464" s="22" t="str">
        <f t="shared" si="167"/>
        <v/>
      </c>
      <c r="G464" s="18" t="str">
        <f t="shared" si="165"/>
        <v xml:space="preserve"> </v>
      </c>
      <c r="H464" s="51" t="str">
        <f t="shared" si="168"/>
        <v/>
      </c>
    </row>
    <row r="465" spans="1:8" s="12" customFormat="1" ht="15" x14ac:dyDescent="0.2">
      <c r="A465" s="77"/>
      <c r="B465" s="50" t="s">
        <v>108</v>
      </c>
      <c r="C465" s="21">
        <v>1</v>
      </c>
      <c r="D465" s="21">
        <v>0</v>
      </c>
      <c r="E465" s="22">
        <f t="shared" si="166"/>
        <v>1.9455252918287938E-3</v>
      </c>
      <c r="F465" s="22" t="str">
        <f t="shared" si="167"/>
        <v/>
      </c>
      <c r="G465" s="18">
        <f t="shared" si="165"/>
        <v>-1</v>
      </c>
      <c r="H465" s="51">
        <f t="shared" si="168"/>
        <v>-1.9455252918287938E-3</v>
      </c>
    </row>
    <row r="466" spans="1:8" s="12" customFormat="1" ht="15" x14ac:dyDescent="0.2">
      <c r="A466" s="77"/>
      <c r="B466" s="50" t="s">
        <v>266</v>
      </c>
      <c r="C466" s="21">
        <v>0</v>
      </c>
      <c r="D466" s="21">
        <v>0</v>
      </c>
      <c r="E466" s="22" t="str">
        <f t="shared" si="166"/>
        <v/>
      </c>
      <c r="F466" s="22" t="str">
        <f t="shared" si="167"/>
        <v/>
      </c>
      <c r="G466" s="18" t="str">
        <f t="shared" si="165"/>
        <v xml:space="preserve"> </v>
      </c>
      <c r="H466" s="51" t="str">
        <f t="shared" si="168"/>
        <v/>
      </c>
    </row>
    <row r="467" spans="1:8" s="12" customFormat="1" ht="30" x14ac:dyDescent="0.2">
      <c r="A467" s="77"/>
      <c r="B467" s="50" t="s">
        <v>480</v>
      </c>
      <c r="C467" s="21">
        <v>0</v>
      </c>
      <c r="D467" s="21">
        <v>1</v>
      </c>
      <c r="E467" s="22" t="str">
        <f t="shared" si="166"/>
        <v/>
      </c>
      <c r="F467" s="22">
        <f t="shared" si="167"/>
        <v>6.7385444743935314E-4</v>
      </c>
      <c r="G467" s="18">
        <f t="shared" si="165"/>
        <v>1</v>
      </c>
      <c r="H467" s="51" t="str">
        <f t="shared" si="168"/>
        <v/>
      </c>
    </row>
    <row r="468" spans="1:8" s="12" customFormat="1" ht="45" x14ac:dyDescent="0.2">
      <c r="A468" s="77"/>
      <c r="B468" s="50" t="s">
        <v>574</v>
      </c>
      <c r="C468" s="21">
        <v>0</v>
      </c>
      <c r="D468" s="21">
        <v>0</v>
      </c>
      <c r="E468" s="22" t="str">
        <f t="shared" si="166"/>
        <v/>
      </c>
      <c r="F468" s="22" t="str">
        <f t="shared" si="167"/>
        <v/>
      </c>
      <c r="G468" s="18" t="str">
        <f t="shared" si="165"/>
        <v xml:space="preserve"> </v>
      </c>
      <c r="H468" s="51" t="str">
        <f t="shared" si="168"/>
        <v/>
      </c>
    </row>
    <row r="469" spans="1:8" s="12" customFormat="1" ht="30" x14ac:dyDescent="0.2">
      <c r="A469" s="77"/>
      <c r="B469" s="50" t="s">
        <v>481</v>
      </c>
      <c r="C469" s="21">
        <v>0</v>
      </c>
      <c r="D469" s="21">
        <v>0</v>
      </c>
      <c r="E469" s="22" t="str">
        <f t="shared" si="166"/>
        <v/>
      </c>
      <c r="F469" s="22" t="str">
        <f t="shared" si="167"/>
        <v/>
      </c>
      <c r="G469" s="18" t="str">
        <f t="shared" si="165"/>
        <v xml:space="preserve"> </v>
      </c>
      <c r="H469" s="51" t="str">
        <f t="shared" si="168"/>
        <v/>
      </c>
    </row>
    <row r="470" spans="1:8" s="12" customFormat="1" ht="15" x14ac:dyDescent="0.2">
      <c r="A470" s="77"/>
      <c r="B470" s="50" t="s">
        <v>104</v>
      </c>
      <c r="C470" s="21">
        <v>0</v>
      </c>
      <c r="D470" s="21">
        <v>1</v>
      </c>
      <c r="E470" s="22" t="str">
        <f t="shared" si="166"/>
        <v/>
      </c>
      <c r="F470" s="22">
        <f t="shared" si="167"/>
        <v>6.7385444743935314E-4</v>
      </c>
      <c r="G470" s="18">
        <f t="shared" si="165"/>
        <v>1</v>
      </c>
      <c r="H470" s="51" t="str">
        <f t="shared" si="168"/>
        <v/>
      </c>
    </row>
    <row r="471" spans="1:8" s="12" customFormat="1" ht="30" x14ac:dyDescent="0.2">
      <c r="A471" s="77"/>
      <c r="B471" s="50" t="s">
        <v>592</v>
      </c>
      <c r="C471" s="21">
        <v>0</v>
      </c>
      <c r="D471" s="21">
        <v>0</v>
      </c>
      <c r="E471" s="22" t="str">
        <f t="shared" si="166"/>
        <v/>
      </c>
      <c r="F471" s="22" t="str">
        <f t="shared" si="167"/>
        <v/>
      </c>
      <c r="G471" s="18" t="str">
        <f t="shared" si="165"/>
        <v xml:space="preserve"> 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1">
        <v>0</v>
      </c>
      <c r="D472" s="21">
        <v>0</v>
      </c>
      <c r="E472" s="22" t="str">
        <f t="shared" si="166"/>
        <v/>
      </c>
      <c r="F472" s="22" t="str">
        <f t="shared" si="167"/>
        <v/>
      </c>
      <c r="G472" s="18" t="str">
        <f t="shared" si="165"/>
        <v xml:space="preserve"> </v>
      </c>
      <c r="H472" s="51" t="str">
        <f t="shared" si="168"/>
        <v/>
      </c>
    </row>
    <row r="473" spans="1:8" s="12" customFormat="1" ht="15" x14ac:dyDescent="0.2">
      <c r="A473" s="77"/>
      <c r="B473" s="50" t="s">
        <v>365</v>
      </c>
      <c r="C473" s="21">
        <v>0</v>
      </c>
      <c r="D473" s="21">
        <v>0</v>
      </c>
      <c r="E473" s="22" t="str">
        <f t="shared" si="166"/>
        <v/>
      </c>
      <c r="F473" s="22" t="str">
        <f t="shared" si="167"/>
        <v/>
      </c>
      <c r="G473" s="18" t="str">
        <f t="shared" si="165"/>
        <v xml:space="preserve"> </v>
      </c>
      <c r="H473" s="51" t="str">
        <f t="shared" si="168"/>
        <v/>
      </c>
    </row>
    <row r="474" spans="1:8" s="12" customFormat="1" ht="15" x14ac:dyDescent="0.2">
      <c r="A474" s="77"/>
      <c r="B474" s="50" t="s">
        <v>103</v>
      </c>
      <c r="C474" s="21">
        <v>4</v>
      </c>
      <c r="D474" s="21">
        <v>9</v>
      </c>
      <c r="E474" s="22">
        <f t="shared" si="166"/>
        <v>7.7821011673151752E-3</v>
      </c>
      <c r="F474" s="22">
        <f t="shared" si="167"/>
        <v>6.0646900269541778E-3</v>
      </c>
      <c r="G474" s="18">
        <f t="shared" si="165"/>
        <v>1.25</v>
      </c>
      <c r="H474" s="51">
        <f t="shared" si="168"/>
        <v>9.727626459143969E-3</v>
      </c>
    </row>
    <row r="475" spans="1:8" s="12" customFormat="1" ht="15" x14ac:dyDescent="0.2">
      <c r="A475" s="77"/>
      <c r="B475" s="50" t="s">
        <v>267</v>
      </c>
      <c r="C475" s="21">
        <v>0</v>
      </c>
      <c r="D475" s="21">
        <v>0</v>
      </c>
      <c r="E475" s="22" t="str">
        <f t="shared" si="166"/>
        <v/>
      </c>
      <c r="F475" s="22" t="str">
        <f t="shared" si="167"/>
        <v/>
      </c>
      <c r="G475" s="18" t="str">
        <f t="shared" si="165"/>
        <v xml:space="preserve"> </v>
      </c>
      <c r="H475" s="51" t="str">
        <f t="shared" si="168"/>
        <v/>
      </c>
    </row>
    <row r="476" spans="1:8" s="12" customFormat="1" ht="15" x14ac:dyDescent="0.2">
      <c r="A476" s="77"/>
      <c r="B476" s="50" t="s">
        <v>638</v>
      </c>
      <c r="C476" s="21">
        <v>1</v>
      </c>
      <c r="D476" s="21">
        <v>0</v>
      </c>
      <c r="E476" s="22">
        <f t="shared" si="166"/>
        <v>1.9455252918287938E-3</v>
      </c>
      <c r="F476" s="22" t="str">
        <f t="shared" si="167"/>
        <v/>
      </c>
      <c r="G476" s="18">
        <f t="shared" si="165"/>
        <v>-1</v>
      </c>
      <c r="H476" s="51">
        <f t="shared" si="168"/>
        <v>-1.9455252918287938E-3</v>
      </c>
    </row>
    <row r="477" spans="1:8" s="12" customFormat="1" ht="15" x14ac:dyDescent="0.2">
      <c r="A477" s="77"/>
      <c r="B477" s="50" t="s">
        <v>328</v>
      </c>
      <c r="C477" s="21">
        <v>2</v>
      </c>
      <c r="D477" s="21">
        <v>1</v>
      </c>
      <c r="E477" s="22">
        <f t="shared" si="166"/>
        <v>3.8910505836575876E-3</v>
      </c>
      <c r="F477" s="22">
        <f t="shared" si="167"/>
        <v>6.7385444743935314E-4</v>
      </c>
      <c r="G477" s="18">
        <f t="shared" si="165"/>
        <v>-0.5</v>
      </c>
      <c r="H477" s="51">
        <f t="shared" si="168"/>
        <v>-1.9455252918287938E-3</v>
      </c>
    </row>
    <row r="478" spans="1:8" s="12" customFormat="1" ht="15" x14ac:dyDescent="0.2">
      <c r="A478" s="77"/>
      <c r="B478" s="50" t="s">
        <v>112</v>
      </c>
      <c r="C478" s="21">
        <v>0</v>
      </c>
      <c r="D478" s="21">
        <v>0</v>
      </c>
      <c r="E478" s="22" t="str">
        <f t="shared" si="166"/>
        <v/>
      </c>
      <c r="F478" s="22" t="str">
        <f t="shared" si="167"/>
        <v/>
      </c>
      <c r="G478" s="18" t="str">
        <f t="shared" si="165"/>
        <v xml:space="preserve"> </v>
      </c>
      <c r="H478" s="51" t="str">
        <f t="shared" si="168"/>
        <v/>
      </c>
    </row>
    <row r="479" spans="1:8" s="12" customFormat="1" ht="15" x14ac:dyDescent="0.2">
      <c r="A479" s="77"/>
      <c r="B479" s="50" t="s">
        <v>100</v>
      </c>
      <c r="C479" s="21">
        <v>0</v>
      </c>
      <c r="D479" s="21">
        <v>0</v>
      </c>
      <c r="E479" s="22" t="str">
        <f t="shared" si="166"/>
        <v/>
      </c>
      <c r="F479" s="22" t="str">
        <f t="shared" si="167"/>
        <v/>
      </c>
      <c r="G479" s="18" t="str">
        <f t="shared" si="165"/>
        <v xml:space="preserve"> </v>
      </c>
      <c r="H479" s="51" t="str">
        <f t="shared" si="168"/>
        <v/>
      </c>
    </row>
    <row r="480" spans="1:8" s="12" customFormat="1" ht="15" x14ac:dyDescent="0.2">
      <c r="A480" s="77"/>
      <c r="B480" s="50" t="s">
        <v>268</v>
      </c>
      <c r="C480" s="21">
        <v>18</v>
      </c>
      <c r="D480" s="21">
        <v>19</v>
      </c>
      <c r="E480" s="22">
        <f t="shared" si="166"/>
        <v>3.5019455252918288E-2</v>
      </c>
      <c r="F480" s="22">
        <f t="shared" si="167"/>
        <v>1.2803234501347708E-2</v>
      </c>
      <c r="G480" s="18">
        <f t="shared" si="165"/>
        <v>5.5555555555555552E-2</v>
      </c>
      <c r="H480" s="51">
        <f t="shared" si="168"/>
        <v>1.9455252918287938E-3</v>
      </c>
    </row>
    <row r="481" spans="1:8" s="12" customFormat="1" ht="30" x14ac:dyDescent="0.2">
      <c r="A481" s="77"/>
      <c r="B481" s="50" t="s">
        <v>482</v>
      </c>
      <c r="C481" s="21">
        <v>0</v>
      </c>
      <c r="D481" s="21">
        <v>0</v>
      </c>
      <c r="E481" s="22" t="str">
        <f t="shared" si="166"/>
        <v/>
      </c>
      <c r="F481" s="22" t="str">
        <f t="shared" si="167"/>
        <v/>
      </c>
      <c r="G481" s="18" t="str">
        <f t="shared" si="165"/>
        <v xml:space="preserve"> </v>
      </c>
      <c r="H481" s="51" t="str">
        <f t="shared" si="168"/>
        <v/>
      </c>
    </row>
    <row r="482" spans="1:8" s="12" customFormat="1" ht="15" x14ac:dyDescent="0.2">
      <c r="A482" s="77"/>
      <c r="B482" s="50" t="s">
        <v>106</v>
      </c>
      <c r="C482" s="21">
        <v>0</v>
      </c>
      <c r="D482" s="21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1">
        <v>0</v>
      </c>
      <c r="D483" s="21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1">
        <v>0</v>
      </c>
      <c r="D484" s="21">
        <v>0</v>
      </c>
      <c r="E484" s="22" t="str">
        <f t="shared" si="166"/>
        <v/>
      </c>
      <c r="F484" s="22" t="str">
        <f t="shared" si="167"/>
        <v/>
      </c>
      <c r="G484" s="18" t="str">
        <f t="shared" si="165"/>
        <v xml:space="preserve"> </v>
      </c>
      <c r="H484" s="51" t="str">
        <f t="shared" si="168"/>
        <v/>
      </c>
    </row>
    <row r="485" spans="1:8" s="12" customFormat="1" ht="15" x14ac:dyDescent="0.2">
      <c r="A485" s="77"/>
      <c r="B485" s="50" t="s">
        <v>102</v>
      </c>
      <c r="C485" s="21">
        <v>0</v>
      </c>
      <c r="D485" s="21">
        <v>0</v>
      </c>
      <c r="E485" s="22" t="str">
        <f t="shared" si="166"/>
        <v/>
      </c>
      <c r="F485" s="22" t="str">
        <f t="shared" si="167"/>
        <v/>
      </c>
      <c r="G485" s="18" t="str">
        <f t="shared" si="165"/>
        <v xml:space="preserve"> </v>
      </c>
      <c r="H485" s="51" t="str">
        <f t="shared" si="168"/>
        <v/>
      </c>
    </row>
    <row r="486" spans="1:8" s="12" customFormat="1" ht="15" x14ac:dyDescent="0.2">
      <c r="A486" s="77"/>
      <c r="B486" s="50" t="s">
        <v>107</v>
      </c>
      <c r="C486" s="21">
        <v>0</v>
      </c>
      <c r="D486" s="21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1">
        <v>0</v>
      </c>
      <c r="D487" s="21">
        <v>0</v>
      </c>
      <c r="E487" s="22" t="str">
        <f t="shared" si="166"/>
        <v/>
      </c>
      <c r="F487" s="22" t="str">
        <f t="shared" si="167"/>
        <v/>
      </c>
      <c r="G487" s="18" t="str">
        <f t="shared" si="165"/>
        <v xml:space="preserve"> </v>
      </c>
      <c r="H487" s="51" t="str">
        <f t="shared" si="168"/>
        <v/>
      </c>
    </row>
    <row r="488" spans="1:8" s="12" customFormat="1" ht="15" x14ac:dyDescent="0.2">
      <c r="A488" s="77"/>
      <c r="B488" s="50" t="s">
        <v>269</v>
      </c>
      <c r="C488" s="21">
        <v>0</v>
      </c>
      <c r="D488" s="21">
        <v>0</v>
      </c>
      <c r="E488" s="22" t="str">
        <f t="shared" si="166"/>
        <v/>
      </c>
      <c r="F488" s="22" t="str">
        <f t="shared" si="167"/>
        <v/>
      </c>
      <c r="G488" s="18" t="str">
        <f t="shared" si="165"/>
        <v xml:space="preserve"> </v>
      </c>
      <c r="H488" s="51" t="str">
        <f t="shared" si="168"/>
        <v/>
      </c>
    </row>
    <row r="489" spans="1:8" s="12" customFormat="1" ht="30" x14ac:dyDescent="0.2">
      <c r="A489" s="77"/>
      <c r="B489" s="50" t="s">
        <v>483</v>
      </c>
      <c r="C489" s="21">
        <v>0</v>
      </c>
      <c r="D489" s="21">
        <v>0</v>
      </c>
      <c r="E489" s="22" t="str">
        <f t="shared" si="166"/>
        <v/>
      </c>
      <c r="F489" s="22" t="str">
        <f t="shared" si="167"/>
        <v/>
      </c>
      <c r="G489" s="18" t="str">
        <f t="shared" si="165"/>
        <v xml:space="preserve"> </v>
      </c>
      <c r="H489" s="51" t="str">
        <f t="shared" si="168"/>
        <v/>
      </c>
    </row>
    <row r="490" spans="1:8" s="12" customFormat="1" ht="15" x14ac:dyDescent="0.2">
      <c r="A490" s="77"/>
      <c r="B490" s="50" t="s">
        <v>270</v>
      </c>
      <c r="C490" s="21">
        <v>0</v>
      </c>
      <c r="D490" s="21">
        <v>2</v>
      </c>
      <c r="E490" s="22" t="str">
        <f t="shared" si="166"/>
        <v/>
      </c>
      <c r="F490" s="22">
        <f t="shared" si="167"/>
        <v>1.3477088948787063E-3</v>
      </c>
      <c r="G490" s="18">
        <f t="shared" si="165"/>
        <v>1</v>
      </c>
      <c r="H490" s="51" t="str">
        <f t="shared" si="168"/>
        <v/>
      </c>
    </row>
    <row r="491" spans="1:8" s="12" customFormat="1" ht="15" x14ac:dyDescent="0.2">
      <c r="A491" s="77"/>
      <c r="B491" s="50" t="s">
        <v>271</v>
      </c>
      <c r="C491" s="21">
        <v>0</v>
      </c>
      <c r="D491" s="21">
        <v>0</v>
      </c>
      <c r="E491" s="22" t="str">
        <f t="shared" si="166"/>
        <v/>
      </c>
      <c r="F491" s="22" t="str">
        <f t="shared" si="167"/>
        <v/>
      </c>
      <c r="G491" s="18" t="str">
        <f t="shared" si="165"/>
        <v xml:space="preserve"> 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1">
        <v>0</v>
      </c>
      <c r="D492" s="21">
        <v>0</v>
      </c>
      <c r="E492" s="22" t="str">
        <f t="shared" si="166"/>
        <v/>
      </c>
      <c r="F492" s="22" t="str">
        <f t="shared" si="167"/>
        <v/>
      </c>
      <c r="G492" s="18" t="str">
        <f t="shared" si="165"/>
        <v xml:space="preserve"> </v>
      </c>
      <c r="H492" s="51" t="str">
        <f t="shared" si="168"/>
        <v/>
      </c>
    </row>
    <row r="493" spans="1:8" s="12" customFormat="1" ht="15" x14ac:dyDescent="0.2">
      <c r="A493" s="77"/>
      <c r="B493" s="50" t="s">
        <v>272</v>
      </c>
      <c r="C493" s="21">
        <v>0</v>
      </c>
      <c r="D493" s="21">
        <v>0</v>
      </c>
      <c r="E493" s="22" t="str">
        <f t="shared" si="166"/>
        <v/>
      </c>
      <c r="F493" s="22" t="str">
        <f t="shared" si="167"/>
        <v/>
      </c>
      <c r="G493" s="18" t="str">
        <f t="shared" si="165"/>
        <v xml:space="preserve"> </v>
      </c>
      <c r="H493" s="51" t="str">
        <f t="shared" si="168"/>
        <v/>
      </c>
    </row>
    <row r="494" spans="1:8" s="12" customFormat="1" ht="15" x14ac:dyDescent="0.2">
      <c r="A494" s="77"/>
      <c r="B494" s="50" t="s">
        <v>273</v>
      </c>
      <c r="C494" s="21">
        <v>0</v>
      </c>
      <c r="D494" s="21">
        <v>0</v>
      </c>
      <c r="E494" s="22" t="str">
        <f t="shared" si="166"/>
        <v/>
      </c>
      <c r="F494" s="22" t="str">
        <f t="shared" si="167"/>
        <v/>
      </c>
      <c r="G494" s="18" t="str">
        <f t="shared" si="165"/>
        <v xml:space="preserve"> </v>
      </c>
      <c r="H494" s="51" t="str">
        <f t="shared" si="168"/>
        <v/>
      </c>
    </row>
    <row r="495" spans="1:8" s="12" customFormat="1" ht="15" x14ac:dyDescent="0.2">
      <c r="A495" s="77"/>
      <c r="B495" s="50" t="s">
        <v>274</v>
      </c>
      <c r="C495" s="21">
        <v>0</v>
      </c>
      <c r="D495" s="21">
        <v>62</v>
      </c>
      <c r="E495" s="22" t="str">
        <f t="shared" si="166"/>
        <v/>
      </c>
      <c r="F495" s="22">
        <f t="shared" si="167"/>
        <v>4.1778975741239892E-2</v>
      </c>
      <c r="G495" s="18">
        <f t="shared" si="165"/>
        <v>1</v>
      </c>
      <c r="H495" s="51" t="str">
        <f t="shared" si="168"/>
        <v/>
      </c>
    </row>
    <row r="496" spans="1:8" s="12" customFormat="1" ht="15" x14ac:dyDescent="0.2">
      <c r="A496" s="77"/>
      <c r="B496" s="50" t="s">
        <v>99</v>
      </c>
      <c r="C496" s="21">
        <v>0</v>
      </c>
      <c r="D496" s="21">
        <v>0</v>
      </c>
      <c r="E496" s="22" t="str">
        <f t="shared" si="166"/>
        <v/>
      </c>
      <c r="F496" s="22" t="str">
        <f t="shared" si="167"/>
        <v/>
      </c>
      <c r="G496" s="18" t="str">
        <f t="shared" si="165"/>
        <v xml:space="preserve"> </v>
      </c>
      <c r="H496" s="51" t="str">
        <f t="shared" si="168"/>
        <v/>
      </c>
    </row>
    <row r="497" spans="1:8" s="12" customFormat="1" ht="15" x14ac:dyDescent="0.2">
      <c r="A497" s="77"/>
      <c r="B497" s="50" t="s">
        <v>275</v>
      </c>
      <c r="C497" s="21">
        <v>0</v>
      </c>
      <c r="D497" s="21">
        <v>0</v>
      </c>
      <c r="E497" s="22" t="str">
        <f t="shared" si="166"/>
        <v/>
      </c>
      <c r="F497" s="22" t="str">
        <f t="shared" si="167"/>
        <v/>
      </c>
      <c r="G497" s="18" t="str">
        <f t="shared" si="165"/>
        <v xml:space="preserve"> </v>
      </c>
      <c r="H497" s="51" t="str">
        <f t="shared" si="168"/>
        <v/>
      </c>
    </row>
    <row r="498" spans="1:8" s="12" customFormat="1" ht="15" x14ac:dyDescent="0.2">
      <c r="A498" s="77"/>
      <c r="B498" s="50" t="s">
        <v>276</v>
      </c>
      <c r="C498" s="21">
        <v>2</v>
      </c>
      <c r="D498" s="21">
        <v>1</v>
      </c>
      <c r="E498" s="22">
        <f t="shared" si="166"/>
        <v>3.8910505836575876E-3</v>
      </c>
      <c r="F498" s="22">
        <f t="shared" si="167"/>
        <v>6.7385444743935314E-4</v>
      </c>
      <c r="G498" s="18">
        <f t="shared" si="165"/>
        <v>-0.5</v>
      </c>
      <c r="H498" s="51">
        <f t="shared" si="168"/>
        <v>-1.9455252918287938E-3</v>
      </c>
    </row>
    <row r="499" spans="1:8" s="12" customFormat="1" ht="15" x14ac:dyDescent="0.2">
      <c r="A499" s="77"/>
      <c r="B499" s="50" t="s">
        <v>575</v>
      </c>
      <c r="C499" s="21">
        <v>0</v>
      </c>
      <c r="D499" s="21">
        <v>1</v>
      </c>
      <c r="E499" s="22" t="str">
        <f t="shared" si="166"/>
        <v/>
      </c>
      <c r="F499" s="22">
        <f t="shared" si="167"/>
        <v>6.7385444743935314E-4</v>
      </c>
      <c r="G499" s="18">
        <f t="shared" ref="G499:G563" si="177">+IF(AND(C499=0,D499=0)," ",IF(C499=0,1,IF(D499=0,-1,(D499-C499)/C499)))</f>
        <v>1</v>
      </c>
      <c r="H499" s="51" t="str">
        <f t="shared" si="168"/>
        <v/>
      </c>
    </row>
    <row r="500" spans="1:8" s="12" customFormat="1" ht="30" x14ac:dyDescent="0.2">
      <c r="A500" s="77"/>
      <c r="B500" s="50" t="s">
        <v>277</v>
      </c>
      <c r="C500" s="21">
        <v>0</v>
      </c>
      <c r="D500" s="21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1">
        <v>0</v>
      </c>
      <c r="D501" s="21">
        <v>1</v>
      </c>
      <c r="E501" s="22" t="str">
        <f t="shared" ref="E501:E561" si="178">+IF(C501=0,"",C501/C$355)</f>
        <v/>
      </c>
      <c r="F501" s="22">
        <f t="shared" ref="F501:F561" si="179">+IF(D501=0,"",D501/D$355)</f>
        <v>6.7385444743935314E-4</v>
      </c>
      <c r="G501" s="18">
        <f t="shared" si="177"/>
        <v>1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1">
        <v>0</v>
      </c>
      <c r="D502" s="21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1">
        <v>0</v>
      </c>
      <c r="D503" s="21">
        <v>0</v>
      </c>
      <c r="E503" s="22" t="str">
        <f t="shared" si="178"/>
        <v/>
      </c>
      <c r="F503" s="22" t="str">
        <f t="shared" si="179"/>
        <v/>
      </c>
      <c r="G503" s="18" t="str">
        <f t="shared" si="177"/>
        <v xml:space="preserve"> 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1">
        <v>0</v>
      </c>
      <c r="D504" s="21">
        <v>0</v>
      </c>
      <c r="E504" s="22" t="str">
        <f t="shared" si="178"/>
        <v/>
      </c>
      <c r="F504" s="22" t="str">
        <f t="shared" si="179"/>
        <v/>
      </c>
      <c r="G504" s="18" t="str">
        <f t="shared" si="177"/>
        <v xml:space="preserve"> </v>
      </c>
      <c r="H504" s="51" t="str">
        <f t="shared" si="180"/>
        <v/>
      </c>
    </row>
    <row r="505" spans="1:8" s="12" customFormat="1" ht="30" x14ac:dyDescent="0.2">
      <c r="A505" s="77"/>
      <c r="B505" s="50" t="s">
        <v>123</v>
      </c>
      <c r="C505" s="21">
        <v>0</v>
      </c>
      <c r="D505" s="21">
        <v>0</v>
      </c>
      <c r="E505" s="22" t="str">
        <f t="shared" si="178"/>
        <v/>
      </c>
      <c r="F505" s="22" t="str">
        <f t="shared" si="179"/>
        <v/>
      </c>
      <c r="G505" s="18" t="str">
        <f t="shared" si="177"/>
        <v xml:space="preserve"> 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1">
        <v>0</v>
      </c>
      <c r="D506" s="21">
        <v>0</v>
      </c>
      <c r="E506" s="22" t="str">
        <f t="shared" si="178"/>
        <v/>
      </c>
      <c r="F506" s="22" t="str">
        <f t="shared" si="179"/>
        <v/>
      </c>
      <c r="G506" s="18" t="str">
        <f t="shared" si="177"/>
        <v xml:space="preserve"> </v>
      </c>
      <c r="H506" s="51" t="str">
        <f t="shared" si="180"/>
        <v/>
      </c>
    </row>
    <row r="507" spans="1:8" s="12" customFormat="1" ht="30" x14ac:dyDescent="0.2">
      <c r="A507" s="77"/>
      <c r="B507" s="50" t="s">
        <v>281</v>
      </c>
      <c r="C507" s="21">
        <v>0</v>
      </c>
      <c r="D507" s="21">
        <v>0</v>
      </c>
      <c r="E507" s="22" t="str">
        <f t="shared" si="178"/>
        <v/>
      </c>
      <c r="F507" s="22" t="str">
        <f t="shared" si="179"/>
        <v/>
      </c>
      <c r="G507" s="18" t="str">
        <f t="shared" si="177"/>
        <v xml:space="preserve"> </v>
      </c>
      <c r="H507" s="51" t="str">
        <f t="shared" si="180"/>
        <v/>
      </c>
    </row>
    <row r="508" spans="1:8" s="12" customFormat="1" ht="32.25" customHeight="1" x14ac:dyDescent="0.2">
      <c r="A508" s="77"/>
      <c r="B508" s="50" t="s">
        <v>282</v>
      </c>
      <c r="C508" s="21">
        <v>0</v>
      </c>
      <c r="D508" s="21">
        <v>5</v>
      </c>
      <c r="E508" s="22" t="str">
        <f t="shared" si="178"/>
        <v/>
      </c>
      <c r="F508" s="22">
        <f t="shared" si="179"/>
        <v>3.3692722371967657E-3</v>
      </c>
      <c r="G508" s="18">
        <f t="shared" si="177"/>
        <v>1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1">
        <v>0</v>
      </c>
      <c r="D509" s="21">
        <v>0</v>
      </c>
      <c r="E509" s="22" t="str">
        <f t="shared" si="178"/>
        <v/>
      </c>
      <c r="F509" s="22" t="str">
        <f t="shared" si="179"/>
        <v/>
      </c>
      <c r="G509" s="18" t="str">
        <f t="shared" si="177"/>
        <v xml:space="preserve"> </v>
      </c>
      <c r="H509" s="51" t="str">
        <f t="shared" si="180"/>
        <v/>
      </c>
    </row>
    <row r="510" spans="1:8" s="12" customFormat="1" ht="30" x14ac:dyDescent="0.2">
      <c r="A510" s="77"/>
      <c r="B510" s="50" t="s">
        <v>283</v>
      </c>
      <c r="C510" s="21">
        <v>0</v>
      </c>
      <c r="D510" s="21">
        <v>0</v>
      </c>
      <c r="E510" s="22" t="str">
        <f t="shared" si="178"/>
        <v/>
      </c>
      <c r="F510" s="22" t="str">
        <f t="shared" si="179"/>
        <v/>
      </c>
      <c r="G510" s="18" t="str">
        <f t="shared" si="177"/>
        <v xml:space="preserve"> </v>
      </c>
      <c r="H510" s="51" t="str">
        <f t="shared" si="180"/>
        <v/>
      </c>
    </row>
    <row r="511" spans="1:8" s="12" customFormat="1" ht="30" x14ac:dyDescent="0.2">
      <c r="A511" s="77"/>
      <c r="B511" s="50" t="s">
        <v>284</v>
      </c>
      <c r="C511" s="21">
        <v>0</v>
      </c>
      <c r="D511" s="21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1">
        <v>0</v>
      </c>
      <c r="D512" s="21">
        <v>0</v>
      </c>
      <c r="E512" s="22" t="str">
        <f t="shared" si="178"/>
        <v/>
      </c>
      <c r="F512" s="22" t="str">
        <f t="shared" si="179"/>
        <v/>
      </c>
      <c r="G512" s="18" t="str">
        <f t="shared" si="177"/>
        <v xml:space="preserve"> 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1">
        <v>0</v>
      </c>
      <c r="D513" s="21">
        <v>0</v>
      </c>
      <c r="E513" s="22" t="str">
        <f t="shared" si="178"/>
        <v/>
      </c>
      <c r="F513" s="22" t="str">
        <f t="shared" si="179"/>
        <v/>
      </c>
      <c r="G513" s="18" t="str">
        <f t="shared" si="177"/>
        <v xml:space="preserve"> 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1">
        <v>0</v>
      </c>
      <c r="D514" s="21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1">
        <v>0</v>
      </c>
      <c r="D515" s="21">
        <v>0</v>
      </c>
      <c r="E515" s="22" t="str">
        <f t="shared" si="178"/>
        <v/>
      </c>
      <c r="F515" s="22" t="str">
        <f t="shared" si="179"/>
        <v/>
      </c>
      <c r="G515" s="18" t="str">
        <f t="shared" si="177"/>
        <v xml:space="preserve"> </v>
      </c>
      <c r="H515" s="51" t="str">
        <f t="shared" si="180"/>
        <v/>
      </c>
    </row>
    <row r="516" spans="1:8" s="12" customFormat="1" ht="30" x14ac:dyDescent="0.2">
      <c r="A516" s="77"/>
      <c r="B516" s="50" t="s">
        <v>288</v>
      </c>
      <c r="C516" s="21">
        <v>0</v>
      </c>
      <c r="D516" s="21">
        <v>0</v>
      </c>
      <c r="E516" s="22" t="str">
        <f t="shared" si="178"/>
        <v/>
      </c>
      <c r="F516" s="22" t="str">
        <f t="shared" si="179"/>
        <v/>
      </c>
      <c r="G516" s="18" t="str">
        <f t="shared" si="177"/>
        <v xml:space="preserve"> </v>
      </c>
      <c r="H516" s="51" t="str">
        <f t="shared" si="180"/>
        <v/>
      </c>
    </row>
    <row r="517" spans="1:8" s="12" customFormat="1" ht="30" x14ac:dyDescent="0.2">
      <c r="A517" s="77"/>
      <c r="B517" s="50" t="s">
        <v>485</v>
      </c>
      <c r="C517" s="21">
        <v>0</v>
      </c>
      <c r="D517" s="21">
        <v>0</v>
      </c>
      <c r="E517" s="22" t="str">
        <f t="shared" si="178"/>
        <v/>
      </c>
      <c r="F517" s="22" t="str">
        <f t="shared" si="179"/>
        <v/>
      </c>
      <c r="G517" s="18" t="str">
        <f t="shared" si="177"/>
        <v xml:space="preserve"> </v>
      </c>
      <c r="H517" s="51" t="str">
        <f t="shared" si="180"/>
        <v/>
      </c>
    </row>
    <row r="518" spans="1:8" s="12" customFormat="1" ht="15" x14ac:dyDescent="0.2">
      <c r="A518" s="77"/>
      <c r="B518" s="50" t="s">
        <v>126</v>
      </c>
      <c r="C518" s="21">
        <v>0</v>
      </c>
      <c r="D518" s="21">
        <v>0</v>
      </c>
      <c r="E518" s="22" t="str">
        <f t="shared" si="178"/>
        <v/>
      </c>
      <c r="F518" s="22" t="str">
        <f t="shared" si="179"/>
        <v/>
      </c>
      <c r="G518" s="18" t="str">
        <f t="shared" si="177"/>
        <v xml:space="preserve"> </v>
      </c>
      <c r="H518" s="51" t="str">
        <f t="shared" si="180"/>
        <v/>
      </c>
    </row>
    <row r="519" spans="1:8" s="12" customFormat="1" ht="15" x14ac:dyDescent="0.2">
      <c r="A519" s="77"/>
      <c r="B519" s="50" t="s">
        <v>486</v>
      </c>
      <c r="C519" s="21">
        <v>0</v>
      </c>
      <c r="D519" s="21">
        <v>7</v>
      </c>
      <c r="E519" s="22" t="str">
        <f t="shared" si="178"/>
        <v/>
      </c>
      <c r="F519" s="22">
        <f t="shared" si="179"/>
        <v>4.7169811320754715E-3</v>
      </c>
      <c r="G519" s="18">
        <f t="shared" si="177"/>
        <v>1</v>
      </c>
      <c r="H519" s="51" t="str">
        <f t="shared" si="180"/>
        <v/>
      </c>
    </row>
    <row r="520" spans="1:8" s="12" customFormat="1" ht="15" x14ac:dyDescent="0.2">
      <c r="A520" s="77"/>
      <c r="B520" s="50" t="s">
        <v>119</v>
      </c>
      <c r="C520" s="21">
        <v>0</v>
      </c>
      <c r="D520" s="21">
        <v>0</v>
      </c>
      <c r="E520" s="22" t="str">
        <f t="shared" si="178"/>
        <v/>
      </c>
      <c r="F520" s="22" t="str">
        <f t="shared" si="179"/>
        <v/>
      </c>
      <c r="G520" s="18" t="str">
        <f t="shared" si="177"/>
        <v xml:space="preserve"> </v>
      </c>
      <c r="H520" s="51" t="str">
        <f t="shared" si="180"/>
        <v/>
      </c>
    </row>
    <row r="521" spans="1:8" s="12" customFormat="1" ht="45" x14ac:dyDescent="0.2">
      <c r="A521" s="77"/>
      <c r="B521" s="50" t="s">
        <v>289</v>
      </c>
      <c r="C521" s="21">
        <v>0</v>
      </c>
      <c r="D521" s="21">
        <v>0</v>
      </c>
      <c r="E521" s="22" t="str">
        <f t="shared" si="178"/>
        <v/>
      </c>
      <c r="F521" s="22" t="str">
        <f t="shared" si="179"/>
        <v/>
      </c>
      <c r="G521" s="18" t="str">
        <f t="shared" si="177"/>
        <v xml:space="preserve"> </v>
      </c>
      <c r="H521" s="51" t="str">
        <f t="shared" si="180"/>
        <v/>
      </c>
    </row>
    <row r="522" spans="1:8" s="12" customFormat="1" ht="30" x14ac:dyDescent="0.2">
      <c r="A522" s="77"/>
      <c r="B522" s="50" t="s">
        <v>121</v>
      </c>
      <c r="C522" s="21">
        <v>0</v>
      </c>
      <c r="D522" s="21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1">
        <v>0</v>
      </c>
      <c r="D523" s="21">
        <v>0</v>
      </c>
      <c r="E523" s="22" t="str">
        <f t="shared" si="178"/>
        <v/>
      </c>
      <c r="F523" s="22" t="str">
        <f t="shared" si="179"/>
        <v/>
      </c>
      <c r="G523" s="18" t="str">
        <f t="shared" si="177"/>
        <v xml:space="preserve"> </v>
      </c>
      <c r="H523" s="51" t="str">
        <f t="shared" si="180"/>
        <v/>
      </c>
    </row>
    <row r="524" spans="1:8" s="12" customFormat="1" ht="31.5" customHeight="1" x14ac:dyDescent="0.2">
      <c r="A524" s="77"/>
      <c r="B524" s="50" t="s">
        <v>291</v>
      </c>
      <c r="C524" s="21">
        <v>1</v>
      </c>
      <c r="D524" s="21">
        <v>0</v>
      </c>
      <c r="E524" s="22">
        <f t="shared" si="178"/>
        <v>1.9455252918287938E-3</v>
      </c>
      <c r="F524" s="22" t="str">
        <f t="shared" si="179"/>
        <v/>
      </c>
      <c r="G524" s="18">
        <f t="shared" si="177"/>
        <v>-1</v>
      </c>
      <c r="H524" s="51">
        <f t="shared" si="180"/>
        <v>-1.9455252918287938E-3</v>
      </c>
    </row>
    <row r="525" spans="1:8" s="12" customFormat="1" ht="15" x14ac:dyDescent="0.2">
      <c r="A525" s="77"/>
      <c r="B525" s="50" t="s">
        <v>113</v>
      </c>
      <c r="C525" s="21">
        <v>0</v>
      </c>
      <c r="D525" s="21">
        <v>0</v>
      </c>
      <c r="E525" s="22" t="str">
        <f t="shared" si="178"/>
        <v/>
      </c>
      <c r="F525" s="22" t="str">
        <f t="shared" si="179"/>
        <v/>
      </c>
      <c r="G525" s="18" t="str">
        <f t="shared" si="177"/>
        <v xml:space="preserve"> </v>
      </c>
      <c r="H525" s="51" t="str">
        <f t="shared" si="180"/>
        <v/>
      </c>
    </row>
    <row r="526" spans="1:8" s="12" customFormat="1" ht="30" x14ac:dyDescent="0.2">
      <c r="A526" s="77"/>
      <c r="B526" s="50" t="s">
        <v>487</v>
      </c>
      <c r="C526" s="21">
        <v>0</v>
      </c>
      <c r="D526" s="21">
        <v>1</v>
      </c>
      <c r="E526" s="22" t="str">
        <f t="shared" si="178"/>
        <v/>
      </c>
      <c r="F526" s="22">
        <f t="shared" si="179"/>
        <v>6.7385444743935314E-4</v>
      </c>
      <c r="G526" s="18">
        <f t="shared" si="177"/>
        <v>1</v>
      </c>
      <c r="H526" s="51" t="str">
        <f t="shared" si="180"/>
        <v/>
      </c>
    </row>
    <row r="527" spans="1:8" s="12" customFormat="1" ht="30" x14ac:dyDescent="0.2">
      <c r="A527" s="77"/>
      <c r="B527" s="50" t="s">
        <v>292</v>
      </c>
      <c r="C527" s="21">
        <v>0</v>
      </c>
      <c r="D527" s="21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1">
        <v>0</v>
      </c>
      <c r="D528" s="21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1">
        <v>0</v>
      </c>
      <c r="D529" s="21">
        <v>0</v>
      </c>
      <c r="E529" s="22" t="str">
        <f t="shared" si="178"/>
        <v/>
      </c>
      <c r="F529" s="22" t="str">
        <f t="shared" si="179"/>
        <v/>
      </c>
      <c r="G529" s="18" t="str">
        <f t="shared" si="177"/>
        <v xml:space="preserve"> 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1">
        <v>0</v>
      </c>
      <c r="D530" s="21">
        <v>0</v>
      </c>
      <c r="E530" s="22" t="str">
        <f t="shared" si="178"/>
        <v/>
      </c>
      <c r="F530" s="22" t="str">
        <f t="shared" si="179"/>
        <v/>
      </c>
      <c r="G530" s="18" t="str">
        <f t="shared" si="177"/>
        <v xml:space="preserve"> </v>
      </c>
      <c r="H530" s="51" t="str">
        <f t="shared" si="180"/>
        <v/>
      </c>
    </row>
    <row r="531" spans="1:9" s="12" customFormat="1" ht="30" x14ac:dyDescent="0.2">
      <c r="A531" s="77"/>
      <c r="B531" s="50" t="s">
        <v>294</v>
      </c>
      <c r="C531" s="21">
        <v>0</v>
      </c>
      <c r="D531" s="21">
        <v>0</v>
      </c>
      <c r="E531" s="22" t="str">
        <f t="shared" si="178"/>
        <v/>
      </c>
      <c r="F531" s="22" t="str">
        <f t="shared" si="179"/>
        <v/>
      </c>
      <c r="G531" s="18" t="str">
        <f t="shared" si="177"/>
        <v xml:space="preserve"> 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1">
        <v>0</v>
      </c>
      <c r="D532" s="21">
        <v>0</v>
      </c>
      <c r="E532" s="22" t="str">
        <f t="shared" si="178"/>
        <v/>
      </c>
      <c r="F532" s="22" t="str">
        <f t="shared" si="179"/>
        <v/>
      </c>
      <c r="G532" s="18" t="str">
        <f t="shared" si="177"/>
        <v xml:space="preserve"> </v>
      </c>
      <c r="H532" s="51" t="str">
        <f t="shared" si="180"/>
        <v/>
      </c>
    </row>
    <row r="533" spans="1:9" s="12" customFormat="1" ht="30" x14ac:dyDescent="0.2">
      <c r="A533" s="77"/>
      <c r="B533" s="50" t="s">
        <v>296</v>
      </c>
      <c r="C533" s="21">
        <v>0</v>
      </c>
      <c r="D533" s="21">
        <v>0</v>
      </c>
      <c r="E533" s="22" t="str">
        <f t="shared" si="178"/>
        <v/>
      </c>
      <c r="F533" s="22" t="str">
        <f t="shared" si="179"/>
        <v/>
      </c>
      <c r="G533" s="18" t="str">
        <f t="shared" si="177"/>
        <v xml:space="preserve"> </v>
      </c>
      <c r="H533" s="51" t="str">
        <f t="shared" si="180"/>
        <v/>
      </c>
    </row>
    <row r="534" spans="1:9" s="12" customFormat="1" ht="30" x14ac:dyDescent="0.2">
      <c r="A534" s="77"/>
      <c r="B534" s="50" t="s">
        <v>115</v>
      </c>
      <c r="C534" s="21">
        <v>0</v>
      </c>
      <c r="D534" s="21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1">
        <v>0</v>
      </c>
      <c r="D535" s="21">
        <v>0</v>
      </c>
      <c r="E535" s="22" t="str">
        <f t="shared" si="178"/>
        <v/>
      </c>
      <c r="F535" s="22" t="str">
        <f t="shared" si="179"/>
        <v/>
      </c>
      <c r="G535" s="18" t="str">
        <f t="shared" si="177"/>
        <v xml:space="preserve"> 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1">
        <v>0</v>
      </c>
      <c r="D536" s="21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1">
        <v>0</v>
      </c>
      <c r="D537" s="21">
        <v>0</v>
      </c>
      <c r="E537" s="22" t="str">
        <f t="shared" si="178"/>
        <v/>
      </c>
      <c r="F537" s="22" t="str">
        <f t="shared" si="179"/>
        <v/>
      </c>
      <c r="G537" s="18" t="str">
        <f t="shared" si="177"/>
        <v xml:space="preserve"> </v>
      </c>
      <c r="H537" s="51" t="str">
        <f t="shared" si="180"/>
        <v/>
      </c>
    </row>
    <row r="538" spans="1:9" s="12" customFormat="1" ht="15" x14ac:dyDescent="0.2">
      <c r="A538" s="77"/>
      <c r="B538" s="50" t="s">
        <v>116</v>
      </c>
      <c r="C538" s="21">
        <v>0</v>
      </c>
      <c r="D538" s="21">
        <v>0</v>
      </c>
      <c r="E538" s="22" t="str">
        <f t="shared" si="178"/>
        <v/>
      </c>
      <c r="F538" s="22" t="str">
        <f t="shared" si="179"/>
        <v/>
      </c>
      <c r="G538" s="18" t="str">
        <f t="shared" si="177"/>
        <v xml:space="preserve"> </v>
      </c>
      <c r="H538" s="51" t="str">
        <f t="shared" si="180"/>
        <v/>
      </c>
    </row>
    <row r="539" spans="1:9" s="12" customFormat="1" ht="30" x14ac:dyDescent="0.2">
      <c r="A539" s="77"/>
      <c r="B539" s="50" t="s">
        <v>298</v>
      </c>
      <c r="C539" s="21">
        <v>0</v>
      </c>
      <c r="D539" s="21">
        <v>0</v>
      </c>
      <c r="E539" s="22" t="str">
        <f t="shared" si="178"/>
        <v/>
      </c>
      <c r="F539" s="22" t="str">
        <f t="shared" si="179"/>
        <v/>
      </c>
      <c r="G539" s="18" t="str">
        <f t="shared" si="177"/>
        <v xml:space="preserve"> </v>
      </c>
      <c r="H539" s="51" t="str">
        <f t="shared" si="180"/>
        <v/>
      </c>
    </row>
    <row r="540" spans="1:9" s="12" customFormat="1" ht="30" x14ac:dyDescent="0.2">
      <c r="A540" s="77"/>
      <c r="B540" s="50" t="s">
        <v>641</v>
      </c>
      <c r="C540" s="21">
        <v>0</v>
      </c>
      <c r="D540" s="21">
        <v>0</v>
      </c>
      <c r="E540" s="22" t="str">
        <f t="shared" si="178"/>
        <v/>
      </c>
      <c r="F540" s="22" t="str">
        <f t="shared" si="179"/>
        <v/>
      </c>
      <c r="G540" s="18" t="str">
        <f t="shared" si="177"/>
        <v xml:space="preserve"> </v>
      </c>
      <c r="H540" s="51" t="str">
        <f t="shared" si="180"/>
        <v/>
      </c>
    </row>
    <row r="541" spans="1:9" s="12" customFormat="1" ht="15" x14ac:dyDescent="0.2">
      <c r="A541" s="77"/>
      <c r="B541" s="50" t="s">
        <v>125</v>
      </c>
      <c r="C541" s="21">
        <v>0</v>
      </c>
      <c r="D541" s="21">
        <v>0</v>
      </c>
      <c r="E541" s="22" t="str">
        <f t="shared" si="178"/>
        <v/>
      </c>
      <c r="F541" s="22" t="str">
        <f t="shared" si="179"/>
        <v/>
      </c>
      <c r="G541" s="18" t="str">
        <f t="shared" si="177"/>
        <v xml:space="preserve"> </v>
      </c>
      <c r="H541" s="51" t="str">
        <f t="shared" si="180"/>
        <v/>
      </c>
    </row>
    <row r="542" spans="1:9" s="12" customFormat="1" ht="15" x14ac:dyDescent="0.2">
      <c r="A542" s="77"/>
      <c r="B542" s="50" t="s">
        <v>489</v>
      </c>
      <c r="C542" s="21">
        <v>0</v>
      </c>
      <c r="D542" s="21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1">
        <v>0</v>
      </c>
      <c r="D543" s="21">
        <v>0</v>
      </c>
      <c r="E543" s="37" t="str">
        <f t="shared" si="178"/>
        <v/>
      </c>
      <c r="F543" s="37" t="str">
        <f t="shared" si="179"/>
        <v/>
      </c>
      <c r="G543" s="18" t="str">
        <f t="shared" si="177"/>
        <v xml:space="preserve"> </v>
      </c>
      <c r="H543" s="53" t="str">
        <f t="shared" si="180"/>
        <v/>
      </c>
      <c r="I543" s="12"/>
    </row>
    <row r="544" spans="1:9" s="12" customFormat="1" ht="15" x14ac:dyDescent="0.2">
      <c r="A544" s="77"/>
      <c r="B544" s="50" t="s">
        <v>132</v>
      </c>
      <c r="C544" s="21">
        <v>1</v>
      </c>
      <c r="D544" s="21">
        <v>7</v>
      </c>
      <c r="E544" s="22">
        <f t="shared" si="178"/>
        <v>1.9455252918287938E-3</v>
      </c>
      <c r="F544" s="22">
        <f t="shared" si="179"/>
        <v>4.7169811320754715E-3</v>
      </c>
      <c r="G544" s="18">
        <f t="shared" si="177"/>
        <v>6</v>
      </c>
      <c r="H544" s="51">
        <f t="shared" si="180"/>
        <v>1.1673151750972763E-2</v>
      </c>
    </row>
    <row r="545" spans="1:9" s="12" customFormat="1" ht="30" x14ac:dyDescent="0.2">
      <c r="A545" s="77"/>
      <c r="B545" s="50" t="s">
        <v>490</v>
      </c>
      <c r="C545" s="21">
        <v>0</v>
      </c>
      <c r="D545" s="21">
        <v>0</v>
      </c>
      <c r="E545" s="22" t="str">
        <f t="shared" si="178"/>
        <v/>
      </c>
      <c r="F545" s="22" t="str">
        <f t="shared" si="179"/>
        <v/>
      </c>
      <c r="G545" s="18" t="str">
        <f t="shared" si="177"/>
        <v xml:space="preserve"> </v>
      </c>
      <c r="H545" s="51" t="str">
        <f t="shared" si="180"/>
        <v/>
      </c>
    </row>
    <row r="546" spans="1:9" s="12" customFormat="1" ht="15" x14ac:dyDescent="0.2">
      <c r="A546" s="77"/>
      <c r="B546" s="50" t="s">
        <v>130</v>
      </c>
      <c r="C546" s="21">
        <v>0</v>
      </c>
      <c r="D546" s="21">
        <v>0</v>
      </c>
      <c r="E546" s="22" t="str">
        <f t="shared" si="178"/>
        <v/>
      </c>
      <c r="F546" s="22" t="str">
        <f t="shared" si="179"/>
        <v/>
      </c>
      <c r="G546" s="18" t="str">
        <f t="shared" si="177"/>
        <v xml:space="preserve"> 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1">
        <v>0</v>
      </c>
      <c r="D547" s="21">
        <v>1</v>
      </c>
      <c r="E547" s="22" t="str">
        <f t="shared" si="178"/>
        <v/>
      </c>
      <c r="F547" s="22">
        <f t="shared" si="179"/>
        <v>6.7385444743935314E-4</v>
      </c>
      <c r="G547" s="18">
        <f t="shared" si="177"/>
        <v>1</v>
      </c>
      <c r="H547" s="51" t="str">
        <f t="shared" si="180"/>
        <v/>
      </c>
    </row>
    <row r="548" spans="1:9" s="12" customFormat="1" ht="15" x14ac:dyDescent="0.2">
      <c r="A548" s="77"/>
      <c r="B548" s="50" t="s">
        <v>330</v>
      </c>
      <c r="C548" s="21">
        <v>0</v>
      </c>
      <c r="D548" s="21">
        <v>0</v>
      </c>
      <c r="E548" s="22" t="str">
        <f t="shared" si="178"/>
        <v/>
      </c>
      <c r="F548" s="22" t="str">
        <f t="shared" si="179"/>
        <v/>
      </c>
      <c r="G548" s="18" t="str">
        <f t="shared" si="177"/>
        <v xml:space="preserve"> </v>
      </c>
      <c r="H548" s="51" t="str">
        <f t="shared" si="180"/>
        <v/>
      </c>
    </row>
    <row r="549" spans="1:9" s="12" customFormat="1" ht="15" x14ac:dyDescent="0.2">
      <c r="A549" s="77"/>
      <c r="B549" s="50" t="s">
        <v>606</v>
      </c>
      <c r="C549" s="21">
        <v>0</v>
      </c>
      <c r="D549" s="21">
        <v>0</v>
      </c>
      <c r="E549" s="22" t="str">
        <f t="shared" si="178"/>
        <v/>
      </c>
      <c r="F549" s="22" t="str">
        <f t="shared" si="179"/>
        <v/>
      </c>
      <c r="G549" s="18" t="str">
        <f t="shared" si="177"/>
        <v xml:space="preserve"> 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1">
        <v>0</v>
      </c>
      <c r="D550" s="21">
        <v>0</v>
      </c>
      <c r="E550" s="22" t="str">
        <f t="shared" si="178"/>
        <v/>
      </c>
      <c r="F550" s="22" t="str">
        <f t="shared" si="179"/>
        <v/>
      </c>
      <c r="G550" s="18" t="str">
        <f t="shared" si="177"/>
        <v xml:space="preserve"> </v>
      </c>
      <c r="H550" s="51" t="str">
        <f t="shared" si="180"/>
        <v/>
      </c>
    </row>
    <row r="551" spans="1:9" s="12" customFormat="1" ht="15" x14ac:dyDescent="0.2">
      <c r="A551" s="77"/>
      <c r="B551" s="50" t="s">
        <v>331</v>
      </c>
      <c r="C551" s="21">
        <v>1</v>
      </c>
      <c r="D551" s="21">
        <v>1</v>
      </c>
      <c r="E551" s="22">
        <f t="shared" si="178"/>
        <v>1.9455252918287938E-3</v>
      </c>
      <c r="F551" s="22">
        <f t="shared" si="179"/>
        <v>6.7385444743935314E-4</v>
      </c>
      <c r="G551" s="18">
        <f t="shared" si="177"/>
        <v>0</v>
      </c>
      <c r="H551" s="51">
        <f t="shared" si="180"/>
        <v>0</v>
      </c>
    </row>
    <row r="552" spans="1:9" s="12" customFormat="1" ht="15" x14ac:dyDescent="0.2">
      <c r="A552" s="77"/>
      <c r="B552" s="50" t="s">
        <v>138</v>
      </c>
      <c r="C552" s="21">
        <v>0</v>
      </c>
      <c r="D552" s="21">
        <v>0</v>
      </c>
      <c r="E552" s="22" t="str">
        <f t="shared" si="178"/>
        <v/>
      </c>
      <c r="F552" s="22" t="str">
        <f t="shared" si="179"/>
        <v/>
      </c>
      <c r="G552" s="18" t="str">
        <f t="shared" si="177"/>
        <v xml:space="preserve"> </v>
      </c>
      <c r="H552" s="51" t="str">
        <f t="shared" si="180"/>
        <v/>
      </c>
    </row>
    <row r="553" spans="1:9" s="12" customFormat="1" ht="15" x14ac:dyDescent="0.2">
      <c r="A553" s="77"/>
      <c r="B553" s="50" t="s">
        <v>131</v>
      </c>
      <c r="C553" s="21">
        <v>0</v>
      </c>
      <c r="D553" s="21">
        <v>0</v>
      </c>
      <c r="E553" s="22" t="str">
        <f t="shared" si="178"/>
        <v/>
      </c>
      <c r="F553" s="22" t="str">
        <f t="shared" si="179"/>
        <v/>
      </c>
      <c r="G553" s="18" t="str">
        <f t="shared" si="177"/>
        <v xml:space="preserve"> </v>
      </c>
      <c r="H553" s="51" t="str">
        <f t="shared" si="180"/>
        <v/>
      </c>
    </row>
    <row r="554" spans="1:9" s="12" customFormat="1" ht="15" x14ac:dyDescent="0.2">
      <c r="A554" s="77"/>
      <c r="B554" s="50" t="s">
        <v>299</v>
      </c>
      <c r="C554" s="21">
        <v>0</v>
      </c>
      <c r="D554" s="21">
        <v>0</v>
      </c>
      <c r="E554" s="22" t="str">
        <f t="shared" si="178"/>
        <v/>
      </c>
      <c r="F554" s="22" t="str">
        <f t="shared" si="179"/>
        <v/>
      </c>
      <c r="G554" s="18" t="str">
        <f t="shared" si="177"/>
        <v xml:space="preserve"> 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1">
        <v>0</v>
      </c>
      <c r="D555" s="21">
        <v>0</v>
      </c>
      <c r="E555" s="22" t="str">
        <f t="shared" si="178"/>
        <v/>
      </c>
      <c r="F555" s="22" t="str">
        <f t="shared" si="179"/>
        <v/>
      </c>
      <c r="G555" s="18" t="str">
        <f t="shared" si="177"/>
        <v xml:space="preserve"> 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1">
        <v>0</v>
      </c>
      <c r="D556" s="21">
        <v>1</v>
      </c>
      <c r="E556" s="22" t="str">
        <f t="shared" si="178"/>
        <v/>
      </c>
      <c r="F556" s="22">
        <f t="shared" si="179"/>
        <v>6.7385444743935314E-4</v>
      </c>
      <c r="G556" s="18">
        <f t="shared" si="177"/>
        <v>1</v>
      </c>
      <c r="H556" s="51" t="str">
        <f t="shared" si="180"/>
        <v/>
      </c>
    </row>
    <row r="557" spans="1:9" s="12" customFormat="1" ht="30" x14ac:dyDescent="0.2">
      <c r="A557" s="77"/>
      <c r="B557" s="50" t="s">
        <v>300</v>
      </c>
      <c r="C557" s="21">
        <v>0</v>
      </c>
      <c r="D557" s="21">
        <v>3</v>
      </c>
      <c r="E557" s="22" t="str">
        <f t="shared" si="178"/>
        <v/>
      </c>
      <c r="F557" s="22">
        <f t="shared" si="179"/>
        <v>2.0215633423180594E-3</v>
      </c>
      <c r="G557" s="18">
        <f t="shared" si="177"/>
        <v>1</v>
      </c>
      <c r="H557" s="51" t="str">
        <f t="shared" si="180"/>
        <v/>
      </c>
    </row>
    <row r="558" spans="1:9" s="12" customFormat="1" ht="30" x14ac:dyDescent="0.2">
      <c r="A558" s="77"/>
      <c r="B558" s="50" t="s">
        <v>301</v>
      </c>
      <c r="C558" s="21">
        <v>0</v>
      </c>
      <c r="D558" s="21">
        <v>0</v>
      </c>
      <c r="E558" s="22" t="str">
        <f t="shared" si="178"/>
        <v/>
      </c>
      <c r="F558" s="22" t="str">
        <f t="shared" si="179"/>
        <v/>
      </c>
      <c r="G558" s="18" t="str">
        <f t="shared" si="177"/>
        <v xml:space="preserve"> </v>
      </c>
      <c r="H558" s="51" t="str">
        <f t="shared" si="180"/>
        <v/>
      </c>
    </row>
    <row r="559" spans="1:9" s="28" customFormat="1" ht="15" x14ac:dyDescent="0.2">
      <c r="A559" s="78"/>
      <c r="B559" s="52" t="s">
        <v>626</v>
      </c>
      <c r="C559" s="34">
        <v>0</v>
      </c>
      <c r="D559" s="21">
        <v>0</v>
      </c>
      <c r="E559" s="37" t="str">
        <f t="shared" ref="E559" si="181">+IF(C559=0,"",C559/C$355)</f>
        <v/>
      </c>
      <c r="F559" s="37" t="str">
        <f t="shared" ref="F559" si="182">+IF(D559=0,"",D559/D$355)</f>
        <v/>
      </c>
      <c r="G559" s="73" t="str">
        <f t="shared" ref="G559" si="183">+IF(AND(C559=0,D559=0)," ",IF(C559=0,1,IF(D559=0,-1,(D559-C559)/C559)))</f>
        <v xml:space="preserve"> </v>
      </c>
      <c r="H559" s="53" t="str">
        <f t="shared" ref="H559" si="184">+IF(OR(AND(E559=""),(G559="")),"",E559*G559)</f>
        <v/>
      </c>
      <c r="I559" s="12"/>
    </row>
    <row r="560" spans="1:9" s="12" customFormat="1" ht="15" x14ac:dyDescent="0.2">
      <c r="A560" s="77"/>
      <c r="B560" s="50" t="s">
        <v>302</v>
      </c>
      <c r="C560" s="21">
        <v>2</v>
      </c>
      <c r="D560" s="21">
        <v>1</v>
      </c>
      <c r="E560" s="22">
        <f t="shared" si="178"/>
        <v>3.8910505836575876E-3</v>
      </c>
      <c r="F560" s="22">
        <f t="shared" si="179"/>
        <v>6.7385444743935314E-4</v>
      </c>
      <c r="G560" s="18">
        <f t="shared" si="177"/>
        <v>-0.5</v>
      </c>
      <c r="H560" s="51">
        <f t="shared" si="180"/>
        <v>-1.9455252918287938E-3</v>
      </c>
    </row>
    <row r="561" spans="1:9" s="12" customFormat="1" ht="45" x14ac:dyDescent="0.2">
      <c r="A561" s="77"/>
      <c r="B561" s="50" t="s">
        <v>491</v>
      </c>
      <c r="C561" s="21">
        <v>0</v>
      </c>
      <c r="D561" s="21">
        <v>1</v>
      </c>
      <c r="E561" s="22" t="str">
        <f t="shared" si="178"/>
        <v/>
      </c>
      <c r="F561" s="22">
        <f t="shared" si="179"/>
        <v>6.7385444743935314E-4</v>
      </c>
      <c r="G561" s="18">
        <f t="shared" si="177"/>
        <v>1</v>
      </c>
      <c r="H561" s="51" t="str">
        <f t="shared" si="180"/>
        <v/>
      </c>
    </row>
    <row r="562" spans="1:9" s="12" customFormat="1" ht="15" x14ac:dyDescent="0.2">
      <c r="A562" s="77"/>
      <c r="B562" s="50" t="s">
        <v>137</v>
      </c>
      <c r="C562" s="21">
        <v>0</v>
      </c>
      <c r="D562" s="21">
        <v>0</v>
      </c>
      <c r="E562" s="22" t="str">
        <f t="shared" ref="E562:E584" si="185">+IF(C562=0,"",C562/C$355)</f>
        <v/>
      </c>
      <c r="F562" s="22" t="str">
        <f t="shared" ref="F562:F584" si="186">+IF(D562=0,"",D562/D$355)</f>
        <v/>
      </c>
      <c r="G562" s="18" t="str">
        <f t="shared" si="177"/>
        <v xml:space="preserve"> 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1">
        <v>118</v>
      </c>
      <c r="D563" s="21">
        <v>75</v>
      </c>
      <c r="E563" s="22">
        <f t="shared" si="185"/>
        <v>0.22957198443579765</v>
      </c>
      <c r="F563" s="22">
        <f t="shared" si="186"/>
        <v>5.0539083557951482E-2</v>
      </c>
      <c r="G563" s="18">
        <f t="shared" si="177"/>
        <v>-0.36440677966101692</v>
      </c>
      <c r="H563" s="51">
        <f t="shared" si="187"/>
        <v>-8.3657587548638127E-2</v>
      </c>
    </row>
    <row r="564" spans="1:9" s="12" customFormat="1" ht="30" x14ac:dyDescent="0.2">
      <c r="A564" s="77"/>
      <c r="B564" s="50" t="s">
        <v>304</v>
      </c>
      <c r="C564" s="21">
        <v>0</v>
      </c>
      <c r="D564" s="21">
        <v>0</v>
      </c>
      <c r="E564" s="22" t="str">
        <f t="shared" si="185"/>
        <v/>
      </c>
      <c r="F564" s="22" t="str">
        <f t="shared" si="186"/>
        <v/>
      </c>
      <c r="G564" s="18" t="str">
        <f t="shared" ref="G564:G584" si="188">+IF(AND(C564=0,D564=0)," ",IF(C564=0,1,IF(D564=0,-1,(D564-C564)/C564)))</f>
        <v xml:space="preserve"> </v>
      </c>
      <c r="H564" s="51" t="str">
        <f t="shared" si="187"/>
        <v/>
      </c>
    </row>
    <row r="565" spans="1:9" s="12" customFormat="1" ht="15" x14ac:dyDescent="0.2">
      <c r="A565" s="77"/>
      <c r="B565" s="50" t="s">
        <v>305</v>
      </c>
      <c r="C565" s="21">
        <v>0</v>
      </c>
      <c r="D565" s="21">
        <v>0</v>
      </c>
      <c r="E565" s="22" t="str">
        <f t="shared" si="185"/>
        <v/>
      </c>
      <c r="F565" s="22" t="str">
        <f t="shared" si="186"/>
        <v/>
      </c>
      <c r="G565" s="18" t="str">
        <f t="shared" si="188"/>
        <v xml:space="preserve"> </v>
      </c>
      <c r="H565" s="51" t="str">
        <f t="shared" si="187"/>
        <v/>
      </c>
    </row>
    <row r="566" spans="1:9" s="12" customFormat="1" ht="15" x14ac:dyDescent="0.2">
      <c r="A566" s="77"/>
      <c r="B566" s="50" t="s">
        <v>133</v>
      </c>
      <c r="C566" s="21">
        <v>0</v>
      </c>
      <c r="D566" s="21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1">
        <v>0</v>
      </c>
      <c r="D567" s="21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1">
        <v>61</v>
      </c>
      <c r="D568" s="21">
        <v>58</v>
      </c>
      <c r="E568" s="22">
        <f t="shared" si="185"/>
        <v>0.11867704280155641</v>
      </c>
      <c r="F568" s="22">
        <f t="shared" si="186"/>
        <v>3.9083557951482481E-2</v>
      </c>
      <c r="G568" s="18">
        <f t="shared" si="188"/>
        <v>-4.9180327868852458E-2</v>
      </c>
      <c r="H568" s="51">
        <f t="shared" si="187"/>
        <v>-5.8365758754863805E-3</v>
      </c>
    </row>
    <row r="569" spans="1:9" s="12" customFormat="1" ht="30" x14ac:dyDescent="0.2">
      <c r="A569" s="77"/>
      <c r="B569" s="50" t="s">
        <v>139</v>
      </c>
      <c r="C569" s="21">
        <v>2</v>
      </c>
      <c r="D569" s="21">
        <v>22</v>
      </c>
      <c r="E569" s="22">
        <f t="shared" si="185"/>
        <v>3.8910505836575876E-3</v>
      </c>
      <c r="F569" s="22">
        <f t="shared" si="186"/>
        <v>1.4824797843665768E-2</v>
      </c>
      <c r="G569" s="18">
        <f t="shared" si="188"/>
        <v>10</v>
      </c>
      <c r="H569" s="51">
        <f t="shared" si="187"/>
        <v>3.8910505836575876E-2</v>
      </c>
    </row>
    <row r="570" spans="1:9" s="12" customFormat="1" ht="15" x14ac:dyDescent="0.2">
      <c r="A570" s="77"/>
      <c r="B570" s="50" t="s">
        <v>307</v>
      </c>
      <c r="C570" s="21">
        <v>6</v>
      </c>
      <c r="D570" s="21">
        <v>111</v>
      </c>
      <c r="E570" s="22">
        <f t="shared" si="185"/>
        <v>1.1673151750972763E-2</v>
      </c>
      <c r="F570" s="22">
        <f t="shared" si="186"/>
        <v>7.4797843665768193E-2</v>
      </c>
      <c r="G570" s="18">
        <f t="shared" si="188"/>
        <v>17.5</v>
      </c>
      <c r="H570" s="51">
        <f t="shared" si="187"/>
        <v>0.20428015564202334</v>
      </c>
    </row>
    <row r="571" spans="1:9" s="28" customFormat="1" ht="15" x14ac:dyDescent="0.2">
      <c r="A571" s="78"/>
      <c r="B571" s="52" t="s">
        <v>533</v>
      </c>
      <c r="C571" s="21">
        <v>0</v>
      </c>
      <c r="D571" s="21">
        <v>0</v>
      </c>
      <c r="E571" s="37" t="str">
        <f t="shared" si="185"/>
        <v/>
      </c>
      <c r="F571" s="37" t="str">
        <f t="shared" si="186"/>
        <v/>
      </c>
      <c r="G571" s="18" t="str">
        <f t="shared" si="188"/>
        <v xml:space="preserve"> </v>
      </c>
      <c r="H571" s="53" t="str">
        <f t="shared" si="187"/>
        <v/>
      </c>
      <c r="I571" s="12"/>
    </row>
    <row r="572" spans="1:9" s="12" customFormat="1" ht="15" x14ac:dyDescent="0.2">
      <c r="A572" s="77"/>
      <c r="B572" s="50" t="s">
        <v>128</v>
      </c>
      <c r="C572" s="21">
        <v>0</v>
      </c>
      <c r="D572" s="21">
        <v>0</v>
      </c>
      <c r="E572" s="22" t="str">
        <f t="shared" si="185"/>
        <v/>
      </c>
      <c r="F572" s="22" t="str">
        <f t="shared" si="186"/>
        <v/>
      </c>
      <c r="G572" s="18" t="str">
        <f t="shared" si="188"/>
        <v xml:space="preserve"> </v>
      </c>
      <c r="H572" s="51" t="str">
        <f t="shared" si="187"/>
        <v/>
      </c>
    </row>
    <row r="573" spans="1:9" s="12" customFormat="1" ht="15" x14ac:dyDescent="0.2">
      <c r="A573" s="77"/>
      <c r="B573" s="50" t="s">
        <v>308</v>
      </c>
      <c r="C573" s="21">
        <v>0</v>
      </c>
      <c r="D573" s="21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1">
        <v>0</v>
      </c>
      <c r="D574" s="21">
        <v>2</v>
      </c>
      <c r="E574" s="22" t="str">
        <f t="shared" si="185"/>
        <v/>
      </c>
      <c r="F574" s="22">
        <f t="shared" si="186"/>
        <v>1.3477088948787063E-3</v>
      </c>
      <c r="G574" s="18">
        <f t="shared" si="188"/>
        <v>1</v>
      </c>
      <c r="H574" s="51" t="str">
        <f t="shared" si="187"/>
        <v/>
      </c>
    </row>
    <row r="575" spans="1:9" s="12" customFormat="1" ht="15" x14ac:dyDescent="0.2">
      <c r="A575" s="77"/>
      <c r="B575" s="50" t="s">
        <v>492</v>
      </c>
      <c r="C575" s="21">
        <v>0</v>
      </c>
      <c r="D575" s="21">
        <v>0</v>
      </c>
      <c r="E575" s="22" t="str">
        <f t="shared" si="185"/>
        <v/>
      </c>
      <c r="F575" s="22" t="str">
        <f t="shared" si="186"/>
        <v/>
      </c>
      <c r="G575" s="18" t="str">
        <f t="shared" si="188"/>
        <v xml:space="preserve"> </v>
      </c>
      <c r="H575" s="51" t="str">
        <f t="shared" si="187"/>
        <v/>
      </c>
    </row>
    <row r="576" spans="1:9" s="12" customFormat="1" ht="15" x14ac:dyDescent="0.2">
      <c r="A576" s="77"/>
      <c r="B576" s="50" t="s">
        <v>129</v>
      </c>
      <c r="C576" s="21">
        <v>0</v>
      </c>
      <c r="D576" s="21">
        <v>78</v>
      </c>
      <c r="E576" s="22" t="str">
        <f t="shared" si="185"/>
        <v/>
      </c>
      <c r="F576" s="22">
        <f t="shared" si="186"/>
        <v>5.2560646900269542E-2</v>
      </c>
      <c r="G576" s="18">
        <f t="shared" si="188"/>
        <v>1</v>
      </c>
      <c r="H576" s="51" t="str">
        <f t="shared" si="187"/>
        <v/>
      </c>
    </row>
    <row r="577" spans="1:9" s="12" customFormat="1" ht="16.5" customHeight="1" x14ac:dyDescent="0.2">
      <c r="A577" s="77"/>
      <c r="B577" s="50" t="s">
        <v>136</v>
      </c>
      <c r="C577" s="21">
        <v>0</v>
      </c>
      <c r="D577" s="21">
        <v>0</v>
      </c>
      <c r="E577" s="22" t="str">
        <f t="shared" si="185"/>
        <v/>
      </c>
      <c r="F577" s="22" t="str">
        <f t="shared" si="186"/>
        <v/>
      </c>
      <c r="G577" s="18" t="str">
        <f t="shared" si="188"/>
        <v xml:space="preserve"> </v>
      </c>
      <c r="H577" s="51" t="str">
        <f t="shared" si="187"/>
        <v/>
      </c>
    </row>
    <row r="578" spans="1:9" s="12" customFormat="1" ht="15" x14ac:dyDescent="0.2">
      <c r="A578" s="77"/>
      <c r="B578" s="50" t="s">
        <v>493</v>
      </c>
      <c r="C578" s="21">
        <v>0</v>
      </c>
      <c r="D578" s="21">
        <v>4</v>
      </c>
      <c r="E578" s="22" t="str">
        <f t="shared" si="185"/>
        <v/>
      </c>
      <c r="F578" s="22">
        <f t="shared" si="186"/>
        <v>2.6954177897574125E-3</v>
      </c>
      <c r="G578" s="18">
        <f t="shared" si="188"/>
        <v>1</v>
      </c>
      <c r="H578" s="51" t="str">
        <f t="shared" si="187"/>
        <v/>
      </c>
    </row>
    <row r="579" spans="1:9" s="12" customFormat="1" ht="30" x14ac:dyDescent="0.2">
      <c r="A579" s="77"/>
      <c r="B579" s="50" t="s">
        <v>310</v>
      </c>
      <c r="C579" s="21">
        <v>0</v>
      </c>
      <c r="D579" s="21">
        <v>0</v>
      </c>
      <c r="E579" s="22" t="str">
        <f t="shared" si="185"/>
        <v/>
      </c>
      <c r="F579" s="22" t="str">
        <f t="shared" si="186"/>
        <v/>
      </c>
      <c r="G579" s="18" t="str">
        <f t="shared" si="188"/>
        <v xml:space="preserve"> </v>
      </c>
      <c r="H579" s="51" t="str">
        <f t="shared" si="187"/>
        <v/>
      </c>
    </row>
    <row r="580" spans="1:9" s="12" customFormat="1" ht="30" x14ac:dyDescent="0.2">
      <c r="A580" s="77"/>
      <c r="B580" s="50" t="s">
        <v>311</v>
      </c>
      <c r="C580" s="21">
        <v>0</v>
      </c>
      <c r="D580" s="21">
        <v>0</v>
      </c>
      <c r="E580" s="22" t="str">
        <f t="shared" si="185"/>
        <v/>
      </c>
      <c r="F580" s="22" t="str">
        <f t="shared" si="186"/>
        <v/>
      </c>
      <c r="G580" s="18" t="str">
        <f t="shared" si="188"/>
        <v xml:space="preserve"> </v>
      </c>
      <c r="H580" s="51" t="str">
        <f t="shared" si="187"/>
        <v/>
      </c>
    </row>
    <row r="581" spans="1:9" s="26" customFormat="1" ht="15" x14ac:dyDescent="0.2">
      <c r="A581" s="77"/>
      <c r="B581" s="50" t="s">
        <v>312</v>
      </c>
      <c r="C581" s="21">
        <v>0</v>
      </c>
      <c r="D581" s="21">
        <v>0</v>
      </c>
      <c r="E581" s="22" t="str">
        <f t="shared" si="185"/>
        <v/>
      </c>
      <c r="F581" s="22" t="str">
        <f t="shared" si="186"/>
        <v/>
      </c>
      <c r="G581" s="18" t="str">
        <f t="shared" si="188"/>
        <v xml:space="preserve"> 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21">
        <v>0</v>
      </c>
      <c r="D582" s="21">
        <v>0</v>
      </c>
      <c r="E582" s="22" t="str">
        <f t="shared" si="185"/>
        <v/>
      </c>
      <c r="F582" s="22" t="str">
        <f t="shared" si="186"/>
        <v/>
      </c>
      <c r="G582" s="18" t="str">
        <f t="shared" si="188"/>
        <v xml:space="preserve"> </v>
      </c>
      <c r="H582" s="51" t="str">
        <f t="shared" si="187"/>
        <v/>
      </c>
    </row>
    <row r="583" spans="1:9" s="12" customFormat="1" ht="30" x14ac:dyDescent="0.2">
      <c r="A583" s="77"/>
      <c r="B583" s="50" t="s">
        <v>494</v>
      </c>
      <c r="C583" s="21">
        <v>0</v>
      </c>
      <c r="D583" s="21">
        <v>0</v>
      </c>
      <c r="E583" s="22" t="str">
        <f t="shared" si="185"/>
        <v/>
      </c>
      <c r="F583" s="22" t="str">
        <f t="shared" si="186"/>
        <v/>
      </c>
      <c r="G583" s="18" t="str">
        <f t="shared" si="188"/>
        <v xml:space="preserve"> 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5">
        <v>0</v>
      </c>
      <c r="D584" s="55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E585" s="23"/>
      <c r="F585" s="23"/>
      <c r="G585" s="24"/>
      <c r="H585" s="25"/>
    </row>
    <row r="586" spans="1:9" s="12" customFormat="1" x14ac:dyDescent="0.2">
      <c r="A586" s="77"/>
      <c r="B586" s="20"/>
      <c r="C586" s="20"/>
      <c r="D586" s="20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338</v>
      </c>
      <c r="D590" s="14">
        <f>SUM(D591:D617)</f>
        <v>212</v>
      </c>
      <c r="E590" s="11">
        <f t="shared" ref="E590:E617" si="189">+IF(C590=0,"",C590/C$590)</f>
        <v>1</v>
      </c>
      <c r="F590" s="11">
        <f t="shared" ref="F590:F617" si="190">+IF(D590=0,"",D590/D$590)</f>
        <v>1</v>
      </c>
      <c r="G590" s="11">
        <f>+IF(OR(AND(D590=0),(C590=0)),"0",((D590-C590)/C590))</f>
        <v>-0.37278106508875741</v>
      </c>
      <c r="H590" s="42">
        <f>+IF(OR(AND(E590=""),(G590="")),"",E590*G590)</f>
        <v>-0.37278106508875741</v>
      </c>
    </row>
    <row r="591" spans="1:9" s="12" customFormat="1" ht="15" x14ac:dyDescent="0.2">
      <c r="A591" s="77"/>
      <c r="B591" s="50" t="s">
        <v>314</v>
      </c>
      <c r="C591" s="21">
        <v>0</v>
      </c>
      <c r="D591" s="21">
        <v>0</v>
      </c>
      <c r="E591" s="22" t="str">
        <f t="shared" si="189"/>
        <v/>
      </c>
      <c r="F591" s="22" t="str">
        <f t="shared" si="190"/>
        <v/>
      </c>
      <c r="G591" s="18" t="str">
        <f t="shared" ref="G591:G617" si="191">+IF(AND(C591=0,D591=0)," ",IF(C591=0,1,IF(D591=0,-1,(D591-C591)/C591)))</f>
        <v xml:space="preserve"> </v>
      </c>
      <c r="H591" s="51" t="str">
        <f>+IF(OR(AND(E591=""),(G591="")),"",E591*G591)</f>
        <v/>
      </c>
    </row>
    <row r="592" spans="1:9" s="12" customFormat="1" ht="15" x14ac:dyDescent="0.2">
      <c r="A592" s="77"/>
      <c r="B592" s="50" t="s">
        <v>142</v>
      </c>
      <c r="C592" s="21">
        <v>5</v>
      </c>
      <c r="D592" s="21">
        <v>1</v>
      </c>
      <c r="E592" s="22">
        <f t="shared" si="189"/>
        <v>1.4792899408284023E-2</v>
      </c>
      <c r="F592" s="22">
        <f t="shared" si="190"/>
        <v>4.7169811320754715E-3</v>
      </c>
      <c r="G592" s="18">
        <f t="shared" si="191"/>
        <v>-0.8</v>
      </c>
      <c r="H592" s="51">
        <f t="shared" ref="H592:H617" si="192">+IF(OR(AND(E592=""),(G592="")),"",E592*G592)</f>
        <v>-1.1834319526627219E-2</v>
      </c>
    </row>
    <row r="593" spans="1:9" s="12" customFormat="1" ht="30" x14ac:dyDescent="0.2">
      <c r="A593" s="77"/>
      <c r="B593" s="50" t="s">
        <v>576</v>
      </c>
      <c r="C593" s="21">
        <v>33</v>
      </c>
      <c r="D593" s="21">
        <v>13</v>
      </c>
      <c r="E593" s="22">
        <f t="shared" si="189"/>
        <v>9.7633136094674555E-2</v>
      </c>
      <c r="F593" s="22">
        <f t="shared" si="190"/>
        <v>6.1320754716981132E-2</v>
      </c>
      <c r="G593" s="18">
        <f t="shared" si="191"/>
        <v>-0.60606060606060608</v>
      </c>
      <c r="H593" s="51">
        <f t="shared" si="192"/>
        <v>-5.9171597633136098E-2</v>
      </c>
    </row>
    <row r="594" spans="1:9" s="12" customFormat="1" ht="15" x14ac:dyDescent="0.2">
      <c r="A594" s="77"/>
      <c r="B594" s="50" t="s">
        <v>315</v>
      </c>
      <c r="C594" s="21">
        <v>17</v>
      </c>
      <c r="D594" s="21">
        <v>24</v>
      </c>
      <c r="E594" s="22">
        <f t="shared" si="189"/>
        <v>5.0295857988165681E-2</v>
      </c>
      <c r="F594" s="22">
        <f t="shared" si="190"/>
        <v>0.11320754716981132</v>
      </c>
      <c r="G594" s="18">
        <f t="shared" si="191"/>
        <v>0.41176470588235292</v>
      </c>
      <c r="H594" s="51">
        <f t="shared" si="192"/>
        <v>2.0710059171597631E-2</v>
      </c>
    </row>
    <row r="595" spans="1:9" s="12" customFormat="1" ht="15" x14ac:dyDescent="0.2">
      <c r="A595" s="77"/>
      <c r="B595" s="50" t="s">
        <v>143</v>
      </c>
      <c r="C595" s="21">
        <v>0</v>
      </c>
      <c r="D595" s="21">
        <v>1</v>
      </c>
      <c r="E595" s="22" t="str">
        <f t="shared" si="189"/>
        <v/>
      </c>
      <c r="F595" s="22">
        <f t="shared" si="190"/>
        <v>4.7169811320754715E-3</v>
      </c>
      <c r="G595" s="18">
        <f t="shared" si="191"/>
        <v>1</v>
      </c>
      <c r="H595" s="51" t="str">
        <f t="shared" si="192"/>
        <v/>
      </c>
    </row>
    <row r="596" spans="1:9" s="12" customFormat="1" ht="15" x14ac:dyDescent="0.2">
      <c r="A596" s="77"/>
      <c r="B596" s="50" t="s">
        <v>141</v>
      </c>
      <c r="C596" s="21">
        <v>0</v>
      </c>
      <c r="D596" s="21">
        <v>0</v>
      </c>
      <c r="E596" s="22" t="str">
        <f t="shared" si="189"/>
        <v/>
      </c>
      <c r="F596" s="22" t="str">
        <f t="shared" si="190"/>
        <v/>
      </c>
      <c r="G596" s="18" t="str">
        <f t="shared" si="191"/>
        <v xml:space="preserve"> </v>
      </c>
      <c r="H596" s="51" t="str">
        <f t="shared" si="192"/>
        <v/>
      </c>
    </row>
    <row r="597" spans="1:9" s="12" customFormat="1" ht="15" x14ac:dyDescent="0.2">
      <c r="A597" s="77"/>
      <c r="B597" s="50" t="s">
        <v>144</v>
      </c>
      <c r="C597" s="21">
        <v>0</v>
      </c>
      <c r="D597" s="21">
        <v>2</v>
      </c>
      <c r="E597" s="22" t="str">
        <f t="shared" si="189"/>
        <v/>
      </c>
      <c r="F597" s="22">
        <f t="shared" si="190"/>
        <v>9.433962264150943E-3</v>
      </c>
      <c r="G597" s="18">
        <f t="shared" si="191"/>
        <v>1</v>
      </c>
      <c r="H597" s="51" t="str">
        <f t="shared" si="192"/>
        <v/>
      </c>
    </row>
    <row r="598" spans="1:9" s="12" customFormat="1" ht="14.25" customHeight="1" x14ac:dyDescent="0.2">
      <c r="A598" s="77"/>
      <c r="B598" s="50" t="s">
        <v>316</v>
      </c>
      <c r="C598" s="21">
        <v>0</v>
      </c>
      <c r="D598" s="21">
        <v>0</v>
      </c>
      <c r="E598" s="22" t="str">
        <f t="shared" si="189"/>
        <v/>
      </c>
      <c r="F598" s="22" t="str">
        <f t="shared" si="190"/>
        <v/>
      </c>
      <c r="G598" s="18" t="str">
        <f t="shared" si="191"/>
        <v xml:space="preserve"> </v>
      </c>
      <c r="H598" s="51" t="str">
        <f t="shared" si="192"/>
        <v/>
      </c>
    </row>
    <row r="599" spans="1:9" s="12" customFormat="1" ht="15" x14ac:dyDescent="0.2">
      <c r="A599" s="77"/>
      <c r="B599" s="50" t="s">
        <v>317</v>
      </c>
      <c r="C599" s="21">
        <v>0</v>
      </c>
      <c r="D599" s="21">
        <v>0</v>
      </c>
      <c r="E599" s="22" t="str">
        <f t="shared" si="189"/>
        <v/>
      </c>
      <c r="F599" s="22" t="str">
        <f t="shared" si="190"/>
        <v/>
      </c>
      <c r="G599" s="18" t="str">
        <f t="shared" si="191"/>
        <v xml:space="preserve"> </v>
      </c>
      <c r="H599" s="51" t="str">
        <f t="shared" si="192"/>
        <v/>
      </c>
    </row>
    <row r="600" spans="1:9" s="12" customFormat="1" ht="30" x14ac:dyDescent="0.2">
      <c r="A600" s="77"/>
      <c r="B600" s="50" t="s">
        <v>496</v>
      </c>
      <c r="C600" s="21">
        <v>0</v>
      </c>
      <c r="D600" s="21">
        <v>0</v>
      </c>
      <c r="E600" s="22" t="str">
        <f t="shared" si="189"/>
        <v/>
      </c>
      <c r="F600" s="22" t="str">
        <f t="shared" si="190"/>
        <v/>
      </c>
      <c r="G600" s="18" t="str">
        <f t="shared" si="191"/>
        <v xml:space="preserve"> </v>
      </c>
      <c r="H600" s="51" t="str">
        <f t="shared" si="192"/>
        <v/>
      </c>
    </row>
    <row r="601" spans="1:9" s="28" customFormat="1" ht="15" x14ac:dyDescent="0.2">
      <c r="A601" s="78"/>
      <c r="B601" s="52" t="s">
        <v>525</v>
      </c>
      <c r="C601" s="21">
        <v>0</v>
      </c>
      <c r="D601" s="21">
        <v>1</v>
      </c>
      <c r="E601" s="37" t="str">
        <f t="shared" si="189"/>
        <v/>
      </c>
      <c r="F601" s="37">
        <f t="shared" si="190"/>
        <v>4.7169811320754715E-3</v>
      </c>
      <c r="G601" s="18">
        <f t="shared" si="191"/>
        <v>1</v>
      </c>
      <c r="H601" s="53" t="str">
        <f t="shared" si="192"/>
        <v/>
      </c>
      <c r="I601" s="12"/>
    </row>
    <row r="602" spans="1:9" s="28" customFormat="1" ht="15" x14ac:dyDescent="0.2">
      <c r="A602" s="78"/>
      <c r="B602" s="52" t="s">
        <v>548</v>
      </c>
      <c r="C602" s="21">
        <v>0</v>
      </c>
      <c r="D602" s="21">
        <v>0</v>
      </c>
      <c r="E602" s="37" t="str">
        <f t="shared" si="189"/>
        <v/>
      </c>
      <c r="F602" s="37" t="str">
        <f t="shared" si="190"/>
        <v/>
      </c>
      <c r="G602" s="18" t="str">
        <f t="shared" si="191"/>
        <v xml:space="preserve"> 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4">
        <v>0</v>
      </c>
      <c r="D603" s="21">
        <v>0</v>
      </c>
      <c r="E603" s="37" t="str">
        <f t="shared" ref="E603" si="194">+IF(C603=0,"",C603/C$590)</f>
        <v/>
      </c>
      <c r="F603" s="37" t="str">
        <f t="shared" ref="F603" si="195">+IF(D603=0,"",D603/D$590)</f>
        <v/>
      </c>
      <c r="G603" s="73" t="str">
        <f t="shared" ref="G603" si="196">+IF(AND(C603=0,D603=0)," ",IF(C603=0,1,IF(D603=0,-1,(D603-C603)/C603)))</f>
        <v xml:space="preserve"> </v>
      </c>
      <c r="H603" s="53" t="str">
        <f t="shared" ref="H603" si="197">+IF(OR(AND(E603=""),(G603="")),"",E603*G603)</f>
        <v/>
      </c>
      <c r="I603" s="12"/>
    </row>
    <row r="604" spans="1:9" s="12" customFormat="1" ht="15" x14ac:dyDescent="0.2">
      <c r="A604" s="77"/>
      <c r="B604" s="50" t="s">
        <v>318</v>
      </c>
      <c r="C604" s="21">
        <v>0</v>
      </c>
      <c r="D604" s="21">
        <v>0</v>
      </c>
      <c r="E604" s="22" t="str">
        <f t="shared" si="189"/>
        <v/>
      </c>
      <c r="F604" s="22" t="str">
        <f t="shared" si="190"/>
        <v/>
      </c>
      <c r="G604" s="18" t="str">
        <f t="shared" si="191"/>
        <v xml:space="preserve"> 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1">
        <v>58</v>
      </c>
      <c r="D605" s="21">
        <v>47</v>
      </c>
      <c r="E605" s="22">
        <f t="shared" si="189"/>
        <v>0.17159763313609466</v>
      </c>
      <c r="F605" s="22">
        <f t="shared" si="190"/>
        <v>0.22169811320754718</v>
      </c>
      <c r="G605" s="18">
        <f t="shared" si="191"/>
        <v>-0.18965517241379309</v>
      </c>
      <c r="H605" s="51">
        <f t="shared" si="192"/>
        <v>-3.2544378698224845E-2</v>
      </c>
    </row>
    <row r="606" spans="1:9" s="12" customFormat="1" ht="15" x14ac:dyDescent="0.2">
      <c r="A606" s="77"/>
      <c r="B606" s="50" t="s">
        <v>145</v>
      </c>
      <c r="C606" s="21">
        <v>18</v>
      </c>
      <c r="D606" s="21">
        <v>26</v>
      </c>
      <c r="E606" s="22">
        <f t="shared" si="189"/>
        <v>5.3254437869822487E-2</v>
      </c>
      <c r="F606" s="22">
        <f t="shared" si="190"/>
        <v>0.12264150943396226</v>
      </c>
      <c r="G606" s="18">
        <f t="shared" si="191"/>
        <v>0.44444444444444442</v>
      </c>
      <c r="H606" s="51">
        <f t="shared" si="192"/>
        <v>2.3668639053254437E-2</v>
      </c>
    </row>
    <row r="607" spans="1:9" s="12" customFormat="1" ht="15" x14ac:dyDescent="0.2">
      <c r="A607" s="77"/>
      <c r="B607" s="50" t="s">
        <v>146</v>
      </c>
      <c r="C607" s="21">
        <v>0</v>
      </c>
      <c r="D607" s="21">
        <v>7</v>
      </c>
      <c r="E607" s="22" t="str">
        <f t="shared" si="189"/>
        <v/>
      </c>
      <c r="F607" s="22">
        <f t="shared" si="190"/>
        <v>3.3018867924528301E-2</v>
      </c>
      <c r="G607" s="18">
        <f t="shared" si="191"/>
        <v>1</v>
      </c>
      <c r="H607" s="51" t="str">
        <f t="shared" si="192"/>
        <v/>
      </c>
    </row>
    <row r="608" spans="1:9" s="12" customFormat="1" ht="15" x14ac:dyDescent="0.2">
      <c r="A608" s="77"/>
      <c r="B608" s="50" t="s">
        <v>320</v>
      </c>
      <c r="C608" s="21">
        <v>134</v>
      </c>
      <c r="D608" s="21">
        <v>67</v>
      </c>
      <c r="E608" s="22">
        <f t="shared" si="189"/>
        <v>0.39644970414201186</v>
      </c>
      <c r="F608" s="22">
        <f t="shared" si="190"/>
        <v>0.31603773584905659</v>
      </c>
      <c r="G608" s="18">
        <f t="shared" si="191"/>
        <v>-0.5</v>
      </c>
      <c r="H608" s="51">
        <f t="shared" si="192"/>
        <v>-0.19822485207100593</v>
      </c>
    </row>
    <row r="609" spans="1:9" s="12" customFormat="1" ht="15" x14ac:dyDescent="0.2">
      <c r="A609" s="77"/>
      <c r="B609" s="50" t="s">
        <v>147</v>
      </c>
      <c r="C609" s="21">
        <v>1</v>
      </c>
      <c r="D609" s="21">
        <v>22</v>
      </c>
      <c r="E609" s="22">
        <f t="shared" si="189"/>
        <v>2.9585798816568047E-3</v>
      </c>
      <c r="F609" s="22">
        <f t="shared" si="190"/>
        <v>0.10377358490566038</v>
      </c>
      <c r="G609" s="18">
        <f t="shared" si="191"/>
        <v>21</v>
      </c>
      <c r="H609" s="51">
        <f t="shared" si="192"/>
        <v>6.2130177514792898E-2</v>
      </c>
    </row>
    <row r="610" spans="1:9" s="12" customFormat="1" ht="15" x14ac:dyDescent="0.2">
      <c r="A610" s="77"/>
      <c r="B610" s="50" t="s">
        <v>321</v>
      </c>
      <c r="C610" s="21">
        <v>71</v>
      </c>
      <c r="D610" s="21">
        <v>0</v>
      </c>
      <c r="E610" s="22">
        <f t="shared" si="189"/>
        <v>0.21005917159763313</v>
      </c>
      <c r="F610" s="22" t="str">
        <f t="shared" si="190"/>
        <v/>
      </c>
      <c r="G610" s="18">
        <f t="shared" si="191"/>
        <v>-1</v>
      </c>
      <c r="H610" s="51">
        <f t="shared" si="192"/>
        <v>-0.21005917159763313</v>
      </c>
    </row>
    <row r="611" spans="1:9" s="12" customFormat="1" ht="15" x14ac:dyDescent="0.2">
      <c r="A611" s="77"/>
      <c r="B611" s="50" t="s">
        <v>148</v>
      </c>
      <c r="C611" s="21">
        <v>0</v>
      </c>
      <c r="D611" s="21">
        <v>0</v>
      </c>
      <c r="E611" s="22" t="str">
        <f t="shared" si="189"/>
        <v/>
      </c>
      <c r="F611" s="22" t="str">
        <f t="shared" si="190"/>
        <v/>
      </c>
      <c r="G611" s="18" t="str">
        <f t="shared" si="191"/>
        <v xml:space="preserve"> </v>
      </c>
      <c r="H611" s="51" t="str">
        <f t="shared" si="192"/>
        <v/>
      </c>
    </row>
    <row r="612" spans="1:9" s="12" customFormat="1" ht="30" x14ac:dyDescent="0.2">
      <c r="A612" s="77"/>
      <c r="B612" s="50" t="s">
        <v>149</v>
      </c>
      <c r="C612" s="21">
        <v>0</v>
      </c>
      <c r="D612" s="21">
        <v>0</v>
      </c>
      <c r="E612" s="22" t="str">
        <f t="shared" si="189"/>
        <v/>
      </c>
      <c r="F612" s="22" t="str">
        <f t="shared" si="190"/>
        <v/>
      </c>
      <c r="G612" s="18" t="str">
        <f t="shared" si="191"/>
        <v xml:space="preserve"> </v>
      </c>
      <c r="H612" s="51" t="str">
        <f t="shared" si="192"/>
        <v/>
      </c>
    </row>
    <row r="613" spans="1:9" s="12" customFormat="1" ht="15" x14ac:dyDescent="0.2">
      <c r="A613" s="77"/>
      <c r="B613" s="50" t="s">
        <v>322</v>
      </c>
      <c r="C613" s="21">
        <v>1</v>
      </c>
      <c r="D613" s="21">
        <v>0</v>
      </c>
      <c r="E613" s="22">
        <f t="shared" si="189"/>
        <v>2.9585798816568047E-3</v>
      </c>
      <c r="F613" s="22" t="str">
        <f t="shared" si="190"/>
        <v/>
      </c>
      <c r="G613" s="18">
        <f t="shared" si="191"/>
        <v>-1</v>
      </c>
      <c r="H613" s="51">
        <f t="shared" si="192"/>
        <v>-2.9585798816568047E-3</v>
      </c>
    </row>
    <row r="614" spans="1:9" s="12" customFormat="1" ht="15" x14ac:dyDescent="0.2">
      <c r="A614" s="77"/>
      <c r="B614" s="50" t="s">
        <v>323</v>
      </c>
      <c r="C614" s="21">
        <v>0</v>
      </c>
      <c r="D614" s="21">
        <v>0</v>
      </c>
      <c r="E614" s="22" t="str">
        <f t="shared" si="189"/>
        <v/>
      </c>
      <c r="F614" s="22" t="str">
        <f t="shared" si="190"/>
        <v/>
      </c>
      <c r="G614" s="18" t="str">
        <f t="shared" si="191"/>
        <v xml:space="preserve"> </v>
      </c>
      <c r="H614" s="51" t="str">
        <f t="shared" si="192"/>
        <v/>
      </c>
    </row>
    <row r="615" spans="1:9" s="12" customFormat="1" ht="30" x14ac:dyDescent="0.2">
      <c r="A615" s="77"/>
      <c r="B615" s="50" t="s">
        <v>324</v>
      </c>
      <c r="C615" s="21">
        <v>0</v>
      </c>
      <c r="D615" s="21">
        <v>0</v>
      </c>
      <c r="E615" s="22" t="str">
        <f t="shared" si="189"/>
        <v/>
      </c>
      <c r="F615" s="22" t="str">
        <f t="shared" si="190"/>
        <v/>
      </c>
      <c r="G615" s="18" t="str">
        <f t="shared" si="191"/>
        <v xml:space="preserve"> </v>
      </c>
      <c r="H615" s="51" t="str">
        <f t="shared" si="192"/>
        <v/>
      </c>
    </row>
    <row r="616" spans="1:9" s="12" customFormat="1" ht="30" x14ac:dyDescent="0.2">
      <c r="A616" s="77"/>
      <c r="B616" s="74" t="s">
        <v>642</v>
      </c>
      <c r="C616" s="21">
        <v>0</v>
      </c>
      <c r="D616" s="21">
        <v>1</v>
      </c>
      <c r="E616" s="22" t="str">
        <f t="shared" si="189"/>
        <v/>
      </c>
      <c r="F616" s="22">
        <f t="shared" si="190"/>
        <v>4.7169811320754715E-3</v>
      </c>
      <c r="G616" s="18">
        <f t="shared" si="191"/>
        <v>1</v>
      </c>
      <c r="H616" s="51" t="str">
        <f t="shared" si="192"/>
        <v/>
      </c>
    </row>
    <row r="617" spans="1:9" s="12" customFormat="1" ht="30.75" thickBot="1" x14ac:dyDescent="0.25">
      <c r="A617" s="77"/>
      <c r="B617" s="54" t="s">
        <v>497</v>
      </c>
      <c r="C617" s="55">
        <v>0</v>
      </c>
      <c r="D617" s="55">
        <v>0</v>
      </c>
      <c r="E617" s="72" t="str">
        <f t="shared" si="189"/>
        <v/>
      </c>
      <c r="F617" s="72" t="str">
        <f t="shared" si="190"/>
        <v/>
      </c>
      <c r="G617" s="48" t="str">
        <f t="shared" si="191"/>
        <v xml:space="preserve"> </v>
      </c>
      <c r="H617" s="57" t="str">
        <f t="shared" si="192"/>
        <v/>
      </c>
    </row>
    <row r="618" spans="1:9" x14ac:dyDescent="0.2">
      <c r="B618" s="5" t="s">
        <v>364</v>
      </c>
      <c r="D618" s="2"/>
      <c r="I618" s="12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618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391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349</v>
      </c>
      <c r="C8" s="14">
        <f>+C18+C75+C176+C355+C590</f>
        <v>1095</v>
      </c>
      <c r="D8" s="14">
        <f>+D18+D75+D176+D355+D590</f>
        <v>2153</v>
      </c>
      <c r="E8" s="11">
        <f>SUM(E9:E13)</f>
        <v>1</v>
      </c>
      <c r="F8" s="11">
        <f>SUM(F9:F13)</f>
        <v>1</v>
      </c>
      <c r="G8" s="11">
        <f>+(D8-C8)/C8</f>
        <v>0.96621004566210045</v>
      </c>
      <c r="H8" s="42">
        <f>+E8*G8</f>
        <v>0.96621004566210045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4</v>
      </c>
      <c r="D9" s="16">
        <f>+D18</f>
        <v>29</v>
      </c>
      <c r="E9" s="17">
        <f>C9/$C$8</f>
        <v>3.6529680365296802E-3</v>
      </c>
      <c r="F9" s="17">
        <f>D9/$D$8</f>
        <v>1.3469577333952624E-2</v>
      </c>
      <c r="G9" s="18">
        <f>+IF(OR(AND(D9=0),(C9=0)),"0",((D9-C9)/C9))</f>
        <v>6.25</v>
      </c>
      <c r="H9" s="44">
        <f>+IF(OR(AND(E9=""),(G9="")),"",E9*G9)</f>
        <v>2.2831050228310501E-2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493</v>
      </c>
      <c r="D10" s="16">
        <f>+D75</f>
        <v>703</v>
      </c>
      <c r="E10" s="17">
        <f>C10/$C$8</f>
        <v>0.45022831050228312</v>
      </c>
      <c r="F10" s="17">
        <f>D10/$D$8</f>
        <v>0.32652113330236876</v>
      </c>
      <c r="G10" s="18">
        <f>+IF(OR(AND(D10=0),(C10=0)),"0",((D10-C10)/C10))</f>
        <v>0.42596348884381341</v>
      </c>
      <c r="H10" s="44">
        <f>+IF(OR(AND(E10=""),(G10="")),"",E10*G10)</f>
        <v>0.19178082191780824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76</v>
      </c>
      <c r="D11" s="16">
        <f>+D176</f>
        <v>191</v>
      </c>
      <c r="E11" s="17">
        <f>C11/$C$8</f>
        <v>6.9406392694063929E-2</v>
      </c>
      <c r="F11" s="17">
        <f>D11/$D$8</f>
        <v>8.8713423130515556E-2</v>
      </c>
      <c r="G11" s="18">
        <f>+IF(OR(AND(D11=0),(C11=0)),"0",((D11-C11)/C11))</f>
        <v>1.513157894736842</v>
      </c>
      <c r="H11" s="44">
        <f>+IF(OR(AND(E11=""),(G11="")),"",E11*G11)</f>
        <v>0.1050228310502283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265</v>
      </c>
      <c r="D12" s="16">
        <f>+D355</f>
        <v>939</v>
      </c>
      <c r="E12" s="17">
        <f>C12/$C$8</f>
        <v>0.24200913242009131</v>
      </c>
      <c r="F12" s="17">
        <f>D12/$D$8</f>
        <v>0.4361356247097074</v>
      </c>
      <c r="G12" s="18">
        <f>+IF(OR(AND(D12=0),(C12=0)),"0",((D12-C12)/C12))</f>
        <v>2.5433962264150942</v>
      </c>
      <c r="H12" s="44">
        <f>+IF(OR(AND(E12=""),(G12="")),"",E12*G12)</f>
        <v>0.61552511415525113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257</v>
      </c>
      <c r="D13" s="46">
        <f>+D590</f>
        <v>291</v>
      </c>
      <c r="E13" s="47">
        <f>C13/$C$8</f>
        <v>0.23470319634703196</v>
      </c>
      <c r="F13" s="47">
        <f>D13/$D$8</f>
        <v>0.13516024152345565</v>
      </c>
      <c r="G13" s="48">
        <f>+IF(OR(AND(D13=0),(C13=0)),"0",((D13-C13)/C13))</f>
        <v>0.13229571984435798</v>
      </c>
      <c r="H13" s="49">
        <f>+IF(OR(AND(E13=""),(G13="")),"",E13*G13)</f>
        <v>3.1050228310502283E-2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4</v>
      </c>
      <c r="D18" s="14">
        <f>SUM(D19:D69)</f>
        <v>29</v>
      </c>
      <c r="E18" s="11">
        <f>+IF(C18=0,"",C18/C$18)</f>
        <v>1</v>
      </c>
      <c r="F18" s="11">
        <f>+IF(D18=0,"",D18/D$18)</f>
        <v>1</v>
      </c>
      <c r="G18" s="11">
        <f>+IF(OR(AND(D18=0),(C18=0)),"0",((D18-C18)/C18))</f>
        <v>6.25</v>
      </c>
      <c r="H18" s="42">
        <f>+IF(OR(AND(E18=""),(G18="")),"",E18*G18)</f>
        <v>6.25</v>
      </c>
    </row>
    <row r="19" spans="1:9" s="12" customFormat="1" ht="15" x14ac:dyDescent="0.2">
      <c r="A19" s="77"/>
      <c r="B19" s="50" t="s">
        <v>0</v>
      </c>
      <c r="C19" s="21">
        <v>0</v>
      </c>
      <c r="D19" s="21">
        <v>0</v>
      </c>
      <c r="E19" s="19" t="str">
        <f>+IF(C19=0,"",C19/C$18)</f>
        <v/>
      </c>
      <c r="F19" s="19" t="str">
        <f>+IF(D19=0,"",D19/D$18)</f>
        <v/>
      </c>
      <c r="G19" s="1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12" customFormat="1" ht="21" customHeight="1" x14ac:dyDescent="0.2">
      <c r="A20" s="77"/>
      <c r="B20" s="50" t="s">
        <v>150</v>
      </c>
      <c r="C20" s="21">
        <v>0</v>
      </c>
      <c r="D20" s="21">
        <v>0</v>
      </c>
      <c r="E20" s="19" t="str">
        <f t="shared" ref="E20:E69" si="0">+IF(C20=0,"",C20/C$18)</f>
        <v/>
      </c>
      <c r="F20" s="19" t="str">
        <f t="shared" ref="F20:F69" si="1">+IF(D20=0,"",D20/D$18)</f>
        <v/>
      </c>
      <c r="G20" s="18" t="str">
        <f t="shared" ref="G20:G69" si="2">+IF(AND(C20=0,D20=0)," ",IF(C20=0,1,IF(D20=0,-1,(D20-C20)/C20)))</f>
        <v xml:space="preserve"> </v>
      </c>
      <c r="H20" s="51" t="str">
        <f t="shared" ref="H20:H69" si="3">+IF(OR(AND(E20=""),(G20="")),"",E20*G20)</f>
        <v/>
      </c>
    </row>
    <row r="21" spans="1:9" s="12" customFormat="1" ht="45" x14ac:dyDescent="0.2">
      <c r="A21" s="77"/>
      <c r="B21" s="50" t="s">
        <v>1</v>
      </c>
      <c r="C21" s="21">
        <v>0</v>
      </c>
      <c r="D21" s="21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1">
        <v>0</v>
      </c>
      <c r="D22" s="21">
        <v>0</v>
      </c>
      <c r="E22" s="19" t="str">
        <f t="shared" si="0"/>
        <v/>
      </c>
      <c r="F22" s="19" t="str">
        <f t="shared" si="1"/>
        <v/>
      </c>
      <c r="G22" s="18" t="str">
        <f t="shared" si="2"/>
        <v xml:space="preserve"> </v>
      </c>
      <c r="H22" s="51" t="str">
        <f t="shared" si="3"/>
        <v/>
      </c>
    </row>
    <row r="23" spans="1:9" s="12" customFormat="1" ht="30" x14ac:dyDescent="0.2">
      <c r="A23" s="77"/>
      <c r="B23" s="50" t="s">
        <v>151</v>
      </c>
      <c r="C23" s="21">
        <v>0</v>
      </c>
      <c r="D23" s="21">
        <v>0</v>
      </c>
      <c r="E23" s="19" t="str">
        <f t="shared" si="0"/>
        <v/>
      </c>
      <c r="F23" s="19" t="str">
        <f t="shared" si="1"/>
        <v/>
      </c>
      <c r="G23" s="18" t="str">
        <f t="shared" si="2"/>
        <v xml:space="preserve"> </v>
      </c>
      <c r="H23" s="51" t="str">
        <f t="shared" si="3"/>
        <v/>
      </c>
    </row>
    <row r="24" spans="1:9" s="12" customFormat="1" ht="45" x14ac:dyDescent="0.2">
      <c r="A24" s="77"/>
      <c r="B24" s="50" t="s">
        <v>152</v>
      </c>
      <c r="C24" s="21">
        <v>0</v>
      </c>
      <c r="D24" s="21">
        <v>0</v>
      </c>
      <c r="E24" s="19" t="str">
        <f t="shared" si="0"/>
        <v/>
      </c>
      <c r="F24" s="19" t="str">
        <f t="shared" si="1"/>
        <v/>
      </c>
      <c r="G24" s="18" t="str">
        <f t="shared" si="2"/>
        <v xml:space="preserve"> </v>
      </c>
      <c r="H24" s="51" t="str">
        <f t="shared" si="3"/>
        <v/>
      </c>
    </row>
    <row r="25" spans="1:9" s="28" customFormat="1" ht="30" x14ac:dyDescent="0.2">
      <c r="A25" s="78"/>
      <c r="B25" s="52" t="s">
        <v>498</v>
      </c>
      <c r="C25" s="21">
        <v>0</v>
      </c>
      <c r="D25" s="21">
        <v>2</v>
      </c>
      <c r="E25" s="17" t="str">
        <f t="shared" si="0"/>
        <v/>
      </c>
      <c r="F25" s="17">
        <f t="shared" si="1"/>
        <v>6.8965517241379309E-2</v>
      </c>
      <c r="G25" s="18">
        <f t="shared" si="2"/>
        <v>1</v>
      </c>
      <c r="H25" s="53" t="str">
        <f t="shared" si="3"/>
        <v/>
      </c>
      <c r="I25" s="12"/>
    </row>
    <row r="26" spans="1:9" s="12" customFormat="1" ht="15" x14ac:dyDescent="0.2">
      <c r="A26" s="77"/>
      <c r="B26" s="50" t="s">
        <v>2</v>
      </c>
      <c r="C26" s="21">
        <v>0</v>
      </c>
      <c r="D26" s="21">
        <v>0</v>
      </c>
      <c r="E26" s="19" t="str">
        <f t="shared" si="0"/>
        <v/>
      </c>
      <c r="F26" s="19" t="str">
        <f t="shared" si="1"/>
        <v/>
      </c>
      <c r="G26" s="18" t="str">
        <f t="shared" si="2"/>
        <v xml:space="preserve"> </v>
      </c>
      <c r="H26" s="51" t="str">
        <f t="shared" si="3"/>
        <v/>
      </c>
    </row>
    <row r="27" spans="1:9" s="12" customFormat="1" ht="15" x14ac:dyDescent="0.2">
      <c r="A27" s="77"/>
      <c r="B27" s="50" t="s">
        <v>549</v>
      </c>
      <c r="C27" s="21">
        <v>0</v>
      </c>
      <c r="D27" s="21">
        <v>0</v>
      </c>
      <c r="E27" s="19" t="str">
        <f t="shared" si="0"/>
        <v/>
      </c>
      <c r="F27" s="19" t="str">
        <f t="shared" si="1"/>
        <v/>
      </c>
      <c r="G27" s="18" t="str">
        <f t="shared" si="2"/>
        <v xml:space="preserve"> </v>
      </c>
      <c r="H27" s="51" t="str">
        <f t="shared" si="3"/>
        <v/>
      </c>
    </row>
    <row r="28" spans="1:9" s="12" customFormat="1" ht="15" x14ac:dyDescent="0.2">
      <c r="A28" s="77"/>
      <c r="B28" s="50" t="s">
        <v>3</v>
      </c>
      <c r="C28" s="21">
        <v>0</v>
      </c>
      <c r="D28" s="21">
        <v>1</v>
      </c>
      <c r="E28" s="19" t="str">
        <f t="shared" si="0"/>
        <v/>
      </c>
      <c r="F28" s="19">
        <f t="shared" si="1"/>
        <v>3.4482758620689655E-2</v>
      </c>
      <c r="G28" s="18">
        <f t="shared" si="2"/>
        <v>1</v>
      </c>
      <c r="H28" s="51" t="str">
        <f t="shared" si="3"/>
        <v/>
      </c>
    </row>
    <row r="29" spans="1:9" s="12" customFormat="1" ht="15" x14ac:dyDescent="0.2">
      <c r="A29" s="77"/>
      <c r="B29" s="50" t="s">
        <v>5</v>
      </c>
      <c r="C29" s="21">
        <v>0</v>
      </c>
      <c r="D29" s="21">
        <v>7</v>
      </c>
      <c r="E29" s="19" t="str">
        <f t="shared" si="0"/>
        <v/>
      </c>
      <c r="F29" s="19">
        <f t="shared" si="1"/>
        <v>0.2413793103448276</v>
      </c>
      <c r="G29" s="18">
        <f t="shared" si="2"/>
        <v>1</v>
      </c>
      <c r="H29" s="51" t="str">
        <f t="shared" si="3"/>
        <v/>
      </c>
    </row>
    <row r="30" spans="1:9" s="12" customFormat="1" ht="30" x14ac:dyDescent="0.2">
      <c r="A30" s="77"/>
      <c r="B30" s="50" t="s">
        <v>153</v>
      </c>
      <c r="C30" s="21">
        <v>0</v>
      </c>
      <c r="D30" s="21">
        <v>0</v>
      </c>
      <c r="E30" s="19" t="str">
        <f t="shared" si="0"/>
        <v/>
      </c>
      <c r="F30" s="19" t="str">
        <f t="shared" si="1"/>
        <v/>
      </c>
      <c r="G30" s="18" t="str">
        <f t="shared" si="2"/>
        <v xml:space="preserve"> 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1">
        <v>0</v>
      </c>
      <c r="D31" s="21">
        <v>1</v>
      </c>
      <c r="E31" s="19" t="str">
        <f t="shared" si="0"/>
        <v/>
      </c>
      <c r="F31" s="19">
        <f t="shared" si="1"/>
        <v>3.4482758620689655E-2</v>
      </c>
      <c r="G31" s="18">
        <f t="shared" si="2"/>
        <v>1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1">
        <v>1</v>
      </c>
      <c r="D32" s="21">
        <v>0</v>
      </c>
      <c r="E32" s="19">
        <f t="shared" si="0"/>
        <v>0.25</v>
      </c>
      <c r="F32" s="19" t="str">
        <f t="shared" si="1"/>
        <v/>
      </c>
      <c r="G32" s="18">
        <f t="shared" si="2"/>
        <v>-1</v>
      </c>
      <c r="H32" s="51">
        <f t="shared" si="3"/>
        <v>-0.25</v>
      </c>
    </row>
    <row r="33" spans="1:8" s="12" customFormat="1" ht="18.75" customHeight="1" x14ac:dyDescent="0.2">
      <c r="A33" s="77"/>
      <c r="B33" s="50" t="s">
        <v>6</v>
      </c>
      <c r="C33" s="21">
        <v>0</v>
      </c>
      <c r="D33" s="21">
        <v>0</v>
      </c>
      <c r="E33" s="19" t="str">
        <f t="shared" si="0"/>
        <v/>
      </c>
      <c r="F33" s="19" t="str">
        <f t="shared" si="1"/>
        <v/>
      </c>
      <c r="G33" s="18" t="str">
        <f t="shared" si="2"/>
        <v xml:space="preserve"> </v>
      </c>
      <c r="H33" s="51" t="str">
        <f t="shared" si="3"/>
        <v/>
      </c>
    </row>
    <row r="34" spans="1:8" s="12" customFormat="1" ht="15" x14ac:dyDescent="0.2">
      <c r="A34" s="77"/>
      <c r="B34" s="50" t="s">
        <v>155</v>
      </c>
      <c r="C34" s="21">
        <v>0</v>
      </c>
      <c r="D34" s="21">
        <v>0</v>
      </c>
      <c r="E34" s="19" t="str">
        <f t="shared" si="0"/>
        <v/>
      </c>
      <c r="F34" s="19" t="str">
        <f t="shared" si="1"/>
        <v/>
      </c>
      <c r="G34" s="18" t="str">
        <f t="shared" si="2"/>
        <v xml:space="preserve"> 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1">
        <v>1</v>
      </c>
      <c r="D35" s="21">
        <v>1</v>
      </c>
      <c r="E35" s="19">
        <f t="shared" si="0"/>
        <v>0.25</v>
      </c>
      <c r="F35" s="19">
        <f t="shared" si="1"/>
        <v>3.4482758620689655E-2</v>
      </c>
      <c r="G35" s="18">
        <f t="shared" si="2"/>
        <v>0</v>
      </c>
      <c r="H35" s="51">
        <f t="shared" si="3"/>
        <v>0</v>
      </c>
    </row>
    <row r="36" spans="1:8" s="12" customFormat="1" ht="30" x14ac:dyDescent="0.2">
      <c r="A36" s="77"/>
      <c r="B36" s="50" t="s">
        <v>157</v>
      </c>
      <c r="C36" s="21">
        <v>0</v>
      </c>
      <c r="D36" s="21">
        <v>0</v>
      </c>
      <c r="E36" s="19" t="str">
        <f t="shared" si="0"/>
        <v/>
      </c>
      <c r="F36" s="19" t="str">
        <f t="shared" si="1"/>
        <v/>
      </c>
      <c r="G36" s="18" t="str">
        <f t="shared" si="2"/>
        <v xml:space="preserve"> </v>
      </c>
      <c r="H36" s="51" t="str">
        <f t="shared" si="3"/>
        <v/>
      </c>
    </row>
    <row r="37" spans="1:8" s="12" customFormat="1" ht="30" x14ac:dyDescent="0.2">
      <c r="A37" s="77"/>
      <c r="B37" s="50" t="s">
        <v>158</v>
      </c>
      <c r="C37" s="21">
        <v>0</v>
      </c>
      <c r="D37" s="21">
        <v>1</v>
      </c>
      <c r="E37" s="19" t="str">
        <f t="shared" si="0"/>
        <v/>
      </c>
      <c r="F37" s="19">
        <f t="shared" si="1"/>
        <v>3.4482758620689655E-2</v>
      </c>
      <c r="G37" s="18">
        <f t="shared" si="2"/>
        <v>1</v>
      </c>
      <c r="H37" s="51" t="str">
        <f t="shared" si="3"/>
        <v/>
      </c>
    </row>
    <row r="38" spans="1:8" s="12" customFormat="1" ht="15" x14ac:dyDescent="0.2">
      <c r="A38" s="77"/>
      <c r="B38" s="50" t="s">
        <v>7</v>
      </c>
      <c r="C38" s="21">
        <v>0</v>
      </c>
      <c r="D38" s="21">
        <v>0</v>
      </c>
      <c r="E38" s="19" t="str">
        <f t="shared" si="0"/>
        <v/>
      </c>
      <c r="F38" s="19" t="str">
        <f t="shared" si="1"/>
        <v/>
      </c>
      <c r="G38" s="18" t="str">
        <f t="shared" si="2"/>
        <v xml:space="preserve"> </v>
      </c>
      <c r="H38" s="51" t="str">
        <f t="shared" si="3"/>
        <v/>
      </c>
    </row>
    <row r="39" spans="1:8" s="12" customFormat="1" ht="30" x14ac:dyDescent="0.2">
      <c r="A39" s="77"/>
      <c r="B39" s="50" t="s">
        <v>159</v>
      </c>
      <c r="C39" s="21">
        <v>0</v>
      </c>
      <c r="D39" s="21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1">
        <v>0</v>
      </c>
      <c r="D40" s="21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1">
        <v>0</v>
      </c>
      <c r="D41" s="21">
        <v>0</v>
      </c>
      <c r="E41" s="19" t="str">
        <f t="shared" si="0"/>
        <v/>
      </c>
      <c r="F41" s="19" t="str">
        <f t="shared" si="1"/>
        <v/>
      </c>
      <c r="G41" s="18" t="str">
        <f t="shared" si="2"/>
        <v xml:space="preserve"> 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1">
        <v>0</v>
      </c>
      <c r="D42" s="21">
        <v>0</v>
      </c>
      <c r="E42" s="19" t="str">
        <f t="shared" si="0"/>
        <v/>
      </c>
      <c r="F42" s="19" t="str">
        <f t="shared" si="1"/>
        <v/>
      </c>
      <c r="G42" s="18" t="str">
        <f t="shared" si="2"/>
        <v xml:space="preserve"> </v>
      </c>
      <c r="H42" s="51" t="str">
        <f t="shared" si="3"/>
        <v/>
      </c>
    </row>
    <row r="43" spans="1:8" s="12" customFormat="1" ht="30" x14ac:dyDescent="0.2">
      <c r="A43" s="77"/>
      <c r="B43" s="50" t="s">
        <v>163</v>
      </c>
      <c r="C43" s="21">
        <v>0</v>
      </c>
      <c r="D43" s="21">
        <v>0</v>
      </c>
      <c r="E43" s="19" t="str">
        <f t="shared" si="0"/>
        <v/>
      </c>
      <c r="F43" s="19" t="str">
        <f t="shared" si="1"/>
        <v/>
      </c>
      <c r="G43" s="18" t="str">
        <f t="shared" si="2"/>
        <v xml:space="preserve"> </v>
      </c>
      <c r="H43" s="51" t="str">
        <f t="shared" si="3"/>
        <v/>
      </c>
    </row>
    <row r="44" spans="1:8" s="12" customFormat="1" ht="30" x14ac:dyDescent="0.2">
      <c r="A44" s="77"/>
      <c r="B44" s="50" t="s">
        <v>164</v>
      </c>
      <c r="C44" s="21">
        <v>0</v>
      </c>
      <c r="D44" s="21">
        <v>0</v>
      </c>
      <c r="E44" s="19" t="str">
        <f t="shared" si="0"/>
        <v/>
      </c>
      <c r="F44" s="19" t="str">
        <f t="shared" si="1"/>
        <v/>
      </c>
      <c r="G44" s="18" t="str">
        <f t="shared" si="2"/>
        <v xml:space="preserve"> </v>
      </c>
      <c r="H44" s="51" t="str">
        <f t="shared" si="3"/>
        <v/>
      </c>
    </row>
    <row r="45" spans="1:8" s="12" customFormat="1" ht="30" x14ac:dyDescent="0.2">
      <c r="A45" s="77"/>
      <c r="B45" s="50" t="s">
        <v>8</v>
      </c>
      <c r="C45" s="21">
        <v>0</v>
      </c>
      <c r="D45" s="21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1">
        <v>0</v>
      </c>
      <c r="D46" s="21">
        <v>0</v>
      </c>
      <c r="E46" s="19" t="str">
        <f t="shared" si="0"/>
        <v/>
      </c>
      <c r="F46" s="19" t="str">
        <f t="shared" si="1"/>
        <v/>
      </c>
      <c r="G46" s="18" t="str">
        <f t="shared" si="2"/>
        <v xml:space="preserve"> </v>
      </c>
      <c r="H46" s="51" t="str">
        <f t="shared" si="3"/>
        <v/>
      </c>
    </row>
    <row r="47" spans="1:8" s="12" customFormat="1" ht="30" x14ac:dyDescent="0.2">
      <c r="A47" s="77"/>
      <c r="B47" s="50" t="s">
        <v>165</v>
      </c>
      <c r="C47" s="21">
        <v>0</v>
      </c>
      <c r="D47" s="21">
        <v>0</v>
      </c>
      <c r="E47" s="19" t="str">
        <f t="shared" si="0"/>
        <v/>
      </c>
      <c r="F47" s="19" t="str">
        <f t="shared" si="1"/>
        <v/>
      </c>
      <c r="G47" s="18" t="str">
        <f t="shared" si="2"/>
        <v xml:space="preserve"> </v>
      </c>
      <c r="H47" s="51" t="str">
        <f t="shared" si="3"/>
        <v/>
      </c>
    </row>
    <row r="48" spans="1:8" s="12" customFormat="1" ht="30" x14ac:dyDescent="0.2">
      <c r="A48" s="77"/>
      <c r="B48" s="50" t="s">
        <v>550</v>
      </c>
      <c r="C48" s="21">
        <v>0</v>
      </c>
      <c r="D48" s="21">
        <v>0</v>
      </c>
      <c r="E48" s="19" t="str">
        <f t="shared" si="0"/>
        <v/>
      </c>
      <c r="F48" s="19" t="str">
        <f t="shared" si="1"/>
        <v/>
      </c>
      <c r="G48" s="18" t="str">
        <f t="shared" si="2"/>
        <v xml:space="preserve"> </v>
      </c>
      <c r="H48" s="51" t="str">
        <f t="shared" si="3"/>
        <v/>
      </c>
    </row>
    <row r="49" spans="1:9" s="12" customFormat="1" ht="15" x14ac:dyDescent="0.2">
      <c r="A49" s="77"/>
      <c r="B49" s="50" t="s">
        <v>9</v>
      </c>
      <c r="C49" s="21">
        <v>2</v>
      </c>
      <c r="D49" s="21">
        <v>6</v>
      </c>
      <c r="E49" s="19">
        <f t="shared" si="0"/>
        <v>0.5</v>
      </c>
      <c r="F49" s="19">
        <f t="shared" si="1"/>
        <v>0.20689655172413793</v>
      </c>
      <c r="G49" s="18">
        <f t="shared" si="2"/>
        <v>2</v>
      </c>
      <c r="H49" s="51">
        <f t="shared" si="3"/>
        <v>1</v>
      </c>
    </row>
    <row r="50" spans="1:9" s="12" customFormat="1" ht="15" x14ac:dyDescent="0.2">
      <c r="A50" s="77"/>
      <c r="B50" s="50" t="s">
        <v>551</v>
      </c>
      <c r="C50" s="21">
        <v>0</v>
      </c>
      <c r="D50" s="21">
        <v>0</v>
      </c>
      <c r="E50" s="19" t="str">
        <f t="shared" si="0"/>
        <v/>
      </c>
      <c r="F50" s="19" t="str">
        <f t="shared" si="1"/>
        <v/>
      </c>
      <c r="G50" s="18" t="str">
        <f t="shared" si="2"/>
        <v xml:space="preserve"> </v>
      </c>
      <c r="H50" s="51" t="str">
        <f t="shared" si="3"/>
        <v/>
      </c>
    </row>
    <row r="51" spans="1:9" s="12" customFormat="1" ht="15" x14ac:dyDescent="0.2">
      <c r="A51" s="77"/>
      <c r="B51" s="50" t="s">
        <v>12</v>
      </c>
      <c r="C51" s="21">
        <v>0</v>
      </c>
      <c r="D51" s="21">
        <v>0</v>
      </c>
      <c r="E51" s="19" t="str">
        <f t="shared" si="0"/>
        <v/>
      </c>
      <c r="F51" s="19" t="str">
        <f t="shared" si="1"/>
        <v/>
      </c>
      <c r="G51" s="18" t="str">
        <f t="shared" si="2"/>
        <v xml:space="preserve"> </v>
      </c>
      <c r="H51" s="51" t="str">
        <f t="shared" si="3"/>
        <v/>
      </c>
    </row>
    <row r="52" spans="1:9" s="12" customFormat="1" ht="30" x14ac:dyDescent="0.2">
      <c r="A52" s="77"/>
      <c r="B52" s="50" t="s">
        <v>11</v>
      </c>
      <c r="C52" s="21">
        <v>0</v>
      </c>
      <c r="D52" s="21">
        <v>0</v>
      </c>
      <c r="E52" s="19" t="str">
        <f t="shared" si="0"/>
        <v/>
      </c>
      <c r="F52" s="19" t="str">
        <f t="shared" si="1"/>
        <v/>
      </c>
      <c r="G52" s="18" t="str">
        <f t="shared" si="2"/>
        <v xml:space="preserve"> </v>
      </c>
      <c r="H52" s="51" t="str">
        <f t="shared" si="3"/>
        <v/>
      </c>
    </row>
    <row r="53" spans="1:9" s="12" customFormat="1" ht="15" x14ac:dyDescent="0.2">
      <c r="A53" s="77"/>
      <c r="B53" s="50" t="s">
        <v>416</v>
      </c>
      <c r="C53" s="21">
        <v>0</v>
      </c>
      <c r="D53" s="21">
        <v>2</v>
      </c>
      <c r="E53" s="19" t="str">
        <f t="shared" si="0"/>
        <v/>
      </c>
      <c r="F53" s="19">
        <f t="shared" si="1"/>
        <v>6.8965517241379309E-2</v>
      </c>
      <c r="G53" s="18">
        <f t="shared" si="2"/>
        <v>1</v>
      </c>
      <c r="H53" s="51" t="str">
        <f t="shared" si="3"/>
        <v/>
      </c>
    </row>
    <row r="54" spans="1:9" s="12" customFormat="1" ht="15" x14ac:dyDescent="0.2">
      <c r="A54" s="77"/>
      <c r="B54" s="50" t="s">
        <v>10</v>
      </c>
      <c r="C54" s="21">
        <v>0</v>
      </c>
      <c r="D54" s="21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1">
        <v>0</v>
      </c>
      <c r="D55" s="21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1">
        <v>0</v>
      </c>
      <c r="D56" s="21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4">
        <v>0</v>
      </c>
      <c r="D57" s="21">
        <v>2</v>
      </c>
      <c r="E57" s="17" t="str">
        <f t="shared" ref="E57" si="4">+IF(C57=0,"",C57/C$18)</f>
        <v/>
      </c>
      <c r="F57" s="17">
        <f t="shared" ref="F57" si="5">+IF(D57=0,"",D57/D$18)</f>
        <v>6.8965517241379309E-2</v>
      </c>
      <c r="G57" s="73">
        <f t="shared" ref="G57" si="6">+IF(AND(C57=0,D57=0)," ",IF(C57=0,1,IF(D57=0,-1,(D57-C57)/C57)))</f>
        <v>1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1">
        <v>0</v>
      </c>
      <c r="D58" s="21">
        <v>0</v>
      </c>
      <c r="E58" s="19" t="str">
        <f t="shared" si="0"/>
        <v/>
      </c>
      <c r="F58" s="19" t="str">
        <f t="shared" si="1"/>
        <v/>
      </c>
      <c r="G58" s="18" t="str">
        <f t="shared" si="2"/>
        <v xml:space="preserve"> </v>
      </c>
      <c r="H58" s="51" t="str">
        <f t="shared" si="3"/>
        <v/>
      </c>
    </row>
    <row r="59" spans="1:9" s="12" customFormat="1" ht="30" x14ac:dyDescent="0.2">
      <c r="A59" s="77"/>
      <c r="B59" s="50" t="s">
        <v>167</v>
      </c>
      <c r="C59" s="21">
        <v>0</v>
      </c>
      <c r="D59" s="21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1">
        <v>0</v>
      </c>
      <c r="D60" s="21">
        <v>1</v>
      </c>
      <c r="E60" s="19" t="str">
        <f t="shared" si="0"/>
        <v/>
      </c>
      <c r="F60" s="19">
        <f t="shared" si="1"/>
        <v>3.4482758620689655E-2</v>
      </c>
      <c r="G60" s="18">
        <f t="shared" si="2"/>
        <v>1</v>
      </c>
      <c r="H60" s="51" t="str">
        <f t="shared" si="3"/>
        <v/>
      </c>
    </row>
    <row r="61" spans="1:9" s="12" customFormat="1" ht="15" x14ac:dyDescent="0.2">
      <c r="A61" s="77"/>
      <c r="B61" s="50" t="s">
        <v>168</v>
      </c>
      <c r="C61" s="21">
        <v>0</v>
      </c>
      <c r="D61" s="21">
        <v>1</v>
      </c>
      <c r="E61" s="19" t="str">
        <f t="shared" si="0"/>
        <v/>
      </c>
      <c r="F61" s="19">
        <f t="shared" si="1"/>
        <v>3.4482758620689655E-2</v>
      </c>
      <c r="G61" s="18">
        <f t="shared" si="2"/>
        <v>1</v>
      </c>
      <c r="H61" s="51" t="str">
        <f t="shared" si="3"/>
        <v/>
      </c>
    </row>
    <row r="62" spans="1:9" s="12" customFormat="1" ht="15" x14ac:dyDescent="0.2">
      <c r="A62" s="77"/>
      <c r="B62" s="50" t="s">
        <v>169</v>
      </c>
      <c r="C62" s="21">
        <v>0</v>
      </c>
      <c r="D62" s="21">
        <v>0</v>
      </c>
      <c r="E62" s="19" t="str">
        <f t="shared" si="0"/>
        <v/>
      </c>
      <c r="F62" s="19" t="str">
        <f t="shared" si="1"/>
        <v/>
      </c>
      <c r="G62" s="18" t="str">
        <f t="shared" si="2"/>
        <v xml:space="preserve"> 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1">
        <v>0</v>
      </c>
      <c r="D63" s="21">
        <v>3</v>
      </c>
      <c r="E63" s="17" t="str">
        <f t="shared" ref="E63:E64" si="8">+IF(C63=0,"",C63/C$18)</f>
        <v/>
      </c>
      <c r="F63" s="17">
        <f t="shared" ref="F63:F64" si="9">+IF(D63=0,"",D63/D$18)</f>
        <v>0.10344827586206896</v>
      </c>
      <c r="G63" s="18">
        <f t="shared" si="2"/>
        <v>1</v>
      </c>
      <c r="H63" s="53" t="str">
        <f t="shared" ref="H63:H64" si="10">+IF(OR(AND(E63=""),(G63="")),"",E63*G63)</f>
        <v/>
      </c>
      <c r="I63" s="12"/>
    </row>
    <row r="64" spans="1:9" s="28" customFormat="1" ht="15" x14ac:dyDescent="0.2">
      <c r="A64" s="78"/>
      <c r="B64" s="52" t="s">
        <v>577</v>
      </c>
      <c r="C64" s="21">
        <v>0</v>
      </c>
      <c r="D64" s="21">
        <v>0</v>
      </c>
      <c r="E64" s="17" t="str">
        <f t="shared" si="8"/>
        <v/>
      </c>
      <c r="F64" s="17" t="str">
        <f t="shared" si="9"/>
        <v/>
      </c>
      <c r="G64" s="18" t="str">
        <f t="shared" si="2"/>
        <v xml:space="preserve"> 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4"/>
      <c r="D65" s="34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1">
        <v>0</v>
      </c>
      <c r="D66" s="21">
        <v>0</v>
      </c>
      <c r="E66" s="19" t="str">
        <f t="shared" si="0"/>
        <v/>
      </c>
      <c r="F66" s="19" t="str">
        <f t="shared" si="1"/>
        <v/>
      </c>
      <c r="G66" s="18" t="str">
        <f t="shared" si="2"/>
        <v xml:space="preserve"> </v>
      </c>
      <c r="H66" s="51" t="str">
        <f t="shared" si="3"/>
        <v/>
      </c>
    </row>
    <row r="67" spans="1:9" s="12" customFormat="1" ht="15" x14ac:dyDescent="0.2">
      <c r="A67" s="77"/>
      <c r="B67" s="50" t="s">
        <v>15</v>
      </c>
      <c r="C67" s="21">
        <v>0</v>
      </c>
      <c r="D67" s="21">
        <v>1</v>
      </c>
      <c r="E67" s="19" t="str">
        <f t="shared" si="0"/>
        <v/>
      </c>
      <c r="F67" s="19">
        <f t="shared" si="1"/>
        <v>3.4482758620689655E-2</v>
      </c>
      <c r="G67" s="18">
        <f t="shared" si="2"/>
        <v>1</v>
      </c>
      <c r="H67" s="51" t="str">
        <f t="shared" si="3"/>
        <v/>
      </c>
    </row>
    <row r="68" spans="1:9" s="12" customFormat="1" ht="15" x14ac:dyDescent="0.2">
      <c r="A68" s="77"/>
      <c r="B68" s="50" t="s">
        <v>171</v>
      </c>
      <c r="C68" s="21">
        <v>0</v>
      </c>
      <c r="D68" s="21">
        <v>0</v>
      </c>
      <c r="E68" s="19" t="str">
        <f t="shared" si="0"/>
        <v/>
      </c>
      <c r="F68" s="19" t="str">
        <f t="shared" si="1"/>
        <v/>
      </c>
      <c r="G68" s="18" t="str">
        <f t="shared" si="2"/>
        <v xml:space="preserve"> </v>
      </c>
      <c r="H68" s="51" t="str">
        <f t="shared" si="3"/>
        <v/>
      </c>
    </row>
    <row r="69" spans="1:9" s="12" customFormat="1" ht="15.75" thickBot="1" x14ac:dyDescent="0.25">
      <c r="A69" s="77"/>
      <c r="B69" s="54" t="s">
        <v>172</v>
      </c>
      <c r="C69" s="55">
        <v>0</v>
      </c>
      <c r="D69" s="55">
        <v>0</v>
      </c>
      <c r="E69" s="56" t="str">
        <f t="shared" si="0"/>
        <v/>
      </c>
      <c r="F69" s="56" t="str">
        <f t="shared" si="1"/>
        <v/>
      </c>
      <c r="G69" s="48" t="str">
        <f t="shared" si="2"/>
        <v xml:space="preserve"> </v>
      </c>
      <c r="H69" s="57" t="str">
        <f t="shared" si="3"/>
        <v/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493</v>
      </c>
      <c r="D75" s="14">
        <f>SUM(D76:D170)</f>
        <v>703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0.42596348884381341</v>
      </c>
      <c r="H75" s="42">
        <f>+IF(OR(AND(E75=""),(G75="")),"",E75*G75)</f>
        <v>0.42596348884381341</v>
      </c>
    </row>
    <row r="76" spans="1:9" s="12" customFormat="1" ht="15" x14ac:dyDescent="0.2">
      <c r="A76" s="77"/>
      <c r="B76" s="50" t="s">
        <v>418</v>
      </c>
      <c r="C76" s="21">
        <v>4</v>
      </c>
      <c r="D76" s="21">
        <v>16</v>
      </c>
      <c r="E76" s="22">
        <f>+IF(C76=0,"",C76/C$75)</f>
        <v>8.1135902636916835E-3</v>
      </c>
      <c r="F76" s="22">
        <f>+IF(D76=0,"",D76/D$75)</f>
        <v>2.2759601706970129E-2</v>
      </c>
      <c r="G76" s="18">
        <f t="shared" ref="G76:G144" si="15">+IF(AND(C76=0,D76=0)," ",IF(C76=0,1,IF(D76=0,-1,(D76-C76)/C76)))</f>
        <v>3</v>
      </c>
      <c r="H76" s="51">
        <f>+IF(OR(AND(E76=""),(G76="")),"",E76*G76)</f>
        <v>2.434077079107505E-2</v>
      </c>
    </row>
    <row r="77" spans="1:9" s="12" customFormat="1" ht="30" x14ac:dyDescent="0.2">
      <c r="A77" s="77"/>
      <c r="B77" s="50" t="s">
        <v>593</v>
      </c>
      <c r="C77" s="21">
        <v>2</v>
      </c>
      <c r="D77" s="21">
        <v>1</v>
      </c>
      <c r="E77" s="22">
        <f t="shared" ref="E77:E145" si="16">+IF(C77=0,"",C77/C$75)</f>
        <v>4.0567951318458417E-3</v>
      </c>
      <c r="F77" s="22">
        <f t="shared" ref="F77:F145" si="17">+IF(D77=0,"",D77/D$75)</f>
        <v>1.4224751066856331E-3</v>
      </c>
      <c r="G77" s="18">
        <f t="shared" si="15"/>
        <v>-0.5</v>
      </c>
      <c r="H77" s="51">
        <f t="shared" ref="H77:H145" si="18">+IF(OR(AND(E77=""),(G77="")),"",E77*G77)</f>
        <v>-2.0283975659229209E-3</v>
      </c>
    </row>
    <row r="78" spans="1:9" s="28" customFormat="1" ht="15" x14ac:dyDescent="0.2">
      <c r="A78" s="78"/>
      <c r="B78" s="52" t="s">
        <v>499</v>
      </c>
      <c r="C78" s="21">
        <v>0</v>
      </c>
      <c r="D78" s="21">
        <v>0</v>
      </c>
      <c r="E78" s="37" t="str">
        <f t="shared" si="16"/>
        <v/>
      </c>
      <c r="F78" s="37" t="str">
        <f t="shared" si="17"/>
        <v/>
      </c>
      <c r="G78" s="18" t="str">
        <f t="shared" si="15"/>
        <v xml:space="preserve"> </v>
      </c>
      <c r="H78" s="53" t="str">
        <f t="shared" si="18"/>
        <v/>
      </c>
      <c r="I78" s="12"/>
    </row>
    <row r="79" spans="1:9" s="12" customFormat="1" ht="15" x14ac:dyDescent="0.2">
      <c r="A79" s="77"/>
      <c r="B79" s="50" t="s">
        <v>552</v>
      </c>
      <c r="C79" s="21">
        <v>4</v>
      </c>
      <c r="D79" s="21">
        <v>12</v>
      </c>
      <c r="E79" s="22">
        <f t="shared" si="16"/>
        <v>8.1135902636916835E-3</v>
      </c>
      <c r="F79" s="22">
        <f t="shared" si="17"/>
        <v>1.7069701280227598E-2</v>
      </c>
      <c r="G79" s="18">
        <f t="shared" si="15"/>
        <v>2</v>
      </c>
      <c r="H79" s="51">
        <f t="shared" si="18"/>
        <v>1.6227180527383367E-2</v>
      </c>
    </row>
    <row r="80" spans="1:9" s="12" customFormat="1" ht="30" x14ac:dyDescent="0.2">
      <c r="A80" s="77"/>
      <c r="B80" s="50" t="s">
        <v>173</v>
      </c>
      <c r="C80" s="21">
        <v>2</v>
      </c>
      <c r="D80" s="21">
        <v>3</v>
      </c>
      <c r="E80" s="22">
        <f t="shared" si="16"/>
        <v>4.0567951318458417E-3</v>
      </c>
      <c r="F80" s="22">
        <f t="shared" si="17"/>
        <v>4.2674253200568994E-3</v>
      </c>
      <c r="G80" s="18">
        <f t="shared" si="15"/>
        <v>0.5</v>
      </c>
      <c r="H80" s="51">
        <f t="shared" si="18"/>
        <v>2.0283975659229209E-3</v>
      </c>
    </row>
    <row r="81" spans="1:9" s="12" customFormat="1" ht="15" x14ac:dyDescent="0.2">
      <c r="A81" s="77"/>
      <c r="B81" s="50" t="s">
        <v>16</v>
      </c>
      <c r="C81" s="21">
        <v>0</v>
      </c>
      <c r="D81" s="21">
        <v>0</v>
      </c>
      <c r="E81" s="22" t="str">
        <f t="shared" si="16"/>
        <v/>
      </c>
      <c r="F81" s="22" t="str">
        <f t="shared" si="17"/>
        <v/>
      </c>
      <c r="G81" s="18" t="str">
        <f t="shared" si="15"/>
        <v xml:space="preserve"> </v>
      </c>
      <c r="H81" s="51" t="str">
        <f t="shared" si="18"/>
        <v/>
      </c>
    </row>
    <row r="82" spans="1:9" s="28" customFormat="1" ht="15" x14ac:dyDescent="0.2">
      <c r="A82" s="78"/>
      <c r="B82" s="52" t="s">
        <v>35</v>
      </c>
      <c r="C82" s="21">
        <v>0</v>
      </c>
      <c r="D82" s="21">
        <v>0</v>
      </c>
      <c r="E82" s="37" t="str">
        <f t="shared" si="16"/>
        <v/>
      </c>
      <c r="F82" s="37" t="str">
        <f t="shared" si="17"/>
        <v/>
      </c>
      <c r="G82" s="18" t="str">
        <f t="shared" si="15"/>
        <v xml:space="preserve"> </v>
      </c>
      <c r="H82" s="53" t="str">
        <f t="shared" si="18"/>
        <v/>
      </c>
      <c r="I82" s="12"/>
    </row>
    <row r="83" spans="1:9" s="28" customFormat="1" ht="30" x14ac:dyDescent="0.2">
      <c r="A83" s="78" t="s">
        <v>643</v>
      </c>
      <c r="B83" s="52" t="s">
        <v>645</v>
      </c>
      <c r="C83" s="34"/>
      <c r="D83" s="34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4">
        <v>0</v>
      </c>
      <c r="D84" s="34">
        <v>0</v>
      </c>
      <c r="E84" s="37" t="str">
        <f t="shared" si="16"/>
        <v/>
      </c>
      <c r="F84" s="37" t="str">
        <f t="shared" si="17"/>
        <v/>
      </c>
      <c r="G84" s="73" t="str">
        <f t="shared" si="15"/>
        <v xml:space="preserve"> 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4">
        <v>0</v>
      </c>
      <c r="D85" s="34">
        <v>0</v>
      </c>
      <c r="E85" s="37" t="str">
        <f t="shared" si="16"/>
        <v/>
      </c>
      <c r="F85" s="37" t="str">
        <f t="shared" si="17"/>
        <v/>
      </c>
      <c r="G85" s="73" t="str">
        <f t="shared" si="15"/>
        <v xml:space="preserve"> </v>
      </c>
      <c r="H85" s="53" t="str">
        <f t="shared" si="18"/>
        <v/>
      </c>
    </row>
    <row r="86" spans="1:9" s="28" customFormat="1" ht="15" x14ac:dyDescent="0.2">
      <c r="A86" s="78"/>
      <c r="B86" s="52" t="s">
        <v>419</v>
      </c>
      <c r="C86" s="34">
        <v>0</v>
      </c>
      <c r="D86" s="34">
        <v>1</v>
      </c>
      <c r="E86" s="37" t="str">
        <f t="shared" si="16"/>
        <v/>
      </c>
      <c r="F86" s="37">
        <f t="shared" si="17"/>
        <v>1.4224751066856331E-3</v>
      </c>
      <c r="G86" s="73">
        <f t="shared" si="15"/>
        <v>1</v>
      </c>
      <c r="H86" s="53" t="str">
        <f t="shared" si="18"/>
        <v/>
      </c>
    </row>
    <row r="87" spans="1:9" s="28" customFormat="1" ht="15" x14ac:dyDescent="0.2">
      <c r="A87" s="78"/>
      <c r="B87" s="52" t="s">
        <v>176</v>
      </c>
      <c r="C87" s="34">
        <v>0</v>
      </c>
      <c r="D87" s="34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4">
        <v>0</v>
      </c>
      <c r="D88" s="34">
        <v>0</v>
      </c>
      <c r="E88" s="37" t="str">
        <f t="shared" si="16"/>
        <v/>
      </c>
      <c r="F88" s="37" t="str">
        <f t="shared" si="17"/>
        <v/>
      </c>
      <c r="G88" s="73" t="str">
        <f t="shared" si="15"/>
        <v xml:space="preserve"> </v>
      </c>
      <c r="H88" s="53" t="str">
        <f t="shared" si="18"/>
        <v/>
      </c>
    </row>
    <row r="89" spans="1:9" s="28" customFormat="1" ht="15" x14ac:dyDescent="0.2">
      <c r="A89" s="78"/>
      <c r="B89" s="52" t="s">
        <v>17</v>
      </c>
      <c r="C89" s="34">
        <v>0</v>
      </c>
      <c r="D89" s="34">
        <v>0</v>
      </c>
      <c r="E89" s="37" t="str">
        <f t="shared" si="16"/>
        <v/>
      </c>
      <c r="F89" s="37" t="str">
        <f t="shared" si="17"/>
        <v/>
      </c>
      <c r="G89" s="73" t="str">
        <f t="shared" si="15"/>
        <v xml:space="preserve"> </v>
      </c>
      <c r="H89" s="53" t="str">
        <f t="shared" si="18"/>
        <v/>
      </c>
    </row>
    <row r="90" spans="1:9" s="28" customFormat="1" ht="15" x14ac:dyDescent="0.2">
      <c r="A90" s="78"/>
      <c r="B90" s="52" t="s">
        <v>178</v>
      </c>
      <c r="C90" s="34">
        <v>0</v>
      </c>
      <c r="D90" s="34">
        <v>1</v>
      </c>
      <c r="E90" s="37" t="str">
        <f t="shared" si="16"/>
        <v/>
      </c>
      <c r="F90" s="37">
        <f t="shared" si="17"/>
        <v>1.4224751066856331E-3</v>
      </c>
      <c r="G90" s="73">
        <f t="shared" si="15"/>
        <v>1</v>
      </c>
      <c r="H90" s="53" t="str">
        <f t="shared" si="18"/>
        <v/>
      </c>
    </row>
    <row r="91" spans="1:9" s="28" customFormat="1" ht="15" x14ac:dyDescent="0.2">
      <c r="A91" s="78"/>
      <c r="B91" s="52" t="s">
        <v>553</v>
      </c>
      <c r="C91" s="34">
        <v>0</v>
      </c>
      <c r="D91" s="34">
        <v>3</v>
      </c>
      <c r="E91" s="37" t="str">
        <f t="shared" si="16"/>
        <v/>
      </c>
      <c r="F91" s="37">
        <f t="shared" si="17"/>
        <v>4.2674253200568994E-3</v>
      </c>
      <c r="G91" s="73">
        <f t="shared" si="15"/>
        <v>1</v>
      </c>
      <c r="H91" s="53" t="str">
        <f t="shared" si="18"/>
        <v/>
      </c>
    </row>
    <row r="92" spans="1:9" s="28" customFormat="1" ht="15" x14ac:dyDescent="0.2">
      <c r="A92" s="78" t="s">
        <v>643</v>
      </c>
      <c r="B92" s="52" t="s">
        <v>647</v>
      </c>
      <c r="C92" s="34"/>
      <c r="D92" s="34">
        <v>0</v>
      </c>
      <c r="E92" s="37" t="str">
        <f t="shared" ref="E92" si="23">+IF(C92=0,"",C92/C$75)</f>
        <v/>
      </c>
      <c r="F92" s="37" t="str">
        <f t="shared" ref="F92" si="24">+IF(D92=0,"",D92/D$75)</f>
        <v/>
      </c>
      <c r="G92" s="73" t="str">
        <f t="shared" ref="G92" si="25">+IF(AND(C92=0,D92=0)," ",IF(C92=0,1,IF(D92=0,-1,(D92-C92)/C92)))</f>
        <v xml:space="preserve"> 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4">
        <v>4</v>
      </c>
      <c r="D93" s="34">
        <v>3</v>
      </c>
      <c r="E93" s="37">
        <f t="shared" si="16"/>
        <v>8.1135902636916835E-3</v>
      </c>
      <c r="F93" s="37">
        <f t="shared" si="17"/>
        <v>4.2674253200568994E-3</v>
      </c>
      <c r="G93" s="73">
        <f t="shared" si="15"/>
        <v>-0.25</v>
      </c>
      <c r="H93" s="53">
        <f t="shared" si="18"/>
        <v>-2.0283975659229209E-3</v>
      </c>
    </row>
    <row r="94" spans="1:9" s="12" customFormat="1" ht="15" x14ac:dyDescent="0.2">
      <c r="A94" s="77"/>
      <c r="B94" s="50" t="s">
        <v>180</v>
      </c>
      <c r="C94" s="21">
        <v>0</v>
      </c>
      <c r="D94" s="21">
        <v>5</v>
      </c>
      <c r="E94" s="22" t="str">
        <f t="shared" si="16"/>
        <v/>
      </c>
      <c r="F94" s="22">
        <f t="shared" si="17"/>
        <v>7.1123755334281651E-3</v>
      </c>
      <c r="G94" s="18">
        <f t="shared" si="15"/>
        <v>1</v>
      </c>
      <c r="H94" s="51" t="str">
        <f t="shared" si="18"/>
        <v/>
      </c>
    </row>
    <row r="95" spans="1:9" s="12" customFormat="1" ht="15" x14ac:dyDescent="0.2">
      <c r="A95" s="77"/>
      <c r="B95" s="50" t="s">
        <v>21</v>
      </c>
      <c r="C95" s="21">
        <v>0</v>
      </c>
      <c r="D95" s="21">
        <v>6</v>
      </c>
      <c r="E95" s="22" t="str">
        <f t="shared" si="16"/>
        <v/>
      </c>
      <c r="F95" s="22">
        <f t="shared" si="17"/>
        <v>8.5348506401137988E-3</v>
      </c>
      <c r="G95" s="18">
        <f t="shared" si="15"/>
        <v>1</v>
      </c>
      <c r="H95" s="51" t="str">
        <f t="shared" si="18"/>
        <v/>
      </c>
    </row>
    <row r="96" spans="1:9" s="12" customFormat="1" ht="15" x14ac:dyDescent="0.2">
      <c r="A96" s="77"/>
      <c r="B96" s="50" t="s">
        <v>420</v>
      </c>
      <c r="C96" s="21">
        <v>0</v>
      </c>
      <c r="D96" s="21">
        <v>1</v>
      </c>
      <c r="E96" s="22" t="str">
        <f t="shared" si="16"/>
        <v/>
      </c>
      <c r="F96" s="22">
        <f t="shared" si="17"/>
        <v>1.4224751066856331E-3</v>
      </c>
      <c r="G96" s="18">
        <f t="shared" si="15"/>
        <v>1</v>
      </c>
      <c r="H96" s="51" t="str">
        <f t="shared" si="18"/>
        <v/>
      </c>
    </row>
    <row r="97" spans="1:9" s="12" customFormat="1" ht="15" x14ac:dyDescent="0.2">
      <c r="A97" s="77"/>
      <c r="B97" s="50" t="s">
        <v>181</v>
      </c>
      <c r="C97" s="21">
        <v>0</v>
      </c>
      <c r="D97" s="21">
        <v>0</v>
      </c>
      <c r="E97" s="22" t="str">
        <f t="shared" si="16"/>
        <v/>
      </c>
      <c r="F97" s="22" t="str">
        <f t="shared" si="17"/>
        <v/>
      </c>
      <c r="G97" s="18" t="str">
        <f t="shared" si="15"/>
        <v xml:space="preserve"> </v>
      </c>
      <c r="H97" s="51" t="str">
        <f t="shared" si="18"/>
        <v/>
      </c>
    </row>
    <row r="98" spans="1:9" s="28" customFormat="1" ht="30" x14ac:dyDescent="0.2">
      <c r="A98" s="78"/>
      <c r="B98" s="52" t="s">
        <v>503</v>
      </c>
      <c r="C98" s="21">
        <v>0</v>
      </c>
      <c r="D98" s="21">
        <v>0</v>
      </c>
      <c r="E98" s="37" t="str">
        <f t="shared" si="16"/>
        <v/>
      </c>
      <c r="F98" s="37" t="str">
        <f t="shared" si="17"/>
        <v/>
      </c>
      <c r="G98" s="18" t="str">
        <f t="shared" si="15"/>
        <v xml:space="preserve"> </v>
      </c>
      <c r="H98" s="53" t="str">
        <f t="shared" si="18"/>
        <v/>
      </c>
      <c r="I98" s="12"/>
    </row>
    <row r="99" spans="1:9" s="28" customFormat="1" ht="15" x14ac:dyDescent="0.2">
      <c r="A99" s="78"/>
      <c r="B99" s="52" t="s">
        <v>627</v>
      </c>
      <c r="C99" s="21">
        <v>1</v>
      </c>
      <c r="D99" s="21">
        <v>1</v>
      </c>
      <c r="E99" s="37">
        <f t="shared" si="16"/>
        <v>2.0283975659229209E-3</v>
      </c>
      <c r="F99" s="37">
        <f t="shared" si="17"/>
        <v>1.4224751066856331E-3</v>
      </c>
      <c r="G99" s="18">
        <f t="shared" si="15"/>
        <v>0</v>
      </c>
      <c r="H99" s="53">
        <f t="shared" si="18"/>
        <v>0</v>
      </c>
      <c r="I99" s="12"/>
    </row>
    <row r="100" spans="1:9" s="28" customFormat="1" ht="15" x14ac:dyDescent="0.2">
      <c r="A100" s="78"/>
      <c r="B100" s="52" t="s">
        <v>579</v>
      </c>
      <c r="C100" s="34">
        <v>0</v>
      </c>
      <c r="D100" s="21">
        <v>0</v>
      </c>
      <c r="E100" s="37" t="str">
        <f t="shared" ref="E100" si="27">+IF(C100=0,"",C100/C$75)</f>
        <v/>
      </c>
      <c r="F100" s="37" t="str">
        <f t="shared" ref="F100" si="28">+IF(D100=0,"",D100/D$75)</f>
        <v/>
      </c>
      <c r="G100" s="73" t="str">
        <f t="shared" ref="G100" si="29">+IF(AND(C100=0,D100=0)," ",IF(C100=0,1,IF(D100=0,-1,(D100-C100)/C100)))</f>
        <v xml:space="preserve"> 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1">
        <v>2</v>
      </c>
      <c r="D101" s="21">
        <v>5</v>
      </c>
      <c r="E101" s="22">
        <f t="shared" si="16"/>
        <v>4.0567951318458417E-3</v>
      </c>
      <c r="F101" s="22">
        <f t="shared" si="17"/>
        <v>7.1123755334281651E-3</v>
      </c>
      <c r="G101" s="18">
        <f t="shared" si="15"/>
        <v>1.5</v>
      </c>
      <c r="H101" s="51">
        <f t="shared" si="18"/>
        <v>6.0851926977687626E-3</v>
      </c>
    </row>
    <row r="102" spans="1:9" s="12" customFormat="1" ht="15" x14ac:dyDescent="0.2">
      <c r="A102" s="77"/>
      <c r="B102" s="50" t="s">
        <v>19</v>
      </c>
      <c r="C102" s="21">
        <v>0</v>
      </c>
      <c r="D102" s="21">
        <v>0</v>
      </c>
      <c r="E102" s="22" t="str">
        <f t="shared" si="16"/>
        <v/>
      </c>
      <c r="F102" s="22" t="str">
        <f t="shared" si="17"/>
        <v/>
      </c>
      <c r="G102" s="18" t="str">
        <f t="shared" si="15"/>
        <v xml:space="preserve"> </v>
      </c>
      <c r="H102" s="51" t="str">
        <f t="shared" si="18"/>
        <v/>
      </c>
    </row>
    <row r="103" spans="1:9" s="12" customFormat="1" ht="15" x14ac:dyDescent="0.2">
      <c r="A103" s="77"/>
      <c r="B103" s="50" t="s">
        <v>22</v>
      </c>
      <c r="C103" s="21">
        <v>1</v>
      </c>
      <c r="D103" s="21">
        <v>0</v>
      </c>
      <c r="E103" s="22">
        <f t="shared" si="16"/>
        <v>2.0283975659229209E-3</v>
      </c>
      <c r="F103" s="22" t="str">
        <f t="shared" si="17"/>
        <v/>
      </c>
      <c r="G103" s="18">
        <f t="shared" si="15"/>
        <v>-1</v>
      </c>
      <c r="H103" s="51">
        <f t="shared" si="18"/>
        <v>-2.0283975659229209E-3</v>
      </c>
    </row>
    <row r="104" spans="1:9" s="12" customFormat="1" ht="15" x14ac:dyDescent="0.2">
      <c r="A104" s="77"/>
      <c r="B104" s="50" t="s">
        <v>183</v>
      </c>
      <c r="C104" s="21">
        <v>0</v>
      </c>
      <c r="D104" s="21">
        <v>0</v>
      </c>
      <c r="E104" s="22" t="str">
        <f t="shared" si="16"/>
        <v/>
      </c>
      <c r="F104" s="22" t="str">
        <f t="shared" si="17"/>
        <v/>
      </c>
      <c r="G104" s="18" t="str">
        <f t="shared" si="15"/>
        <v xml:space="preserve"> </v>
      </c>
      <c r="H104" s="51" t="str">
        <f t="shared" si="18"/>
        <v/>
      </c>
    </row>
    <row r="105" spans="1:9" s="12" customFormat="1" ht="15" x14ac:dyDescent="0.2">
      <c r="A105" s="77"/>
      <c r="B105" s="50" t="s">
        <v>586</v>
      </c>
      <c r="C105" s="21">
        <v>2</v>
      </c>
      <c r="D105" s="21">
        <v>0</v>
      </c>
      <c r="E105" s="22">
        <f t="shared" si="16"/>
        <v>4.0567951318458417E-3</v>
      </c>
      <c r="F105" s="22" t="str">
        <f t="shared" si="17"/>
        <v/>
      </c>
      <c r="G105" s="18">
        <f t="shared" si="15"/>
        <v>-1</v>
      </c>
      <c r="H105" s="51">
        <f t="shared" si="18"/>
        <v>-4.0567951318458417E-3</v>
      </c>
    </row>
    <row r="106" spans="1:9" s="12" customFormat="1" ht="15" x14ac:dyDescent="0.2">
      <c r="A106" s="77"/>
      <c r="B106" s="50" t="s">
        <v>421</v>
      </c>
      <c r="C106" s="21">
        <v>0</v>
      </c>
      <c r="D106" s="21">
        <v>1</v>
      </c>
      <c r="E106" s="22" t="str">
        <f t="shared" si="16"/>
        <v/>
      </c>
      <c r="F106" s="22">
        <f t="shared" si="17"/>
        <v>1.4224751066856331E-3</v>
      </c>
      <c r="G106" s="18">
        <f t="shared" si="15"/>
        <v>1</v>
      </c>
      <c r="H106" s="51" t="str">
        <f t="shared" si="18"/>
        <v/>
      </c>
    </row>
    <row r="107" spans="1:9" s="28" customFormat="1" ht="15" x14ac:dyDescent="0.2">
      <c r="A107" s="78"/>
      <c r="B107" s="52" t="s">
        <v>608</v>
      </c>
      <c r="C107" s="34">
        <v>0</v>
      </c>
      <c r="D107" s="21">
        <v>0</v>
      </c>
      <c r="E107" s="37" t="str">
        <f t="shared" ref="E107" si="31">+IF(C107=0,"",C107/C$75)</f>
        <v/>
      </c>
      <c r="F107" s="37" t="str">
        <f t="shared" ref="F107" si="32">+IF(D107=0,"",D107/D$75)</f>
        <v/>
      </c>
      <c r="G107" s="73" t="str">
        <f t="shared" ref="G107" si="33">+IF(AND(C107=0,D107=0)," ",IF(C107=0,1,IF(D107=0,-1,(D107-C107)/C107)))</f>
        <v xml:space="preserve"> 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1">
        <v>0</v>
      </c>
      <c r="D108" s="21">
        <v>1</v>
      </c>
      <c r="E108" s="22" t="str">
        <f t="shared" si="16"/>
        <v/>
      </c>
      <c r="F108" s="22">
        <f t="shared" si="17"/>
        <v>1.4224751066856331E-3</v>
      </c>
      <c r="G108" s="18">
        <f t="shared" si="15"/>
        <v>1</v>
      </c>
      <c r="H108" s="51" t="str">
        <f t="shared" si="18"/>
        <v/>
      </c>
    </row>
    <row r="109" spans="1:9" s="12" customFormat="1" ht="15" x14ac:dyDescent="0.2">
      <c r="A109" s="77"/>
      <c r="B109" s="50" t="s">
        <v>20</v>
      </c>
      <c r="C109" s="21">
        <v>0</v>
      </c>
      <c r="D109" s="21">
        <v>0</v>
      </c>
      <c r="E109" s="22" t="str">
        <f t="shared" si="16"/>
        <v/>
      </c>
      <c r="F109" s="22" t="str">
        <f t="shared" si="17"/>
        <v/>
      </c>
      <c r="G109" s="18" t="str">
        <f t="shared" si="15"/>
        <v xml:space="preserve"> </v>
      </c>
      <c r="H109" s="51" t="str">
        <f t="shared" si="18"/>
        <v/>
      </c>
    </row>
    <row r="110" spans="1:9" s="12" customFormat="1" ht="15" x14ac:dyDescent="0.2">
      <c r="A110" s="77"/>
      <c r="B110" s="50" t="s">
        <v>594</v>
      </c>
      <c r="C110" s="21">
        <v>0</v>
      </c>
      <c r="D110" s="21">
        <v>1</v>
      </c>
      <c r="E110" s="22" t="str">
        <f t="shared" si="16"/>
        <v/>
      </c>
      <c r="F110" s="22">
        <f t="shared" si="17"/>
        <v>1.4224751066856331E-3</v>
      </c>
      <c r="G110" s="18">
        <f t="shared" si="15"/>
        <v>1</v>
      </c>
      <c r="H110" s="51" t="str">
        <f t="shared" si="18"/>
        <v/>
      </c>
    </row>
    <row r="111" spans="1:9" s="28" customFormat="1" ht="15" x14ac:dyDescent="0.2">
      <c r="A111" s="78"/>
      <c r="B111" s="52" t="s">
        <v>214</v>
      </c>
      <c r="C111" s="21">
        <v>1</v>
      </c>
      <c r="D111" s="21">
        <v>0</v>
      </c>
      <c r="E111" s="37">
        <f t="shared" si="16"/>
        <v>2.0283975659229209E-3</v>
      </c>
      <c r="F111" s="37" t="str">
        <f t="shared" si="17"/>
        <v/>
      </c>
      <c r="G111" s="18">
        <f t="shared" si="15"/>
        <v>-1</v>
      </c>
      <c r="H111" s="53">
        <f t="shared" si="18"/>
        <v>-2.0283975659229209E-3</v>
      </c>
      <c r="I111" s="12"/>
    </row>
    <row r="112" spans="1:9" s="12" customFormat="1" ht="15" x14ac:dyDescent="0.2">
      <c r="A112" s="77"/>
      <c r="B112" s="50" t="s">
        <v>184</v>
      </c>
      <c r="C112" s="21">
        <v>0</v>
      </c>
      <c r="D112" s="21">
        <v>0</v>
      </c>
      <c r="E112" s="22" t="str">
        <f t="shared" si="16"/>
        <v/>
      </c>
      <c r="F112" s="22" t="str">
        <f t="shared" si="17"/>
        <v/>
      </c>
      <c r="G112" s="18" t="str">
        <f t="shared" si="15"/>
        <v xml:space="preserve"> </v>
      </c>
      <c r="H112" s="51" t="str">
        <f t="shared" si="18"/>
        <v/>
      </c>
    </row>
    <row r="113" spans="1:8" s="12" customFormat="1" ht="15" x14ac:dyDescent="0.2">
      <c r="A113" s="77"/>
      <c r="B113" s="50" t="s">
        <v>185</v>
      </c>
      <c r="C113" s="21">
        <v>0</v>
      </c>
      <c r="D113" s="21">
        <v>0</v>
      </c>
      <c r="E113" s="22" t="str">
        <f t="shared" si="16"/>
        <v/>
      </c>
      <c r="F113" s="22" t="str">
        <f t="shared" si="17"/>
        <v/>
      </c>
      <c r="G113" s="18" t="str">
        <f t="shared" si="15"/>
        <v xml:space="preserve"> </v>
      </c>
      <c r="H113" s="51" t="str">
        <f t="shared" si="18"/>
        <v/>
      </c>
    </row>
    <row r="114" spans="1:8" s="12" customFormat="1" ht="30" x14ac:dyDescent="0.2">
      <c r="A114" s="77"/>
      <c r="B114" s="50" t="s">
        <v>587</v>
      </c>
      <c r="C114" s="21">
        <v>0</v>
      </c>
      <c r="D114" s="21">
        <v>0</v>
      </c>
      <c r="E114" s="22" t="str">
        <f t="shared" si="16"/>
        <v/>
      </c>
      <c r="F114" s="22" t="str">
        <f t="shared" si="17"/>
        <v/>
      </c>
      <c r="G114" s="18" t="str">
        <f t="shared" si="15"/>
        <v xml:space="preserve"> </v>
      </c>
      <c r="H114" s="51" t="str">
        <f t="shared" si="18"/>
        <v/>
      </c>
    </row>
    <row r="115" spans="1:8" s="12" customFormat="1" ht="30" x14ac:dyDescent="0.2">
      <c r="A115" s="77"/>
      <c r="B115" s="50" t="s">
        <v>588</v>
      </c>
      <c r="C115" s="21">
        <v>1</v>
      </c>
      <c r="D115" s="21">
        <v>3</v>
      </c>
      <c r="E115" s="22">
        <f t="shared" si="16"/>
        <v>2.0283975659229209E-3</v>
      </c>
      <c r="F115" s="22">
        <f t="shared" si="17"/>
        <v>4.2674253200568994E-3</v>
      </c>
      <c r="G115" s="18">
        <f t="shared" si="15"/>
        <v>2</v>
      </c>
      <c r="H115" s="51">
        <f t="shared" si="18"/>
        <v>4.0567951318458417E-3</v>
      </c>
    </row>
    <row r="116" spans="1:8" s="12" customFormat="1" ht="15" x14ac:dyDescent="0.2">
      <c r="A116" s="77"/>
      <c r="B116" s="50" t="s">
        <v>186</v>
      </c>
      <c r="C116" s="21">
        <v>0</v>
      </c>
      <c r="D116" s="21">
        <v>0</v>
      </c>
      <c r="E116" s="22" t="str">
        <f t="shared" si="16"/>
        <v/>
      </c>
      <c r="F116" s="22" t="str">
        <f t="shared" si="17"/>
        <v/>
      </c>
      <c r="G116" s="18" t="str">
        <f t="shared" si="15"/>
        <v xml:space="preserve"> </v>
      </c>
      <c r="H116" s="51" t="str">
        <f t="shared" si="18"/>
        <v/>
      </c>
    </row>
    <row r="117" spans="1:8" s="12" customFormat="1" ht="15" x14ac:dyDescent="0.2">
      <c r="A117" s="77"/>
      <c r="B117" s="50" t="s">
        <v>187</v>
      </c>
      <c r="C117" s="21">
        <v>0</v>
      </c>
      <c r="D117" s="21">
        <v>3</v>
      </c>
      <c r="E117" s="22" t="str">
        <f t="shared" si="16"/>
        <v/>
      </c>
      <c r="F117" s="22">
        <f t="shared" si="17"/>
        <v>4.2674253200568994E-3</v>
      </c>
      <c r="G117" s="18">
        <f t="shared" si="15"/>
        <v>1</v>
      </c>
      <c r="H117" s="51" t="str">
        <f t="shared" si="18"/>
        <v/>
      </c>
    </row>
    <row r="118" spans="1:8" s="12" customFormat="1" ht="15" x14ac:dyDescent="0.2">
      <c r="A118" s="77"/>
      <c r="B118" s="50" t="s">
        <v>188</v>
      </c>
      <c r="C118" s="21">
        <v>0</v>
      </c>
      <c r="D118" s="21">
        <v>1</v>
      </c>
      <c r="E118" s="22" t="str">
        <f t="shared" si="16"/>
        <v/>
      </c>
      <c r="F118" s="22">
        <f t="shared" si="17"/>
        <v>1.4224751066856331E-3</v>
      </c>
      <c r="G118" s="18">
        <f t="shared" si="15"/>
        <v>1</v>
      </c>
      <c r="H118" s="51" t="str">
        <f t="shared" si="18"/>
        <v/>
      </c>
    </row>
    <row r="119" spans="1:8" s="12" customFormat="1" ht="15" x14ac:dyDescent="0.2">
      <c r="A119" s="77"/>
      <c r="B119" s="50" t="s">
        <v>27</v>
      </c>
      <c r="C119" s="21">
        <v>0</v>
      </c>
      <c r="D119" s="21">
        <v>1</v>
      </c>
      <c r="E119" s="22" t="str">
        <f t="shared" si="16"/>
        <v/>
      </c>
      <c r="F119" s="22">
        <f t="shared" si="17"/>
        <v>1.4224751066856331E-3</v>
      </c>
      <c r="G119" s="18">
        <f t="shared" si="15"/>
        <v>1</v>
      </c>
      <c r="H119" s="51" t="str">
        <f t="shared" si="18"/>
        <v/>
      </c>
    </row>
    <row r="120" spans="1:8" s="12" customFormat="1" ht="15" x14ac:dyDescent="0.2">
      <c r="A120" s="77"/>
      <c r="B120" s="50" t="s">
        <v>189</v>
      </c>
      <c r="C120" s="21">
        <v>0</v>
      </c>
      <c r="D120" s="21">
        <v>0</v>
      </c>
      <c r="E120" s="22" t="str">
        <f t="shared" si="16"/>
        <v/>
      </c>
      <c r="F120" s="22" t="str">
        <f t="shared" si="17"/>
        <v/>
      </c>
      <c r="G120" s="18" t="str">
        <f t="shared" si="15"/>
        <v xml:space="preserve"> </v>
      </c>
      <c r="H120" s="51" t="str">
        <f t="shared" si="18"/>
        <v/>
      </c>
    </row>
    <row r="121" spans="1:8" s="12" customFormat="1" ht="30" x14ac:dyDescent="0.2">
      <c r="A121" s="77"/>
      <c r="B121" s="50" t="s">
        <v>422</v>
      </c>
      <c r="C121" s="21">
        <v>0</v>
      </c>
      <c r="D121" s="21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1">
        <v>1</v>
      </c>
      <c r="D122" s="21">
        <v>2</v>
      </c>
      <c r="E122" s="22">
        <f t="shared" si="16"/>
        <v>2.0283975659229209E-3</v>
      </c>
      <c r="F122" s="22">
        <f t="shared" si="17"/>
        <v>2.8449502133712661E-3</v>
      </c>
      <c r="G122" s="18">
        <f t="shared" si="15"/>
        <v>1</v>
      </c>
      <c r="H122" s="51">
        <f t="shared" si="18"/>
        <v>2.0283975659229209E-3</v>
      </c>
    </row>
    <row r="123" spans="1:8" s="12" customFormat="1" ht="15" x14ac:dyDescent="0.2">
      <c r="A123" s="77"/>
      <c r="B123" s="50" t="s">
        <v>24</v>
      </c>
      <c r="C123" s="21">
        <v>1</v>
      </c>
      <c r="D123" s="21">
        <v>0</v>
      </c>
      <c r="E123" s="22">
        <f t="shared" si="16"/>
        <v>2.0283975659229209E-3</v>
      </c>
      <c r="F123" s="22" t="str">
        <f t="shared" si="17"/>
        <v/>
      </c>
      <c r="G123" s="18">
        <f t="shared" si="15"/>
        <v>-1</v>
      </c>
      <c r="H123" s="51">
        <f t="shared" si="18"/>
        <v>-2.0283975659229209E-3</v>
      </c>
    </row>
    <row r="124" spans="1:8" s="12" customFormat="1" ht="15" x14ac:dyDescent="0.2">
      <c r="A124" s="77"/>
      <c r="B124" s="50" t="s">
        <v>190</v>
      </c>
      <c r="C124" s="21">
        <v>1</v>
      </c>
      <c r="D124" s="21">
        <v>0</v>
      </c>
      <c r="E124" s="22">
        <f t="shared" si="16"/>
        <v>2.0283975659229209E-3</v>
      </c>
      <c r="F124" s="22" t="str">
        <f t="shared" si="17"/>
        <v/>
      </c>
      <c r="G124" s="18">
        <f t="shared" si="15"/>
        <v>-1</v>
      </c>
      <c r="H124" s="51">
        <f t="shared" si="18"/>
        <v>-2.0283975659229209E-3</v>
      </c>
    </row>
    <row r="125" spans="1:8" s="12" customFormat="1" ht="15" x14ac:dyDescent="0.2">
      <c r="A125" s="77"/>
      <c r="B125" s="50" t="s">
        <v>25</v>
      </c>
      <c r="C125" s="21">
        <v>0</v>
      </c>
      <c r="D125" s="21">
        <v>0</v>
      </c>
      <c r="E125" s="22" t="str">
        <f t="shared" si="16"/>
        <v/>
      </c>
      <c r="F125" s="22" t="str">
        <f t="shared" si="17"/>
        <v/>
      </c>
      <c r="G125" s="18" t="str">
        <f t="shared" si="15"/>
        <v xml:space="preserve"> </v>
      </c>
      <c r="H125" s="51" t="str">
        <f t="shared" si="18"/>
        <v/>
      </c>
    </row>
    <row r="126" spans="1:8" s="12" customFormat="1" ht="15" x14ac:dyDescent="0.2">
      <c r="A126" s="77"/>
      <c r="B126" s="50" t="s">
        <v>23</v>
      </c>
      <c r="C126" s="21">
        <v>0</v>
      </c>
      <c r="D126" s="21">
        <v>0</v>
      </c>
      <c r="E126" s="22" t="str">
        <f t="shared" si="16"/>
        <v/>
      </c>
      <c r="F126" s="22" t="str">
        <f t="shared" si="17"/>
        <v/>
      </c>
      <c r="G126" s="18" t="str">
        <f t="shared" si="15"/>
        <v xml:space="preserve"> </v>
      </c>
      <c r="H126" s="51" t="str">
        <f t="shared" si="18"/>
        <v/>
      </c>
    </row>
    <row r="127" spans="1:8" s="12" customFormat="1" ht="15" x14ac:dyDescent="0.2">
      <c r="A127" s="77"/>
      <c r="B127" s="50" t="s">
        <v>26</v>
      </c>
      <c r="C127" s="21">
        <v>0</v>
      </c>
      <c r="D127" s="21">
        <v>4</v>
      </c>
      <c r="E127" s="22" t="str">
        <f t="shared" si="16"/>
        <v/>
      </c>
      <c r="F127" s="22">
        <f t="shared" si="17"/>
        <v>5.6899004267425323E-3</v>
      </c>
      <c r="G127" s="18">
        <f t="shared" si="15"/>
        <v>1</v>
      </c>
      <c r="H127" s="51" t="str">
        <f t="shared" si="18"/>
        <v/>
      </c>
    </row>
    <row r="128" spans="1:8" s="28" customFormat="1" ht="15" x14ac:dyDescent="0.2">
      <c r="A128" s="78" t="s">
        <v>643</v>
      </c>
      <c r="B128" s="52" t="s">
        <v>649</v>
      </c>
      <c r="C128" s="34">
        <v>0</v>
      </c>
      <c r="D128" s="34">
        <v>1</v>
      </c>
      <c r="E128" s="37" t="str">
        <f t="shared" ref="E128" si="35">+IF(C128=0,"",C128/C$75)</f>
        <v/>
      </c>
      <c r="F128" s="37">
        <f t="shared" ref="F128" si="36">+IF(D128=0,"",D128/D$75)</f>
        <v>1.4224751066856331E-3</v>
      </c>
      <c r="G128" s="73">
        <f t="shared" ref="G128" si="37">+IF(AND(C128=0,D128=0)," ",IF(C128=0,1,IF(D128=0,-1,(D128-C128)/C128)))</f>
        <v>1</v>
      </c>
      <c r="H128" s="53" t="str">
        <f t="shared" ref="H128" si="38">+IF(OR(AND(E128=""),(G128="")),"",E128*G128)</f>
        <v/>
      </c>
    </row>
    <row r="129" spans="1:9" s="12" customFormat="1" ht="15" x14ac:dyDescent="0.2">
      <c r="A129" s="77"/>
      <c r="B129" s="50" t="s">
        <v>191</v>
      </c>
      <c r="C129" s="21">
        <v>0</v>
      </c>
      <c r="D129" s="21">
        <v>0</v>
      </c>
      <c r="E129" s="22" t="str">
        <f t="shared" si="16"/>
        <v/>
      </c>
      <c r="F129" s="22" t="str">
        <f t="shared" si="17"/>
        <v/>
      </c>
      <c r="G129" s="18" t="str">
        <f t="shared" si="15"/>
        <v xml:space="preserve"> </v>
      </c>
      <c r="H129" s="51" t="str">
        <f t="shared" si="18"/>
        <v/>
      </c>
    </row>
    <row r="130" spans="1:9" s="12" customFormat="1" ht="15" x14ac:dyDescent="0.2">
      <c r="A130" s="77"/>
      <c r="B130" s="50" t="s">
        <v>31</v>
      </c>
      <c r="C130" s="21">
        <v>0</v>
      </c>
      <c r="D130" s="21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1">
        <v>0</v>
      </c>
      <c r="D131" s="21">
        <v>3</v>
      </c>
      <c r="E131" s="22" t="str">
        <f t="shared" si="16"/>
        <v/>
      </c>
      <c r="F131" s="22">
        <f t="shared" si="17"/>
        <v>4.2674253200568994E-3</v>
      </c>
      <c r="G131" s="18">
        <f t="shared" si="15"/>
        <v>1</v>
      </c>
      <c r="H131" s="51" t="str">
        <f t="shared" si="18"/>
        <v/>
      </c>
    </row>
    <row r="132" spans="1:9" s="12" customFormat="1" ht="15" x14ac:dyDescent="0.2">
      <c r="A132" s="77"/>
      <c r="B132" s="50" t="s">
        <v>192</v>
      </c>
      <c r="C132" s="21">
        <v>2</v>
      </c>
      <c r="D132" s="21">
        <v>1</v>
      </c>
      <c r="E132" s="22">
        <f t="shared" si="16"/>
        <v>4.0567951318458417E-3</v>
      </c>
      <c r="F132" s="22">
        <f t="shared" si="17"/>
        <v>1.4224751066856331E-3</v>
      </c>
      <c r="G132" s="18">
        <f t="shared" si="15"/>
        <v>-0.5</v>
      </c>
      <c r="H132" s="51">
        <f t="shared" si="18"/>
        <v>-2.0283975659229209E-3</v>
      </c>
    </row>
    <row r="133" spans="1:9" s="12" customFormat="1" ht="15" x14ac:dyDescent="0.2">
      <c r="A133" s="77"/>
      <c r="B133" s="50" t="s">
        <v>423</v>
      </c>
      <c r="C133" s="21">
        <v>0</v>
      </c>
      <c r="D133" s="21">
        <v>0</v>
      </c>
      <c r="E133" s="22" t="str">
        <f t="shared" si="16"/>
        <v/>
      </c>
      <c r="F133" s="22" t="str">
        <f t="shared" si="17"/>
        <v/>
      </c>
      <c r="G133" s="18" t="str">
        <f t="shared" si="15"/>
        <v xml:space="preserve"> </v>
      </c>
      <c r="H133" s="51" t="str">
        <f t="shared" si="18"/>
        <v/>
      </c>
    </row>
    <row r="134" spans="1:9" s="12" customFormat="1" ht="30" x14ac:dyDescent="0.2">
      <c r="A134" s="77"/>
      <c r="B134" s="50" t="s">
        <v>424</v>
      </c>
      <c r="C134" s="21">
        <v>457</v>
      </c>
      <c r="D134" s="21">
        <v>611</v>
      </c>
      <c r="E134" s="22">
        <f t="shared" si="16"/>
        <v>0.92697768762677479</v>
      </c>
      <c r="F134" s="22">
        <f t="shared" si="17"/>
        <v>0.86913229018492177</v>
      </c>
      <c r="G134" s="18">
        <f t="shared" si="15"/>
        <v>0.33698030634573306</v>
      </c>
      <c r="H134" s="51">
        <f t="shared" si="18"/>
        <v>0.31237322515212984</v>
      </c>
    </row>
    <row r="135" spans="1:9" s="12" customFormat="1" ht="30" x14ac:dyDescent="0.2">
      <c r="A135" s="77"/>
      <c r="B135" s="50" t="s">
        <v>193</v>
      </c>
      <c r="C135" s="21">
        <v>1</v>
      </c>
      <c r="D135" s="21">
        <v>0</v>
      </c>
      <c r="E135" s="22">
        <f t="shared" si="16"/>
        <v>2.0283975659229209E-3</v>
      </c>
      <c r="F135" s="22" t="str">
        <f t="shared" si="17"/>
        <v/>
      </c>
      <c r="G135" s="18">
        <f t="shared" si="15"/>
        <v>-1</v>
      </c>
      <c r="H135" s="51">
        <f t="shared" si="18"/>
        <v>-2.0283975659229209E-3</v>
      </c>
    </row>
    <row r="136" spans="1:9" s="12" customFormat="1" ht="15" x14ac:dyDescent="0.2">
      <c r="A136" s="77"/>
      <c r="B136" s="50" t="s">
        <v>194</v>
      </c>
      <c r="C136" s="21">
        <v>0</v>
      </c>
      <c r="D136" s="21">
        <v>0</v>
      </c>
      <c r="E136" s="22" t="str">
        <f t="shared" si="16"/>
        <v/>
      </c>
      <c r="F136" s="22" t="str">
        <f t="shared" si="17"/>
        <v/>
      </c>
      <c r="G136" s="18" t="str">
        <f t="shared" si="15"/>
        <v xml:space="preserve"> </v>
      </c>
      <c r="H136" s="51" t="str">
        <f t="shared" si="18"/>
        <v/>
      </c>
    </row>
    <row r="137" spans="1:9" s="12" customFormat="1" ht="15" x14ac:dyDescent="0.2">
      <c r="A137" s="77"/>
      <c r="B137" s="50" t="s">
        <v>28</v>
      </c>
      <c r="C137" s="21">
        <v>0</v>
      </c>
      <c r="D137" s="21">
        <v>0</v>
      </c>
      <c r="E137" s="22" t="str">
        <f t="shared" si="16"/>
        <v/>
      </c>
      <c r="F137" s="22" t="str">
        <f t="shared" si="17"/>
        <v/>
      </c>
      <c r="G137" s="18" t="str">
        <f t="shared" si="15"/>
        <v xml:space="preserve"> </v>
      </c>
      <c r="H137" s="51" t="str">
        <f t="shared" si="18"/>
        <v/>
      </c>
    </row>
    <row r="138" spans="1:9" s="12" customFormat="1" ht="15" x14ac:dyDescent="0.2">
      <c r="A138" s="77"/>
      <c r="B138" s="50" t="s">
        <v>32</v>
      </c>
      <c r="C138" s="21">
        <v>0</v>
      </c>
      <c r="D138" s="21">
        <v>0</v>
      </c>
      <c r="E138" s="22" t="str">
        <f t="shared" si="16"/>
        <v/>
      </c>
      <c r="F138" s="22" t="str">
        <f t="shared" si="17"/>
        <v/>
      </c>
      <c r="G138" s="18" t="str">
        <f t="shared" si="15"/>
        <v xml:space="preserve"> </v>
      </c>
      <c r="H138" s="51" t="str">
        <f t="shared" si="18"/>
        <v/>
      </c>
    </row>
    <row r="139" spans="1:9" s="28" customFormat="1" ht="15" x14ac:dyDescent="0.2">
      <c r="A139" s="78"/>
      <c r="B139" s="52" t="s">
        <v>507</v>
      </c>
      <c r="C139" s="21">
        <v>0</v>
      </c>
      <c r="D139" s="21">
        <v>0</v>
      </c>
      <c r="E139" s="37" t="str">
        <f t="shared" si="16"/>
        <v/>
      </c>
      <c r="F139" s="37" t="str">
        <f t="shared" si="17"/>
        <v/>
      </c>
      <c r="G139" s="18" t="str">
        <f t="shared" si="15"/>
        <v xml:space="preserve"> </v>
      </c>
      <c r="H139" s="53" t="str">
        <f t="shared" si="18"/>
        <v/>
      </c>
      <c r="I139" s="12"/>
    </row>
    <row r="140" spans="1:9" s="12" customFormat="1" ht="16.5" customHeight="1" x14ac:dyDescent="0.2">
      <c r="A140" s="77"/>
      <c r="B140" s="50" t="s">
        <v>30</v>
      </c>
      <c r="C140" s="21">
        <v>0</v>
      </c>
      <c r="D140" s="21">
        <v>1</v>
      </c>
      <c r="E140" s="22" t="str">
        <f t="shared" si="16"/>
        <v/>
      </c>
      <c r="F140" s="22">
        <f t="shared" si="17"/>
        <v>1.4224751066856331E-3</v>
      </c>
      <c r="G140" s="18">
        <f t="shared" si="15"/>
        <v>1</v>
      </c>
      <c r="H140" s="51" t="str">
        <f t="shared" si="18"/>
        <v/>
      </c>
    </row>
    <row r="141" spans="1:9" s="12" customFormat="1" ht="15" x14ac:dyDescent="0.2">
      <c r="A141" s="77"/>
      <c r="B141" s="50" t="s">
        <v>29</v>
      </c>
      <c r="C141" s="21">
        <v>0</v>
      </c>
      <c r="D141" s="21">
        <v>0</v>
      </c>
      <c r="E141" s="22" t="str">
        <f t="shared" si="16"/>
        <v/>
      </c>
      <c r="F141" s="22" t="str">
        <f t="shared" si="17"/>
        <v/>
      </c>
      <c r="G141" s="18" t="str">
        <f t="shared" si="15"/>
        <v xml:space="preserve"> </v>
      </c>
      <c r="H141" s="51" t="str">
        <f t="shared" si="18"/>
        <v/>
      </c>
    </row>
    <row r="142" spans="1:9" s="12" customFormat="1" ht="15" x14ac:dyDescent="0.2">
      <c r="A142" s="77"/>
      <c r="B142" s="50" t="s">
        <v>195</v>
      </c>
      <c r="C142" s="21">
        <v>0</v>
      </c>
      <c r="D142" s="21">
        <v>2</v>
      </c>
      <c r="E142" s="22" t="str">
        <f t="shared" si="16"/>
        <v/>
      </c>
      <c r="F142" s="22">
        <f t="shared" si="17"/>
        <v>2.8449502133712661E-3</v>
      </c>
      <c r="G142" s="18">
        <f t="shared" si="15"/>
        <v>1</v>
      </c>
      <c r="H142" s="51" t="str">
        <f t="shared" si="18"/>
        <v/>
      </c>
    </row>
    <row r="143" spans="1:9" s="12" customFormat="1" ht="15" x14ac:dyDescent="0.2">
      <c r="A143" s="77"/>
      <c r="B143" s="50" t="s">
        <v>196</v>
      </c>
      <c r="C143" s="21">
        <v>0</v>
      </c>
      <c r="D143" s="21">
        <v>0</v>
      </c>
      <c r="E143" s="22" t="str">
        <f t="shared" si="16"/>
        <v/>
      </c>
      <c r="F143" s="22" t="str">
        <f t="shared" si="17"/>
        <v/>
      </c>
      <c r="G143" s="18" t="str">
        <f t="shared" si="15"/>
        <v xml:space="preserve"> </v>
      </c>
      <c r="H143" s="51" t="str">
        <f t="shared" si="18"/>
        <v/>
      </c>
    </row>
    <row r="144" spans="1:9" s="12" customFormat="1" ht="30" x14ac:dyDescent="0.2">
      <c r="A144" s="77"/>
      <c r="B144" s="50" t="s">
        <v>197</v>
      </c>
      <c r="C144" s="21">
        <v>0</v>
      </c>
      <c r="D144" s="21">
        <v>0</v>
      </c>
      <c r="E144" s="22" t="str">
        <f t="shared" si="16"/>
        <v/>
      </c>
      <c r="F144" s="22" t="str">
        <f t="shared" si="17"/>
        <v/>
      </c>
      <c r="G144" s="18" t="str">
        <f t="shared" si="15"/>
        <v xml:space="preserve"> </v>
      </c>
      <c r="H144" s="51" t="str">
        <f t="shared" si="18"/>
        <v/>
      </c>
    </row>
    <row r="145" spans="1:9" s="12" customFormat="1" ht="30" x14ac:dyDescent="0.2">
      <c r="A145" s="77"/>
      <c r="B145" s="50" t="s">
        <v>198</v>
      </c>
      <c r="C145" s="21">
        <v>0</v>
      </c>
      <c r="D145" s="21">
        <v>0</v>
      </c>
      <c r="E145" s="22" t="str">
        <f t="shared" si="16"/>
        <v/>
      </c>
      <c r="F145" s="22" t="str">
        <f t="shared" si="17"/>
        <v/>
      </c>
      <c r="G145" s="18" t="str">
        <f t="shared" ref="G145:G170" si="39">+IF(AND(C145=0,D145=0)," ",IF(C145=0,1,IF(D145=0,-1,(D145-C145)/C145)))</f>
        <v xml:space="preserve"> </v>
      </c>
      <c r="H145" s="51" t="str">
        <f t="shared" si="18"/>
        <v/>
      </c>
    </row>
    <row r="146" spans="1:9" s="12" customFormat="1" ht="30" x14ac:dyDescent="0.2">
      <c r="A146" s="77"/>
      <c r="B146" s="50" t="s">
        <v>425</v>
      </c>
      <c r="C146" s="21">
        <v>0</v>
      </c>
      <c r="D146" s="21">
        <v>1</v>
      </c>
      <c r="E146" s="22" t="str">
        <f t="shared" ref="E146:E170" si="40">+IF(C146=0,"",C146/C$75)</f>
        <v/>
      </c>
      <c r="F146" s="22">
        <f t="shared" ref="F146:F170" si="41">+IF(D146=0,"",D146/D$75)</f>
        <v>1.4224751066856331E-3</v>
      </c>
      <c r="G146" s="18">
        <f t="shared" si="39"/>
        <v>1</v>
      </c>
      <c r="H146" s="51" t="str">
        <f t="shared" ref="H146:H170" si="42">+IF(OR(AND(E146=""),(G146="")),"",E146*G146)</f>
        <v/>
      </c>
    </row>
    <row r="147" spans="1:9" s="12" customFormat="1" ht="30" x14ac:dyDescent="0.2">
      <c r="A147" s="77"/>
      <c r="B147" s="50" t="s">
        <v>199</v>
      </c>
      <c r="C147" s="21">
        <v>0</v>
      </c>
      <c r="D147" s="21">
        <v>0</v>
      </c>
      <c r="E147" s="22" t="str">
        <f t="shared" si="40"/>
        <v/>
      </c>
      <c r="F147" s="22" t="str">
        <f t="shared" si="41"/>
        <v/>
      </c>
      <c r="G147" s="18" t="str">
        <f t="shared" si="39"/>
        <v xml:space="preserve"> </v>
      </c>
      <c r="H147" s="51" t="str">
        <f t="shared" si="42"/>
        <v/>
      </c>
    </row>
    <row r="148" spans="1:9" s="12" customFormat="1" ht="30" x14ac:dyDescent="0.2">
      <c r="A148" s="77"/>
      <c r="B148" s="50" t="s">
        <v>200</v>
      </c>
      <c r="C148" s="21">
        <v>0</v>
      </c>
      <c r="D148" s="21">
        <v>0</v>
      </c>
      <c r="E148" s="22" t="str">
        <f t="shared" si="40"/>
        <v/>
      </c>
      <c r="F148" s="22" t="str">
        <f t="shared" si="41"/>
        <v/>
      </c>
      <c r="G148" s="18" t="str">
        <f t="shared" si="39"/>
        <v xml:space="preserve"> </v>
      </c>
      <c r="H148" s="51" t="str">
        <f t="shared" si="42"/>
        <v/>
      </c>
    </row>
    <row r="149" spans="1:9" s="28" customFormat="1" ht="30" x14ac:dyDescent="0.2">
      <c r="A149" s="78"/>
      <c r="B149" s="52" t="s">
        <v>613</v>
      </c>
      <c r="C149" s="34">
        <v>2</v>
      </c>
      <c r="D149" s="21">
        <v>0</v>
      </c>
      <c r="E149" s="37">
        <f t="shared" ref="E149" si="43">+IF(C149=0,"",C149/C$75)</f>
        <v>4.0567951318458417E-3</v>
      </c>
      <c r="F149" s="37" t="str">
        <f t="shared" ref="F149" si="44">+IF(D149=0,"",D149/D$75)</f>
        <v/>
      </c>
      <c r="G149" s="73">
        <f t="shared" ref="G149" si="45">+IF(AND(C149=0,D149=0)," ",IF(C149=0,1,IF(D149=0,-1,(D149-C149)/C149)))</f>
        <v>-1</v>
      </c>
      <c r="H149" s="53">
        <f t="shared" ref="H149" si="46">+IF(OR(AND(E149=""),(G149="")),"",E149*G149)</f>
        <v>-4.0567951318458417E-3</v>
      </c>
      <c r="I149" s="12"/>
    </row>
    <row r="150" spans="1:9" s="28" customFormat="1" ht="15" x14ac:dyDescent="0.2">
      <c r="A150" s="78"/>
      <c r="B150" s="52" t="s">
        <v>543</v>
      </c>
      <c r="C150" s="34">
        <v>0</v>
      </c>
      <c r="D150" s="21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4">
        <v>0</v>
      </c>
      <c r="D151" s="21">
        <v>0</v>
      </c>
      <c r="E151" s="37" t="str">
        <f t="shared" si="47"/>
        <v/>
      </c>
      <c r="F151" s="37" t="str">
        <f t="shared" si="48"/>
        <v/>
      </c>
      <c r="G151" s="73" t="str">
        <f t="shared" si="39"/>
        <v xml:space="preserve"> </v>
      </c>
      <c r="H151" s="53" t="str">
        <f t="shared" si="49"/>
        <v/>
      </c>
      <c r="I151" s="12"/>
    </row>
    <row r="152" spans="1:9" s="28" customFormat="1" ht="15" x14ac:dyDescent="0.2">
      <c r="A152" s="78"/>
      <c r="B152" s="52" t="s">
        <v>555</v>
      </c>
      <c r="C152" s="34">
        <v>0</v>
      </c>
      <c r="D152" s="21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4">
        <v>0</v>
      </c>
      <c r="D153" s="21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4">
        <v>0</v>
      </c>
      <c r="D154" s="21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4">
        <v>0</v>
      </c>
      <c r="D155" s="21">
        <v>0</v>
      </c>
      <c r="E155" s="37" t="str">
        <f t="shared" si="40"/>
        <v/>
      </c>
      <c r="F155" s="37" t="str">
        <f t="shared" si="41"/>
        <v/>
      </c>
      <c r="G155" s="73" t="str">
        <f t="shared" si="39"/>
        <v xml:space="preserve"> </v>
      </c>
      <c r="H155" s="53" t="str">
        <f t="shared" si="42"/>
        <v/>
      </c>
      <c r="I155" s="12"/>
    </row>
    <row r="156" spans="1:9" s="28" customFormat="1" ht="15" x14ac:dyDescent="0.2">
      <c r="A156" s="78"/>
      <c r="B156" s="52" t="s">
        <v>34</v>
      </c>
      <c r="C156" s="34">
        <v>0</v>
      </c>
      <c r="D156" s="21">
        <v>2</v>
      </c>
      <c r="E156" s="37" t="str">
        <f t="shared" si="40"/>
        <v/>
      </c>
      <c r="F156" s="37">
        <f t="shared" si="41"/>
        <v>2.8449502133712661E-3</v>
      </c>
      <c r="G156" s="73">
        <f t="shared" si="39"/>
        <v>1</v>
      </c>
      <c r="H156" s="53" t="str">
        <f t="shared" si="42"/>
        <v/>
      </c>
      <c r="I156" s="12"/>
    </row>
    <row r="157" spans="1:9" s="28" customFormat="1" ht="15" x14ac:dyDescent="0.2">
      <c r="A157" s="78"/>
      <c r="B157" s="52" t="s">
        <v>201</v>
      </c>
      <c r="C157" s="34">
        <v>0</v>
      </c>
      <c r="D157" s="21">
        <v>0</v>
      </c>
      <c r="E157" s="37" t="str">
        <f t="shared" si="40"/>
        <v/>
      </c>
      <c r="F157" s="37" t="str">
        <f t="shared" si="41"/>
        <v/>
      </c>
      <c r="G157" s="73" t="str">
        <f t="shared" si="39"/>
        <v xml:space="preserve"> </v>
      </c>
      <c r="H157" s="53" t="str">
        <f t="shared" si="42"/>
        <v/>
      </c>
      <c r="I157" s="12"/>
    </row>
    <row r="158" spans="1:9" s="28" customFormat="1" ht="30" x14ac:dyDescent="0.2">
      <c r="A158" s="78"/>
      <c r="B158" s="52" t="s">
        <v>202</v>
      </c>
      <c r="C158" s="34">
        <v>0</v>
      </c>
      <c r="D158" s="21">
        <v>1</v>
      </c>
      <c r="E158" s="37" t="str">
        <f t="shared" si="40"/>
        <v/>
      </c>
      <c r="F158" s="37">
        <f t="shared" si="41"/>
        <v>1.4224751066856331E-3</v>
      </c>
      <c r="G158" s="73">
        <f t="shared" si="39"/>
        <v>1</v>
      </c>
      <c r="H158" s="53" t="str">
        <f t="shared" si="42"/>
        <v/>
      </c>
      <c r="I158" s="12"/>
    </row>
    <row r="159" spans="1:9" s="28" customFormat="1" ht="15" x14ac:dyDescent="0.2">
      <c r="A159" s="78"/>
      <c r="B159" s="52" t="s">
        <v>614</v>
      </c>
      <c r="C159" s="34">
        <v>0</v>
      </c>
      <c r="D159" s="21">
        <v>0</v>
      </c>
      <c r="E159" s="37" t="str">
        <f t="shared" ref="E159" si="50">+IF(C159=0,"",C159/C$75)</f>
        <v/>
      </c>
      <c r="F159" s="37" t="str">
        <f t="shared" ref="F159" si="51">+IF(D159=0,"",D159/D$75)</f>
        <v/>
      </c>
      <c r="G159" s="73" t="str">
        <f t="shared" ref="G159" si="52">+IF(AND(C159=0,D159=0)," ",IF(C159=0,1,IF(D159=0,-1,(D159-C159)/C159)))</f>
        <v xml:space="preserve"> </v>
      </c>
      <c r="H159" s="53" t="str">
        <f t="shared" ref="H159" si="53">+IF(OR(AND(E159=""),(G159="")),"",E159*G159)</f>
        <v/>
      </c>
      <c r="I159" s="12"/>
    </row>
    <row r="160" spans="1:9" s="28" customFormat="1" ht="30" x14ac:dyDescent="0.2">
      <c r="A160" s="78"/>
      <c r="B160" s="52" t="s">
        <v>203</v>
      </c>
      <c r="C160" s="34">
        <v>0</v>
      </c>
      <c r="D160" s="21">
        <v>0</v>
      </c>
      <c r="E160" s="37" t="str">
        <f t="shared" si="40"/>
        <v/>
      </c>
      <c r="F160" s="37" t="str">
        <f t="shared" si="41"/>
        <v/>
      </c>
      <c r="G160" s="73" t="str">
        <f t="shared" si="39"/>
        <v xml:space="preserve"> </v>
      </c>
      <c r="H160" s="53" t="str">
        <f t="shared" si="42"/>
        <v/>
      </c>
      <c r="I160" s="12"/>
    </row>
    <row r="161" spans="1:9" s="28" customFormat="1" ht="15" x14ac:dyDescent="0.2">
      <c r="A161" s="78"/>
      <c r="B161" s="52" t="s">
        <v>596</v>
      </c>
      <c r="C161" s="34">
        <v>0</v>
      </c>
      <c r="D161" s="21">
        <v>0</v>
      </c>
      <c r="E161" s="37" t="str">
        <f t="shared" si="40"/>
        <v/>
      </c>
      <c r="F161" s="37" t="str">
        <f t="shared" si="41"/>
        <v/>
      </c>
      <c r="G161" s="73" t="str">
        <f t="shared" si="39"/>
        <v xml:space="preserve"> </v>
      </c>
      <c r="H161" s="53" t="str">
        <f t="shared" si="42"/>
        <v/>
      </c>
      <c r="I161" s="12"/>
    </row>
    <row r="162" spans="1:9" s="28" customFormat="1" ht="15" x14ac:dyDescent="0.2">
      <c r="A162" s="78"/>
      <c r="B162" s="52" t="s">
        <v>39</v>
      </c>
      <c r="C162" s="34">
        <v>0</v>
      </c>
      <c r="D162" s="21">
        <v>0</v>
      </c>
      <c r="E162" s="37" t="str">
        <f t="shared" si="40"/>
        <v/>
      </c>
      <c r="F162" s="37" t="str">
        <f t="shared" si="41"/>
        <v/>
      </c>
      <c r="G162" s="73" t="str">
        <f t="shared" si="39"/>
        <v xml:space="preserve"> </v>
      </c>
      <c r="H162" s="53" t="str">
        <f t="shared" si="42"/>
        <v/>
      </c>
      <c r="I162" s="12"/>
    </row>
    <row r="163" spans="1:9" s="28" customFormat="1" ht="15" x14ac:dyDescent="0.2">
      <c r="A163" s="78"/>
      <c r="B163" s="52" t="s">
        <v>37</v>
      </c>
      <c r="C163" s="34">
        <v>0</v>
      </c>
      <c r="D163" s="21">
        <v>0</v>
      </c>
      <c r="E163" s="37" t="str">
        <f t="shared" si="40"/>
        <v/>
      </c>
      <c r="F163" s="37" t="str">
        <f t="shared" si="41"/>
        <v/>
      </c>
      <c r="G163" s="73" t="str">
        <f t="shared" si="39"/>
        <v xml:space="preserve"> </v>
      </c>
      <c r="H163" s="53" t="str">
        <f t="shared" si="42"/>
        <v/>
      </c>
      <c r="I163" s="12"/>
    </row>
    <row r="164" spans="1:9" s="28" customFormat="1" ht="15" x14ac:dyDescent="0.2">
      <c r="A164" s="78"/>
      <c r="B164" s="52" t="s">
        <v>38</v>
      </c>
      <c r="C164" s="34">
        <v>0</v>
      </c>
      <c r="D164" s="21">
        <v>0</v>
      </c>
      <c r="E164" s="37" t="str">
        <f t="shared" si="40"/>
        <v/>
      </c>
      <c r="F164" s="37" t="str">
        <f t="shared" si="41"/>
        <v/>
      </c>
      <c r="G164" s="73" t="str">
        <f t="shared" si="39"/>
        <v xml:space="preserve"> </v>
      </c>
      <c r="H164" s="53" t="str">
        <f t="shared" si="42"/>
        <v/>
      </c>
      <c r="I164" s="12"/>
    </row>
    <row r="165" spans="1:9" s="28" customFormat="1" ht="15" x14ac:dyDescent="0.2">
      <c r="A165" s="78"/>
      <c r="B165" s="52" t="s">
        <v>615</v>
      </c>
      <c r="C165" s="34">
        <v>1</v>
      </c>
      <c r="D165" s="21">
        <v>0</v>
      </c>
      <c r="E165" s="37">
        <f t="shared" ref="E165:E166" si="54">+IF(C165=0,"",C165/C$75)</f>
        <v>2.0283975659229209E-3</v>
      </c>
      <c r="F165" s="37" t="str">
        <f t="shared" ref="F165:F166" si="55">+IF(D165=0,"",D165/D$75)</f>
        <v/>
      </c>
      <c r="G165" s="73">
        <f t="shared" ref="G165:G166" si="56">+IF(AND(C165=0,D165=0)," ",IF(C165=0,1,IF(D165=0,-1,(D165-C165)/C165)))</f>
        <v>-1</v>
      </c>
      <c r="H165" s="53">
        <f t="shared" ref="H165:H166" si="57">+IF(OR(AND(E165=""),(G165="")),"",E165*G165)</f>
        <v>-2.0283975659229209E-3</v>
      </c>
      <c r="I165" s="12"/>
    </row>
    <row r="166" spans="1:9" s="28" customFormat="1" ht="15" x14ac:dyDescent="0.2">
      <c r="A166" s="78"/>
      <c r="B166" s="52" t="s">
        <v>616</v>
      </c>
      <c r="C166" s="34">
        <v>0</v>
      </c>
      <c r="D166" s="21">
        <v>0</v>
      </c>
      <c r="E166" s="37" t="str">
        <f t="shared" si="54"/>
        <v/>
      </c>
      <c r="F166" s="37" t="str">
        <f t="shared" si="55"/>
        <v/>
      </c>
      <c r="G166" s="73" t="str">
        <f t="shared" si="56"/>
        <v xml:space="preserve"> </v>
      </c>
      <c r="H166" s="53" t="str">
        <f t="shared" si="57"/>
        <v/>
      </c>
      <c r="I166" s="12"/>
    </row>
    <row r="167" spans="1:9" s="28" customFormat="1" ht="15" x14ac:dyDescent="0.2">
      <c r="A167" s="78"/>
      <c r="B167" s="52" t="s">
        <v>508</v>
      </c>
      <c r="C167" s="21">
        <v>3</v>
      </c>
      <c r="D167" s="21">
        <v>5</v>
      </c>
      <c r="E167" s="37">
        <f t="shared" si="40"/>
        <v>6.0851926977687626E-3</v>
      </c>
      <c r="F167" s="37">
        <f t="shared" si="41"/>
        <v>7.1123755334281651E-3</v>
      </c>
      <c r="G167" s="18">
        <f t="shared" si="39"/>
        <v>0.66666666666666663</v>
      </c>
      <c r="H167" s="53">
        <f t="shared" si="42"/>
        <v>4.0567951318458417E-3</v>
      </c>
      <c r="I167" s="12"/>
    </row>
    <row r="168" spans="1:9" s="28" customFormat="1" ht="45" x14ac:dyDescent="0.2">
      <c r="A168" s="78"/>
      <c r="B168" s="52" t="s">
        <v>526</v>
      </c>
      <c r="C168" s="21">
        <v>0</v>
      </c>
      <c r="D168" s="21">
        <v>0</v>
      </c>
      <c r="E168" s="37" t="str">
        <f t="shared" si="40"/>
        <v/>
      </c>
      <c r="F168" s="37" t="str">
        <f t="shared" si="41"/>
        <v/>
      </c>
      <c r="G168" s="18" t="str">
        <f t="shared" si="39"/>
        <v xml:space="preserve"> </v>
      </c>
      <c r="H168" s="53" t="str">
        <f t="shared" si="42"/>
        <v/>
      </c>
      <c r="I168" s="12"/>
    </row>
    <row r="169" spans="1:9" s="28" customFormat="1" ht="30" x14ac:dyDescent="0.2">
      <c r="A169" s="78"/>
      <c r="B169" s="52" t="s">
        <v>556</v>
      </c>
      <c r="C169" s="21">
        <v>0</v>
      </c>
      <c r="D169" s="21">
        <v>0</v>
      </c>
      <c r="E169" s="37" t="str">
        <f t="shared" si="40"/>
        <v/>
      </c>
      <c r="F169" s="37" t="str">
        <f t="shared" si="41"/>
        <v/>
      </c>
      <c r="G169" s="18" t="str">
        <f t="shared" si="39"/>
        <v xml:space="preserve"> </v>
      </c>
      <c r="H169" s="53" t="str">
        <f t="shared" si="42"/>
        <v/>
      </c>
      <c r="I169" s="12"/>
    </row>
    <row r="170" spans="1:9" s="28" customFormat="1" ht="15.75" thickBot="1" x14ac:dyDescent="0.25">
      <c r="A170" s="78"/>
      <c r="B170" s="61" t="s">
        <v>534</v>
      </c>
      <c r="C170" s="55">
        <v>0</v>
      </c>
      <c r="D170" s="55">
        <v>0</v>
      </c>
      <c r="E170" s="62" t="str">
        <f t="shared" si="40"/>
        <v/>
      </c>
      <c r="F170" s="62" t="str">
        <f t="shared" si="41"/>
        <v/>
      </c>
      <c r="G170" s="48" t="str">
        <f t="shared" si="39"/>
        <v xml:space="preserve"> </v>
      </c>
      <c r="H170" s="63" t="str">
        <f t="shared" si="42"/>
        <v/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76</v>
      </c>
      <c r="D176" s="14">
        <f>SUM(D177:D349)</f>
        <v>191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1.513157894736842</v>
      </c>
      <c r="H176" s="42">
        <f>+IF(OR(AND(E176=""),(G176="")),"",E176*G176)</f>
        <v>1.513157894736842</v>
      </c>
    </row>
    <row r="177" spans="1:9" s="12" customFormat="1" ht="30" x14ac:dyDescent="0.2">
      <c r="A177" s="77"/>
      <c r="B177" s="65" t="s">
        <v>427</v>
      </c>
      <c r="C177" s="21">
        <v>1</v>
      </c>
      <c r="D177" s="21">
        <v>3</v>
      </c>
      <c r="E177" s="22">
        <f>+IF(C177=0,"",C177/C$176)</f>
        <v>1.3157894736842105E-2</v>
      </c>
      <c r="F177" s="22">
        <f>+IF(D177=0,"",D177/D$176)</f>
        <v>1.5706806282722512E-2</v>
      </c>
      <c r="G177" s="18">
        <f t="shared" ref="G177:G243" si="58">+IF(AND(C177=0,D177=0)," ",IF(C177=0,1,IF(D177=0,-1,(D177-C177)/C177)))</f>
        <v>2</v>
      </c>
      <c r="H177" s="51">
        <f>+IF(OR(AND(E177=""),(G177="")),"",E177*G177)</f>
        <v>2.6315789473684209E-2</v>
      </c>
    </row>
    <row r="178" spans="1:9" s="12" customFormat="1" ht="15" x14ac:dyDescent="0.2">
      <c r="A178" s="77"/>
      <c r="B178" s="65" t="s">
        <v>557</v>
      </c>
      <c r="C178" s="21">
        <v>6</v>
      </c>
      <c r="D178" s="21">
        <v>1</v>
      </c>
      <c r="E178" s="22">
        <f t="shared" ref="E178:E245" si="59">+IF(C178=0,"",C178/C$176)</f>
        <v>7.8947368421052627E-2</v>
      </c>
      <c r="F178" s="22">
        <f t="shared" ref="F178:F245" si="60">+IF(D178=0,"",D178/D$176)</f>
        <v>5.235602094240838E-3</v>
      </c>
      <c r="G178" s="18">
        <f t="shared" si="58"/>
        <v>-0.83333333333333337</v>
      </c>
      <c r="H178" s="51">
        <f t="shared" ref="H178:H245" si="61">+IF(OR(AND(E178=""),(G178="")),"",E178*G178)</f>
        <v>-6.5789473684210523E-2</v>
      </c>
    </row>
    <row r="179" spans="1:9" s="12" customFormat="1" ht="45" x14ac:dyDescent="0.2">
      <c r="A179" s="77"/>
      <c r="B179" s="65" t="s">
        <v>428</v>
      </c>
      <c r="C179" s="21">
        <v>0</v>
      </c>
      <c r="D179" s="21">
        <v>0</v>
      </c>
      <c r="E179" s="22" t="str">
        <f t="shared" si="59"/>
        <v/>
      </c>
      <c r="F179" s="22" t="str">
        <f t="shared" si="60"/>
        <v/>
      </c>
      <c r="G179" s="18" t="str">
        <f t="shared" si="58"/>
        <v xml:space="preserve"> </v>
      </c>
      <c r="H179" s="51" t="str">
        <f t="shared" si="61"/>
        <v/>
      </c>
    </row>
    <row r="180" spans="1:9" s="12" customFormat="1" ht="30" x14ac:dyDescent="0.2">
      <c r="A180" s="77"/>
      <c r="B180" s="65" t="s">
        <v>429</v>
      </c>
      <c r="C180" s="21">
        <v>0</v>
      </c>
      <c r="D180" s="21">
        <v>0</v>
      </c>
      <c r="E180" s="22" t="str">
        <f t="shared" si="59"/>
        <v/>
      </c>
      <c r="F180" s="22" t="str">
        <f t="shared" si="60"/>
        <v/>
      </c>
      <c r="G180" s="18" t="str">
        <f t="shared" si="58"/>
        <v xml:space="preserve"> 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1">
        <v>0</v>
      </c>
      <c r="D181" s="21">
        <v>6</v>
      </c>
      <c r="E181" s="22" t="str">
        <f t="shared" si="59"/>
        <v/>
      </c>
      <c r="F181" s="22">
        <f t="shared" si="60"/>
        <v>3.1413612565445025E-2</v>
      </c>
      <c r="G181" s="18">
        <f t="shared" si="58"/>
        <v>1</v>
      </c>
      <c r="H181" s="51" t="str">
        <f t="shared" si="61"/>
        <v/>
      </c>
    </row>
    <row r="182" spans="1:9" s="28" customFormat="1" ht="30" x14ac:dyDescent="0.2">
      <c r="A182" s="78" t="s">
        <v>643</v>
      </c>
      <c r="B182" s="67" t="s">
        <v>646</v>
      </c>
      <c r="C182" s="34"/>
      <c r="D182" s="34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1">
        <v>7</v>
      </c>
      <c r="D183" s="21">
        <v>13</v>
      </c>
      <c r="E183" s="22">
        <f t="shared" si="59"/>
        <v>9.2105263157894732E-2</v>
      </c>
      <c r="F183" s="22">
        <f t="shared" si="60"/>
        <v>6.8062827225130892E-2</v>
      </c>
      <c r="G183" s="18">
        <f t="shared" si="58"/>
        <v>0.8571428571428571</v>
      </c>
      <c r="H183" s="51">
        <f t="shared" si="61"/>
        <v>7.8947368421052627E-2</v>
      </c>
    </row>
    <row r="184" spans="1:9" s="12" customFormat="1" ht="15" x14ac:dyDescent="0.2">
      <c r="A184" s="77"/>
      <c r="B184" s="65" t="s">
        <v>559</v>
      </c>
      <c r="C184" s="21">
        <v>0</v>
      </c>
      <c r="D184" s="21">
        <v>0</v>
      </c>
      <c r="E184" s="22" t="str">
        <f t="shared" si="59"/>
        <v/>
      </c>
      <c r="F184" s="22" t="str">
        <f t="shared" si="60"/>
        <v/>
      </c>
      <c r="G184" s="18" t="str">
        <f t="shared" si="58"/>
        <v xml:space="preserve"> </v>
      </c>
      <c r="H184" s="51" t="str">
        <f t="shared" si="61"/>
        <v/>
      </c>
    </row>
    <row r="185" spans="1:9" s="12" customFormat="1" ht="15" x14ac:dyDescent="0.2">
      <c r="A185" s="77"/>
      <c r="B185" s="65" t="s">
        <v>560</v>
      </c>
      <c r="C185" s="21">
        <v>2</v>
      </c>
      <c r="D185" s="21">
        <v>1</v>
      </c>
      <c r="E185" s="22">
        <f t="shared" si="59"/>
        <v>2.6315789473684209E-2</v>
      </c>
      <c r="F185" s="22">
        <f t="shared" si="60"/>
        <v>5.235602094240838E-3</v>
      </c>
      <c r="G185" s="18">
        <f t="shared" si="58"/>
        <v>-0.5</v>
      </c>
      <c r="H185" s="51">
        <f t="shared" si="61"/>
        <v>-1.3157894736842105E-2</v>
      </c>
    </row>
    <row r="186" spans="1:9" s="12" customFormat="1" ht="15" x14ac:dyDescent="0.2">
      <c r="A186" s="77"/>
      <c r="B186" s="65" t="s">
        <v>561</v>
      </c>
      <c r="C186" s="21">
        <v>0</v>
      </c>
      <c r="D186" s="21">
        <v>2</v>
      </c>
      <c r="E186" s="22" t="str">
        <f t="shared" si="59"/>
        <v/>
      </c>
      <c r="F186" s="22">
        <f t="shared" si="60"/>
        <v>1.0471204188481676E-2</v>
      </c>
      <c r="G186" s="18">
        <f t="shared" si="58"/>
        <v>1</v>
      </c>
      <c r="H186" s="51" t="str">
        <f t="shared" si="61"/>
        <v/>
      </c>
    </row>
    <row r="187" spans="1:9" s="12" customFormat="1" ht="15" x14ac:dyDescent="0.2">
      <c r="A187" s="77"/>
      <c r="B187" s="65" t="s">
        <v>40</v>
      </c>
      <c r="C187" s="21">
        <v>0</v>
      </c>
      <c r="D187" s="21">
        <v>0</v>
      </c>
      <c r="E187" s="22" t="str">
        <f t="shared" si="59"/>
        <v/>
      </c>
      <c r="F187" s="22" t="str">
        <f t="shared" si="60"/>
        <v/>
      </c>
      <c r="G187" s="18" t="str">
        <f t="shared" si="58"/>
        <v xml:space="preserve"> 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1">
        <v>0</v>
      </c>
      <c r="D188" s="21">
        <v>0</v>
      </c>
      <c r="E188" s="22" t="str">
        <f t="shared" si="59"/>
        <v/>
      </c>
      <c r="F188" s="22" t="str">
        <f t="shared" si="60"/>
        <v/>
      </c>
      <c r="G188" s="18" t="str">
        <f t="shared" si="58"/>
        <v xml:space="preserve"> 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1">
        <v>0</v>
      </c>
      <c r="D189" s="21">
        <v>1</v>
      </c>
      <c r="E189" s="22" t="str">
        <f t="shared" si="59"/>
        <v/>
      </c>
      <c r="F189" s="22">
        <f t="shared" si="60"/>
        <v>5.235602094240838E-3</v>
      </c>
      <c r="G189" s="18">
        <f t="shared" si="58"/>
        <v>1</v>
      </c>
      <c r="H189" s="51" t="str">
        <f t="shared" si="61"/>
        <v/>
      </c>
    </row>
    <row r="190" spans="1:9" s="28" customFormat="1" ht="15" x14ac:dyDescent="0.2">
      <c r="A190" s="78"/>
      <c r="B190" s="67" t="s">
        <v>500</v>
      </c>
      <c r="C190" s="21">
        <v>0</v>
      </c>
      <c r="D190" s="21">
        <v>2</v>
      </c>
      <c r="E190" s="37" t="str">
        <f t="shared" si="59"/>
        <v/>
      </c>
      <c r="F190" s="37">
        <f t="shared" si="60"/>
        <v>1.0471204188481676E-2</v>
      </c>
      <c r="G190" s="18">
        <f t="shared" si="58"/>
        <v>1</v>
      </c>
      <c r="H190" s="53" t="str">
        <f t="shared" si="61"/>
        <v/>
      </c>
      <c r="I190" s="12"/>
    </row>
    <row r="191" spans="1:9" s="28" customFormat="1" ht="15" x14ac:dyDescent="0.2">
      <c r="A191" s="78"/>
      <c r="B191" s="67" t="s">
        <v>430</v>
      </c>
      <c r="C191" s="21">
        <v>1</v>
      </c>
      <c r="D191" s="21">
        <v>2</v>
      </c>
      <c r="E191" s="37">
        <f t="shared" si="59"/>
        <v>1.3157894736842105E-2</v>
      </c>
      <c r="F191" s="37">
        <f t="shared" si="60"/>
        <v>1.0471204188481676E-2</v>
      </c>
      <c r="G191" s="18">
        <f t="shared" si="58"/>
        <v>1</v>
      </c>
      <c r="H191" s="53">
        <f t="shared" si="61"/>
        <v>1.3157894736842105E-2</v>
      </c>
      <c r="I191" s="12"/>
    </row>
    <row r="192" spans="1:9" s="28" customFormat="1" ht="30" x14ac:dyDescent="0.2">
      <c r="A192" s="78"/>
      <c r="B192" s="67" t="s">
        <v>597</v>
      </c>
      <c r="C192" s="21">
        <v>0</v>
      </c>
      <c r="D192" s="21">
        <v>5</v>
      </c>
      <c r="E192" s="37" t="str">
        <f t="shared" si="59"/>
        <v/>
      </c>
      <c r="F192" s="37">
        <f t="shared" si="60"/>
        <v>2.6178010471204188E-2</v>
      </c>
      <c r="G192" s="18">
        <f t="shared" si="58"/>
        <v>1</v>
      </c>
      <c r="H192" s="53" t="str">
        <f t="shared" si="61"/>
        <v/>
      </c>
      <c r="I192" s="12"/>
    </row>
    <row r="193" spans="1:9" s="28" customFormat="1" ht="30" x14ac:dyDescent="0.2">
      <c r="A193" s="78"/>
      <c r="B193" s="67" t="s">
        <v>598</v>
      </c>
      <c r="C193" s="21">
        <v>0</v>
      </c>
      <c r="D193" s="21">
        <v>0</v>
      </c>
      <c r="E193" s="37" t="str">
        <f t="shared" si="59"/>
        <v/>
      </c>
      <c r="F193" s="37" t="str">
        <f t="shared" si="60"/>
        <v/>
      </c>
      <c r="G193" s="18" t="str">
        <f t="shared" si="58"/>
        <v xml:space="preserve"> </v>
      </c>
      <c r="H193" s="53" t="str">
        <f t="shared" si="61"/>
        <v/>
      </c>
      <c r="I193" s="12"/>
    </row>
    <row r="194" spans="1:9" s="28" customFormat="1" ht="15" x14ac:dyDescent="0.2">
      <c r="A194" s="78"/>
      <c r="B194" s="67" t="s">
        <v>42</v>
      </c>
      <c r="C194" s="21">
        <v>0</v>
      </c>
      <c r="D194" s="21">
        <v>0</v>
      </c>
      <c r="E194" s="37" t="str">
        <f t="shared" si="59"/>
        <v/>
      </c>
      <c r="F194" s="37" t="str">
        <f t="shared" si="60"/>
        <v/>
      </c>
      <c r="G194" s="18" t="str">
        <f t="shared" si="58"/>
        <v xml:space="preserve"> </v>
      </c>
      <c r="H194" s="53" t="str">
        <f t="shared" si="61"/>
        <v/>
      </c>
      <c r="I194" s="12"/>
    </row>
    <row r="195" spans="1:9" s="28" customFormat="1" ht="15" x14ac:dyDescent="0.2">
      <c r="A195" s="78"/>
      <c r="B195" s="67" t="s">
        <v>501</v>
      </c>
      <c r="C195" s="21">
        <v>0</v>
      </c>
      <c r="D195" s="21">
        <v>1</v>
      </c>
      <c r="E195" s="37" t="str">
        <f t="shared" si="59"/>
        <v/>
      </c>
      <c r="F195" s="37">
        <f t="shared" si="60"/>
        <v>5.235602094240838E-3</v>
      </c>
      <c r="G195" s="18">
        <f t="shared" si="58"/>
        <v>1</v>
      </c>
      <c r="H195" s="53" t="str">
        <f t="shared" si="61"/>
        <v/>
      </c>
      <c r="I195" s="12"/>
    </row>
    <row r="196" spans="1:9" s="28" customFormat="1" ht="15" x14ac:dyDescent="0.2">
      <c r="A196" s="78"/>
      <c r="B196" s="67" t="s">
        <v>502</v>
      </c>
      <c r="C196" s="21">
        <v>0</v>
      </c>
      <c r="D196" s="21">
        <v>1</v>
      </c>
      <c r="E196" s="37" t="str">
        <f t="shared" si="59"/>
        <v/>
      </c>
      <c r="F196" s="37">
        <f t="shared" si="60"/>
        <v>5.235602094240838E-3</v>
      </c>
      <c r="G196" s="18">
        <f t="shared" si="58"/>
        <v>1</v>
      </c>
      <c r="H196" s="53" t="str">
        <f t="shared" si="61"/>
        <v/>
      </c>
      <c r="I196" s="12"/>
    </row>
    <row r="197" spans="1:9" s="28" customFormat="1" ht="30" x14ac:dyDescent="0.2">
      <c r="A197" s="78"/>
      <c r="B197" s="67" t="s">
        <v>607</v>
      </c>
      <c r="C197" s="34">
        <v>2</v>
      </c>
      <c r="D197" s="21">
        <v>2</v>
      </c>
      <c r="E197" s="37">
        <f t="shared" ref="E197" si="66">+IF(C197=0,"",C197/C$176)</f>
        <v>2.6315789473684209E-2</v>
      </c>
      <c r="F197" s="37">
        <f t="shared" ref="F197" si="67">+IF(D197=0,"",D197/D$176)</f>
        <v>1.0471204188481676E-2</v>
      </c>
      <c r="G197" s="73">
        <f t="shared" ref="G197" si="68">+IF(AND(C197=0,D197=0)," ",IF(C197=0,1,IF(D197=0,-1,(D197-C197)/C197)))</f>
        <v>0</v>
      </c>
      <c r="H197" s="53">
        <f t="shared" ref="H197" si="69">+IF(OR(AND(E197=""),(G197="")),"",E197*G197)</f>
        <v>0</v>
      </c>
      <c r="I197" s="12"/>
    </row>
    <row r="198" spans="1:9" s="12" customFormat="1" ht="15" x14ac:dyDescent="0.2">
      <c r="A198" s="77"/>
      <c r="B198" s="65" t="s">
        <v>205</v>
      </c>
      <c r="C198" s="21">
        <v>1</v>
      </c>
      <c r="D198" s="21">
        <v>1</v>
      </c>
      <c r="E198" s="22">
        <f t="shared" si="59"/>
        <v>1.3157894736842105E-2</v>
      </c>
      <c r="F198" s="22">
        <f t="shared" si="60"/>
        <v>5.235602094240838E-3</v>
      </c>
      <c r="G198" s="18">
        <f t="shared" si="58"/>
        <v>0</v>
      </c>
      <c r="H198" s="51">
        <f t="shared" si="61"/>
        <v>0</v>
      </c>
    </row>
    <row r="199" spans="1:9" s="12" customFormat="1" ht="15" x14ac:dyDescent="0.2">
      <c r="A199" s="77"/>
      <c r="B199" s="65" t="s">
        <v>206</v>
      </c>
      <c r="C199" s="21">
        <v>0</v>
      </c>
      <c r="D199" s="21">
        <v>1</v>
      </c>
      <c r="E199" s="22" t="str">
        <f t="shared" si="59"/>
        <v/>
      </c>
      <c r="F199" s="22">
        <f t="shared" si="60"/>
        <v>5.235602094240838E-3</v>
      </c>
      <c r="G199" s="18">
        <f t="shared" si="58"/>
        <v>1</v>
      </c>
      <c r="H199" s="51" t="str">
        <f t="shared" si="61"/>
        <v/>
      </c>
    </row>
    <row r="200" spans="1:9" s="12" customFormat="1" ht="15" x14ac:dyDescent="0.2">
      <c r="A200" s="77"/>
      <c r="B200" s="65" t="s">
        <v>207</v>
      </c>
      <c r="C200" s="21">
        <v>0</v>
      </c>
      <c r="D200" s="21">
        <v>0</v>
      </c>
      <c r="E200" s="22" t="str">
        <f t="shared" si="59"/>
        <v/>
      </c>
      <c r="F200" s="22" t="str">
        <f t="shared" si="60"/>
        <v/>
      </c>
      <c r="G200" s="18" t="str">
        <f t="shared" si="58"/>
        <v xml:space="preserve"> </v>
      </c>
      <c r="H200" s="51" t="str">
        <f t="shared" si="61"/>
        <v/>
      </c>
    </row>
    <row r="201" spans="1:9" s="28" customFormat="1" ht="15" x14ac:dyDescent="0.2">
      <c r="A201" s="78"/>
      <c r="B201" s="67" t="s">
        <v>541</v>
      </c>
      <c r="C201" s="21">
        <v>0</v>
      </c>
      <c r="D201" s="21">
        <v>1</v>
      </c>
      <c r="E201" s="37" t="str">
        <f t="shared" ref="E201" si="70">+IF(C201=0,"",C201/C$176)</f>
        <v/>
      </c>
      <c r="F201" s="37">
        <f t="shared" ref="F201" si="71">+IF(D201=0,"",D201/D$176)</f>
        <v>5.235602094240838E-3</v>
      </c>
      <c r="G201" s="18">
        <f t="shared" si="58"/>
        <v>1</v>
      </c>
      <c r="H201" s="53" t="str">
        <f t="shared" ref="H201" si="72">+IF(OR(AND(E201=""),(G201="")),"",E201*G201)</f>
        <v/>
      </c>
      <c r="I201" s="12"/>
    </row>
    <row r="202" spans="1:9" s="12" customFormat="1" ht="15" x14ac:dyDescent="0.2">
      <c r="A202" s="77"/>
      <c r="B202" s="65" t="s">
        <v>208</v>
      </c>
      <c r="C202" s="21">
        <v>0</v>
      </c>
      <c r="D202" s="21">
        <v>0</v>
      </c>
      <c r="E202" s="22" t="str">
        <f t="shared" si="59"/>
        <v/>
      </c>
      <c r="F202" s="22" t="str">
        <f t="shared" si="60"/>
        <v/>
      </c>
      <c r="G202" s="18" t="str">
        <f t="shared" si="58"/>
        <v xml:space="preserve"> </v>
      </c>
      <c r="H202" s="51" t="str">
        <f t="shared" si="61"/>
        <v/>
      </c>
    </row>
    <row r="203" spans="1:9" s="12" customFormat="1" ht="15" x14ac:dyDescent="0.2">
      <c r="A203" s="77"/>
      <c r="B203" s="65" t="s">
        <v>431</v>
      </c>
      <c r="C203" s="21">
        <v>0</v>
      </c>
      <c r="D203" s="21">
        <v>1</v>
      </c>
      <c r="E203" s="22" t="str">
        <f t="shared" si="59"/>
        <v/>
      </c>
      <c r="F203" s="22">
        <f t="shared" si="60"/>
        <v>5.235602094240838E-3</v>
      </c>
      <c r="G203" s="18">
        <f t="shared" si="58"/>
        <v>1</v>
      </c>
      <c r="H203" s="51" t="str">
        <f t="shared" si="61"/>
        <v/>
      </c>
    </row>
    <row r="204" spans="1:9" s="28" customFormat="1" ht="30" x14ac:dyDescent="0.2">
      <c r="A204" s="78"/>
      <c r="B204" s="67" t="s">
        <v>504</v>
      </c>
      <c r="C204" s="21">
        <v>0</v>
      </c>
      <c r="D204" s="21">
        <v>3</v>
      </c>
      <c r="E204" s="37" t="str">
        <f t="shared" si="59"/>
        <v/>
      </c>
      <c r="F204" s="37">
        <f t="shared" si="60"/>
        <v>1.5706806282722512E-2</v>
      </c>
      <c r="G204" s="18">
        <f t="shared" si="58"/>
        <v>1</v>
      </c>
      <c r="H204" s="53" t="str">
        <f t="shared" si="61"/>
        <v/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4"/>
      <c r="D205" s="34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1">
        <v>0</v>
      </c>
      <c r="D206" s="21">
        <v>5</v>
      </c>
      <c r="E206" s="22" t="str">
        <f t="shared" si="59"/>
        <v/>
      </c>
      <c r="F206" s="22">
        <f t="shared" si="60"/>
        <v>2.6178010471204188E-2</v>
      </c>
      <c r="G206" s="18">
        <f t="shared" si="58"/>
        <v>1</v>
      </c>
      <c r="H206" s="51" t="str">
        <f t="shared" si="61"/>
        <v/>
      </c>
    </row>
    <row r="207" spans="1:9" s="12" customFormat="1" ht="16.5" customHeight="1" x14ac:dyDescent="0.2">
      <c r="A207" s="77"/>
      <c r="B207" s="65" t="s">
        <v>210</v>
      </c>
      <c r="C207" s="21">
        <v>3</v>
      </c>
      <c r="D207" s="21">
        <v>4</v>
      </c>
      <c r="E207" s="22">
        <f t="shared" si="59"/>
        <v>3.9473684210526314E-2</v>
      </c>
      <c r="F207" s="22">
        <f t="shared" si="60"/>
        <v>2.0942408376963352E-2</v>
      </c>
      <c r="G207" s="18">
        <f t="shared" si="58"/>
        <v>0.33333333333333331</v>
      </c>
      <c r="H207" s="51">
        <f t="shared" si="61"/>
        <v>1.3157894736842105E-2</v>
      </c>
    </row>
    <row r="208" spans="1:9" s="12" customFormat="1" ht="15" x14ac:dyDescent="0.2">
      <c r="A208" s="77"/>
      <c r="B208" s="65" t="s">
        <v>211</v>
      </c>
      <c r="C208" s="21">
        <v>4</v>
      </c>
      <c r="D208" s="21">
        <v>8</v>
      </c>
      <c r="E208" s="22">
        <f t="shared" si="59"/>
        <v>5.2631578947368418E-2</v>
      </c>
      <c r="F208" s="22">
        <f t="shared" si="60"/>
        <v>4.1884816753926704E-2</v>
      </c>
      <c r="G208" s="18">
        <f t="shared" si="58"/>
        <v>1</v>
      </c>
      <c r="H208" s="51">
        <f t="shared" si="61"/>
        <v>5.2631578947368418E-2</v>
      </c>
    </row>
    <row r="209" spans="1:9" s="12" customFormat="1" ht="15" x14ac:dyDescent="0.2">
      <c r="A209" s="77"/>
      <c r="B209" s="65" t="s">
        <v>212</v>
      </c>
      <c r="C209" s="21">
        <v>5</v>
      </c>
      <c r="D209" s="21">
        <v>9</v>
      </c>
      <c r="E209" s="22">
        <f t="shared" si="59"/>
        <v>6.5789473684210523E-2</v>
      </c>
      <c r="F209" s="22">
        <f t="shared" si="60"/>
        <v>4.712041884816754E-2</v>
      </c>
      <c r="G209" s="18">
        <f t="shared" si="58"/>
        <v>0.8</v>
      </c>
      <c r="H209" s="51">
        <f t="shared" si="61"/>
        <v>5.2631578947368418E-2</v>
      </c>
    </row>
    <row r="210" spans="1:9" s="12" customFormat="1" ht="15" x14ac:dyDescent="0.2">
      <c r="A210" s="77"/>
      <c r="B210" s="65" t="s">
        <v>432</v>
      </c>
      <c r="C210" s="21">
        <v>0</v>
      </c>
      <c r="D210" s="21">
        <v>1</v>
      </c>
      <c r="E210" s="22" t="str">
        <f t="shared" si="59"/>
        <v/>
      </c>
      <c r="F210" s="22">
        <f t="shared" si="60"/>
        <v>5.235602094240838E-3</v>
      </c>
      <c r="G210" s="18">
        <f t="shared" si="58"/>
        <v>1</v>
      </c>
      <c r="H210" s="51" t="str">
        <f t="shared" si="61"/>
        <v/>
      </c>
    </row>
    <row r="211" spans="1:9" s="12" customFormat="1" ht="15" customHeight="1" x14ac:dyDescent="0.2">
      <c r="A211" s="77"/>
      <c r="B211" s="65" t="s">
        <v>433</v>
      </c>
      <c r="C211" s="21">
        <v>0</v>
      </c>
      <c r="D211" s="21">
        <v>0</v>
      </c>
      <c r="E211" s="22" t="str">
        <f t="shared" si="59"/>
        <v/>
      </c>
      <c r="F211" s="22" t="str">
        <f t="shared" si="60"/>
        <v/>
      </c>
      <c r="G211" s="18" t="str">
        <f t="shared" si="58"/>
        <v xml:space="preserve"> </v>
      </c>
      <c r="H211" s="51" t="str">
        <f t="shared" si="61"/>
        <v/>
      </c>
    </row>
    <row r="212" spans="1:9" s="12" customFormat="1" ht="15" x14ac:dyDescent="0.2">
      <c r="A212" s="77"/>
      <c r="B212" s="65" t="s">
        <v>213</v>
      </c>
      <c r="C212" s="21">
        <v>0</v>
      </c>
      <c r="D212" s="21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1">
        <v>1</v>
      </c>
      <c r="D213" s="21">
        <v>0</v>
      </c>
      <c r="E213" s="37">
        <f t="shared" si="59"/>
        <v>1.3157894736842105E-2</v>
      </c>
      <c r="F213" s="37" t="str">
        <f t="shared" si="60"/>
        <v/>
      </c>
      <c r="G213" s="18">
        <f t="shared" si="58"/>
        <v>-1</v>
      </c>
      <c r="H213" s="53">
        <f t="shared" si="61"/>
        <v>-1.3157894736842105E-2</v>
      </c>
      <c r="I213" s="12"/>
    </row>
    <row r="214" spans="1:9" s="12" customFormat="1" ht="15" x14ac:dyDescent="0.2">
      <c r="A214" s="77"/>
      <c r="B214" s="65" t="s">
        <v>215</v>
      </c>
      <c r="C214" s="21">
        <v>0</v>
      </c>
      <c r="D214" s="21">
        <v>1</v>
      </c>
      <c r="E214" s="22" t="str">
        <f t="shared" si="59"/>
        <v/>
      </c>
      <c r="F214" s="22">
        <f t="shared" si="60"/>
        <v>5.235602094240838E-3</v>
      </c>
      <c r="G214" s="18">
        <f t="shared" si="58"/>
        <v>1</v>
      </c>
      <c r="H214" s="51" t="str">
        <f t="shared" si="61"/>
        <v/>
      </c>
    </row>
    <row r="215" spans="1:9" s="12" customFormat="1" ht="15" x14ac:dyDescent="0.2">
      <c r="A215" s="77"/>
      <c r="B215" s="65" t="s">
        <v>216</v>
      </c>
      <c r="C215" s="21">
        <v>3</v>
      </c>
      <c r="D215" s="21">
        <v>15</v>
      </c>
      <c r="E215" s="22">
        <f t="shared" si="59"/>
        <v>3.9473684210526314E-2</v>
      </c>
      <c r="F215" s="22">
        <f t="shared" si="60"/>
        <v>7.8534031413612565E-2</v>
      </c>
      <c r="G215" s="18">
        <f t="shared" si="58"/>
        <v>4</v>
      </c>
      <c r="H215" s="51">
        <f t="shared" si="61"/>
        <v>0.15789473684210525</v>
      </c>
    </row>
    <row r="216" spans="1:9" s="12" customFormat="1" ht="15" x14ac:dyDescent="0.2">
      <c r="A216" s="77"/>
      <c r="B216" s="65" t="s">
        <v>217</v>
      </c>
      <c r="C216" s="21">
        <v>0</v>
      </c>
      <c r="D216" s="21">
        <v>0</v>
      </c>
      <c r="E216" s="22" t="str">
        <f t="shared" si="59"/>
        <v/>
      </c>
      <c r="F216" s="22" t="str">
        <f t="shared" si="60"/>
        <v/>
      </c>
      <c r="G216" s="18" t="str">
        <f t="shared" si="58"/>
        <v xml:space="preserve"> </v>
      </c>
      <c r="H216" s="51" t="str">
        <f t="shared" si="61"/>
        <v/>
      </c>
    </row>
    <row r="217" spans="1:9" s="12" customFormat="1" ht="15" x14ac:dyDescent="0.2">
      <c r="A217" s="77"/>
      <c r="B217" s="65" t="s">
        <v>44</v>
      </c>
      <c r="C217" s="21">
        <v>0</v>
      </c>
      <c r="D217" s="21">
        <v>0</v>
      </c>
      <c r="E217" s="22" t="str">
        <f t="shared" si="59"/>
        <v/>
      </c>
      <c r="F217" s="22" t="str">
        <f t="shared" si="60"/>
        <v/>
      </c>
      <c r="G217" s="18" t="str">
        <f t="shared" si="58"/>
        <v xml:space="preserve"> </v>
      </c>
      <c r="H217" s="51" t="str">
        <f t="shared" si="61"/>
        <v/>
      </c>
    </row>
    <row r="218" spans="1:9" s="12" customFormat="1" ht="30" x14ac:dyDescent="0.2">
      <c r="A218" s="77"/>
      <c r="B218" s="65" t="s">
        <v>45</v>
      </c>
      <c r="C218" s="21">
        <v>2</v>
      </c>
      <c r="D218" s="21">
        <v>5</v>
      </c>
      <c r="E218" s="22">
        <f t="shared" si="59"/>
        <v>2.6315789473684209E-2</v>
      </c>
      <c r="F218" s="22">
        <f t="shared" si="60"/>
        <v>2.6178010471204188E-2</v>
      </c>
      <c r="G218" s="18">
        <f t="shared" si="58"/>
        <v>1.5</v>
      </c>
      <c r="H218" s="51">
        <f t="shared" si="61"/>
        <v>3.9473684210526314E-2</v>
      </c>
    </row>
    <row r="219" spans="1:9" s="12" customFormat="1" ht="15" x14ac:dyDescent="0.2">
      <c r="A219" s="77"/>
      <c r="B219" s="65" t="s">
        <v>218</v>
      </c>
      <c r="C219" s="21">
        <v>0</v>
      </c>
      <c r="D219" s="21">
        <v>5</v>
      </c>
      <c r="E219" s="22" t="str">
        <f t="shared" si="59"/>
        <v/>
      </c>
      <c r="F219" s="22">
        <f t="shared" si="60"/>
        <v>2.6178010471204188E-2</v>
      </c>
      <c r="G219" s="18">
        <f t="shared" si="58"/>
        <v>1</v>
      </c>
      <c r="H219" s="51" t="str">
        <f t="shared" si="61"/>
        <v/>
      </c>
    </row>
    <row r="220" spans="1:9" s="12" customFormat="1" ht="30" x14ac:dyDescent="0.2">
      <c r="A220" s="77"/>
      <c r="B220" s="65" t="s">
        <v>219</v>
      </c>
      <c r="C220" s="21">
        <v>0</v>
      </c>
      <c r="D220" s="21">
        <v>0</v>
      </c>
      <c r="E220" s="22" t="str">
        <f t="shared" si="59"/>
        <v/>
      </c>
      <c r="F220" s="22" t="str">
        <f t="shared" si="60"/>
        <v/>
      </c>
      <c r="G220" s="18" t="str">
        <f t="shared" si="58"/>
        <v xml:space="preserve"> </v>
      </c>
      <c r="H220" s="51" t="str">
        <f t="shared" si="61"/>
        <v/>
      </c>
    </row>
    <row r="221" spans="1:9" s="12" customFormat="1" ht="30" x14ac:dyDescent="0.2">
      <c r="A221" s="77"/>
      <c r="B221" s="65" t="s">
        <v>434</v>
      </c>
      <c r="C221" s="21">
        <v>0</v>
      </c>
      <c r="D221" s="21">
        <v>0</v>
      </c>
      <c r="E221" s="22" t="str">
        <f t="shared" si="59"/>
        <v/>
      </c>
      <c r="F221" s="22" t="str">
        <f t="shared" si="60"/>
        <v/>
      </c>
      <c r="G221" s="18" t="str">
        <f t="shared" si="58"/>
        <v xml:space="preserve"> </v>
      </c>
      <c r="H221" s="51" t="str">
        <f t="shared" si="61"/>
        <v/>
      </c>
    </row>
    <row r="222" spans="1:9" s="28" customFormat="1" ht="15" x14ac:dyDescent="0.2">
      <c r="A222" s="78"/>
      <c r="B222" s="67" t="s">
        <v>506</v>
      </c>
      <c r="C222" s="21">
        <v>0</v>
      </c>
      <c r="D222" s="21">
        <v>0</v>
      </c>
      <c r="E222" s="37" t="str">
        <f t="shared" si="59"/>
        <v/>
      </c>
      <c r="F222" s="37" t="str">
        <f t="shared" si="60"/>
        <v/>
      </c>
      <c r="G222" s="18" t="str">
        <f t="shared" si="58"/>
        <v xml:space="preserve"> </v>
      </c>
      <c r="H222" s="53" t="str">
        <f t="shared" si="61"/>
        <v/>
      </c>
      <c r="I222" s="12"/>
    </row>
    <row r="223" spans="1:9" s="28" customFormat="1" ht="30" x14ac:dyDescent="0.2">
      <c r="A223" s="78"/>
      <c r="B223" s="67" t="s">
        <v>609</v>
      </c>
      <c r="C223" s="34">
        <v>4</v>
      </c>
      <c r="D223" s="21">
        <v>6</v>
      </c>
      <c r="E223" s="37">
        <f t="shared" ref="E223" si="77">+IF(C223=0,"",C223/C$176)</f>
        <v>5.2631578947368418E-2</v>
      </c>
      <c r="F223" s="37">
        <f t="shared" ref="F223" si="78">+IF(D223=0,"",D223/D$176)</f>
        <v>3.1413612565445025E-2</v>
      </c>
      <c r="G223" s="73">
        <f t="shared" ref="G223" si="79">+IF(AND(C223=0,D223=0)," ",IF(C223=0,1,IF(D223=0,-1,(D223-C223)/C223)))</f>
        <v>0.5</v>
      </c>
      <c r="H223" s="53">
        <f t="shared" ref="H223" si="80">+IF(OR(AND(E223=""),(G223="")),"",E223*G223)</f>
        <v>2.6315789473684209E-2</v>
      </c>
      <c r="I223" s="12"/>
    </row>
    <row r="224" spans="1:9" s="12" customFormat="1" ht="15" x14ac:dyDescent="0.2">
      <c r="A224" s="77"/>
      <c r="B224" s="65" t="s">
        <v>562</v>
      </c>
      <c r="C224" s="21">
        <v>0</v>
      </c>
      <c r="D224" s="21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1">
        <v>0</v>
      </c>
      <c r="D225" s="21">
        <v>0</v>
      </c>
      <c r="E225" s="22" t="str">
        <f t="shared" si="59"/>
        <v/>
      </c>
      <c r="F225" s="22" t="str">
        <f t="shared" si="60"/>
        <v/>
      </c>
      <c r="G225" s="18" t="str">
        <f t="shared" si="58"/>
        <v xml:space="preserve"> </v>
      </c>
      <c r="H225" s="51" t="str">
        <f t="shared" si="61"/>
        <v/>
      </c>
    </row>
    <row r="226" spans="1:9" s="12" customFormat="1" ht="15" x14ac:dyDescent="0.2">
      <c r="A226" s="77"/>
      <c r="B226" s="65" t="s">
        <v>46</v>
      </c>
      <c r="C226" s="21">
        <v>0</v>
      </c>
      <c r="D226" s="21">
        <v>0</v>
      </c>
      <c r="E226" s="22" t="str">
        <f t="shared" si="59"/>
        <v/>
      </c>
      <c r="F226" s="22" t="str">
        <f t="shared" si="60"/>
        <v/>
      </c>
      <c r="G226" s="18" t="str">
        <f t="shared" si="58"/>
        <v xml:space="preserve"> </v>
      </c>
      <c r="H226" s="51" t="str">
        <f t="shared" si="61"/>
        <v/>
      </c>
    </row>
    <row r="227" spans="1:9" s="12" customFormat="1" ht="15" x14ac:dyDescent="0.2">
      <c r="A227" s="77"/>
      <c r="B227" s="65" t="s">
        <v>221</v>
      </c>
      <c r="C227" s="21">
        <v>0</v>
      </c>
      <c r="D227" s="21">
        <v>0</v>
      </c>
      <c r="E227" s="22" t="str">
        <f t="shared" si="59"/>
        <v/>
      </c>
      <c r="F227" s="22" t="str">
        <f t="shared" si="60"/>
        <v/>
      </c>
      <c r="G227" s="18" t="str">
        <f t="shared" si="58"/>
        <v xml:space="preserve"> </v>
      </c>
      <c r="H227" s="51" t="str">
        <f t="shared" si="61"/>
        <v/>
      </c>
    </row>
    <row r="228" spans="1:9" s="12" customFormat="1" ht="15.75" customHeight="1" x14ac:dyDescent="0.2">
      <c r="A228" s="77"/>
      <c r="B228" s="65" t="s">
        <v>222</v>
      </c>
      <c r="C228" s="21">
        <v>0</v>
      </c>
      <c r="D228" s="21">
        <v>0</v>
      </c>
      <c r="E228" s="22" t="str">
        <f t="shared" si="59"/>
        <v/>
      </c>
      <c r="F228" s="22" t="str">
        <f t="shared" si="60"/>
        <v/>
      </c>
      <c r="G228" s="18" t="str">
        <f t="shared" si="58"/>
        <v xml:space="preserve"> </v>
      </c>
      <c r="H228" s="51" t="str">
        <f t="shared" si="61"/>
        <v/>
      </c>
    </row>
    <row r="229" spans="1:9" s="12" customFormat="1" ht="15" x14ac:dyDescent="0.2">
      <c r="A229" s="77"/>
      <c r="B229" s="65" t="s">
        <v>435</v>
      </c>
      <c r="C229" s="21">
        <v>0</v>
      </c>
      <c r="D229" s="21">
        <v>0</v>
      </c>
      <c r="E229" s="22" t="str">
        <f t="shared" si="59"/>
        <v/>
      </c>
      <c r="F229" s="22" t="str">
        <f t="shared" si="60"/>
        <v/>
      </c>
      <c r="G229" s="18" t="str">
        <f t="shared" si="58"/>
        <v xml:space="preserve"> 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1">
        <v>1</v>
      </c>
      <c r="D230" s="21">
        <v>7</v>
      </c>
      <c r="E230" s="22">
        <f t="shared" si="59"/>
        <v>1.3157894736842105E-2</v>
      </c>
      <c r="F230" s="22">
        <f t="shared" si="60"/>
        <v>3.6649214659685861E-2</v>
      </c>
      <c r="G230" s="18">
        <f t="shared" si="58"/>
        <v>6</v>
      </c>
      <c r="H230" s="51">
        <f t="shared" si="61"/>
        <v>7.8947368421052627E-2</v>
      </c>
    </row>
    <row r="231" spans="1:9" s="12" customFormat="1" ht="15" x14ac:dyDescent="0.2">
      <c r="A231" s="77"/>
      <c r="B231" s="65" t="s">
        <v>223</v>
      </c>
      <c r="C231" s="21">
        <v>0</v>
      </c>
      <c r="D231" s="21">
        <v>0</v>
      </c>
      <c r="E231" s="22" t="str">
        <f t="shared" si="59"/>
        <v/>
      </c>
      <c r="F231" s="22" t="str">
        <f t="shared" si="60"/>
        <v/>
      </c>
      <c r="G231" s="18" t="str">
        <f t="shared" si="58"/>
        <v xml:space="preserve"> </v>
      </c>
      <c r="H231" s="51" t="str">
        <f t="shared" si="61"/>
        <v/>
      </c>
    </row>
    <row r="232" spans="1:9" s="12" customFormat="1" ht="30" x14ac:dyDescent="0.2">
      <c r="A232" s="77"/>
      <c r="B232" s="65" t="s">
        <v>224</v>
      </c>
      <c r="C232" s="21">
        <v>0</v>
      </c>
      <c r="D232" s="21">
        <v>0</v>
      </c>
      <c r="E232" s="22" t="str">
        <f t="shared" si="59"/>
        <v/>
      </c>
      <c r="F232" s="22" t="str">
        <f t="shared" si="60"/>
        <v/>
      </c>
      <c r="G232" s="18" t="str">
        <f t="shared" si="58"/>
        <v xml:space="preserve"> </v>
      </c>
      <c r="H232" s="51" t="str">
        <f t="shared" si="61"/>
        <v/>
      </c>
    </row>
    <row r="233" spans="1:9" s="12" customFormat="1" ht="15" x14ac:dyDescent="0.2">
      <c r="A233" s="77"/>
      <c r="B233" s="65" t="s">
        <v>225</v>
      </c>
      <c r="C233" s="21">
        <v>0</v>
      </c>
      <c r="D233" s="21">
        <v>1</v>
      </c>
      <c r="E233" s="22" t="str">
        <f t="shared" si="59"/>
        <v/>
      </c>
      <c r="F233" s="22">
        <f t="shared" si="60"/>
        <v>5.235602094240838E-3</v>
      </c>
      <c r="G233" s="18">
        <f t="shared" si="58"/>
        <v>1</v>
      </c>
      <c r="H233" s="51" t="str">
        <f t="shared" si="61"/>
        <v/>
      </c>
    </row>
    <row r="234" spans="1:9" s="12" customFormat="1" ht="15" x14ac:dyDescent="0.2">
      <c r="A234" s="77"/>
      <c r="B234" s="65" t="s">
        <v>628</v>
      </c>
      <c r="C234" s="21">
        <v>0</v>
      </c>
      <c r="D234" s="21">
        <v>0</v>
      </c>
      <c r="E234" s="22" t="str">
        <f t="shared" si="59"/>
        <v/>
      </c>
      <c r="F234" s="22" t="str">
        <f t="shared" si="60"/>
        <v/>
      </c>
      <c r="G234" s="18" t="str">
        <f t="shared" si="58"/>
        <v xml:space="preserve"> 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21">
        <v>0</v>
      </c>
      <c r="D235" s="21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67" t="s">
        <v>612</v>
      </c>
      <c r="C236" s="34">
        <v>0</v>
      </c>
      <c r="D236" s="21">
        <v>6</v>
      </c>
      <c r="E236" s="37" t="str">
        <f t="shared" ref="E236" si="84">+IF(C236=0,"",C236/C$176)</f>
        <v/>
      </c>
      <c r="F236" s="37">
        <f t="shared" ref="F236" si="85">+IF(D236=0,"",D236/D$176)</f>
        <v>3.1413612565445025E-2</v>
      </c>
      <c r="G236" s="73">
        <f t="shared" ref="G236" si="86">+IF(AND(C236=0,D236=0)," ",IF(C236=0,1,IF(D236=0,-1,(D236-C236)/C236)))</f>
        <v>1</v>
      </c>
      <c r="H236" s="53" t="str">
        <f t="shared" ref="H236" si="87">+IF(OR(AND(E236=""),(G236="")),"",E236*G236)</f>
        <v/>
      </c>
      <c r="I236" s="12"/>
    </row>
    <row r="237" spans="1:9" s="12" customFormat="1" ht="15" x14ac:dyDescent="0.2">
      <c r="A237" s="77"/>
      <c r="B237" s="65" t="s">
        <v>48</v>
      </c>
      <c r="C237" s="21">
        <v>0</v>
      </c>
      <c r="D237" s="21">
        <v>0</v>
      </c>
      <c r="E237" s="22" t="str">
        <f t="shared" si="59"/>
        <v/>
      </c>
      <c r="F237" s="22" t="str">
        <f t="shared" si="60"/>
        <v/>
      </c>
      <c r="G237" s="18" t="str">
        <f t="shared" si="58"/>
        <v xml:space="preserve"> </v>
      </c>
      <c r="H237" s="51" t="str">
        <f t="shared" si="61"/>
        <v/>
      </c>
    </row>
    <row r="238" spans="1:9" s="12" customFormat="1" ht="15" x14ac:dyDescent="0.2">
      <c r="A238" s="77"/>
      <c r="B238" s="65" t="s">
        <v>226</v>
      </c>
      <c r="C238" s="21">
        <v>0</v>
      </c>
      <c r="D238" s="21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1">
        <v>0</v>
      </c>
      <c r="D239" s="21">
        <v>0</v>
      </c>
      <c r="E239" s="22" t="str">
        <f t="shared" si="59"/>
        <v/>
      </c>
      <c r="F239" s="22" t="str">
        <f t="shared" si="60"/>
        <v/>
      </c>
      <c r="G239" s="18" t="str">
        <f t="shared" si="58"/>
        <v xml:space="preserve"> 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1">
        <v>0</v>
      </c>
      <c r="D240" s="21">
        <v>0</v>
      </c>
      <c r="E240" s="22" t="str">
        <f t="shared" si="59"/>
        <v/>
      </c>
      <c r="F240" s="22" t="str">
        <f t="shared" si="60"/>
        <v/>
      </c>
      <c r="G240" s="18" t="str">
        <f t="shared" si="58"/>
        <v xml:space="preserve"> </v>
      </c>
      <c r="H240" s="51" t="str">
        <f t="shared" si="61"/>
        <v/>
      </c>
    </row>
    <row r="241" spans="1:8" s="12" customFormat="1" ht="30" x14ac:dyDescent="0.2">
      <c r="A241" s="77"/>
      <c r="B241" s="65" t="s">
        <v>633</v>
      </c>
      <c r="C241" s="21">
        <v>0</v>
      </c>
      <c r="D241" s="21">
        <v>0</v>
      </c>
      <c r="E241" s="22" t="str">
        <f t="shared" si="59"/>
        <v/>
      </c>
      <c r="F241" s="22" t="str">
        <f t="shared" si="60"/>
        <v/>
      </c>
      <c r="G241" s="18" t="str">
        <f t="shared" si="58"/>
        <v xml:space="preserve"> </v>
      </c>
      <c r="H241" s="51" t="str">
        <f t="shared" si="61"/>
        <v/>
      </c>
    </row>
    <row r="242" spans="1:8" s="28" customFormat="1" ht="15" x14ac:dyDescent="0.2">
      <c r="A242" s="78" t="s">
        <v>643</v>
      </c>
      <c r="B242" s="67" t="s">
        <v>650</v>
      </c>
      <c r="C242" s="34"/>
      <c r="D242" s="34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1">
        <v>1</v>
      </c>
      <c r="D243" s="21">
        <v>1</v>
      </c>
      <c r="E243" s="22">
        <f t="shared" si="59"/>
        <v>1.3157894736842105E-2</v>
      </c>
      <c r="F243" s="22">
        <f t="shared" si="60"/>
        <v>5.235602094240838E-3</v>
      </c>
      <c r="G243" s="18">
        <f t="shared" si="58"/>
        <v>0</v>
      </c>
      <c r="H243" s="51">
        <f t="shared" si="61"/>
        <v>0</v>
      </c>
    </row>
    <row r="244" spans="1:8" s="12" customFormat="1" ht="15" x14ac:dyDescent="0.2">
      <c r="A244" s="77"/>
      <c r="B244" s="65" t="s">
        <v>52</v>
      </c>
      <c r="C244" s="21">
        <v>0</v>
      </c>
      <c r="D244" s="21">
        <v>0</v>
      </c>
      <c r="E244" s="22" t="str">
        <f t="shared" si="59"/>
        <v/>
      </c>
      <c r="F244" s="22" t="str">
        <f t="shared" si="60"/>
        <v/>
      </c>
      <c r="G244" s="18" t="str">
        <f t="shared" ref="G244:G314" si="92">+IF(AND(C244=0,D244=0)," ",IF(C244=0,1,IF(D244=0,-1,(D244-C244)/C244)))</f>
        <v xml:space="preserve"> </v>
      </c>
      <c r="H244" s="51" t="str">
        <f t="shared" si="61"/>
        <v/>
      </c>
    </row>
    <row r="245" spans="1:8" s="12" customFormat="1" ht="30" x14ac:dyDescent="0.2">
      <c r="A245" s="77"/>
      <c r="B245" s="65" t="s">
        <v>563</v>
      </c>
      <c r="C245" s="21">
        <v>0</v>
      </c>
      <c r="D245" s="21">
        <v>0</v>
      </c>
      <c r="E245" s="22" t="str">
        <f t="shared" si="59"/>
        <v/>
      </c>
      <c r="F245" s="22" t="str">
        <f t="shared" si="60"/>
        <v/>
      </c>
      <c r="G245" s="18" t="str">
        <f t="shared" si="92"/>
        <v xml:space="preserve"> </v>
      </c>
      <c r="H245" s="51" t="str">
        <f t="shared" si="61"/>
        <v/>
      </c>
    </row>
    <row r="246" spans="1:8" s="12" customFormat="1" ht="15" x14ac:dyDescent="0.2">
      <c r="A246" s="77"/>
      <c r="B246" s="65" t="s">
        <v>50</v>
      </c>
      <c r="C246" s="21">
        <v>20</v>
      </c>
      <c r="D246" s="21">
        <v>29</v>
      </c>
      <c r="E246" s="22">
        <f t="shared" ref="E246:E315" si="93">+IF(C246=0,"",C246/C$176)</f>
        <v>0.26315789473684209</v>
      </c>
      <c r="F246" s="22">
        <f t="shared" ref="F246:F315" si="94">+IF(D246=0,"",D246/D$176)</f>
        <v>0.15183246073298429</v>
      </c>
      <c r="G246" s="18">
        <f t="shared" si="92"/>
        <v>0.45</v>
      </c>
      <c r="H246" s="51">
        <f t="shared" ref="H246:H315" si="95">+IF(OR(AND(E246=""),(G246="")),"",E246*G246)</f>
        <v>0.11842105263157894</v>
      </c>
    </row>
    <row r="247" spans="1:8" s="12" customFormat="1" ht="15" x14ac:dyDescent="0.2">
      <c r="A247" s="77"/>
      <c r="B247" s="65" t="s">
        <v>49</v>
      </c>
      <c r="C247" s="21">
        <v>0</v>
      </c>
      <c r="D247" s="21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1">
        <v>0</v>
      </c>
      <c r="D248" s="21">
        <v>0</v>
      </c>
      <c r="E248" s="22" t="str">
        <f t="shared" si="93"/>
        <v/>
      </c>
      <c r="F248" s="22" t="str">
        <f t="shared" si="94"/>
        <v/>
      </c>
      <c r="G248" s="18" t="str">
        <f t="shared" si="92"/>
        <v xml:space="preserve"> 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1">
        <v>1</v>
      </c>
      <c r="D249" s="21">
        <v>3</v>
      </c>
      <c r="E249" s="22">
        <f t="shared" si="93"/>
        <v>1.3157894736842105E-2</v>
      </c>
      <c r="F249" s="22">
        <f t="shared" si="94"/>
        <v>1.5706806282722512E-2</v>
      </c>
      <c r="G249" s="18">
        <f t="shared" si="92"/>
        <v>2</v>
      </c>
      <c r="H249" s="51">
        <f t="shared" si="95"/>
        <v>2.6315789473684209E-2</v>
      </c>
    </row>
    <row r="250" spans="1:8" s="12" customFormat="1" ht="30" x14ac:dyDescent="0.2">
      <c r="A250" s="77"/>
      <c r="B250" s="65" t="s">
        <v>228</v>
      </c>
      <c r="C250" s="21">
        <v>0</v>
      </c>
      <c r="D250" s="21">
        <v>0</v>
      </c>
      <c r="E250" s="22" t="str">
        <f t="shared" si="93"/>
        <v/>
      </c>
      <c r="F250" s="22" t="str">
        <f t="shared" si="94"/>
        <v/>
      </c>
      <c r="G250" s="18" t="str">
        <f t="shared" si="92"/>
        <v xml:space="preserve"> </v>
      </c>
      <c r="H250" s="51" t="str">
        <f t="shared" si="95"/>
        <v/>
      </c>
    </row>
    <row r="251" spans="1:8" s="12" customFormat="1" ht="15" x14ac:dyDescent="0.2">
      <c r="A251" s="77"/>
      <c r="B251" s="65" t="s">
        <v>436</v>
      </c>
      <c r="C251" s="21">
        <v>0</v>
      </c>
      <c r="D251" s="21">
        <v>0</v>
      </c>
      <c r="E251" s="22" t="str">
        <f t="shared" si="93"/>
        <v/>
      </c>
      <c r="F251" s="22" t="str">
        <f t="shared" si="94"/>
        <v/>
      </c>
      <c r="G251" s="18" t="str">
        <f t="shared" si="92"/>
        <v xml:space="preserve"> </v>
      </c>
      <c r="H251" s="51" t="str">
        <f t="shared" si="95"/>
        <v/>
      </c>
    </row>
    <row r="252" spans="1:8" s="12" customFormat="1" ht="30" x14ac:dyDescent="0.2">
      <c r="A252" s="77"/>
      <c r="B252" s="65" t="s">
        <v>325</v>
      </c>
      <c r="C252" s="21">
        <v>0</v>
      </c>
      <c r="D252" s="21">
        <v>0</v>
      </c>
      <c r="E252" s="22" t="str">
        <f t="shared" si="93"/>
        <v/>
      </c>
      <c r="F252" s="22" t="str">
        <f t="shared" si="94"/>
        <v/>
      </c>
      <c r="G252" s="18" t="str">
        <f t="shared" si="92"/>
        <v xml:space="preserve"> </v>
      </c>
      <c r="H252" s="51" t="str">
        <f t="shared" si="95"/>
        <v/>
      </c>
    </row>
    <row r="253" spans="1:8" s="12" customFormat="1" ht="15" x14ac:dyDescent="0.2">
      <c r="A253" s="77"/>
      <c r="B253" s="65" t="s">
        <v>229</v>
      </c>
      <c r="C253" s="21">
        <v>0</v>
      </c>
      <c r="D253" s="21">
        <v>0</v>
      </c>
      <c r="E253" s="22" t="str">
        <f t="shared" si="93"/>
        <v/>
      </c>
      <c r="F253" s="22" t="str">
        <f t="shared" si="94"/>
        <v/>
      </c>
      <c r="G253" s="18" t="str">
        <f t="shared" si="92"/>
        <v xml:space="preserve"> </v>
      </c>
      <c r="H253" s="51" t="str">
        <f t="shared" si="95"/>
        <v/>
      </c>
    </row>
    <row r="254" spans="1:8" s="12" customFormat="1" ht="15" x14ac:dyDescent="0.2">
      <c r="A254" s="77"/>
      <c r="B254" s="65" t="s">
        <v>230</v>
      </c>
      <c r="C254" s="21">
        <v>0</v>
      </c>
      <c r="D254" s="21">
        <v>0</v>
      </c>
      <c r="E254" s="22" t="str">
        <f t="shared" si="93"/>
        <v/>
      </c>
      <c r="F254" s="22" t="str">
        <f t="shared" si="94"/>
        <v/>
      </c>
      <c r="G254" s="18" t="str">
        <f t="shared" si="92"/>
        <v xml:space="preserve"> </v>
      </c>
      <c r="H254" s="51" t="str">
        <f t="shared" si="95"/>
        <v/>
      </c>
    </row>
    <row r="255" spans="1:8" s="12" customFormat="1" ht="15" x14ac:dyDescent="0.2">
      <c r="A255" s="77"/>
      <c r="B255" s="65" t="s">
        <v>437</v>
      </c>
      <c r="C255" s="21">
        <v>0</v>
      </c>
      <c r="D255" s="21">
        <v>0</v>
      </c>
      <c r="E255" s="22" t="str">
        <f t="shared" si="93"/>
        <v/>
      </c>
      <c r="F255" s="22" t="str">
        <f t="shared" si="94"/>
        <v/>
      </c>
      <c r="G255" s="18" t="str">
        <f t="shared" si="92"/>
        <v xml:space="preserve"> </v>
      </c>
      <c r="H255" s="51" t="str">
        <f t="shared" si="95"/>
        <v/>
      </c>
    </row>
    <row r="256" spans="1:8" s="12" customFormat="1" ht="15" x14ac:dyDescent="0.2">
      <c r="A256" s="77"/>
      <c r="B256" s="65" t="s">
        <v>231</v>
      </c>
      <c r="C256" s="21">
        <v>0</v>
      </c>
      <c r="D256" s="21">
        <v>0</v>
      </c>
      <c r="E256" s="22" t="str">
        <f t="shared" si="93"/>
        <v/>
      </c>
      <c r="F256" s="22" t="str">
        <f t="shared" si="94"/>
        <v/>
      </c>
      <c r="G256" s="18" t="str">
        <f t="shared" si="92"/>
        <v xml:space="preserve"> 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21">
        <v>0</v>
      </c>
      <c r="D257" s="21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21">
        <v>0</v>
      </c>
      <c r="D258" s="21">
        <v>0</v>
      </c>
      <c r="E258" s="22" t="str">
        <f t="shared" si="93"/>
        <v/>
      </c>
      <c r="F258" s="22" t="str">
        <f t="shared" si="94"/>
        <v/>
      </c>
      <c r="G258" s="18" t="str">
        <f t="shared" si="92"/>
        <v xml:space="preserve"> </v>
      </c>
      <c r="H258" s="51" t="str">
        <f t="shared" si="95"/>
        <v/>
      </c>
    </row>
    <row r="259" spans="1:9" s="12" customFormat="1" ht="15" x14ac:dyDescent="0.2">
      <c r="A259" s="77"/>
      <c r="B259" s="65" t="s">
        <v>413</v>
      </c>
      <c r="C259" s="21">
        <v>0</v>
      </c>
      <c r="D259" s="21">
        <v>0</v>
      </c>
      <c r="E259" s="22" t="str">
        <f t="shared" si="93"/>
        <v/>
      </c>
      <c r="F259" s="22" t="str">
        <f t="shared" si="94"/>
        <v/>
      </c>
      <c r="G259" s="18" t="str">
        <f t="shared" si="92"/>
        <v xml:space="preserve"> 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21">
        <v>0</v>
      </c>
      <c r="D260" s="21">
        <v>0</v>
      </c>
      <c r="E260" s="22" t="str">
        <f t="shared" si="93"/>
        <v/>
      </c>
      <c r="F260" s="22" t="str">
        <f t="shared" si="94"/>
        <v/>
      </c>
      <c r="G260" s="18" t="str">
        <f t="shared" si="92"/>
        <v xml:space="preserve"> </v>
      </c>
      <c r="H260" s="51" t="str">
        <f t="shared" si="95"/>
        <v/>
      </c>
    </row>
    <row r="261" spans="1:9" s="12" customFormat="1" ht="15" x14ac:dyDescent="0.2">
      <c r="A261" s="77"/>
      <c r="B261" s="65" t="s">
        <v>600</v>
      </c>
      <c r="C261" s="21">
        <v>0</v>
      </c>
      <c r="D261" s="21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21">
        <v>0</v>
      </c>
      <c r="D262" s="21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1">
        <v>0</v>
      </c>
      <c r="D263" s="21">
        <v>0</v>
      </c>
      <c r="E263" s="22" t="str">
        <f t="shared" si="93"/>
        <v/>
      </c>
      <c r="F263" s="22" t="str">
        <f t="shared" si="94"/>
        <v/>
      </c>
      <c r="G263" s="18" t="str">
        <f t="shared" si="92"/>
        <v xml:space="preserve"> </v>
      </c>
      <c r="H263" s="51" t="str">
        <f t="shared" si="95"/>
        <v/>
      </c>
    </row>
    <row r="264" spans="1:9" s="12" customFormat="1" ht="30" x14ac:dyDescent="0.2">
      <c r="A264" s="77"/>
      <c r="B264" s="65" t="s">
        <v>441</v>
      </c>
      <c r="C264" s="21">
        <v>1</v>
      </c>
      <c r="D264" s="21">
        <v>0</v>
      </c>
      <c r="E264" s="22">
        <f t="shared" si="93"/>
        <v>1.3157894736842105E-2</v>
      </c>
      <c r="F264" s="22" t="str">
        <f t="shared" si="94"/>
        <v/>
      </c>
      <c r="G264" s="18">
        <f t="shared" si="92"/>
        <v>-1</v>
      </c>
      <c r="H264" s="51">
        <f t="shared" si="95"/>
        <v>-1.3157894736842105E-2</v>
      </c>
    </row>
    <row r="265" spans="1:9" s="12" customFormat="1" ht="15" x14ac:dyDescent="0.2">
      <c r="A265" s="77"/>
      <c r="B265" s="65" t="s">
        <v>442</v>
      </c>
      <c r="C265" s="21">
        <v>0</v>
      </c>
      <c r="D265" s="21">
        <v>3</v>
      </c>
      <c r="E265" s="22" t="str">
        <f t="shared" si="93"/>
        <v/>
      </c>
      <c r="F265" s="22">
        <f t="shared" si="94"/>
        <v>1.5706806282722512E-2</v>
      </c>
      <c r="G265" s="18">
        <f t="shared" si="92"/>
        <v>1</v>
      </c>
      <c r="H265" s="51" t="str">
        <f t="shared" si="95"/>
        <v/>
      </c>
    </row>
    <row r="266" spans="1:9" s="28" customFormat="1" ht="15" x14ac:dyDescent="0.2">
      <c r="A266" s="78"/>
      <c r="B266" s="67" t="s">
        <v>509</v>
      </c>
      <c r="C266" s="21">
        <v>0</v>
      </c>
      <c r="D266" s="21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1">
        <v>0</v>
      </c>
      <c r="D267" s="21">
        <v>0</v>
      </c>
      <c r="E267" s="37" t="str">
        <f t="shared" si="93"/>
        <v/>
      </c>
      <c r="F267" s="37" t="str">
        <f t="shared" si="94"/>
        <v/>
      </c>
      <c r="G267" s="18" t="str">
        <f t="shared" si="92"/>
        <v xml:space="preserve"> </v>
      </c>
      <c r="H267" s="53" t="str">
        <f t="shared" si="95"/>
        <v/>
      </c>
      <c r="I267" s="12"/>
    </row>
    <row r="268" spans="1:9" s="28" customFormat="1" ht="15" x14ac:dyDescent="0.2">
      <c r="A268" s="78"/>
      <c r="B268" s="67" t="s">
        <v>54</v>
      </c>
      <c r="C268" s="21">
        <v>0</v>
      </c>
      <c r="D268" s="21">
        <v>0</v>
      </c>
      <c r="E268" s="37" t="str">
        <f t="shared" si="93"/>
        <v/>
      </c>
      <c r="F268" s="37" t="str">
        <f t="shared" si="94"/>
        <v/>
      </c>
      <c r="G268" s="18" t="str">
        <f t="shared" si="92"/>
        <v xml:space="preserve"> </v>
      </c>
      <c r="H268" s="53" t="str">
        <f t="shared" si="95"/>
        <v/>
      </c>
      <c r="I268" s="12"/>
    </row>
    <row r="269" spans="1:9" s="12" customFormat="1" ht="15" x14ac:dyDescent="0.2">
      <c r="A269" s="77"/>
      <c r="B269" s="65" t="s">
        <v>233</v>
      </c>
      <c r="C269" s="21">
        <v>0</v>
      </c>
      <c r="D269" s="21">
        <v>0</v>
      </c>
      <c r="E269" s="22" t="str">
        <f t="shared" si="93"/>
        <v/>
      </c>
      <c r="F269" s="22" t="str">
        <f t="shared" si="94"/>
        <v/>
      </c>
      <c r="G269" s="18" t="str">
        <f t="shared" si="92"/>
        <v xml:space="preserve"> </v>
      </c>
      <c r="H269" s="51" t="str">
        <f t="shared" si="95"/>
        <v/>
      </c>
    </row>
    <row r="270" spans="1:9" s="12" customFormat="1" ht="15" x14ac:dyDescent="0.2">
      <c r="A270" s="77"/>
      <c r="B270" s="65" t="s">
        <v>602</v>
      </c>
      <c r="C270" s="21">
        <v>0</v>
      </c>
      <c r="D270" s="21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1">
        <v>0</v>
      </c>
      <c r="D271" s="21">
        <v>0</v>
      </c>
      <c r="E271" s="37" t="str">
        <f t="shared" si="93"/>
        <v/>
      </c>
      <c r="F271" s="37" t="str">
        <f t="shared" si="94"/>
        <v/>
      </c>
      <c r="G271" s="18" t="str">
        <f t="shared" si="92"/>
        <v xml:space="preserve"> 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1">
        <v>0</v>
      </c>
      <c r="D272" s="21">
        <v>0</v>
      </c>
      <c r="E272" s="37" t="str">
        <f t="shared" si="93"/>
        <v/>
      </c>
      <c r="F272" s="37" t="str">
        <f t="shared" si="94"/>
        <v/>
      </c>
      <c r="G272" s="18" t="str">
        <f t="shared" si="92"/>
        <v xml:space="preserve"> </v>
      </c>
      <c r="H272" s="53" t="str">
        <f t="shared" si="95"/>
        <v/>
      </c>
      <c r="I272" s="12"/>
    </row>
    <row r="273" spans="1:9" s="28" customFormat="1" ht="30" x14ac:dyDescent="0.2">
      <c r="A273" s="78"/>
      <c r="B273" s="67" t="s">
        <v>590</v>
      </c>
      <c r="C273" s="21">
        <v>0</v>
      </c>
      <c r="D273" s="21">
        <v>0</v>
      </c>
      <c r="E273" s="37" t="str">
        <f t="shared" si="93"/>
        <v/>
      </c>
      <c r="F273" s="37" t="str">
        <f t="shared" si="94"/>
        <v/>
      </c>
      <c r="G273" s="18" t="str">
        <f t="shared" si="92"/>
        <v xml:space="preserve"> </v>
      </c>
      <c r="H273" s="53" t="str">
        <f t="shared" si="95"/>
        <v/>
      </c>
      <c r="I273" s="12"/>
    </row>
    <row r="274" spans="1:9" s="28" customFormat="1" ht="15" x14ac:dyDescent="0.2">
      <c r="A274" s="78"/>
      <c r="B274" s="67" t="s">
        <v>513</v>
      </c>
      <c r="C274" s="21">
        <v>0</v>
      </c>
      <c r="D274" s="21">
        <v>0</v>
      </c>
      <c r="E274" s="37" t="str">
        <f t="shared" si="93"/>
        <v/>
      </c>
      <c r="F274" s="37" t="str">
        <f t="shared" si="94"/>
        <v/>
      </c>
      <c r="G274" s="18" t="str">
        <f t="shared" si="92"/>
        <v xml:space="preserve"> 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1">
        <v>0</v>
      </c>
      <c r="D275" s="21">
        <v>0</v>
      </c>
      <c r="E275" s="37" t="str">
        <f t="shared" si="93"/>
        <v/>
      </c>
      <c r="F275" s="37" t="str">
        <f t="shared" si="94"/>
        <v/>
      </c>
      <c r="G275" s="18" t="str">
        <f t="shared" si="92"/>
        <v xml:space="preserve"> </v>
      </c>
      <c r="H275" s="53" t="str">
        <f t="shared" si="95"/>
        <v/>
      </c>
      <c r="I275" s="12"/>
    </row>
    <row r="276" spans="1:9" s="28" customFormat="1" ht="15" x14ac:dyDescent="0.2">
      <c r="A276" s="78"/>
      <c r="B276" s="67" t="s">
        <v>515</v>
      </c>
      <c r="C276" s="21">
        <v>0</v>
      </c>
      <c r="D276" s="21">
        <v>0</v>
      </c>
      <c r="E276" s="37" t="str">
        <f t="shared" si="93"/>
        <v/>
      </c>
      <c r="F276" s="37" t="str">
        <f t="shared" si="94"/>
        <v/>
      </c>
      <c r="G276" s="18" t="str">
        <f t="shared" si="92"/>
        <v xml:space="preserve"> </v>
      </c>
      <c r="H276" s="53" t="str">
        <f t="shared" si="95"/>
        <v/>
      </c>
      <c r="I276" s="12"/>
    </row>
    <row r="277" spans="1:9" s="28" customFormat="1" ht="15" x14ac:dyDescent="0.2">
      <c r="A277" s="78"/>
      <c r="B277" s="67" t="s">
        <v>581</v>
      </c>
      <c r="C277" s="34">
        <v>0</v>
      </c>
      <c r="D277" s="21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4">
        <v>0</v>
      </c>
      <c r="D278" s="21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4">
        <v>0</v>
      </c>
      <c r="D279" s="21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1">
        <v>1</v>
      </c>
      <c r="D280" s="21">
        <v>6</v>
      </c>
      <c r="E280" s="22">
        <f t="shared" si="93"/>
        <v>1.3157894736842105E-2</v>
      </c>
      <c r="F280" s="22">
        <f t="shared" si="94"/>
        <v>3.1413612565445025E-2</v>
      </c>
      <c r="G280" s="18">
        <f t="shared" si="92"/>
        <v>5</v>
      </c>
      <c r="H280" s="51">
        <f t="shared" si="95"/>
        <v>6.5789473684210523E-2</v>
      </c>
    </row>
    <row r="281" spans="1:9" s="12" customFormat="1" ht="30" x14ac:dyDescent="0.2">
      <c r="A281" s="77"/>
      <c r="B281" s="65" t="s">
        <v>61</v>
      </c>
      <c r="C281" s="21">
        <v>0</v>
      </c>
      <c r="D281" s="21">
        <v>10</v>
      </c>
      <c r="E281" s="22" t="str">
        <f t="shared" si="93"/>
        <v/>
      </c>
      <c r="F281" s="22">
        <f t="shared" si="94"/>
        <v>5.2356020942408377E-2</v>
      </c>
      <c r="G281" s="18">
        <f t="shared" si="92"/>
        <v>1</v>
      </c>
      <c r="H281" s="51" t="str">
        <f t="shared" si="95"/>
        <v/>
      </c>
    </row>
    <row r="282" spans="1:9" s="12" customFormat="1" ht="15" x14ac:dyDescent="0.2">
      <c r="A282" s="77"/>
      <c r="B282" s="65" t="s">
        <v>58</v>
      </c>
      <c r="C282" s="21">
        <v>0</v>
      </c>
      <c r="D282" s="21">
        <v>1</v>
      </c>
      <c r="E282" s="22" t="str">
        <f t="shared" si="93"/>
        <v/>
      </c>
      <c r="F282" s="22">
        <f t="shared" si="94"/>
        <v>5.235602094240838E-3</v>
      </c>
      <c r="G282" s="18">
        <f t="shared" si="92"/>
        <v>1</v>
      </c>
      <c r="H282" s="51" t="str">
        <f t="shared" si="95"/>
        <v/>
      </c>
    </row>
    <row r="283" spans="1:9" s="12" customFormat="1" ht="30" x14ac:dyDescent="0.2">
      <c r="A283" s="77"/>
      <c r="B283" s="65" t="s">
        <v>234</v>
      </c>
      <c r="C283" s="21">
        <v>0</v>
      </c>
      <c r="D283" s="21">
        <v>0</v>
      </c>
      <c r="E283" s="22" t="str">
        <f t="shared" si="93"/>
        <v/>
      </c>
      <c r="F283" s="22" t="str">
        <f t="shared" si="94"/>
        <v/>
      </c>
      <c r="G283" s="18" t="str">
        <f t="shared" si="92"/>
        <v xml:space="preserve"> </v>
      </c>
      <c r="H283" s="51" t="str">
        <f t="shared" si="95"/>
        <v/>
      </c>
    </row>
    <row r="284" spans="1:9" s="12" customFormat="1" ht="15" x14ac:dyDescent="0.2">
      <c r="A284" s="77"/>
      <c r="B284" s="65" t="s">
        <v>55</v>
      </c>
      <c r="C284" s="21">
        <v>0</v>
      </c>
      <c r="D284" s="21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1">
        <v>0</v>
      </c>
      <c r="D285" s="21">
        <v>0</v>
      </c>
      <c r="E285" s="37" t="str">
        <f t="shared" si="93"/>
        <v/>
      </c>
      <c r="F285" s="37" t="str">
        <f t="shared" si="94"/>
        <v/>
      </c>
      <c r="G285" s="18" t="str">
        <f t="shared" si="92"/>
        <v xml:space="preserve"> </v>
      </c>
      <c r="H285" s="53" t="str">
        <f t="shared" si="95"/>
        <v/>
      </c>
      <c r="I285" s="12"/>
    </row>
    <row r="286" spans="1:9" s="12" customFormat="1" ht="15" x14ac:dyDescent="0.2">
      <c r="A286" s="77"/>
      <c r="B286" s="65" t="s">
        <v>59</v>
      </c>
      <c r="C286" s="21">
        <v>0</v>
      </c>
      <c r="D286" s="21">
        <v>0</v>
      </c>
      <c r="E286" s="22" t="str">
        <f t="shared" si="93"/>
        <v/>
      </c>
      <c r="F286" s="22" t="str">
        <f t="shared" si="94"/>
        <v/>
      </c>
      <c r="G286" s="18" t="str">
        <f t="shared" si="92"/>
        <v xml:space="preserve"> </v>
      </c>
      <c r="H286" s="51" t="str">
        <f t="shared" si="95"/>
        <v/>
      </c>
    </row>
    <row r="287" spans="1:9" s="12" customFormat="1" ht="15" x14ac:dyDescent="0.2">
      <c r="A287" s="77"/>
      <c r="B287" s="65" t="s">
        <v>443</v>
      </c>
      <c r="C287" s="21">
        <v>2</v>
      </c>
      <c r="D287" s="21">
        <v>0</v>
      </c>
      <c r="E287" s="22">
        <f t="shared" si="93"/>
        <v>2.6315789473684209E-2</v>
      </c>
      <c r="F287" s="22" t="str">
        <f t="shared" si="94"/>
        <v/>
      </c>
      <c r="G287" s="18">
        <f t="shared" si="92"/>
        <v>-1</v>
      </c>
      <c r="H287" s="51">
        <f t="shared" si="95"/>
        <v>-2.6315789473684209E-2</v>
      </c>
    </row>
    <row r="288" spans="1:9" s="12" customFormat="1" ht="15" x14ac:dyDescent="0.2">
      <c r="A288" s="77"/>
      <c r="B288" s="65" t="s">
        <v>56</v>
      </c>
      <c r="C288" s="21">
        <v>1</v>
      </c>
      <c r="D288" s="21">
        <v>1</v>
      </c>
      <c r="E288" s="22">
        <f t="shared" si="93"/>
        <v>1.3157894736842105E-2</v>
      </c>
      <c r="F288" s="22">
        <f t="shared" si="94"/>
        <v>5.235602094240838E-3</v>
      </c>
      <c r="G288" s="18">
        <f t="shared" si="92"/>
        <v>0</v>
      </c>
      <c r="H288" s="51">
        <f t="shared" si="95"/>
        <v>0</v>
      </c>
    </row>
    <row r="289" spans="1:9" s="28" customFormat="1" ht="30" x14ac:dyDescent="0.2">
      <c r="A289" s="78"/>
      <c r="B289" s="67" t="s">
        <v>584</v>
      </c>
      <c r="C289" s="34">
        <v>0</v>
      </c>
      <c r="D289" s="21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4">
        <v>0</v>
      </c>
      <c r="D290" s="21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1">
        <v>0</v>
      </c>
      <c r="D291" s="21">
        <v>0</v>
      </c>
      <c r="E291" s="22" t="str">
        <f t="shared" si="93"/>
        <v/>
      </c>
      <c r="F291" s="22" t="str">
        <f t="shared" si="94"/>
        <v/>
      </c>
      <c r="G291" s="18" t="str">
        <f t="shared" si="92"/>
        <v xml:space="preserve"> </v>
      </c>
      <c r="H291" s="51" t="str">
        <f t="shared" si="95"/>
        <v/>
      </c>
    </row>
    <row r="292" spans="1:9" s="12" customFormat="1" ht="15" x14ac:dyDescent="0.2">
      <c r="A292" s="77"/>
      <c r="B292" s="65" t="s">
        <v>235</v>
      </c>
      <c r="C292" s="21">
        <v>1</v>
      </c>
      <c r="D292" s="21">
        <v>0</v>
      </c>
      <c r="E292" s="22">
        <f t="shared" si="93"/>
        <v>1.3157894736842105E-2</v>
      </c>
      <c r="F292" s="22" t="str">
        <f t="shared" si="94"/>
        <v/>
      </c>
      <c r="G292" s="18">
        <f t="shared" si="92"/>
        <v>-1</v>
      </c>
      <c r="H292" s="51">
        <f t="shared" si="95"/>
        <v>-1.3157894736842105E-2</v>
      </c>
    </row>
    <row r="293" spans="1:9" s="12" customFormat="1" ht="15" x14ac:dyDescent="0.2">
      <c r="A293" s="77"/>
      <c r="B293" s="65" t="s">
        <v>444</v>
      </c>
      <c r="C293" s="21">
        <v>0</v>
      </c>
      <c r="D293" s="21">
        <v>0</v>
      </c>
      <c r="E293" s="22" t="str">
        <f t="shared" si="93"/>
        <v/>
      </c>
      <c r="F293" s="22" t="str">
        <f t="shared" si="94"/>
        <v/>
      </c>
      <c r="G293" s="18" t="str">
        <f t="shared" si="92"/>
        <v xml:space="preserve"> </v>
      </c>
      <c r="H293" s="51" t="str">
        <f t="shared" si="95"/>
        <v/>
      </c>
    </row>
    <row r="294" spans="1:9" s="12" customFormat="1" ht="15" x14ac:dyDescent="0.2">
      <c r="A294" s="77"/>
      <c r="B294" s="65" t="s">
        <v>62</v>
      </c>
      <c r="C294" s="21">
        <v>0</v>
      </c>
      <c r="D294" s="21">
        <v>0</v>
      </c>
      <c r="E294" s="22" t="str">
        <f t="shared" si="93"/>
        <v/>
      </c>
      <c r="F294" s="22" t="str">
        <f t="shared" si="94"/>
        <v/>
      </c>
      <c r="G294" s="18" t="str">
        <f t="shared" si="92"/>
        <v xml:space="preserve"> </v>
      </c>
      <c r="H294" s="51" t="str">
        <f t="shared" si="95"/>
        <v/>
      </c>
    </row>
    <row r="295" spans="1:9" s="28" customFormat="1" ht="30" x14ac:dyDescent="0.2">
      <c r="A295" s="78"/>
      <c r="B295" s="67" t="s">
        <v>656</v>
      </c>
      <c r="C295" s="21">
        <v>0</v>
      </c>
      <c r="D295" s="21">
        <v>0</v>
      </c>
      <c r="E295" s="37" t="str">
        <f t="shared" si="93"/>
        <v/>
      </c>
      <c r="F295" s="37" t="str">
        <f t="shared" si="94"/>
        <v/>
      </c>
      <c r="G295" s="18" t="str">
        <f t="shared" si="92"/>
        <v xml:space="preserve"> </v>
      </c>
      <c r="H295" s="53" t="str">
        <f t="shared" si="95"/>
        <v/>
      </c>
      <c r="I295" s="12"/>
    </row>
    <row r="296" spans="1:9" s="28" customFormat="1" ht="15" x14ac:dyDescent="0.2">
      <c r="A296" s="78"/>
      <c r="B296" s="67" t="s">
        <v>517</v>
      </c>
      <c r="C296" s="21">
        <v>0</v>
      </c>
      <c r="D296" s="21">
        <v>2</v>
      </c>
      <c r="E296" s="37" t="str">
        <f t="shared" si="93"/>
        <v/>
      </c>
      <c r="F296" s="37">
        <f t="shared" si="94"/>
        <v>1.0471204188481676E-2</v>
      </c>
      <c r="G296" s="18">
        <f t="shared" si="92"/>
        <v>1</v>
      </c>
      <c r="H296" s="53" t="str">
        <f t="shared" si="95"/>
        <v/>
      </c>
      <c r="I296" s="12"/>
    </row>
    <row r="297" spans="1:9" s="28" customFormat="1" ht="15" x14ac:dyDescent="0.2">
      <c r="A297" s="78"/>
      <c r="B297" s="67" t="s">
        <v>619</v>
      </c>
      <c r="C297" s="34">
        <v>0</v>
      </c>
      <c r="D297" s="21">
        <v>0</v>
      </c>
      <c r="E297" s="37" t="str">
        <f t="shared" ref="E297:E298" si="108">+IF(C297=0,"",C297/C$176)</f>
        <v/>
      </c>
      <c r="F297" s="37" t="str">
        <f t="shared" ref="F297:F298" si="109">+IF(D297=0,"",D297/D$176)</f>
        <v/>
      </c>
      <c r="G297" s="73" t="str">
        <f t="shared" ref="G297:G298" si="110">+IF(AND(C297=0,D297=0)," ",IF(C297=0,1,IF(D297=0,-1,(D297-C297)/C297)))</f>
        <v xml:space="preserve"> </v>
      </c>
      <c r="H297" s="53" t="str">
        <f t="shared" ref="H297:H298" si="111">+IF(OR(AND(E297=""),(G297="")),"",E297*G297)</f>
        <v/>
      </c>
      <c r="I297" s="12"/>
    </row>
    <row r="298" spans="1:9" s="28" customFormat="1" ht="30" x14ac:dyDescent="0.2">
      <c r="A298" s="78"/>
      <c r="B298" s="67" t="s">
        <v>620</v>
      </c>
      <c r="C298" s="34">
        <v>0</v>
      </c>
      <c r="D298" s="21">
        <v>0</v>
      </c>
      <c r="E298" s="37" t="str">
        <f t="shared" si="108"/>
        <v/>
      </c>
      <c r="F298" s="37" t="str">
        <f t="shared" si="109"/>
        <v/>
      </c>
      <c r="G298" s="73" t="str">
        <f t="shared" si="110"/>
        <v xml:space="preserve"> </v>
      </c>
      <c r="H298" s="53" t="str">
        <f t="shared" si="111"/>
        <v/>
      </c>
      <c r="I298" s="12"/>
    </row>
    <row r="299" spans="1:9" s="28" customFormat="1" ht="15" x14ac:dyDescent="0.2">
      <c r="A299" s="78"/>
      <c r="B299" s="67" t="s">
        <v>63</v>
      </c>
      <c r="C299" s="21">
        <v>1</v>
      </c>
      <c r="D299" s="21">
        <v>1</v>
      </c>
      <c r="E299" s="37">
        <f t="shared" si="93"/>
        <v>1.3157894736842105E-2</v>
      </c>
      <c r="F299" s="37">
        <f t="shared" si="94"/>
        <v>5.235602094240838E-3</v>
      </c>
      <c r="G299" s="18">
        <f t="shared" si="92"/>
        <v>0</v>
      </c>
      <c r="H299" s="53">
        <f t="shared" si="95"/>
        <v>0</v>
      </c>
      <c r="I299" s="12"/>
    </row>
    <row r="300" spans="1:9" s="28" customFormat="1" ht="15" x14ac:dyDescent="0.2">
      <c r="A300" s="78"/>
      <c r="B300" s="67" t="s">
        <v>603</v>
      </c>
      <c r="C300" s="21">
        <v>0</v>
      </c>
      <c r="D300" s="21">
        <v>0</v>
      </c>
      <c r="E300" s="37" t="str">
        <f t="shared" si="93"/>
        <v/>
      </c>
      <c r="F300" s="37" t="str">
        <f t="shared" si="94"/>
        <v/>
      </c>
      <c r="G300" s="18" t="str">
        <f t="shared" si="92"/>
        <v xml:space="preserve"> </v>
      </c>
      <c r="H300" s="53" t="str">
        <f t="shared" si="95"/>
        <v/>
      </c>
      <c r="I300" s="12"/>
    </row>
    <row r="301" spans="1:9" s="28" customFormat="1" ht="15" x14ac:dyDescent="0.2">
      <c r="A301" s="78"/>
      <c r="B301" s="67" t="s">
        <v>518</v>
      </c>
      <c r="C301" s="21">
        <v>0</v>
      </c>
      <c r="D301" s="21">
        <v>0</v>
      </c>
      <c r="E301" s="37" t="str">
        <f t="shared" si="93"/>
        <v/>
      </c>
      <c r="F301" s="37" t="str">
        <f t="shared" si="94"/>
        <v/>
      </c>
      <c r="G301" s="18" t="str">
        <f t="shared" si="92"/>
        <v xml:space="preserve"> 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1">
        <v>0</v>
      </c>
      <c r="D302" s="21">
        <v>0</v>
      </c>
      <c r="E302" s="37" t="str">
        <f t="shared" si="93"/>
        <v/>
      </c>
      <c r="F302" s="37" t="str">
        <f t="shared" si="94"/>
        <v/>
      </c>
      <c r="G302" s="18" t="str">
        <f t="shared" si="92"/>
        <v xml:space="preserve"> </v>
      </c>
      <c r="H302" s="53" t="str">
        <f t="shared" si="95"/>
        <v/>
      </c>
      <c r="I302" s="12"/>
    </row>
    <row r="303" spans="1:9" s="28" customFormat="1" ht="30" x14ac:dyDescent="0.2">
      <c r="A303" s="78"/>
      <c r="B303" s="67" t="s">
        <v>520</v>
      </c>
      <c r="C303" s="21">
        <v>0</v>
      </c>
      <c r="D303" s="21">
        <v>0</v>
      </c>
      <c r="E303" s="37" t="str">
        <f t="shared" si="93"/>
        <v/>
      </c>
      <c r="F303" s="37" t="str">
        <f t="shared" si="94"/>
        <v/>
      </c>
      <c r="G303" s="18" t="str">
        <f t="shared" si="92"/>
        <v xml:space="preserve"> </v>
      </c>
      <c r="H303" s="53" t="str">
        <f t="shared" si="95"/>
        <v/>
      </c>
      <c r="I303" s="12"/>
    </row>
    <row r="304" spans="1:9" s="28" customFormat="1" ht="15" x14ac:dyDescent="0.2">
      <c r="A304" s="78"/>
      <c r="B304" s="67" t="s">
        <v>546</v>
      </c>
      <c r="C304" s="21">
        <v>0</v>
      </c>
      <c r="D304" s="21">
        <v>0</v>
      </c>
      <c r="E304" s="37" t="str">
        <f t="shared" ref="E304:E305" si="112">+IF(C304=0,"",C304/C$176)</f>
        <v/>
      </c>
      <c r="F304" s="37" t="str">
        <f t="shared" ref="F304:F305" si="113">+IF(D304=0,"",D304/D$176)</f>
        <v/>
      </c>
      <c r="G304" s="18" t="str">
        <f t="shared" si="92"/>
        <v xml:space="preserve"> </v>
      </c>
      <c r="H304" s="53" t="str">
        <f t="shared" ref="H304:H305" si="114">+IF(OR(AND(E304=""),(G304="")),"",E304*G304)</f>
        <v/>
      </c>
      <c r="I304" s="12"/>
    </row>
    <row r="305" spans="1:9" s="28" customFormat="1" ht="15" x14ac:dyDescent="0.2">
      <c r="A305" s="78"/>
      <c r="B305" s="67" t="s">
        <v>547</v>
      </c>
      <c r="C305" s="21">
        <v>0</v>
      </c>
      <c r="D305" s="21">
        <v>0</v>
      </c>
      <c r="E305" s="37" t="str">
        <f t="shared" si="112"/>
        <v/>
      </c>
      <c r="F305" s="37" t="str">
        <f t="shared" si="113"/>
        <v/>
      </c>
      <c r="G305" s="18" t="str">
        <f t="shared" si="92"/>
        <v xml:space="preserve"> </v>
      </c>
      <c r="H305" s="53" t="str">
        <f t="shared" si="114"/>
        <v/>
      </c>
      <c r="I305" s="12"/>
    </row>
    <row r="306" spans="1:9" s="28" customFormat="1" ht="15" x14ac:dyDescent="0.2">
      <c r="A306" s="78"/>
      <c r="B306" s="67" t="s">
        <v>445</v>
      </c>
      <c r="C306" s="21">
        <v>0</v>
      </c>
      <c r="D306" s="21">
        <v>0</v>
      </c>
      <c r="E306" s="37" t="str">
        <f t="shared" si="93"/>
        <v/>
      </c>
      <c r="F306" s="37" t="str">
        <f t="shared" si="94"/>
        <v/>
      </c>
      <c r="G306" s="18" t="str">
        <f t="shared" si="92"/>
        <v xml:space="preserve"> </v>
      </c>
      <c r="H306" s="53" t="str">
        <f t="shared" si="95"/>
        <v/>
      </c>
      <c r="I306" s="12"/>
    </row>
    <row r="307" spans="1:9" s="12" customFormat="1" ht="30" x14ac:dyDescent="0.2">
      <c r="A307" s="77"/>
      <c r="B307" s="65" t="s">
        <v>655</v>
      </c>
      <c r="C307" s="21">
        <v>0</v>
      </c>
      <c r="D307" s="21">
        <v>5</v>
      </c>
      <c r="E307" s="22" t="str">
        <f t="shared" si="93"/>
        <v/>
      </c>
      <c r="F307" s="22">
        <f t="shared" si="94"/>
        <v>2.6178010471204188E-2</v>
      </c>
      <c r="G307" s="18">
        <f t="shared" si="92"/>
        <v>1</v>
      </c>
      <c r="H307" s="51" t="str">
        <f t="shared" si="95"/>
        <v/>
      </c>
    </row>
    <row r="308" spans="1:9" s="28" customFormat="1" ht="18.75" customHeight="1" x14ac:dyDescent="0.2">
      <c r="A308" s="78"/>
      <c r="B308" s="67" t="s">
        <v>591</v>
      </c>
      <c r="C308" s="21">
        <v>1</v>
      </c>
      <c r="D308" s="21">
        <v>0</v>
      </c>
      <c r="E308" s="37">
        <f t="shared" si="93"/>
        <v>1.3157894736842105E-2</v>
      </c>
      <c r="F308" s="37" t="str">
        <f t="shared" si="94"/>
        <v/>
      </c>
      <c r="G308" s="18">
        <f t="shared" si="92"/>
        <v>-1</v>
      </c>
      <c r="H308" s="53">
        <f t="shared" si="95"/>
        <v>-1.3157894736842105E-2</v>
      </c>
      <c r="I308" s="12"/>
    </row>
    <row r="309" spans="1:9" s="28" customFormat="1" ht="18.75" customHeight="1" x14ac:dyDescent="0.2">
      <c r="A309" s="78"/>
      <c r="B309" s="67" t="s">
        <v>623</v>
      </c>
      <c r="C309" s="34">
        <v>0</v>
      </c>
      <c r="D309" s="21">
        <v>0</v>
      </c>
      <c r="E309" s="37" t="str">
        <f t="shared" ref="E309" si="115">+IF(C309=0,"",C309/C$176)</f>
        <v/>
      </c>
      <c r="F309" s="37" t="str">
        <f t="shared" ref="F309" si="116">+IF(D309=0,"",D309/D$176)</f>
        <v/>
      </c>
      <c r="G309" s="73" t="str">
        <f t="shared" ref="G309" si="117">+IF(AND(C309=0,D309=0)," ",IF(C309=0,1,IF(D309=0,-1,(D309-C309)/C309)))</f>
        <v xml:space="preserve"> </v>
      </c>
      <c r="H309" s="53" t="str">
        <f t="shared" ref="H309" si="118">+IF(OR(AND(E309=""),(G309="")),"",E309*G309)</f>
        <v/>
      </c>
      <c r="I309" s="12"/>
    </row>
    <row r="310" spans="1:9" s="12" customFormat="1" ht="15" x14ac:dyDescent="0.2">
      <c r="A310" s="77"/>
      <c r="B310" s="65" t="s">
        <v>446</v>
      </c>
      <c r="C310" s="21">
        <v>0</v>
      </c>
      <c r="D310" s="21">
        <v>0</v>
      </c>
      <c r="E310" s="22" t="str">
        <f t="shared" si="93"/>
        <v/>
      </c>
      <c r="F310" s="22" t="str">
        <f t="shared" si="94"/>
        <v/>
      </c>
      <c r="G310" s="18" t="str">
        <f t="shared" si="92"/>
        <v xml:space="preserve"> </v>
      </c>
      <c r="H310" s="51" t="str">
        <f t="shared" si="95"/>
        <v/>
      </c>
    </row>
    <row r="311" spans="1:9" s="12" customFormat="1" ht="15" x14ac:dyDescent="0.2">
      <c r="A311" s="77"/>
      <c r="B311" s="65" t="s">
        <v>447</v>
      </c>
      <c r="C311" s="21">
        <v>0</v>
      </c>
      <c r="D311" s="21">
        <v>0</v>
      </c>
      <c r="E311" s="22" t="str">
        <f t="shared" si="93"/>
        <v/>
      </c>
      <c r="F311" s="22" t="str">
        <f t="shared" si="94"/>
        <v/>
      </c>
      <c r="G311" s="18" t="str">
        <f t="shared" si="92"/>
        <v xml:space="preserve"> </v>
      </c>
      <c r="H311" s="51" t="str">
        <f t="shared" si="95"/>
        <v/>
      </c>
    </row>
    <row r="312" spans="1:9" s="12" customFormat="1" ht="30" x14ac:dyDescent="0.2">
      <c r="A312" s="77"/>
      <c r="B312" s="65" t="s">
        <v>448</v>
      </c>
      <c r="C312" s="21">
        <v>0</v>
      </c>
      <c r="D312" s="21">
        <v>0</v>
      </c>
      <c r="E312" s="22" t="str">
        <f t="shared" si="93"/>
        <v/>
      </c>
      <c r="F312" s="22" t="str">
        <f t="shared" si="94"/>
        <v/>
      </c>
      <c r="G312" s="18" t="str">
        <f t="shared" si="92"/>
        <v xml:space="preserve"> </v>
      </c>
      <c r="H312" s="51" t="str">
        <f t="shared" si="95"/>
        <v/>
      </c>
    </row>
    <row r="313" spans="1:9" s="12" customFormat="1" ht="15" x14ac:dyDescent="0.2">
      <c r="A313" s="77"/>
      <c r="B313" s="65" t="s">
        <v>64</v>
      </c>
      <c r="C313" s="21">
        <v>0</v>
      </c>
      <c r="D313" s="21">
        <v>0</v>
      </c>
      <c r="E313" s="22" t="str">
        <f t="shared" si="93"/>
        <v/>
      </c>
      <c r="F313" s="22" t="str">
        <f t="shared" si="94"/>
        <v/>
      </c>
      <c r="G313" s="18" t="str">
        <f t="shared" si="92"/>
        <v xml:space="preserve"> </v>
      </c>
      <c r="H313" s="51" t="str">
        <f t="shared" si="95"/>
        <v/>
      </c>
    </row>
    <row r="314" spans="1:9" s="12" customFormat="1" ht="30" x14ac:dyDescent="0.2">
      <c r="A314" s="77"/>
      <c r="B314" s="65" t="s">
        <v>236</v>
      </c>
      <c r="C314" s="21">
        <v>0</v>
      </c>
      <c r="D314" s="21">
        <v>0</v>
      </c>
      <c r="E314" s="22" t="str">
        <f t="shared" si="93"/>
        <v/>
      </c>
      <c r="F314" s="22" t="str">
        <f t="shared" si="94"/>
        <v/>
      </c>
      <c r="G314" s="18" t="str">
        <f t="shared" si="92"/>
        <v xml:space="preserve"> </v>
      </c>
      <c r="H314" s="51" t="str">
        <f t="shared" si="95"/>
        <v/>
      </c>
    </row>
    <row r="315" spans="1:9" s="12" customFormat="1" ht="30" x14ac:dyDescent="0.2">
      <c r="A315" s="77"/>
      <c r="B315" s="65" t="s">
        <v>237</v>
      </c>
      <c r="C315" s="21">
        <v>0</v>
      </c>
      <c r="D315" s="21">
        <v>0</v>
      </c>
      <c r="E315" s="22" t="str">
        <f t="shared" si="93"/>
        <v/>
      </c>
      <c r="F315" s="22" t="str">
        <f t="shared" si="94"/>
        <v/>
      </c>
      <c r="G315" s="18" t="str">
        <f t="shared" ref="G315:G349" si="119">+IF(AND(C315=0,D315=0)," ",IF(C315=0,1,IF(D315=0,-1,(D315-C315)/C315)))</f>
        <v xml:space="preserve"> </v>
      </c>
      <c r="H315" s="51" t="str">
        <f t="shared" si="95"/>
        <v/>
      </c>
    </row>
    <row r="316" spans="1:9" s="12" customFormat="1" ht="15" x14ac:dyDescent="0.2">
      <c r="A316" s="77"/>
      <c r="B316" s="65" t="s">
        <v>65</v>
      </c>
      <c r="C316" s="21">
        <v>0</v>
      </c>
      <c r="D316" s="21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1">
        <v>0</v>
      </c>
      <c r="D317" s="21">
        <v>0</v>
      </c>
      <c r="E317" s="22" t="str">
        <f t="shared" si="120"/>
        <v/>
      </c>
      <c r="F317" s="22" t="str">
        <f t="shared" si="121"/>
        <v/>
      </c>
      <c r="G317" s="18" t="str">
        <f t="shared" si="119"/>
        <v xml:space="preserve"> </v>
      </c>
      <c r="H317" s="51" t="str">
        <f t="shared" si="122"/>
        <v/>
      </c>
    </row>
    <row r="318" spans="1:9" s="12" customFormat="1" ht="30" x14ac:dyDescent="0.2">
      <c r="A318" s="77"/>
      <c r="B318" s="65" t="s">
        <v>450</v>
      </c>
      <c r="C318" s="21">
        <v>0</v>
      </c>
      <c r="D318" s="21">
        <v>1</v>
      </c>
      <c r="E318" s="22" t="str">
        <f t="shared" si="120"/>
        <v/>
      </c>
      <c r="F318" s="22">
        <f t="shared" si="121"/>
        <v>5.235602094240838E-3</v>
      </c>
      <c r="G318" s="18">
        <f t="shared" si="119"/>
        <v>1</v>
      </c>
      <c r="H318" s="51" t="str">
        <f t="shared" si="122"/>
        <v/>
      </c>
    </row>
    <row r="319" spans="1:9" s="12" customFormat="1" ht="30" x14ac:dyDescent="0.2">
      <c r="A319" s="77"/>
      <c r="B319" s="65" t="s">
        <v>451</v>
      </c>
      <c r="C319" s="21">
        <v>0</v>
      </c>
      <c r="D319" s="21">
        <v>0</v>
      </c>
      <c r="E319" s="22" t="str">
        <f t="shared" si="120"/>
        <v/>
      </c>
      <c r="F319" s="22" t="str">
        <f t="shared" si="121"/>
        <v/>
      </c>
      <c r="G319" s="18" t="str">
        <f t="shared" si="119"/>
        <v xml:space="preserve"> 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1">
        <v>0</v>
      </c>
      <c r="D320" s="21">
        <v>0</v>
      </c>
      <c r="E320" s="22" t="str">
        <f t="shared" si="120"/>
        <v/>
      </c>
      <c r="F320" s="22" t="str">
        <f t="shared" si="121"/>
        <v/>
      </c>
      <c r="G320" s="18" t="str">
        <f t="shared" si="119"/>
        <v xml:space="preserve"> </v>
      </c>
      <c r="H320" s="51" t="str">
        <f t="shared" si="122"/>
        <v/>
      </c>
    </row>
    <row r="321" spans="1:9" s="12" customFormat="1" ht="15" x14ac:dyDescent="0.2">
      <c r="A321" s="77"/>
      <c r="B321" s="65" t="s">
        <v>453</v>
      </c>
      <c r="C321" s="21">
        <v>0</v>
      </c>
      <c r="D321" s="21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1">
        <v>0</v>
      </c>
      <c r="D322" s="21">
        <v>1</v>
      </c>
      <c r="E322" s="22" t="str">
        <f t="shared" si="120"/>
        <v/>
      </c>
      <c r="F322" s="22">
        <f t="shared" si="121"/>
        <v>5.235602094240838E-3</v>
      </c>
      <c r="G322" s="18">
        <f t="shared" si="119"/>
        <v>1</v>
      </c>
      <c r="H322" s="51" t="str">
        <f t="shared" si="122"/>
        <v/>
      </c>
    </row>
    <row r="323" spans="1:9" s="12" customFormat="1" ht="30" x14ac:dyDescent="0.2">
      <c r="A323" s="77"/>
      <c r="B323" s="65" t="s">
        <v>455</v>
      </c>
      <c r="C323" s="21">
        <v>0</v>
      </c>
      <c r="D323" s="21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1">
        <v>2</v>
      </c>
      <c r="D324" s="21">
        <v>6</v>
      </c>
      <c r="E324" s="22">
        <f t="shared" si="120"/>
        <v>2.6315789473684209E-2</v>
      </c>
      <c r="F324" s="22">
        <f t="shared" si="121"/>
        <v>3.1413612565445025E-2</v>
      </c>
      <c r="G324" s="18">
        <f t="shared" si="119"/>
        <v>2</v>
      </c>
      <c r="H324" s="51">
        <f t="shared" si="122"/>
        <v>5.2631578947368418E-2</v>
      </c>
    </row>
    <row r="325" spans="1:9" s="12" customFormat="1" ht="30" x14ac:dyDescent="0.2">
      <c r="A325" s="77"/>
      <c r="B325" s="65" t="s">
        <v>238</v>
      </c>
      <c r="C325" s="21">
        <v>0</v>
      </c>
      <c r="D325" s="21">
        <v>0</v>
      </c>
      <c r="E325" s="22" t="str">
        <f t="shared" si="120"/>
        <v/>
      </c>
      <c r="F325" s="22" t="str">
        <f t="shared" si="121"/>
        <v/>
      </c>
      <c r="G325" s="18" t="str">
        <f t="shared" si="119"/>
        <v xml:space="preserve"> 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1">
        <v>0</v>
      </c>
      <c r="D326" s="21">
        <v>1</v>
      </c>
      <c r="E326" s="22" t="str">
        <f t="shared" si="120"/>
        <v/>
      </c>
      <c r="F326" s="22">
        <f t="shared" si="121"/>
        <v>5.235602094240838E-3</v>
      </c>
      <c r="G326" s="18">
        <f t="shared" si="119"/>
        <v>1</v>
      </c>
      <c r="H326" s="51" t="str">
        <f t="shared" si="122"/>
        <v/>
      </c>
    </row>
    <row r="327" spans="1:9" s="12" customFormat="1" ht="30" x14ac:dyDescent="0.2">
      <c r="A327" s="77"/>
      <c r="B327" s="65" t="s">
        <v>456</v>
      </c>
      <c r="C327" s="21">
        <v>0</v>
      </c>
      <c r="D327" s="21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1">
        <v>0</v>
      </c>
      <c r="D328" s="21">
        <v>0</v>
      </c>
      <c r="E328" s="22" t="str">
        <f t="shared" si="120"/>
        <v/>
      </c>
      <c r="F328" s="22" t="str">
        <f t="shared" si="121"/>
        <v/>
      </c>
      <c r="G328" s="18" t="str">
        <f t="shared" si="119"/>
        <v xml:space="preserve"> </v>
      </c>
      <c r="H328" s="51" t="str">
        <f t="shared" si="122"/>
        <v/>
      </c>
    </row>
    <row r="329" spans="1:9" s="12" customFormat="1" ht="30" x14ac:dyDescent="0.2">
      <c r="A329" s="77"/>
      <c r="B329" s="65" t="s">
        <v>634</v>
      </c>
      <c r="C329" s="21">
        <v>0</v>
      </c>
      <c r="D329" s="21">
        <v>0</v>
      </c>
      <c r="E329" s="22" t="str">
        <f t="shared" si="120"/>
        <v/>
      </c>
      <c r="F329" s="22" t="str">
        <f t="shared" si="121"/>
        <v/>
      </c>
      <c r="G329" s="18" t="str">
        <f t="shared" si="119"/>
        <v xml:space="preserve"> </v>
      </c>
      <c r="H329" s="51" t="str">
        <f t="shared" si="122"/>
        <v/>
      </c>
    </row>
    <row r="330" spans="1:9" s="12" customFormat="1" ht="30" x14ac:dyDescent="0.2">
      <c r="A330" s="77"/>
      <c r="B330" s="65" t="s">
        <v>458</v>
      </c>
      <c r="C330" s="21">
        <v>0</v>
      </c>
      <c r="D330" s="21">
        <v>0</v>
      </c>
      <c r="E330" s="22" t="str">
        <f t="shared" si="120"/>
        <v/>
      </c>
      <c r="F330" s="22" t="str">
        <f t="shared" si="121"/>
        <v/>
      </c>
      <c r="G330" s="18" t="str">
        <f t="shared" si="119"/>
        <v xml:space="preserve"> 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1">
        <v>0</v>
      </c>
      <c r="D331" s="21">
        <v>0</v>
      </c>
      <c r="E331" s="22" t="str">
        <f t="shared" si="120"/>
        <v/>
      </c>
      <c r="F331" s="22" t="str">
        <f t="shared" si="121"/>
        <v/>
      </c>
      <c r="G331" s="18" t="str">
        <f t="shared" si="119"/>
        <v xml:space="preserve"> </v>
      </c>
      <c r="H331" s="51" t="str">
        <f t="shared" si="122"/>
        <v/>
      </c>
    </row>
    <row r="332" spans="1:9" s="12" customFormat="1" ht="15" x14ac:dyDescent="0.2">
      <c r="A332" s="77"/>
      <c r="B332" s="65" t="s">
        <v>460</v>
      </c>
      <c r="C332" s="21">
        <v>0</v>
      </c>
      <c r="D332" s="21">
        <v>0</v>
      </c>
      <c r="E332" s="22" t="str">
        <f t="shared" si="120"/>
        <v/>
      </c>
      <c r="F332" s="22" t="str">
        <f t="shared" si="121"/>
        <v/>
      </c>
      <c r="G332" s="18" t="str">
        <f t="shared" si="119"/>
        <v xml:space="preserve"> </v>
      </c>
      <c r="H332" s="51" t="str">
        <f t="shared" si="122"/>
        <v/>
      </c>
    </row>
    <row r="333" spans="1:9" s="28" customFormat="1" ht="30" x14ac:dyDescent="0.2">
      <c r="A333" s="78"/>
      <c r="B333" s="67" t="s">
        <v>117</v>
      </c>
      <c r="C333" s="21">
        <v>0</v>
      </c>
      <c r="D333" s="21">
        <v>0</v>
      </c>
      <c r="E333" s="37" t="str">
        <f t="shared" si="120"/>
        <v/>
      </c>
      <c r="F333" s="37" t="str">
        <f t="shared" si="121"/>
        <v/>
      </c>
      <c r="G333" s="18" t="str">
        <f t="shared" si="119"/>
        <v xml:space="preserve"> </v>
      </c>
      <c r="H333" s="53" t="str">
        <f t="shared" si="122"/>
        <v/>
      </c>
      <c r="I333" s="12"/>
    </row>
    <row r="334" spans="1:9" s="12" customFormat="1" ht="30" x14ac:dyDescent="0.2">
      <c r="A334" s="77"/>
      <c r="B334" s="65" t="s">
        <v>461</v>
      </c>
      <c r="C334" s="21">
        <v>0</v>
      </c>
      <c r="D334" s="21">
        <v>0</v>
      </c>
      <c r="E334" s="22" t="str">
        <f t="shared" si="120"/>
        <v/>
      </c>
      <c r="F334" s="22" t="str">
        <f t="shared" si="121"/>
        <v/>
      </c>
      <c r="G334" s="18" t="str">
        <f t="shared" si="119"/>
        <v xml:space="preserve"> </v>
      </c>
      <c r="H334" s="51" t="str">
        <f t="shared" si="122"/>
        <v/>
      </c>
    </row>
    <row r="335" spans="1:9" s="12" customFormat="1" ht="30" x14ac:dyDescent="0.2">
      <c r="A335" s="77"/>
      <c r="B335" s="65" t="s">
        <v>462</v>
      </c>
      <c r="C335" s="21">
        <v>0</v>
      </c>
      <c r="D335" s="21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1">
        <v>0</v>
      </c>
      <c r="D336" s="21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1">
        <v>0</v>
      </c>
      <c r="D337" s="21">
        <v>0</v>
      </c>
      <c r="E337" s="22" t="str">
        <f t="shared" si="120"/>
        <v/>
      </c>
      <c r="F337" s="22" t="str">
        <f t="shared" si="121"/>
        <v/>
      </c>
      <c r="G337" s="18" t="str">
        <f t="shared" si="119"/>
        <v xml:space="preserve"> 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1">
        <v>1</v>
      </c>
      <c r="D338" s="21">
        <v>0</v>
      </c>
      <c r="E338" s="22">
        <f t="shared" si="120"/>
        <v>1.3157894736842105E-2</v>
      </c>
      <c r="F338" s="22" t="str">
        <f t="shared" si="121"/>
        <v/>
      </c>
      <c r="G338" s="18">
        <f t="shared" si="119"/>
        <v>-1</v>
      </c>
      <c r="H338" s="51">
        <f t="shared" si="122"/>
        <v>-1.3157894736842105E-2</v>
      </c>
    </row>
    <row r="339" spans="1:9" s="12" customFormat="1" ht="30" x14ac:dyDescent="0.2">
      <c r="A339" s="77"/>
      <c r="B339" s="65" t="s">
        <v>466</v>
      </c>
      <c r="C339" s="21">
        <v>0</v>
      </c>
      <c r="D339" s="21">
        <v>0</v>
      </c>
      <c r="E339" s="22" t="str">
        <f t="shared" si="120"/>
        <v/>
      </c>
      <c r="F339" s="22" t="str">
        <f t="shared" si="121"/>
        <v/>
      </c>
      <c r="G339" s="18" t="str">
        <f t="shared" si="119"/>
        <v xml:space="preserve"> </v>
      </c>
      <c r="H339" s="51" t="str">
        <f t="shared" si="122"/>
        <v/>
      </c>
    </row>
    <row r="340" spans="1:9" s="12" customFormat="1" ht="30" x14ac:dyDescent="0.2">
      <c r="A340" s="77"/>
      <c r="B340" s="65" t="s">
        <v>467</v>
      </c>
      <c r="C340" s="21">
        <v>0</v>
      </c>
      <c r="D340" s="21">
        <v>0</v>
      </c>
      <c r="E340" s="22" t="str">
        <f t="shared" si="120"/>
        <v/>
      </c>
      <c r="F340" s="22" t="str">
        <f t="shared" si="121"/>
        <v/>
      </c>
      <c r="G340" s="18" t="str">
        <f t="shared" si="119"/>
        <v xml:space="preserve"> </v>
      </c>
      <c r="H340" s="51" t="str">
        <f t="shared" si="122"/>
        <v/>
      </c>
    </row>
    <row r="341" spans="1:9" s="12" customFormat="1" ht="30" x14ac:dyDescent="0.2">
      <c r="A341" s="77"/>
      <c r="B341" s="65" t="s">
        <v>468</v>
      </c>
      <c r="C341" s="21">
        <v>0</v>
      </c>
      <c r="D341" s="21">
        <v>0</v>
      </c>
      <c r="E341" s="22" t="str">
        <f t="shared" si="120"/>
        <v/>
      </c>
      <c r="F341" s="22" t="str">
        <f t="shared" si="121"/>
        <v/>
      </c>
      <c r="G341" s="18" t="str">
        <f t="shared" si="119"/>
        <v xml:space="preserve"> 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4"/>
      <c r="D342" s="34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1">
        <v>0</v>
      </c>
      <c r="D343" s="21">
        <v>0</v>
      </c>
      <c r="E343" s="22" t="str">
        <f t="shared" si="120"/>
        <v/>
      </c>
      <c r="F343" s="22" t="str">
        <f t="shared" si="121"/>
        <v/>
      </c>
      <c r="G343" s="18" t="str">
        <f t="shared" si="119"/>
        <v xml:space="preserve"> 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1">
        <v>0</v>
      </c>
      <c r="D344" s="21">
        <v>0</v>
      </c>
      <c r="E344" s="22" t="str">
        <f t="shared" si="120"/>
        <v/>
      </c>
      <c r="F344" s="22" t="str">
        <f t="shared" si="121"/>
        <v/>
      </c>
      <c r="G344" s="18" t="str">
        <f t="shared" si="119"/>
        <v xml:space="preserve"> </v>
      </c>
      <c r="H344" s="51" t="str">
        <f t="shared" si="122"/>
        <v/>
      </c>
    </row>
    <row r="345" spans="1:9" s="12" customFormat="1" ht="30" x14ac:dyDescent="0.2">
      <c r="A345" s="77"/>
      <c r="B345" s="65" t="s">
        <v>241</v>
      </c>
      <c r="C345" s="21">
        <v>0</v>
      </c>
      <c r="D345" s="21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1">
        <v>0</v>
      </c>
      <c r="D346" s="21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1">
        <v>0</v>
      </c>
      <c r="D347" s="21">
        <v>0</v>
      </c>
      <c r="E347" s="37" t="str">
        <f t="shared" si="120"/>
        <v/>
      </c>
      <c r="F347" s="37" t="str">
        <f t="shared" si="121"/>
        <v/>
      </c>
      <c r="G347" s="18" t="str">
        <f t="shared" si="119"/>
        <v xml:space="preserve"> </v>
      </c>
      <c r="H347" s="53" t="str">
        <f t="shared" si="122"/>
        <v/>
      </c>
      <c r="I347" s="12"/>
    </row>
    <row r="348" spans="1:9" s="28" customFormat="1" ht="15" x14ac:dyDescent="0.2">
      <c r="A348" s="78"/>
      <c r="B348" s="67" t="s">
        <v>536</v>
      </c>
      <c r="C348" s="21">
        <v>0</v>
      </c>
      <c r="D348" s="21">
        <v>0</v>
      </c>
      <c r="E348" s="37" t="str">
        <f t="shared" si="120"/>
        <v/>
      </c>
      <c r="F348" s="37" t="str">
        <f t="shared" si="121"/>
        <v/>
      </c>
      <c r="G348" s="18" t="str">
        <f t="shared" si="119"/>
        <v xml:space="preserve"> </v>
      </c>
      <c r="H348" s="53" t="str">
        <f t="shared" si="122"/>
        <v/>
      </c>
      <c r="I348" s="12"/>
    </row>
    <row r="349" spans="1:9" s="28" customFormat="1" ht="30.75" thickBot="1" x14ac:dyDescent="0.25">
      <c r="A349" s="78"/>
      <c r="B349" s="71" t="s">
        <v>537</v>
      </c>
      <c r="C349" s="55">
        <v>0</v>
      </c>
      <c r="D349" s="55">
        <v>0</v>
      </c>
      <c r="E349" s="62" t="str">
        <f t="shared" si="120"/>
        <v/>
      </c>
      <c r="F349" s="62" t="str">
        <f t="shared" si="121"/>
        <v/>
      </c>
      <c r="G349" s="48" t="str">
        <f t="shared" si="119"/>
        <v xml:space="preserve"> </v>
      </c>
      <c r="H349" s="63" t="str">
        <f t="shared" si="122"/>
        <v/>
      </c>
      <c r="I349" s="12"/>
    </row>
    <row r="350" spans="1:9" s="12" customFormat="1" ht="15" x14ac:dyDescent="0.2">
      <c r="A350" s="77"/>
      <c r="B350" s="6"/>
      <c r="E350" s="23"/>
      <c r="F350" s="23"/>
      <c r="G350" s="24"/>
      <c r="H350" s="25"/>
    </row>
    <row r="351" spans="1:9" s="12" customFormat="1" ht="15" x14ac:dyDescent="0.2">
      <c r="A351" s="77"/>
      <c r="B351" s="6"/>
      <c r="E351" s="23"/>
      <c r="F351" s="23"/>
      <c r="G351" s="24"/>
      <c r="H351" s="25"/>
    </row>
    <row r="352" spans="1:9" s="26" customFormat="1" ht="15.75" thickBot="1" x14ac:dyDescent="0.25">
      <c r="A352" s="77"/>
      <c r="B352" s="64"/>
      <c r="C352" s="64"/>
      <c r="D352" s="64"/>
      <c r="E352" s="64"/>
      <c r="F352" s="64"/>
      <c r="H352" s="3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265</v>
      </c>
      <c r="D355" s="14">
        <f>SUM(D356:D584)</f>
        <v>939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2.5433962264150942</v>
      </c>
      <c r="H355" s="42">
        <f>+IF(OR(AND(E355=""),(G355="")),"",E355*G355)</f>
        <v>2.5433962264150942</v>
      </c>
    </row>
    <row r="356" spans="1:9" s="12" customFormat="1" ht="15" x14ac:dyDescent="0.2">
      <c r="A356" s="77"/>
      <c r="B356" s="50" t="s">
        <v>71</v>
      </c>
      <c r="C356" s="21">
        <v>2</v>
      </c>
      <c r="D356" s="21">
        <v>3</v>
      </c>
      <c r="E356" s="22">
        <f>+IF(C356=0,"",C356/C$355)</f>
        <v>7.5471698113207548E-3</v>
      </c>
      <c r="F356" s="22">
        <f>+IF(D356=0,"",D356/D$355)</f>
        <v>3.1948881789137379E-3</v>
      </c>
      <c r="G356" s="18">
        <f t="shared" ref="G356:G429" si="127">+IF(AND(C356=0,D356=0)," ",IF(C356=0,1,IF(D356=0,-1,(D356-C356)/C356)))</f>
        <v>0.5</v>
      </c>
      <c r="H356" s="51">
        <f>+IF(OR(AND(E356=""),(G356="")),"",E356*G356)</f>
        <v>3.7735849056603774E-3</v>
      </c>
    </row>
    <row r="357" spans="1:9" s="12" customFormat="1" ht="15" x14ac:dyDescent="0.2">
      <c r="A357" s="77"/>
      <c r="B357" s="50" t="s">
        <v>74</v>
      </c>
      <c r="C357" s="21">
        <v>1</v>
      </c>
      <c r="D357" s="21">
        <v>6</v>
      </c>
      <c r="E357" s="22">
        <f t="shared" ref="E357:E431" si="128">+IF(C357=0,"",C357/C$355)</f>
        <v>3.7735849056603774E-3</v>
      </c>
      <c r="F357" s="22">
        <f t="shared" ref="F357:F431" si="129">+IF(D357=0,"",D357/D$355)</f>
        <v>6.3897763578274758E-3</v>
      </c>
      <c r="G357" s="18">
        <f t="shared" si="127"/>
        <v>5</v>
      </c>
      <c r="H357" s="51">
        <f t="shared" ref="H357:H431" si="130">+IF(OR(AND(E357=""),(G357="")),"",E357*G357)</f>
        <v>1.8867924528301886E-2</v>
      </c>
    </row>
    <row r="358" spans="1:9" s="12" customFormat="1" ht="15" x14ac:dyDescent="0.2">
      <c r="A358" s="77"/>
      <c r="B358" s="50" t="s">
        <v>67</v>
      </c>
      <c r="C358" s="21">
        <v>1</v>
      </c>
      <c r="D358" s="21">
        <v>3</v>
      </c>
      <c r="E358" s="22">
        <f t="shared" si="128"/>
        <v>3.7735849056603774E-3</v>
      </c>
      <c r="F358" s="22">
        <f t="shared" si="129"/>
        <v>3.1948881789137379E-3</v>
      </c>
      <c r="G358" s="18">
        <f t="shared" si="127"/>
        <v>2</v>
      </c>
      <c r="H358" s="51">
        <f t="shared" si="130"/>
        <v>7.5471698113207548E-3</v>
      </c>
    </row>
    <row r="359" spans="1:9" s="12" customFormat="1" ht="15" x14ac:dyDescent="0.2">
      <c r="A359" s="77"/>
      <c r="B359" s="50" t="s">
        <v>80</v>
      </c>
      <c r="C359" s="21">
        <v>0</v>
      </c>
      <c r="D359" s="21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1">
        <v>0</v>
      </c>
      <c r="D360" s="21">
        <v>0</v>
      </c>
      <c r="E360" s="22" t="str">
        <f t="shared" si="128"/>
        <v/>
      </c>
      <c r="F360" s="22" t="str">
        <f t="shared" si="129"/>
        <v/>
      </c>
      <c r="G360" s="18" t="str">
        <f t="shared" si="127"/>
        <v xml:space="preserve"> 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1">
        <v>20</v>
      </c>
      <c r="D361" s="21">
        <v>63</v>
      </c>
      <c r="E361" s="22">
        <f t="shared" si="128"/>
        <v>7.5471698113207544E-2</v>
      </c>
      <c r="F361" s="22">
        <f t="shared" si="129"/>
        <v>6.7092651757188496E-2</v>
      </c>
      <c r="G361" s="18">
        <f t="shared" si="127"/>
        <v>2.15</v>
      </c>
      <c r="H361" s="51">
        <f t="shared" si="130"/>
        <v>0.16226415094339622</v>
      </c>
    </row>
    <row r="362" spans="1:9" s="12" customFormat="1" ht="15" x14ac:dyDescent="0.2">
      <c r="A362" s="77"/>
      <c r="B362" s="50" t="s">
        <v>77</v>
      </c>
      <c r="C362" s="21">
        <v>1</v>
      </c>
      <c r="D362" s="21">
        <v>1</v>
      </c>
      <c r="E362" s="22">
        <f t="shared" si="128"/>
        <v>3.7735849056603774E-3</v>
      </c>
      <c r="F362" s="22">
        <f t="shared" si="129"/>
        <v>1.0649627263045794E-3</v>
      </c>
      <c r="G362" s="18">
        <f t="shared" si="127"/>
        <v>0</v>
      </c>
      <c r="H362" s="51">
        <f t="shared" si="130"/>
        <v>0</v>
      </c>
    </row>
    <row r="363" spans="1:9" s="12" customFormat="1" ht="15" x14ac:dyDescent="0.2">
      <c r="A363" s="77"/>
      <c r="B363" s="50" t="s">
        <v>565</v>
      </c>
      <c r="C363" s="21">
        <v>0</v>
      </c>
      <c r="D363" s="21">
        <v>0</v>
      </c>
      <c r="E363" s="22" t="str">
        <f t="shared" si="128"/>
        <v/>
      </c>
      <c r="F363" s="22" t="str">
        <f t="shared" si="129"/>
        <v/>
      </c>
      <c r="G363" s="18" t="str">
        <f t="shared" si="127"/>
        <v xml:space="preserve"> </v>
      </c>
      <c r="H363" s="51" t="str">
        <f t="shared" si="130"/>
        <v/>
      </c>
    </row>
    <row r="364" spans="1:9" s="12" customFormat="1" ht="15" x14ac:dyDescent="0.2">
      <c r="A364" s="77"/>
      <c r="B364" s="50" t="s">
        <v>76</v>
      </c>
      <c r="C364" s="21">
        <v>1</v>
      </c>
      <c r="D364" s="21">
        <v>5</v>
      </c>
      <c r="E364" s="22">
        <f t="shared" si="128"/>
        <v>3.7735849056603774E-3</v>
      </c>
      <c r="F364" s="22">
        <f t="shared" si="129"/>
        <v>5.3248136315228968E-3</v>
      </c>
      <c r="G364" s="18">
        <f t="shared" si="127"/>
        <v>4</v>
      </c>
      <c r="H364" s="51">
        <f t="shared" si="130"/>
        <v>1.509433962264151E-2</v>
      </c>
    </row>
    <row r="365" spans="1:9" s="12" customFormat="1" ht="15" x14ac:dyDescent="0.2">
      <c r="A365" s="77"/>
      <c r="B365" s="50" t="s">
        <v>243</v>
      </c>
      <c r="C365" s="21">
        <v>2</v>
      </c>
      <c r="D365" s="21">
        <v>2</v>
      </c>
      <c r="E365" s="22">
        <f t="shared" si="128"/>
        <v>7.5471698113207548E-3</v>
      </c>
      <c r="F365" s="22">
        <f t="shared" si="129"/>
        <v>2.1299254526091589E-3</v>
      </c>
      <c r="G365" s="18">
        <f t="shared" si="127"/>
        <v>0</v>
      </c>
      <c r="H365" s="51">
        <f t="shared" si="130"/>
        <v>0</v>
      </c>
    </row>
    <row r="366" spans="1:9" s="12" customFormat="1" ht="15" x14ac:dyDescent="0.2">
      <c r="A366" s="77"/>
      <c r="B366" s="50" t="s">
        <v>604</v>
      </c>
      <c r="C366" s="21">
        <v>0</v>
      </c>
      <c r="D366" s="21">
        <v>0</v>
      </c>
      <c r="E366" s="22" t="str">
        <f t="shared" si="128"/>
        <v/>
      </c>
      <c r="F366" s="22" t="str">
        <f t="shared" si="129"/>
        <v/>
      </c>
      <c r="G366" s="18" t="str">
        <f t="shared" si="127"/>
        <v xml:space="preserve"> </v>
      </c>
      <c r="H366" s="51" t="str">
        <f t="shared" si="130"/>
        <v/>
      </c>
    </row>
    <row r="367" spans="1:9" s="12" customFormat="1" ht="15" x14ac:dyDescent="0.2">
      <c r="A367" s="77"/>
      <c r="B367" s="50" t="s">
        <v>78</v>
      </c>
      <c r="C367" s="21">
        <v>4</v>
      </c>
      <c r="D367" s="21">
        <v>12</v>
      </c>
      <c r="E367" s="22">
        <f t="shared" si="128"/>
        <v>1.509433962264151E-2</v>
      </c>
      <c r="F367" s="22">
        <f t="shared" si="129"/>
        <v>1.2779552715654952E-2</v>
      </c>
      <c r="G367" s="18">
        <f t="shared" si="127"/>
        <v>2</v>
      </c>
      <c r="H367" s="51">
        <f t="shared" si="130"/>
        <v>3.0188679245283019E-2</v>
      </c>
    </row>
    <row r="368" spans="1:9" s="12" customFormat="1" ht="15" x14ac:dyDescent="0.2">
      <c r="A368" s="77"/>
      <c r="B368" s="50" t="s">
        <v>566</v>
      </c>
      <c r="C368" s="21">
        <v>0</v>
      </c>
      <c r="D368" s="21">
        <v>0</v>
      </c>
      <c r="E368" s="22" t="str">
        <f t="shared" si="128"/>
        <v/>
      </c>
      <c r="F368" s="22" t="str">
        <f t="shared" si="129"/>
        <v/>
      </c>
      <c r="G368" s="18" t="str">
        <f t="shared" si="127"/>
        <v xml:space="preserve"> </v>
      </c>
      <c r="H368" s="51" t="str">
        <f t="shared" si="130"/>
        <v/>
      </c>
    </row>
    <row r="369" spans="1:9" s="12" customFormat="1" ht="15" x14ac:dyDescent="0.2">
      <c r="A369" s="77"/>
      <c r="B369" s="50" t="s">
        <v>68</v>
      </c>
      <c r="C369" s="21">
        <v>0</v>
      </c>
      <c r="D369" s="21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1">
        <v>0</v>
      </c>
      <c r="D370" s="21">
        <v>2</v>
      </c>
      <c r="E370" s="22" t="str">
        <f t="shared" si="128"/>
        <v/>
      </c>
      <c r="F370" s="22">
        <f t="shared" si="129"/>
        <v>2.1299254526091589E-3</v>
      </c>
      <c r="G370" s="18">
        <f t="shared" si="127"/>
        <v>1</v>
      </c>
      <c r="H370" s="51" t="str">
        <f t="shared" si="130"/>
        <v/>
      </c>
    </row>
    <row r="371" spans="1:9" s="12" customFormat="1" ht="15" x14ac:dyDescent="0.2">
      <c r="A371" s="77"/>
      <c r="B371" s="50" t="s">
        <v>605</v>
      </c>
      <c r="C371" s="21">
        <v>0</v>
      </c>
      <c r="D371" s="21">
        <v>4</v>
      </c>
      <c r="E371" s="22" t="str">
        <f t="shared" si="128"/>
        <v/>
      </c>
      <c r="F371" s="22">
        <f t="shared" si="129"/>
        <v>4.2598509052183178E-3</v>
      </c>
      <c r="G371" s="18">
        <f t="shared" si="127"/>
        <v>1</v>
      </c>
      <c r="H371" s="51" t="str">
        <f t="shared" si="130"/>
        <v/>
      </c>
    </row>
    <row r="372" spans="1:9" s="28" customFormat="1" ht="15" x14ac:dyDescent="0.2">
      <c r="A372" s="78"/>
      <c r="B372" s="52" t="s">
        <v>540</v>
      </c>
      <c r="C372" s="21">
        <v>0</v>
      </c>
      <c r="D372" s="21">
        <v>0</v>
      </c>
      <c r="E372" s="37" t="str">
        <f t="shared" ref="E372" si="131">+IF(C372=0,"",C372/C$355)</f>
        <v/>
      </c>
      <c r="F372" s="37" t="str">
        <f t="shared" ref="F372" si="132">+IF(D372=0,"",D372/D$355)</f>
        <v/>
      </c>
      <c r="G372" s="18" t="str">
        <f t="shared" si="127"/>
        <v xml:space="preserve"> </v>
      </c>
      <c r="H372" s="53" t="str">
        <f t="shared" ref="H372" si="133">+IF(OR(AND(E372=""),(G372="")),"",E372*G372)</f>
        <v/>
      </c>
      <c r="I372" s="12"/>
    </row>
    <row r="373" spans="1:9" s="12" customFormat="1" ht="15" x14ac:dyDescent="0.2">
      <c r="A373" s="77"/>
      <c r="B373" s="50" t="s">
        <v>69</v>
      </c>
      <c r="C373" s="21">
        <v>0</v>
      </c>
      <c r="D373" s="21">
        <v>0</v>
      </c>
      <c r="E373" s="22" t="str">
        <f t="shared" si="128"/>
        <v/>
      </c>
      <c r="F373" s="22" t="str">
        <f t="shared" si="129"/>
        <v/>
      </c>
      <c r="G373" s="18" t="str">
        <f t="shared" si="127"/>
        <v xml:space="preserve"> </v>
      </c>
      <c r="H373" s="51" t="str">
        <f t="shared" si="130"/>
        <v/>
      </c>
    </row>
    <row r="374" spans="1:9" s="12" customFormat="1" ht="15" x14ac:dyDescent="0.2">
      <c r="A374" s="77"/>
      <c r="B374" s="50" t="s">
        <v>244</v>
      </c>
      <c r="C374" s="21">
        <v>0</v>
      </c>
      <c r="D374" s="21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1">
        <v>2</v>
      </c>
      <c r="D375" s="21">
        <v>16</v>
      </c>
      <c r="E375" s="22">
        <f t="shared" si="128"/>
        <v>7.5471698113207548E-3</v>
      </c>
      <c r="F375" s="22">
        <f t="shared" si="129"/>
        <v>1.7039403620873271E-2</v>
      </c>
      <c r="G375" s="18">
        <f t="shared" si="127"/>
        <v>7</v>
      </c>
      <c r="H375" s="51">
        <f t="shared" si="130"/>
        <v>5.2830188679245285E-2</v>
      </c>
    </row>
    <row r="376" spans="1:9" s="12" customFormat="1" ht="15" x14ac:dyDescent="0.2">
      <c r="A376" s="77"/>
      <c r="B376" s="50" t="s">
        <v>246</v>
      </c>
      <c r="C376" s="21">
        <v>3</v>
      </c>
      <c r="D376" s="21">
        <v>0</v>
      </c>
      <c r="E376" s="22">
        <f t="shared" si="128"/>
        <v>1.1320754716981131E-2</v>
      </c>
      <c r="F376" s="22" t="str">
        <f t="shared" si="129"/>
        <v/>
      </c>
      <c r="G376" s="18">
        <f t="shared" si="127"/>
        <v>-1</v>
      </c>
      <c r="H376" s="51">
        <f t="shared" si="130"/>
        <v>-1.1320754716981131E-2</v>
      </c>
    </row>
    <row r="377" spans="1:9" s="12" customFormat="1" ht="15" x14ac:dyDescent="0.2">
      <c r="A377" s="77"/>
      <c r="B377" s="50" t="s">
        <v>72</v>
      </c>
      <c r="C377" s="21">
        <v>0</v>
      </c>
      <c r="D377" s="21">
        <v>0</v>
      </c>
      <c r="E377" s="22" t="str">
        <f t="shared" si="128"/>
        <v/>
      </c>
      <c r="F377" s="22" t="str">
        <f t="shared" si="129"/>
        <v/>
      </c>
      <c r="G377" s="18" t="str">
        <f t="shared" si="127"/>
        <v xml:space="preserve"> 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1">
        <v>4</v>
      </c>
      <c r="D378" s="21">
        <v>2</v>
      </c>
      <c r="E378" s="22">
        <f t="shared" si="128"/>
        <v>1.509433962264151E-2</v>
      </c>
      <c r="F378" s="22">
        <f t="shared" si="129"/>
        <v>2.1299254526091589E-3</v>
      </c>
      <c r="G378" s="18">
        <f t="shared" si="127"/>
        <v>-0.5</v>
      </c>
      <c r="H378" s="51">
        <f t="shared" si="130"/>
        <v>-7.5471698113207548E-3</v>
      </c>
    </row>
    <row r="379" spans="1:9" s="12" customFormat="1" ht="15" x14ac:dyDescent="0.2">
      <c r="A379" s="77"/>
      <c r="B379" s="50" t="s">
        <v>567</v>
      </c>
      <c r="C379" s="21">
        <v>9</v>
      </c>
      <c r="D379" s="21">
        <v>34</v>
      </c>
      <c r="E379" s="22">
        <f t="shared" si="128"/>
        <v>3.3962264150943396E-2</v>
      </c>
      <c r="F379" s="22">
        <f t="shared" si="129"/>
        <v>3.6208732694355698E-2</v>
      </c>
      <c r="G379" s="18">
        <f t="shared" si="127"/>
        <v>2.7777777777777777</v>
      </c>
      <c r="H379" s="51">
        <f t="shared" si="130"/>
        <v>9.4339622641509427E-2</v>
      </c>
    </row>
    <row r="380" spans="1:9" s="12" customFormat="1" ht="15" x14ac:dyDescent="0.2">
      <c r="A380" s="77"/>
      <c r="B380" s="50" t="s">
        <v>82</v>
      </c>
      <c r="C380" s="21">
        <v>1</v>
      </c>
      <c r="D380" s="21">
        <v>5</v>
      </c>
      <c r="E380" s="22">
        <f t="shared" si="128"/>
        <v>3.7735849056603774E-3</v>
      </c>
      <c r="F380" s="22">
        <f t="shared" si="129"/>
        <v>5.3248136315228968E-3</v>
      </c>
      <c r="G380" s="18">
        <f t="shared" si="127"/>
        <v>4</v>
      </c>
      <c r="H380" s="51">
        <f t="shared" si="130"/>
        <v>1.509433962264151E-2</v>
      </c>
    </row>
    <row r="381" spans="1:9" s="12" customFormat="1" ht="15" x14ac:dyDescent="0.2">
      <c r="A381" s="77"/>
      <c r="B381" s="50" t="s">
        <v>81</v>
      </c>
      <c r="C381" s="21">
        <v>0</v>
      </c>
      <c r="D381" s="21">
        <v>0</v>
      </c>
      <c r="E381" s="22" t="str">
        <f t="shared" si="128"/>
        <v/>
      </c>
      <c r="F381" s="22" t="str">
        <f t="shared" si="129"/>
        <v/>
      </c>
      <c r="G381" s="18" t="str">
        <f t="shared" si="127"/>
        <v xml:space="preserve"> </v>
      </c>
      <c r="H381" s="51" t="str">
        <f t="shared" si="130"/>
        <v/>
      </c>
    </row>
    <row r="382" spans="1:9" s="12" customFormat="1" ht="15" x14ac:dyDescent="0.2">
      <c r="A382" s="77"/>
      <c r="B382" s="50" t="s">
        <v>70</v>
      </c>
      <c r="C382" s="21">
        <v>0</v>
      </c>
      <c r="D382" s="21">
        <v>0</v>
      </c>
      <c r="E382" s="22" t="str">
        <f t="shared" si="128"/>
        <v/>
      </c>
      <c r="F382" s="22" t="str">
        <f t="shared" si="129"/>
        <v/>
      </c>
      <c r="G382" s="18" t="str">
        <f t="shared" si="127"/>
        <v xml:space="preserve"> </v>
      </c>
      <c r="H382" s="51" t="str">
        <f t="shared" si="130"/>
        <v/>
      </c>
    </row>
    <row r="383" spans="1:9" s="12" customFormat="1" ht="15" x14ac:dyDescent="0.2">
      <c r="A383" s="77"/>
      <c r="B383" s="50" t="s">
        <v>247</v>
      </c>
      <c r="C383" s="21">
        <v>0</v>
      </c>
      <c r="D383" s="21">
        <v>0</v>
      </c>
      <c r="E383" s="22" t="str">
        <f t="shared" si="128"/>
        <v/>
      </c>
      <c r="F383" s="22" t="str">
        <f t="shared" si="129"/>
        <v/>
      </c>
      <c r="G383" s="18" t="str">
        <f t="shared" si="127"/>
        <v xml:space="preserve"> </v>
      </c>
      <c r="H383" s="51" t="str">
        <f t="shared" si="130"/>
        <v/>
      </c>
    </row>
    <row r="384" spans="1:9" s="12" customFormat="1" ht="15" x14ac:dyDescent="0.2">
      <c r="A384" s="77"/>
      <c r="B384" s="50" t="s">
        <v>326</v>
      </c>
      <c r="C384" s="21">
        <v>0</v>
      </c>
      <c r="D384" s="21">
        <v>0</v>
      </c>
      <c r="E384" s="22" t="str">
        <f t="shared" si="128"/>
        <v/>
      </c>
      <c r="F384" s="22" t="str">
        <f t="shared" si="129"/>
        <v/>
      </c>
      <c r="G384" s="18" t="str">
        <f t="shared" si="127"/>
        <v xml:space="preserve"> </v>
      </c>
      <c r="H384" s="51" t="str">
        <f t="shared" si="130"/>
        <v/>
      </c>
    </row>
    <row r="385" spans="1:9" s="12" customFormat="1" ht="15" x14ac:dyDescent="0.2">
      <c r="A385" s="77"/>
      <c r="B385" s="50" t="s">
        <v>327</v>
      </c>
      <c r="C385" s="21">
        <v>0</v>
      </c>
      <c r="D385" s="21">
        <v>2</v>
      </c>
      <c r="E385" s="22" t="str">
        <f t="shared" si="128"/>
        <v/>
      </c>
      <c r="F385" s="22">
        <f t="shared" si="129"/>
        <v>2.1299254526091589E-3</v>
      </c>
      <c r="G385" s="18">
        <f t="shared" si="127"/>
        <v>1</v>
      </c>
      <c r="H385" s="51" t="str">
        <f t="shared" si="130"/>
        <v/>
      </c>
    </row>
    <row r="386" spans="1:9" s="28" customFormat="1" ht="15" x14ac:dyDescent="0.2">
      <c r="A386" s="78"/>
      <c r="B386" s="52" t="s">
        <v>610</v>
      </c>
      <c r="C386" s="34">
        <v>0</v>
      </c>
      <c r="D386" s="21">
        <v>0</v>
      </c>
      <c r="E386" s="37" t="str">
        <f t="shared" ref="E386:E387" si="134">+IF(C386=0,"",C386/C$355)</f>
        <v/>
      </c>
      <c r="F386" s="37" t="str">
        <f t="shared" ref="F386:F387" si="135">+IF(D386=0,"",D386/D$355)</f>
        <v/>
      </c>
      <c r="G386" s="73" t="str">
        <f t="shared" ref="G386:G387" si="136">+IF(AND(C386=0,D386=0)," ",IF(C386=0,1,IF(D386=0,-1,(D386-C386)/C386)))</f>
        <v xml:space="preserve"> </v>
      </c>
      <c r="H386" s="53" t="str">
        <f t="shared" ref="H386:H387" si="137">+IF(OR(AND(E386=""),(G386="")),"",E386*G386)</f>
        <v/>
      </c>
      <c r="I386" s="12"/>
    </row>
    <row r="387" spans="1:9" s="28" customFormat="1" ht="15" x14ac:dyDescent="0.2">
      <c r="A387" s="78"/>
      <c r="B387" s="52" t="s">
        <v>611</v>
      </c>
      <c r="C387" s="34">
        <v>0</v>
      </c>
      <c r="D387" s="21">
        <v>0</v>
      </c>
      <c r="E387" s="37" t="str">
        <f t="shared" si="134"/>
        <v/>
      </c>
      <c r="F387" s="37" t="str">
        <f t="shared" si="135"/>
        <v/>
      </c>
      <c r="G387" s="73" t="str">
        <f t="shared" si="136"/>
        <v xml:space="preserve"> 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1">
        <v>0</v>
      </c>
      <c r="D388" s="21">
        <v>0</v>
      </c>
      <c r="E388" s="22" t="str">
        <f t="shared" si="128"/>
        <v/>
      </c>
      <c r="F388" s="22" t="str">
        <f t="shared" si="129"/>
        <v/>
      </c>
      <c r="G388" s="18" t="str">
        <f t="shared" si="127"/>
        <v xml:space="preserve"> </v>
      </c>
      <c r="H388" s="51" t="str">
        <f t="shared" si="130"/>
        <v/>
      </c>
    </row>
    <row r="389" spans="1:9" s="28" customFormat="1" ht="30" x14ac:dyDescent="0.2">
      <c r="A389" s="78"/>
      <c r="B389" s="52" t="s">
        <v>580</v>
      </c>
      <c r="C389" s="34">
        <v>0</v>
      </c>
      <c r="D389" s="21">
        <v>2</v>
      </c>
      <c r="E389" s="37" t="str">
        <f t="shared" ref="E389" si="138">+IF(C389=0,"",C389/C$355)</f>
        <v/>
      </c>
      <c r="F389" s="37">
        <f t="shared" ref="F389" si="139">+IF(D389=0,"",D389/D$355)</f>
        <v>2.1299254526091589E-3</v>
      </c>
      <c r="G389" s="73">
        <f t="shared" ref="G389" si="140">+IF(AND(C389=0,D389=0)," ",IF(C389=0,1,IF(D389=0,-1,(D389-C389)/C389)))</f>
        <v>1</v>
      </c>
      <c r="H389" s="53" t="str">
        <f t="shared" ref="H389" si="141">+IF(OR(AND(E389=""),(G389="")),"",E389*G389)</f>
        <v/>
      </c>
      <c r="I389" s="12"/>
    </row>
    <row r="390" spans="1:9" s="12" customFormat="1" ht="15" x14ac:dyDescent="0.2">
      <c r="A390" s="77"/>
      <c r="B390" s="50" t="s">
        <v>471</v>
      </c>
      <c r="C390" s="21">
        <v>3</v>
      </c>
      <c r="D390" s="21">
        <v>7</v>
      </c>
      <c r="E390" s="22">
        <f t="shared" si="128"/>
        <v>1.1320754716981131E-2</v>
      </c>
      <c r="F390" s="22">
        <f t="shared" si="129"/>
        <v>7.4547390841320556E-3</v>
      </c>
      <c r="G390" s="18">
        <f t="shared" si="127"/>
        <v>1.3333333333333333</v>
      </c>
      <c r="H390" s="51">
        <f t="shared" si="130"/>
        <v>1.5094339622641508E-2</v>
      </c>
    </row>
    <row r="391" spans="1:9" s="12" customFormat="1" ht="15" x14ac:dyDescent="0.2">
      <c r="A391" s="77"/>
      <c r="B391" s="50" t="s">
        <v>472</v>
      </c>
      <c r="C391" s="21">
        <v>0</v>
      </c>
      <c r="D391" s="21">
        <v>0</v>
      </c>
      <c r="E391" s="22" t="str">
        <f t="shared" si="128"/>
        <v/>
      </c>
      <c r="F391" s="22" t="str">
        <f t="shared" si="129"/>
        <v/>
      </c>
      <c r="G391" s="18" t="str">
        <f t="shared" si="127"/>
        <v xml:space="preserve"> </v>
      </c>
      <c r="H391" s="51" t="str">
        <f t="shared" si="130"/>
        <v/>
      </c>
    </row>
    <row r="392" spans="1:9" s="12" customFormat="1" ht="15" x14ac:dyDescent="0.2">
      <c r="A392" s="77"/>
      <c r="B392" s="50" t="s">
        <v>473</v>
      </c>
      <c r="C392" s="21">
        <v>0</v>
      </c>
      <c r="D392" s="21">
        <v>0</v>
      </c>
      <c r="E392" s="22" t="str">
        <f t="shared" si="128"/>
        <v/>
      </c>
      <c r="F392" s="22" t="str">
        <f t="shared" si="129"/>
        <v/>
      </c>
      <c r="G392" s="18" t="str">
        <f t="shared" si="127"/>
        <v xml:space="preserve"> </v>
      </c>
      <c r="H392" s="51" t="str">
        <f t="shared" si="130"/>
        <v/>
      </c>
    </row>
    <row r="393" spans="1:9" s="12" customFormat="1" ht="15" x14ac:dyDescent="0.2">
      <c r="A393" s="77"/>
      <c r="B393" s="50" t="s">
        <v>248</v>
      </c>
      <c r="C393" s="21">
        <v>0</v>
      </c>
      <c r="D393" s="21">
        <v>0</v>
      </c>
      <c r="E393" s="22" t="str">
        <f t="shared" si="128"/>
        <v/>
      </c>
      <c r="F393" s="22" t="str">
        <f t="shared" si="129"/>
        <v/>
      </c>
      <c r="G393" s="18" t="str">
        <f t="shared" si="127"/>
        <v xml:space="preserve"> </v>
      </c>
      <c r="H393" s="51" t="str">
        <f t="shared" si="130"/>
        <v/>
      </c>
    </row>
    <row r="394" spans="1:9" s="12" customFormat="1" ht="15" x14ac:dyDescent="0.2">
      <c r="A394" s="77"/>
      <c r="B394" s="50" t="s">
        <v>635</v>
      </c>
      <c r="C394" s="21">
        <v>1</v>
      </c>
      <c r="D394" s="21">
        <v>7</v>
      </c>
      <c r="E394" s="22">
        <f t="shared" si="128"/>
        <v>3.7735849056603774E-3</v>
      </c>
      <c r="F394" s="22">
        <f t="shared" si="129"/>
        <v>7.4547390841320556E-3</v>
      </c>
      <c r="G394" s="18">
        <f t="shared" si="127"/>
        <v>6</v>
      </c>
      <c r="H394" s="51">
        <f t="shared" si="130"/>
        <v>2.2641509433962266E-2</v>
      </c>
    </row>
    <row r="395" spans="1:9" s="12" customFormat="1" ht="15" x14ac:dyDescent="0.2">
      <c r="A395" s="77"/>
      <c r="B395" s="50" t="s">
        <v>474</v>
      </c>
      <c r="C395" s="21">
        <v>0</v>
      </c>
      <c r="D395" s="21">
        <v>0</v>
      </c>
      <c r="E395" s="22" t="str">
        <f t="shared" si="128"/>
        <v/>
      </c>
      <c r="F395" s="22" t="str">
        <f t="shared" si="129"/>
        <v/>
      </c>
      <c r="G395" s="18" t="str">
        <f t="shared" si="127"/>
        <v xml:space="preserve"> </v>
      </c>
      <c r="H395" s="51" t="str">
        <f t="shared" si="130"/>
        <v/>
      </c>
    </row>
    <row r="396" spans="1:9" s="28" customFormat="1" ht="15" x14ac:dyDescent="0.2">
      <c r="A396" s="78"/>
      <c r="B396" s="52" t="s">
        <v>629</v>
      </c>
      <c r="C396" s="34">
        <v>0</v>
      </c>
      <c r="D396" s="21">
        <v>0</v>
      </c>
      <c r="E396" s="37" t="str">
        <f t="shared" ref="E396" si="142">+IF(C396=0,"",C396/C$355)</f>
        <v/>
      </c>
      <c r="F396" s="37" t="str">
        <f t="shared" ref="F396" si="143">+IF(D396=0,"",D396/D$355)</f>
        <v/>
      </c>
      <c r="G396" s="73" t="str">
        <f t="shared" ref="G396" si="144">+IF(AND(C396=0,D396=0)," ",IF(C396=0,1,IF(D396=0,-1,(D396-C396)/C396)))</f>
        <v xml:space="preserve"> </v>
      </c>
      <c r="H396" s="53" t="str">
        <f t="shared" ref="H396" si="145">+IF(OR(AND(E396=""),(G396="")),"",E396*G396)</f>
        <v/>
      </c>
      <c r="I396" s="12"/>
    </row>
    <row r="397" spans="1:9" s="28" customFormat="1" ht="30" x14ac:dyDescent="0.2">
      <c r="A397" s="78"/>
      <c r="B397" s="52" t="s">
        <v>544</v>
      </c>
      <c r="C397" s="34">
        <v>2</v>
      </c>
      <c r="D397" s="21">
        <v>0</v>
      </c>
      <c r="E397" s="37">
        <f t="shared" ref="E397" si="146">+IF(C397=0,"",C397/C$355)</f>
        <v>7.5471698113207548E-3</v>
      </c>
      <c r="F397" s="37" t="str">
        <f t="shared" ref="F397" si="147">+IF(D397=0,"",D397/D$355)</f>
        <v/>
      </c>
      <c r="G397" s="73">
        <f t="shared" si="127"/>
        <v>-1</v>
      </c>
      <c r="H397" s="53">
        <f t="shared" ref="H397" si="148">+IF(OR(AND(E397=""),(G397="")),"",E397*G397)</f>
        <v>-7.5471698113207548E-3</v>
      </c>
      <c r="I397" s="12"/>
    </row>
    <row r="398" spans="1:9" s="28" customFormat="1" ht="15" x14ac:dyDescent="0.2">
      <c r="A398" s="78"/>
      <c r="B398" s="52" t="s">
        <v>438</v>
      </c>
      <c r="C398" s="34">
        <v>0</v>
      </c>
      <c r="D398" s="21">
        <v>0</v>
      </c>
      <c r="E398" s="37" t="str">
        <f t="shared" ref="E398:E400" si="149">+IF(C398=0,"",C398/C$355)</f>
        <v/>
      </c>
      <c r="F398" s="37" t="str">
        <f t="shared" ref="F398:F400" si="150">+IF(D398=0,"",D398/D$355)</f>
        <v/>
      </c>
      <c r="G398" s="73" t="str">
        <f t="shared" ref="G398:G400" si="151">+IF(AND(C398=0,D398=0)," ",IF(C398=0,1,IF(D398=0,-1,(D398-C398)/C398)))</f>
        <v xml:space="preserve"> </v>
      </c>
      <c r="H398" s="53" t="str">
        <f t="shared" ref="H398:H400" si="152">+IF(OR(AND(E398=""),(G398="")),"",E398*G398)</f>
        <v/>
      </c>
      <c r="I398" s="12"/>
    </row>
    <row r="399" spans="1:9" s="28" customFormat="1" ht="15" x14ac:dyDescent="0.2">
      <c r="A399" s="78"/>
      <c r="B399" s="52" t="s">
        <v>617</v>
      </c>
      <c r="C399" s="34">
        <v>0</v>
      </c>
      <c r="D399" s="21">
        <v>0</v>
      </c>
      <c r="E399" s="37" t="str">
        <f t="shared" si="149"/>
        <v/>
      </c>
      <c r="F399" s="37" t="str">
        <f t="shared" si="150"/>
        <v/>
      </c>
      <c r="G399" s="73" t="str">
        <f t="shared" si="151"/>
        <v xml:space="preserve"> </v>
      </c>
      <c r="H399" s="53" t="str">
        <f t="shared" si="152"/>
        <v/>
      </c>
      <c r="I399" s="12"/>
    </row>
    <row r="400" spans="1:9" s="28" customFormat="1" ht="15" x14ac:dyDescent="0.2">
      <c r="A400" s="78"/>
      <c r="B400" s="52" t="s">
        <v>618</v>
      </c>
      <c r="C400" s="34">
        <v>0</v>
      </c>
      <c r="D400" s="21">
        <v>0</v>
      </c>
      <c r="E400" s="37" t="str">
        <f t="shared" si="149"/>
        <v/>
      </c>
      <c r="F400" s="37" t="str">
        <f t="shared" si="150"/>
        <v/>
      </c>
      <c r="G400" s="73" t="str">
        <f t="shared" si="151"/>
        <v xml:space="preserve"> </v>
      </c>
      <c r="H400" s="53" t="str">
        <f t="shared" si="152"/>
        <v/>
      </c>
      <c r="I400" s="12"/>
    </row>
    <row r="401" spans="1:9" s="28" customFormat="1" ht="15" x14ac:dyDescent="0.2">
      <c r="A401" s="78"/>
      <c r="B401" s="52" t="s">
        <v>475</v>
      </c>
      <c r="C401" s="34">
        <v>19</v>
      </c>
      <c r="D401" s="21">
        <v>75</v>
      </c>
      <c r="E401" s="37">
        <f t="shared" si="128"/>
        <v>7.1698113207547168E-2</v>
      </c>
      <c r="F401" s="37">
        <f t="shared" si="129"/>
        <v>7.9872204472843447E-2</v>
      </c>
      <c r="G401" s="73">
        <f t="shared" si="127"/>
        <v>2.9473684210526314</v>
      </c>
      <c r="H401" s="53">
        <f t="shared" si="130"/>
        <v>0.21132075471698111</v>
      </c>
      <c r="I401" s="12"/>
    </row>
    <row r="402" spans="1:9" s="28" customFormat="1" ht="15" x14ac:dyDescent="0.2">
      <c r="A402" s="78"/>
      <c r="B402" s="52" t="s">
        <v>621</v>
      </c>
      <c r="C402" s="34">
        <v>0</v>
      </c>
      <c r="D402" s="21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4"/>
      <c r="D403" s="34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1">
        <v>2</v>
      </c>
      <c r="D404" s="21">
        <v>14</v>
      </c>
      <c r="E404" s="22">
        <f t="shared" si="128"/>
        <v>7.5471698113207548E-3</v>
      </c>
      <c r="F404" s="22">
        <f t="shared" si="129"/>
        <v>1.4909478168264111E-2</v>
      </c>
      <c r="G404" s="18">
        <f t="shared" si="127"/>
        <v>6</v>
      </c>
      <c r="H404" s="51">
        <f t="shared" si="130"/>
        <v>4.5283018867924532E-2</v>
      </c>
    </row>
    <row r="405" spans="1:9" s="12" customFormat="1" ht="15" x14ac:dyDescent="0.2">
      <c r="A405" s="77"/>
      <c r="B405" s="50" t="s">
        <v>83</v>
      </c>
      <c r="C405" s="21">
        <v>3</v>
      </c>
      <c r="D405" s="21">
        <v>84</v>
      </c>
      <c r="E405" s="22">
        <f t="shared" si="128"/>
        <v>1.1320754716981131E-2</v>
      </c>
      <c r="F405" s="22">
        <f t="shared" si="129"/>
        <v>8.9456869009584661E-2</v>
      </c>
      <c r="G405" s="18">
        <f t="shared" si="127"/>
        <v>27</v>
      </c>
      <c r="H405" s="51">
        <f t="shared" si="130"/>
        <v>0.30566037735849055</v>
      </c>
    </row>
    <row r="406" spans="1:9" s="12" customFormat="1" ht="15" x14ac:dyDescent="0.2">
      <c r="A406" s="77"/>
      <c r="B406" s="50" t="s">
        <v>89</v>
      </c>
      <c r="C406" s="21">
        <v>6</v>
      </c>
      <c r="D406" s="21">
        <v>16</v>
      </c>
      <c r="E406" s="22">
        <f t="shared" si="128"/>
        <v>2.2641509433962263E-2</v>
      </c>
      <c r="F406" s="22">
        <f t="shared" si="129"/>
        <v>1.7039403620873271E-2</v>
      </c>
      <c r="G406" s="18">
        <f t="shared" si="127"/>
        <v>1.6666666666666667</v>
      </c>
      <c r="H406" s="51">
        <f t="shared" si="130"/>
        <v>3.7735849056603772E-2</v>
      </c>
    </row>
    <row r="407" spans="1:9" s="12" customFormat="1" ht="15" x14ac:dyDescent="0.2">
      <c r="A407" s="77"/>
      <c r="B407" s="50" t="s">
        <v>92</v>
      </c>
      <c r="C407" s="21">
        <v>0</v>
      </c>
      <c r="D407" s="21">
        <v>0</v>
      </c>
      <c r="E407" s="22" t="str">
        <f t="shared" si="128"/>
        <v/>
      </c>
      <c r="F407" s="22" t="str">
        <f t="shared" si="129"/>
        <v/>
      </c>
      <c r="G407" s="18" t="str">
        <f t="shared" si="127"/>
        <v xml:space="preserve"> 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1">
        <v>0</v>
      </c>
      <c r="D408" s="21">
        <v>0</v>
      </c>
      <c r="E408" s="22" t="str">
        <f t="shared" si="128"/>
        <v/>
      </c>
      <c r="F408" s="22" t="str">
        <f t="shared" si="129"/>
        <v/>
      </c>
      <c r="G408" s="18" t="str">
        <f t="shared" si="127"/>
        <v xml:space="preserve"> </v>
      </c>
      <c r="H408" s="51" t="str">
        <f t="shared" si="130"/>
        <v/>
      </c>
    </row>
    <row r="409" spans="1:9" s="12" customFormat="1" ht="30" x14ac:dyDescent="0.2">
      <c r="A409" s="77"/>
      <c r="B409" s="50" t="s">
        <v>249</v>
      </c>
      <c r="C409" s="21">
        <v>0</v>
      </c>
      <c r="D409" s="21">
        <v>0</v>
      </c>
      <c r="E409" s="22" t="str">
        <f t="shared" si="128"/>
        <v/>
      </c>
      <c r="F409" s="22" t="str">
        <f t="shared" si="129"/>
        <v/>
      </c>
      <c r="G409" s="18" t="str">
        <f t="shared" si="127"/>
        <v xml:space="preserve"> </v>
      </c>
      <c r="H409" s="51" t="str">
        <f t="shared" si="130"/>
        <v/>
      </c>
    </row>
    <row r="410" spans="1:9" s="12" customFormat="1" ht="15" x14ac:dyDescent="0.2">
      <c r="A410" s="77"/>
      <c r="B410" s="50" t="s">
        <v>250</v>
      </c>
      <c r="C410" s="21">
        <v>0</v>
      </c>
      <c r="D410" s="21">
        <v>6</v>
      </c>
      <c r="E410" s="22" t="str">
        <f t="shared" si="128"/>
        <v/>
      </c>
      <c r="F410" s="22">
        <f t="shared" si="129"/>
        <v>6.3897763578274758E-3</v>
      </c>
      <c r="G410" s="18">
        <f t="shared" si="127"/>
        <v>1</v>
      </c>
      <c r="H410" s="51" t="str">
        <f t="shared" si="130"/>
        <v/>
      </c>
    </row>
    <row r="411" spans="1:9" s="12" customFormat="1" ht="15" x14ac:dyDescent="0.2">
      <c r="A411" s="77"/>
      <c r="B411" s="50" t="s">
        <v>568</v>
      </c>
      <c r="C411" s="21">
        <v>0</v>
      </c>
      <c r="D411" s="21">
        <v>0</v>
      </c>
      <c r="E411" s="22" t="str">
        <f t="shared" si="128"/>
        <v/>
      </c>
      <c r="F411" s="22" t="str">
        <f t="shared" si="129"/>
        <v/>
      </c>
      <c r="G411" s="18" t="str">
        <f t="shared" si="127"/>
        <v xml:space="preserve"> </v>
      </c>
      <c r="H411" s="51" t="str">
        <f t="shared" si="130"/>
        <v/>
      </c>
    </row>
    <row r="412" spans="1:9" s="12" customFormat="1" ht="15" x14ac:dyDescent="0.2">
      <c r="A412" s="77"/>
      <c r="B412" s="50" t="s">
        <v>569</v>
      </c>
      <c r="C412" s="21">
        <v>0</v>
      </c>
      <c r="D412" s="21">
        <v>0</v>
      </c>
      <c r="E412" s="22" t="str">
        <f t="shared" si="128"/>
        <v/>
      </c>
      <c r="F412" s="22" t="str">
        <f t="shared" si="129"/>
        <v/>
      </c>
      <c r="G412" s="18" t="str">
        <f t="shared" si="127"/>
        <v xml:space="preserve"> </v>
      </c>
      <c r="H412" s="51" t="str">
        <f t="shared" si="130"/>
        <v/>
      </c>
    </row>
    <row r="413" spans="1:9" s="12" customFormat="1" ht="15" x14ac:dyDescent="0.2">
      <c r="A413" s="77"/>
      <c r="B413" s="50" t="s">
        <v>251</v>
      </c>
      <c r="C413" s="21">
        <v>0</v>
      </c>
      <c r="D413" s="21">
        <v>0</v>
      </c>
      <c r="E413" s="22" t="str">
        <f t="shared" si="128"/>
        <v/>
      </c>
      <c r="F413" s="22" t="str">
        <f t="shared" si="129"/>
        <v/>
      </c>
      <c r="G413" s="18" t="str">
        <f t="shared" si="127"/>
        <v xml:space="preserve"> </v>
      </c>
      <c r="H413" s="51" t="str">
        <f t="shared" si="130"/>
        <v/>
      </c>
    </row>
    <row r="414" spans="1:9" s="28" customFormat="1" ht="30" x14ac:dyDescent="0.2">
      <c r="A414" s="78"/>
      <c r="B414" s="52" t="s">
        <v>636</v>
      </c>
      <c r="C414" s="34">
        <v>0</v>
      </c>
      <c r="D414" s="21">
        <v>0</v>
      </c>
      <c r="E414" s="37" t="str">
        <f t="shared" ref="E414" si="161">+IF(C414=0,"",C414/C$355)</f>
        <v/>
      </c>
      <c r="F414" s="37" t="str">
        <f t="shared" ref="F414" si="162">+IF(D414=0,"",D414/D$355)</f>
        <v/>
      </c>
      <c r="G414" s="73" t="str">
        <f t="shared" ref="G414" si="163">+IF(AND(C414=0,D414=0)," ",IF(C414=0,1,IF(D414=0,-1,(D414-C414)/C414)))</f>
        <v xml:space="preserve"> </v>
      </c>
      <c r="H414" s="53" t="str">
        <f t="shared" ref="H414" si="164">+IF(OR(AND(E414=""),(G414="")),"",E414*G414)</f>
        <v/>
      </c>
      <c r="I414" s="12"/>
    </row>
    <row r="415" spans="1:9" s="12" customFormat="1" ht="30" x14ac:dyDescent="0.2">
      <c r="A415" s="77"/>
      <c r="B415" s="50" t="s">
        <v>476</v>
      </c>
      <c r="C415" s="21">
        <v>1</v>
      </c>
      <c r="D415" s="21">
        <v>0</v>
      </c>
      <c r="E415" s="22">
        <f t="shared" si="128"/>
        <v>3.7735849056603774E-3</v>
      </c>
      <c r="F415" s="22" t="str">
        <f t="shared" si="129"/>
        <v/>
      </c>
      <c r="G415" s="18">
        <f t="shared" si="127"/>
        <v>-1</v>
      </c>
      <c r="H415" s="51">
        <f t="shared" si="130"/>
        <v>-3.7735849056603774E-3</v>
      </c>
    </row>
    <row r="416" spans="1:9" s="12" customFormat="1" ht="15" x14ac:dyDescent="0.2">
      <c r="A416" s="77"/>
      <c r="B416" s="50" t="s">
        <v>91</v>
      </c>
      <c r="C416" s="21">
        <v>0</v>
      </c>
      <c r="D416" s="21">
        <v>6</v>
      </c>
      <c r="E416" s="22" t="str">
        <f t="shared" si="128"/>
        <v/>
      </c>
      <c r="F416" s="22">
        <f t="shared" si="129"/>
        <v>6.3897763578274758E-3</v>
      </c>
      <c r="G416" s="18">
        <f t="shared" si="127"/>
        <v>1</v>
      </c>
      <c r="H416" s="51" t="str">
        <f t="shared" si="130"/>
        <v/>
      </c>
    </row>
    <row r="417" spans="1:9" s="12" customFormat="1" ht="15" x14ac:dyDescent="0.2">
      <c r="A417" s="77"/>
      <c r="B417" s="50" t="s">
        <v>252</v>
      </c>
      <c r="C417" s="21">
        <v>8</v>
      </c>
      <c r="D417" s="21">
        <v>6</v>
      </c>
      <c r="E417" s="22">
        <f t="shared" si="128"/>
        <v>3.0188679245283019E-2</v>
      </c>
      <c r="F417" s="22">
        <f t="shared" si="129"/>
        <v>6.3897763578274758E-3</v>
      </c>
      <c r="G417" s="18">
        <f t="shared" si="127"/>
        <v>-0.25</v>
      </c>
      <c r="H417" s="51">
        <f t="shared" si="130"/>
        <v>-7.5471698113207548E-3</v>
      </c>
    </row>
    <row r="418" spans="1:9" s="12" customFormat="1" ht="15" x14ac:dyDescent="0.2">
      <c r="A418" s="77"/>
      <c r="B418" s="50" t="s">
        <v>570</v>
      </c>
      <c r="C418" s="21">
        <v>1</v>
      </c>
      <c r="D418" s="21">
        <v>1</v>
      </c>
      <c r="E418" s="22">
        <f t="shared" si="128"/>
        <v>3.7735849056603774E-3</v>
      </c>
      <c r="F418" s="22">
        <f t="shared" si="129"/>
        <v>1.0649627263045794E-3</v>
      </c>
      <c r="G418" s="18">
        <f t="shared" si="127"/>
        <v>0</v>
      </c>
      <c r="H418" s="51">
        <f t="shared" si="130"/>
        <v>0</v>
      </c>
    </row>
    <row r="419" spans="1:9" s="12" customFormat="1" ht="15" x14ac:dyDescent="0.2">
      <c r="A419" s="77"/>
      <c r="B419" s="50" t="s">
        <v>85</v>
      </c>
      <c r="C419" s="21">
        <v>2</v>
      </c>
      <c r="D419" s="21">
        <v>0</v>
      </c>
      <c r="E419" s="22">
        <f t="shared" si="128"/>
        <v>7.5471698113207548E-3</v>
      </c>
      <c r="F419" s="22" t="str">
        <f t="shared" si="129"/>
        <v/>
      </c>
      <c r="G419" s="18">
        <f t="shared" si="127"/>
        <v>-1</v>
      </c>
      <c r="H419" s="51">
        <f t="shared" si="130"/>
        <v>-7.5471698113207548E-3</v>
      </c>
    </row>
    <row r="420" spans="1:9" s="28" customFormat="1" ht="15" x14ac:dyDescent="0.2">
      <c r="A420" s="78"/>
      <c r="B420" s="52" t="s">
        <v>521</v>
      </c>
      <c r="C420" s="21">
        <v>0</v>
      </c>
      <c r="D420" s="21">
        <v>0</v>
      </c>
      <c r="E420" s="37" t="str">
        <f t="shared" si="128"/>
        <v/>
      </c>
      <c r="F420" s="37" t="str">
        <f t="shared" si="129"/>
        <v/>
      </c>
      <c r="G420" s="18" t="str">
        <f t="shared" si="127"/>
        <v xml:space="preserve"> </v>
      </c>
      <c r="H420" s="53" t="str">
        <f t="shared" si="130"/>
        <v/>
      </c>
      <c r="I420" s="12"/>
    </row>
    <row r="421" spans="1:9" s="12" customFormat="1" ht="15" x14ac:dyDescent="0.2">
      <c r="A421" s="77"/>
      <c r="B421" s="50" t="s">
        <v>253</v>
      </c>
      <c r="C421" s="21">
        <v>0</v>
      </c>
      <c r="D421" s="21">
        <v>0</v>
      </c>
      <c r="E421" s="22" t="str">
        <f t="shared" si="128"/>
        <v/>
      </c>
      <c r="F421" s="22" t="str">
        <f t="shared" si="129"/>
        <v/>
      </c>
      <c r="G421" s="18" t="str">
        <f t="shared" si="127"/>
        <v xml:space="preserve"> 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1">
        <v>0</v>
      </c>
      <c r="D422" s="21">
        <v>0</v>
      </c>
      <c r="E422" s="22" t="str">
        <f t="shared" si="128"/>
        <v/>
      </c>
      <c r="F422" s="22" t="str">
        <f t="shared" si="129"/>
        <v/>
      </c>
      <c r="G422" s="18" t="str">
        <f t="shared" si="127"/>
        <v xml:space="preserve"> </v>
      </c>
      <c r="H422" s="51" t="str">
        <f t="shared" si="130"/>
        <v/>
      </c>
    </row>
    <row r="423" spans="1:9" s="12" customFormat="1" ht="15" x14ac:dyDescent="0.2">
      <c r="A423" s="77"/>
      <c r="B423" s="50" t="s">
        <v>571</v>
      </c>
      <c r="C423" s="21">
        <v>0</v>
      </c>
      <c r="D423" s="21">
        <v>0</v>
      </c>
      <c r="E423" s="22" t="str">
        <f t="shared" si="128"/>
        <v/>
      </c>
      <c r="F423" s="22" t="str">
        <f t="shared" si="129"/>
        <v/>
      </c>
      <c r="G423" s="18" t="str">
        <f t="shared" si="127"/>
        <v xml:space="preserve"> </v>
      </c>
      <c r="H423" s="51" t="str">
        <f t="shared" si="130"/>
        <v/>
      </c>
    </row>
    <row r="424" spans="1:9" s="12" customFormat="1" ht="15" x14ac:dyDescent="0.2">
      <c r="A424" s="77"/>
      <c r="B424" s="50" t="s">
        <v>84</v>
      </c>
      <c r="C424" s="21">
        <v>0</v>
      </c>
      <c r="D424" s="21">
        <v>0</v>
      </c>
      <c r="E424" s="22" t="str">
        <f t="shared" si="128"/>
        <v/>
      </c>
      <c r="F424" s="22" t="str">
        <f t="shared" si="129"/>
        <v/>
      </c>
      <c r="G424" s="18" t="str">
        <f t="shared" si="127"/>
        <v xml:space="preserve"> </v>
      </c>
      <c r="H424" s="51" t="str">
        <f t="shared" si="130"/>
        <v/>
      </c>
    </row>
    <row r="425" spans="1:9" s="12" customFormat="1" ht="15" x14ac:dyDescent="0.2">
      <c r="A425" s="77"/>
      <c r="B425" s="50" t="s">
        <v>255</v>
      </c>
      <c r="C425" s="21">
        <v>0</v>
      </c>
      <c r="D425" s="21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1">
        <v>0</v>
      </c>
      <c r="D426" s="21">
        <v>0</v>
      </c>
      <c r="E426" s="22" t="str">
        <f t="shared" si="128"/>
        <v/>
      </c>
      <c r="F426" s="22" t="str">
        <f t="shared" si="129"/>
        <v/>
      </c>
      <c r="G426" s="18" t="str">
        <f t="shared" si="127"/>
        <v xml:space="preserve"> </v>
      </c>
      <c r="H426" s="51" t="str">
        <f t="shared" si="130"/>
        <v/>
      </c>
    </row>
    <row r="427" spans="1:9" s="12" customFormat="1" ht="15" x14ac:dyDescent="0.2">
      <c r="A427" s="77"/>
      <c r="B427" s="50" t="s">
        <v>87</v>
      </c>
      <c r="C427" s="21">
        <v>61</v>
      </c>
      <c r="D427" s="21">
        <v>11</v>
      </c>
      <c r="E427" s="22">
        <f t="shared" si="128"/>
        <v>0.23018867924528302</v>
      </c>
      <c r="F427" s="22">
        <f t="shared" si="129"/>
        <v>1.1714589989350373E-2</v>
      </c>
      <c r="G427" s="18">
        <f t="shared" si="127"/>
        <v>-0.81967213114754101</v>
      </c>
      <c r="H427" s="51">
        <f t="shared" si="130"/>
        <v>-0.18867924528301888</v>
      </c>
    </row>
    <row r="428" spans="1:9" s="12" customFormat="1" ht="30" x14ac:dyDescent="0.2">
      <c r="A428" s="77"/>
      <c r="B428" s="50" t="s">
        <v>477</v>
      </c>
      <c r="C428" s="21">
        <v>0</v>
      </c>
      <c r="D428" s="21">
        <v>0</v>
      </c>
      <c r="E428" s="22" t="str">
        <f t="shared" si="128"/>
        <v/>
      </c>
      <c r="F428" s="22" t="str">
        <f t="shared" si="129"/>
        <v/>
      </c>
      <c r="G428" s="18" t="str">
        <f t="shared" si="127"/>
        <v xml:space="preserve"> </v>
      </c>
      <c r="H428" s="51" t="str">
        <f t="shared" si="130"/>
        <v/>
      </c>
    </row>
    <row r="429" spans="1:9" s="12" customFormat="1" ht="15" x14ac:dyDescent="0.2">
      <c r="A429" s="77"/>
      <c r="B429" s="50" t="s">
        <v>256</v>
      </c>
      <c r="C429" s="21">
        <v>0</v>
      </c>
      <c r="D429" s="21">
        <v>0</v>
      </c>
      <c r="E429" s="22" t="str">
        <f t="shared" si="128"/>
        <v/>
      </c>
      <c r="F429" s="22" t="str">
        <f t="shared" si="129"/>
        <v/>
      </c>
      <c r="G429" s="18" t="str">
        <f t="shared" si="127"/>
        <v xml:space="preserve"> </v>
      </c>
      <c r="H429" s="51" t="str">
        <f t="shared" si="130"/>
        <v/>
      </c>
    </row>
    <row r="430" spans="1:9" s="12" customFormat="1" ht="15" x14ac:dyDescent="0.2">
      <c r="A430" s="77"/>
      <c r="B430" s="50" t="s">
        <v>257</v>
      </c>
      <c r="C430" s="21">
        <v>0</v>
      </c>
      <c r="D430" s="21">
        <v>2</v>
      </c>
      <c r="E430" s="22" t="str">
        <f t="shared" si="128"/>
        <v/>
      </c>
      <c r="F430" s="22">
        <f t="shared" si="129"/>
        <v>2.1299254526091589E-3</v>
      </c>
      <c r="G430" s="18">
        <f t="shared" ref="G430:G498" si="165">+IF(AND(C430=0,D430=0)," ",IF(C430=0,1,IF(D430=0,-1,(D430-C430)/C430)))</f>
        <v>1</v>
      </c>
      <c r="H430" s="51" t="str">
        <f t="shared" si="130"/>
        <v/>
      </c>
    </row>
    <row r="431" spans="1:9" s="12" customFormat="1" ht="15" x14ac:dyDescent="0.2">
      <c r="A431" s="77"/>
      <c r="B431" s="50" t="s">
        <v>478</v>
      </c>
      <c r="C431" s="21">
        <v>0</v>
      </c>
      <c r="D431" s="21">
        <v>0</v>
      </c>
      <c r="E431" s="22" t="str">
        <f t="shared" si="128"/>
        <v/>
      </c>
      <c r="F431" s="22" t="str">
        <f t="shared" si="129"/>
        <v/>
      </c>
      <c r="G431" s="18" t="str">
        <f t="shared" si="165"/>
        <v xml:space="preserve"> </v>
      </c>
      <c r="H431" s="51" t="str">
        <f t="shared" si="130"/>
        <v/>
      </c>
    </row>
    <row r="432" spans="1:9" s="12" customFormat="1" ht="15" x14ac:dyDescent="0.2">
      <c r="A432" s="77"/>
      <c r="B432" s="50" t="s">
        <v>86</v>
      </c>
      <c r="C432" s="21">
        <v>0</v>
      </c>
      <c r="D432" s="21">
        <v>0</v>
      </c>
      <c r="E432" s="22" t="str">
        <f t="shared" ref="E432:E500" si="166">+IF(C432=0,"",C432/C$355)</f>
        <v/>
      </c>
      <c r="F432" s="22" t="str">
        <f t="shared" ref="F432:F500" si="167">+IF(D432=0,"",D432/D$355)</f>
        <v/>
      </c>
      <c r="G432" s="18" t="str">
        <f t="shared" si="165"/>
        <v xml:space="preserve"> </v>
      </c>
      <c r="H432" s="51" t="str">
        <f t="shared" ref="H432:H500" si="168">+IF(OR(AND(E432=""),(G432="")),"",E432*G432)</f>
        <v/>
      </c>
    </row>
    <row r="433" spans="1:9" s="12" customFormat="1" ht="15" x14ac:dyDescent="0.2">
      <c r="A433" s="77"/>
      <c r="B433" s="50" t="s">
        <v>572</v>
      </c>
      <c r="C433" s="21">
        <v>0</v>
      </c>
      <c r="D433" s="21">
        <v>0</v>
      </c>
      <c r="E433" s="22" t="str">
        <f t="shared" si="166"/>
        <v/>
      </c>
      <c r="F433" s="22" t="str">
        <f t="shared" si="167"/>
        <v/>
      </c>
      <c r="G433" s="18" t="str">
        <f t="shared" si="165"/>
        <v xml:space="preserve"> 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1">
        <v>0</v>
      </c>
      <c r="D434" s="21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1">
        <v>0</v>
      </c>
      <c r="D435" s="21">
        <v>0</v>
      </c>
      <c r="E435" s="37" t="str">
        <f t="shared" si="166"/>
        <v/>
      </c>
      <c r="F435" s="37" t="str">
        <f t="shared" si="167"/>
        <v/>
      </c>
      <c r="G435" s="18" t="str">
        <f t="shared" si="165"/>
        <v xml:space="preserve"> </v>
      </c>
      <c r="H435" s="53" t="str">
        <f t="shared" si="168"/>
        <v/>
      </c>
      <c r="I435" s="12"/>
    </row>
    <row r="436" spans="1:9" s="28" customFormat="1" ht="15" x14ac:dyDescent="0.2">
      <c r="A436" s="78"/>
      <c r="B436" s="52" t="s">
        <v>523</v>
      </c>
      <c r="C436" s="21">
        <v>0</v>
      </c>
      <c r="D436" s="21">
        <v>0</v>
      </c>
      <c r="E436" s="37" t="str">
        <f t="shared" si="166"/>
        <v/>
      </c>
      <c r="F436" s="37" t="str">
        <f t="shared" si="167"/>
        <v/>
      </c>
      <c r="G436" s="18" t="str">
        <f t="shared" si="165"/>
        <v xml:space="preserve"> </v>
      </c>
      <c r="H436" s="53" t="str">
        <f t="shared" si="168"/>
        <v/>
      </c>
      <c r="I436" s="12"/>
    </row>
    <row r="437" spans="1:9" s="28" customFormat="1" ht="15" x14ac:dyDescent="0.2">
      <c r="A437" s="78"/>
      <c r="B437" s="52" t="s">
        <v>524</v>
      </c>
      <c r="C437" s="21">
        <v>0</v>
      </c>
      <c r="D437" s="21">
        <v>0</v>
      </c>
      <c r="E437" s="37" t="str">
        <f t="shared" si="166"/>
        <v/>
      </c>
      <c r="F437" s="37" t="str">
        <f t="shared" si="167"/>
        <v/>
      </c>
      <c r="G437" s="18" t="str">
        <f t="shared" si="165"/>
        <v xml:space="preserve"> 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4"/>
      <c r="D438" s="34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4"/>
      <c r="D439" s="34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1">
        <v>0</v>
      </c>
      <c r="D440" s="21">
        <v>1</v>
      </c>
      <c r="E440" s="22" t="str">
        <f t="shared" si="166"/>
        <v/>
      </c>
      <c r="F440" s="22">
        <f t="shared" si="167"/>
        <v>1.0649627263045794E-3</v>
      </c>
      <c r="G440" s="18">
        <f t="shared" si="165"/>
        <v>1</v>
      </c>
      <c r="H440" s="51" t="str">
        <f t="shared" si="168"/>
        <v/>
      </c>
    </row>
    <row r="441" spans="1:9" s="12" customFormat="1" ht="30" x14ac:dyDescent="0.2">
      <c r="A441" s="77"/>
      <c r="B441" s="50" t="s">
        <v>260</v>
      </c>
      <c r="C441" s="21">
        <v>0</v>
      </c>
      <c r="D441" s="21">
        <v>1</v>
      </c>
      <c r="E441" s="22" t="str">
        <f t="shared" si="166"/>
        <v/>
      </c>
      <c r="F441" s="22">
        <f t="shared" si="167"/>
        <v>1.0649627263045794E-3</v>
      </c>
      <c r="G441" s="18">
        <f t="shared" si="165"/>
        <v>1</v>
      </c>
      <c r="H441" s="51" t="str">
        <f t="shared" si="168"/>
        <v/>
      </c>
    </row>
    <row r="442" spans="1:9" s="12" customFormat="1" ht="15" x14ac:dyDescent="0.2">
      <c r="A442" s="77"/>
      <c r="B442" s="50" t="s">
        <v>573</v>
      </c>
      <c r="C442" s="21">
        <v>0</v>
      </c>
      <c r="D442" s="21">
        <v>267</v>
      </c>
      <c r="E442" s="22" t="str">
        <f t="shared" si="166"/>
        <v/>
      </c>
      <c r="F442" s="22">
        <f t="shared" si="167"/>
        <v>0.28434504792332266</v>
      </c>
      <c r="G442" s="18">
        <f t="shared" si="165"/>
        <v>1</v>
      </c>
      <c r="H442" s="51" t="str">
        <f t="shared" si="168"/>
        <v/>
      </c>
    </row>
    <row r="443" spans="1:9" s="12" customFormat="1" ht="30" x14ac:dyDescent="0.2">
      <c r="A443" s="77"/>
      <c r="B443" s="50" t="s">
        <v>261</v>
      </c>
      <c r="C443" s="21">
        <v>0</v>
      </c>
      <c r="D443" s="21">
        <v>0</v>
      </c>
      <c r="E443" s="22" t="str">
        <f t="shared" si="166"/>
        <v/>
      </c>
      <c r="F443" s="22" t="str">
        <f t="shared" si="167"/>
        <v/>
      </c>
      <c r="G443" s="18" t="str">
        <f t="shared" si="165"/>
        <v xml:space="preserve"> </v>
      </c>
      <c r="H443" s="51" t="str">
        <f t="shared" si="168"/>
        <v/>
      </c>
    </row>
    <row r="444" spans="1:9" s="12" customFormat="1" ht="30" x14ac:dyDescent="0.2">
      <c r="A444" s="77"/>
      <c r="B444" s="50" t="s">
        <v>479</v>
      </c>
      <c r="C444" s="21">
        <v>0</v>
      </c>
      <c r="D444" s="21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1">
        <v>0</v>
      </c>
      <c r="D445" s="21">
        <v>0</v>
      </c>
      <c r="E445" s="37" t="str">
        <f t="shared" si="166"/>
        <v/>
      </c>
      <c r="F445" s="37" t="str">
        <f t="shared" si="167"/>
        <v/>
      </c>
      <c r="G445" s="18" t="str">
        <f t="shared" si="165"/>
        <v xml:space="preserve"> </v>
      </c>
      <c r="H445" s="53" t="str">
        <f t="shared" si="168"/>
        <v/>
      </c>
      <c r="I445" s="12"/>
    </row>
    <row r="446" spans="1:9" s="28" customFormat="1" x14ac:dyDescent="0.2">
      <c r="A446" s="78"/>
      <c r="B446" s="83" t="s">
        <v>630</v>
      </c>
      <c r="C446" s="34">
        <v>0</v>
      </c>
      <c r="D446" s="21">
        <v>0</v>
      </c>
      <c r="E446" s="37" t="str">
        <f t="shared" ref="E446:E448" si="173">+IF(C446=0,"",C446/C$355)</f>
        <v/>
      </c>
      <c r="F446" s="37" t="str">
        <f t="shared" ref="F446:F448" si="174">+IF(D446=0,"",D446/D$355)</f>
        <v/>
      </c>
      <c r="G446" s="73" t="str">
        <f t="shared" ref="G446:G448" si="175">+IF(AND(C446=0,D446=0)," ",IF(C446=0,1,IF(D446=0,-1,(D446-C446)/C446)))</f>
        <v xml:space="preserve"> </v>
      </c>
      <c r="H446" s="53" t="str">
        <f t="shared" ref="H446:H448" si="176">+IF(OR(AND(E446=""),(G446="")),"",E446*G446)</f>
        <v/>
      </c>
      <c r="I446" s="12"/>
    </row>
    <row r="447" spans="1:9" s="28" customFormat="1" x14ac:dyDescent="0.2">
      <c r="A447" s="78"/>
      <c r="B447" s="83" t="s">
        <v>624</v>
      </c>
      <c r="C447" s="34">
        <v>0</v>
      </c>
      <c r="D447" s="21">
        <v>0</v>
      </c>
      <c r="E447" s="37" t="str">
        <f t="shared" si="173"/>
        <v/>
      </c>
      <c r="F447" s="37" t="str">
        <f t="shared" si="174"/>
        <v/>
      </c>
      <c r="G447" s="73" t="str">
        <f t="shared" si="175"/>
        <v xml:space="preserve"> </v>
      </c>
      <c r="H447" s="53" t="str">
        <f t="shared" si="176"/>
        <v/>
      </c>
      <c r="I447" s="12"/>
    </row>
    <row r="448" spans="1:9" s="28" customFormat="1" x14ac:dyDescent="0.2">
      <c r="A448" s="78"/>
      <c r="B448" s="83" t="s">
        <v>625</v>
      </c>
      <c r="C448" s="34">
        <v>0</v>
      </c>
      <c r="D448" s="21">
        <v>0</v>
      </c>
      <c r="E448" s="37" t="str">
        <f t="shared" si="173"/>
        <v/>
      </c>
      <c r="F448" s="37" t="str">
        <f t="shared" si="174"/>
        <v/>
      </c>
      <c r="G448" s="73" t="str">
        <f t="shared" si="175"/>
        <v xml:space="preserve"> </v>
      </c>
      <c r="H448" s="53" t="str">
        <f t="shared" si="176"/>
        <v/>
      </c>
      <c r="I448" s="12"/>
    </row>
    <row r="449" spans="1:9" s="12" customFormat="1" ht="15" x14ac:dyDescent="0.2">
      <c r="A449" s="77"/>
      <c r="B449" s="50" t="s">
        <v>262</v>
      </c>
      <c r="C449" s="21">
        <v>0</v>
      </c>
      <c r="D449" s="21">
        <v>0</v>
      </c>
      <c r="E449" s="22" t="str">
        <f t="shared" si="166"/>
        <v/>
      </c>
      <c r="F449" s="22" t="str">
        <f t="shared" si="167"/>
        <v/>
      </c>
      <c r="G449" s="18" t="str">
        <f t="shared" si="165"/>
        <v xml:space="preserve"> </v>
      </c>
      <c r="H449" s="51" t="str">
        <f t="shared" si="168"/>
        <v/>
      </c>
    </row>
    <row r="450" spans="1:9" s="12" customFormat="1" ht="15" x14ac:dyDescent="0.2">
      <c r="A450" s="77"/>
      <c r="B450" s="50" t="s">
        <v>263</v>
      </c>
      <c r="C450" s="21">
        <v>0</v>
      </c>
      <c r="D450" s="21">
        <v>0</v>
      </c>
      <c r="E450" s="22" t="str">
        <f t="shared" si="166"/>
        <v/>
      </c>
      <c r="F450" s="22" t="str">
        <f t="shared" si="167"/>
        <v/>
      </c>
      <c r="G450" s="18" t="str">
        <f t="shared" si="165"/>
        <v xml:space="preserve"> </v>
      </c>
      <c r="H450" s="51" t="str">
        <f t="shared" si="168"/>
        <v/>
      </c>
    </row>
    <row r="451" spans="1:9" s="12" customFormat="1" ht="15" x14ac:dyDescent="0.2">
      <c r="A451" s="77"/>
      <c r="B451" s="50" t="s">
        <v>264</v>
      </c>
      <c r="C451" s="21">
        <v>0</v>
      </c>
      <c r="D451" s="21">
        <v>1</v>
      </c>
      <c r="E451" s="22" t="str">
        <f t="shared" si="166"/>
        <v/>
      </c>
      <c r="F451" s="22">
        <f t="shared" si="167"/>
        <v>1.0649627263045794E-3</v>
      </c>
      <c r="G451" s="18">
        <f t="shared" si="165"/>
        <v>1</v>
      </c>
      <c r="H451" s="51" t="str">
        <f t="shared" si="168"/>
        <v/>
      </c>
    </row>
    <row r="452" spans="1:9" s="12" customFormat="1" ht="15" x14ac:dyDescent="0.2">
      <c r="A452" s="77"/>
      <c r="B452" s="50" t="s">
        <v>95</v>
      </c>
      <c r="C452" s="21">
        <v>0</v>
      </c>
      <c r="D452" s="21">
        <v>0</v>
      </c>
      <c r="E452" s="22" t="str">
        <f t="shared" si="166"/>
        <v/>
      </c>
      <c r="F452" s="22" t="str">
        <f t="shared" si="167"/>
        <v/>
      </c>
      <c r="G452" s="18" t="str">
        <f t="shared" si="165"/>
        <v xml:space="preserve"> </v>
      </c>
      <c r="H452" s="51" t="str">
        <f t="shared" si="168"/>
        <v/>
      </c>
    </row>
    <row r="453" spans="1:9" s="12" customFormat="1" ht="15" x14ac:dyDescent="0.2">
      <c r="A453" s="77"/>
      <c r="B453" s="50" t="s">
        <v>96</v>
      </c>
      <c r="C453" s="21">
        <v>0</v>
      </c>
      <c r="D453" s="21">
        <v>0</v>
      </c>
      <c r="E453" s="22" t="str">
        <f t="shared" si="166"/>
        <v/>
      </c>
      <c r="F453" s="22" t="str">
        <f t="shared" si="167"/>
        <v/>
      </c>
      <c r="G453" s="18" t="str">
        <f t="shared" si="165"/>
        <v xml:space="preserve"> </v>
      </c>
      <c r="H453" s="51" t="str">
        <f t="shared" si="168"/>
        <v/>
      </c>
    </row>
    <row r="454" spans="1:9" s="12" customFormat="1" ht="15" x14ac:dyDescent="0.2">
      <c r="A454" s="77"/>
      <c r="B454" s="50" t="s">
        <v>97</v>
      </c>
      <c r="C454" s="21">
        <v>0</v>
      </c>
      <c r="D454" s="21">
        <v>1</v>
      </c>
      <c r="E454" s="22" t="str">
        <f t="shared" si="166"/>
        <v/>
      </c>
      <c r="F454" s="22">
        <f t="shared" si="167"/>
        <v>1.0649627263045794E-3</v>
      </c>
      <c r="G454" s="18">
        <f t="shared" si="165"/>
        <v>1</v>
      </c>
      <c r="H454" s="51" t="str">
        <f t="shared" si="168"/>
        <v/>
      </c>
    </row>
    <row r="455" spans="1:9" s="12" customFormat="1" ht="15.75" customHeight="1" x14ac:dyDescent="0.2">
      <c r="A455" s="77"/>
      <c r="B455" s="50" t="s">
        <v>265</v>
      </c>
      <c r="C455" s="21">
        <v>0</v>
      </c>
      <c r="D455" s="21">
        <v>0</v>
      </c>
      <c r="E455" s="22" t="str">
        <f t="shared" si="166"/>
        <v/>
      </c>
      <c r="F455" s="22" t="str">
        <f t="shared" si="167"/>
        <v/>
      </c>
      <c r="G455" s="18" t="str">
        <f t="shared" si="165"/>
        <v xml:space="preserve"> 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1">
        <v>0</v>
      </c>
      <c r="D456" s="21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1">
        <v>0</v>
      </c>
      <c r="D457" s="21">
        <v>0</v>
      </c>
      <c r="E457" s="37" t="str">
        <f t="shared" si="166"/>
        <v/>
      </c>
      <c r="F457" s="37" t="str">
        <f t="shared" si="167"/>
        <v/>
      </c>
      <c r="G457" s="18" t="str">
        <f t="shared" si="165"/>
        <v xml:space="preserve"> </v>
      </c>
      <c r="H457" s="53" t="str">
        <f t="shared" si="168"/>
        <v/>
      </c>
      <c r="I457" s="12"/>
    </row>
    <row r="458" spans="1:9" s="12" customFormat="1" ht="15" x14ac:dyDescent="0.2">
      <c r="A458" s="77"/>
      <c r="B458" s="50" t="s">
        <v>94</v>
      </c>
      <c r="C458" s="21">
        <v>0</v>
      </c>
      <c r="D458" s="21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1">
        <v>0</v>
      </c>
      <c r="D459" s="21">
        <v>0</v>
      </c>
      <c r="E459" s="37" t="str">
        <f t="shared" si="166"/>
        <v/>
      </c>
      <c r="F459" s="37" t="str">
        <f t="shared" si="167"/>
        <v/>
      </c>
      <c r="G459" s="18" t="str">
        <f t="shared" si="165"/>
        <v xml:space="preserve"> </v>
      </c>
      <c r="H459" s="53" t="str">
        <f t="shared" si="168"/>
        <v/>
      </c>
      <c r="I459" s="12"/>
    </row>
    <row r="460" spans="1:9" s="28" customFormat="1" ht="15" x14ac:dyDescent="0.2">
      <c r="A460" s="78"/>
      <c r="B460" s="52" t="s">
        <v>531</v>
      </c>
      <c r="C460" s="21">
        <v>0</v>
      </c>
      <c r="D460" s="21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1">
        <v>0</v>
      </c>
      <c r="D461" s="21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1">
        <v>3</v>
      </c>
      <c r="D462" s="21">
        <v>4</v>
      </c>
      <c r="E462" s="22">
        <f t="shared" si="166"/>
        <v>1.1320754716981131E-2</v>
      </c>
      <c r="F462" s="22">
        <f t="shared" si="167"/>
        <v>4.2598509052183178E-3</v>
      </c>
      <c r="G462" s="18">
        <f t="shared" si="165"/>
        <v>0.33333333333333331</v>
      </c>
      <c r="H462" s="51">
        <f t="shared" si="168"/>
        <v>3.773584905660377E-3</v>
      </c>
    </row>
    <row r="463" spans="1:9" s="12" customFormat="1" ht="15" x14ac:dyDescent="0.2">
      <c r="A463" s="77"/>
      <c r="B463" s="50" t="s">
        <v>101</v>
      </c>
      <c r="C463" s="21">
        <v>0</v>
      </c>
      <c r="D463" s="21">
        <v>0</v>
      </c>
      <c r="E463" s="22" t="str">
        <f t="shared" si="166"/>
        <v/>
      </c>
      <c r="F463" s="22" t="str">
        <f t="shared" si="167"/>
        <v/>
      </c>
      <c r="G463" s="18" t="str">
        <f t="shared" si="165"/>
        <v xml:space="preserve"> </v>
      </c>
      <c r="H463" s="51" t="str">
        <f t="shared" si="168"/>
        <v/>
      </c>
    </row>
    <row r="464" spans="1:9" s="12" customFormat="1" ht="15" x14ac:dyDescent="0.2">
      <c r="A464" s="77"/>
      <c r="B464" s="50" t="s">
        <v>109</v>
      </c>
      <c r="C464" s="21">
        <v>2</v>
      </c>
      <c r="D464" s="21">
        <v>6</v>
      </c>
      <c r="E464" s="22">
        <f t="shared" si="166"/>
        <v>7.5471698113207548E-3</v>
      </c>
      <c r="F464" s="22">
        <f t="shared" si="167"/>
        <v>6.3897763578274758E-3</v>
      </c>
      <c r="G464" s="18">
        <f t="shared" si="165"/>
        <v>2</v>
      </c>
      <c r="H464" s="51">
        <f t="shared" si="168"/>
        <v>1.509433962264151E-2</v>
      </c>
    </row>
    <row r="465" spans="1:8" s="12" customFormat="1" ht="15" x14ac:dyDescent="0.2">
      <c r="A465" s="77"/>
      <c r="B465" s="50" t="s">
        <v>108</v>
      </c>
      <c r="C465" s="21">
        <v>0</v>
      </c>
      <c r="D465" s="21">
        <v>8</v>
      </c>
      <c r="E465" s="22" t="str">
        <f t="shared" si="166"/>
        <v/>
      </c>
      <c r="F465" s="22">
        <f t="shared" si="167"/>
        <v>8.5197018104366355E-3</v>
      </c>
      <c r="G465" s="18">
        <f t="shared" si="165"/>
        <v>1</v>
      </c>
      <c r="H465" s="51" t="str">
        <f t="shared" si="168"/>
        <v/>
      </c>
    </row>
    <row r="466" spans="1:8" s="12" customFormat="1" ht="15" x14ac:dyDescent="0.2">
      <c r="A466" s="77"/>
      <c r="B466" s="50" t="s">
        <v>266</v>
      </c>
      <c r="C466" s="21">
        <v>1</v>
      </c>
      <c r="D466" s="21">
        <v>9</v>
      </c>
      <c r="E466" s="22">
        <f t="shared" si="166"/>
        <v>3.7735849056603774E-3</v>
      </c>
      <c r="F466" s="22">
        <f t="shared" si="167"/>
        <v>9.5846645367412137E-3</v>
      </c>
      <c r="G466" s="18">
        <f t="shared" si="165"/>
        <v>8</v>
      </c>
      <c r="H466" s="51">
        <f t="shared" si="168"/>
        <v>3.0188679245283019E-2</v>
      </c>
    </row>
    <row r="467" spans="1:8" s="12" customFormat="1" ht="30" x14ac:dyDescent="0.2">
      <c r="A467" s="77"/>
      <c r="B467" s="50" t="s">
        <v>480</v>
      </c>
      <c r="C467" s="21">
        <v>0</v>
      </c>
      <c r="D467" s="21">
        <v>4</v>
      </c>
      <c r="E467" s="22" t="str">
        <f t="shared" si="166"/>
        <v/>
      </c>
      <c r="F467" s="22">
        <f t="shared" si="167"/>
        <v>4.2598509052183178E-3</v>
      </c>
      <c r="G467" s="18">
        <f t="shared" si="165"/>
        <v>1</v>
      </c>
      <c r="H467" s="51" t="str">
        <f t="shared" si="168"/>
        <v/>
      </c>
    </row>
    <row r="468" spans="1:8" s="12" customFormat="1" ht="45" x14ac:dyDescent="0.2">
      <c r="A468" s="77"/>
      <c r="B468" s="50" t="s">
        <v>574</v>
      </c>
      <c r="C468" s="21">
        <v>0</v>
      </c>
      <c r="D468" s="21">
        <v>19</v>
      </c>
      <c r="E468" s="22" t="str">
        <f t="shared" si="166"/>
        <v/>
      </c>
      <c r="F468" s="22">
        <f t="shared" si="167"/>
        <v>2.0234291799787009E-2</v>
      </c>
      <c r="G468" s="18">
        <f t="shared" si="165"/>
        <v>1</v>
      </c>
      <c r="H468" s="51" t="str">
        <f t="shared" si="168"/>
        <v/>
      </c>
    </row>
    <row r="469" spans="1:8" s="12" customFormat="1" ht="30" x14ac:dyDescent="0.2">
      <c r="A469" s="77"/>
      <c r="B469" s="50" t="s">
        <v>481</v>
      </c>
      <c r="C469" s="21">
        <v>0</v>
      </c>
      <c r="D469" s="21">
        <v>0</v>
      </c>
      <c r="E469" s="22" t="str">
        <f t="shared" si="166"/>
        <v/>
      </c>
      <c r="F469" s="22" t="str">
        <f t="shared" si="167"/>
        <v/>
      </c>
      <c r="G469" s="18" t="str">
        <f t="shared" si="165"/>
        <v xml:space="preserve"> </v>
      </c>
      <c r="H469" s="51" t="str">
        <f t="shared" si="168"/>
        <v/>
      </c>
    </row>
    <row r="470" spans="1:8" s="12" customFormat="1" ht="15" x14ac:dyDescent="0.2">
      <c r="A470" s="77"/>
      <c r="B470" s="50" t="s">
        <v>104</v>
      </c>
      <c r="C470" s="21">
        <v>0</v>
      </c>
      <c r="D470" s="21">
        <v>0</v>
      </c>
      <c r="E470" s="22" t="str">
        <f t="shared" si="166"/>
        <v/>
      </c>
      <c r="F470" s="22" t="str">
        <f t="shared" si="167"/>
        <v/>
      </c>
      <c r="G470" s="18" t="str">
        <f t="shared" si="165"/>
        <v xml:space="preserve"> </v>
      </c>
      <c r="H470" s="51" t="str">
        <f t="shared" si="168"/>
        <v/>
      </c>
    </row>
    <row r="471" spans="1:8" s="12" customFormat="1" ht="30" x14ac:dyDescent="0.2">
      <c r="A471" s="77"/>
      <c r="B471" s="50" t="s">
        <v>592</v>
      </c>
      <c r="C471" s="21">
        <v>0</v>
      </c>
      <c r="D471" s="21">
        <v>0</v>
      </c>
      <c r="E471" s="22" t="str">
        <f t="shared" si="166"/>
        <v/>
      </c>
      <c r="F471" s="22" t="str">
        <f t="shared" si="167"/>
        <v/>
      </c>
      <c r="G471" s="18" t="str">
        <f t="shared" si="165"/>
        <v xml:space="preserve"> 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1">
        <v>0</v>
      </c>
      <c r="D472" s="21">
        <v>2</v>
      </c>
      <c r="E472" s="22" t="str">
        <f t="shared" si="166"/>
        <v/>
      </c>
      <c r="F472" s="22">
        <f t="shared" si="167"/>
        <v>2.1299254526091589E-3</v>
      </c>
      <c r="G472" s="18">
        <f t="shared" si="165"/>
        <v>1</v>
      </c>
      <c r="H472" s="51" t="str">
        <f t="shared" si="168"/>
        <v/>
      </c>
    </row>
    <row r="473" spans="1:8" s="12" customFormat="1" ht="15" x14ac:dyDescent="0.2">
      <c r="A473" s="77"/>
      <c r="B473" s="50" t="s">
        <v>365</v>
      </c>
      <c r="C473" s="21">
        <v>0</v>
      </c>
      <c r="D473" s="21">
        <v>0</v>
      </c>
      <c r="E473" s="22" t="str">
        <f t="shared" si="166"/>
        <v/>
      </c>
      <c r="F473" s="22" t="str">
        <f t="shared" si="167"/>
        <v/>
      </c>
      <c r="G473" s="18" t="str">
        <f t="shared" si="165"/>
        <v xml:space="preserve"> </v>
      </c>
      <c r="H473" s="51" t="str">
        <f t="shared" si="168"/>
        <v/>
      </c>
    </row>
    <row r="474" spans="1:8" s="12" customFormat="1" ht="15" x14ac:dyDescent="0.2">
      <c r="A474" s="77"/>
      <c r="B474" s="50" t="s">
        <v>103</v>
      </c>
      <c r="C474" s="21">
        <v>3</v>
      </c>
      <c r="D474" s="21">
        <v>13</v>
      </c>
      <c r="E474" s="22">
        <f t="shared" si="166"/>
        <v>1.1320754716981131E-2</v>
      </c>
      <c r="F474" s="22">
        <f t="shared" si="167"/>
        <v>1.3844515441959531E-2</v>
      </c>
      <c r="G474" s="18">
        <f t="shared" si="165"/>
        <v>3.3333333333333335</v>
      </c>
      <c r="H474" s="51">
        <f t="shared" si="168"/>
        <v>3.7735849056603772E-2</v>
      </c>
    </row>
    <row r="475" spans="1:8" s="12" customFormat="1" ht="15" x14ac:dyDescent="0.2">
      <c r="A475" s="77"/>
      <c r="B475" s="50" t="s">
        <v>267</v>
      </c>
      <c r="C475" s="21">
        <v>0</v>
      </c>
      <c r="D475" s="21">
        <v>0</v>
      </c>
      <c r="E475" s="22" t="str">
        <f t="shared" si="166"/>
        <v/>
      </c>
      <c r="F475" s="22" t="str">
        <f t="shared" si="167"/>
        <v/>
      </c>
      <c r="G475" s="18" t="str">
        <f t="shared" si="165"/>
        <v xml:space="preserve"> </v>
      </c>
      <c r="H475" s="51" t="str">
        <f t="shared" si="168"/>
        <v/>
      </c>
    </row>
    <row r="476" spans="1:8" s="12" customFormat="1" ht="15" x14ac:dyDescent="0.2">
      <c r="A476" s="77"/>
      <c r="B476" s="50" t="s">
        <v>638</v>
      </c>
      <c r="C476" s="21">
        <v>0</v>
      </c>
      <c r="D476" s="21">
        <v>0</v>
      </c>
      <c r="E476" s="22" t="str">
        <f t="shared" si="166"/>
        <v/>
      </c>
      <c r="F476" s="22" t="str">
        <f t="shared" si="167"/>
        <v/>
      </c>
      <c r="G476" s="18" t="str">
        <f t="shared" si="165"/>
        <v xml:space="preserve"> </v>
      </c>
      <c r="H476" s="51" t="str">
        <f t="shared" si="168"/>
        <v/>
      </c>
    </row>
    <row r="477" spans="1:8" s="12" customFormat="1" ht="15" x14ac:dyDescent="0.2">
      <c r="A477" s="77"/>
      <c r="B477" s="50" t="s">
        <v>328</v>
      </c>
      <c r="C477" s="21">
        <v>1</v>
      </c>
      <c r="D477" s="21">
        <v>0</v>
      </c>
      <c r="E477" s="22">
        <f t="shared" si="166"/>
        <v>3.7735849056603774E-3</v>
      </c>
      <c r="F477" s="22" t="str">
        <f t="shared" si="167"/>
        <v/>
      </c>
      <c r="G477" s="18">
        <f t="shared" si="165"/>
        <v>-1</v>
      </c>
      <c r="H477" s="51">
        <f t="shared" si="168"/>
        <v>-3.7735849056603774E-3</v>
      </c>
    </row>
    <row r="478" spans="1:8" s="12" customFormat="1" ht="15" x14ac:dyDescent="0.2">
      <c r="A478" s="77"/>
      <c r="B478" s="50" t="s">
        <v>112</v>
      </c>
      <c r="C478" s="21">
        <v>0</v>
      </c>
      <c r="D478" s="21">
        <v>3</v>
      </c>
      <c r="E478" s="22" t="str">
        <f t="shared" si="166"/>
        <v/>
      </c>
      <c r="F478" s="22">
        <f t="shared" si="167"/>
        <v>3.1948881789137379E-3</v>
      </c>
      <c r="G478" s="18">
        <f t="shared" si="165"/>
        <v>1</v>
      </c>
      <c r="H478" s="51" t="str">
        <f t="shared" si="168"/>
        <v/>
      </c>
    </row>
    <row r="479" spans="1:8" s="12" customFormat="1" ht="15" x14ac:dyDescent="0.2">
      <c r="A479" s="77"/>
      <c r="B479" s="50" t="s">
        <v>100</v>
      </c>
      <c r="C479" s="21">
        <v>0</v>
      </c>
      <c r="D479" s="21">
        <v>0</v>
      </c>
      <c r="E479" s="22" t="str">
        <f t="shared" si="166"/>
        <v/>
      </c>
      <c r="F479" s="22" t="str">
        <f t="shared" si="167"/>
        <v/>
      </c>
      <c r="G479" s="18" t="str">
        <f t="shared" si="165"/>
        <v xml:space="preserve"> </v>
      </c>
      <c r="H479" s="51" t="str">
        <f t="shared" si="168"/>
        <v/>
      </c>
    </row>
    <row r="480" spans="1:8" s="12" customFormat="1" ht="15" x14ac:dyDescent="0.2">
      <c r="A480" s="77"/>
      <c r="B480" s="50" t="s">
        <v>268</v>
      </c>
      <c r="C480" s="21">
        <v>46</v>
      </c>
      <c r="D480" s="21">
        <v>49</v>
      </c>
      <c r="E480" s="22">
        <f t="shared" si="166"/>
        <v>0.17358490566037735</v>
      </c>
      <c r="F480" s="22">
        <f t="shared" si="167"/>
        <v>5.2183173588924388E-2</v>
      </c>
      <c r="G480" s="18">
        <f t="shared" si="165"/>
        <v>6.5217391304347824E-2</v>
      </c>
      <c r="H480" s="51">
        <f t="shared" si="168"/>
        <v>1.1320754716981131E-2</v>
      </c>
    </row>
    <row r="481" spans="1:8" s="12" customFormat="1" ht="30" x14ac:dyDescent="0.2">
      <c r="A481" s="77"/>
      <c r="B481" s="50" t="s">
        <v>482</v>
      </c>
      <c r="C481" s="21">
        <v>0</v>
      </c>
      <c r="D481" s="21">
        <v>0</v>
      </c>
      <c r="E481" s="22" t="str">
        <f t="shared" si="166"/>
        <v/>
      </c>
      <c r="F481" s="22" t="str">
        <f t="shared" si="167"/>
        <v/>
      </c>
      <c r="G481" s="18" t="str">
        <f t="shared" si="165"/>
        <v xml:space="preserve"> </v>
      </c>
      <c r="H481" s="51" t="str">
        <f t="shared" si="168"/>
        <v/>
      </c>
    </row>
    <row r="482" spans="1:8" s="12" customFormat="1" ht="15" x14ac:dyDescent="0.2">
      <c r="A482" s="77"/>
      <c r="B482" s="50" t="s">
        <v>106</v>
      </c>
      <c r="C482" s="21">
        <v>0</v>
      </c>
      <c r="D482" s="21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1">
        <v>0</v>
      </c>
      <c r="D483" s="21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1">
        <v>0</v>
      </c>
      <c r="D484" s="21">
        <v>0</v>
      </c>
      <c r="E484" s="22" t="str">
        <f t="shared" si="166"/>
        <v/>
      </c>
      <c r="F484" s="22" t="str">
        <f t="shared" si="167"/>
        <v/>
      </c>
      <c r="G484" s="18" t="str">
        <f t="shared" si="165"/>
        <v xml:space="preserve"> </v>
      </c>
      <c r="H484" s="51" t="str">
        <f t="shared" si="168"/>
        <v/>
      </c>
    </row>
    <row r="485" spans="1:8" s="12" customFormat="1" ht="15" x14ac:dyDescent="0.2">
      <c r="A485" s="77"/>
      <c r="B485" s="50" t="s">
        <v>102</v>
      </c>
      <c r="C485" s="21">
        <v>0</v>
      </c>
      <c r="D485" s="21">
        <v>0</v>
      </c>
      <c r="E485" s="22" t="str">
        <f t="shared" si="166"/>
        <v/>
      </c>
      <c r="F485" s="22" t="str">
        <f t="shared" si="167"/>
        <v/>
      </c>
      <c r="G485" s="18" t="str">
        <f t="shared" si="165"/>
        <v xml:space="preserve"> </v>
      </c>
      <c r="H485" s="51" t="str">
        <f t="shared" si="168"/>
        <v/>
      </c>
    </row>
    <row r="486" spans="1:8" s="12" customFormat="1" ht="15" x14ac:dyDescent="0.2">
      <c r="A486" s="77"/>
      <c r="B486" s="50" t="s">
        <v>107</v>
      </c>
      <c r="C486" s="21">
        <v>0</v>
      </c>
      <c r="D486" s="21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1">
        <v>0</v>
      </c>
      <c r="D487" s="21">
        <v>0</v>
      </c>
      <c r="E487" s="22" t="str">
        <f t="shared" si="166"/>
        <v/>
      </c>
      <c r="F487" s="22" t="str">
        <f t="shared" si="167"/>
        <v/>
      </c>
      <c r="G487" s="18" t="str">
        <f t="shared" si="165"/>
        <v xml:space="preserve"> </v>
      </c>
      <c r="H487" s="51" t="str">
        <f t="shared" si="168"/>
        <v/>
      </c>
    </row>
    <row r="488" spans="1:8" s="12" customFormat="1" ht="15" x14ac:dyDescent="0.2">
      <c r="A488" s="77"/>
      <c r="B488" s="50" t="s">
        <v>269</v>
      </c>
      <c r="C488" s="21">
        <v>0</v>
      </c>
      <c r="D488" s="21">
        <v>3</v>
      </c>
      <c r="E488" s="22" t="str">
        <f t="shared" si="166"/>
        <v/>
      </c>
      <c r="F488" s="22">
        <f t="shared" si="167"/>
        <v>3.1948881789137379E-3</v>
      </c>
      <c r="G488" s="18">
        <f t="shared" si="165"/>
        <v>1</v>
      </c>
      <c r="H488" s="51" t="str">
        <f t="shared" si="168"/>
        <v/>
      </c>
    </row>
    <row r="489" spans="1:8" s="12" customFormat="1" ht="30" x14ac:dyDescent="0.2">
      <c r="A489" s="77"/>
      <c r="B489" s="50" t="s">
        <v>483</v>
      </c>
      <c r="C489" s="21">
        <v>0</v>
      </c>
      <c r="D489" s="21">
        <v>0</v>
      </c>
      <c r="E489" s="22" t="str">
        <f t="shared" si="166"/>
        <v/>
      </c>
      <c r="F489" s="22" t="str">
        <f t="shared" si="167"/>
        <v/>
      </c>
      <c r="G489" s="18" t="str">
        <f t="shared" si="165"/>
        <v xml:space="preserve"> </v>
      </c>
      <c r="H489" s="51" t="str">
        <f t="shared" si="168"/>
        <v/>
      </c>
    </row>
    <row r="490" spans="1:8" s="12" customFormat="1" ht="15" x14ac:dyDescent="0.2">
      <c r="A490" s="77"/>
      <c r="B490" s="50" t="s">
        <v>270</v>
      </c>
      <c r="C490" s="21">
        <v>0</v>
      </c>
      <c r="D490" s="21">
        <v>0</v>
      </c>
      <c r="E490" s="22" t="str">
        <f t="shared" si="166"/>
        <v/>
      </c>
      <c r="F490" s="22" t="str">
        <f t="shared" si="167"/>
        <v/>
      </c>
      <c r="G490" s="18" t="str">
        <f t="shared" si="165"/>
        <v xml:space="preserve"> </v>
      </c>
      <c r="H490" s="51" t="str">
        <f t="shared" si="168"/>
        <v/>
      </c>
    </row>
    <row r="491" spans="1:8" s="12" customFormat="1" ht="15" x14ac:dyDescent="0.2">
      <c r="A491" s="77"/>
      <c r="B491" s="50" t="s">
        <v>271</v>
      </c>
      <c r="C491" s="21">
        <v>0</v>
      </c>
      <c r="D491" s="21">
        <v>0</v>
      </c>
      <c r="E491" s="22" t="str">
        <f t="shared" si="166"/>
        <v/>
      </c>
      <c r="F491" s="22" t="str">
        <f t="shared" si="167"/>
        <v/>
      </c>
      <c r="G491" s="18" t="str">
        <f t="shared" si="165"/>
        <v xml:space="preserve"> 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1">
        <v>2</v>
      </c>
      <c r="D492" s="21">
        <v>0</v>
      </c>
      <c r="E492" s="22">
        <f t="shared" si="166"/>
        <v>7.5471698113207548E-3</v>
      </c>
      <c r="F492" s="22" t="str">
        <f t="shared" si="167"/>
        <v/>
      </c>
      <c r="G492" s="18">
        <f t="shared" si="165"/>
        <v>-1</v>
      </c>
      <c r="H492" s="51">
        <f t="shared" si="168"/>
        <v>-7.5471698113207548E-3</v>
      </c>
    </row>
    <row r="493" spans="1:8" s="12" customFormat="1" ht="15" x14ac:dyDescent="0.2">
      <c r="A493" s="77"/>
      <c r="B493" s="50" t="s">
        <v>272</v>
      </c>
      <c r="C493" s="21">
        <v>0</v>
      </c>
      <c r="D493" s="21">
        <v>4</v>
      </c>
      <c r="E493" s="22" t="str">
        <f t="shared" si="166"/>
        <v/>
      </c>
      <c r="F493" s="22">
        <f t="shared" si="167"/>
        <v>4.2598509052183178E-3</v>
      </c>
      <c r="G493" s="18">
        <f t="shared" si="165"/>
        <v>1</v>
      </c>
      <c r="H493" s="51" t="str">
        <f t="shared" si="168"/>
        <v/>
      </c>
    </row>
    <row r="494" spans="1:8" s="12" customFormat="1" ht="15" x14ac:dyDescent="0.2">
      <c r="A494" s="77"/>
      <c r="B494" s="50" t="s">
        <v>273</v>
      </c>
      <c r="C494" s="21">
        <v>0</v>
      </c>
      <c r="D494" s="21">
        <v>1</v>
      </c>
      <c r="E494" s="22" t="str">
        <f t="shared" si="166"/>
        <v/>
      </c>
      <c r="F494" s="22">
        <f t="shared" si="167"/>
        <v>1.0649627263045794E-3</v>
      </c>
      <c r="G494" s="18">
        <f t="shared" si="165"/>
        <v>1</v>
      </c>
      <c r="H494" s="51" t="str">
        <f t="shared" si="168"/>
        <v/>
      </c>
    </row>
    <row r="495" spans="1:8" s="12" customFormat="1" ht="15" x14ac:dyDescent="0.2">
      <c r="A495" s="77"/>
      <c r="B495" s="50" t="s">
        <v>274</v>
      </c>
      <c r="C495" s="21">
        <v>0</v>
      </c>
      <c r="D495" s="21">
        <v>1</v>
      </c>
      <c r="E495" s="22" t="str">
        <f t="shared" si="166"/>
        <v/>
      </c>
      <c r="F495" s="22">
        <f t="shared" si="167"/>
        <v>1.0649627263045794E-3</v>
      </c>
      <c r="G495" s="18">
        <f t="shared" si="165"/>
        <v>1</v>
      </c>
      <c r="H495" s="51" t="str">
        <f t="shared" si="168"/>
        <v/>
      </c>
    </row>
    <row r="496" spans="1:8" s="12" customFormat="1" ht="15" x14ac:dyDescent="0.2">
      <c r="A496" s="77"/>
      <c r="B496" s="50" t="s">
        <v>99</v>
      </c>
      <c r="C496" s="21">
        <v>0</v>
      </c>
      <c r="D496" s="21">
        <v>0</v>
      </c>
      <c r="E496" s="22" t="str">
        <f t="shared" si="166"/>
        <v/>
      </c>
      <c r="F496" s="22" t="str">
        <f t="shared" si="167"/>
        <v/>
      </c>
      <c r="G496" s="18" t="str">
        <f t="shared" si="165"/>
        <v xml:space="preserve"> </v>
      </c>
      <c r="H496" s="51" t="str">
        <f t="shared" si="168"/>
        <v/>
      </c>
    </row>
    <row r="497" spans="1:8" s="12" customFormat="1" ht="15" x14ac:dyDescent="0.2">
      <c r="A497" s="77"/>
      <c r="B497" s="50" t="s">
        <v>275</v>
      </c>
      <c r="C497" s="21">
        <v>0</v>
      </c>
      <c r="D497" s="21">
        <v>0</v>
      </c>
      <c r="E497" s="22" t="str">
        <f t="shared" si="166"/>
        <v/>
      </c>
      <c r="F497" s="22" t="str">
        <f t="shared" si="167"/>
        <v/>
      </c>
      <c r="G497" s="18" t="str">
        <f t="shared" si="165"/>
        <v xml:space="preserve"> </v>
      </c>
      <c r="H497" s="51" t="str">
        <f t="shared" si="168"/>
        <v/>
      </c>
    </row>
    <row r="498" spans="1:8" s="12" customFormat="1" ht="15" x14ac:dyDescent="0.2">
      <c r="A498" s="77"/>
      <c r="B498" s="50" t="s">
        <v>276</v>
      </c>
      <c r="C498" s="21">
        <v>2</v>
      </c>
      <c r="D498" s="21">
        <v>3</v>
      </c>
      <c r="E498" s="22">
        <f t="shared" si="166"/>
        <v>7.5471698113207548E-3</v>
      </c>
      <c r="F498" s="22">
        <f t="shared" si="167"/>
        <v>3.1948881789137379E-3</v>
      </c>
      <c r="G498" s="18">
        <f t="shared" si="165"/>
        <v>0.5</v>
      </c>
      <c r="H498" s="51">
        <f t="shared" si="168"/>
        <v>3.7735849056603774E-3</v>
      </c>
    </row>
    <row r="499" spans="1:8" s="12" customFormat="1" ht="15" x14ac:dyDescent="0.2">
      <c r="A499" s="77"/>
      <c r="B499" s="50" t="s">
        <v>575</v>
      </c>
      <c r="C499" s="21">
        <v>0</v>
      </c>
      <c r="D499" s="21">
        <v>0</v>
      </c>
      <c r="E499" s="22" t="str">
        <f t="shared" si="166"/>
        <v/>
      </c>
      <c r="F499" s="22" t="str">
        <f t="shared" si="167"/>
        <v/>
      </c>
      <c r="G499" s="18" t="str">
        <f t="shared" ref="G499:G563" si="177">+IF(AND(C499=0,D499=0)," ",IF(C499=0,1,IF(D499=0,-1,(D499-C499)/C499)))</f>
        <v xml:space="preserve"> </v>
      </c>
      <c r="H499" s="51" t="str">
        <f t="shared" si="168"/>
        <v/>
      </c>
    </row>
    <row r="500" spans="1:8" s="12" customFormat="1" ht="30" x14ac:dyDescent="0.2">
      <c r="A500" s="77"/>
      <c r="B500" s="50" t="s">
        <v>277</v>
      </c>
      <c r="C500" s="21">
        <v>0</v>
      </c>
      <c r="D500" s="21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1">
        <v>0</v>
      </c>
      <c r="D501" s="21">
        <v>0</v>
      </c>
      <c r="E501" s="22" t="str">
        <f t="shared" ref="E501:E561" si="178">+IF(C501=0,"",C501/C$355)</f>
        <v/>
      </c>
      <c r="F501" s="22" t="str">
        <f t="shared" ref="F501:F561" si="179">+IF(D501=0,"",D501/D$355)</f>
        <v/>
      </c>
      <c r="G501" s="18" t="str">
        <f t="shared" si="177"/>
        <v xml:space="preserve"> 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1">
        <v>0</v>
      </c>
      <c r="D502" s="21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1">
        <v>0</v>
      </c>
      <c r="D503" s="21">
        <v>0</v>
      </c>
      <c r="E503" s="22" t="str">
        <f t="shared" si="178"/>
        <v/>
      </c>
      <c r="F503" s="22" t="str">
        <f t="shared" si="179"/>
        <v/>
      </c>
      <c r="G503" s="18" t="str">
        <f t="shared" si="177"/>
        <v xml:space="preserve"> 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1">
        <v>0</v>
      </c>
      <c r="D504" s="21">
        <v>0</v>
      </c>
      <c r="E504" s="22" t="str">
        <f t="shared" si="178"/>
        <v/>
      </c>
      <c r="F504" s="22" t="str">
        <f t="shared" si="179"/>
        <v/>
      </c>
      <c r="G504" s="18" t="str">
        <f t="shared" si="177"/>
        <v xml:space="preserve"> </v>
      </c>
      <c r="H504" s="51" t="str">
        <f t="shared" si="180"/>
        <v/>
      </c>
    </row>
    <row r="505" spans="1:8" s="12" customFormat="1" ht="30" x14ac:dyDescent="0.2">
      <c r="A505" s="77"/>
      <c r="B505" s="50" t="s">
        <v>123</v>
      </c>
      <c r="C505" s="21">
        <v>0</v>
      </c>
      <c r="D505" s="21">
        <v>0</v>
      </c>
      <c r="E505" s="22" t="str">
        <f t="shared" si="178"/>
        <v/>
      </c>
      <c r="F505" s="22" t="str">
        <f t="shared" si="179"/>
        <v/>
      </c>
      <c r="G505" s="18" t="str">
        <f t="shared" si="177"/>
        <v xml:space="preserve"> 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1">
        <v>0</v>
      </c>
      <c r="D506" s="21">
        <v>15</v>
      </c>
      <c r="E506" s="22" t="str">
        <f t="shared" si="178"/>
        <v/>
      </c>
      <c r="F506" s="22">
        <f t="shared" si="179"/>
        <v>1.5974440894568689E-2</v>
      </c>
      <c r="G506" s="18">
        <f t="shared" si="177"/>
        <v>1</v>
      </c>
      <c r="H506" s="51" t="str">
        <f t="shared" si="180"/>
        <v/>
      </c>
    </row>
    <row r="507" spans="1:8" s="12" customFormat="1" ht="30" x14ac:dyDescent="0.2">
      <c r="A507" s="77"/>
      <c r="B507" s="50" t="s">
        <v>281</v>
      </c>
      <c r="C507" s="21">
        <v>0</v>
      </c>
      <c r="D507" s="21">
        <v>1</v>
      </c>
      <c r="E507" s="22" t="str">
        <f t="shared" si="178"/>
        <v/>
      </c>
      <c r="F507" s="22">
        <f t="shared" si="179"/>
        <v>1.0649627263045794E-3</v>
      </c>
      <c r="G507" s="18">
        <f t="shared" si="177"/>
        <v>1</v>
      </c>
      <c r="H507" s="51" t="str">
        <f t="shared" si="180"/>
        <v/>
      </c>
    </row>
    <row r="508" spans="1:8" s="12" customFormat="1" ht="32.25" customHeight="1" x14ac:dyDescent="0.2">
      <c r="A508" s="77"/>
      <c r="B508" s="50" t="s">
        <v>282</v>
      </c>
      <c r="C508" s="21">
        <v>0</v>
      </c>
      <c r="D508" s="21">
        <v>0</v>
      </c>
      <c r="E508" s="22" t="str">
        <f t="shared" si="178"/>
        <v/>
      </c>
      <c r="F508" s="22" t="str">
        <f t="shared" si="179"/>
        <v/>
      </c>
      <c r="G508" s="18" t="str">
        <f t="shared" si="177"/>
        <v xml:space="preserve"> 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1">
        <v>0</v>
      </c>
      <c r="D509" s="21">
        <v>0</v>
      </c>
      <c r="E509" s="22" t="str">
        <f t="shared" si="178"/>
        <v/>
      </c>
      <c r="F509" s="22" t="str">
        <f t="shared" si="179"/>
        <v/>
      </c>
      <c r="G509" s="18" t="str">
        <f t="shared" si="177"/>
        <v xml:space="preserve"> </v>
      </c>
      <c r="H509" s="51" t="str">
        <f t="shared" si="180"/>
        <v/>
      </c>
    </row>
    <row r="510" spans="1:8" s="12" customFormat="1" ht="30" x14ac:dyDescent="0.2">
      <c r="A510" s="77"/>
      <c r="B510" s="50" t="s">
        <v>283</v>
      </c>
      <c r="C510" s="21">
        <v>0</v>
      </c>
      <c r="D510" s="21">
        <v>0</v>
      </c>
      <c r="E510" s="22" t="str">
        <f t="shared" si="178"/>
        <v/>
      </c>
      <c r="F510" s="22" t="str">
        <f t="shared" si="179"/>
        <v/>
      </c>
      <c r="G510" s="18" t="str">
        <f t="shared" si="177"/>
        <v xml:space="preserve"> </v>
      </c>
      <c r="H510" s="51" t="str">
        <f t="shared" si="180"/>
        <v/>
      </c>
    </row>
    <row r="511" spans="1:8" s="12" customFormat="1" ht="30" x14ac:dyDescent="0.2">
      <c r="A511" s="77"/>
      <c r="B511" s="50" t="s">
        <v>284</v>
      </c>
      <c r="C511" s="21">
        <v>0</v>
      </c>
      <c r="D511" s="21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1">
        <v>0</v>
      </c>
      <c r="D512" s="21">
        <v>0</v>
      </c>
      <c r="E512" s="22" t="str">
        <f t="shared" si="178"/>
        <v/>
      </c>
      <c r="F512" s="22" t="str">
        <f t="shared" si="179"/>
        <v/>
      </c>
      <c r="G512" s="18" t="str">
        <f t="shared" si="177"/>
        <v xml:space="preserve"> 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1">
        <v>0</v>
      </c>
      <c r="D513" s="21">
        <v>0</v>
      </c>
      <c r="E513" s="22" t="str">
        <f t="shared" si="178"/>
        <v/>
      </c>
      <c r="F513" s="22" t="str">
        <f t="shared" si="179"/>
        <v/>
      </c>
      <c r="G513" s="18" t="str">
        <f t="shared" si="177"/>
        <v xml:space="preserve"> 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1">
        <v>0</v>
      </c>
      <c r="D514" s="21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1">
        <v>0</v>
      </c>
      <c r="D515" s="21">
        <v>0</v>
      </c>
      <c r="E515" s="22" t="str">
        <f t="shared" si="178"/>
        <v/>
      </c>
      <c r="F515" s="22" t="str">
        <f t="shared" si="179"/>
        <v/>
      </c>
      <c r="G515" s="18" t="str">
        <f t="shared" si="177"/>
        <v xml:space="preserve"> </v>
      </c>
      <c r="H515" s="51" t="str">
        <f t="shared" si="180"/>
        <v/>
      </c>
    </row>
    <row r="516" spans="1:8" s="12" customFormat="1" ht="30" x14ac:dyDescent="0.2">
      <c r="A516" s="77"/>
      <c r="B516" s="50" t="s">
        <v>288</v>
      </c>
      <c r="C516" s="21">
        <v>0</v>
      </c>
      <c r="D516" s="21">
        <v>0</v>
      </c>
      <c r="E516" s="22" t="str">
        <f t="shared" si="178"/>
        <v/>
      </c>
      <c r="F516" s="22" t="str">
        <f t="shared" si="179"/>
        <v/>
      </c>
      <c r="G516" s="18" t="str">
        <f t="shared" si="177"/>
        <v xml:space="preserve"> </v>
      </c>
      <c r="H516" s="51" t="str">
        <f t="shared" si="180"/>
        <v/>
      </c>
    </row>
    <row r="517" spans="1:8" s="12" customFormat="1" ht="30" x14ac:dyDescent="0.2">
      <c r="A517" s="77"/>
      <c r="B517" s="50" t="s">
        <v>485</v>
      </c>
      <c r="C517" s="21">
        <v>0</v>
      </c>
      <c r="D517" s="21">
        <v>1</v>
      </c>
      <c r="E517" s="22" t="str">
        <f t="shared" si="178"/>
        <v/>
      </c>
      <c r="F517" s="22">
        <f t="shared" si="179"/>
        <v>1.0649627263045794E-3</v>
      </c>
      <c r="G517" s="18">
        <f t="shared" si="177"/>
        <v>1</v>
      </c>
      <c r="H517" s="51" t="str">
        <f t="shared" si="180"/>
        <v/>
      </c>
    </row>
    <row r="518" spans="1:8" s="12" customFormat="1" ht="15" x14ac:dyDescent="0.2">
      <c r="A518" s="77"/>
      <c r="B518" s="50" t="s">
        <v>126</v>
      </c>
      <c r="C518" s="21">
        <v>0</v>
      </c>
      <c r="D518" s="21">
        <v>0</v>
      </c>
      <c r="E518" s="22" t="str">
        <f t="shared" si="178"/>
        <v/>
      </c>
      <c r="F518" s="22" t="str">
        <f t="shared" si="179"/>
        <v/>
      </c>
      <c r="G518" s="18" t="str">
        <f t="shared" si="177"/>
        <v xml:space="preserve"> </v>
      </c>
      <c r="H518" s="51" t="str">
        <f t="shared" si="180"/>
        <v/>
      </c>
    </row>
    <row r="519" spans="1:8" s="12" customFormat="1" ht="15" x14ac:dyDescent="0.2">
      <c r="A519" s="77"/>
      <c r="B519" s="50" t="s">
        <v>486</v>
      </c>
      <c r="C519" s="21">
        <v>5</v>
      </c>
      <c r="D519" s="21">
        <v>5</v>
      </c>
      <c r="E519" s="22">
        <f t="shared" si="178"/>
        <v>1.8867924528301886E-2</v>
      </c>
      <c r="F519" s="22">
        <f t="shared" si="179"/>
        <v>5.3248136315228968E-3</v>
      </c>
      <c r="G519" s="18">
        <f t="shared" si="177"/>
        <v>0</v>
      </c>
      <c r="H519" s="51">
        <f t="shared" si="180"/>
        <v>0</v>
      </c>
    </row>
    <row r="520" spans="1:8" s="12" customFormat="1" ht="15" x14ac:dyDescent="0.2">
      <c r="A520" s="77"/>
      <c r="B520" s="50" t="s">
        <v>119</v>
      </c>
      <c r="C520" s="21">
        <v>0</v>
      </c>
      <c r="D520" s="21">
        <v>1</v>
      </c>
      <c r="E520" s="22" t="str">
        <f t="shared" si="178"/>
        <v/>
      </c>
      <c r="F520" s="22">
        <f t="shared" si="179"/>
        <v>1.0649627263045794E-3</v>
      </c>
      <c r="G520" s="18">
        <f t="shared" si="177"/>
        <v>1</v>
      </c>
      <c r="H520" s="51" t="str">
        <f t="shared" si="180"/>
        <v/>
      </c>
    </row>
    <row r="521" spans="1:8" s="12" customFormat="1" ht="45" x14ac:dyDescent="0.2">
      <c r="A521" s="77"/>
      <c r="B521" s="50" t="s">
        <v>289</v>
      </c>
      <c r="C521" s="21">
        <v>0</v>
      </c>
      <c r="D521" s="21">
        <v>2</v>
      </c>
      <c r="E521" s="22" t="str">
        <f t="shared" si="178"/>
        <v/>
      </c>
      <c r="F521" s="22">
        <f t="shared" si="179"/>
        <v>2.1299254526091589E-3</v>
      </c>
      <c r="G521" s="18">
        <f t="shared" si="177"/>
        <v>1</v>
      </c>
      <c r="H521" s="51" t="str">
        <f t="shared" si="180"/>
        <v/>
      </c>
    </row>
    <row r="522" spans="1:8" s="12" customFormat="1" ht="30" x14ac:dyDescent="0.2">
      <c r="A522" s="77"/>
      <c r="B522" s="50" t="s">
        <v>121</v>
      </c>
      <c r="C522" s="21">
        <v>0</v>
      </c>
      <c r="D522" s="21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1">
        <v>0</v>
      </c>
      <c r="D523" s="21">
        <v>0</v>
      </c>
      <c r="E523" s="22" t="str">
        <f t="shared" si="178"/>
        <v/>
      </c>
      <c r="F523" s="22" t="str">
        <f t="shared" si="179"/>
        <v/>
      </c>
      <c r="G523" s="18" t="str">
        <f t="shared" si="177"/>
        <v xml:space="preserve"> </v>
      </c>
      <c r="H523" s="51" t="str">
        <f t="shared" si="180"/>
        <v/>
      </c>
    </row>
    <row r="524" spans="1:8" s="12" customFormat="1" ht="31.5" customHeight="1" x14ac:dyDescent="0.2">
      <c r="A524" s="77"/>
      <c r="B524" s="50" t="s">
        <v>291</v>
      </c>
      <c r="C524" s="21">
        <v>0</v>
      </c>
      <c r="D524" s="21">
        <v>2</v>
      </c>
      <c r="E524" s="22" t="str">
        <f t="shared" si="178"/>
        <v/>
      </c>
      <c r="F524" s="22">
        <f t="shared" si="179"/>
        <v>2.1299254526091589E-3</v>
      </c>
      <c r="G524" s="18">
        <f t="shared" si="177"/>
        <v>1</v>
      </c>
      <c r="H524" s="51" t="str">
        <f t="shared" si="180"/>
        <v/>
      </c>
    </row>
    <row r="525" spans="1:8" s="12" customFormat="1" ht="15" x14ac:dyDescent="0.2">
      <c r="A525" s="77"/>
      <c r="B525" s="50" t="s">
        <v>113</v>
      </c>
      <c r="C525" s="21">
        <v>0</v>
      </c>
      <c r="D525" s="21">
        <v>0</v>
      </c>
      <c r="E525" s="22" t="str">
        <f t="shared" si="178"/>
        <v/>
      </c>
      <c r="F525" s="22" t="str">
        <f t="shared" si="179"/>
        <v/>
      </c>
      <c r="G525" s="18" t="str">
        <f t="shared" si="177"/>
        <v xml:space="preserve"> </v>
      </c>
      <c r="H525" s="51" t="str">
        <f t="shared" si="180"/>
        <v/>
      </c>
    </row>
    <row r="526" spans="1:8" s="12" customFormat="1" ht="30" x14ac:dyDescent="0.2">
      <c r="A526" s="77"/>
      <c r="B526" s="50" t="s">
        <v>487</v>
      </c>
      <c r="C526" s="21">
        <v>0</v>
      </c>
      <c r="D526" s="21">
        <v>0</v>
      </c>
      <c r="E526" s="22" t="str">
        <f t="shared" si="178"/>
        <v/>
      </c>
      <c r="F526" s="22" t="str">
        <f t="shared" si="179"/>
        <v/>
      </c>
      <c r="G526" s="18" t="str">
        <f t="shared" si="177"/>
        <v xml:space="preserve"> </v>
      </c>
      <c r="H526" s="51" t="str">
        <f t="shared" si="180"/>
        <v/>
      </c>
    </row>
    <row r="527" spans="1:8" s="12" customFormat="1" ht="30" x14ac:dyDescent="0.2">
      <c r="A527" s="77"/>
      <c r="B527" s="50" t="s">
        <v>292</v>
      </c>
      <c r="C527" s="21">
        <v>0</v>
      </c>
      <c r="D527" s="21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1">
        <v>0</v>
      </c>
      <c r="D528" s="21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1">
        <v>0</v>
      </c>
      <c r="D529" s="21">
        <v>0</v>
      </c>
      <c r="E529" s="22" t="str">
        <f t="shared" si="178"/>
        <v/>
      </c>
      <c r="F529" s="22" t="str">
        <f t="shared" si="179"/>
        <v/>
      </c>
      <c r="G529" s="18" t="str">
        <f t="shared" si="177"/>
        <v xml:space="preserve"> 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1">
        <v>0</v>
      </c>
      <c r="D530" s="21">
        <v>0</v>
      </c>
      <c r="E530" s="22" t="str">
        <f t="shared" si="178"/>
        <v/>
      </c>
      <c r="F530" s="22" t="str">
        <f t="shared" si="179"/>
        <v/>
      </c>
      <c r="G530" s="18" t="str">
        <f t="shared" si="177"/>
        <v xml:space="preserve"> </v>
      </c>
      <c r="H530" s="51" t="str">
        <f t="shared" si="180"/>
        <v/>
      </c>
    </row>
    <row r="531" spans="1:9" s="12" customFormat="1" ht="30" x14ac:dyDescent="0.2">
      <c r="A531" s="77"/>
      <c r="B531" s="50" t="s">
        <v>294</v>
      </c>
      <c r="C531" s="21">
        <v>0</v>
      </c>
      <c r="D531" s="21">
        <v>0</v>
      </c>
      <c r="E531" s="22" t="str">
        <f t="shared" si="178"/>
        <v/>
      </c>
      <c r="F531" s="22" t="str">
        <f t="shared" si="179"/>
        <v/>
      </c>
      <c r="G531" s="18" t="str">
        <f t="shared" si="177"/>
        <v xml:space="preserve"> 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1">
        <v>0</v>
      </c>
      <c r="D532" s="21">
        <v>0</v>
      </c>
      <c r="E532" s="22" t="str">
        <f t="shared" si="178"/>
        <v/>
      </c>
      <c r="F532" s="22" t="str">
        <f t="shared" si="179"/>
        <v/>
      </c>
      <c r="G532" s="18" t="str">
        <f t="shared" si="177"/>
        <v xml:space="preserve"> </v>
      </c>
      <c r="H532" s="51" t="str">
        <f t="shared" si="180"/>
        <v/>
      </c>
    </row>
    <row r="533" spans="1:9" s="12" customFormat="1" ht="30" x14ac:dyDescent="0.2">
      <c r="A533" s="77"/>
      <c r="B533" s="50" t="s">
        <v>296</v>
      </c>
      <c r="C533" s="21">
        <v>0</v>
      </c>
      <c r="D533" s="21">
        <v>0</v>
      </c>
      <c r="E533" s="22" t="str">
        <f t="shared" si="178"/>
        <v/>
      </c>
      <c r="F533" s="22" t="str">
        <f t="shared" si="179"/>
        <v/>
      </c>
      <c r="G533" s="18" t="str">
        <f t="shared" si="177"/>
        <v xml:space="preserve"> </v>
      </c>
      <c r="H533" s="51" t="str">
        <f t="shared" si="180"/>
        <v/>
      </c>
    </row>
    <row r="534" spans="1:9" s="12" customFormat="1" ht="30" x14ac:dyDescent="0.2">
      <c r="A534" s="77"/>
      <c r="B534" s="50" t="s">
        <v>115</v>
      </c>
      <c r="C534" s="21">
        <v>0</v>
      </c>
      <c r="D534" s="21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1">
        <v>0</v>
      </c>
      <c r="D535" s="21">
        <v>0</v>
      </c>
      <c r="E535" s="22" t="str">
        <f t="shared" si="178"/>
        <v/>
      </c>
      <c r="F535" s="22" t="str">
        <f t="shared" si="179"/>
        <v/>
      </c>
      <c r="G535" s="18" t="str">
        <f t="shared" si="177"/>
        <v xml:space="preserve"> 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1">
        <v>0</v>
      </c>
      <c r="D536" s="21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1">
        <v>0</v>
      </c>
      <c r="D537" s="21">
        <v>0</v>
      </c>
      <c r="E537" s="22" t="str">
        <f t="shared" si="178"/>
        <v/>
      </c>
      <c r="F537" s="22" t="str">
        <f t="shared" si="179"/>
        <v/>
      </c>
      <c r="G537" s="18" t="str">
        <f t="shared" si="177"/>
        <v xml:space="preserve"> </v>
      </c>
      <c r="H537" s="51" t="str">
        <f t="shared" si="180"/>
        <v/>
      </c>
    </row>
    <row r="538" spans="1:9" s="12" customFormat="1" ht="15" x14ac:dyDescent="0.2">
      <c r="A538" s="77"/>
      <c r="B538" s="50" t="s">
        <v>116</v>
      </c>
      <c r="C538" s="21">
        <v>0</v>
      </c>
      <c r="D538" s="21">
        <v>0</v>
      </c>
      <c r="E538" s="22" t="str">
        <f t="shared" si="178"/>
        <v/>
      </c>
      <c r="F538" s="22" t="str">
        <f t="shared" si="179"/>
        <v/>
      </c>
      <c r="G538" s="18" t="str">
        <f t="shared" si="177"/>
        <v xml:space="preserve"> </v>
      </c>
      <c r="H538" s="51" t="str">
        <f t="shared" si="180"/>
        <v/>
      </c>
    </row>
    <row r="539" spans="1:9" s="12" customFormat="1" ht="30" x14ac:dyDescent="0.2">
      <c r="A539" s="77"/>
      <c r="B539" s="50" t="s">
        <v>298</v>
      </c>
      <c r="C539" s="21">
        <v>0</v>
      </c>
      <c r="D539" s="21">
        <v>0</v>
      </c>
      <c r="E539" s="22" t="str">
        <f t="shared" si="178"/>
        <v/>
      </c>
      <c r="F539" s="22" t="str">
        <f t="shared" si="179"/>
        <v/>
      </c>
      <c r="G539" s="18" t="str">
        <f t="shared" si="177"/>
        <v xml:space="preserve"> </v>
      </c>
      <c r="H539" s="51" t="str">
        <f t="shared" si="180"/>
        <v/>
      </c>
    </row>
    <row r="540" spans="1:9" s="12" customFormat="1" ht="30" x14ac:dyDescent="0.2">
      <c r="A540" s="77"/>
      <c r="B540" s="50" t="s">
        <v>641</v>
      </c>
      <c r="C540" s="21">
        <v>0</v>
      </c>
      <c r="D540" s="21">
        <v>0</v>
      </c>
      <c r="E540" s="22" t="str">
        <f t="shared" si="178"/>
        <v/>
      </c>
      <c r="F540" s="22" t="str">
        <f t="shared" si="179"/>
        <v/>
      </c>
      <c r="G540" s="18" t="str">
        <f t="shared" si="177"/>
        <v xml:space="preserve"> </v>
      </c>
      <c r="H540" s="51" t="str">
        <f t="shared" si="180"/>
        <v/>
      </c>
    </row>
    <row r="541" spans="1:9" s="12" customFormat="1" ht="15" x14ac:dyDescent="0.2">
      <c r="A541" s="77"/>
      <c r="B541" s="50" t="s">
        <v>125</v>
      </c>
      <c r="C541" s="21">
        <v>0</v>
      </c>
      <c r="D541" s="21">
        <v>3</v>
      </c>
      <c r="E541" s="22" t="str">
        <f t="shared" si="178"/>
        <v/>
      </c>
      <c r="F541" s="22">
        <f t="shared" si="179"/>
        <v>3.1948881789137379E-3</v>
      </c>
      <c r="G541" s="18">
        <f t="shared" si="177"/>
        <v>1</v>
      </c>
      <c r="H541" s="51" t="str">
        <f t="shared" si="180"/>
        <v/>
      </c>
    </row>
    <row r="542" spans="1:9" s="12" customFormat="1" ht="15" x14ac:dyDescent="0.2">
      <c r="A542" s="77"/>
      <c r="B542" s="50" t="s">
        <v>489</v>
      </c>
      <c r="C542" s="21">
        <v>0</v>
      </c>
      <c r="D542" s="21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1">
        <v>1</v>
      </c>
      <c r="D543" s="21">
        <v>0</v>
      </c>
      <c r="E543" s="37">
        <f t="shared" si="178"/>
        <v>3.7735849056603774E-3</v>
      </c>
      <c r="F543" s="37" t="str">
        <f t="shared" si="179"/>
        <v/>
      </c>
      <c r="G543" s="18">
        <f t="shared" si="177"/>
        <v>-1</v>
      </c>
      <c r="H543" s="53">
        <f t="shared" si="180"/>
        <v>-3.7735849056603774E-3</v>
      </c>
      <c r="I543" s="12"/>
    </row>
    <row r="544" spans="1:9" s="12" customFormat="1" ht="15" x14ac:dyDescent="0.2">
      <c r="A544" s="77"/>
      <c r="B544" s="50" t="s">
        <v>132</v>
      </c>
      <c r="C544" s="21">
        <v>0</v>
      </c>
      <c r="D544" s="21">
        <v>1</v>
      </c>
      <c r="E544" s="22" t="str">
        <f t="shared" si="178"/>
        <v/>
      </c>
      <c r="F544" s="22">
        <f t="shared" si="179"/>
        <v>1.0649627263045794E-3</v>
      </c>
      <c r="G544" s="18">
        <f t="shared" si="177"/>
        <v>1</v>
      </c>
      <c r="H544" s="51" t="str">
        <f t="shared" si="180"/>
        <v/>
      </c>
    </row>
    <row r="545" spans="1:9" s="12" customFormat="1" ht="30" x14ac:dyDescent="0.2">
      <c r="A545" s="77"/>
      <c r="B545" s="50" t="s">
        <v>490</v>
      </c>
      <c r="C545" s="21">
        <v>0</v>
      </c>
      <c r="D545" s="21">
        <v>0</v>
      </c>
      <c r="E545" s="22" t="str">
        <f t="shared" si="178"/>
        <v/>
      </c>
      <c r="F545" s="22" t="str">
        <f t="shared" si="179"/>
        <v/>
      </c>
      <c r="G545" s="18" t="str">
        <f t="shared" si="177"/>
        <v xml:space="preserve"> </v>
      </c>
      <c r="H545" s="51" t="str">
        <f t="shared" si="180"/>
        <v/>
      </c>
    </row>
    <row r="546" spans="1:9" s="12" customFormat="1" ht="15" x14ac:dyDescent="0.2">
      <c r="A546" s="77"/>
      <c r="B546" s="50" t="s">
        <v>130</v>
      </c>
      <c r="C546" s="21">
        <v>0</v>
      </c>
      <c r="D546" s="21">
        <v>0</v>
      </c>
      <c r="E546" s="22" t="str">
        <f t="shared" si="178"/>
        <v/>
      </c>
      <c r="F546" s="22" t="str">
        <f t="shared" si="179"/>
        <v/>
      </c>
      <c r="G546" s="18" t="str">
        <f t="shared" si="177"/>
        <v xml:space="preserve"> 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1">
        <v>0</v>
      </c>
      <c r="D547" s="21">
        <v>6</v>
      </c>
      <c r="E547" s="22" t="str">
        <f t="shared" si="178"/>
        <v/>
      </c>
      <c r="F547" s="22">
        <f t="shared" si="179"/>
        <v>6.3897763578274758E-3</v>
      </c>
      <c r="G547" s="18">
        <f t="shared" si="177"/>
        <v>1</v>
      </c>
      <c r="H547" s="51" t="str">
        <f t="shared" si="180"/>
        <v/>
      </c>
    </row>
    <row r="548" spans="1:9" s="12" customFormat="1" ht="15" x14ac:dyDescent="0.2">
      <c r="A548" s="77"/>
      <c r="B548" s="50" t="s">
        <v>330</v>
      </c>
      <c r="C548" s="21">
        <v>0</v>
      </c>
      <c r="D548" s="21">
        <v>1</v>
      </c>
      <c r="E548" s="22" t="str">
        <f t="shared" si="178"/>
        <v/>
      </c>
      <c r="F548" s="22">
        <f t="shared" si="179"/>
        <v>1.0649627263045794E-3</v>
      </c>
      <c r="G548" s="18">
        <f t="shared" si="177"/>
        <v>1</v>
      </c>
      <c r="H548" s="51" t="str">
        <f t="shared" si="180"/>
        <v/>
      </c>
    </row>
    <row r="549" spans="1:9" s="12" customFormat="1" ht="15" x14ac:dyDescent="0.2">
      <c r="A549" s="77"/>
      <c r="B549" s="50" t="s">
        <v>606</v>
      </c>
      <c r="C549" s="21">
        <v>0</v>
      </c>
      <c r="D549" s="21">
        <v>0</v>
      </c>
      <c r="E549" s="22" t="str">
        <f t="shared" si="178"/>
        <v/>
      </c>
      <c r="F549" s="22" t="str">
        <f t="shared" si="179"/>
        <v/>
      </c>
      <c r="G549" s="18" t="str">
        <f t="shared" si="177"/>
        <v xml:space="preserve"> 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1">
        <v>0</v>
      </c>
      <c r="D550" s="21">
        <v>0</v>
      </c>
      <c r="E550" s="22" t="str">
        <f t="shared" si="178"/>
        <v/>
      </c>
      <c r="F550" s="22" t="str">
        <f t="shared" si="179"/>
        <v/>
      </c>
      <c r="G550" s="18" t="str">
        <f t="shared" si="177"/>
        <v xml:space="preserve"> </v>
      </c>
      <c r="H550" s="51" t="str">
        <f t="shared" si="180"/>
        <v/>
      </c>
    </row>
    <row r="551" spans="1:9" s="12" customFormat="1" ht="15" x14ac:dyDescent="0.2">
      <c r="A551" s="77"/>
      <c r="B551" s="50" t="s">
        <v>331</v>
      </c>
      <c r="C551" s="21">
        <v>0</v>
      </c>
      <c r="D551" s="21">
        <v>0</v>
      </c>
      <c r="E551" s="22" t="str">
        <f t="shared" si="178"/>
        <v/>
      </c>
      <c r="F551" s="22" t="str">
        <f t="shared" si="179"/>
        <v/>
      </c>
      <c r="G551" s="18" t="str">
        <f t="shared" si="177"/>
        <v xml:space="preserve"> </v>
      </c>
      <c r="H551" s="51" t="str">
        <f t="shared" si="180"/>
        <v/>
      </c>
    </row>
    <row r="552" spans="1:9" s="12" customFormat="1" ht="15" x14ac:dyDescent="0.2">
      <c r="A552" s="77"/>
      <c r="B552" s="50" t="s">
        <v>138</v>
      </c>
      <c r="C552" s="21">
        <v>0</v>
      </c>
      <c r="D552" s="21">
        <v>0</v>
      </c>
      <c r="E552" s="22" t="str">
        <f t="shared" si="178"/>
        <v/>
      </c>
      <c r="F552" s="22" t="str">
        <f t="shared" si="179"/>
        <v/>
      </c>
      <c r="G552" s="18" t="str">
        <f t="shared" si="177"/>
        <v xml:space="preserve"> </v>
      </c>
      <c r="H552" s="51" t="str">
        <f t="shared" si="180"/>
        <v/>
      </c>
    </row>
    <row r="553" spans="1:9" s="12" customFormat="1" ht="15" x14ac:dyDescent="0.2">
      <c r="A553" s="77"/>
      <c r="B553" s="50" t="s">
        <v>131</v>
      </c>
      <c r="C553" s="21">
        <v>0</v>
      </c>
      <c r="D553" s="21">
        <v>0</v>
      </c>
      <c r="E553" s="22" t="str">
        <f t="shared" si="178"/>
        <v/>
      </c>
      <c r="F553" s="22" t="str">
        <f t="shared" si="179"/>
        <v/>
      </c>
      <c r="G553" s="18" t="str">
        <f t="shared" si="177"/>
        <v xml:space="preserve"> </v>
      </c>
      <c r="H553" s="51" t="str">
        <f t="shared" si="180"/>
        <v/>
      </c>
    </row>
    <row r="554" spans="1:9" s="12" customFormat="1" ht="15" x14ac:dyDescent="0.2">
      <c r="A554" s="77"/>
      <c r="B554" s="50" t="s">
        <v>299</v>
      </c>
      <c r="C554" s="21">
        <v>0</v>
      </c>
      <c r="D554" s="21">
        <v>0</v>
      </c>
      <c r="E554" s="22" t="str">
        <f t="shared" si="178"/>
        <v/>
      </c>
      <c r="F554" s="22" t="str">
        <f t="shared" si="179"/>
        <v/>
      </c>
      <c r="G554" s="18" t="str">
        <f t="shared" si="177"/>
        <v xml:space="preserve"> 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1">
        <v>0</v>
      </c>
      <c r="D555" s="21">
        <v>0</v>
      </c>
      <c r="E555" s="22" t="str">
        <f t="shared" si="178"/>
        <v/>
      </c>
      <c r="F555" s="22" t="str">
        <f t="shared" si="179"/>
        <v/>
      </c>
      <c r="G555" s="18" t="str">
        <f t="shared" si="177"/>
        <v xml:space="preserve"> 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1">
        <v>0</v>
      </c>
      <c r="D556" s="21">
        <v>0</v>
      </c>
      <c r="E556" s="22" t="str">
        <f t="shared" si="178"/>
        <v/>
      </c>
      <c r="F556" s="22" t="str">
        <f t="shared" si="179"/>
        <v/>
      </c>
      <c r="G556" s="18" t="str">
        <f t="shared" si="177"/>
        <v xml:space="preserve"> </v>
      </c>
      <c r="H556" s="51" t="str">
        <f t="shared" si="180"/>
        <v/>
      </c>
    </row>
    <row r="557" spans="1:9" s="12" customFormat="1" ht="30" x14ac:dyDescent="0.2">
      <c r="A557" s="77"/>
      <c r="B557" s="50" t="s">
        <v>300</v>
      </c>
      <c r="C557" s="21">
        <v>0</v>
      </c>
      <c r="D557" s="21">
        <v>0</v>
      </c>
      <c r="E557" s="22" t="str">
        <f t="shared" si="178"/>
        <v/>
      </c>
      <c r="F557" s="22" t="str">
        <f t="shared" si="179"/>
        <v/>
      </c>
      <c r="G557" s="18" t="str">
        <f t="shared" si="177"/>
        <v xml:space="preserve"> </v>
      </c>
      <c r="H557" s="51" t="str">
        <f t="shared" si="180"/>
        <v/>
      </c>
    </row>
    <row r="558" spans="1:9" s="12" customFormat="1" ht="30" x14ac:dyDescent="0.2">
      <c r="A558" s="77"/>
      <c r="B558" s="50" t="s">
        <v>301</v>
      </c>
      <c r="C558" s="21">
        <v>0</v>
      </c>
      <c r="D558" s="21">
        <v>0</v>
      </c>
      <c r="E558" s="22" t="str">
        <f t="shared" si="178"/>
        <v/>
      </c>
      <c r="F558" s="22" t="str">
        <f t="shared" si="179"/>
        <v/>
      </c>
      <c r="G558" s="18" t="str">
        <f t="shared" si="177"/>
        <v xml:space="preserve"> </v>
      </c>
      <c r="H558" s="51" t="str">
        <f t="shared" si="180"/>
        <v/>
      </c>
    </row>
    <row r="559" spans="1:9" s="28" customFormat="1" ht="15" x14ac:dyDescent="0.2">
      <c r="A559" s="78"/>
      <c r="B559" s="52" t="s">
        <v>626</v>
      </c>
      <c r="C559" s="34">
        <v>1</v>
      </c>
      <c r="D559" s="21">
        <v>0</v>
      </c>
      <c r="E559" s="37">
        <f t="shared" ref="E559" si="181">+IF(C559=0,"",C559/C$355)</f>
        <v>3.7735849056603774E-3</v>
      </c>
      <c r="F559" s="37" t="str">
        <f t="shared" ref="F559" si="182">+IF(D559=0,"",D559/D$355)</f>
        <v/>
      </c>
      <c r="G559" s="73">
        <f t="shared" ref="G559" si="183">+IF(AND(C559=0,D559=0)," ",IF(C559=0,1,IF(D559=0,-1,(D559-C559)/C559)))</f>
        <v>-1</v>
      </c>
      <c r="H559" s="53">
        <f t="shared" ref="H559" si="184">+IF(OR(AND(E559=""),(G559="")),"",E559*G559)</f>
        <v>-3.7735849056603774E-3</v>
      </c>
      <c r="I559" s="12"/>
    </row>
    <row r="560" spans="1:9" s="12" customFormat="1" ht="15" x14ac:dyDescent="0.2">
      <c r="A560" s="77"/>
      <c r="B560" s="50" t="s">
        <v>302</v>
      </c>
      <c r="C560" s="21">
        <v>0</v>
      </c>
      <c r="D560" s="21">
        <v>2</v>
      </c>
      <c r="E560" s="22" t="str">
        <f t="shared" si="178"/>
        <v/>
      </c>
      <c r="F560" s="22">
        <f t="shared" si="179"/>
        <v>2.1299254526091589E-3</v>
      </c>
      <c r="G560" s="18">
        <f t="shared" si="177"/>
        <v>1</v>
      </c>
      <c r="H560" s="51" t="str">
        <f t="shared" si="180"/>
        <v/>
      </c>
    </row>
    <row r="561" spans="1:9" s="12" customFormat="1" ht="45" x14ac:dyDescent="0.2">
      <c r="A561" s="77"/>
      <c r="B561" s="50" t="s">
        <v>491</v>
      </c>
      <c r="C561" s="21">
        <v>0</v>
      </c>
      <c r="D561" s="21">
        <v>0</v>
      </c>
      <c r="E561" s="22" t="str">
        <f t="shared" si="178"/>
        <v/>
      </c>
      <c r="F561" s="22" t="str">
        <f t="shared" si="179"/>
        <v/>
      </c>
      <c r="G561" s="18" t="str">
        <f t="shared" si="177"/>
        <v xml:space="preserve"> </v>
      </c>
      <c r="H561" s="51" t="str">
        <f t="shared" si="180"/>
        <v/>
      </c>
    </row>
    <row r="562" spans="1:9" s="12" customFormat="1" ht="15" x14ac:dyDescent="0.2">
      <c r="A562" s="77"/>
      <c r="B562" s="50" t="s">
        <v>137</v>
      </c>
      <c r="C562" s="21">
        <v>0</v>
      </c>
      <c r="D562" s="21">
        <v>0</v>
      </c>
      <c r="E562" s="22" t="str">
        <f t="shared" ref="E562:E584" si="185">+IF(C562=0,"",C562/C$355)</f>
        <v/>
      </c>
      <c r="F562" s="22" t="str">
        <f t="shared" ref="F562:F584" si="186">+IF(D562=0,"",D562/D$355)</f>
        <v/>
      </c>
      <c r="G562" s="18" t="str">
        <f t="shared" si="177"/>
        <v xml:space="preserve"> 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1">
        <v>9</v>
      </c>
      <c r="D563" s="21">
        <v>32</v>
      </c>
      <c r="E563" s="22">
        <f t="shared" si="185"/>
        <v>3.3962264150943396E-2</v>
      </c>
      <c r="F563" s="22">
        <f t="shared" si="186"/>
        <v>3.4078807241746542E-2</v>
      </c>
      <c r="G563" s="18">
        <f t="shared" si="177"/>
        <v>2.5555555555555554</v>
      </c>
      <c r="H563" s="51">
        <f t="shared" si="187"/>
        <v>8.6792452830188674E-2</v>
      </c>
    </row>
    <row r="564" spans="1:9" s="12" customFormat="1" ht="30" x14ac:dyDescent="0.2">
      <c r="A564" s="77"/>
      <c r="B564" s="50" t="s">
        <v>304</v>
      </c>
      <c r="C564" s="21">
        <v>0</v>
      </c>
      <c r="D564" s="21">
        <v>0</v>
      </c>
      <c r="E564" s="22" t="str">
        <f t="shared" si="185"/>
        <v/>
      </c>
      <c r="F564" s="22" t="str">
        <f t="shared" si="186"/>
        <v/>
      </c>
      <c r="G564" s="18" t="str">
        <f t="shared" ref="G564:G584" si="188">+IF(AND(C564=0,D564=0)," ",IF(C564=0,1,IF(D564=0,-1,(D564-C564)/C564)))</f>
        <v xml:space="preserve"> </v>
      </c>
      <c r="H564" s="51" t="str">
        <f t="shared" si="187"/>
        <v/>
      </c>
    </row>
    <row r="565" spans="1:9" s="12" customFormat="1" ht="15" x14ac:dyDescent="0.2">
      <c r="A565" s="77"/>
      <c r="B565" s="50" t="s">
        <v>305</v>
      </c>
      <c r="C565" s="21">
        <v>0</v>
      </c>
      <c r="D565" s="21">
        <v>0</v>
      </c>
      <c r="E565" s="22" t="str">
        <f t="shared" si="185"/>
        <v/>
      </c>
      <c r="F565" s="22" t="str">
        <f t="shared" si="186"/>
        <v/>
      </c>
      <c r="G565" s="18" t="str">
        <f t="shared" si="188"/>
        <v xml:space="preserve"> </v>
      </c>
      <c r="H565" s="51" t="str">
        <f t="shared" si="187"/>
        <v/>
      </c>
    </row>
    <row r="566" spans="1:9" s="12" customFormat="1" ht="15" x14ac:dyDescent="0.2">
      <c r="A566" s="77"/>
      <c r="B566" s="50" t="s">
        <v>133</v>
      </c>
      <c r="C566" s="21">
        <v>0</v>
      </c>
      <c r="D566" s="21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1">
        <v>0</v>
      </c>
      <c r="D567" s="21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1">
        <v>17</v>
      </c>
      <c r="D568" s="21">
        <v>2</v>
      </c>
      <c r="E568" s="22">
        <f t="shared" si="185"/>
        <v>6.4150943396226415E-2</v>
      </c>
      <c r="F568" s="22">
        <f t="shared" si="186"/>
        <v>2.1299254526091589E-3</v>
      </c>
      <c r="G568" s="18">
        <f t="shared" si="188"/>
        <v>-0.88235294117647056</v>
      </c>
      <c r="H568" s="51">
        <f t="shared" si="187"/>
        <v>-5.6603773584905662E-2</v>
      </c>
    </row>
    <row r="569" spans="1:9" s="12" customFormat="1" ht="30" x14ac:dyDescent="0.2">
      <c r="A569" s="77"/>
      <c r="B569" s="50" t="s">
        <v>139</v>
      </c>
      <c r="C569" s="21">
        <v>1</v>
      </c>
      <c r="D569" s="21">
        <v>27</v>
      </c>
      <c r="E569" s="22">
        <f t="shared" si="185"/>
        <v>3.7735849056603774E-3</v>
      </c>
      <c r="F569" s="22">
        <f t="shared" si="186"/>
        <v>2.8753993610223641E-2</v>
      </c>
      <c r="G569" s="18">
        <f t="shared" si="188"/>
        <v>26</v>
      </c>
      <c r="H569" s="51">
        <f t="shared" si="187"/>
        <v>9.8113207547169817E-2</v>
      </c>
    </row>
    <row r="570" spans="1:9" s="12" customFormat="1" ht="15" x14ac:dyDescent="0.2">
      <c r="A570" s="77"/>
      <c r="B570" s="50" t="s">
        <v>307</v>
      </c>
      <c r="C570" s="21">
        <v>9</v>
      </c>
      <c r="D570" s="21">
        <v>32</v>
      </c>
      <c r="E570" s="22">
        <f t="shared" si="185"/>
        <v>3.3962264150943396E-2</v>
      </c>
      <c r="F570" s="22">
        <f t="shared" si="186"/>
        <v>3.4078807241746542E-2</v>
      </c>
      <c r="G570" s="18">
        <f t="shared" si="188"/>
        <v>2.5555555555555554</v>
      </c>
      <c r="H570" s="51">
        <f t="shared" si="187"/>
        <v>8.6792452830188674E-2</v>
      </c>
    </row>
    <row r="571" spans="1:9" s="28" customFormat="1" ht="15" x14ac:dyDescent="0.2">
      <c r="A571" s="78"/>
      <c r="B571" s="52" t="s">
        <v>533</v>
      </c>
      <c r="C571" s="21">
        <v>1</v>
      </c>
      <c r="D571" s="21">
        <v>1</v>
      </c>
      <c r="E571" s="37">
        <f t="shared" si="185"/>
        <v>3.7735849056603774E-3</v>
      </c>
      <c r="F571" s="37">
        <f t="shared" si="186"/>
        <v>1.0649627263045794E-3</v>
      </c>
      <c r="G571" s="18">
        <f t="shared" si="188"/>
        <v>0</v>
      </c>
      <c r="H571" s="53">
        <f t="shared" si="187"/>
        <v>0</v>
      </c>
      <c r="I571" s="12"/>
    </row>
    <row r="572" spans="1:9" s="12" customFormat="1" ht="15" x14ac:dyDescent="0.2">
      <c r="A572" s="77"/>
      <c r="B572" s="50" t="s">
        <v>128</v>
      </c>
      <c r="C572" s="21">
        <v>0</v>
      </c>
      <c r="D572" s="21">
        <v>0</v>
      </c>
      <c r="E572" s="22" t="str">
        <f t="shared" si="185"/>
        <v/>
      </c>
      <c r="F572" s="22" t="str">
        <f t="shared" si="186"/>
        <v/>
      </c>
      <c r="G572" s="18" t="str">
        <f t="shared" si="188"/>
        <v xml:space="preserve"> </v>
      </c>
      <c r="H572" s="51" t="str">
        <f t="shared" si="187"/>
        <v/>
      </c>
    </row>
    <row r="573" spans="1:9" s="12" customFormat="1" ht="15" x14ac:dyDescent="0.2">
      <c r="A573" s="77"/>
      <c r="B573" s="50" t="s">
        <v>308</v>
      </c>
      <c r="C573" s="21">
        <v>0</v>
      </c>
      <c r="D573" s="21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1">
        <v>0</v>
      </c>
      <c r="D574" s="21">
        <v>0</v>
      </c>
      <c r="E574" s="22" t="str">
        <f t="shared" si="185"/>
        <v/>
      </c>
      <c r="F574" s="22" t="str">
        <f t="shared" si="186"/>
        <v/>
      </c>
      <c r="G574" s="18" t="str">
        <f t="shared" si="188"/>
        <v xml:space="preserve"> </v>
      </c>
      <c r="H574" s="51" t="str">
        <f t="shared" si="187"/>
        <v/>
      </c>
    </row>
    <row r="575" spans="1:9" s="12" customFormat="1" ht="15" x14ac:dyDescent="0.2">
      <c r="A575" s="77"/>
      <c r="B575" s="50" t="s">
        <v>492</v>
      </c>
      <c r="C575" s="21">
        <v>0</v>
      </c>
      <c r="D575" s="21">
        <v>0</v>
      </c>
      <c r="E575" s="22" t="str">
        <f t="shared" si="185"/>
        <v/>
      </c>
      <c r="F575" s="22" t="str">
        <f t="shared" si="186"/>
        <v/>
      </c>
      <c r="G575" s="18" t="str">
        <f t="shared" si="188"/>
        <v xml:space="preserve"> </v>
      </c>
      <c r="H575" s="51" t="str">
        <f t="shared" si="187"/>
        <v/>
      </c>
    </row>
    <row r="576" spans="1:9" s="12" customFormat="1" ht="15" x14ac:dyDescent="0.2">
      <c r="A576" s="77"/>
      <c r="B576" s="50" t="s">
        <v>129</v>
      </c>
      <c r="C576" s="21">
        <v>0</v>
      </c>
      <c r="D576" s="21">
        <v>0</v>
      </c>
      <c r="E576" s="22" t="str">
        <f t="shared" si="185"/>
        <v/>
      </c>
      <c r="F576" s="22" t="str">
        <f t="shared" si="186"/>
        <v/>
      </c>
      <c r="G576" s="18" t="str">
        <f t="shared" si="188"/>
        <v xml:space="preserve"> </v>
      </c>
      <c r="H576" s="51" t="str">
        <f t="shared" si="187"/>
        <v/>
      </c>
    </row>
    <row r="577" spans="1:9" s="12" customFormat="1" ht="16.5" customHeight="1" x14ac:dyDescent="0.2">
      <c r="A577" s="77"/>
      <c r="B577" s="50" t="s">
        <v>136</v>
      </c>
      <c r="C577" s="21">
        <v>1</v>
      </c>
      <c r="D577" s="21">
        <v>5</v>
      </c>
      <c r="E577" s="22">
        <f t="shared" si="185"/>
        <v>3.7735849056603774E-3</v>
      </c>
      <c r="F577" s="22">
        <f t="shared" si="186"/>
        <v>5.3248136315228968E-3</v>
      </c>
      <c r="G577" s="18">
        <f t="shared" si="188"/>
        <v>4</v>
      </c>
      <c r="H577" s="51">
        <f t="shared" si="187"/>
        <v>1.509433962264151E-2</v>
      </c>
    </row>
    <row r="578" spans="1:9" s="12" customFormat="1" ht="15" x14ac:dyDescent="0.2">
      <c r="A578" s="77"/>
      <c r="B578" s="50" t="s">
        <v>493</v>
      </c>
      <c r="C578" s="21">
        <v>0</v>
      </c>
      <c r="D578" s="21">
        <v>2</v>
      </c>
      <c r="E578" s="22" t="str">
        <f t="shared" si="185"/>
        <v/>
      </c>
      <c r="F578" s="22">
        <f t="shared" si="186"/>
        <v>2.1299254526091589E-3</v>
      </c>
      <c r="G578" s="18">
        <f t="shared" si="188"/>
        <v>1</v>
      </c>
      <c r="H578" s="51" t="str">
        <f t="shared" si="187"/>
        <v/>
      </c>
    </row>
    <row r="579" spans="1:9" s="12" customFormat="1" ht="30" x14ac:dyDescent="0.2">
      <c r="A579" s="77"/>
      <c r="B579" s="50" t="s">
        <v>310</v>
      </c>
      <c r="C579" s="21">
        <v>0</v>
      </c>
      <c r="D579" s="21">
        <v>0</v>
      </c>
      <c r="E579" s="22" t="str">
        <f t="shared" si="185"/>
        <v/>
      </c>
      <c r="F579" s="22" t="str">
        <f t="shared" si="186"/>
        <v/>
      </c>
      <c r="G579" s="18" t="str">
        <f t="shared" si="188"/>
        <v xml:space="preserve"> </v>
      </c>
      <c r="H579" s="51" t="str">
        <f t="shared" si="187"/>
        <v/>
      </c>
    </row>
    <row r="580" spans="1:9" s="12" customFormat="1" ht="30" x14ac:dyDescent="0.2">
      <c r="A580" s="77"/>
      <c r="B580" s="50" t="s">
        <v>311</v>
      </c>
      <c r="C580" s="21">
        <v>0</v>
      </c>
      <c r="D580" s="21">
        <v>1</v>
      </c>
      <c r="E580" s="22" t="str">
        <f t="shared" si="185"/>
        <v/>
      </c>
      <c r="F580" s="22">
        <f t="shared" si="186"/>
        <v>1.0649627263045794E-3</v>
      </c>
      <c r="G580" s="18">
        <f t="shared" si="188"/>
        <v>1</v>
      </c>
      <c r="H580" s="51" t="str">
        <f t="shared" si="187"/>
        <v/>
      </c>
    </row>
    <row r="581" spans="1:9" s="26" customFormat="1" ht="15" x14ac:dyDescent="0.2">
      <c r="A581" s="77"/>
      <c r="B581" s="50" t="s">
        <v>312</v>
      </c>
      <c r="C581" s="21">
        <v>0</v>
      </c>
      <c r="D581" s="21">
        <v>0</v>
      </c>
      <c r="E581" s="22" t="str">
        <f t="shared" si="185"/>
        <v/>
      </c>
      <c r="F581" s="22" t="str">
        <f t="shared" si="186"/>
        <v/>
      </c>
      <c r="G581" s="18" t="str">
        <f t="shared" si="188"/>
        <v xml:space="preserve"> 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21">
        <v>0</v>
      </c>
      <c r="D582" s="21">
        <v>0</v>
      </c>
      <c r="E582" s="22" t="str">
        <f t="shared" si="185"/>
        <v/>
      </c>
      <c r="F582" s="22" t="str">
        <f t="shared" si="186"/>
        <v/>
      </c>
      <c r="G582" s="18" t="str">
        <f t="shared" si="188"/>
        <v xml:space="preserve"> </v>
      </c>
      <c r="H582" s="51" t="str">
        <f t="shared" si="187"/>
        <v/>
      </c>
    </row>
    <row r="583" spans="1:9" s="12" customFormat="1" ht="30" x14ac:dyDescent="0.2">
      <c r="A583" s="77"/>
      <c r="B583" s="50" t="s">
        <v>494</v>
      </c>
      <c r="C583" s="21">
        <v>0</v>
      </c>
      <c r="D583" s="21">
        <v>0</v>
      </c>
      <c r="E583" s="22" t="str">
        <f t="shared" si="185"/>
        <v/>
      </c>
      <c r="F583" s="22" t="str">
        <f t="shared" si="186"/>
        <v/>
      </c>
      <c r="G583" s="18" t="str">
        <f t="shared" si="188"/>
        <v xml:space="preserve"> 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5">
        <v>0</v>
      </c>
      <c r="D584" s="55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E585" s="23"/>
      <c r="F585" s="23"/>
      <c r="G585" s="24"/>
      <c r="H585" s="25"/>
    </row>
    <row r="586" spans="1:9" s="12" customFormat="1" x14ac:dyDescent="0.2">
      <c r="A586" s="77"/>
      <c r="B586" s="20"/>
      <c r="C586" s="20"/>
      <c r="D586" s="20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257</v>
      </c>
      <c r="D590" s="14">
        <f>SUM(D591:D617)</f>
        <v>291</v>
      </c>
      <c r="E590" s="11">
        <f t="shared" ref="E590:E617" si="189">+IF(C590=0,"",C590/C$590)</f>
        <v>1</v>
      </c>
      <c r="F590" s="11">
        <f t="shared" ref="F590:F617" si="190">+IF(D590=0,"",D590/D$590)</f>
        <v>1</v>
      </c>
      <c r="G590" s="11">
        <f>+IF(OR(AND(D590=0),(C590=0)),"0",((D590-C590)/C590))</f>
        <v>0.13229571984435798</v>
      </c>
      <c r="H590" s="42">
        <f>+IF(OR(AND(E590=""),(G590="")),"",E590*G590)</f>
        <v>0.13229571984435798</v>
      </c>
    </row>
    <row r="591" spans="1:9" s="12" customFormat="1" ht="15" x14ac:dyDescent="0.2">
      <c r="A591" s="77"/>
      <c r="B591" s="50" t="s">
        <v>314</v>
      </c>
      <c r="C591" s="21">
        <v>0</v>
      </c>
      <c r="D591" s="21">
        <v>1</v>
      </c>
      <c r="E591" s="22" t="str">
        <f t="shared" si="189"/>
        <v/>
      </c>
      <c r="F591" s="22">
        <f t="shared" si="190"/>
        <v>3.4364261168384879E-3</v>
      </c>
      <c r="G591" s="18">
        <f t="shared" ref="G591:G617" si="191">+IF(AND(C591=0,D591=0)," ",IF(C591=0,1,IF(D591=0,-1,(D591-C591)/C591)))</f>
        <v>1</v>
      </c>
      <c r="H591" s="51" t="str">
        <f>+IF(OR(AND(E591=""),(G591="")),"",E591*G591)</f>
        <v/>
      </c>
    </row>
    <row r="592" spans="1:9" s="12" customFormat="1" ht="15" x14ac:dyDescent="0.2">
      <c r="A592" s="77"/>
      <c r="B592" s="50" t="s">
        <v>142</v>
      </c>
      <c r="C592" s="21">
        <v>8</v>
      </c>
      <c r="D592" s="21">
        <v>8</v>
      </c>
      <c r="E592" s="22">
        <f t="shared" si="189"/>
        <v>3.1128404669260701E-2</v>
      </c>
      <c r="F592" s="22">
        <f t="shared" si="190"/>
        <v>2.7491408934707903E-2</v>
      </c>
      <c r="G592" s="18">
        <f t="shared" si="191"/>
        <v>0</v>
      </c>
      <c r="H592" s="51">
        <f t="shared" ref="H592:H617" si="192">+IF(OR(AND(E592=""),(G592="")),"",E592*G592)</f>
        <v>0</v>
      </c>
    </row>
    <row r="593" spans="1:9" s="12" customFormat="1" ht="30" x14ac:dyDescent="0.2">
      <c r="A593" s="77"/>
      <c r="B593" s="50" t="s">
        <v>576</v>
      </c>
      <c r="C593" s="21">
        <v>6</v>
      </c>
      <c r="D593" s="21">
        <v>5</v>
      </c>
      <c r="E593" s="22">
        <f t="shared" si="189"/>
        <v>2.3346303501945526E-2</v>
      </c>
      <c r="F593" s="22">
        <f t="shared" si="190"/>
        <v>1.7182130584192441E-2</v>
      </c>
      <c r="G593" s="18">
        <f t="shared" si="191"/>
        <v>-0.16666666666666666</v>
      </c>
      <c r="H593" s="51">
        <f t="shared" si="192"/>
        <v>-3.8910505836575876E-3</v>
      </c>
    </row>
    <row r="594" spans="1:9" s="12" customFormat="1" ht="15" x14ac:dyDescent="0.2">
      <c r="A594" s="77"/>
      <c r="B594" s="50" t="s">
        <v>315</v>
      </c>
      <c r="C594" s="21">
        <v>36</v>
      </c>
      <c r="D594" s="21">
        <v>5</v>
      </c>
      <c r="E594" s="22">
        <f t="shared" si="189"/>
        <v>0.14007782101167315</v>
      </c>
      <c r="F594" s="22">
        <f t="shared" si="190"/>
        <v>1.7182130584192441E-2</v>
      </c>
      <c r="G594" s="18">
        <f t="shared" si="191"/>
        <v>-0.86111111111111116</v>
      </c>
      <c r="H594" s="51">
        <f t="shared" si="192"/>
        <v>-0.12062256809338522</v>
      </c>
    </row>
    <row r="595" spans="1:9" s="12" customFormat="1" ht="15" x14ac:dyDescent="0.2">
      <c r="A595" s="77"/>
      <c r="B595" s="50" t="s">
        <v>143</v>
      </c>
      <c r="C595" s="21">
        <v>0</v>
      </c>
      <c r="D595" s="21">
        <v>3</v>
      </c>
      <c r="E595" s="22" t="str">
        <f t="shared" si="189"/>
        <v/>
      </c>
      <c r="F595" s="22">
        <f t="shared" si="190"/>
        <v>1.0309278350515464E-2</v>
      </c>
      <c r="G595" s="18">
        <f t="shared" si="191"/>
        <v>1</v>
      </c>
      <c r="H595" s="51" t="str">
        <f t="shared" si="192"/>
        <v/>
      </c>
    </row>
    <row r="596" spans="1:9" s="12" customFormat="1" ht="15" x14ac:dyDescent="0.2">
      <c r="A596" s="77"/>
      <c r="B596" s="50" t="s">
        <v>141</v>
      </c>
      <c r="C596" s="21">
        <v>0</v>
      </c>
      <c r="D596" s="21">
        <v>0</v>
      </c>
      <c r="E596" s="22" t="str">
        <f t="shared" si="189"/>
        <v/>
      </c>
      <c r="F596" s="22" t="str">
        <f t="shared" si="190"/>
        <v/>
      </c>
      <c r="G596" s="18" t="str">
        <f t="shared" si="191"/>
        <v xml:space="preserve"> </v>
      </c>
      <c r="H596" s="51" t="str">
        <f t="shared" si="192"/>
        <v/>
      </c>
    </row>
    <row r="597" spans="1:9" s="12" customFormat="1" ht="15" x14ac:dyDescent="0.2">
      <c r="A597" s="77"/>
      <c r="B597" s="50" t="s">
        <v>144</v>
      </c>
      <c r="C597" s="21">
        <v>0</v>
      </c>
      <c r="D597" s="21">
        <v>0</v>
      </c>
      <c r="E597" s="22" t="str">
        <f t="shared" si="189"/>
        <v/>
      </c>
      <c r="F597" s="22" t="str">
        <f t="shared" si="190"/>
        <v/>
      </c>
      <c r="G597" s="18" t="str">
        <f t="shared" si="191"/>
        <v xml:space="preserve"> </v>
      </c>
      <c r="H597" s="51" t="str">
        <f t="shared" si="192"/>
        <v/>
      </c>
    </row>
    <row r="598" spans="1:9" s="12" customFormat="1" ht="14.25" customHeight="1" x14ac:dyDescent="0.2">
      <c r="A598" s="77"/>
      <c r="B598" s="50" t="s">
        <v>316</v>
      </c>
      <c r="C598" s="21">
        <v>0</v>
      </c>
      <c r="D598" s="21">
        <v>0</v>
      </c>
      <c r="E598" s="22" t="str">
        <f t="shared" si="189"/>
        <v/>
      </c>
      <c r="F598" s="22" t="str">
        <f t="shared" si="190"/>
        <v/>
      </c>
      <c r="G598" s="18" t="str">
        <f t="shared" si="191"/>
        <v xml:space="preserve"> </v>
      </c>
      <c r="H598" s="51" t="str">
        <f t="shared" si="192"/>
        <v/>
      </c>
    </row>
    <row r="599" spans="1:9" s="12" customFormat="1" ht="15" x14ac:dyDescent="0.2">
      <c r="A599" s="77"/>
      <c r="B599" s="50" t="s">
        <v>317</v>
      </c>
      <c r="C599" s="21">
        <v>0</v>
      </c>
      <c r="D599" s="21">
        <v>0</v>
      </c>
      <c r="E599" s="22" t="str">
        <f t="shared" si="189"/>
        <v/>
      </c>
      <c r="F599" s="22" t="str">
        <f t="shared" si="190"/>
        <v/>
      </c>
      <c r="G599" s="18" t="str">
        <f t="shared" si="191"/>
        <v xml:space="preserve"> </v>
      </c>
      <c r="H599" s="51" t="str">
        <f t="shared" si="192"/>
        <v/>
      </c>
    </row>
    <row r="600" spans="1:9" s="12" customFormat="1" ht="30" x14ac:dyDescent="0.2">
      <c r="A600" s="77"/>
      <c r="B600" s="50" t="s">
        <v>496</v>
      </c>
      <c r="C600" s="21">
        <v>0</v>
      </c>
      <c r="D600" s="21">
        <v>2</v>
      </c>
      <c r="E600" s="22" t="str">
        <f t="shared" si="189"/>
        <v/>
      </c>
      <c r="F600" s="22">
        <f t="shared" si="190"/>
        <v>6.8728522336769758E-3</v>
      </c>
      <c r="G600" s="18">
        <f t="shared" si="191"/>
        <v>1</v>
      </c>
      <c r="H600" s="51" t="str">
        <f t="shared" si="192"/>
        <v/>
      </c>
    </row>
    <row r="601" spans="1:9" s="28" customFormat="1" ht="15" x14ac:dyDescent="0.2">
      <c r="A601" s="78"/>
      <c r="B601" s="52" t="s">
        <v>525</v>
      </c>
      <c r="C601" s="21">
        <v>0</v>
      </c>
      <c r="D601" s="21">
        <v>3</v>
      </c>
      <c r="E601" s="37" t="str">
        <f t="shared" si="189"/>
        <v/>
      </c>
      <c r="F601" s="37">
        <f t="shared" si="190"/>
        <v>1.0309278350515464E-2</v>
      </c>
      <c r="G601" s="18">
        <f t="shared" si="191"/>
        <v>1</v>
      </c>
      <c r="H601" s="53" t="str">
        <f t="shared" si="192"/>
        <v/>
      </c>
      <c r="I601" s="12"/>
    </row>
    <row r="602" spans="1:9" s="28" customFormat="1" ht="15" x14ac:dyDescent="0.2">
      <c r="A602" s="78"/>
      <c r="B602" s="52" t="s">
        <v>548</v>
      </c>
      <c r="C602" s="21">
        <v>0</v>
      </c>
      <c r="D602" s="21">
        <v>0</v>
      </c>
      <c r="E602" s="37" t="str">
        <f t="shared" si="189"/>
        <v/>
      </c>
      <c r="F602" s="37" t="str">
        <f t="shared" si="190"/>
        <v/>
      </c>
      <c r="G602" s="18" t="str">
        <f t="shared" si="191"/>
        <v xml:space="preserve"> 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4">
        <v>0</v>
      </c>
      <c r="D603" s="21">
        <v>0</v>
      </c>
      <c r="E603" s="37" t="str">
        <f t="shared" ref="E603" si="194">+IF(C603=0,"",C603/C$590)</f>
        <v/>
      </c>
      <c r="F603" s="37" t="str">
        <f t="shared" ref="F603" si="195">+IF(D603=0,"",D603/D$590)</f>
        <v/>
      </c>
      <c r="G603" s="73" t="str">
        <f t="shared" ref="G603" si="196">+IF(AND(C603=0,D603=0)," ",IF(C603=0,1,IF(D603=0,-1,(D603-C603)/C603)))</f>
        <v xml:space="preserve"> </v>
      </c>
      <c r="H603" s="53" t="str">
        <f t="shared" ref="H603" si="197">+IF(OR(AND(E603=""),(G603="")),"",E603*G603)</f>
        <v/>
      </c>
      <c r="I603" s="12"/>
    </row>
    <row r="604" spans="1:9" s="12" customFormat="1" ht="15" x14ac:dyDescent="0.2">
      <c r="A604" s="77"/>
      <c r="B604" s="50" t="s">
        <v>318</v>
      </c>
      <c r="C604" s="21">
        <v>0</v>
      </c>
      <c r="D604" s="21">
        <v>2</v>
      </c>
      <c r="E604" s="22" t="str">
        <f t="shared" si="189"/>
        <v/>
      </c>
      <c r="F604" s="22">
        <f t="shared" si="190"/>
        <v>6.8728522336769758E-3</v>
      </c>
      <c r="G604" s="18">
        <f t="shared" si="191"/>
        <v>1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1">
        <v>3</v>
      </c>
      <c r="D605" s="21">
        <v>2</v>
      </c>
      <c r="E605" s="22">
        <f t="shared" si="189"/>
        <v>1.1673151750972763E-2</v>
      </c>
      <c r="F605" s="22">
        <f t="shared" si="190"/>
        <v>6.8728522336769758E-3</v>
      </c>
      <c r="G605" s="18">
        <f t="shared" si="191"/>
        <v>-0.33333333333333331</v>
      </c>
      <c r="H605" s="51">
        <f t="shared" si="192"/>
        <v>-3.8910505836575876E-3</v>
      </c>
    </row>
    <row r="606" spans="1:9" s="12" customFormat="1" ht="15" x14ac:dyDescent="0.2">
      <c r="A606" s="77"/>
      <c r="B606" s="50" t="s">
        <v>145</v>
      </c>
      <c r="C606" s="21">
        <v>0</v>
      </c>
      <c r="D606" s="21">
        <v>0</v>
      </c>
      <c r="E606" s="22" t="str">
        <f t="shared" si="189"/>
        <v/>
      </c>
      <c r="F606" s="22" t="str">
        <f t="shared" si="190"/>
        <v/>
      </c>
      <c r="G606" s="18" t="str">
        <f t="shared" si="191"/>
        <v xml:space="preserve"> </v>
      </c>
      <c r="H606" s="51" t="str">
        <f t="shared" si="192"/>
        <v/>
      </c>
    </row>
    <row r="607" spans="1:9" s="12" customFormat="1" ht="15" x14ac:dyDescent="0.2">
      <c r="A607" s="77"/>
      <c r="B607" s="50" t="s">
        <v>146</v>
      </c>
      <c r="C607" s="21">
        <v>0</v>
      </c>
      <c r="D607" s="21">
        <v>1</v>
      </c>
      <c r="E607" s="22" t="str">
        <f t="shared" si="189"/>
        <v/>
      </c>
      <c r="F607" s="22">
        <f t="shared" si="190"/>
        <v>3.4364261168384879E-3</v>
      </c>
      <c r="G607" s="18">
        <f t="shared" si="191"/>
        <v>1</v>
      </c>
      <c r="H607" s="51" t="str">
        <f t="shared" si="192"/>
        <v/>
      </c>
    </row>
    <row r="608" spans="1:9" s="12" customFormat="1" ht="15" x14ac:dyDescent="0.2">
      <c r="A608" s="77"/>
      <c r="B608" s="50" t="s">
        <v>320</v>
      </c>
      <c r="C608" s="21">
        <v>201</v>
      </c>
      <c r="D608" s="21">
        <v>249</v>
      </c>
      <c r="E608" s="22">
        <f t="shared" si="189"/>
        <v>0.78210116731517509</v>
      </c>
      <c r="F608" s="22">
        <f t="shared" si="190"/>
        <v>0.85567010309278346</v>
      </c>
      <c r="G608" s="18">
        <f t="shared" si="191"/>
        <v>0.23880597014925373</v>
      </c>
      <c r="H608" s="51">
        <f t="shared" si="192"/>
        <v>0.1867704280155642</v>
      </c>
    </row>
    <row r="609" spans="1:9" s="12" customFormat="1" ht="15" x14ac:dyDescent="0.2">
      <c r="A609" s="77"/>
      <c r="B609" s="50" t="s">
        <v>147</v>
      </c>
      <c r="C609" s="21">
        <v>0</v>
      </c>
      <c r="D609" s="21">
        <v>4</v>
      </c>
      <c r="E609" s="22" t="str">
        <f t="shared" si="189"/>
        <v/>
      </c>
      <c r="F609" s="22">
        <f t="shared" si="190"/>
        <v>1.3745704467353952E-2</v>
      </c>
      <c r="G609" s="18">
        <f t="shared" si="191"/>
        <v>1</v>
      </c>
      <c r="H609" s="51" t="str">
        <f t="shared" si="192"/>
        <v/>
      </c>
    </row>
    <row r="610" spans="1:9" s="12" customFormat="1" ht="15" x14ac:dyDescent="0.2">
      <c r="A610" s="77"/>
      <c r="B610" s="50" t="s">
        <v>321</v>
      </c>
      <c r="C610" s="21">
        <v>0</v>
      </c>
      <c r="D610" s="21">
        <v>0</v>
      </c>
      <c r="E610" s="22" t="str">
        <f t="shared" si="189"/>
        <v/>
      </c>
      <c r="F610" s="22" t="str">
        <f t="shared" si="190"/>
        <v/>
      </c>
      <c r="G610" s="18" t="str">
        <f t="shared" si="191"/>
        <v xml:space="preserve"> </v>
      </c>
      <c r="H610" s="51" t="str">
        <f t="shared" si="192"/>
        <v/>
      </c>
    </row>
    <row r="611" spans="1:9" s="12" customFormat="1" ht="15" x14ac:dyDescent="0.2">
      <c r="A611" s="77"/>
      <c r="B611" s="50" t="s">
        <v>148</v>
      </c>
      <c r="C611" s="21">
        <v>0</v>
      </c>
      <c r="D611" s="21">
        <v>3</v>
      </c>
      <c r="E611" s="22" t="str">
        <f t="shared" si="189"/>
        <v/>
      </c>
      <c r="F611" s="22">
        <f t="shared" si="190"/>
        <v>1.0309278350515464E-2</v>
      </c>
      <c r="G611" s="18">
        <f t="shared" si="191"/>
        <v>1</v>
      </c>
      <c r="H611" s="51" t="str">
        <f t="shared" si="192"/>
        <v/>
      </c>
    </row>
    <row r="612" spans="1:9" s="12" customFormat="1" ht="30" x14ac:dyDescent="0.2">
      <c r="A612" s="77"/>
      <c r="B612" s="50" t="s">
        <v>149</v>
      </c>
      <c r="C612" s="21">
        <v>0</v>
      </c>
      <c r="D612" s="21">
        <v>0</v>
      </c>
      <c r="E612" s="22" t="str">
        <f t="shared" si="189"/>
        <v/>
      </c>
      <c r="F612" s="22" t="str">
        <f t="shared" si="190"/>
        <v/>
      </c>
      <c r="G612" s="18" t="str">
        <f t="shared" si="191"/>
        <v xml:space="preserve"> </v>
      </c>
      <c r="H612" s="51" t="str">
        <f t="shared" si="192"/>
        <v/>
      </c>
    </row>
    <row r="613" spans="1:9" s="12" customFormat="1" ht="15" x14ac:dyDescent="0.2">
      <c r="A613" s="77"/>
      <c r="B613" s="50" t="s">
        <v>322</v>
      </c>
      <c r="C613" s="21">
        <v>1</v>
      </c>
      <c r="D613" s="21">
        <v>0</v>
      </c>
      <c r="E613" s="22">
        <f t="shared" si="189"/>
        <v>3.8910505836575876E-3</v>
      </c>
      <c r="F613" s="22" t="str">
        <f t="shared" si="190"/>
        <v/>
      </c>
      <c r="G613" s="18">
        <f t="shared" si="191"/>
        <v>-1</v>
      </c>
      <c r="H613" s="51">
        <f t="shared" si="192"/>
        <v>-3.8910505836575876E-3</v>
      </c>
    </row>
    <row r="614" spans="1:9" s="12" customFormat="1" ht="15" x14ac:dyDescent="0.2">
      <c r="A614" s="77"/>
      <c r="B614" s="50" t="s">
        <v>323</v>
      </c>
      <c r="C614" s="21">
        <v>0</v>
      </c>
      <c r="D614" s="21">
        <v>0</v>
      </c>
      <c r="E614" s="22" t="str">
        <f t="shared" si="189"/>
        <v/>
      </c>
      <c r="F614" s="22" t="str">
        <f t="shared" si="190"/>
        <v/>
      </c>
      <c r="G614" s="18" t="str">
        <f t="shared" si="191"/>
        <v xml:space="preserve"> </v>
      </c>
      <c r="H614" s="51" t="str">
        <f t="shared" si="192"/>
        <v/>
      </c>
    </row>
    <row r="615" spans="1:9" s="12" customFormat="1" ht="30" x14ac:dyDescent="0.2">
      <c r="A615" s="77"/>
      <c r="B615" s="50" t="s">
        <v>324</v>
      </c>
      <c r="C615" s="21">
        <v>0</v>
      </c>
      <c r="D615" s="21">
        <v>0</v>
      </c>
      <c r="E615" s="22" t="str">
        <f t="shared" si="189"/>
        <v/>
      </c>
      <c r="F615" s="22" t="str">
        <f t="shared" si="190"/>
        <v/>
      </c>
      <c r="G615" s="18" t="str">
        <f t="shared" si="191"/>
        <v xml:space="preserve"> </v>
      </c>
      <c r="H615" s="51" t="str">
        <f t="shared" si="192"/>
        <v/>
      </c>
    </row>
    <row r="616" spans="1:9" s="12" customFormat="1" ht="30" x14ac:dyDescent="0.2">
      <c r="A616" s="77"/>
      <c r="B616" s="74" t="s">
        <v>642</v>
      </c>
      <c r="C616" s="21">
        <v>0</v>
      </c>
      <c r="D616" s="21">
        <v>0</v>
      </c>
      <c r="E616" s="22" t="str">
        <f t="shared" si="189"/>
        <v/>
      </c>
      <c r="F616" s="22" t="str">
        <f t="shared" si="190"/>
        <v/>
      </c>
      <c r="G616" s="18" t="str">
        <f t="shared" si="191"/>
        <v xml:space="preserve"> </v>
      </c>
      <c r="H616" s="51" t="str">
        <f t="shared" si="192"/>
        <v/>
      </c>
    </row>
    <row r="617" spans="1:9" s="12" customFormat="1" ht="30.75" thickBot="1" x14ac:dyDescent="0.25">
      <c r="A617" s="77"/>
      <c r="B617" s="54" t="s">
        <v>497</v>
      </c>
      <c r="C617" s="55">
        <v>2</v>
      </c>
      <c r="D617" s="55">
        <v>3</v>
      </c>
      <c r="E617" s="72">
        <f t="shared" si="189"/>
        <v>7.7821011673151752E-3</v>
      </c>
      <c r="F617" s="72">
        <f t="shared" si="190"/>
        <v>1.0309278350515464E-2</v>
      </c>
      <c r="G617" s="48">
        <f t="shared" si="191"/>
        <v>0.5</v>
      </c>
      <c r="H617" s="57">
        <f t="shared" si="192"/>
        <v>3.8910505836575876E-3</v>
      </c>
    </row>
    <row r="618" spans="1:9" x14ac:dyDescent="0.2">
      <c r="B618" s="5" t="s">
        <v>364</v>
      </c>
      <c r="D618" s="2"/>
      <c r="I618" s="12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618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392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350</v>
      </c>
      <c r="C8" s="14">
        <f>+C18+C75+C176+C355+C590</f>
        <v>610</v>
      </c>
      <c r="D8" s="14">
        <f>+D18+D75+D176+D355+D590</f>
        <v>1224</v>
      </c>
      <c r="E8" s="11">
        <f>SUM(E9:E13)</f>
        <v>1</v>
      </c>
      <c r="F8" s="11">
        <f>SUM(F9:F13)</f>
        <v>1</v>
      </c>
      <c r="G8" s="11">
        <f>+(D8-C8)/C8</f>
        <v>1.0065573770491802</v>
      </c>
      <c r="H8" s="42">
        <f>+E8*G8</f>
        <v>1.0065573770491802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2</v>
      </c>
      <c r="D9" s="16">
        <f>+D18</f>
        <v>30</v>
      </c>
      <c r="E9" s="17">
        <f>C9/$C$8</f>
        <v>3.2786885245901639E-3</v>
      </c>
      <c r="F9" s="17">
        <f>D9/$D$8</f>
        <v>2.4509803921568627E-2</v>
      </c>
      <c r="G9" s="18">
        <f>+IF(OR(AND(D9=0),(C9=0)),"0",((D9-C9)/C9))</f>
        <v>14</v>
      </c>
      <c r="H9" s="44">
        <f>+IF(OR(AND(E9=""),(G9="")),"",E9*G9)</f>
        <v>4.5901639344262293E-2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209</v>
      </c>
      <c r="D10" s="16">
        <f>+D75</f>
        <v>260</v>
      </c>
      <c r="E10" s="17">
        <f>C10/$C$8</f>
        <v>0.34262295081967215</v>
      </c>
      <c r="F10" s="17">
        <f>D10/$D$8</f>
        <v>0.21241830065359477</v>
      </c>
      <c r="G10" s="18">
        <f>+IF(OR(AND(D10=0),(C10=0)),"0",((D10-C10)/C10))</f>
        <v>0.24401913875598086</v>
      </c>
      <c r="H10" s="44">
        <f>+IF(OR(AND(E10=""),(G10="")),"",E10*G10)</f>
        <v>8.3606557377049182E-2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141</v>
      </c>
      <c r="D11" s="16">
        <f>+D176</f>
        <v>207</v>
      </c>
      <c r="E11" s="17">
        <f>C11/$C$8</f>
        <v>0.23114754098360657</v>
      </c>
      <c r="F11" s="17">
        <f>D11/$D$8</f>
        <v>0.16911764705882354</v>
      </c>
      <c r="G11" s="18">
        <f>+IF(OR(AND(D11=0),(C11=0)),"0",((D11-C11)/C11))</f>
        <v>0.46808510638297873</v>
      </c>
      <c r="H11" s="44">
        <f>+IF(OR(AND(E11=""),(G11="")),"",E11*G11)</f>
        <v>0.10819672131147542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196</v>
      </c>
      <c r="D12" s="16">
        <f>+D355</f>
        <v>488</v>
      </c>
      <c r="E12" s="17">
        <f>C12/$C$8</f>
        <v>0.32131147540983607</v>
      </c>
      <c r="F12" s="17">
        <f>D12/$D$8</f>
        <v>0.39869281045751637</v>
      </c>
      <c r="G12" s="18">
        <f>+IF(OR(AND(D12=0),(C12=0)),"0",((D12-C12)/C12))</f>
        <v>1.489795918367347</v>
      </c>
      <c r="H12" s="44">
        <f>+IF(OR(AND(E12=""),(G12="")),"",E12*G12)</f>
        <v>0.47868852459016398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62</v>
      </c>
      <c r="D13" s="46">
        <f>+D590</f>
        <v>239</v>
      </c>
      <c r="E13" s="47">
        <f>C13/$C$8</f>
        <v>0.10163934426229508</v>
      </c>
      <c r="F13" s="47">
        <f>D13/$D$8</f>
        <v>0.19526143790849673</v>
      </c>
      <c r="G13" s="48">
        <f>+IF(OR(AND(D13=0),(C13=0)),"0",((D13-C13)/C13))</f>
        <v>2.8548387096774195</v>
      </c>
      <c r="H13" s="49">
        <f>+IF(OR(AND(E13=""),(G13="")),"",E13*G13)</f>
        <v>0.29016393442622951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2</v>
      </c>
      <c r="D18" s="14">
        <f>SUM(D19:D69)</f>
        <v>30</v>
      </c>
      <c r="E18" s="11">
        <f>+IF(C18=0,"",C18/C$18)</f>
        <v>1</v>
      </c>
      <c r="F18" s="11">
        <f>+IF(D18=0,"",D18/D$18)</f>
        <v>1</v>
      </c>
      <c r="G18" s="11">
        <f>+IF(OR(AND(D18=0),(C18=0)),"0",((D18-C18)/C18))</f>
        <v>14</v>
      </c>
      <c r="H18" s="42">
        <f>+IF(OR(AND(E18=""),(G18="")),"",E18*G18)</f>
        <v>14</v>
      </c>
    </row>
    <row r="19" spans="1:9" s="12" customFormat="1" ht="15" x14ac:dyDescent="0.2">
      <c r="A19" s="77"/>
      <c r="B19" s="50" t="s">
        <v>0</v>
      </c>
      <c r="C19" s="21">
        <v>0</v>
      </c>
      <c r="D19" s="21">
        <v>0</v>
      </c>
      <c r="E19" s="19" t="str">
        <f>+IF(C19=0,"",C19/C$18)</f>
        <v/>
      </c>
      <c r="F19" s="19" t="str">
        <f>+IF(D19=0,"",D19/D$18)</f>
        <v/>
      </c>
      <c r="G19" s="1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12" customFormat="1" ht="21" customHeight="1" x14ac:dyDescent="0.2">
      <c r="A20" s="77"/>
      <c r="B20" s="50" t="s">
        <v>150</v>
      </c>
      <c r="C20" s="21">
        <v>0</v>
      </c>
      <c r="D20" s="21">
        <v>0</v>
      </c>
      <c r="E20" s="19" t="str">
        <f t="shared" ref="E20:E69" si="0">+IF(C20=0,"",C20/C$18)</f>
        <v/>
      </c>
      <c r="F20" s="19" t="str">
        <f t="shared" ref="F20:F69" si="1">+IF(D20=0,"",D20/D$18)</f>
        <v/>
      </c>
      <c r="G20" s="18" t="str">
        <f t="shared" ref="G20:G69" si="2">+IF(AND(C20=0,D20=0)," ",IF(C20=0,1,IF(D20=0,-1,(D20-C20)/C20)))</f>
        <v xml:space="preserve"> </v>
      </c>
      <c r="H20" s="51" t="str">
        <f t="shared" ref="H20:H69" si="3">+IF(OR(AND(E20=""),(G20="")),"",E20*G20)</f>
        <v/>
      </c>
    </row>
    <row r="21" spans="1:9" s="12" customFormat="1" ht="45" x14ac:dyDescent="0.2">
      <c r="A21" s="77"/>
      <c r="B21" s="50" t="s">
        <v>1</v>
      </c>
      <c r="C21" s="21">
        <v>0</v>
      </c>
      <c r="D21" s="21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1">
        <v>0</v>
      </c>
      <c r="D22" s="21">
        <v>0</v>
      </c>
      <c r="E22" s="19" t="str">
        <f t="shared" si="0"/>
        <v/>
      </c>
      <c r="F22" s="19" t="str">
        <f t="shared" si="1"/>
        <v/>
      </c>
      <c r="G22" s="18" t="str">
        <f t="shared" si="2"/>
        <v xml:space="preserve"> </v>
      </c>
      <c r="H22" s="51" t="str">
        <f t="shared" si="3"/>
        <v/>
      </c>
    </row>
    <row r="23" spans="1:9" s="12" customFormat="1" ht="30" x14ac:dyDescent="0.2">
      <c r="A23" s="77"/>
      <c r="B23" s="50" t="s">
        <v>151</v>
      </c>
      <c r="C23" s="21">
        <v>0</v>
      </c>
      <c r="D23" s="21">
        <v>0</v>
      </c>
      <c r="E23" s="19" t="str">
        <f t="shared" si="0"/>
        <v/>
      </c>
      <c r="F23" s="19" t="str">
        <f t="shared" si="1"/>
        <v/>
      </c>
      <c r="G23" s="18" t="str">
        <f t="shared" si="2"/>
        <v xml:space="preserve"> </v>
      </c>
      <c r="H23" s="51" t="str">
        <f t="shared" si="3"/>
        <v/>
      </c>
    </row>
    <row r="24" spans="1:9" s="12" customFormat="1" ht="45" x14ac:dyDescent="0.2">
      <c r="A24" s="77"/>
      <c r="B24" s="50" t="s">
        <v>152</v>
      </c>
      <c r="C24" s="21">
        <v>0</v>
      </c>
      <c r="D24" s="21">
        <v>1</v>
      </c>
      <c r="E24" s="19" t="str">
        <f t="shared" si="0"/>
        <v/>
      </c>
      <c r="F24" s="19">
        <f t="shared" si="1"/>
        <v>3.3333333333333333E-2</v>
      </c>
      <c r="G24" s="18">
        <f t="shared" si="2"/>
        <v>1</v>
      </c>
      <c r="H24" s="51" t="str">
        <f t="shared" si="3"/>
        <v/>
      </c>
    </row>
    <row r="25" spans="1:9" s="28" customFormat="1" ht="30" x14ac:dyDescent="0.2">
      <c r="A25" s="78"/>
      <c r="B25" s="52" t="s">
        <v>498</v>
      </c>
      <c r="C25" s="21">
        <v>0</v>
      </c>
      <c r="D25" s="21">
        <v>0</v>
      </c>
      <c r="E25" s="17" t="str">
        <f t="shared" si="0"/>
        <v/>
      </c>
      <c r="F25" s="17" t="str">
        <f t="shared" si="1"/>
        <v/>
      </c>
      <c r="G25" s="18" t="str">
        <f t="shared" si="2"/>
        <v xml:space="preserve"> </v>
      </c>
      <c r="H25" s="53" t="str">
        <f t="shared" si="3"/>
        <v/>
      </c>
      <c r="I25" s="12"/>
    </row>
    <row r="26" spans="1:9" s="12" customFormat="1" ht="15" x14ac:dyDescent="0.2">
      <c r="A26" s="77"/>
      <c r="B26" s="50" t="s">
        <v>2</v>
      </c>
      <c r="C26" s="21">
        <v>0</v>
      </c>
      <c r="D26" s="21">
        <v>0</v>
      </c>
      <c r="E26" s="19" t="str">
        <f t="shared" si="0"/>
        <v/>
      </c>
      <c r="F26" s="19" t="str">
        <f t="shared" si="1"/>
        <v/>
      </c>
      <c r="G26" s="18" t="str">
        <f t="shared" si="2"/>
        <v xml:space="preserve"> </v>
      </c>
      <c r="H26" s="51" t="str">
        <f t="shared" si="3"/>
        <v/>
      </c>
    </row>
    <row r="27" spans="1:9" s="12" customFormat="1" ht="15" x14ac:dyDescent="0.2">
      <c r="A27" s="77"/>
      <c r="B27" s="50" t="s">
        <v>549</v>
      </c>
      <c r="C27" s="21">
        <v>0</v>
      </c>
      <c r="D27" s="21">
        <v>1</v>
      </c>
      <c r="E27" s="19" t="str">
        <f t="shared" si="0"/>
        <v/>
      </c>
      <c r="F27" s="19">
        <f t="shared" si="1"/>
        <v>3.3333333333333333E-2</v>
      </c>
      <c r="G27" s="18">
        <f t="shared" si="2"/>
        <v>1</v>
      </c>
      <c r="H27" s="51" t="str">
        <f t="shared" si="3"/>
        <v/>
      </c>
    </row>
    <row r="28" spans="1:9" s="12" customFormat="1" ht="15" x14ac:dyDescent="0.2">
      <c r="A28" s="77"/>
      <c r="B28" s="50" t="s">
        <v>3</v>
      </c>
      <c r="C28" s="21">
        <v>0</v>
      </c>
      <c r="D28" s="21">
        <v>0</v>
      </c>
      <c r="E28" s="19" t="str">
        <f t="shared" si="0"/>
        <v/>
      </c>
      <c r="F28" s="19" t="str">
        <f t="shared" si="1"/>
        <v/>
      </c>
      <c r="G28" s="18" t="str">
        <f t="shared" si="2"/>
        <v xml:space="preserve"> </v>
      </c>
      <c r="H28" s="51" t="str">
        <f t="shared" si="3"/>
        <v/>
      </c>
    </row>
    <row r="29" spans="1:9" s="12" customFormat="1" ht="15" x14ac:dyDescent="0.2">
      <c r="A29" s="77"/>
      <c r="B29" s="50" t="s">
        <v>5</v>
      </c>
      <c r="C29" s="21">
        <v>0</v>
      </c>
      <c r="D29" s="21">
        <v>10</v>
      </c>
      <c r="E29" s="19" t="str">
        <f t="shared" si="0"/>
        <v/>
      </c>
      <c r="F29" s="19">
        <f t="shared" si="1"/>
        <v>0.33333333333333331</v>
      </c>
      <c r="G29" s="18">
        <f t="shared" si="2"/>
        <v>1</v>
      </c>
      <c r="H29" s="51" t="str">
        <f t="shared" si="3"/>
        <v/>
      </c>
    </row>
    <row r="30" spans="1:9" s="12" customFormat="1" ht="30" x14ac:dyDescent="0.2">
      <c r="A30" s="77"/>
      <c r="B30" s="50" t="s">
        <v>153</v>
      </c>
      <c r="C30" s="21">
        <v>0</v>
      </c>
      <c r="D30" s="21">
        <v>0</v>
      </c>
      <c r="E30" s="19" t="str">
        <f t="shared" si="0"/>
        <v/>
      </c>
      <c r="F30" s="19" t="str">
        <f t="shared" si="1"/>
        <v/>
      </c>
      <c r="G30" s="18" t="str">
        <f t="shared" si="2"/>
        <v xml:space="preserve"> 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1">
        <v>0</v>
      </c>
      <c r="D31" s="21">
        <v>0</v>
      </c>
      <c r="E31" s="19" t="str">
        <f t="shared" si="0"/>
        <v/>
      </c>
      <c r="F31" s="19" t="str">
        <f t="shared" si="1"/>
        <v/>
      </c>
      <c r="G31" s="18" t="str">
        <f t="shared" si="2"/>
        <v xml:space="preserve"> 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1">
        <v>0</v>
      </c>
      <c r="D32" s="21">
        <v>0</v>
      </c>
      <c r="E32" s="19" t="str">
        <f t="shared" si="0"/>
        <v/>
      </c>
      <c r="F32" s="19" t="str">
        <f t="shared" si="1"/>
        <v/>
      </c>
      <c r="G32" s="18" t="str">
        <f t="shared" si="2"/>
        <v xml:space="preserve"> </v>
      </c>
      <c r="H32" s="51" t="str">
        <f t="shared" si="3"/>
        <v/>
      </c>
    </row>
    <row r="33" spans="1:8" s="12" customFormat="1" ht="18.75" customHeight="1" x14ac:dyDescent="0.2">
      <c r="A33" s="77"/>
      <c r="B33" s="50" t="s">
        <v>6</v>
      </c>
      <c r="C33" s="21">
        <v>0</v>
      </c>
      <c r="D33" s="21">
        <v>0</v>
      </c>
      <c r="E33" s="19" t="str">
        <f t="shared" si="0"/>
        <v/>
      </c>
      <c r="F33" s="19" t="str">
        <f t="shared" si="1"/>
        <v/>
      </c>
      <c r="G33" s="18" t="str">
        <f t="shared" si="2"/>
        <v xml:space="preserve"> </v>
      </c>
      <c r="H33" s="51" t="str">
        <f t="shared" si="3"/>
        <v/>
      </c>
    </row>
    <row r="34" spans="1:8" s="12" customFormat="1" ht="15" x14ac:dyDescent="0.2">
      <c r="A34" s="77"/>
      <c r="B34" s="50" t="s">
        <v>155</v>
      </c>
      <c r="C34" s="21">
        <v>0</v>
      </c>
      <c r="D34" s="21">
        <v>0</v>
      </c>
      <c r="E34" s="19" t="str">
        <f t="shared" si="0"/>
        <v/>
      </c>
      <c r="F34" s="19" t="str">
        <f t="shared" si="1"/>
        <v/>
      </c>
      <c r="G34" s="18" t="str">
        <f t="shared" si="2"/>
        <v xml:space="preserve"> 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1">
        <v>1</v>
      </c>
      <c r="D35" s="21">
        <v>3</v>
      </c>
      <c r="E35" s="19">
        <f t="shared" si="0"/>
        <v>0.5</v>
      </c>
      <c r="F35" s="19">
        <f t="shared" si="1"/>
        <v>0.1</v>
      </c>
      <c r="G35" s="18">
        <f t="shared" si="2"/>
        <v>2</v>
      </c>
      <c r="H35" s="51">
        <f t="shared" si="3"/>
        <v>1</v>
      </c>
    </row>
    <row r="36" spans="1:8" s="12" customFormat="1" ht="30" x14ac:dyDescent="0.2">
      <c r="A36" s="77"/>
      <c r="B36" s="50" t="s">
        <v>157</v>
      </c>
      <c r="C36" s="21">
        <v>0</v>
      </c>
      <c r="D36" s="21">
        <v>0</v>
      </c>
      <c r="E36" s="19" t="str">
        <f t="shared" si="0"/>
        <v/>
      </c>
      <c r="F36" s="19" t="str">
        <f t="shared" si="1"/>
        <v/>
      </c>
      <c r="G36" s="18" t="str">
        <f t="shared" si="2"/>
        <v xml:space="preserve"> </v>
      </c>
      <c r="H36" s="51" t="str">
        <f t="shared" si="3"/>
        <v/>
      </c>
    </row>
    <row r="37" spans="1:8" s="12" customFormat="1" ht="30" x14ac:dyDescent="0.2">
      <c r="A37" s="77"/>
      <c r="B37" s="50" t="s">
        <v>158</v>
      </c>
      <c r="C37" s="21">
        <v>0</v>
      </c>
      <c r="D37" s="21">
        <v>0</v>
      </c>
      <c r="E37" s="19" t="str">
        <f t="shared" si="0"/>
        <v/>
      </c>
      <c r="F37" s="19" t="str">
        <f t="shared" si="1"/>
        <v/>
      </c>
      <c r="G37" s="18" t="str">
        <f t="shared" si="2"/>
        <v xml:space="preserve"> </v>
      </c>
      <c r="H37" s="51" t="str">
        <f t="shared" si="3"/>
        <v/>
      </c>
    </row>
    <row r="38" spans="1:8" s="12" customFormat="1" ht="15" x14ac:dyDescent="0.2">
      <c r="A38" s="77"/>
      <c r="B38" s="50" t="s">
        <v>7</v>
      </c>
      <c r="C38" s="21">
        <v>0</v>
      </c>
      <c r="D38" s="21">
        <v>6</v>
      </c>
      <c r="E38" s="19" t="str">
        <f t="shared" si="0"/>
        <v/>
      </c>
      <c r="F38" s="19">
        <f t="shared" si="1"/>
        <v>0.2</v>
      </c>
      <c r="G38" s="18">
        <f t="shared" si="2"/>
        <v>1</v>
      </c>
      <c r="H38" s="51" t="str">
        <f t="shared" si="3"/>
        <v/>
      </c>
    </row>
    <row r="39" spans="1:8" s="12" customFormat="1" ht="30" x14ac:dyDescent="0.2">
      <c r="A39" s="77"/>
      <c r="B39" s="50" t="s">
        <v>159</v>
      </c>
      <c r="C39" s="21">
        <v>0</v>
      </c>
      <c r="D39" s="21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1">
        <v>0</v>
      </c>
      <c r="D40" s="21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1">
        <v>0</v>
      </c>
      <c r="D41" s="21">
        <v>0</v>
      </c>
      <c r="E41" s="19" t="str">
        <f t="shared" si="0"/>
        <v/>
      </c>
      <c r="F41" s="19" t="str">
        <f t="shared" si="1"/>
        <v/>
      </c>
      <c r="G41" s="18" t="str">
        <f t="shared" si="2"/>
        <v xml:space="preserve"> 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1">
        <v>1</v>
      </c>
      <c r="D42" s="21">
        <v>0</v>
      </c>
      <c r="E42" s="19">
        <f t="shared" si="0"/>
        <v>0.5</v>
      </c>
      <c r="F42" s="19" t="str">
        <f t="shared" si="1"/>
        <v/>
      </c>
      <c r="G42" s="18">
        <f t="shared" si="2"/>
        <v>-1</v>
      </c>
      <c r="H42" s="51">
        <f t="shared" si="3"/>
        <v>-0.5</v>
      </c>
    </row>
    <row r="43" spans="1:8" s="12" customFormat="1" ht="30" x14ac:dyDescent="0.2">
      <c r="A43" s="77"/>
      <c r="B43" s="50" t="s">
        <v>163</v>
      </c>
      <c r="C43" s="21">
        <v>0</v>
      </c>
      <c r="D43" s="21">
        <v>0</v>
      </c>
      <c r="E43" s="19" t="str">
        <f t="shared" si="0"/>
        <v/>
      </c>
      <c r="F43" s="19" t="str">
        <f t="shared" si="1"/>
        <v/>
      </c>
      <c r="G43" s="18" t="str">
        <f t="shared" si="2"/>
        <v xml:space="preserve"> </v>
      </c>
      <c r="H43" s="51" t="str">
        <f t="shared" si="3"/>
        <v/>
      </c>
    </row>
    <row r="44" spans="1:8" s="12" customFormat="1" ht="30" x14ac:dyDescent="0.2">
      <c r="A44" s="77"/>
      <c r="B44" s="50" t="s">
        <v>164</v>
      </c>
      <c r="C44" s="21">
        <v>0</v>
      </c>
      <c r="D44" s="21">
        <v>0</v>
      </c>
      <c r="E44" s="19" t="str">
        <f t="shared" si="0"/>
        <v/>
      </c>
      <c r="F44" s="19" t="str">
        <f t="shared" si="1"/>
        <v/>
      </c>
      <c r="G44" s="18" t="str">
        <f t="shared" si="2"/>
        <v xml:space="preserve"> </v>
      </c>
      <c r="H44" s="51" t="str">
        <f t="shared" si="3"/>
        <v/>
      </c>
    </row>
    <row r="45" spans="1:8" s="12" customFormat="1" ht="30" x14ac:dyDescent="0.2">
      <c r="A45" s="77"/>
      <c r="B45" s="50" t="s">
        <v>8</v>
      </c>
      <c r="C45" s="21">
        <v>0</v>
      </c>
      <c r="D45" s="21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1">
        <v>0</v>
      </c>
      <c r="D46" s="21">
        <v>0</v>
      </c>
      <c r="E46" s="19" t="str">
        <f t="shared" si="0"/>
        <v/>
      </c>
      <c r="F46" s="19" t="str">
        <f t="shared" si="1"/>
        <v/>
      </c>
      <c r="G46" s="18" t="str">
        <f t="shared" si="2"/>
        <v xml:space="preserve"> </v>
      </c>
      <c r="H46" s="51" t="str">
        <f t="shared" si="3"/>
        <v/>
      </c>
    </row>
    <row r="47" spans="1:8" s="12" customFormat="1" ht="30" x14ac:dyDescent="0.2">
      <c r="A47" s="77"/>
      <c r="B47" s="50" t="s">
        <v>165</v>
      </c>
      <c r="C47" s="21">
        <v>0</v>
      </c>
      <c r="D47" s="21">
        <v>0</v>
      </c>
      <c r="E47" s="19" t="str">
        <f t="shared" si="0"/>
        <v/>
      </c>
      <c r="F47" s="19" t="str">
        <f t="shared" si="1"/>
        <v/>
      </c>
      <c r="G47" s="18" t="str">
        <f t="shared" si="2"/>
        <v xml:space="preserve"> </v>
      </c>
      <c r="H47" s="51" t="str">
        <f t="shared" si="3"/>
        <v/>
      </c>
    </row>
    <row r="48" spans="1:8" s="12" customFormat="1" ht="30" x14ac:dyDescent="0.2">
      <c r="A48" s="77"/>
      <c r="B48" s="50" t="s">
        <v>550</v>
      </c>
      <c r="C48" s="21">
        <v>0</v>
      </c>
      <c r="D48" s="21">
        <v>1</v>
      </c>
      <c r="E48" s="19" t="str">
        <f t="shared" si="0"/>
        <v/>
      </c>
      <c r="F48" s="19">
        <f t="shared" si="1"/>
        <v>3.3333333333333333E-2</v>
      </c>
      <c r="G48" s="18">
        <f t="shared" si="2"/>
        <v>1</v>
      </c>
      <c r="H48" s="51" t="str">
        <f t="shared" si="3"/>
        <v/>
      </c>
    </row>
    <row r="49" spans="1:9" s="12" customFormat="1" ht="15" x14ac:dyDescent="0.2">
      <c r="A49" s="77"/>
      <c r="B49" s="50" t="s">
        <v>9</v>
      </c>
      <c r="C49" s="21">
        <v>0</v>
      </c>
      <c r="D49" s="21">
        <v>1</v>
      </c>
      <c r="E49" s="19" t="str">
        <f t="shared" si="0"/>
        <v/>
      </c>
      <c r="F49" s="19">
        <f t="shared" si="1"/>
        <v>3.3333333333333333E-2</v>
      </c>
      <c r="G49" s="18">
        <f t="shared" si="2"/>
        <v>1</v>
      </c>
      <c r="H49" s="51" t="str">
        <f t="shared" si="3"/>
        <v/>
      </c>
    </row>
    <row r="50" spans="1:9" s="12" customFormat="1" ht="15" x14ac:dyDescent="0.2">
      <c r="A50" s="77"/>
      <c r="B50" s="50" t="s">
        <v>551</v>
      </c>
      <c r="C50" s="21">
        <v>0</v>
      </c>
      <c r="D50" s="21">
        <v>0</v>
      </c>
      <c r="E50" s="19" t="str">
        <f t="shared" si="0"/>
        <v/>
      </c>
      <c r="F50" s="19" t="str">
        <f t="shared" si="1"/>
        <v/>
      </c>
      <c r="G50" s="18" t="str">
        <f t="shared" si="2"/>
        <v xml:space="preserve"> </v>
      </c>
      <c r="H50" s="51" t="str">
        <f t="shared" si="3"/>
        <v/>
      </c>
    </row>
    <row r="51" spans="1:9" s="12" customFormat="1" ht="15" x14ac:dyDescent="0.2">
      <c r="A51" s="77"/>
      <c r="B51" s="50" t="s">
        <v>12</v>
      </c>
      <c r="C51" s="21">
        <v>0</v>
      </c>
      <c r="D51" s="21">
        <v>0</v>
      </c>
      <c r="E51" s="19" t="str">
        <f t="shared" si="0"/>
        <v/>
      </c>
      <c r="F51" s="19" t="str">
        <f t="shared" si="1"/>
        <v/>
      </c>
      <c r="G51" s="18" t="str">
        <f t="shared" si="2"/>
        <v xml:space="preserve"> </v>
      </c>
      <c r="H51" s="51" t="str">
        <f t="shared" si="3"/>
        <v/>
      </c>
    </row>
    <row r="52" spans="1:9" s="12" customFormat="1" ht="30" x14ac:dyDescent="0.2">
      <c r="A52" s="77"/>
      <c r="B52" s="50" t="s">
        <v>11</v>
      </c>
      <c r="C52" s="21">
        <v>0</v>
      </c>
      <c r="D52" s="21">
        <v>0</v>
      </c>
      <c r="E52" s="19" t="str">
        <f t="shared" si="0"/>
        <v/>
      </c>
      <c r="F52" s="19" t="str">
        <f t="shared" si="1"/>
        <v/>
      </c>
      <c r="G52" s="18" t="str">
        <f t="shared" si="2"/>
        <v xml:space="preserve"> </v>
      </c>
      <c r="H52" s="51" t="str">
        <f t="shared" si="3"/>
        <v/>
      </c>
    </row>
    <row r="53" spans="1:9" s="12" customFormat="1" ht="15" x14ac:dyDescent="0.2">
      <c r="A53" s="77"/>
      <c r="B53" s="50" t="s">
        <v>416</v>
      </c>
      <c r="C53" s="21">
        <v>0</v>
      </c>
      <c r="D53" s="21">
        <v>1</v>
      </c>
      <c r="E53" s="19" t="str">
        <f t="shared" si="0"/>
        <v/>
      </c>
      <c r="F53" s="19">
        <f t="shared" si="1"/>
        <v>3.3333333333333333E-2</v>
      </c>
      <c r="G53" s="18">
        <f t="shared" si="2"/>
        <v>1</v>
      </c>
      <c r="H53" s="51" t="str">
        <f t="shared" si="3"/>
        <v/>
      </c>
    </row>
    <row r="54" spans="1:9" s="12" customFormat="1" ht="15" x14ac:dyDescent="0.2">
      <c r="A54" s="77"/>
      <c r="B54" s="50" t="s">
        <v>10</v>
      </c>
      <c r="C54" s="21">
        <v>0</v>
      </c>
      <c r="D54" s="21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1">
        <v>0</v>
      </c>
      <c r="D55" s="21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1">
        <v>0</v>
      </c>
      <c r="D56" s="21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4">
        <v>0</v>
      </c>
      <c r="D57" s="21">
        <v>0</v>
      </c>
      <c r="E57" s="17" t="str">
        <f t="shared" ref="E57" si="4">+IF(C57=0,"",C57/C$18)</f>
        <v/>
      </c>
      <c r="F57" s="17" t="str">
        <f t="shared" ref="F57" si="5">+IF(D57=0,"",D57/D$18)</f>
        <v/>
      </c>
      <c r="G57" s="73" t="str">
        <f t="shared" ref="G57" si="6">+IF(AND(C57=0,D57=0)," ",IF(C57=0,1,IF(D57=0,-1,(D57-C57)/C57)))</f>
        <v xml:space="preserve"> 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1">
        <v>0</v>
      </c>
      <c r="D58" s="21">
        <v>0</v>
      </c>
      <c r="E58" s="19" t="str">
        <f t="shared" si="0"/>
        <v/>
      </c>
      <c r="F58" s="19" t="str">
        <f t="shared" si="1"/>
        <v/>
      </c>
      <c r="G58" s="18" t="str">
        <f t="shared" si="2"/>
        <v xml:space="preserve"> </v>
      </c>
      <c r="H58" s="51" t="str">
        <f t="shared" si="3"/>
        <v/>
      </c>
    </row>
    <row r="59" spans="1:9" s="12" customFormat="1" ht="30" x14ac:dyDescent="0.2">
      <c r="A59" s="77"/>
      <c r="B59" s="50" t="s">
        <v>167</v>
      </c>
      <c r="C59" s="21">
        <v>0</v>
      </c>
      <c r="D59" s="21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1">
        <v>0</v>
      </c>
      <c r="D60" s="21">
        <v>1</v>
      </c>
      <c r="E60" s="19" t="str">
        <f t="shared" si="0"/>
        <v/>
      </c>
      <c r="F60" s="19">
        <f t="shared" si="1"/>
        <v>3.3333333333333333E-2</v>
      </c>
      <c r="G60" s="18">
        <f t="shared" si="2"/>
        <v>1</v>
      </c>
      <c r="H60" s="51" t="str">
        <f t="shared" si="3"/>
        <v/>
      </c>
    </row>
    <row r="61" spans="1:9" s="12" customFormat="1" ht="15" x14ac:dyDescent="0.2">
      <c r="A61" s="77"/>
      <c r="B61" s="50" t="s">
        <v>168</v>
      </c>
      <c r="C61" s="21">
        <v>0</v>
      </c>
      <c r="D61" s="21">
        <v>0</v>
      </c>
      <c r="E61" s="19" t="str">
        <f t="shared" si="0"/>
        <v/>
      </c>
      <c r="F61" s="19" t="str">
        <f t="shared" si="1"/>
        <v/>
      </c>
      <c r="G61" s="18" t="str">
        <f t="shared" si="2"/>
        <v xml:space="preserve"> </v>
      </c>
      <c r="H61" s="51" t="str">
        <f t="shared" si="3"/>
        <v/>
      </c>
    </row>
    <row r="62" spans="1:9" s="12" customFormat="1" ht="15" x14ac:dyDescent="0.2">
      <c r="A62" s="77"/>
      <c r="B62" s="50" t="s">
        <v>169</v>
      </c>
      <c r="C62" s="21">
        <v>0</v>
      </c>
      <c r="D62" s="21">
        <v>0</v>
      </c>
      <c r="E62" s="19" t="str">
        <f t="shared" si="0"/>
        <v/>
      </c>
      <c r="F62" s="19" t="str">
        <f t="shared" si="1"/>
        <v/>
      </c>
      <c r="G62" s="18" t="str">
        <f t="shared" si="2"/>
        <v xml:space="preserve"> 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1">
        <v>0</v>
      </c>
      <c r="D63" s="21">
        <v>0</v>
      </c>
      <c r="E63" s="17" t="str">
        <f t="shared" ref="E63:E64" si="8">+IF(C63=0,"",C63/C$18)</f>
        <v/>
      </c>
      <c r="F63" s="17" t="str">
        <f t="shared" ref="F63:F64" si="9">+IF(D63=0,"",D63/D$18)</f>
        <v/>
      </c>
      <c r="G63" s="18" t="str">
        <f t="shared" si="2"/>
        <v xml:space="preserve"> </v>
      </c>
      <c r="H63" s="53" t="str">
        <f t="shared" ref="H63:H64" si="10">+IF(OR(AND(E63=""),(G63="")),"",E63*G63)</f>
        <v/>
      </c>
      <c r="I63" s="12"/>
    </row>
    <row r="64" spans="1:9" s="28" customFormat="1" ht="15" x14ac:dyDescent="0.2">
      <c r="A64" s="78"/>
      <c r="B64" s="52" t="s">
        <v>577</v>
      </c>
      <c r="C64" s="21">
        <v>0</v>
      </c>
      <c r="D64" s="21">
        <v>0</v>
      </c>
      <c r="E64" s="17" t="str">
        <f t="shared" si="8"/>
        <v/>
      </c>
      <c r="F64" s="17" t="str">
        <f t="shared" si="9"/>
        <v/>
      </c>
      <c r="G64" s="18" t="str">
        <f t="shared" si="2"/>
        <v xml:space="preserve"> 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4"/>
      <c r="D65" s="34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1">
        <v>0</v>
      </c>
      <c r="D66" s="21">
        <v>1</v>
      </c>
      <c r="E66" s="19" t="str">
        <f t="shared" si="0"/>
        <v/>
      </c>
      <c r="F66" s="19">
        <f t="shared" si="1"/>
        <v>3.3333333333333333E-2</v>
      </c>
      <c r="G66" s="18">
        <f t="shared" si="2"/>
        <v>1</v>
      </c>
      <c r="H66" s="51" t="str">
        <f t="shared" si="3"/>
        <v/>
      </c>
    </row>
    <row r="67" spans="1:9" s="12" customFormat="1" ht="15" x14ac:dyDescent="0.2">
      <c r="A67" s="77"/>
      <c r="B67" s="50" t="s">
        <v>15</v>
      </c>
      <c r="C67" s="21">
        <v>0</v>
      </c>
      <c r="D67" s="21">
        <v>3</v>
      </c>
      <c r="E67" s="19" t="str">
        <f t="shared" si="0"/>
        <v/>
      </c>
      <c r="F67" s="19">
        <f t="shared" si="1"/>
        <v>0.1</v>
      </c>
      <c r="G67" s="18">
        <f t="shared" si="2"/>
        <v>1</v>
      </c>
      <c r="H67" s="51" t="str">
        <f t="shared" si="3"/>
        <v/>
      </c>
    </row>
    <row r="68" spans="1:9" s="12" customFormat="1" ht="15" x14ac:dyDescent="0.2">
      <c r="A68" s="77"/>
      <c r="B68" s="50" t="s">
        <v>171</v>
      </c>
      <c r="C68" s="21">
        <v>0</v>
      </c>
      <c r="D68" s="21">
        <v>0</v>
      </c>
      <c r="E68" s="19" t="str">
        <f t="shared" si="0"/>
        <v/>
      </c>
      <c r="F68" s="19" t="str">
        <f t="shared" si="1"/>
        <v/>
      </c>
      <c r="G68" s="18" t="str">
        <f t="shared" si="2"/>
        <v xml:space="preserve"> </v>
      </c>
      <c r="H68" s="51" t="str">
        <f t="shared" si="3"/>
        <v/>
      </c>
    </row>
    <row r="69" spans="1:9" s="12" customFormat="1" ht="15.75" thickBot="1" x14ac:dyDescent="0.25">
      <c r="A69" s="77"/>
      <c r="B69" s="54" t="s">
        <v>172</v>
      </c>
      <c r="C69" s="55">
        <v>0</v>
      </c>
      <c r="D69" s="55">
        <v>1</v>
      </c>
      <c r="E69" s="56" t="str">
        <f t="shared" si="0"/>
        <v/>
      </c>
      <c r="F69" s="56">
        <f t="shared" si="1"/>
        <v>3.3333333333333333E-2</v>
      </c>
      <c r="G69" s="48">
        <f t="shared" si="2"/>
        <v>1</v>
      </c>
      <c r="H69" s="57" t="str">
        <f t="shared" si="3"/>
        <v/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209</v>
      </c>
      <c r="D75" s="14">
        <f>SUM(D76:D170)</f>
        <v>260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0.24401913875598086</v>
      </c>
      <c r="H75" s="42">
        <f>+IF(OR(AND(E75=""),(G75="")),"",E75*G75)</f>
        <v>0.24401913875598086</v>
      </c>
    </row>
    <row r="76" spans="1:9" s="12" customFormat="1" ht="15" x14ac:dyDescent="0.2">
      <c r="A76" s="77"/>
      <c r="B76" s="50" t="s">
        <v>418</v>
      </c>
      <c r="C76" s="21">
        <v>3</v>
      </c>
      <c r="D76" s="21">
        <v>8</v>
      </c>
      <c r="E76" s="22">
        <f>+IF(C76=0,"",C76/C$75)</f>
        <v>1.4354066985645933E-2</v>
      </c>
      <c r="F76" s="22">
        <f>+IF(D76=0,"",D76/D$75)</f>
        <v>3.0769230769230771E-2</v>
      </c>
      <c r="G76" s="18">
        <f t="shared" ref="G76:G144" si="15">+IF(AND(C76=0,D76=0)," ",IF(C76=0,1,IF(D76=0,-1,(D76-C76)/C76)))</f>
        <v>1.6666666666666667</v>
      </c>
      <c r="H76" s="51">
        <f>+IF(OR(AND(E76=""),(G76="")),"",E76*G76)</f>
        <v>2.3923444976076555E-2</v>
      </c>
    </row>
    <row r="77" spans="1:9" s="12" customFormat="1" ht="30" x14ac:dyDescent="0.2">
      <c r="A77" s="77"/>
      <c r="B77" s="50" t="s">
        <v>593</v>
      </c>
      <c r="C77" s="21">
        <v>0</v>
      </c>
      <c r="D77" s="21">
        <v>0</v>
      </c>
      <c r="E77" s="22" t="str">
        <f t="shared" ref="E77:E145" si="16">+IF(C77=0,"",C77/C$75)</f>
        <v/>
      </c>
      <c r="F77" s="22" t="str">
        <f t="shared" ref="F77:F145" si="17">+IF(D77=0,"",D77/D$75)</f>
        <v/>
      </c>
      <c r="G77" s="18" t="str">
        <f t="shared" si="15"/>
        <v xml:space="preserve"> </v>
      </c>
      <c r="H77" s="51" t="str">
        <f t="shared" ref="H77:H145" si="18">+IF(OR(AND(E77=""),(G77="")),"",E77*G77)</f>
        <v/>
      </c>
    </row>
    <row r="78" spans="1:9" s="28" customFormat="1" ht="15" x14ac:dyDescent="0.2">
      <c r="A78" s="78"/>
      <c r="B78" s="52" t="s">
        <v>499</v>
      </c>
      <c r="C78" s="21">
        <v>0</v>
      </c>
      <c r="D78" s="21">
        <v>2</v>
      </c>
      <c r="E78" s="37" t="str">
        <f t="shared" si="16"/>
        <v/>
      </c>
      <c r="F78" s="37">
        <f t="shared" si="17"/>
        <v>7.6923076923076927E-3</v>
      </c>
      <c r="G78" s="18">
        <f t="shared" si="15"/>
        <v>1</v>
      </c>
      <c r="H78" s="53" t="str">
        <f t="shared" si="18"/>
        <v/>
      </c>
      <c r="I78" s="12"/>
    </row>
    <row r="79" spans="1:9" s="12" customFormat="1" ht="15" x14ac:dyDescent="0.2">
      <c r="A79" s="77"/>
      <c r="B79" s="50" t="s">
        <v>552</v>
      </c>
      <c r="C79" s="21">
        <v>0</v>
      </c>
      <c r="D79" s="21">
        <v>5</v>
      </c>
      <c r="E79" s="22" t="str">
        <f t="shared" si="16"/>
        <v/>
      </c>
      <c r="F79" s="22">
        <f t="shared" si="17"/>
        <v>1.9230769230769232E-2</v>
      </c>
      <c r="G79" s="18">
        <f t="shared" si="15"/>
        <v>1</v>
      </c>
      <c r="H79" s="51" t="str">
        <f t="shared" si="18"/>
        <v/>
      </c>
    </row>
    <row r="80" spans="1:9" s="12" customFormat="1" ht="30" x14ac:dyDescent="0.2">
      <c r="A80" s="77"/>
      <c r="B80" s="50" t="s">
        <v>173</v>
      </c>
      <c r="C80" s="21">
        <v>1</v>
      </c>
      <c r="D80" s="21">
        <v>9</v>
      </c>
      <c r="E80" s="22">
        <f t="shared" si="16"/>
        <v>4.7846889952153108E-3</v>
      </c>
      <c r="F80" s="22">
        <f t="shared" si="17"/>
        <v>3.4615384615384617E-2</v>
      </c>
      <c r="G80" s="18">
        <f t="shared" si="15"/>
        <v>8</v>
      </c>
      <c r="H80" s="51">
        <f t="shared" si="18"/>
        <v>3.8277511961722487E-2</v>
      </c>
    </row>
    <row r="81" spans="1:9" s="12" customFormat="1" ht="15" x14ac:dyDescent="0.2">
      <c r="A81" s="77"/>
      <c r="B81" s="50" t="s">
        <v>16</v>
      </c>
      <c r="C81" s="21">
        <v>0</v>
      </c>
      <c r="D81" s="21">
        <v>0</v>
      </c>
      <c r="E81" s="22" t="str">
        <f t="shared" si="16"/>
        <v/>
      </c>
      <c r="F81" s="22" t="str">
        <f t="shared" si="17"/>
        <v/>
      </c>
      <c r="G81" s="18" t="str">
        <f t="shared" si="15"/>
        <v xml:space="preserve"> </v>
      </c>
      <c r="H81" s="51" t="str">
        <f t="shared" si="18"/>
        <v/>
      </c>
    </row>
    <row r="82" spans="1:9" s="28" customFormat="1" ht="15" x14ac:dyDescent="0.2">
      <c r="A82" s="78"/>
      <c r="B82" s="52" t="s">
        <v>35</v>
      </c>
      <c r="C82" s="21">
        <v>0</v>
      </c>
      <c r="D82" s="21">
        <v>0</v>
      </c>
      <c r="E82" s="37" t="str">
        <f t="shared" si="16"/>
        <v/>
      </c>
      <c r="F82" s="37" t="str">
        <f t="shared" si="17"/>
        <v/>
      </c>
      <c r="G82" s="18" t="str">
        <f t="shared" si="15"/>
        <v xml:space="preserve"> </v>
      </c>
      <c r="H82" s="53" t="str">
        <f t="shared" si="18"/>
        <v/>
      </c>
      <c r="I82" s="12"/>
    </row>
    <row r="83" spans="1:9" s="28" customFormat="1" ht="30" x14ac:dyDescent="0.2">
      <c r="A83" s="78" t="s">
        <v>643</v>
      </c>
      <c r="B83" s="52" t="s">
        <v>645</v>
      </c>
      <c r="C83" s="34"/>
      <c r="D83" s="34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4">
        <v>0</v>
      </c>
      <c r="D84" s="34">
        <v>0</v>
      </c>
      <c r="E84" s="37" t="str">
        <f t="shared" si="16"/>
        <v/>
      </c>
      <c r="F84" s="37" t="str">
        <f t="shared" si="17"/>
        <v/>
      </c>
      <c r="G84" s="73" t="str">
        <f t="shared" si="15"/>
        <v xml:space="preserve"> 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4">
        <v>0</v>
      </c>
      <c r="D85" s="34">
        <v>0</v>
      </c>
      <c r="E85" s="37" t="str">
        <f t="shared" si="16"/>
        <v/>
      </c>
      <c r="F85" s="37" t="str">
        <f t="shared" si="17"/>
        <v/>
      </c>
      <c r="G85" s="73" t="str">
        <f t="shared" si="15"/>
        <v xml:space="preserve"> </v>
      </c>
      <c r="H85" s="53" t="str">
        <f t="shared" si="18"/>
        <v/>
      </c>
    </row>
    <row r="86" spans="1:9" s="28" customFormat="1" ht="15" x14ac:dyDescent="0.2">
      <c r="A86" s="78"/>
      <c r="B86" s="52" t="s">
        <v>419</v>
      </c>
      <c r="C86" s="34">
        <v>0</v>
      </c>
      <c r="D86" s="34">
        <v>4</v>
      </c>
      <c r="E86" s="37" t="str">
        <f t="shared" si="16"/>
        <v/>
      </c>
      <c r="F86" s="37">
        <f t="shared" si="17"/>
        <v>1.5384615384615385E-2</v>
      </c>
      <c r="G86" s="73">
        <f t="shared" si="15"/>
        <v>1</v>
      </c>
      <c r="H86" s="53" t="str">
        <f t="shared" si="18"/>
        <v/>
      </c>
    </row>
    <row r="87" spans="1:9" s="28" customFormat="1" ht="15" x14ac:dyDescent="0.2">
      <c r="A87" s="78"/>
      <c r="B87" s="52" t="s">
        <v>176</v>
      </c>
      <c r="C87" s="34">
        <v>0</v>
      </c>
      <c r="D87" s="34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4">
        <v>0</v>
      </c>
      <c r="D88" s="34">
        <v>15</v>
      </c>
      <c r="E88" s="37" t="str">
        <f t="shared" si="16"/>
        <v/>
      </c>
      <c r="F88" s="37">
        <f t="shared" si="17"/>
        <v>5.7692307692307696E-2</v>
      </c>
      <c r="G88" s="73">
        <f t="shared" si="15"/>
        <v>1</v>
      </c>
      <c r="H88" s="53" t="str">
        <f t="shared" si="18"/>
        <v/>
      </c>
    </row>
    <row r="89" spans="1:9" s="28" customFormat="1" ht="15" x14ac:dyDescent="0.2">
      <c r="A89" s="78"/>
      <c r="B89" s="52" t="s">
        <v>17</v>
      </c>
      <c r="C89" s="34">
        <v>0</v>
      </c>
      <c r="D89" s="34">
        <v>0</v>
      </c>
      <c r="E89" s="37" t="str">
        <f t="shared" si="16"/>
        <v/>
      </c>
      <c r="F89" s="37" t="str">
        <f t="shared" si="17"/>
        <v/>
      </c>
      <c r="G89" s="73" t="str">
        <f t="shared" si="15"/>
        <v xml:space="preserve"> </v>
      </c>
      <c r="H89" s="53" t="str">
        <f t="shared" si="18"/>
        <v/>
      </c>
    </row>
    <row r="90" spans="1:9" s="28" customFormat="1" ht="15" x14ac:dyDescent="0.2">
      <c r="A90" s="78"/>
      <c r="B90" s="52" t="s">
        <v>178</v>
      </c>
      <c r="C90" s="34">
        <v>0</v>
      </c>
      <c r="D90" s="34">
        <v>3</v>
      </c>
      <c r="E90" s="37" t="str">
        <f t="shared" si="16"/>
        <v/>
      </c>
      <c r="F90" s="37">
        <f t="shared" si="17"/>
        <v>1.1538461538461539E-2</v>
      </c>
      <c r="G90" s="73">
        <f t="shared" si="15"/>
        <v>1</v>
      </c>
      <c r="H90" s="53" t="str">
        <f t="shared" si="18"/>
        <v/>
      </c>
    </row>
    <row r="91" spans="1:9" s="28" customFormat="1" ht="15" x14ac:dyDescent="0.2">
      <c r="A91" s="78"/>
      <c r="B91" s="52" t="s">
        <v>553</v>
      </c>
      <c r="C91" s="34">
        <v>0</v>
      </c>
      <c r="D91" s="34">
        <v>3</v>
      </c>
      <c r="E91" s="37" t="str">
        <f t="shared" si="16"/>
        <v/>
      </c>
      <c r="F91" s="37">
        <f t="shared" si="17"/>
        <v>1.1538461538461539E-2</v>
      </c>
      <c r="G91" s="73">
        <f t="shared" si="15"/>
        <v>1</v>
      </c>
      <c r="H91" s="53" t="str">
        <f t="shared" si="18"/>
        <v/>
      </c>
    </row>
    <row r="92" spans="1:9" s="28" customFormat="1" ht="15" x14ac:dyDescent="0.2">
      <c r="A92" s="78" t="s">
        <v>643</v>
      </c>
      <c r="B92" s="52" t="s">
        <v>647</v>
      </c>
      <c r="C92" s="34"/>
      <c r="D92" s="34">
        <v>0</v>
      </c>
      <c r="E92" s="37" t="str">
        <f t="shared" ref="E92" si="23">+IF(C92=0,"",C92/C$75)</f>
        <v/>
      </c>
      <c r="F92" s="37" t="str">
        <f t="shared" ref="F92" si="24">+IF(D92=0,"",D92/D$75)</f>
        <v/>
      </c>
      <c r="G92" s="73" t="str">
        <f t="shared" ref="G92" si="25">+IF(AND(C92=0,D92=0)," ",IF(C92=0,1,IF(D92=0,-1,(D92-C92)/C92)))</f>
        <v xml:space="preserve"> 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4">
        <v>0</v>
      </c>
      <c r="D93" s="34">
        <v>10</v>
      </c>
      <c r="E93" s="37" t="str">
        <f t="shared" si="16"/>
        <v/>
      </c>
      <c r="F93" s="37">
        <f t="shared" si="17"/>
        <v>3.8461538461538464E-2</v>
      </c>
      <c r="G93" s="73">
        <f t="shared" si="15"/>
        <v>1</v>
      </c>
      <c r="H93" s="53" t="str">
        <f t="shared" si="18"/>
        <v/>
      </c>
    </row>
    <row r="94" spans="1:9" s="12" customFormat="1" ht="15" x14ac:dyDescent="0.2">
      <c r="A94" s="77"/>
      <c r="B94" s="50" t="s">
        <v>180</v>
      </c>
      <c r="C94" s="21">
        <v>0</v>
      </c>
      <c r="D94" s="21">
        <v>1</v>
      </c>
      <c r="E94" s="22" t="str">
        <f t="shared" si="16"/>
        <v/>
      </c>
      <c r="F94" s="22">
        <f t="shared" si="17"/>
        <v>3.8461538461538464E-3</v>
      </c>
      <c r="G94" s="18">
        <f t="shared" si="15"/>
        <v>1</v>
      </c>
      <c r="H94" s="51" t="str">
        <f t="shared" si="18"/>
        <v/>
      </c>
    </row>
    <row r="95" spans="1:9" s="12" customFormat="1" ht="15" x14ac:dyDescent="0.2">
      <c r="A95" s="77"/>
      <c r="B95" s="50" t="s">
        <v>21</v>
      </c>
      <c r="C95" s="21">
        <v>0</v>
      </c>
      <c r="D95" s="21">
        <v>0</v>
      </c>
      <c r="E95" s="22" t="str">
        <f t="shared" si="16"/>
        <v/>
      </c>
      <c r="F95" s="22" t="str">
        <f t="shared" si="17"/>
        <v/>
      </c>
      <c r="G95" s="18" t="str">
        <f t="shared" si="15"/>
        <v xml:space="preserve"> </v>
      </c>
      <c r="H95" s="51" t="str">
        <f t="shared" si="18"/>
        <v/>
      </c>
    </row>
    <row r="96" spans="1:9" s="12" customFormat="1" ht="15" x14ac:dyDescent="0.2">
      <c r="A96" s="77"/>
      <c r="B96" s="50" t="s">
        <v>420</v>
      </c>
      <c r="C96" s="21">
        <v>0</v>
      </c>
      <c r="D96" s="21">
        <v>1</v>
      </c>
      <c r="E96" s="22" t="str">
        <f t="shared" si="16"/>
        <v/>
      </c>
      <c r="F96" s="22">
        <f t="shared" si="17"/>
        <v>3.8461538461538464E-3</v>
      </c>
      <c r="G96" s="18">
        <f t="shared" si="15"/>
        <v>1</v>
      </c>
      <c r="H96" s="51" t="str">
        <f t="shared" si="18"/>
        <v/>
      </c>
    </row>
    <row r="97" spans="1:9" s="12" customFormat="1" ht="15" x14ac:dyDescent="0.2">
      <c r="A97" s="77"/>
      <c r="B97" s="50" t="s">
        <v>181</v>
      </c>
      <c r="C97" s="21">
        <v>0</v>
      </c>
      <c r="D97" s="21">
        <v>0</v>
      </c>
      <c r="E97" s="22" t="str">
        <f t="shared" si="16"/>
        <v/>
      </c>
      <c r="F97" s="22" t="str">
        <f t="shared" si="17"/>
        <v/>
      </c>
      <c r="G97" s="18" t="str">
        <f t="shared" si="15"/>
        <v xml:space="preserve"> </v>
      </c>
      <c r="H97" s="51" t="str">
        <f t="shared" si="18"/>
        <v/>
      </c>
    </row>
    <row r="98" spans="1:9" s="28" customFormat="1" ht="30" x14ac:dyDescent="0.2">
      <c r="A98" s="78"/>
      <c r="B98" s="52" t="s">
        <v>503</v>
      </c>
      <c r="C98" s="21">
        <v>0</v>
      </c>
      <c r="D98" s="21">
        <v>1</v>
      </c>
      <c r="E98" s="37" t="str">
        <f t="shared" si="16"/>
        <v/>
      </c>
      <c r="F98" s="37">
        <f t="shared" si="17"/>
        <v>3.8461538461538464E-3</v>
      </c>
      <c r="G98" s="18">
        <f t="shared" si="15"/>
        <v>1</v>
      </c>
      <c r="H98" s="53" t="str">
        <f t="shared" si="18"/>
        <v/>
      </c>
      <c r="I98" s="12"/>
    </row>
    <row r="99" spans="1:9" s="28" customFormat="1" ht="15" x14ac:dyDescent="0.2">
      <c r="A99" s="78"/>
      <c r="B99" s="52" t="s">
        <v>627</v>
      </c>
      <c r="C99" s="21">
        <v>0</v>
      </c>
      <c r="D99" s="21">
        <v>0</v>
      </c>
      <c r="E99" s="37" t="str">
        <f t="shared" si="16"/>
        <v/>
      </c>
      <c r="F99" s="37" t="str">
        <f t="shared" si="17"/>
        <v/>
      </c>
      <c r="G99" s="18" t="str">
        <f t="shared" si="15"/>
        <v xml:space="preserve"> </v>
      </c>
      <c r="H99" s="53" t="str">
        <f t="shared" si="18"/>
        <v/>
      </c>
      <c r="I99" s="12"/>
    </row>
    <row r="100" spans="1:9" s="28" customFormat="1" ht="15" x14ac:dyDescent="0.2">
      <c r="A100" s="78"/>
      <c r="B100" s="52" t="s">
        <v>579</v>
      </c>
      <c r="C100" s="34">
        <v>0</v>
      </c>
      <c r="D100" s="21">
        <v>0</v>
      </c>
      <c r="E100" s="37" t="str">
        <f t="shared" ref="E100" si="27">+IF(C100=0,"",C100/C$75)</f>
        <v/>
      </c>
      <c r="F100" s="37" t="str">
        <f t="shared" ref="F100" si="28">+IF(D100=0,"",D100/D$75)</f>
        <v/>
      </c>
      <c r="G100" s="73" t="str">
        <f t="shared" ref="G100" si="29">+IF(AND(C100=0,D100=0)," ",IF(C100=0,1,IF(D100=0,-1,(D100-C100)/C100)))</f>
        <v xml:space="preserve"> 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1">
        <v>2</v>
      </c>
      <c r="D101" s="21">
        <v>1</v>
      </c>
      <c r="E101" s="22">
        <f t="shared" si="16"/>
        <v>9.5693779904306216E-3</v>
      </c>
      <c r="F101" s="22">
        <f t="shared" si="17"/>
        <v>3.8461538461538464E-3</v>
      </c>
      <c r="G101" s="18">
        <f t="shared" si="15"/>
        <v>-0.5</v>
      </c>
      <c r="H101" s="51">
        <f t="shared" si="18"/>
        <v>-4.7846889952153108E-3</v>
      </c>
    </row>
    <row r="102" spans="1:9" s="12" customFormat="1" ht="15" x14ac:dyDescent="0.2">
      <c r="A102" s="77"/>
      <c r="B102" s="50" t="s">
        <v>19</v>
      </c>
      <c r="C102" s="21">
        <v>0</v>
      </c>
      <c r="D102" s="21">
        <v>0</v>
      </c>
      <c r="E102" s="22" t="str">
        <f t="shared" si="16"/>
        <v/>
      </c>
      <c r="F102" s="22" t="str">
        <f t="shared" si="17"/>
        <v/>
      </c>
      <c r="G102" s="18" t="str">
        <f t="shared" si="15"/>
        <v xml:space="preserve"> </v>
      </c>
      <c r="H102" s="51" t="str">
        <f t="shared" si="18"/>
        <v/>
      </c>
    </row>
    <row r="103" spans="1:9" s="12" customFormat="1" ht="15" x14ac:dyDescent="0.2">
      <c r="A103" s="77"/>
      <c r="B103" s="50" t="s">
        <v>22</v>
      </c>
      <c r="C103" s="21">
        <v>0</v>
      </c>
      <c r="D103" s="21">
        <v>0</v>
      </c>
      <c r="E103" s="22" t="str">
        <f t="shared" si="16"/>
        <v/>
      </c>
      <c r="F103" s="22" t="str">
        <f t="shared" si="17"/>
        <v/>
      </c>
      <c r="G103" s="18" t="str">
        <f t="shared" si="15"/>
        <v xml:space="preserve"> </v>
      </c>
      <c r="H103" s="51" t="str">
        <f t="shared" si="18"/>
        <v/>
      </c>
    </row>
    <row r="104" spans="1:9" s="12" customFormat="1" ht="15" x14ac:dyDescent="0.2">
      <c r="A104" s="77"/>
      <c r="B104" s="50" t="s">
        <v>183</v>
      </c>
      <c r="C104" s="21">
        <v>0</v>
      </c>
      <c r="D104" s="21">
        <v>1</v>
      </c>
      <c r="E104" s="22" t="str">
        <f t="shared" si="16"/>
        <v/>
      </c>
      <c r="F104" s="22">
        <f t="shared" si="17"/>
        <v>3.8461538461538464E-3</v>
      </c>
      <c r="G104" s="18">
        <f t="shared" si="15"/>
        <v>1</v>
      </c>
      <c r="H104" s="51" t="str">
        <f t="shared" si="18"/>
        <v/>
      </c>
    </row>
    <row r="105" spans="1:9" s="12" customFormat="1" ht="15" x14ac:dyDescent="0.2">
      <c r="A105" s="77"/>
      <c r="B105" s="50" t="s">
        <v>586</v>
      </c>
      <c r="C105" s="21">
        <v>1</v>
      </c>
      <c r="D105" s="21">
        <v>3</v>
      </c>
      <c r="E105" s="22">
        <f t="shared" si="16"/>
        <v>4.7846889952153108E-3</v>
      </c>
      <c r="F105" s="22">
        <f t="shared" si="17"/>
        <v>1.1538461538461539E-2</v>
      </c>
      <c r="G105" s="18">
        <f t="shared" si="15"/>
        <v>2</v>
      </c>
      <c r="H105" s="51">
        <f t="shared" si="18"/>
        <v>9.5693779904306216E-3</v>
      </c>
    </row>
    <row r="106" spans="1:9" s="12" customFormat="1" ht="15" x14ac:dyDescent="0.2">
      <c r="A106" s="77"/>
      <c r="B106" s="50" t="s">
        <v>421</v>
      </c>
      <c r="C106" s="21">
        <v>0</v>
      </c>
      <c r="D106" s="21">
        <v>4</v>
      </c>
      <c r="E106" s="22" t="str">
        <f t="shared" si="16"/>
        <v/>
      </c>
      <c r="F106" s="22">
        <f t="shared" si="17"/>
        <v>1.5384615384615385E-2</v>
      </c>
      <c r="G106" s="18">
        <f t="shared" si="15"/>
        <v>1</v>
      </c>
      <c r="H106" s="51" t="str">
        <f t="shared" si="18"/>
        <v/>
      </c>
    </row>
    <row r="107" spans="1:9" s="28" customFormat="1" ht="15" x14ac:dyDescent="0.2">
      <c r="A107" s="78"/>
      <c r="B107" s="52" t="s">
        <v>608</v>
      </c>
      <c r="C107" s="34">
        <v>0</v>
      </c>
      <c r="D107" s="21">
        <v>0</v>
      </c>
      <c r="E107" s="37" t="str">
        <f t="shared" ref="E107" si="31">+IF(C107=0,"",C107/C$75)</f>
        <v/>
      </c>
      <c r="F107" s="37" t="str">
        <f t="shared" ref="F107" si="32">+IF(D107=0,"",D107/D$75)</f>
        <v/>
      </c>
      <c r="G107" s="73" t="str">
        <f t="shared" ref="G107" si="33">+IF(AND(C107=0,D107=0)," ",IF(C107=0,1,IF(D107=0,-1,(D107-C107)/C107)))</f>
        <v xml:space="preserve"> 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1">
        <v>2</v>
      </c>
      <c r="D108" s="21">
        <v>0</v>
      </c>
      <c r="E108" s="22">
        <f t="shared" si="16"/>
        <v>9.5693779904306216E-3</v>
      </c>
      <c r="F108" s="22" t="str">
        <f t="shared" si="17"/>
        <v/>
      </c>
      <c r="G108" s="18">
        <f t="shared" si="15"/>
        <v>-1</v>
      </c>
      <c r="H108" s="51">
        <f t="shared" si="18"/>
        <v>-9.5693779904306216E-3</v>
      </c>
    </row>
    <row r="109" spans="1:9" s="12" customFormat="1" ht="15" x14ac:dyDescent="0.2">
      <c r="A109" s="77"/>
      <c r="B109" s="50" t="s">
        <v>20</v>
      </c>
      <c r="C109" s="21">
        <v>0</v>
      </c>
      <c r="D109" s="21">
        <v>0</v>
      </c>
      <c r="E109" s="22" t="str">
        <f t="shared" si="16"/>
        <v/>
      </c>
      <c r="F109" s="22" t="str">
        <f t="shared" si="17"/>
        <v/>
      </c>
      <c r="G109" s="18" t="str">
        <f t="shared" si="15"/>
        <v xml:space="preserve"> </v>
      </c>
      <c r="H109" s="51" t="str">
        <f t="shared" si="18"/>
        <v/>
      </c>
    </row>
    <row r="110" spans="1:9" s="12" customFormat="1" ht="15" x14ac:dyDescent="0.2">
      <c r="A110" s="77"/>
      <c r="B110" s="50" t="s">
        <v>594</v>
      </c>
      <c r="C110" s="21">
        <v>0</v>
      </c>
      <c r="D110" s="21">
        <v>0</v>
      </c>
      <c r="E110" s="22" t="str">
        <f t="shared" si="16"/>
        <v/>
      </c>
      <c r="F110" s="22" t="str">
        <f t="shared" si="17"/>
        <v/>
      </c>
      <c r="G110" s="18" t="str">
        <f t="shared" si="15"/>
        <v xml:space="preserve"> </v>
      </c>
      <c r="H110" s="51" t="str">
        <f t="shared" si="18"/>
        <v/>
      </c>
    </row>
    <row r="111" spans="1:9" s="28" customFormat="1" ht="15" x14ac:dyDescent="0.2">
      <c r="A111" s="78"/>
      <c r="B111" s="52" t="s">
        <v>214</v>
      </c>
      <c r="C111" s="21">
        <v>0</v>
      </c>
      <c r="D111" s="21">
        <v>1</v>
      </c>
      <c r="E111" s="37" t="str">
        <f t="shared" si="16"/>
        <v/>
      </c>
      <c r="F111" s="37">
        <f t="shared" si="17"/>
        <v>3.8461538461538464E-3</v>
      </c>
      <c r="G111" s="18">
        <f t="shared" si="15"/>
        <v>1</v>
      </c>
      <c r="H111" s="53" t="str">
        <f t="shared" si="18"/>
        <v/>
      </c>
      <c r="I111" s="12"/>
    </row>
    <row r="112" spans="1:9" s="12" customFormat="1" ht="15" x14ac:dyDescent="0.2">
      <c r="A112" s="77"/>
      <c r="B112" s="50" t="s">
        <v>184</v>
      </c>
      <c r="C112" s="21">
        <v>0</v>
      </c>
      <c r="D112" s="21">
        <v>0</v>
      </c>
      <c r="E112" s="22" t="str">
        <f t="shared" si="16"/>
        <v/>
      </c>
      <c r="F112" s="22" t="str">
        <f t="shared" si="17"/>
        <v/>
      </c>
      <c r="G112" s="18" t="str">
        <f t="shared" si="15"/>
        <v xml:space="preserve"> </v>
      </c>
      <c r="H112" s="51" t="str">
        <f t="shared" si="18"/>
        <v/>
      </c>
    </row>
    <row r="113" spans="1:8" s="12" customFormat="1" ht="15" x14ac:dyDescent="0.2">
      <c r="A113" s="77"/>
      <c r="B113" s="50" t="s">
        <v>185</v>
      </c>
      <c r="C113" s="21">
        <v>0</v>
      </c>
      <c r="D113" s="21">
        <v>1</v>
      </c>
      <c r="E113" s="22" t="str">
        <f t="shared" si="16"/>
        <v/>
      </c>
      <c r="F113" s="22">
        <f t="shared" si="17"/>
        <v>3.8461538461538464E-3</v>
      </c>
      <c r="G113" s="18">
        <f t="shared" si="15"/>
        <v>1</v>
      </c>
      <c r="H113" s="51" t="str">
        <f t="shared" si="18"/>
        <v/>
      </c>
    </row>
    <row r="114" spans="1:8" s="12" customFormat="1" ht="30" x14ac:dyDescent="0.2">
      <c r="A114" s="77"/>
      <c r="B114" s="50" t="s">
        <v>587</v>
      </c>
      <c r="C114" s="21">
        <v>0</v>
      </c>
      <c r="D114" s="21">
        <v>0</v>
      </c>
      <c r="E114" s="22" t="str">
        <f t="shared" si="16"/>
        <v/>
      </c>
      <c r="F114" s="22" t="str">
        <f t="shared" si="17"/>
        <v/>
      </c>
      <c r="G114" s="18" t="str">
        <f t="shared" si="15"/>
        <v xml:space="preserve"> </v>
      </c>
      <c r="H114" s="51" t="str">
        <f t="shared" si="18"/>
        <v/>
      </c>
    </row>
    <row r="115" spans="1:8" s="12" customFormat="1" ht="30" x14ac:dyDescent="0.2">
      <c r="A115" s="77"/>
      <c r="B115" s="50" t="s">
        <v>588</v>
      </c>
      <c r="C115" s="21">
        <v>0</v>
      </c>
      <c r="D115" s="21">
        <v>0</v>
      </c>
      <c r="E115" s="22" t="str">
        <f t="shared" si="16"/>
        <v/>
      </c>
      <c r="F115" s="22" t="str">
        <f t="shared" si="17"/>
        <v/>
      </c>
      <c r="G115" s="18" t="str">
        <f t="shared" si="15"/>
        <v xml:space="preserve"> </v>
      </c>
      <c r="H115" s="51" t="str">
        <f t="shared" si="18"/>
        <v/>
      </c>
    </row>
    <row r="116" spans="1:8" s="12" customFormat="1" ht="15" x14ac:dyDescent="0.2">
      <c r="A116" s="77"/>
      <c r="B116" s="50" t="s">
        <v>186</v>
      </c>
      <c r="C116" s="21">
        <v>2</v>
      </c>
      <c r="D116" s="21">
        <v>7</v>
      </c>
      <c r="E116" s="22">
        <f t="shared" si="16"/>
        <v>9.5693779904306216E-3</v>
      </c>
      <c r="F116" s="22">
        <f t="shared" si="17"/>
        <v>2.6923076923076925E-2</v>
      </c>
      <c r="G116" s="18">
        <f t="shared" si="15"/>
        <v>2.5</v>
      </c>
      <c r="H116" s="51">
        <f t="shared" si="18"/>
        <v>2.3923444976076555E-2</v>
      </c>
    </row>
    <row r="117" spans="1:8" s="12" customFormat="1" ht="15" x14ac:dyDescent="0.2">
      <c r="A117" s="77"/>
      <c r="B117" s="50" t="s">
        <v>187</v>
      </c>
      <c r="C117" s="21">
        <v>16</v>
      </c>
      <c r="D117" s="21">
        <v>58</v>
      </c>
      <c r="E117" s="22">
        <f t="shared" si="16"/>
        <v>7.6555023923444973E-2</v>
      </c>
      <c r="F117" s="22">
        <f t="shared" si="17"/>
        <v>0.22307692307692309</v>
      </c>
      <c r="G117" s="18">
        <f t="shared" si="15"/>
        <v>2.625</v>
      </c>
      <c r="H117" s="51">
        <f t="shared" si="18"/>
        <v>0.20095693779904306</v>
      </c>
    </row>
    <row r="118" spans="1:8" s="12" customFormat="1" ht="15" x14ac:dyDescent="0.2">
      <c r="A118" s="77"/>
      <c r="B118" s="50" t="s">
        <v>188</v>
      </c>
      <c r="C118" s="21">
        <v>1</v>
      </c>
      <c r="D118" s="21">
        <v>7</v>
      </c>
      <c r="E118" s="22">
        <f t="shared" si="16"/>
        <v>4.7846889952153108E-3</v>
      </c>
      <c r="F118" s="22">
        <f t="shared" si="17"/>
        <v>2.6923076923076925E-2</v>
      </c>
      <c r="G118" s="18">
        <f t="shared" si="15"/>
        <v>6</v>
      </c>
      <c r="H118" s="51">
        <f t="shared" si="18"/>
        <v>2.8708133971291863E-2</v>
      </c>
    </row>
    <row r="119" spans="1:8" s="12" customFormat="1" ht="15" x14ac:dyDescent="0.2">
      <c r="A119" s="77"/>
      <c r="B119" s="50" t="s">
        <v>27</v>
      </c>
      <c r="C119" s="21">
        <v>0</v>
      </c>
      <c r="D119" s="21">
        <v>1</v>
      </c>
      <c r="E119" s="22" t="str">
        <f t="shared" si="16"/>
        <v/>
      </c>
      <c r="F119" s="22">
        <f t="shared" si="17"/>
        <v>3.8461538461538464E-3</v>
      </c>
      <c r="G119" s="18">
        <f t="shared" si="15"/>
        <v>1</v>
      </c>
      <c r="H119" s="51" t="str">
        <f t="shared" si="18"/>
        <v/>
      </c>
    </row>
    <row r="120" spans="1:8" s="12" customFormat="1" ht="15" x14ac:dyDescent="0.2">
      <c r="A120" s="77"/>
      <c r="B120" s="50" t="s">
        <v>189</v>
      </c>
      <c r="C120" s="21">
        <v>0</v>
      </c>
      <c r="D120" s="21">
        <v>0</v>
      </c>
      <c r="E120" s="22" t="str">
        <f t="shared" si="16"/>
        <v/>
      </c>
      <c r="F120" s="22" t="str">
        <f t="shared" si="17"/>
        <v/>
      </c>
      <c r="G120" s="18" t="str">
        <f t="shared" si="15"/>
        <v xml:space="preserve"> </v>
      </c>
      <c r="H120" s="51" t="str">
        <f t="shared" si="18"/>
        <v/>
      </c>
    </row>
    <row r="121" spans="1:8" s="12" customFormat="1" ht="30" x14ac:dyDescent="0.2">
      <c r="A121" s="77"/>
      <c r="B121" s="50" t="s">
        <v>422</v>
      </c>
      <c r="C121" s="21">
        <v>0</v>
      </c>
      <c r="D121" s="21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1">
        <v>0</v>
      </c>
      <c r="D122" s="21">
        <v>0</v>
      </c>
      <c r="E122" s="22" t="str">
        <f t="shared" si="16"/>
        <v/>
      </c>
      <c r="F122" s="22" t="str">
        <f t="shared" si="17"/>
        <v/>
      </c>
      <c r="G122" s="18" t="str">
        <f t="shared" si="15"/>
        <v xml:space="preserve"> </v>
      </c>
      <c r="H122" s="51" t="str">
        <f t="shared" si="18"/>
        <v/>
      </c>
    </row>
    <row r="123" spans="1:8" s="12" customFormat="1" ht="15" x14ac:dyDescent="0.2">
      <c r="A123" s="77"/>
      <c r="B123" s="50" t="s">
        <v>24</v>
      </c>
      <c r="C123" s="21">
        <v>1</v>
      </c>
      <c r="D123" s="21">
        <v>2</v>
      </c>
      <c r="E123" s="22">
        <f t="shared" si="16"/>
        <v>4.7846889952153108E-3</v>
      </c>
      <c r="F123" s="22">
        <f t="shared" si="17"/>
        <v>7.6923076923076927E-3</v>
      </c>
      <c r="G123" s="18">
        <f t="shared" si="15"/>
        <v>1</v>
      </c>
      <c r="H123" s="51">
        <f t="shared" si="18"/>
        <v>4.7846889952153108E-3</v>
      </c>
    </row>
    <row r="124" spans="1:8" s="12" customFormat="1" ht="15" x14ac:dyDescent="0.2">
      <c r="A124" s="77"/>
      <c r="B124" s="50" t="s">
        <v>190</v>
      </c>
      <c r="C124" s="21">
        <v>0</v>
      </c>
      <c r="D124" s="21">
        <v>0</v>
      </c>
      <c r="E124" s="22" t="str">
        <f t="shared" si="16"/>
        <v/>
      </c>
      <c r="F124" s="22" t="str">
        <f t="shared" si="17"/>
        <v/>
      </c>
      <c r="G124" s="18" t="str">
        <f t="shared" si="15"/>
        <v xml:space="preserve"> </v>
      </c>
      <c r="H124" s="51" t="str">
        <f t="shared" si="18"/>
        <v/>
      </c>
    </row>
    <row r="125" spans="1:8" s="12" customFormat="1" ht="15" x14ac:dyDescent="0.2">
      <c r="A125" s="77"/>
      <c r="B125" s="50" t="s">
        <v>25</v>
      </c>
      <c r="C125" s="21">
        <v>1</v>
      </c>
      <c r="D125" s="21">
        <v>5</v>
      </c>
      <c r="E125" s="22">
        <f t="shared" si="16"/>
        <v>4.7846889952153108E-3</v>
      </c>
      <c r="F125" s="22">
        <f t="shared" si="17"/>
        <v>1.9230769230769232E-2</v>
      </c>
      <c r="G125" s="18">
        <f t="shared" si="15"/>
        <v>4</v>
      </c>
      <c r="H125" s="51">
        <f t="shared" si="18"/>
        <v>1.9138755980861243E-2</v>
      </c>
    </row>
    <row r="126" spans="1:8" s="12" customFormat="1" ht="15" x14ac:dyDescent="0.2">
      <c r="A126" s="77"/>
      <c r="B126" s="50" t="s">
        <v>23</v>
      </c>
      <c r="C126" s="21">
        <v>0</v>
      </c>
      <c r="D126" s="21">
        <v>1</v>
      </c>
      <c r="E126" s="22" t="str">
        <f t="shared" si="16"/>
        <v/>
      </c>
      <c r="F126" s="22">
        <f t="shared" si="17"/>
        <v>3.8461538461538464E-3</v>
      </c>
      <c r="G126" s="18">
        <f t="shared" si="15"/>
        <v>1</v>
      </c>
      <c r="H126" s="51" t="str">
        <f t="shared" si="18"/>
        <v/>
      </c>
    </row>
    <row r="127" spans="1:8" s="12" customFormat="1" ht="15" x14ac:dyDescent="0.2">
      <c r="A127" s="77"/>
      <c r="B127" s="50" t="s">
        <v>26</v>
      </c>
      <c r="C127" s="21">
        <v>8</v>
      </c>
      <c r="D127" s="21">
        <v>46</v>
      </c>
      <c r="E127" s="22">
        <f t="shared" si="16"/>
        <v>3.8277511961722487E-2</v>
      </c>
      <c r="F127" s="22">
        <f t="shared" si="17"/>
        <v>0.17692307692307693</v>
      </c>
      <c r="G127" s="18">
        <f t="shared" si="15"/>
        <v>4.75</v>
      </c>
      <c r="H127" s="51">
        <f t="shared" si="18"/>
        <v>0.18181818181818182</v>
      </c>
    </row>
    <row r="128" spans="1:8" s="28" customFormat="1" ht="15" x14ac:dyDescent="0.2">
      <c r="A128" s="78" t="s">
        <v>643</v>
      </c>
      <c r="B128" s="52" t="s">
        <v>649</v>
      </c>
      <c r="C128" s="34">
        <v>0</v>
      </c>
      <c r="D128" s="34">
        <v>6</v>
      </c>
      <c r="E128" s="37" t="str">
        <f t="shared" ref="E128" si="35">+IF(C128=0,"",C128/C$75)</f>
        <v/>
      </c>
      <c r="F128" s="37">
        <f t="shared" ref="F128" si="36">+IF(D128=0,"",D128/D$75)</f>
        <v>2.3076923076923078E-2</v>
      </c>
      <c r="G128" s="73">
        <f t="shared" ref="G128" si="37">+IF(AND(C128=0,D128=0)," ",IF(C128=0,1,IF(D128=0,-1,(D128-C128)/C128)))</f>
        <v>1</v>
      </c>
      <c r="H128" s="53" t="str">
        <f t="shared" ref="H128" si="38">+IF(OR(AND(E128=""),(G128="")),"",E128*G128)</f>
        <v/>
      </c>
    </row>
    <row r="129" spans="1:9" s="12" customFormat="1" ht="15" x14ac:dyDescent="0.2">
      <c r="A129" s="77"/>
      <c r="B129" s="50" t="s">
        <v>191</v>
      </c>
      <c r="C129" s="21">
        <v>1</v>
      </c>
      <c r="D129" s="21">
        <v>3</v>
      </c>
      <c r="E129" s="22">
        <f t="shared" si="16"/>
        <v>4.7846889952153108E-3</v>
      </c>
      <c r="F129" s="22">
        <f t="shared" si="17"/>
        <v>1.1538461538461539E-2</v>
      </c>
      <c r="G129" s="18">
        <f t="shared" si="15"/>
        <v>2</v>
      </c>
      <c r="H129" s="51">
        <f t="shared" si="18"/>
        <v>9.5693779904306216E-3</v>
      </c>
    </row>
    <row r="130" spans="1:9" s="12" customFormat="1" ht="15" x14ac:dyDescent="0.2">
      <c r="A130" s="77"/>
      <c r="B130" s="50" t="s">
        <v>31</v>
      </c>
      <c r="C130" s="21">
        <v>0</v>
      </c>
      <c r="D130" s="21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1">
        <v>3</v>
      </c>
      <c r="D131" s="21">
        <v>21</v>
      </c>
      <c r="E131" s="22">
        <f t="shared" si="16"/>
        <v>1.4354066985645933E-2</v>
      </c>
      <c r="F131" s="22">
        <f t="shared" si="17"/>
        <v>8.0769230769230774E-2</v>
      </c>
      <c r="G131" s="18">
        <f t="shared" si="15"/>
        <v>6</v>
      </c>
      <c r="H131" s="51">
        <f t="shared" si="18"/>
        <v>8.6124401913875603E-2</v>
      </c>
    </row>
    <row r="132" spans="1:9" s="12" customFormat="1" ht="15" x14ac:dyDescent="0.2">
      <c r="A132" s="77"/>
      <c r="B132" s="50" t="s">
        <v>192</v>
      </c>
      <c r="C132" s="21">
        <v>1</v>
      </c>
      <c r="D132" s="21">
        <v>4</v>
      </c>
      <c r="E132" s="22">
        <f t="shared" si="16"/>
        <v>4.7846889952153108E-3</v>
      </c>
      <c r="F132" s="22">
        <f t="shared" si="17"/>
        <v>1.5384615384615385E-2</v>
      </c>
      <c r="G132" s="18">
        <f t="shared" si="15"/>
        <v>3</v>
      </c>
      <c r="H132" s="51">
        <f t="shared" si="18"/>
        <v>1.4354066985645932E-2</v>
      </c>
    </row>
    <row r="133" spans="1:9" s="12" customFormat="1" ht="15" x14ac:dyDescent="0.2">
      <c r="A133" s="77"/>
      <c r="B133" s="50" t="s">
        <v>423</v>
      </c>
      <c r="C133" s="21">
        <v>0</v>
      </c>
      <c r="D133" s="21">
        <v>0</v>
      </c>
      <c r="E133" s="22" t="str">
        <f t="shared" si="16"/>
        <v/>
      </c>
      <c r="F133" s="22" t="str">
        <f t="shared" si="17"/>
        <v/>
      </c>
      <c r="G133" s="18" t="str">
        <f t="shared" si="15"/>
        <v xml:space="preserve"> </v>
      </c>
      <c r="H133" s="51" t="str">
        <f t="shared" si="18"/>
        <v/>
      </c>
    </row>
    <row r="134" spans="1:9" s="12" customFormat="1" ht="30" x14ac:dyDescent="0.2">
      <c r="A134" s="77"/>
      <c r="B134" s="50" t="s">
        <v>424</v>
      </c>
      <c r="C134" s="21">
        <v>164</v>
      </c>
      <c r="D134" s="21">
        <v>9</v>
      </c>
      <c r="E134" s="22">
        <f t="shared" si="16"/>
        <v>0.78468899521531099</v>
      </c>
      <c r="F134" s="22">
        <f t="shared" si="17"/>
        <v>3.4615384615384617E-2</v>
      </c>
      <c r="G134" s="18">
        <f t="shared" si="15"/>
        <v>-0.94512195121951215</v>
      </c>
      <c r="H134" s="51">
        <f t="shared" si="18"/>
        <v>-0.74162679425837319</v>
      </c>
    </row>
    <row r="135" spans="1:9" s="12" customFormat="1" ht="30" x14ac:dyDescent="0.2">
      <c r="A135" s="77"/>
      <c r="B135" s="50" t="s">
        <v>193</v>
      </c>
      <c r="C135" s="21">
        <v>0</v>
      </c>
      <c r="D135" s="21">
        <v>0</v>
      </c>
      <c r="E135" s="22" t="str">
        <f t="shared" si="16"/>
        <v/>
      </c>
      <c r="F135" s="22" t="str">
        <f t="shared" si="17"/>
        <v/>
      </c>
      <c r="G135" s="18" t="str">
        <f t="shared" si="15"/>
        <v xml:space="preserve"> </v>
      </c>
      <c r="H135" s="51" t="str">
        <f t="shared" si="18"/>
        <v/>
      </c>
    </row>
    <row r="136" spans="1:9" s="12" customFormat="1" ht="15" x14ac:dyDescent="0.2">
      <c r="A136" s="77"/>
      <c r="B136" s="50" t="s">
        <v>194</v>
      </c>
      <c r="C136" s="21">
        <v>0</v>
      </c>
      <c r="D136" s="21">
        <v>0</v>
      </c>
      <c r="E136" s="22" t="str">
        <f t="shared" si="16"/>
        <v/>
      </c>
      <c r="F136" s="22" t="str">
        <f t="shared" si="17"/>
        <v/>
      </c>
      <c r="G136" s="18" t="str">
        <f t="shared" si="15"/>
        <v xml:space="preserve"> </v>
      </c>
      <c r="H136" s="51" t="str">
        <f t="shared" si="18"/>
        <v/>
      </c>
    </row>
    <row r="137" spans="1:9" s="12" customFormat="1" ht="15" x14ac:dyDescent="0.2">
      <c r="A137" s="77"/>
      <c r="B137" s="50" t="s">
        <v>28</v>
      </c>
      <c r="C137" s="21">
        <v>0</v>
      </c>
      <c r="D137" s="21">
        <v>0</v>
      </c>
      <c r="E137" s="22" t="str">
        <f t="shared" si="16"/>
        <v/>
      </c>
      <c r="F137" s="22" t="str">
        <f t="shared" si="17"/>
        <v/>
      </c>
      <c r="G137" s="18" t="str">
        <f t="shared" si="15"/>
        <v xml:space="preserve"> </v>
      </c>
      <c r="H137" s="51" t="str">
        <f t="shared" si="18"/>
        <v/>
      </c>
    </row>
    <row r="138" spans="1:9" s="12" customFormat="1" ht="15" x14ac:dyDescent="0.2">
      <c r="A138" s="77"/>
      <c r="B138" s="50" t="s">
        <v>32</v>
      </c>
      <c r="C138" s="21">
        <v>0</v>
      </c>
      <c r="D138" s="21">
        <v>0</v>
      </c>
      <c r="E138" s="22" t="str">
        <f t="shared" si="16"/>
        <v/>
      </c>
      <c r="F138" s="22" t="str">
        <f t="shared" si="17"/>
        <v/>
      </c>
      <c r="G138" s="18" t="str">
        <f t="shared" si="15"/>
        <v xml:space="preserve"> </v>
      </c>
      <c r="H138" s="51" t="str">
        <f t="shared" si="18"/>
        <v/>
      </c>
    </row>
    <row r="139" spans="1:9" s="28" customFormat="1" ht="15" x14ac:dyDescent="0.2">
      <c r="A139" s="78"/>
      <c r="B139" s="52" t="s">
        <v>507</v>
      </c>
      <c r="C139" s="21">
        <v>0</v>
      </c>
      <c r="D139" s="21">
        <v>6</v>
      </c>
      <c r="E139" s="37" t="str">
        <f t="shared" si="16"/>
        <v/>
      </c>
      <c r="F139" s="37">
        <f t="shared" si="17"/>
        <v>2.3076923076923078E-2</v>
      </c>
      <c r="G139" s="18">
        <f t="shared" si="15"/>
        <v>1</v>
      </c>
      <c r="H139" s="53" t="str">
        <f t="shared" si="18"/>
        <v/>
      </c>
      <c r="I139" s="12"/>
    </row>
    <row r="140" spans="1:9" s="12" customFormat="1" ht="16.5" customHeight="1" x14ac:dyDescent="0.2">
      <c r="A140" s="77"/>
      <c r="B140" s="50" t="s">
        <v>30</v>
      </c>
      <c r="C140" s="21">
        <v>0</v>
      </c>
      <c r="D140" s="21">
        <v>6</v>
      </c>
      <c r="E140" s="22" t="str">
        <f t="shared" si="16"/>
        <v/>
      </c>
      <c r="F140" s="22">
        <f t="shared" si="17"/>
        <v>2.3076923076923078E-2</v>
      </c>
      <c r="G140" s="18">
        <f t="shared" si="15"/>
        <v>1</v>
      </c>
      <c r="H140" s="51" t="str">
        <f t="shared" si="18"/>
        <v/>
      </c>
    </row>
    <row r="141" spans="1:9" s="12" customFormat="1" ht="15" x14ac:dyDescent="0.2">
      <c r="A141" s="77"/>
      <c r="B141" s="50" t="s">
        <v>29</v>
      </c>
      <c r="C141" s="21">
        <v>0</v>
      </c>
      <c r="D141" s="21">
        <v>0</v>
      </c>
      <c r="E141" s="22" t="str">
        <f t="shared" si="16"/>
        <v/>
      </c>
      <c r="F141" s="22" t="str">
        <f t="shared" si="17"/>
        <v/>
      </c>
      <c r="G141" s="18" t="str">
        <f t="shared" si="15"/>
        <v xml:space="preserve"> </v>
      </c>
      <c r="H141" s="51" t="str">
        <f t="shared" si="18"/>
        <v/>
      </c>
    </row>
    <row r="142" spans="1:9" s="12" customFormat="1" ht="15" x14ac:dyDescent="0.2">
      <c r="A142" s="77"/>
      <c r="B142" s="50" t="s">
        <v>195</v>
      </c>
      <c r="C142" s="21">
        <v>0</v>
      </c>
      <c r="D142" s="21">
        <v>0</v>
      </c>
      <c r="E142" s="22" t="str">
        <f t="shared" si="16"/>
        <v/>
      </c>
      <c r="F142" s="22" t="str">
        <f t="shared" si="17"/>
        <v/>
      </c>
      <c r="G142" s="18" t="str">
        <f t="shared" si="15"/>
        <v xml:space="preserve"> </v>
      </c>
      <c r="H142" s="51" t="str">
        <f t="shared" si="18"/>
        <v/>
      </c>
    </row>
    <row r="143" spans="1:9" s="12" customFormat="1" ht="15" x14ac:dyDescent="0.2">
      <c r="A143" s="77"/>
      <c r="B143" s="50" t="s">
        <v>196</v>
      </c>
      <c r="C143" s="21">
        <v>0</v>
      </c>
      <c r="D143" s="21">
        <v>0</v>
      </c>
      <c r="E143" s="22" t="str">
        <f t="shared" si="16"/>
        <v/>
      </c>
      <c r="F143" s="22" t="str">
        <f t="shared" si="17"/>
        <v/>
      </c>
      <c r="G143" s="18" t="str">
        <f t="shared" si="15"/>
        <v xml:space="preserve"> </v>
      </c>
      <c r="H143" s="51" t="str">
        <f t="shared" si="18"/>
        <v/>
      </c>
    </row>
    <row r="144" spans="1:9" s="12" customFormat="1" ht="30" x14ac:dyDescent="0.2">
      <c r="A144" s="77"/>
      <c r="B144" s="50" t="s">
        <v>197</v>
      </c>
      <c r="C144" s="21">
        <v>0</v>
      </c>
      <c r="D144" s="21">
        <v>1</v>
      </c>
      <c r="E144" s="22" t="str">
        <f t="shared" si="16"/>
        <v/>
      </c>
      <c r="F144" s="22">
        <f t="shared" si="17"/>
        <v>3.8461538461538464E-3</v>
      </c>
      <c r="G144" s="18">
        <f t="shared" si="15"/>
        <v>1</v>
      </c>
      <c r="H144" s="51" t="str">
        <f t="shared" si="18"/>
        <v/>
      </c>
    </row>
    <row r="145" spans="1:9" s="12" customFormat="1" ht="30" x14ac:dyDescent="0.2">
      <c r="A145" s="77"/>
      <c r="B145" s="50" t="s">
        <v>198</v>
      </c>
      <c r="C145" s="21">
        <v>0</v>
      </c>
      <c r="D145" s="21">
        <v>0</v>
      </c>
      <c r="E145" s="22" t="str">
        <f t="shared" si="16"/>
        <v/>
      </c>
      <c r="F145" s="22" t="str">
        <f t="shared" si="17"/>
        <v/>
      </c>
      <c r="G145" s="18" t="str">
        <f t="shared" ref="G145:G170" si="39">+IF(AND(C145=0,D145=0)," ",IF(C145=0,1,IF(D145=0,-1,(D145-C145)/C145)))</f>
        <v xml:space="preserve"> </v>
      </c>
      <c r="H145" s="51" t="str">
        <f t="shared" si="18"/>
        <v/>
      </c>
    </row>
    <row r="146" spans="1:9" s="12" customFormat="1" ht="30" x14ac:dyDescent="0.2">
      <c r="A146" s="77"/>
      <c r="B146" s="50" t="s">
        <v>425</v>
      </c>
      <c r="C146" s="21">
        <v>1</v>
      </c>
      <c r="D146" s="21">
        <v>2</v>
      </c>
      <c r="E146" s="22">
        <f t="shared" ref="E146:E170" si="40">+IF(C146=0,"",C146/C$75)</f>
        <v>4.7846889952153108E-3</v>
      </c>
      <c r="F146" s="22">
        <f t="shared" ref="F146:F170" si="41">+IF(D146=0,"",D146/D$75)</f>
        <v>7.6923076923076927E-3</v>
      </c>
      <c r="G146" s="18">
        <f t="shared" si="39"/>
        <v>1</v>
      </c>
      <c r="H146" s="51">
        <f t="shared" ref="H146:H170" si="42">+IF(OR(AND(E146=""),(G146="")),"",E146*G146)</f>
        <v>4.7846889952153108E-3</v>
      </c>
    </row>
    <row r="147" spans="1:9" s="12" customFormat="1" ht="30" x14ac:dyDescent="0.2">
      <c r="A147" s="77"/>
      <c r="B147" s="50" t="s">
        <v>199</v>
      </c>
      <c r="C147" s="21">
        <v>0</v>
      </c>
      <c r="D147" s="21">
        <v>0</v>
      </c>
      <c r="E147" s="22" t="str">
        <f t="shared" si="40"/>
        <v/>
      </c>
      <c r="F147" s="22" t="str">
        <f t="shared" si="41"/>
        <v/>
      </c>
      <c r="G147" s="18" t="str">
        <f t="shared" si="39"/>
        <v xml:space="preserve"> </v>
      </c>
      <c r="H147" s="51" t="str">
        <f t="shared" si="42"/>
        <v/>
      </c>
    </row>
    <row r="148" spans="1:9" s="12" customFormat="1" ht="30" x14ac:dyDescent="0.2">
      <c r="A148" s="77"/>
      <c r="B148" s="50" t="s">
        <v>200</v>
      </c>
      <c r="C148" s="21">
        <v>0</v>
      </c>
      <c r="D148" s="21">
        <v>0</v>
      </c>
      <c r="E148" s="22" t="str">
        <f t="shared" si="40"/>
        <v/>
      </c>
      <c r="F148" s="22" t="str">
        <f t="shared" si="41"/>
        <v/>
      </c>
      <c r="G148" s="18" t="str">
        <f t="shared" si="39"/>
        <v xml:space="preserve"> </v>
      </c>
      <c r="H148" s="51" t="str">
        <f t="shared" si="42"/>
        <v/>
      </c>
    </row>
    <row r="149" spans="1:9" s="28" customFormat="1" ht="30" x14ac:dyDescent="0.2">
      <c r="A149" s="78"/>
      <c r="B149" s="52" t="s">
        <v>613</v>
      </c>
      <c r="C149" s="34">
        <v>0</v>
      </c>
      <c r="D149" s="21">
        <v>0</v>
      </c>
      <c r="E149" s="37" t="str">
        <f t="shared" ref="E149" si="43">+IF(C149=0,"",C149/C$75)</f>
        <v/>
      </c>
      <c r="F149" s="37" t="str">
        <f t="shared" ref="F149" si="44">+IF(D149=0,"",D149/D$75)</f>
        <v/>
      </c>
      <c r="G149" s="73" t="str">
        <f t="shared" ref="G149" si="45">+IF(AND(C149=0,D149=0)," ",IF(C149=0,1,IF(D149=0,-1,(D149-C149)/C149)))</f>
        <v xml:space="preserve"> </v>
      </c>
      <c r="H149" s="53" t="str">
        <f t="shared" ref="H149" si="46">+IF(OR(AND(E149=""),(G149="")),"",E149*G149)</f>
        <v/>
      </c>
      <c r="I149" s="12"/>
    </row>
    <row r="150" spans="1:9" s="28" customFormat="1" ht="15" x14ac:dyDescent="0.2">
      <c r="A150" s="78"/>
      <c r="B150" s="52" t="s">
        <v>543</v>
      </c>
      <c r="C150" s="34">
        <v>0</v>
      </c>
      <c r="D150" s="21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4">
        <v>0</v>
      </c>
      <c r="D151" s="21">
        <v>1</v>
      </c>
      <c r="E151" s="37" t="str">
        <f t="shared" si="47"/>
        <v/>
      </c>
      <c r="F151" s="37">
        <f t="shared" si="48"/>
        <v>3.8461538461538464E-3</v>
      </c>
      <c r="G151" s="73">
        <f t="shared" si="39"/>
        <v>1</v>
      </c>
      <c r="H151" s="53" t="str">
        <f t="shared" si="49"/>
        <v/>
      </c>
      <c r="I151" s="12"/>
    </row>
    <row r="152" spans="1:9" s="28" customFormat="1" ht="15" x14ac:dyDescent="0.2">
      <c r="A152" s="78"/>
      <c r="B152" s="52" t="s">
        <v>555</v>
      </c>
      <c r="C152" s="34">
        <v>0</v>
      </c>
      <c r="D152" s="21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4">
        <v>0</v>
      </c>
      <c r="D153" s="21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4">
        <v>0</v>
      </c>
      <c r="D154" s="21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4">
        <v>0</v>
      </c>
      <c r="D155" s="21">
        <v>0</v>
      </c>
      <c r="E155" s="37" t="str">
        <f t="shared" si="40"/>
        <v/>
      </c>
      <c r="F155" s="37" t="str">
        <f t="shared" si="41"/>
        <v/>
      </c>
      <c r="G155" s="73" t="str">
        <f t="shared" si="39"/>
        <v xml:space="preserve"> </v>
      </c>
      <c r="H155" s="53" t="str">
        <f t="shared" si="42"/>
        <v/>
      </c>
      <c r="I155" s="12"/>
    </row>
    <row r="156" spans="1:9" s="28" customFormat="1" ht="15" x14ac:dyDescent="0.2">
      <c r="A156" s="78"/>
      <c r="B156" s="52" t="s">
        <v>34</v>
      </c>
      <c r="C156" s="34">
        <v>1</v>
      </c>
      <c r="D156" s="21">
        <v>0</v>
      </c>
      <c r="E156" s="37">
        <f t="shared" si="40"/>
        <v>4.7846889952153108E-3</v>
      </c>
      <c r="F156" s="37" t="str">
        <f t="shared" si="41"/>
        <v/>
      </c>
      <c r="G156" s="73">
        <f t="shared" si="39"/>
        <v>-1</v>
      </c>
      <c r="H156" s="53">
        <f t="shared" si="42"/>
        <v>-4.7846889952153108E-3</v>
      </c>
      <c r="I156" s="12"/>
    </row>
    <row r="157" spans="1:9" s="28" customFormat="1" ht="15" x14ac:dyDescent="0.2">
      <c r="A157" s="78"/>
      <c r="B157" s="52" t="s">
        <v>201</v>
      </c>
      <c r="C157" s="34">
        <v>0</v>
      </c>
      <c r="D157" s="21">
        <v>0</v>
      </c>
      <c r="E157" s="37" t="str">
        <f t="shared" si="40"/>
        <v/>
      </c>
      <c r="F157" s="37" t="str">
        <f t="shared" si="41"/>
        <v/>
      </c>
      <c r="G157" s="73" t="str">
        <f t="shared" si="39"/>
        <v xml:space="preserve"> </v>
      </c>
      <c r="H157" s="53" t="str">
        <f t="shared" si="42"/>
        <v/>
      </c>
      <c r="I157" s="12"/>
    </row>
    <row r="158" spans="1:9" s="28" customFormat="1" ht="30" x14ac:dyDescent="0.2">
      <c r="A158" s="78"/>
      <c r="B158" s="52" t="s">
        <v>202</v>
      </c>
      <c r="C158" s="34">
        <v>0</v>
      </c>
      <c r="D158" s="21">
        <v>0</v>
      </c>
      <c r="E158" s="37" t="str">
        <f t="shared" si="40"/>
        <v/>
      </c>
      <c r="F158" s="37" t="str">
        <f t="shared" si="41"/>
        <v/>
      </c>
      <c r="G158" s="73" t="str">
        <f t="shared" si="39"/>
        <v xml:space="preserve"> </v>
      </c>
      <c r="H158" s="53" t="str">
        <f t="shared" si="42"/>
        <v/>
      </c>
      <c r="I158" s="12"/>
    </row>
    <row r="159" spans="1:9" s="28" customFormat="1" ht="15" x14ac:dyDescent="0.2">
      <c r="A159" s="78"/>
      <c r="B159" s="52" t="s">
        <v>614</v>
      </c>
      <c r="C159" s="34">
        <v>0</v>
      </c>
      <c r="D159" s="21">
        <v>0</v>
      </c>
      <c r="E159" s="37" t="str">
        <f t="shared" ref="E159" si="50">+IF(C159=0,"",C159/C$75)</f>
        <v/>
      </c>
      <c r="F159" s="37" t="str">
        <f t="shared" ref="F159" si="51">+IF(D159=0,"",D159/D$75)</f>
        <v/>
      </c>
      <c r="G159" s="73" t="str">
        <f t="shared" ref="G159" si="52">+IF(AND(C159=0,D159=0)," ",IF(C159=0,1,IF(D159=0,-1,(D159-C159)/C159)))</f>
        <v xml:space="preserve"> </v>
      </c>
      <c r="H159" s="53" t="str">
        <f t="shared" ref="H159" si="53">+IF(OR(AND(E159=""),(G159="")),"",E159*G159)</f>
        <v/>
      </c>
      <c r="I159" s="12"/>
    </row>
    <row r="160" spans="1:9" s="28" customFormat="1" ht="30" x14ac:dyDescent="0.2">
      <c r="A160" s="78"/>
      <c r="B160" s="52" t="s">
        <v>203</v>
      </c>
      <c r="C160" s="34">
        <v>0</v>
      </c>
      <c r="D160" s="21">
        <v>0</v>
      </c>
      <c r="E160" s="37" t="str">
        <f t="shared" si="40"/>
        <v/>
      </c>
      <c r="F160" s="37" t="str">
        <f t="shared" si="41"/>
        <v/>
      </c>
      <c r="G160" s="73" t="str">
        <f t="shared" si="39"/>
        <v xml:space="preserve"> </v>
      </c>
      <c r="H160" s="53" t="str">
        <f t="shared" si="42"/>
        <v/>
      </c>
      <c r="I160" s="12"/>
    </row>
    <row r="161" spans="1:9" s="28" customFormat="1" ht="15" x14ac:dyDescent="0.2">
      <c r="A161" s="78"/>
      <c r="B161" s="52" t="s">
        <v>596</v>
      </c>
      <c r="C161" s="34">
        <v>0</v>
      </c>
      <c r="D161" s="21">
        <v>0</v>
      </c>
      <c r="E161" s="37" t="str">
        <f t="shared" si="40"/>
        <v/>
      </c>
      <c r="F161" s="37" t="str">
        <f t="shared" si="41"/>
        <v/>
      </c>
      <c r="G161" s="73" t="str">
        <f t="shared" si="39"/>
        <v xml:space="preserve"> </v>
      </c>
      <c r="H161" s="53" t="str">
        <f t="shared" si="42"/>
        <v/>
      </c>
      <c r="I161" s="12"/>
    </row>
    <row r="162" spans="1:9" s="28" customFormat="1" ht="15" x14ac:dyDescent="0.2">
      <c r="A162" s="78"/>
      <c r="B162" s="52" t="s">
        <v>39</v>
      </c>
      <c r="C162" s="34">
        <v>0</v>
      </c>
      <c r="D162" s="21">
        <v>0</v>
      </c>
      <c r="E162" s="37" t="str">
        <f t="shared" si="40"/>
        <v/>
      </c>
      <c r="F162" s="37" t="str">
        <f t="shared" si="41"/>
        <v/>
      </c>
      <c r="G162" s="73" t="str">
        <f t="shared" si="39"/>
        <v xml:space="preserve"> </v>
      </c>
      <c r="H162" s="53" t="str">
        <f t="shared" si="42"/>
        <v/>
      </c>
      <c r="I162" s="12"/>
    </row>
    <row r="163" spans="1:9" s="28" customFormat="1" ht="15" x14ac:dyDescent="0.2">
      <c r="A163" s="78"/>
      <c r="B163" s="52" t="s">
        <v>37</v>
      </c>
      <c r="C163" s="34">
        <v>0</v>
      </c>
      <c r="D163" s="21">
        <v>0</v>
      </c>
      <c r="E163" s="37" t="str">
        <f t="shared" si="40"/>
        <v/>
      </c>
      <c r="F163" s="37" t="str">
        <f t="shared" si="41"/>
        <v/>
      </c>
      <c r="G163" s="73" t="str">
        <f t="shared" si="39"/>
        <v xml:space="preserve"> </v>
      </c>
      <c r="H163" s="53" t="str">
        <f t="shared" si="42"/>
        <v/>
      </c>
      <c r="I163" s="12"/>
    </row>
    <row r="164" spans="1:9" s="28" customFormat="1" ht="15" x14ac:dyDescent="0.2">
      <c r="A164" s="78"/>
      <c r="B164" s="52" t="s">
        <v>38</v>
      </c>
      <c r="C164" s="34">
        <v>0</v>
      </c>
      <c r="D164" s="21">
        <v>0</v>
      </c>
      <c r="E164" s="37" t="str">
        <f t="shared" si="40"/>
        <v/>
      </c>
      <c r="F164" s="37" t="str">
        <f t="shared" si="41"/>
        <v/>
      </c>
      <c r="G164" s="73" t="str">
        <f t="shared" si="39"/>
        <v xml:space="preserve"> </v>
      </c>
      <c r="H164" s="53" t="str">
        <f t="shared" si="42"/>
        <v/>
      </c>
      <c r="I164" s="12"/>
    </row>
    <row r="165" spans="1:9" s="28" customFormat="1" ht="15" x14ac:dyDescent="0.2">
      <c r="A165" s="78"/>
      <c r="B165" s="52" t="s">
        <v>615</v>
      </c>
      <c r="C165" s="34">
        <v>0</v>
      </c>
      <c r="D165" s="21">
        <v>1</v>
      </c>
      <c r="E165" s="37" t="str">
        <f t="shared" ref="E165:E166" si="54">+IF(C165=0,"",C165/C$75)</f>
        <v/>
      </c>
      <c r="F165" s="37">
        <f t="shared" ref="F165:F166" si="55">+IF(D165=0,"",D165/D$75)</f>
        <v>3.8461538461538464E-3</v>
      </c>
      <c r="G165" s="73">
        <f t="shared" ref="G165:G166" si="56">+IF(AND(C165=0,D165=0)," ",IF(C165=0,1,IF(D165=0,-1,(D165-C165)/C165)))</f>
        <v>1</v>
      </c>
      <c r="H165" s="53" t="str">
        <f t="shared" ref="H165:H166" si="57">+IF(OR(AND(E165=""),(G165="")),"",E165*G165)</f>
        <v/>
      </c>
      <c r="I165" s="12"/>
    </row>
    <row r="166" spans="1:9" s="28" customFormat="1" ht="15" x14ac:dyDescent="0.2">
      <c r="A166" s="78"/>
      <c r="B166" s="52" t="s">
        <v>616</v>
      </c>
      <c r="C166" s="34">
        <v>0</v>
      </c>
      <c r="D166" s="21">
        <v>0</v>
      </c>
      <c r="E166" s="37" t="str">
        <f t="shared" si="54"/>
        <v/>
      </c>
      <c r="F166" s="37" t="str">
        <f t="shared" si="55"/>
        <v/>
      </c>
      <c r="G166" s="73" t="str">
        <f t="shared" si="56"/>
        <v xml:space="preserve"> </v>
      </c>
      <c r="H166" s="53" t="str">
        <f t="shared" si="57"/>
        <v/>
      </c>
      <c r="I166" s="12"/>
    </row>
    <row r="167" spans="1:9" s="28" customFormat="1" ht="15" x14ac:dyDescent="0.2">
      <c r="A167" s="78"/>
      <c r="B167" s="52" t="s">
        <v>508</v>
      </c>
      <c r="C167" s="21">
        <v>0</v>
      </c>
      <c r="D167" s="21">
        <v>0</v>
      </c>
      <c r="E167" s="37" t="str">
        <f t="shared" si="40"/>
        <v/>
      </c>
      <c r="F167" s="37" t="str">
        <f t="shared" si="41"/>
        <v/>
      </c>
      <c r="G167" s="18" t="str">
        <f t="shared" si="39"/>
        <v xml:space="preserve"> </v>
      </c>
      <c r="H167" s="53" t="str">
        <f t="shared" si="42"/>
        <v/>
      </c>
      <c r="I167" s="12"/>
    </row>
    <row r="168" spans="1:9" s="28" customFormat="1" ht="45" x14ac:dyDescent="0.2">
      <c r="A168" s="78"/>
      <c r="B168" s="52" t="s">
        <v>526</v>
      </c>
      <c r="C168" s="21">
        <v>0</v>
      </c>
      <c r="D168" s="21">
        <v>0</v>
      </c>
      <c r="E168" s="37" t="str">
        <f t="shared" si="40"/>
        <v/>
      </c>
      <c r="F168" s="37" t="str">
        <f t="shared" si="41"/>
        <v/>
      </c>
      <c r="G168" s="18" t="str">
        <f t="shared" si="39"/>
        <v xml:space="preserve"> </v>
      </c>
      <c r="H168" s="53" t="str">
        <f t="shared" si="42"/>
        <v/>
      </c>
      <c r="I168" s="12"/>
    </row>
    <row r="169" spans="1:9" s="28" customFormat="1" ht="30" x14ac:dyDescent="0.2">
      <c r="A169" s="78"/>
      <c r="B169" s="52" t="s">
        <v>556</v>
      </c>
      <c r="C169" s="21">
        <v>0</v>
      </c>
      <c r="D169" s="21">
        <v>0</v>
      </c>
      <c r="E169" s="37" t="str">
        <f t="shared" si="40"/>
        <v/>
      </c>
      <c r="F169" s="37" t="str">
        <f t="shared" si="41"/>
        <v/>
      </c>
      <c r="G169" s="18" t="str">
        <f t="shared" si="39"/>
        <v xml:space="preserve"> </v>
      </c>
      <c r="H169" s="53" t="str">
        <f t="shared" si="42"/>
        <v/>
      </c>
      <c r="I169" s="12"/>
    </row>
    <row r="170" spans="1:9" s="28" customFormat="1" ht="15.75" thickBot="1" x14ac:dyDescent="0.25">
      <c r="A170" s="78"/>
      <c r="B170" s="61" t="s">
        <v>534</v>
      </c>
      <c r="C170" s="55">
        <v>0</v>
      </c>
      <c r="D170" s="55">
        <v>0</v>
      </c>
      <c r="E170" s="62" t="str">
        <f t="shared" si="40"/>
        <v/>
      </c>
      <c r="F170" s="62" t="str">
        <f t="shared" si="41"/>
        <v/>
      </c>
      <c r="G170" s="48" t="str">
        <f t="shared" si="39"/>
        <v xml:space="preserve"> </v>
      </c>
      <c r="H170" s="63" t="str">
        <f t="shared" si="42"/>
        <v/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141</v>
      </c>
      <c r="D176" s="14">
        <f>SUM(D177:D349)</f>
        <v>207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0.46808510638297873</v>
      </c>
      <c r="H176" s="42">
        <f>+IF(OR(AND(E176=""),(G176="")),"",E176*G176)</f>
        <v>0.46808510638297873</v>
      </c>
    </row>
    <row r="177" spans="1:9" s="12" customFormat="1" ht="30" x14ac:dyDescent="0.2">
      <c r="A177" s="77"/>
      <c r="B177" s="65" t="s">
        <v>427</v>
      </c>
      <c r="C177" s="21">
        <v>1</v>
      </c>
      <c r="D177" s="21">
        <v>5</v>
      </c>
      <c r="E177" s="22">
        <f>+IF(C177=0,"",C177/C$176)</f>
        <v>7.0921985815602835E-3</v>
      </c>
      <c r="F177" s="22">
        <f>+IF(D177=0,"",D177/D$176)</f>
        <v>2.4154589371980676E-2</v>
      </c>
      <c r="G177" s="18">
        <f t="shared" ref="G177:G243" si="58">+IF(AND(C177=0,D177=0)," ",IF(C177=0,1,IF(D177=0,-1,(D177-C177)/C177)))</f>
        <v>4</v>
      </c>
      <c r="H177" s="51">
        <f>+IF(OR(AND(E177=""),(G177="")),"",E177*G177)</f>
        <v>2.8368794326241134E-2</v>
      </c>
    </row>
    <row r="178" spans="1:9" s="12" customFormat="1" ht="15" x14ac:dyDescent="0.2">
      <c r="A178" s="77"/>
      <c r="B178" s="65" t="s">
        <v>557</v>
      </c>
      <c r="C178" s="21">
        <v>0</v>
      </c>
      <c r="D178" s="21">
        <v>0</v>
      </c>
      <c r="E178" s="22" t="str">
        <f t="shared" ref="E178:E245" si="59">+IF(C178=0,"",C178/C$176)</f>
        <v/>
      </c>
      <c r="F178" s="22" t="str">
        <f t="shared" ref="F178:F245" si="60">+IF(D178=0,"",D178/D$176)</f>
        <v/>
      </c>
      <c r="G178" s="18" t="str">
        <f t="shared" si="58"/>
        <v xml:space="preserve"> </v>
      </c>
      <c r="H178" s="51" t="str">
        <f t="shared" ref="H178:H245" si="61">+IF(OR(AND(E178=""),(G178="")),"",E178*G178)</f>
        <v/>
      </c>
    </row>
    <row r="179" spans="1:9" s="12" customFormat="1" ht="45" x14ac:dyDescent="0.2">
      <c r="A179" s="77"/>
      <c r="B179" s="65" t="s">
        <v>428</v>
      </c>
      <c r="C179" s="21">
        <v>0</v>
      </c>
      <c r="D179" s="21">
        <v>0</v>
      </c>
      <c r="E179" s="22" t="str">
        <f t="shared" si="59"/>
        <v/>
      </c>
      <c r="F179" s="22" t="str">
        <f t="shared" si="60"/>
        <v/>
      </c>
      <c r="G179" s="18" t="str">
        <f t="shared" si="58"/>
        <v xml:space="preserve"> </v>
      </c>
      <c r="H179" s="51" t="str">
        <f t="shared" si="61"/>
        <v/>
      </c>
    </row>
    <row r="180" spans="1:9" s="12" customFormat="1" ht="30" x14ac:dyDescent="0.2">
      <c r="A180" s="77"/>
      <c r="B180" s="65" t="s">
        <v>429</v>
      </c>
      <c r="C180" s="21">
        <v>0</v>
      </c>
      <c r="D180" s="21">
        <v>0</v>
      </c>
      <c r="E180" s="22" t="str">
        <f t="shared" si="59"/>
        <v/>
      </c>
      <c r="F180" s="22" t="str">
        <f t="shared" si="60"/>
        <v/>
      </c>
      <c r="G180" s="18" t="str">
        <f t="shared" si="58"/>
        <v xml:space="preserve"> 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1">
        <v>0</v>
      </c>
      <c r="D181" s="21">
        <v>0</v>
      </c>
      <c r="E181" s="22" t="str">
        <f t="shared" si="59"/>
        <v/>
      </c>
      <c r="F181" s="22" t="str">
        <f t="shared" si="60"/>
        <v/>
      </c>
      <c r="G181" s="18" t="str">
        <f t="shared" si="58"/>
        <v xml:space="preserve"> </v>
      </c>
      <c r="H181" s="51" t="str">
        <f t="shared" si="61"/>
        <v/>
      </c>
    </row>
    <row r="182" spans="1:9" s="28" customFormat="1" ht="30" x14ac:dyDescent="0.2">
      <c r="A182" s="78" t="s">
        <v>643</v>
      </c>
      <c r="B182" s="67" t="s">
        <v>646</v>
      </c>
      <c r="C182" s="34"/>
      <c r="D182" s="34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1">
        <v>27</v>
      </c>
      <c r="D183" s="21">
        <v>40</v>
      </c>
      <c r="E183" s="22">
        <f t="shared" si="59"/>
        <v>0.19148936170212766</v>
      </c>
      <c r="F183" s="22">
        <f t="shared" si="60"/>
        <v>0.19323671497584541</v>
      </c>
      <c r="G183" s="18">
        <f t="shared" si="58"/>
        <v>0.48148148148148145</v>
      </c>
      <c r="H183" s="51">
        <f t="shared" si="61"/>
        <v>9.2198581560283682E-2</v>
      </c>
    </row>
    <row r="184" spans="1:9" s="12" customFormat="1" ht="15" x14ac:dyDescent="0.2">
      <c r="A184" s="77"/>
      <c r="B184" s="65" t="s">
        <v>559</v>
      </c>
      <c r="C184" s="21">
        <v>0</v>
      </c>
      <c r="D184" s="21">
        <v>1</v>
      </c>
      <c r="E184" s="22" t="str">
        <f t="shared" si="59"/>
        <v/>
      </c>
      <c r="F184" s="22">
        <f t="shared" si="60"/>
        <v>4.830917874396135E-3</v>
      </c>
      <c r="G184" s="18">
        <f t="shared" si="58"/>
        <v>1</v>
      </c>
      <c r="H184" s="51" t="str">
        <f t="shared" si="61"/>
        <v/>
      </c>
    </row>
    <row r="185" spans="1:9" s="12" customFormat="1" ht="15" x14ac:dyDescent="0.2">
      <c r="A185" s="77"/>
      <c r="B185" s="65" t="s">
        <v>560</v>
      </c>
      <c r="C185" s="21">
        <v>5</v>
      </c>
      <c r="D185" s="21">
        <v>1</v>
      </c>
      <c r="E185" s="22">
        <f t="shared" si="59"/>
        <v>3.5460992907801421E-2</v>
      </c>
      <c r="F185" s="22">
        <f t="shared" si="60"/>
        <v>4.830917874396135E-3</v>
      </c>
      <c r="G185" s="18">
        <f t="shared" si="58"/>
        <v>-0.8</v>
      </c>
      <c r="H185" s="51">
        <f t="shared" si="61"/>
        <v>-2.8368794326241138E-2</v>
      </c>
    </row>
    <row r="186" spans="1:9" s="12" customFormat="1" ht="15" x14ac:dyDescent="0.2">
      <c r="A186" s="77"/>
      <c r="B186" s="65" t="s">
        <v>561</v>
      </c>
      <c r="C186" s="21">
        <v>0</v>
      </c>
      <c r="D186" s="21">
        <v>0</v>
      </c>
      <c r="E186" s="22" t="str">
        <f t="shared" si="59"/>
        <v/>
      </c>
      <c r="F186" s="22" t="str">
        <f t="shared" si="60"/>
        <v/>
      </c>
      <c r="G186" s="18" t="str">
        <f t="shared" si="58"/>
        <v xml:space="preserve"> </v>
      </c>
      <c r="H186" s="51" t="str">
        <f t="shared" si="61"/>
        <v/>
      </c>
    </row>
    <row r="187" spans="1:9" s="12" customFormat="1" ht="15" x14ac:dyDescent="0.2">
      <c r="A187" s="77"/>
      <c r="B187" s="65" t="s">
        <v>40</v>
      </c>
      <c r="C187" s="21">
        <v>0</v>
      </c>
      <c r="D187" s="21">
        <v>0</v>
      </c>
      <c r="E187" s="22" t="str">
        <f t="shared" si="59"/>
        <v/>
      </c>
      <c r="F187" s="22" t="str">
        <f t="shared" si="60"/>
        <v/>
      </c>
      <c r="G187" s="18" t="str">
        <f t="shared" si="58"/>
        <v xml:space="preserve"> 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1">
        <v>0</v>
      </c>
      <c r="D188" s="21">
        <v>0</v>
      </c>
      <c r="E188" s="22" t="str">
        <f t="shared" si="59"/>
        <v/>
      </c>
      <c r="F188" s="22" t="str">
        <f t="shared" si="60"/>
        <v/>
      </c>
      <c r="G188" s="18" t="str">
        <f t="shared" si="58"/>
        <v xml:space="preserve"> 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1">
        <v>0</v>
      </c>
      <c r="D189" s="21">
        <v>0</v>
      </c>
      <c r="E189" s="22" t="str">
        <f t="shared" si="59"/>
        <v/>
      </c>
      <c r="F189" s="22" t="str">
        <f t="shared" si="60"/>
        <v/>
      </c>
      <c r="G189" s="18" t="str">
        <f t="shared" si="58"/>
        <v xml:space="preserve"> </v>
      </c>
      <c r="H189" s="51" t="str">
        <f t="shared" si="61"/>
        <v/>
      </c>
    </row>
    <row r="190" spans="1:9" s="28" customFormat="1" ht="15" x14ac:dyDescent="0.2">
      <c r="A190" s="78"/>
      <c r="B190" s="67" t="s">
        <v>500</v>
      </c>
      <c r="C190" s="21">
        <v>9</v>
      </c>
      <c r="D190" s="21">
        <v>3</v>
      </c>
      <c r="E190" s="37">
        <f t="shared" si="59"/>
        <v>6.3829787234042548E-2</v>
      </c>
      <c r="F190" s="37">
        <f t="shared" si="60"/>
        <v>1.4492753623188406E-2</v>
      </c>
      <c r="G190" s="18">
        <f t="shared" si="58"/>
        <v>-0.66666666666666663</v>
      </c>
      <c r="H190" s="53">
        <f t="shared" si="61"/>
        <v>-4.2553191489361694E-2</v>
      </c>
      <c r="I190" s="12"/>
    </row>
    <row r="191" spans="1:9" s="28" customFormat="1" ht="15" x14ac:dyDescent="0.2">
      <c r="A191" s="78"/>
      <c r="B191" s="67" t="s">
        <v>430</v>
      </c>
      <c r="C191" s="21">
        <v>6</v>
      </c>
      <c r="D191" s="21">
        <v>10</v>
      </c>
      <c r="E191" s="37">
        <f t="shared" si="59"/>
        <v>4.2553191489361701E-2</v>
      </c>
      <c r="F191" s="37">
        <f t="shared" si="60"/>
        <v>4.8309178743961352E-2</v>
      </c>
      <c r="G191" s="18">
        <f t="shared" si="58"/>
        <v>0.66666666666666663</v>
      </c>
      <c r="H191" s="53">
        <f t="shared" si="61"/>
        <v>2.8368794326241134E-2</v>
      </c>
      <c r="I191" s="12"/>
    </row>
    <row r="192" spans="1:9" s="28" customFormat="1" ht="30" x14ac:dyDescent="0.2">
      <c r="A192" s="78"/>
      <c r="B192" s="67" t="s">
        <v>597</v>
      </c>
      <c r="C192" s="21">
        <v>7</v>
      </c>
      <c r="D192" s="21">
        <v>1</v>
      </c>
      <c r="E192" s="37">
        <f t="shared" si="59"/>
        <v>4.9645390070921988E-2</v>
      </c>
      <c r="F192" s="37">
        <f t="shared" si="60"/>
        <v>4.830917874396135E-3</v>
      </c>
      <c r="G192" s="18">
        <f t="shared" si="58"/>
        <v>-0.8571428571428571</v>
      </c>
      <c r="H192" s="53">
        <f t="shared" si="61"/>
        <v>-4.2553191489361701E-2</v>
      </c>
      <c r="I192" s="12"/>
    </row>
    <row r="193" spans="1:9" s="28" customFormat="1" ht="30" x14ac:dyDescent="0.2">
      <c r="A193" s="78"/>
      <c r="B193" s="67" t="s">
        <v>598</v>
      </c>
      <c r="C193" s="21">
        <v>0</v>
      </c>
      <c r="D193" s="21">
        <v>0</v>
      </c>
      <c r="E193" s="37" t="str">
        <f t="shared" si="59"/>
        <v/>
      </c>
      <c r="F193" s="37" t="str">
        <f t="shared" si="60"/>
        <v/>
      </c>
      <c r="G193" s="18" t="str">
        <f t="shared" si="58"/>
        <v xml:space="preserve"> </v>
      </c>
      <c r="H193" s="53" t="str">
        <f t="shared" si="61"/>
        <v/>
      </c>
      <c r="I193" s="12"/>
    </row>
    <row r="194" spans="1:9" s="28" customFormat="1" ht="15" x14ac:dyDescent="0.2">
      <c r="A194" s="78"/>
      <c r="B194" s="67" t="s">
        <v>42</v>
      </c>
      <c r="C194" s="21">
        <v>0</v>
      </c>
      <c r="D194" s="21">
        <v>0</v>
      </c>
      <c r="E194" s="37" t="str">
        <f t="shared" si="59"/>
        <v/>
      </c>
      <c r="F194" s="37" t="str">
        <f t="shared" si="60"/>
        <v/>
      </c>
      <c r="G194" s="18" t="str">
        <f t="shared" si="58"/>
        <v xml:space="preserve"> </v>
      </c>
      <c r="H194" s="53" t="str">
        <f t="shared" si="61"/>
        <v/>
      </c>
      <c r="I194" s="12"/>
    </row>
    <row r="195" spans="1:9" s="28" customFormat="1" ht="15" x14ac:dyDescent="0.2">
      <c r="A195" s="78"/>
      <c r="B195" s="67" t="s">
        <v>501</v>
      </c>
      <c r="C195" s="21">
        <v>1</v>
      </c>
      <c r="D195" s="21">
        <v>1</v>
      </c>
      <c r="E195" s="37">
        <f t="shared" si="59"/>
        <v>7.0921985815602835E-3</v>
      </c>
      <c r="F195" s="37">
        <f t="shared" si="60"/>
        <v>4.830917874396135E-3</v>
      </c>
      <c r="G195" s="18">
        <f t="shared" si="58"/>
        <v>0</v>
      </c>
      <c r="H195" s="53">
        <f t="shared" si="61"/>
        <v>0</v>
      </c>
      <c r="I195" s="12"/>
    </row>
    <row r="196" spans="1:9" s="28" customFormat="1" ht="15" x14ac:dyDescent="0.2">
      <c r="A196" s="78"/>
      <c r="B196" s="67" t="s">
        <v>502</v>
      </c>
      <c r="C196" s="21">
        <v>0</v>
      </c>
      <c r="D196" s="21">
        <v>0</v>
      </c>
      <c r="E196" s="37" t="str">
        <f t="shared" si="59"/>
        <v/>
      </c>
      <c r="F196" s="37" t="str">
        <f t="shared" si="60"/>
        <v/>
      </c>
      <c r="G196" s="18" t="str">
        <f t="shared" si="58"/>
        <v xml:space="preserve"> </v>
      </c>
      <c r="H196" s="53" t="str">
        <f t="shared" si="61"/>
        <v/>
      </c>
      <c r="I196" s="12"/>
    </row>
    <row r="197" spans="1:9" s="28" customFormat="1" ht="30" x14ac:dyDescent="0.2">
      <c r="A197" s="78"/>
      <c r="B197" s="67" t="s">
        <v>607</v>
      </c>
      <c r="C197" s="34">
        <v>1</v>
      </c>
      <c r="D197" s="21">
        <v>2</v>
      </c>
      <c r="E197" s="37">
        <f t="shared" ref="E197" si="66">+IF(C197=0,"",C197/C$176)</f>
        <v>7.0921985815602835E-3</v>
      </c>
      <c r="F197" s="37">
        <f t="shared" ref="F197" si="67">+IF(D197=0,"",D197/D$176)</f>
        <v>9.6618357487922701E-3</v>
      </c>
      <c r="G197" s="73">
        <f t="shared" ref="G197" si="68">+IF(AND(C197=0,D197=0)," ",IF(C197=0,1,IF(D197=0,-1,(D197-C197)/C197)))</f>
        <v>1</v>
      </c>
      <c r="H197" s="53">
        <f t="shared" ref="H197" si="69">+IF(OR(AND(E197=""),(G197="")),"",E197*G197)</f>
        <v>7.0921985815602835E-3</v>
      </c>
      <c r="I197" s="12"/>
    </row>
    <row r="198" spans="1:9" s="12" customFormat="1" ht="15" x14ac:dyDescent="0.2">
      <c r="A198" s="77"/>
      <c r="B198" s="65" t="s">
        <v>205</v>
      </c>
      <c r="C198" s="21">
        <v>0</v>
      </c>
      <c r="D198" s="21">
        <v>0</v>
      </c>
      <c r="E198" s="22" t="str">
        <f t="shared" si="59"/>
        <v/>
      </c>
      <c r="F198" s="22" t="str">
        <f t="shared" si="60"/>
        <v/>
      </c>
      <c r="G198" s="18" t="str">
        <f t="shared" si="58"/>
        <v xml:space="preserve"> </v>
      </c>
      <c r="H198" s="51" t="str">
        <f t="shared" si="61"/>
        <v/>
      </c>
    </row>
    <row r="199" spans="1:9" s="12" customFormat="1" ht="15" x14ac:dyDescent="0.2">
      <c r="A199" s="77"/>
      <c r="B199" s="65" t="s">
        <v>206</v>
      </c>
      <c r="C199" s="21">
        <v>0</v>
      </c>
      <c r="D199" s="21">
        <v>0</v>
      </c>
      <c r="E199" s="22" t="str">
        <f t="shared" si="59"/>
        <v/>
      </c>
      <c r="F199" s="22" t="str">
        <f t="shared" si="60"/>
        <v/>
      </c>
      <c r="G199" s="18" t="str">
        <f t="shared" si="58"/>
        <v xml:space="preserve"> </v>
      </c>
      <c r="H199" s="51" t="str">
        <f t="shared" si="61"/>
        <v/>
      </c>
    </row>
    <row r="200" spans="1:9" s="12" customFormat="1" ht="15" x14ac:dyDescent="0.2">
      <c r="A200" s="77"/>
      <c r="B200" s="65" t="s">
        <v>207</v>
      </c>
      <c r="C200" s="21">
        <v>0</v>
      </c>
      <c r="D200" s="21">
        <v>0</v>
      </c>
      <c r="E200" s="22" t="str">
        <f t="shared" si="59"/>
        <v/>
      </c>
      <c r="F200" s="22" t="str">
        <f t="shared" si="60"/>
        <v/>
      </c>
      <c r="G200" s="18" t="str">
        <f t="shared" si="58"/>
        <v xml:space="preserve"> </v>
      </c>
      <c r="H200" s="51" t="str">
        <f t="shared" si="61"/>
        <v/>
      </c>
    </row>
    <row r="201" spans="1:9" s="28" customFormat="1" ht="15" x14ac:dyDescent="0.2">
      <c r="A201" s="78"/>
      <c r="B201" s="67" t="s">
        <v>541</v>
      </c>
      <c r="C201" s="21">
        <v>0</v>
      </c>
      <c r="D201" s="21">
        <v>0</v>
      </c>
      <c r="E201" s="37" t="str">
        <f t="shared" ref="E201" si="70">+IF(C201=0,"",C201/C$176)</f>
        <v/>
      </c>
      <c r="F201" s="37" t="str">
        <f t="shared" ref="F201" si="71">+IF(D201=0,"",D201/D$176)</f>
        <v/>
      </c>
      <c r="G201" s="18" t="str">
        <f t="shared" si="58"/>
        <v xml:space="preserve"> </v>
      </c>
      <c r="H201" s="53" t="str">
        <f t="shared" ref="H201" si="72">+IF(OR(AND(E201=""),(G201="")),"",E201*G201)</f>
        <v/>
      </c>
      <c r="I201" s="12"/>
    </row>
    <row r="202" spans="1:9" s="12" customFormat="1" ht="15" x14ac:dyDescent="0.2">
      <c r="A202" s="77"/>
      <c r="B202" s="65" t="s">
        <v>208</v>
      </c>
      <c r="C202" s="21">
        <v>0</v>
      </c>
      <c r="D202" s="21">
        <v>0</v>
      </c>
      <c r="E202" s="22" t="str">
        <f t="shared" si="59"/>
        <v/>
      </c>
      <c r="F202" s="22" t="str">
        <f t="shared" si="60"/>
        <v/>
      </c>
      <c r="G202" s="18" t="str">
        <f t="shared" si="58"/>
        <v xml:space="preserve"> </v>
      </c>
      <c r="H202" s="51" t="str">
        <f t="shared" si="61"/>
        <v/>
      </c>
    </row>
    <row r="203" spans="1:9" s="12" customFormat="1" ht="15" x14ac:dyDescent="0.2">
      <c r="A203" s="77"/>
      <c r="B203" s="65" t="s">
        <v>431</v>
      </c>
      <c r="C203" s="21">
        <v>11</v>
      </c>
      <c r="D203" s="21">
        <v>5</v>
      </c>
      <c r="E203" s="22">
        <f t="shared" si="59"/>
        <v>7.8014184397163122E-2</v>
      </c>
      <c r="F203" s="22">
        <f t="shared" si="60"/>
        <v>2.4154589371980676E-2</v>
      </c>
      <c r="G203" s="18">
        <f t="shared" si="58"/>
        <v>-0.54545454545454541</v>
      </c>
      <c r="H203" s="51">
        <f t="shared" si="61"/>
        <v>-4.2553191489361701E-2</v>
      </c>
    </row>
    <row r="204" spans="1:9" s="28" customFormat="1" ht="30" x14ac:dyDescent="0.2">
      <c r="A204" s="78"/>
      <c r="B204" s="67" t="s">
        <v>504</v>
      </c>
      <c r="C204" s="21">
        <v>2</v>
      </c>
      <c r="D204" s="21">
        <v>4</v>
      </c>
      <c r="E204" s="37">
        <f t="shared" si="59"/>
        <v>1.4184397163120567E-2</v>
      </c>
      <c r="F204" s="37">
        <f t="shared" si="60"/>
        <v>1.932367149758454E-2</v>
      </c>
      <c r="G204" s="18">
        <f t="shared" si="58"/>
        <v>1</v>
      </c>
      <c r="H204" s="53">
        <f t="shared" si="61"/>
        <v>1.4184397163120567E-2</v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4"/>
      <c r="D205" s="34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1">
        <v>6</v>
      </c>
      <c r="D206" s="21">
        <v>7</v>
      </c>
      <c r="E206" s="22">
        <f t="shared" si="59"/>
        <v>4.2553191489361701E-2</v>
      </c>
      <c r="F206" s="22">
        <f t="shared" si="60"/>
        <v>3.3816425120772944E-2</v>
      </c>
      <c r="G206" s="18">
        <f t="shared" si="58"/>
        <v>0.16666666666666666</v>
      </c>
      <c r="H206" s="51">
        <f t="shared" si="61"/>
        <v>7.0921985815602835E-3</v>
      </c>
    </row>
    <row r="207" spans="1:9" s="12" customFormat="1" ht="16.5" customHeight="1" x14ac:dyDescent="0.2">
      <c r="A207" s="77"/>
      <c r="B207" s="65" t="s">
        <v>210</v>
      </c>
      <c r="C207" s="21">
        <v>1</v>
      </c>
      <c r="D207" s="21">
        <v>1</v>
      </c>
      <c r="E207" s="22">
        <f t="shared" si="59"/>
        <v>7.0921985815602835E-3</v>
      </c>
      <c r="F207" s="22">
        <f t="shared" si="60"/>
        <v>4.830917874396135E-3</v>
      </c>
      <c r="G207" s="18">
        <f t="shared" si="58"/>
        <v>0</v>
      </c>
      <c r="H207" s="51">
        <f t="shared" si="61"/>
        <v>0</v>
      </c>
    </row>
    <row r="208" spans="1:9" s="12" customFormat="1" ht="15" x14ac:dyDescent="0.2">
      <c r="A208" s="77"/>
      <c r="B208" s="65" t="s">
        <v>211</v>
      </c>
      <c r="C208" s="21">
        <v>2</v>
      </c>
      <c r="D208" s="21">
        <v>1</v>
      </c>
      <c r="E208" s="22">
        <f t="shared" si="59"/>
        <v>1.4184397163120567E-2</v>
      </c>
      <c r="F208" s="22">
        <f t="shared" si="60"/>
        <v>4.830917874396135E-3</v>
      </c>
      <c r="G208" s="18">
        <f t="shared" si="58"/>
        <v>-0.5</v>
      </c>
      <c r="H208" s="51">
        <f t="shared" si="61"/>
        <v>-7.0921985815602835E-3</v>
      </c>
    </row>
    <row r="209" spans="1:9" s="12" customFormat="1" ht="15" x14ac:dyDescent="0.2">
      <c r="A209" s="77"/>
      <c r="B209" s="65" t="s">
        <v>212</v>
      </c>
      <c r="C209" s="21">
        <v>1</v>
      </c>
      <c r="D209" s="21">
        <v>2</v>
      </c>
      <c r="E209" s="22">
        <f t="shared" si="59"/>
        <v>7.0921985815602835E-3</v>
      </c>
      <c r="F209" s="22">
        <f t="shared" si="60"/>
        <v>9.6618357487922701E-3</v>
      </c>
      <c r="G209" s="18">
        <f t="shared" si="58"/>
        <v>1</v>
      </c>
      <c r="H209" s="51">
        <f t="shared" si="61"/>
        <v>7.0921985815602835E-3</v>
      </c>
    </row>
    <row r="210" spans="1:9" s="12" customFormat="1" ht="15" x14ac:dyDescent="0.2">
      <c r="A210" s="77"/>
      <c r="B210" s="65" t="s">
        <v>432</v>
      </c>
      <c r="C210" s="21">
        <v>0</v>
      </c>
      <c r="D210" s="21">
        <v>1</v>
      </c>
      <c r="E210" s="22" t="str">
        <f t="shared" si="59"/>
        <v/>
      </c>
      <c r="F210" s="22">
        <f t="shared" si="60"/>
        <v>4.830917874396135E-3</v>
      </c>
      <c r="G210" s="18">
        <f t="shared" si="58"/>
        <v>1</v>
      </c>
      <c r="H210" s="51" t="str">
        <f t="shared" si="61"/>
        <v/>
      </c>
    </row>
    <row r="211" spans="1:9" s="12" customFormat="1" ht="15" customHeight="1" x14ac:dyDescent="0.2">
      <c r="A211" s="77"/>
      <c r="B211" s="65" t="s">
        <v>433</v>
      </c>
      <c r="C211" s="21">
        <v>0</v>
      </c>
      <c r="D211" s="21">
        <v>0</v>
      </c>
      <c r="E211" s="22" t="str">
        <f t="shared" si="59"/>
        <v/>
      </c>
      <c r="F211" s="22" t="str">
        <f t="shared" si="60"/>
        <v/>
      </c>
      <c r="G211" s="18" t="str">
        <f t="shared" si="58"/>
        <v xml:space="preserve"> </v>
      </c>
      <c r="H211" s="51" t="str">
        <f t="shared" si="61"/>
        <v/>
      </c>
    </row>
    <row r="212" spans="1:9" s="12" customFormat="1" ht="15" x14ac:dyDescent="0.2">
      <c r="A212" s="77"/>
      <c r="B212" s="65" t="s">
        <v>213</v>
      </c>
      <c r="C212" s="21">
        <v>0</v>
      </c>
      <c r="D212" s="21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1">
        <v>0</v>
      </c>
      <c r="D213" s="21">
        <v>0</v>
      </c>
      <c r="E213" s="37" t="str">
        <f t="shared" si="59"/>
        <v/>
      </c>
      <c r="F213" s="37" t="str">
        <f t="shared" si="60"/>
        <v/>
      </c>
      <c r="G213" s="18" t="str">
        <f t="shared" si="58"/>
        <v xml:space="preserve"> </v>
      </c>
      <c r="H213" s="53" t="str">
        <f t="shared" si="61"/>
        <v/>
      </c>
      <c r="I213" s="12"/>
    </row>
    <row r="214" spans="1:9" s="12" customFormat="1" ht="15" x14ac:dyDescent="0.2">
      <c r="A214" s="77"/>
      <c r="B214" s="65" t="s">
        <v>215</v>
      </c>
      <c r="C214" s="21">
        <v>1</v>
      </c>
      <c r="D214" s="21">
        <v>0</v>
      </c>
      <c r="E214" s="22">
        <f t="shared" si="59"/>
        <v>7.0921985815602835E-3</v>
      </c>
      <c r="F214" s="22" t="str">
        <f t="shared" si="60"/>
        <v/>
      </c>
      <c r="G214" s="18">
        <f t="shared" si="58"/>
        <v>-1</v>
      </c>
      <c r="H214" s="51">
        <f t="shared" si="61"/>
        <v>-7.0921985815602835E-3</v>
      </c>
    </row>
    <row r="215" spans="1:9" s="12" customFormat="1" ht="15" x14ac:dyDescent="0.2">
      <c r="A215" s="77"/>
      <c r="B215" s="65" t="s">
        <v>216</v>
      </c>
      <c r="C215" s="21">
        <v>0</v>
      </c>
      <c r="D215" s="21">
        <v>23</v>
      </c>
      <c r="E215" s="22" t="str">
        <f t="shared" si="59"/>
        <v/>
      </c>
      <c r="F215" s="22">
        <f t="shared" si="60"/>
        <v>0.1111111111111111</v>
      </c>
      <c r="G215" s="18">
        <f t="shared" si="58"/>
        <v>1</v>
      </c>
      <c r="H215" s="51" t="str">
        <f t="shared" si="61"/>
        <v/>
      </c>
    </row>
    <row r="216" spans="1:9" s="12" customFormat="1" ht="15" x14ac:dyDescent="0.2">
      <c r="A216" s="77"/>
      <c r="B216" s="65" t="s">
        <v>217</v>
      </c>
      <c r="C216" s="21">
        <v>0</v>
      </c>
      <c r="D216" s="21">
        <v>0</v>
      </c>
      <c r="E216" s="22" t="str">
        <f t="shared" si="59"/>
        <v/>
      </c>
      <c r="F216" s="22" t="str">
        <f t="shared" si="60"/>
        <v/>
      </c>
      <c r="G216" s="18" t="str">
        <f t="shared" si="58"/>
        <v xml:space="preserve"> </v>
      </c>
      <c r="H216" s="51" t="str">
        <f t="shared" si="61"/>
        <v/>
      </c>
    </row>
    <row r="217" spans="1:9" s="12" customFormat="1" ht="15" x14ac:dyDescent="0.2">
      <c r="A217" s="77"/>
      <c r="B217" s="65" t="s">
        <v>44</v>
      </c>
      <c r="C217" s="21">
        <v>0</v>
      </c>
      <c r="D217" s="21">
        <v>0</v>
      </c>
      <c r="E217" s="22" t="str">
        <f t="shared" si="59"/>
        <v/>
      </c>
      <c r="F217" s="22" t="str">
        <f t="shared" si="60"/>
        <v/>
      </c>
      <c r="G217" s="18" t="str">
        <f t="shared" si="58"/>
        <v xml:space="preserve"> </v>
      </c>
      <c r="H217" s="51" t="str">
        <f t="shared" si="61"/>
        <v/>
      </c>
    </row>
    <row r="218" spans="1:9" s="12" customFormat="1" ht="30" x14ac:dyDescent="0.2">
      <c r="A218" s="77"/>
      <c r="B218" s="65" t="s">
        <v>45</v>
      </c>
      <c r="C218" s="21">
        <v>2</v>
      </c>
      <c r="D218" s="21">
        <v>15</v>
      </c>
      <c r="E218" s="22">
        <f t="shared" si="59"/>
        <v>1.4184397163120567E-2</v>
      </c>
      <c r="F218" s="22">
        <f t="shared" si="60"/>
        <v>7.2463768115942032E-2</v>
      </c>
      <c r="G218" s="18">
        <f t="shared" si="58"/>
        <v>6.5</v>
      </c>
      <c r="H218" s="51">
        <f t="shared" si="61"/>
        <v>9.2198581560283682E-2</v>
      </c>
    </row>
    <row r="219" spans="1:9" s="12" customFormat="1" ht="15" x14ac:dyDescent="0.2">
      <c r="A219" s="77"/>
      <c r="B219" s="65" t="s">
        <v>218</v>
      </c>
      <c r="C219" s="21">
        <v>0</v>
      </c>
      <c r="D219" s="21">
        <v>0</v>
      </c>
      <c r="E219" s="22" t="str">
        <f t="shared" si="59"/>
        <v/>
      </c>
      <c r="F219" s="22" t="str">
        <f t="shared" si="60"/>
        <v/>
      </c>
      <c r="G219" s="18" t="str">
        <f t="shared" si="58"/>
        <v xml:space="preserve"> </v>
      </c>
      <c r="H219" s="51" t="str">
        <f t="shared" si="61"/>
        <v/>
      </c>
    </row>
    <row r="220" spans="1:9" s="12" customFormat="1" ht="30" x14ac:dyDescent="0.2">
      <c r="A220" s="77"/>
      <c r="B220" s="65" t="s">
        <v>219</v>
      </c>
      <c r="C220" s="21">
        <v>0</v>
      </c>
      <c r="D220" s="21">
        <v>0</v>
      </c>
      <c r="E220" s="22" t="str">
        <f t="shared" si="59"/>
        <v/>
      </c>
      <c r="F220" s="22" t="str">
        <f t="shared" si="60"/>
        <v/>
      </c>
      <c r="G220" s="18" t="str">
        <f t="shared" si="58"/>
        <v xml:space="preserve"> </v>
      </c>
      <c r="H220" s="51" t="str">
        <f t="shared" si="61"/>
        <v/>
      </c>
    </row>
    <row r="221" spans="1:9" s="12" customFormat="1" ht="30" x14ac:dyDescent="0.2">
      <c r="A221" s="77"/>
      <c r="B221" s="65" t="s">
        <v>434</v>
      </c>
      <c r="C221" s="21">
        <v>0</v>
      </c>
      <c r="D221" s="21">
        <v>0</v>
      </c>
      <c r="E221" s="22" t="str">
        <f t="shared" si="59"/>
        <v/>
      </c>
      <c r="F221" s="22" t="str">
        <f t="shared" si="60"/>
        <v/>
      </c>
      <c r="G221" s="18" t="str">
        <f t="shared" si="58"/>
        <v xml:space="preserve"> </v>
      </c>
      <c r="H221" s="51" t="str">
        <f t="shared" si="61"/>
        <v/>
      </c>
    </row>
    <row r="222" spans="1:9" s="28" customFormat="1" ht="15" x14ac:dyDescent="0.2">
      <c r="A222" s="78"/>
      <c r="B222" s="67" t="s">
        <v>506</v>
      </c>
      <c r="C222" s="21">
        <v>0</v>
      </c>
      <c r="D222" s="21">
        <v>0</v>
      </c>
      <c r="E222" s="37" t="str">
        <f t="shared" si="59"/>
        <v/>
      </c>
      <c r="F222" s="37" t="str">
        <f t="shared" si="60"/>
        <v/>
      </c>
      <c r="G222" s="18" t="str">
        <f t="shared" si="58"/>
        <v xml:space="preserve"> </v>
      </c>
      <c r="H222" s="53" t="str">
        <f t="shared" si="61"/>
        <v/>
      </c>
      <c r="I222" s="12"/>
    </row>
    <row r="223" spans="1:9" s="28" customFormat="1" ht="30" x14ac:dyDescent="0.2">
      <c r="A223" s="78"/>
      <c r="B223" s="67" t="s">
        <v>609</v>
      </c>
      <c r="C223" s="34">
        <v>1</v>
      </c>
      <c r="D223" s="21">
        <v>3</v>
      </c>
      <c r="E223" s="37">
        <f t="shared" ref="E223" si="77">+IF(C223=0,"",C223/C$176)</f>
        <v>7.0921985815602835E-3</v>
      </c>
      <c r="F223" s="37">
        <f t="shared" ref="F223" si="78">+IF(D223=0,"",D223/D$176)</f>
        <v>1.4492753623188406E-2</v>
      </c>
      <c r="G223" s="73">
        <f t="shared" ref="G223" si="79">+IF(AND(C223=0,D223=0)," ",IF(C223=0,1,IF(D223=0,-1,(D223-C223)/C223)))</f>
        <v>2</v>
      </c>
      <c r="H223" s="53">
        <f t="shared" ref="H223" si="80">+IF(OR(AND(E223=""),(G223="")),"",E223*G223)</f>
        <v>1.4184397163120567E-2</v>
      </c>
      <c r="I223" s="12"/>
    </row>
    <row r="224" spans="1:9" s="12" customFormat="1" ht="15" x14ac:dyDescent="0.2">
      <c r="A224" s="77"/>
      <c r="B224" s="65" t="s">
        <v>562</v>
      </c>
      <c r="C224" s="21">
        <v>0</v>
      </c>
      <c r="D224" s="21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1">
        <v>0</v>
      </c>
      <c r="D225" s="21">
        <v>0</v>
      </c>
      <c r="E225" s="22" t="str">
        <f t="shared" si="59"/>
        <v/>
      </c>
      <c r="F225" s="22" t="str">
        <f t="shared" si="60"/>
        <v/>
      </c>
      <c r="G225" s="18" t="str">
        <f t="shared" si="58"/>
        <v xml:space="preserve"> </v>
      </c>
      <c r="H225" s="51" t="str">
        <f t="shared" si="61"/>
        <v/>
      </c>
    </row>
    <row r="226" spans="1:9" s="12" customFormat="1" ht="15" x14ac:dyDescent="0.2">
      <c r="A226" s="77"/>
      <c r="B226" s="65" t="s">
        <v>46</v>
      </c>
      <c r="C226" s="21">
        <v>0</v>
      </c>
      <c r="D226" s="21">
        <v>0</v>
      </c>
      <c r="E226" s="22" t="str">
        <f t="shared" si="59"/>
        <v/>
      </c>
      <c r="F226" s="22" t="str">
        <f t="shared" si="60"/>
        <v/>
      </c>
      <c r="G226" s="18" t="str">
        <f t="shared" si="58"/>
        <v xml:space="preserve"> </v>
      </c>
      <c r="H226" s="51" t="str">
        <f t="shared" si="61"/>
        <v/>
      </c>
    </row>
    <row r="227" spans="1:9" s="12" customFormat="1" ht="15" x14ac:dyDescent="0.2">
      <c r="A227" s="77"/>
      <c r="B227" s="65" t="s">
        <v>221</v>
      </c>
      <c r="C227" s="21">
        <v>0</v>
      </c>
      <c r="D227" s="21">
        <v>0</v>
      </c>
      <c r="E227" s="22" t="str">
        <f t="shared" si="59"/>
        <v/>
      </c>
      <c r="F227" s="22" t="str">
        <f t="shared" si="60"/>
        <v/>
      </c>
      <c r="G227" s="18" t="str">
        <f t="shared" si="58"/>
        <v xml:space="preserve"> </v>
      </c>
      <c r="H227" s="51" t="str">
        <f t="shared" si="61"/>
        <v/>
      </c>
    </row>
    <row r="228" spans="1:9" s="12" customFormat="1" ht="15.75" customHeight="1" x14ac:dyDescent="0.2">
      <c r="A228" s="77"/>
      <c r="B228" s="65" t="s">
        <v>222</v>
      </c>
      <c r="C228" s="21">
        <v>0</v>
      </c>
      <c r="D228" s="21">
        <v>0</v>
      </c>
      <c r="E228" s="22" t="str">
        <f t="shared" si="59"/>
        <v/>
      </c>
      <c r="F228" s="22" t="str">
        <f t="shared" si="60"/>
        <v/>
      </c>
      <c r="G228" s="18" t="str">
        <f t="shared" si="58"/>
        <v xml:space="preserve"> </v>
      </c>
      <c r="H228" s="51" t="str">
        <f t="shared" si="61"/>
        <v/>
      </c>
    </row>
    <row r="229" spans="1:9" s="12" customFormat="1" ht="15" x14ac:dyDescent="0.2">
      <c r="A229" s="77"/>
      <c r="B229" s="65" t="s">
        <v>435</v>
      </c>
      <c r="C229" s="21">
        <v>0</v>
      </c>
      <c r="D229" s="21">
        <v>0</v>
      </c>
      <c r="E229" s="22" t="str">
        <f t="shared" si="59"/>
        <v/>
      </c>
      <c r="F229" s="22" t="str">
        <f t="shared" si="60"/>
        <v/>
      </c>
      <c r="G229" s="18" t="str">
        <f t="shared" si="58"/>
        <v xml:space="preserve"> 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1">
        <v>35</v>
      </c>
      <c r="D230" s="21">
        <v>9</v>
      </c>
      <c r="E230" s="22">
        <f t="shared" si="59"/>
        <v>0.24822695035460993</v>
      </c>
      <c r="F230" s="22">
        <f t="shared" si="60"/>
        <v>4.3478260869565216E-2</v>
      </c>
      <c r="G230" s="18">
        <f t="shared" si="58"/>
        <v>-0.74285714285714288</v>
      </c>
      <c r="H230" s="51">
        <f t="shared" si="61"/>
        <v>-0.18439716312056739</v>
      </c>
    </row>
    <row r="231" spans="1:9" s="12" customFormat="1" ht="15" x14ac:dyDescent="0.2">
      <c r="A231" s="77"/>
      <c r="B231" s="65" t="s">
        <v>223</v>
      </c>
      <c r="C231" s="21">
        <v>0</v>
      </c>
      <c r="D231" s="21">
        <v>0</v>
      </c>
      <c r="E231" s="22" t="str">
        <f t="shared" si="59"/>
        <v/>
      </c>
      <c r="F231" s="22" t="str">
        <f t="shared" si="60"/>
        <v/>
      </c>
      <c r="G231" s="18" t="str">
        <f t="shared" si="58"/>
        <v xml:space="preserve"> </v>
      </c>
      <c r="H231" s="51" t="str">
        <f t="shared" si="61"/>
        <v/>
      </c>
    </row>
    <row r="232" spans="1:9" s="12" customFormat="1" ht="30" x14ac:dyDescent="0.2">
      <c r="A232" s="77"/>
      <c r="B232" s="65" t="s">
        <v>224</v>
      </c>
      <c r="C232" s="21">
        <v>0</v>
      </c>
      <c r="D232" s="21">
        <v>1</v>
      </c>
      <c r="E232" s="22" t="str">
        <f t="shared" si="59"/>
        <v/>
      </c>
      <c r="F232" s="22">
        <f t="shared" si="60"/>
        <v>4.830917874396135E-3</v>
      </c>
      <c r="G232" s="18">
        <f t="shared" si="58"/>
        <v>1</v>
      </c>
      <c r="H232" s="51" t="str">
        <f t="shared" si="61"/>
        <v/>
      </c>
    </row>
    <row r="233" spans="1:9" s="12" customFormat="1" ht="15" x14ac:dyDescent="0.2">
      <c r="A233" s="77"/>
      <c r="B233" s="65" t="s">
        <v>225</v>
      </c>
      <c r="C233" s="21">
        <v>0</v>
      </c>
      <c r="D233" s="21">
        <v>2</v>
      </c>
      <c r="E233" s="22" t="str">
        <f t="shared" si="59"/>
        <v/>
      </c>
      <c r="F233" s="22">
        <f t="shared" si="60"/>
        <v>9.6618357487922701E-3</v>
      </c>
      <c r="G233" s="18">
        <f t="shared" si="58"/>
        <v>1</v>
      </c>
      <c r="H233" s="51" t="str">
        <f t="shared" si="61"/>
        <v/>
      </c>
    </row>
    <row r="234" spans="1:9" s="12" customFormat="1" ht="15" x14ac:dyDescent="0.2">
      <c r="A234" s="77"/>
      <c r="B234" s="65" t="s">
        <v>628</v>
      </c>
      <c r="C234" s="21">
        <v>0</v>
      </c>
      <c r="D234" s="21">
        <v>0</v>
      </c>
      <c r="E234" s="22" t="str">
        <f t="shared" si="59"/>
        <v/>
      </c>
      <c r="F234" s="22" t="str">
        <f t="shared" si="60"/>
        <v/>
      </c>
      <c r="G234" s="18" t="str">
        <f t="shared" si="58"/>
        <v xml:space="preserve"> 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21">
        <v>0</v>
      </c>
      <c r="D235" s="21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67" t="s">
        <v>612</v>
      </c>
      <c r="C236" s="34">
        <v>0</v>
      </c>
      <c r="D236" s="21">
        <v>3</v>
      </c>
      <c r="E236" s="37" t="str">
        <f t="shared" ref="E236" si="84">+IF(C236=0,"",C236/C$176)</f>
        <v/>
      </c>
      <c r="F236" s="37">
        <f t="shared" ref="F236" si="85">+IF(D236=0,"",D236/D$176)</f>
        <v>1.4492753623188406E-2</v>
      </c>
      <c r="G236" s="73">
        <f t="shared" ref="G236" si="86">+IF(AND(C236=0,D236=0)," ",IF(C236=0,1,IF(D236=0,-1,(D236-C236)/C236)))</f>
        <v>1</v>
      </c>
      <c r="H236" s="53" t="str">
        <f t="shared" ref="H236" si="87">+IF(OR(AND(E236=""),(G236="")),"",E236*G236)</f>
        <v/>
      </c>
      <c r="I236" s="12"/>
    </row>
    <row r="237" spans="1:9" s="12" customFormat="1" ht="15" x14ac:dyDescent="0.2">
      <c r="A237" s="77"/>
      <c r="B237" s="65" t="s">
        <v>48</v>
      </c>
      <c r="C237" s="21">
        <v>1</v>
      </c>
      <c r="D237" s="21">
        <v>5</v>
      </c>
      <c r="E237" s="22">
        <f t="shared" si="59"/>
        <v>7.0921985815602835E-3</v>
      </c>
      <c r="F237" s="22">
        <f t="shared" si="60"/>
        <v>2.4154589371980676E-2</v>
      </c>
      <c r="G237" s="18">
        <f t="shared" si="58"/>
        <v>4</v>
      </c>
      <c r="H237" s="51">
        <f t="shared" si="61"/>
        <v>2.8368794326241134E-2</v>
      </c>
    </row>
    <row r="238" spans="1:9" s="12" customFormat="1" ht="15" x14ac:dyDescent="0.2">
      <c r="A238" s="77"/>
      <c r="B238" s="65" t="s">
        <v>226</v>
      </c>
      <c r="C238" s="21">
        <v>0</v>
      </c>
      <c r="D238" s="21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1">
        <v>0</v>
      </c>
      <c r="D239" s="21">
        <v>0</v>
      </c>
      <c r="E239" s="22" t="str">
        <f t="shared" si="59"/>
        <v/>
      </c>
      <c r="F239" s="22" t="str">
        <f t="shared" si="60"/>
        <v/>
      </c>
      <c r="G239" s="18" t="str">
        <f t="shared" si="58"/>
        <v xml:space="preserve"> 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1">
        <v>0</v>
      </c>
      <c r="D240" s="21">
        <v>0</v>
      </c>
      <c r="E240" s="22" t="str">
        <f t="shared" si="59"/>
        <v/>
      </c>
      <c r="F240" s="22" t="str">
        <f t="shared" si="60"/>
        <v/>
      </c>
      <c r="G240" s="18" t="str">
        <f t="shared" si="58"/>
        <v xml:space="preserve"> </v>
      </c>
      <c r="H240" s="51" t="str">
        <f t="shared" si="61"/>
        <v/>
      </c>
    </row>
    <row r="241" spans="1:8" s="12" customFormat="1" ht="30" x14ac:dyDescent="0.2">
      <c r="A241" s="77"/>
      <c r="B241" s="65" t="s">
        <v>633</v>
      </c>
      <c r="C241" s="21">
        <v>0</v>
      </c>
      <c r="D241" s="21">
        <v>0</v>
      </c>
      <c r="E241" s="22" t="str">
        <f t="shared" si="59"/>
        <v/>
      </c>
      <c r="F241" s="22" t="str">
        <f t="shared" si="60"/>
        <v/>
      </c>
      <c r="G241" s="18" t="str">
        <f t="shared" si="58"/>
        <v xml:space="preserve"> </v>
      </c>
      <c r="H241" s="51" t="str">
        <f t="shared" si="61"/>
        <v/>
      </c>
    </row>
    <row r="242" spans="1:8" s="28" customFormat="1" ht="15" x14ac:dyDescent="0.2">
      <c r="A242" s="78" t="s">
        <v>643</v>
      </c>
      <c r="B242" s="67" t="s">
        <v>650</v>
      </c>
      <c r="C242" s="34"/>
      <c r="D242" s="34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1">
        <v>0</v>
      </c>
      <c r="D243" s="21">
        <v>10</v>
      </c>
      <c r="E243" s="22" t="str">
        <f t="shared" si="59"/>
        <v/>
      </c>
      <c r="F243" s="22">
        <f t="shared" si="60"/>
        <v>4.8309178743961352E-2</v>
      </c>
      <c r="G243" s="18">
        <f t="shared" si="58"/>
        <v>1</v>
      </c>
      <c r="H243" s="51" t="str">
        <f t="shared" si="61"/>
        <v/>
      </c>
    </row>
    <row r="244" spans="1:8" s="12" customFormat="1" ht="15" x14ac:dyDescent="0.2">
      <c r="A244" s="77"/>
      <c r="B244" s="65" t="s">
        <v>52</v>
      </c>
      <c r="C244" s="21">
        <v>1</v>
      </c>
      <c r="D244" s="21">
        <v>0</v>
      </c>
      <c r="E244" s="22">
        <f t="shared" si="59"/>
        <v>7.0921985815602835E-3</v>
      </c>
      <c r="F244" s="22" t="str">
        <f t="shared" si="60"/>
        <v/>
      </c>
      <c r="G244" s="18">
        <f t="shared" ref="G244:G314" si="92">+IF(AND(C244=0,D244=0)," ",IF(C244=0,1,IF(D244=0,-1,(D244-C244)/C244)))</f>
        <v>-1</v>
      </c>
      <c r="H244" s="51">
        <f t="shared" si="61"/>
        <v>-7.0921985815602835E-3</v>
      </c>
    </row>
    <row r="245" spans="1:8" s="12" customFormat="1" ht="30" x14ac:dyDescent="0.2">
      <c r="A245" s="77"/>
      <c r="B245" s="65" t="s">
        <v>563</v>
      </c>
      <c r="C245" s="21">
        <v>0</v>
      </c>
      <c r="D245" s="21">
        <v>1</v>
      </c>
      <c r="E245" s="22" t="str">
        <f t="shared" si="59"/>
        <v/>
      </c>
      <c r="F245" s="22">
        <f t="shared" si="60"/>
        <v>4.830917874396135E-3</v>
      </c>
      <c r="G245" s="18">
        <f t="shared" si="92"/>
        <v>1</v>
      </c>
      <c r="H245" s="51" t="str">
        <f t="shared" si="61"/>
        <v/>
      </c>
    </row>
    <row r="246" spans="1:8" s="12" customFormat="1" ht="15" x14ac:dyDescent="0.2">
      <c r="A246" s="77"/>
      <c r="B246" s="65" t="s">
        <v>50</v>
      </c>
      <c r="C246" s="21">
        <v>7</v>
      </c>
      <c r="D246" s="21">
        <v>2</v>
      </c>
      <c r="E246" s="22">
        <f t="shared" ref="E246:E315" si="93">+IF(C246=0,"",C246/C$176)</f>
        <v>4.9645390070921988E-2</v>
      </c>
      <c r="F246" s="22">
        <f t="shared" ref="F246:F315" si="94">+IF(D246=0,"",D246/D$176)</f>
        <v>9.6618357487922701E-3</v>
      </c>
      <c r="G246" s="18">
        <f t="shared" si="92"/>
        <v>-0.7142857142857143</v>
      </c>
      <c r="H246" s="51">
        <f t="shared" ref="H246:H315" si="95">+IF(OR(AND(E246=""),(G246="")),"",E246*G246)</f>
        <v>-3.5460992907801421E-2</v>
      </c>
    </row>
    <row r="247" spans="1:8" s="12" customFormat="1" ht="15" x14ac:dyDescent="0.2">
      <c r="A247" s="77"/>
      <c r="B247" s="65" t="s">
        <v>49</v>
      </c>
      <c r="C247" s="21">
        <v>0</v>
      </c>
      <c r="D247" s="21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1">
        <v>0</v>
      </c>
      <c r="D248" s="21">
        <v>0</v>
      </c>
      <c r="E248" s="22" t="str">
        <f t="shared" si="93"/>
        <v/>
      </c>
      <c r="F248" s="22" t="str">
        <f t="shared" si="94"/>
        <v/>
      </c>
      <c r="G248" s="18" t="str">
        <f t="shared" si="92"/>
        <v xml:space="preserve"> 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1">
        <v>0</v>
      </c>
      <c r="D249" s="21">
        <v>8</v>
      </c>
      <c r="E249" s="22" t="str">
        <f t="shared" si="93"/>
        <v/>
      </c>
      <c r="F249" s="22">
        <f t="shared" si="94"/>
        <v>3.864734299516908E-2</v>
      </c>
      <c r="G249" s="18">
        <f t="shared" si="92"/>
        <v>1</v>
      </c>
      <c r="H249" s="51" t="str">
        <f t="shared" si="95"/>
        <v/>
      </c>
    </row>
    <row r="250" spans="1:8" s="12" customFormat="1" ht="30" x14ac:dyDescent="0.2">
      <c r="A250" s="77"/>
      <c r="B250" s="65" t="s">
        <v>228</v>
      </c>
      <c r="C250" s="21">
        <v>0</v>
      </c>
      <c r="D250" s="21">
        <v>0</v>
      </c>
      <c r="E250" s="22" t="str">
        <f t="shared" si="93"/>
        <v/>
      </c>
      <c r="F250" s="22" t="str">
        <f t="shared" si="94"/>
        <v/>
      </c>
      <c r="G250" s="18" t="str">
        <f t="shared" si="92"/>
        <v xml:space="preserve"> </v>
      </c>
      <c r="H250" s="51" t="str">
        <f t="shared" si="95"/>
        <v/>
      </c>
    </row>
    <row r="251" spans="1:8" s="12" customFormat="1" ht="15" x14ac:dyDescent="0.2">
      <c r="A251" s="77"/>
      <c r="B251" s="65" t="s">
        <v>436</v>
      </c>
      <c r="C251" s="21">
        <v>0</v>
      </c>
      <c r="D251" s="21">
        <v>0</v>
      </c>
      <c r="E251" s="22" t="str">
        <f t="shared" si="93"/>
        <v/>
      </c>
      <c r="F251" s="22" t="str">
        <f t="shared" si="94"/>
        <v/>
      </c>
      <c r="G251" s="18" t="str">
        <f t="shared" si="92"/>
        <v xml:space="preserve"> </v>
      </c>
      <c r="H251" s="51" t="str">
        <f t="shared" si="95"/>
        <v/>
      </c>
    </row>
    <row r="252" spans="1:8" s="12" customFormat="1" ht="30" x14ac:dyDescent="0.2">
      <c r="A252" s="77"/>
      <c r="B252" s="65" t="s">
        <v>325</v>
      </c>
      <c r="C252" s="21">
        <v>0</v>
      </c>
      <c r="D252" s="21">
        <v>1</v>
      </c>
      <c r="E252" s="22" t="str">
        <f t="shared" si="93"/>
        <v/>
      </c>
      <c r="F252" s="22">
        <f t="shared" si="94"/>
        <v>4.830917874396135E-3</v>
      </c>
      <c r="G252" s="18">
        <f t="shared" si="92"/>
        <v>1</v>
      </c>
      <c r="H252" s="51" t="str">
        <f t="shared" si="95"/>
        <v/>
      </c>
    </row>
    <row r="253" spans="1:8" s="12" customFormat="1" ht="15" x14ac:dyDescent="0.2">
      <c r="A253" s="77"/>
      <c r="B253" s="65" t="s">
        <v>229</v>
      </c>
      <c r="C253" s="21">
        <v>0</v>
      </c>
      <c r="D253" s="21">
        <v>0</v>
      </c>
      <c r="E253" s="22" t="str">
        <f t="shared" si="93"/>
        <v/>
      </c>
      <c r="F253" s="22" t="str">
        <f t="shared" si="94"/>
        <v/>
      </c>
      <c r="G253" s="18" t="str">
        <f t="shared" si="92"/>
        <v xml:space="preserve"> </v>
      </c>
      <c r="H253" s="51" t="str">
        <f t="shared" si="95"/>
        <v/>
      </c>
    </row>
    <row r="254" spans="1:8" s="12" customFormat="1" ht="15" x14ac:dyDescent="0.2">
      <c r="A254" s="77"/>
      <c r="B254" s="65" t="s">
        <v>230</v>
      </c>
      <c r="C254" s="21">
        <v>0</v>
      </c>
      <c r="D254" s="21">
        <v>0</v>
      </c>
      <c r="E254" s="22" t="str">
        <f t="shared" si="93"/>
        <v/>
      </c>
      <c r="F254" s="22" t="str">
        <f t="shared" si="94"/>
        <v/>
      </c>
      <c r="G254" s="18" t="str">
        <f t="shared" si="92"/>
        <v xml:space="preserve"> </v>
      </c>
      <c r="H254" s="51" t="str">
        <f t="shared" si="95"/>
        <v/>
      </c>
    </row>
    <row r="255" spans="1:8" s="12" customFormat="1" ht="15" x14ac:dyDescent="0.2">
      <c r="A255" s="77"/>
      <c r="B255" s="65" t="s">
        <v>437</v>
      </c>
      <c r="C255" s="21">
        <v>0</v>
      </c>
      <c r="D255" s="21">
        <v>0</v>
      </c>
      <c r="E255" s="22" t="str">
        <f t="shared" si="93"/>
        <v/>
      </c>
      <c r="F255" s="22" t="str">
        <f t="shared" si="94"/>
        <v/>
      </c>
      <c r="G255" s="18" t="str">
        <f t="shared" si="92"/>
        <v xml:space="preserve"> </v>
      </c>
      <c r="H255" s="51" t="str">
        <f t="shared" si="95"/>
        <v/>
      </c>
    </row>
    <row r="256" spans="1:8" s="12" customFormat="1" ht="15" x14ac:dyDescent="0.2">
      <c r="A256" s="77"/>
      <c r="B256" s="65" t="s">
        <v>231</v>
      </c>
      <c r="C256" s="21">
        <v>0</v>
      </c>
      <c r="D256" s="21">
        <v>0</v>
      </c>
      <c r="E256" s="22" t="str">
        <f t="shared" si="93"/>
        <v/>
      </c>
      <c r="F256" s="22" t="str">
        <f t="shared" si="94"/>
        <v/>
      </c>
      <c r="G256" s="18" t="str">
        <f t="shared" si="92"/>
        <v xml:space="preserve"> 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21">
        <v>0</v>
      </c>
      <c r="D257" s="21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21">
        <v>0</v>
      </c>
      <c r="D258" s="21">
        <v>0</v>
      </c>
      <c r="E258" s="22" t="str">
        <f t="shared" si="93"/>
        <v/>
      </c>
      <c r="F258" s="22" t="str">
        <f t="shared" si="94"/>
        <v/>
      </c>
      <c r="G258" s="18" t="str">
        <f t="shared" si="92"/>
        <v xml:space="preserve"> </v>
      </c>
      <c r="H258" s="51" t="str">
        <f t="shared" si="95"/>
        <v/>
      </c>
    </row>
    <row r="259" spans="1:9" s="12" customFormat="1" ht="15" x14ac:dyDescent="0.2">
      <c r="A259" s="77"/>
      <c r="B259" s="65" t="s">
        <v>413</v>
      </c>
      <c r="C259" s="21">
        <v>0</v>
      </c>
      <c r="D259" s="21">
        <v>0</v>
      </c>
      <c r="E259" s="22" t="str">
        <f t="shared" si="93"/>
        <v/>
      </c>
      <c r="F259" s="22" t="str">
        <f t="shared" si="94"/>
        <v/>
      </c>
      <c r="G259" s="18" t="str">
        <f t="shared" si="92"/>
        <v xml:space="preserve"> 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21">
        <v>0</v>
      </c>
      <c r="D260" s="21">
        <v>0</v>
      </c>
      <c r="E260" s="22" t="str">
        <f t="shared" si="93"/>
        <v/>
      </c>
      <c r="F260" s="22" t="str">
        <f t="shared" si="94"/>
        <v/>
      </c>
      <c r="G260" s="18" t="str">
        <f t="shared" si="92"/>
        <v xml:space="preserve"> </v>
      </c>
      <c r="H260" s="51" t="str">
        <f t="shared" si="95"/>
        <v/>
      </c>
    </row>
    <row r="261" spans="1:9" s="12" customFormat="1" ht="15" x14ac:dyDescent="0.2">
      <c r="A261" s="77"/>
      <c r="B261" s="65" t="s">
        <v>600</v>
      </c>
      <c r="C261" s="21">
        <v>0</v>
      </c>
      <c r="D261" s="21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21">
        <v>0</v>
      </c>
      <c r="D262" s="21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1">
        <v>0</v>
      </c>
      <c r="D263" s="21">
        <v>0</v>
      </c>
      <c r="E263" s="22" t="str">
        <f t="shared" si="93"/>
        <v/>
      </c>
      <c r="F263" s="22" t="str">
        <f t="shared" si="94"/>
        <v/>
      </c>
      <c r="G263" s="18" t="str">
        <f t="shared" si="92"/>
        <v xml:space="preserve"> </v>
      </c>
      <c r="H263" s="51" t="str">
        <f t="shared" si="95"/>
        <v/>
      </c>
    </row>
    <row r="264" spans="1:9" s="12" customFormat="1" ht="30" x14ac:dyDescent="0.2">
      <c r="A264" s="77"/>
      <c r="B264" s="65" t="s">
        <v>441</v>
      </c>
      <c r="C264" s="21">
        <v>0</v>
      </c>
      <c r="D264" s="21">
        <v>0</v>
      </c>
      <c r="E264" s="22" t="str">
        <f t="shared" si="93"/>
        <v/>
      </c>
      <c r="F264" s="22" t="str">
        <f t="shared" si="94"/>
        <v/>
      </c>
      <c r="G264" s="18" t="str">
        <f t="shared" si="92"/>
        <v xml:space="preserve"> </v>
      </c>
      <c r="H264" s="51" t="str">
        <f t="shared" si="95"/>
        <v/>
      </c>
    </row>
    <row r="265" spans="1:9" s="12" customFormat="1" ht="15" x14ac:dyDescent="0.2">
      <c r="A265" s="77"/>
      <c r="B265" s="65" t="s">
        <v>442</v>
      </c>
      <c r="C265" s="21">
        <v>0</v>
      </c>
      <c r="D265" s="21">
        <v>0</v>
      </c>
      <c r="E265" s="22" t="str">
        <f t="shared" si="93"/>
        <v/>
      </c>
      <c r="F265" s="22" t="str">
        <f t="shared" si="94"/>
        <v/>
      </c>
      <c r="G265" s="18" t="str">
        <f t="shared" si="92"/>
        <v xml:space="preserve"> </v>
      </c>
      <c r="H265" s="51" t="str">
        <f t="shared" si="95"/>
        <v/>
      </c>
    </row>
    <row r="266" spans="1:9" s="28" customFormat="1" ht="15" x14ac:dyDescent="0.2">
      <c r="A266" s="78"/>
      <c r="B266" s="67" t="s">
        <v>509</v>
      </c>
      <c r="C266" s="21">
        <v>0</v>
      </c>
      <c r="D266" s="21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1">
        <v>0</v>
      </c>
      <c r="D267" s="21">
        <v>0</v>
      </c>
      <c r="E267" s="37" t="str">
        <f t="shared" si="93"/>
        <v/>
      </c>
      <c r="F267" s="37" t="str">
        <f t="shared" si="94"/>
        <v/>
      </c>
      <c r="G267" s="18" t="str">
        <f t="shared" si="92"/>
        <v xml:space="preserve"> </v>
      </c>
      <c r="H267" s="53" t="str">
        <f t="shared" si="95"/>
        <v/>
      </c>
      <c r="I267" s="12"/>
    </row>
    <row r="268" spans="1:9" s="28" customFormat="1" ht="15" x14ac:dyDescent="0.2">
      <c r="A268" s="78"/>
      <c r="B268" s="67" t="s">
        <v>54</v>
      </c>
      <c r="C268" s="21">
        <v>0</v>
      </c>
      <c r="D268" s="21">
        <v>0</v>
      </c>
      <c r="E268" s="37" t="str">
        <f t="shared" si="93"/>
        <v/>
      </c>
      <c r="F268" s="37" t="str">
        <f t="shared" si="94"/>
        <v/>
      </c>
      <c r="G268" s="18" t="str">
        <f t="shared" si="92"/>
        <v xml:space="preserve"> </v>
      </c>
      <c r="H268" s="53" t="str">
        <f t="shared" si="95"/>
        <v/>
      </c>
      <c r="I268" s="12"/>
    </row>
    <row r="269" spans="1:9" s="12" customFormat="1" ht="15" x14ac:dyDescent="0.2">
      <c r="A269" s="77"/>
      <c r="B269" s="65" t="s">
        <v>233</v>
      </c>
      <c r="C269" s="21">
        <v>0</v>
      </c>
      <c r="D269" s="21">
        <v>10</v>
      </c>
      <c r="E269" s="22" t="str">
        <f t="shared" si="93"/>
        <v/>
      </c>
      <c r="F269" s="22">
        <f t="shared" si="94"/>
        <v>4.8309178743961352E-2</v>
      </c>
      <c r="G269" s="18">
        <f t="shared" si="92"/>
        <v>1</v>
      </c>
      <c r="H269" s="51" t="str">
        <f t="shared" si="95"/>
        <v/>
      </c>
    </row>
    <row r="270" spans="1:9" s="12" customFormat="1" ht="15" x14ac:dyDescent="0.2">
      <c r="A270" s="77"/>
      <c r="B270" s="65" t="s">
        <v>602</v>
      </c>
      <c r="C270" s="21">
        <v>0</v>
      </c>
      <c r="D270" s="21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1">
        <v>0</v>
      </c>
      <c r="D271" s="21">
        <v>0</v>
      </c>
      <c r="E271" s="37" t="str">
        <f t="shared" si="93"/>
        <v/>
      </c>
      <c r="F271" s="37" t="str">
        <f t="shared" si="94"/>
        <v/>
      </c>
      <c r="G271" s="18" t="str">
        <f t="shared" si="92"/>
        <v xml:space="preserve"> 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1">
        <v>0</v>
      </c>
      <c r="D272" s="21">
        <v>0</v>
      </c>
      <c r="E272" s="37" t="str">
        <f t="shared" si="93"/>
        <v/>
      </c>
      <c r="F272" s="37" t="str">
        <f t="shared" si="94"/>
        <v/>
      </c>
      <c r="G272" s="18" t="str">
        <f t="shared" si="92"/>
        <v xml:space="preserve"> </v>
      </c>
      <c r="H272" s="53" t="str">
        <f t="shared" si="95"/>
        <v/>
      </c>
      <c r="I272" s="12"/>
    </row>
    <row r="273" spans="1:9" s="28" customFormat="1" ht="30" x14ac:dyDescent="0.2">
      <c r="A273" s="78"/>
      <c r="B273" s="67" t="s">
        <v>590</v>
      </c>
      <c r="C273" s="21">
        <v>0</v>
      </c>
      <c r="D273" s="21">
        <v>0</v>
      </c>
      <c r="E273" s="37" t="str">
        <f t="shared" si="93"/>
        <v/>
      </c>
      <c r="F273" s="37" t="str">
        <f t="shared" si="94"/>
        <v/>
      </c>
      <c r="G273" s="18" t="str">
        <f t="shared" si="92"/>
        <v xml:space="preserve"> </v>
      </c>
      <c r="H273" s="53" t="str">
        <f t="shared" si="95"/>
        <v/>
      </c>
      <c r="I273" s="12"/>
    </row>
    <row r="274" spans="1:9" s="28" customFormat="1" ht="15" x14ac:dyDescent="0.2">
      <c r="A274" s="78"/>
      <c r="B274" s="67" t="s">
        <v>513</v>
      </c>
      <c r="C274" s="21">
        <v>0</v>
      </c>
      <c r="D274" s="21">
        <v>0</v>
      </c>
      <c r="E274" s="37" t="str">
        <f t="shared" si="93"/>
        <v/>
      </c>
      <c r="F274" s="37" t="str">
        <f t="shared" si="94"/>
        <v/>
      </c>
      <c r="G274" s="18" t="str">
        <f t="shared" si="92"/>
        <v xml:space="preserve"> 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1">
        <v>0</v>
      </c>
      <c r="D275" s="21">
        <v>0</v>
      </c>
      <c r="E275" s="37" t="str">
        <f t="shared" si="93"/>
        <v/>
      </c>
      <c r="F275" s="37" t="str">
        <f t="shared" si="94"/>
        <v/>
      </c>
      <c r="G275" s="18" t="str">
        <f t="shared" si="92"/>
        <v xml:space="preserve"> </v>
      </c>
      <c r="H275" s="53" t="str">
        <f t="shared" si="95"/>
        <v/>
      </c>
      <c r="I275" s="12"/>
    </row>
    <row r="276" spans="1:9" s="28" customFormat="1" ht="15" x14ac:dyDescent="0.2">
      <c r="A276" s="78"/>
      <c r="B276" s="67" t="s">
        <v>515</v>
      </c>
      <c r="C276" s="21">
        <v>0</v>
      </c>
      <c r="D276" s="21">
        <v>0</v>
      </c>
      <c r="E276" s="37" t="str">
        <f t="shared" si="93"/>
        <v/>
      </c>
      <c r="F276" s="37" t="str">
        <f t="shared" si="94"/>
        <v/>
      </c>
      <c r="G276" s="18" t="str">
        <f t="shared" si="92"/>
        <v xml:space="preserve"> </v>
      </c>
      <c r="H276" s="53" t="str">
        <f t="shared" si="95"/>
        <v/>
      </c>
      <c r="I276" s="12"/>
    </row>
    <row r="277" spans="1:9" s="28" customFormat="1" ht="15" x14ac:dyDescent="0.2">
      <c r="A277" s="78"/>
      <c r="B277" s="67" t="s">
        <v>581</v>
      </c>
      <c r="C277" s="34">
        <v>0</v>
      </c>
      <c r="D277" s="21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4">
        <v>0</v>
      </c>
      <c r="D278" s="21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4">
        <v>0</v>
      </c>
      <c r="D279" s="21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1">
        <v>0</v>
      </c>
      <c r="D280" s="21">
        <v>0</v>
      </c>
      <c r="E280" s="22" t="str">
        <f t="shared" si="93"/>
        <v/>
      </c>
      <c r="F280" s="22" t="str">
        <f t="shared" si="94"/>
        <v/>
      </c>
      <c r="G280" s="18" t="str">
        <f t="shared" si="92"/>
        <v xml:space="preserve"> </v>
      </c>
      <c r="H280" s="51" t="str">
        <f t="shared" si="95"/>
        <v/>
      </c>
    </row>
    <row r="281" spans="1:9" s="12" customFormat="1" ht="30" x14ac:dyDescent="0.2">
      <c r="A281" s="77"/>
      <c r="B281" s="65" t="s">
        <v>61</v>
      </c>
      <c r="C281" s="21">
        <v>0</v>
      </c>
      <c r="D281" s="21">
        <v>6</v>
      </c>
      <c r="E281" s="22" t="str">
        <f t="shared" si="93"/>
        <v/>
      </c>
      <c r="F281" s="22">
        <f t="shared" si="94"/>
        <v>2.8985507246376812E-2</v>
      </c>
      <c r="G281" s="18">
        <f t="shared" si="92"/>
        <v>1</v>
      </c>
      <c r="H281" s="51" t="str">
        <f t="shared" si="95"/>
        <v/>
      </c>
    </row>
    <row r="282" spans="1:9" s="12" customFormat="1" ht="15" x14ac:dyDescent="0.2">
      <c r="A282" s="77"/>
      <c r="B282" s="65" t="s">
        <v>58</v>
      </c>
      <c r="C282" s="21">
        <v>0</v>
      </c>
      <c r="D282" s="21">
        <v>2</v>
      </c>
      <c r="E282" s="22" t="str">
        <f t="shared" si="93"/>
        <v/>
      </c>
      <c r="F282" s="22">
        <f t="shared" si="94"/>
        <v>9.6618357487922701E-3</v>
      </c>
      <c r="G282" s="18">
        <f t="shared" si="92"/>
        <v>1</v>
      </c>
      <c r="H282" s="51" t="str">
        <f t="shared" si="95"/>
        <v/>
      </c>
    </row>
    <row r="283" spans="1:9" s="12" customFormat="1" ht="30" x14ac:dyDescent="0.2">
      <c r="A283" s="77"/>
      <c r="B283" s="65" t="s">
        <v>234</v>
      </c>
      <c r="C283" s="21">
        <v>0</v>
      </c>
      <c r="D283" s="21">
        <v>0</v>
      </c>
      <c r="E283" s="22" t="str">
        <f t="shared" si="93"/>
        <v/>
      </c>
      <c r="F283" s="22" t="str">
        <f t="shared" si="94"/>
        <v/>
      </c>
      <c r="G283" s="18" t="str">
        <f t="shared" si="92"/>
        <v xml:space="preserve"> </v>
      </c>
      <c r="H283" s="51" t="str">
        <f t="shared" si="95"/>
        <v/>
      </c>
    </row>
    <row r="284" spans="1:9" s="12" customFormat="1" ht="15" x14ac:dyDescent="0.2">
      <c r="A284" s="77"/>
      <c r="B284" s="65" t="s">
        <v>55</v>
      </c>
      <c r="C284" s="21">
        <v>0</v>
      </c>
      <c r="D284" s="21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1">
        <v>0</v>
      </c>
      <c r="D285" s="21">
        <v>0</v>
      </c>
      <c r="E285" s="37" t="str">
        <f t="shared" si="93"/>
        <v/>
      </c>
      <c r="F285" s="37" t="str">
        <f t="shared" si="94"/>
        <v/>
      </c>
      <c r="G285" s="18" t="str">
        <f t="shared" si="92"/>
        <v xml:space="preserve"> </v>
      </c>
      <c r="H285" s="53" t="str">
        <f t="shared" si="95"/>
        <v/>
      </c>
      <c r="I285" s="12"/>
    </row>
    <row r="286" spans="1:9" s="12" customFormat="1" ht="15" x14ac:dyDescent="0.2">
      <c r="A286" s="77"/>
      <c r="B286" s="65" t="s">
        <v>59</v>
      </c>
      <c r="C286" s="21">
        <v>0</v>
      </c>
      <c r="D286" s="21">
        <v>0</v>
      </c>
      <c r="E286" s="22" t="str">
        <f t="shared" si="93"/>
        <v/>
      </c>
      <c r="F286" s="22" t="str">
        <f t="shared" si="94"/>
        <v/>
      </c>
      <c r="G286" s="18" t="str">
        <f t="shared" si="92"/>
        <v xml:space="preserve"> </v>
      </c>
      <c r="H286" s="51" t="str">
        <f t="shared" si="95"/>
        <v/>
      </c>
    </row>
    <row r="287" spans="1:9" s="12" customFormat="1" ht="15" x14ac:dyDescent="0.2">
      <c r="A287" s="77"/>
      <c r="B287" s="65" t="s">
        <v>443</v>
      </c>
      <c r="C287" s="21">
        <v>0</v>
      </c>
      <c r="D287" s="21">
        <v>0</v>
      </c>
      <c r="E287" s="22" t="str">
        <f t="shared" si="93"/>
        <v/>
      </c>
      <c r="F287" s="22" t="str">
        <f t="shared" si="94"/>
        <v/>
      </c>
      <c r="G287" s="18" t="str">
        <f t="shared" si="92"/>
        <v xml:space="preserve"> </v>
      </c>
      <c r="H287" s="51" t="str">
        <f t="shared" si="95"/>
        <v/>
      </c>
    </row>
    <row r="288" spans="1:9" s="12" customFormat="1" ht="15" x14ac:dyDescent="0.2">
      <c r="A288" s="77"/>
      <c r="B288" s="65" t="s">
        <v>56</v>
      </c>
      <c r="C288" s="21">
        <v>1</v>
      </c>
      <c r="D288" s="21">
        <v>0</v>
      </c>
      <c r="E288" s="22">
        <f t="shared" si="93"/>
        <v>7.0921985815602835E-3</v>
      </c>
      <c r="F288" s="22" t="str">
        <f t="shared" si="94"/>
        <v/>
      </c>
      <c r="G288" s="18">
        <f t="shared" si="92"/>
        <v>-1</v>
      </c>
      <c r="H288" s="51">
        <f t="shared" si="95"/>
        <v>-7.0921985815602835E-3</v>
      </c>
    </row>
    <row r="289" spans="1:9" s="28" customFormat="1" ht="30" x14ac:dyDescent="0.2">
      <c r="A289" s="78"/>
      <c r="B289" s="67" t="s">
        <v>584</v>
      </c>
      <c r="C289" s="34">
        <v>0</v>
      </c>
      <c r="D289" s="21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4">
        <v>0</v>
      </c>
      <c r="D290" s="21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1">
        <v>0</v>
      </c>
      <c r="D291" s="21">
        <v>0</v>
      </c>
      <c r="E291" s="22" t="str">
        <f t="shared" si="93"/>
        <v/>
      </c>
      <c r="F291" s="22" t="str">
        <f t="shared" si="94"/>
        <v/>
      </c>
      <c r="G291" s="18" t="str">
        <f t="shared" si="92"/>
        <v xml:space="preserve"> </v>
      </c>
      <c r="H291" s="51" t="str">
        <f t="shared" si="95"/>
        <v/>
      </c>
    </row>
    <row r="292" spans="1:9" s="12" customFormat="1" ht="15" x14ac:dyDescent="0.2">
      <c r="A292" s="77"/>
      <c r="B292" s="65" t="s">
        <v>235</v>
      </c>
      <c r="C292" s="21">
        <v>0</v>
      </c>
      <c r="D292" s="21">
        <v>1</v>
      </c>
      <c r="E292" s="22" t="str">
        <f t="shared" si="93"/>
        <v/>
      </c>
      <c r="F292" s="22">
        <f t="shared" si="94"/>
        <v>4.830917874396135E-3</v>
      </c>
      <c r="G292" s="18">
        <f t="shared" si="92"/>
        <v>1</v>
      </c>
      <c r="H292" s="51" t="str">
        <f t="shared" si="95"/>
        <v/>
      </c>
    </row>
    <row r="293" spans="1:9" s="12" customFormat="1" ht="15" x14ac:dyDescent="0.2">
      <c r="A293" s="77"/>
      <c r="B293" s="65" t="s">
        <v>444</v>
      </c>
      <c r="C293" s="21">
        <v>0</v>
      </c>
      <c r="D293" s="21">
        <v>1</v>
      </c>
      <c r="E293" s="22" t="str">
        <f t="shared" si="93"/>
        <v/>
      </c>
      <c r="F293" s="22">
        <f t="shared" si="94"/>
        <v>4.830917874396135E-3</v>
      </c>
      <c r="G293" s="18">
        <f t="shared" si="92"/>
        <v>1</v>
      </c>
      <c r="H293" s="51" t="str">
        <f t="shared" si="95"/>
        <v/>
      </c>
    </row>
    <row r="294" spans="1:9" s="12" customFormat="1" ht="15" x14ac:dyDescent="0.2">
      <c r="A294" s="77"/>
      <c r="B294" s="65" t="s">
        <v>62</v>
      </c>
      <c r="C294" s="21">
        <v>0</v>
      </c>
      <c r="D294" s="21">
        <v>1</v>
      </c>
      <c r="E294" s="22" t="str">
        <f t="shared" si="93"/>
        <v/>
      </c>
      <c r="F294" s="22">
        <f t="shared" si="94"/>
        <v>4.830917874396135E-3</v>
      </c>
      <c r="G294" s="18">
        <f t="shared" si="92"/>
        <v>1</v>
      </c>
      <c r="H294" s="51" t="str">
        <f t="shared" si="95"/>
        <v/>
      </c>
    </row>
    <row r="295" spans="1:9" s="28" customFormat="1" ht="30" x14ac:dyDescent="0.2">
      <c r="A295" s="78"/>
      <c r="B295" s="67" t="s">
        <v>656</v>
      </c>
      <c r="C295" s="21">
        <v>1</v>
      </c>
      <c r="D295" s="21">
        <v>0</v>
      </c>
      <c r="E295" s="37">
        <f t="shared" si="93"/>
        <v>7.0921985815602835E-3</v>
      </c>
      <c r="F295" s="37" t="str">
        <f t="shared" si="94"/>
        <v/>
      </c>
      <c r="G295" s="18">
        <f t="shared" si="92"/>
        <v>-1</v>
      </c>
      <c r="H295" s="53">
        <f t="shared" si="95"/>
        <v>-7.0921985815602835E-3</v>
      </c>
      <c r="I295" s="12"/>
    </row>
    <row r="296" spans="1:9" s="28" customFormat="1" ht="15" x14ac:dyDescent="0.2">
      <c r="A296" s="78"/>
      <c r="B296" s="67" t="s">
        <v>517</v>
      </c>
      <c r="C296" s="21">
        <v>0</v>
      </c>
      <c r="D296" s="21">
        <v>0</v>
      </c>
      <c r="E296" s="37" t="str">
        <f t="shared" si="93"/>
        <v/>
      </c>
      <c r="F296" s="37" t="str">
        <f t="shared" si="94"/>
        <v/>
      </c>
      <c r="G296" s="18" t="str">
        <f t="shared" si="92"/>
        <v xml:space="preserve"> </v>
      </c>
      <c r="H296" s="53" t="str">
        <f t="shared" si="95"/>
        <v/>
      </c>
      <c r="I296" s="12"/>
    </row>
    <row r="297" spans="1:9" s="28" customFormat="1" ht="15" x14ac:dyDescent="0.2">
      <c r="A297" s="78"/>
      <c r="B297" s="67" t="s">
        <v>619</v>
      </c>
      <c r="C297" s="34">
        <v>0</v>
      </c>
      <c r="D297" s="21">
        <v>0</v>
      </c>
      <c r="E297" s="37" t="str">
        <f t="shared" ref="E297:E298" si="108">+IF(C297=0,"",C297/C$176)</f>
        <v/>
      </c>
      <c r="F297" s="37" t="str">
        <f t="shared" ref="F297:F298" si="109">+IF(D297=0,"",D297/D$176)</f>
        <v/>
      </c>
      <c r="G297" s="73" t="str">
        <f t="shared" ref="G297:G298" si="110">+IF(AND(C297=0,D297=0)," ",IF(C297=0,1,IF(D297=0,-1,(D297-C297)/C297)))</f>
        <v xml:space="preserve"> </v>
      </c>
      <c r="H297" s="53" t="str">
        <f t="shared" ref="H297:H298" si="111">+IF(OR(AND(E297=""),(G297="")),"",E297*G297)</f>
        <v/>
      </c>
      <c r="I297" s="12"/>
    </row>
    <row r="298" spans="1:9" s="28" customFormat="1" ht="30" x14ac:dyDescent="0.2">
      <c r="A298" s="78"/>
      <c r="B298" s="67" t="s">
        <v>620</v>
      </c>
      <c r="C298" s="34">
        <v>0</v>
      </c>
      <c r="D298" s="21">
        <v>1</v>
      </c>
      <c r="E298" s="37" t="str">
        <f t="shared" si="108"/>
        <v/>
      </c>
      <c r="F298" s="37">
        <f t="shared" si="109"/>
        <v>4.830917874396135E-3</v>
      </c>
      <c r="G298" s="73">
        <f t="shared" si="110"/>
        <v>1</v>
      </c>
      <c r="H298" s="53" t="str">
        <f t="shared" si="111"/>
        <v/>
      </c>
      <c r="I298" s="12"/>
    </row>
    <row r="299" spans="1:9" s="28" customFormat="1" ht="15" x14ac:dyDescent="0.2">
      <c r="A299" s="78"/>
      <c r="B299" s="67" t="s">
        <v>63</v>
      </c>
      <c r="C299" s="21">
        <v>0</v>
      </c>
      <c r="D299" s="21">
        <v>1</v>
      </c>
      <c r="E299" s="37" t="str">
        <f t="shared" si="93"/>
        <v/>
      </c>
      <c r="F299" s="37">
        <f t="shared" si="94"/>
        <v>4.830917874396135E-3</v>
      </c>
      <c r="G299" s="18">
        <f t="shared" si="92"/>
        <v>1</v>
      </c>
      <c r="H299" s="53" t="str">
        <f t="shared" si="95"/>
        <v/>
      </c>
      <c r="I299" s="12"/>
    </row>
    <row r="300" spans="1:9" s="28" customFormat="1" ht="15" x14ac:dyDescent="0.2">
      <c r="A300" s="78"/>
      <c r="B300" s="67" t="s">
        <v>603</v>
      </c>
      <c r="C300" s="21">
        <v>0</v>
      </c>
      <c r="D300" s="21">
        <v>0</v>
      </c>
      <c r="E300" s="37" t="str">
        <f t="shared" si="93"/>
        <v/>
      </c>
      <c r="F300" s="37" t="str">
        <f t="shared" si="94"/>
        <v/>
      </c>
      <c r="G300" s="18" t="str">
        <f t="shared" si="92"/>
        <v xml:space="preserve"> </v>
      </c>
      <c r="H300" s="53" t="str">
        <f t="shared" si="95"/>
        <v/>
      </c>
      <c r="I300" s="12"/>
    </row>
    <row r="301" spans="1:9" s="28" customFormat="1" ht="15" x14ac:dyDescent="0.2">
      <c r="A301" s="78"/>
      <c r="B301" s="67" t="s">
        <v>518</v>
      </c>
      <c r="C301" s="21">
        <v>0</v>
      </c>
      <c r="D301" s="21">
        <v>0</v>
      </c>
      <c r="E301" s="37" t="str">
        <f t="shared" si="93"/>
        <v/>
      </c>
      <c r="F301" s="37" t="str">
        <f t="shared" si="94"/>
        <v/>
      </c>
      <c r="G301" s="18" t="str">
        <f t="shared" si="92"/>
        <v xml:space="preserve"> 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1">
        <v>1</v>
      </c>
      <c r="D302" s="21">
        <v>0</v>
      </c>
      <c r="E302" s="37">
        <f t="shared" si="93"/>
        <v>7.0921985815602835E-3</v>
      </c>
      <c r="F302" s="37" t="str">
        <f t="shared" si="94"/>
        <v/>
      </c>
      <c r="G302" s="18">
        <f t="shared" si="92"/>
        <v>-1</v>
      </c>
      <c r="H302" s="53">
        <f t="shared" si="95"/>
        <v>-7.0921985815602835E-3</v>
      </c>
      <c r="I302" s="12"/>
    </row>
    <row r="303" spans="1:9" s="28" customFormat="1" ht="30" x14ac:dyDescent="0.2">
      <c r="A303" s="78"/>
      <c r="B303" s="67" t="s">
        <v>520</v>
      </c>
      <c r="C303" s="21">
        <v>0</v>
      </c>
      <c r="D303" s="21">
        <v>0</v>
      </c>
      <c r="E303" s="37" t="str">
        <f t="shared" si="93"/>
        <v/>
      </c>
      <c r="F303" s="37" t="str">
        <f t="shared" si="94"/>
        <v/>
      </c>
      <c r="G303" s="18" t="str">
        <f t="shared" si="92"/>
        <v xml:space="preserve"> </v>
      </c>
      <c r="H303" s="53" t="str">
        <f t="shared" si="95"/>
        <v/>
      </c>
      <c r="I303" s="12"/>
    </row>
    <row r="304" spans="1:9" s="28" customFormat="1" ht="15" x14ac:dyDescent="0.2">
      <c r="A304" s="78"/>
      <c r="B304" s="67" t="s">
        <v>546</v>
      </c>
      <c r="C304" s="21">
        <v>0</v>
      </c>
      <c r="D304" s="21">
        <v>0</v>
      </c>
      <c r="E304" s="37" t="str">
        <f t="shared" ref="E304:E305" si="112">+IF(C304=0,"",C304/C$176)</f>
        <v/>
      </c>
      <c r="F304" s="37" t="str">
        <f t="shared" ref="F304:F305" si="113">+IF(D304=0,"",D304/D$176)</f>
        <v/>
      </c>
      <c r="G304" s="18" t="str">
        <f t="shared" si="92"/>
        <v xml:space="preserve"> </v>
      </c>
      <c r="H304" s="53" t="str">
        <f t="shared" ref="H304:H305" si="114">+IF(OR(AND(E304=""),(G304="")),"",E304*G304)</f>
        <v/>
      </c>
      <c r="I304" s="12"/>
    </row>
    <row r="305" spans="1:9" s="28" customFormat="1" ht="15" x14ac:dyDescent="0.2">
      <c r="A305" s="78"/>
      <c r="B305" s="67" t="s">
        <v>547</v>
      </c>
      <c r="C305" s="21">
        <v>7</v>
      </c>
      <c r="D305" s="21">
        <v>2</v>
      </c>
      <c r="E305" s="37">
        <f t="shared" si="112"/>
        <v>4.9645390070921988E-2</v>
      </c>
      <c r="F305" s="37">
        <f t="shared" si="113"/>
        <v>9.6618357487922701E-3</v>
      </c>
      <c r="G305" s="18">
        <f t="shared" si="92"/>
        <v>-0.7142857142857143</v>
      </c>
      <c r="H305" s="53">
        <f t="shared" si="114"/>
        <v>-3.5460992907801421E-2</v>
      </c>
      <c r="I305" s="12"/>
    </row>
    <row r="306" spans="1:9" s="28" customFormat="1" ht="15" x14ac:dyDescent="0.2">
      <c r="A306" s="78"/>
      <c r="B306" s="67" t="s">
        <v>445</v>
      </c>
      <c r="C306" s="21">
        <v>0</v>
      </c>
      <c r="D306" s="21">
        <v>0</v>
      </c>
      <c r="E306" s="37" t="str">
        <f t="shared" si="93"/>
        <v/>
      </c>
      <c r="F306" s="37" t="str">
        <f t="shared" si="94"/>
        <v/>
      </c>
      <c r="G306" s="18" t="str">
        <f t="shared" si="92"/>
        <v xml:space="preserve"> </v>
      </c>
      <c r="H306" s="53" t="str">
        <f t="shared" si="95"/>
        <v/>
      </c>
      <c r="I306" s="12"/>
    </row>
    <row r="307" spans="1:9" s="12" customFormat="1" ht="30" x14ac:dyDescent="0.2">
      <c r="A307" s="77"/>
      <c r="B307" s="65" t="s">
        <v>655</v>
      </c>
      <c r="C307" s="21">
        <v>0</v>
      </c>
      <c r="D307" s="21">
        <v>1</v>
      </c>
      <c r="E307" s="22" t="str">
        <f t="shared" si="93"/>
        <v/>
      </c>
      <c r="F307" s="22">
        <f t="shared" si="94"/>
        <v>4.830917874396135E-3</v>
      </c>
      <c r="G307" s="18">
        <f t="shared" si="92"/>
        <v>1</v>
      </c>
      <c r="H307" s="51" t="str">
        <f t="shared" si="95"/>
        <v/>
      </c>
    </row>
    <row r="308" spans="1:9" s="28" customFormat="1" ht="18.75" customHeight="1" x14ac:dyDescent="0.2">
      <c r="A308" s="78"/>
      <c r="B308" s="67" t="s">
        <v>591</v>
      </c>
      <c r="C308" s="21">
        <v>0</v>
      </c>
      <c r="D308" s="21">
        <v>0</v>
      </c>
      <c r="E308" s="37" t="str">
        <f t="shared" si="93"/>
        <v/>
      </c>
      <c r="F308" s="37" t="str">
        <f t="shared" si="94"/>
        <v/>
      </c>
      <c r="G308" s="18" t="str">
        <f t="shared" si="92"/>
        <v xml:space="preserve"> </v>
      </c>
      <c r="H308" s="53" t="str">
        <f t="shared" si="95"/>
        <v/>
      </c>
      <c r="I308" s="12"/>
    </row>
    <row r="309" spans="1:9" s="28" customFormat="1" ht="18.75" customHeight="1" x14ac:dyDescent="0.2">
      <c r="A309" s="78"/>
      <c r="B309" s="67" t="s">
        <v>623</v>
      </c>
      <c r="C309" s="34">
        <v>0</v>
      </c>
      <c r="D309" s="21">
        <v>0</v>
      </c>
      <c r="E309" s="37" t="str">
        <f t="shared" ref="E309" si="115">+IF(C309=0,"",C309/C$176)</f>
        <v/>
      </c>
      <c r="F309" s="37" t="str">
        <f t="shared" ref="F309" si="116">+IF(D309=0,"",D309/D$176)</f>
        <v/>
      </c>
      <c r="G309" s="73" t="str">
        <f t="shared" ref="G309" si="117">+IF(AND(C309=0,D309=0)," ",IF(C309=0,1,IF(D309=0,-1,(D309-C309)/C309)))</f>
        <v xml:space="preserve"> </v>
      </c>
      <c r="H309" s="53" t="str">
        <f t="shared" ref="H309" si="118">+IF(OR(AND(E309=""),(G309="")),"",E309*G309)</f>
        <v/>
      </c>
      <c r="I309" s="12"/>
    </row>
    <row r="310" spans="1:9" s="12" customFormat="1" ht="15" x14ac:dyDescent="0.2">
      <c r="A310" s="77"/>
      <c r="B310" s="65" t="s">
        <v>446</v>
      </c>
      <c r="C310" s="21">
        <v>2</v>
      </c>
      <c r="D310" s="21">
        <v>0</v>
      </c>
      <c r="E310" s="22">
        <f t="shared" si="93"/>
        <v>1.4184397163120567E-2</v>
      </c>
      <c r="F310" s="22" t="str">
        <f t="shared" si="94"/>
        <v/>
      </c>
      <c r="G310" s="18">
        <f t="shared" si="92"/>
        <v>-1</v>
      </c>
      <c r="H310" s="51">
        <f t="shared" si="95"/>
        <v>-1.4184397163120567E-2</v>
      </c>
    </row>
    <row r="311" spans="1:9" s="12" customFormat="1" ht="15" x14ac:dyDescent="0.2">
      <c r="A311" s="77"/>
      <c r="B311" s="65" t="s">
        <v>447</v>
      </c>
      <c r="C311" s="21">
        <v>0</v>
      </c>
      <c r="D311" s="21">
        <v>0</v>
      </c>
      <c r="E311" s="22" t="str">
        <f t="shared" si="93"/>
        <v/>
      </c>
      <c r="F311" s="22" t="str">
        <f t="shared" si="94"/>
        <v/>
      </c>
      <c r="G311" s="18" t="str">
        <f t="shared" si="92"/>
        <v xml:space="preserve"> </v>
      </c>
      <c r="H311" s="51" t="str">
        <f t="shared" si="95"/>
        <v/>
      </c>
    </row>
    <row r="312" spans="1:9" s="12" customFormat="1" ht="30" x14ac:dyDescent="0.2">
      <c r="A312" s="77"/>
      <c r="B312" s="65" t="s">
        <v>448</v>
      </c>
      <c r="C312" s="21">
        <v>0</v>
      </c>
      <c r="D312" s="21">
        <v>0</v>
      </c>
      <c r="E312" s="22" t="str">
        <f t="shared" si="93"/>
        <v/>
      </c>
      <c r="F312" s="22" t="str">
        <f t="shared" si="94"/>
        <v/>
      </c>
      <c r="G312" s="18" t="str">
        <f t="shared" si="92"/>
        <v xml:space="preserve"> </v>
      </c>
      <c r="H312" s="51" t="str">
        <f t="shared" si="95"/>
        <v/>
      </c>
    </row>
    <row r="313" spans="1:9" s="12" customFormat="1" ht="15" x14ac:dyDescent="0.2">
      <c r="A313" s="77"/>
      <c r="B313" s="65" t="s">
        <v>64</v>
      </c>
      <c r="C313" s="21">
        <v>0</v>
      </c>
      <c r="D313" s="21">
        <v>1</v>
      </c>
      <c r="E313" s="22" t="str">
        <f t="shared" si="93"/>
        <v/>
      </c>
      <c r="F313" s="22">
        <f t="shared" si="94"/>
        <v>4.830917874396135E-3</v>
      </c>
      <c r="G313" s="18">
        <f t="shared" si="92"/>
        <v>1</v>
      </c>
      <c r="H313" s="51" t="str">
        <f t="shared" si="95"/>
        <v/>
      </c>
    </row>
    <row r="314" spans="1:9" s="12" customFormat="1" ht="30" x14ac:dyDescent="0.2">
      <c r="A314" s="77"/>
      <c r="B314" s="65" t="s">
        <v>236</v>
      </c>
      <c r="C314" s="21">
        <v>0</v>
      </c>
      <c r="D314" s="21">
        <v>0</v>
      </c>
      <c r="E314" s="22" t="str">
        <f t="shared" si="93"/>
        <v/>
      </c>
      <c r="F314" s="22" t="str">
        <f t="shared" si="94"/>
        <v/>
      </c>
      <c r="G314" s="18" t="str">
        <f t="shared" si="92"/>
        <v xml:space="preserve"> </v>
      </c>
      <c r="H314" s="51" t="str">
        <f t="shared" si="95"/>
        <v/>
      </c>
    </row>
    <row r="315" spans="1:9" s="12" customFormat="1" ht="30" x14ac:dyDescent="0.2">
      <c r="A315" s="77"/>
      <c r="B315" s="65" t="s">
        <v>237</v>
      </c>
      <c r="C315" s="21">
        <v>0</v>
      </c>
      <c r="D315" s="21">
        <v>0</v>
      </c>
      <c r="E315" s="22" t="str">
        <f t="shared" si="93"/>
        <v/>
      </c>
      <c r="F315" s="22" t="str">
        <f t="shared" si="94"/>
        <v/>
      </c>
      <c r="G315" s="18" t="str">
        <f t="shared" ref="G315:G349" si="119">+IF(AND(C315=0,D315=0)," ",IF(C315=0,1,IF(D315=0,-1,(D315-C315)/C315)))</f>
        <v xml:space="preserve"> </v>
      </c>
      <c r="H315" s="51" t="str">
        <f t="shared" si="95"/>
        <v/>
      </c>
    </row>
    <row r="316" spans="1:9" s="12" customFormat="1" ht="15" x14ac:dyDescent="0.2">
      <c r="A316" s="77"/>
      <c r="B316" s="65" t="s">
        <v>65</v>
      </c>
      <c r="C316" s="21">
        <v>0</v>
      </c>
      <c r="D316" s="21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1">
        <v>0</v>
      </c>
      <c r="D317" s="21">
        <v>0</v>
      </c>
      <c r="E317" s="22" t="str">
        <f t="shared" si="120"/>
        <v/>
      </c>
      <c r="F317" s="22" t="str">
        <f t="shared" si="121"/>
        <v/>
      </c>
      <c r="G317" s="18" t="str">
        <f t="shared" si="119"/>
        <v xml:space="preserve"> </v>
      </c>
      <c r="H317" s="51" t="str">
        <f t="shared" si="122"/>
        <v/>
      </c>
    </row>
    <row r="318" spans="1:9" s="12" customFormat="1" ht="30" x14ac:dyDescent="0.2">
      <c r="A318" s="77"/>
      <c r="B318" s="65" t="s">
        <v>450</v>
      </c>
      <c r="C318" s="21">
        <v>1</v>
      </c>
      <c r="D318" s="21">
        <v>0</v>
      </c>
      <c r="E318" s="22">
        <f t="shared" si="120"/>
        <v>7.0921985815602835E-3</v>
      </c>
      <c r="F318" s="22" t="str">
        <f t="shared" si="121"/>
        <v/>
      </c>
      <c r="G318" s="18">
        <f t="shared" si="119"/>
        <v>-1</v>
      </c>
      <c r="H318" s="51">
        <f t="shared" si="122"/>
        <v>-7.0921985815602835E-3</v>
      </c>
    </row>
    <row r="319" spans="1:9" s="12" customFormat="1" ht="30" x14ac:dyDescent="0.2">
      <c r="A319" s="77"/>
      <c r="B319" s="65" t="s">
        <v>451</v>
      </c>
      <c r="C319" s="21">
        <v>0</v>
      </c>
      <c r="D319" s="21">
        <v>0</v>
      </c>
      <c r="E319" s="22" t="str">
        <f t="shared" si="120"/>
        <v/>
      </c>
      <c r="F319" s="22" t="str">
        <f t="shared" si="121"/>
        <v/>
      </c>
      <c r="G319" s="18" t="str">
        <f t="shared" si="119"/>
        <v xml:space="preserve"> 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1">
        <v>0</v>
      </c>
      <c r="D320" s="21">
        <v>0</v>
      </c>
      <c r="E320" s="22" t="str">
        <f t="shared" si="120"/>
        <v/>
      </c>
      <c r="F320" s="22" t="str">
        <f t="shared" si="121"/>
        <v/>
      </c>
      <c r="G320" s="18" t="str">
        <f t="shared" si="119"/>
        <v xml:space="preserve"> </v>
      </c>
      <c r="H320" s="51" t="str">
        <f t="shared" si="122"/>
        <v/>
      </c>
    </row>
    <row r="321" spans="1:9" s="12" customFormat="1" ht="15" x14ac:dyDescent="0.2">
      <c r="A321" s="77"/>
      <c r="B321" s="65" t="s">
        <v>453</v>
      </c>
      <c r="C321" s="21">
        <v>0</v>
      </c>
      <c r="D321" s="21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1">
        <v>0</v>
      </c>
      <c r="D322" s="21">
        <v>1</v>
      </c>
      <c r="E322" s="22" t="str">
        <f t="shared" si="120"/>
        <v/>
      </c>
      <c r="F322" s="22">
        <f t="shared" si="121"/>
        <v>4.830917874396135E-3</v>
      </c>
      <c r="G322" s="18">
        <f t="shared" si="119"/>
        <v>1</v>
      </c>
      <c r="H322" s="51" t="str">
        <f t="shared" si="122"/>
        <v/>
      </c>
    </row>
    <row r="323" spans="1:9" s="12" customFormat="1" ht="30" x14ac:dyDescent="0.2">
      <c r="A323" s="77"/>
      <c r="B323" s="65" t="s">
        <v>455</v>
      </c>
      <c r="C323" s="21">
        <v>0</v>
      </c>
      <c r="D323" s="21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1">
        <v>0</v>
      </c>
      <c r="D324" s="21">
        <v>9</v>
      </c>
      <c r="E324" s="22" t="str">
        <f t="shared" si="120"/>
        <v/>
      </c>
      <c r="F324" s="22">
        <f t="shared" si="121"/>
        <v>4.3478260869565216E-2</v>
      </c>
      <c r="G324" s="18">
        <f t="shared" si="119"/>
        <v>1</v>
      </c>
      <c r="H324" s="51" t="str">
        <f t="shared" si="122"/>
        <v/>
      </c>
    </row>
    <row r="325" spans="1:9" s="12" customFormat="1" ht="30" x14ac:dyDescent="0.2">
      <c r="A325" s="77"/>
      <c r="B325" s="65" t="s">
        <v>238</v>
      </c>
      <c r="C325" s="21">
        <v>0</v>
      </c>
      <c r="D325" s="21">
        <v>0</v>
      </c>
      <c r="E325" s="22" t="str">
        <f t="shared" si="120"/>
        <v/>
      </c>
      <c r="F325" s="22" t="str">
        <f t="shared" si="121"/>
        <v/>
      </c>
      <c r="G325" s="18" t="str">
        <f t="shared" si="119"/>
        <v xml:space="preserve"> 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1">
        <v>0</v>
      </c>
      <c r="D326" s="21">
        <v>0</v>
      </c>
      <c r="E326" s="22" t="str">
        <f t="shared" si="120"/>
        <v/>
      </c>
      <c r="F326" s="22" t="str">
        <f t="shared" si="121"/>
        <v/>
      </c>
      <c r="G326" s="18" t="str">
        <f t="shared" si="119"/>
        <v xml:space="preserve"> </v>
      </c>
      <c r="H326" s="51" t="str">
        <f t="shared" si="122"/>
        <v/>
      </c>
    </row>
    <row r="327" spans="1:9" s="12" customFormat="1" ht="30" x14ac:dyDescent="0.2">
      <c r="A327" s="77"/>
      <c r="B327" s="65" t="s">
        <v>456</v>
      </c>
      <c r="C327" s="21">
        <v>0</v>
      </c>
      <c r="D327" s="21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1">
        <v>0</v>
      </c>
      <c r="D328" s="21">
        <v>2</v>
      </c>
      <c r="E328" s="22" t="str">
        <f t="shared" si="120"/>
        <v/>
      </c>
      <c r="F328" s="22">
        <f t="shared" si="121"/>
        <v>9.6618357487922701E-3</v>
      </c>
      <c r="G328" s="18">
        <f t="shared" si="119"/>
        <v>1</v>
      </c>
      <c r="H328" s="51" t="str">
        <f t="shared" si="122"/>
        <v/>
      </c>
    </row>
    <row r="329" spans="1:9" s="12" customFormat="1" ht="30" x14ac:dyDescent="0.2">
      <c r="A329" s="77"/>
      <c r="B329" s="65" t="s">
        <v>634</v>
      </c>
      <c r="C329" s="21">
        <v>0</v>
      </c>
      <c r="D329" s="21">
        <v>0</v>
      </c>
      <c r="E329" s="22" t="str">
        <f t="shared" si="120"/>
        <v/>
      </c>
      <c r="F329" s="22" t="str">
        <f t="shared" si="121"/>
        <v/>
      </c>
      <c r="G329" s="18" t="str">
        <f t="shared" si="119"/>
        <v xml:space="preserve"> </v>
      </c>
      <c r="H329" s="51" t="str">
        <f t="shared" si="122"/>
        <v/>
      </c>
    </row>
    <row r="330" spans="1:9" s="12" customFormat="1" ht="30" x14ac:dyDescent="0.2">
      <c r="A330" s="77"/>
      <c r="B330" s="65" t="s">
        <v>458</v>
      </c>
      <c r="C330" s="21">
        <v>0</v>
      </c>
      <c r="D330" s="21">
        <v>0</v>
      </c>
      <c r="E330" s="22" t="str">
        <f t="shared" si="120"/>
        <v/>
      </c>
      <c r="F330" s="22" t="str">
        <f t="shared" si="121"/>
        <v/>
      </c>
      <c r="G330" s="18" t="str">
        <f t="shared" si="119"/>
        <v xml:space="preserve"> 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1">
        <v>0</v>
      </c>
      <c r="D331" s="21">
        <v>0</v>
      </c>
      <c r="E331" s="22" t="str">
        <f t="shared" si="120"/>
        <v/>
      </c>
      <c r="F331" s="22" t="str">
        <f t="shared" si="121"/>
        <v/>
      </c>
      <c r="G331" s="18" t="str">
        <f t="shared" si="119"/>
        <v xml:space="preserve"> </v>
      </c>
      <c r="H331" s="51" t="str">
        <f t="shared" si="122"/>
        <v/>
      </c>
    </row>
    <row r="332" spans="1:9" s="12" customFormat="1" ht="15" x14ac:dyDescent="0.2">
      <c r="A332" s="77"/>
      <c r="B332" s="65" t="s">
        <v>460</v>
      </c>
      <c r="C332" s="21">
        <v>0</v>
      </c>
      <c r="D332" s="21">
        <v>0</v>
      </c>
      <c r="E332" s="22" t="str">
        <f t="shared" si="120"/>
        <v/>
      </c>
      <c r="F332" s="22" t="str">
        <f t="shared" si="121"/>
        <v/>
      </c>
      <c r="G332" s="18" t="str">
        <f t="shared" si="119"/>
        <v xml:space="preserve"> </v>
      </c>
      <c r="H332" s="51" t="str">
        <f t="shared" si="122"/>
        <v/>
      </c>
    </row>
    <row r="333" spans="1:9" s="28" customFormat="1" ht="30" x14ac:dyDescent="0.2">
      <c r="A333" s="78"/>
      <c r="B333" s="67" t="s">
        <v>117</v>
      </c>
      <c r="C333" s="21">
        <v>0</v>
      </c>
      <c r="D333" s="21">
        <v>0</v>
      </c>
      <c r="E333" s="37" t="str">
        <f t="shared" si="120"/>
        <v/>
      </c>
      <c r="F333" s="37" t="str">
        <f t="shared" si="121"/>
        <v/>
      </c>
      <c r="G333" s="18" t="str">
        <f t="shared" si="119"/>
        <v xml:space="preserve"> </v>
      </c>
      <c r="H333" s="53" t="str">
        <f t="shared" si="122"/>
        <v/>
      </c>
      <c r="I333" s="12"/>
    </row>
    <row r="334" spans="1:9" s="12" customFormat="1" ht="30" x14ac:dyDescent="0.2">
      <c r="A334" s="77"/>
      <c r="B334" s="65" t="s">
        <v>461</v>
      </c>
      <c r="C334" s="21">
        <v>0</v>
      </c>
      <c r="D334" s="21">
        <v>0</v>
      </c>
      <c r="E334" s="22" t="str">
        <f t="shared" si="120"/>
        <v/>
      </c>
      <c r="F334" s="22" t="str">
        <f t="shared" si="121"/>
        <v/>
      </c>
      <c r="G334" s="18" t="str">
        <f t="shared" si="119"/>
        <v xml:space="preserve"> </v>
      </c>
      <c r="H334" s="51" t="str">
        <f t="shared" si="122"/>
        <v/>
      </c>
    </row>
    <row r="335" spans="1:9" s="12" customFormat="1" ht="30" x14ac:dyDescent="0.2">
      <c r="A335" s="77"/>
      <c r="B335" s="65" t="s">
        <v>462</v>
      </c>
      <c r="C335" s="21">
        <v>0</v>
      </c>
      <c r="D335" s="21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1">
        <v>0</v>
      </c>
      <c r="D336" s="21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1">
        <v>0</v>
      </c>
      <c r="D337" s="21">
        <v>0</v>
      </c>
      <c r="E337" s="22" t="str">
        <f t="shared" si="120"/>
        <v/>
      </c>
      <c r="F337" s="22" t="str">
        <f t="shared" si="121"/>
        <v/>
      </c>
      <c r="G337" s="18" t="str">
        <f t="shared" si="119"/>
        <v xml:space="preserve"> 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1">
        <v>0</v>
      </c>
      <c r="D338" s="21">
        <v>0</v>
      </c>
      <c r="E338" s="22" t="str">
        <f t="shared" si="120"/>
        <v/>
      </c>
      <c r="F338" s="22" t="str">
        <f t="shared" si="121"/>
        <v/>
      </c>
      <c r="G338" s="18" t="str">
        <f t="shared" si="119"/>
        <v xml:space="preserve"> </v>
      </c>
      <c r="H338" s="51" t="str">
        <f t="shared" si="122"/>
        <v/>
      </c>
    </row>
    <row r="339" spans="1:9" s="12" customFormat="1" ht="30" x14ac:dyDescent="0.2">
      <c r="A339" s="77"/>
      <c r="B339" s="65" t="s">
        <v>466</v>
      </c>
      <c r="C339" s="21">
        <v>0</v>
      </c>
      <c r="D339" s="21">
        <v>0</v>
      </c>
      <c r="E339" s="22" t="str">
        <f t="shared" si="120"/>
        <v/>
      </c>
      <c r="F339" s="22" t="str">
        <f t="shared" si="121"/>
        <v/>
      </c>
      <c r="G339" s="18" t="str">
        <f t="shared" si="119"/>
        <v xml:space="preserve"> </v>
      </c>
      <c r="H339" s="51" t="str">
        <f t="shared" si="122"/>
        <v/>
      </c>
    </row>
    <row r="340" spans="1:9" s="12" customFormat="1" ht="30" x14ac:dyDescent="0.2">
      <c r="A340" s="77"/>
      <c r="B340" s="65" t="s">
        <v>467</v>
      </c>
      <c r="C340" s="21">
        <v>0</v>
      </c>
      <c r="D340" s="21">
        <v>0</v>
      </c>
      <c r="E340" s="22" t="str">
        <f t="shared" si="120"/>
        <v/>
      </c>
      <c r="F340" s="22" t="str">
        <f t="shared" si="121"/>
        <v/>
      </c>
      <c r="G340" s="18" t="str">
        <f t="shared" si="119"/>
        <v xml:space="preserve"> </v>
      </c>
      <c r="H340" s="51" t="str">
        <f t="shared" si="122"/>
        <v/>
      </c>
    </row>
    <row r="341" spans="1:9" s="12" customFormat="1" ht="30" x14ac:dyDescent="0.2">
      <c r="A341" s="77"/>
      <c r="B341" s="65" t="s">
        <v>468</v>
      </c>
      <c r="C341" s="21">
        <v>0</v>
      </c>
      <c r="D341" s="21">
        <v>0</v>
      </c>
      <c r="E341" s="22" t="str">
        <f t="shared" si="120"/>
        <v/>
      </c>
      <c r="F341" s="22" t="str">
        <f t="shared" si="121"/>
        <v/>
      </c>
      <c r="G341" s="18" t="str">
        <f t="shared" si="119"/>
        <v xml:space="preserve"> 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4"/>
      <c r="D342" s="34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1">
        <v>0</v>
      </c>
      <c r="D343" s="21">
        <v>0</v>
      </c>
      <c r="E343" s="22" t="str">
        <f t="shared" si="120"/>
        <v/>
      </c>
      <c r="F343" s="22" t="str">
        <f t="shared" si="121"/>
        <v/>
      </c>
      <c r="G343" s="18" t="str">
        <f t="shared" si="119"/>
        <v xml:space="preserve"> 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1">
        <v>0</v>
      </c>
      <c r="D344" s="21">
        <v>0</v>
      </c>
      <c r="E344" s="22" t="str">
        <f t="shared" si="120"/>
        <v/>
      </c>
      <c r="F344" s="22" t="str">
        <f t="shared" si="121"/>
        <v/>
      </c>
      <c r="G344" s="18" t="str">
        <f t="shared" si="119"/>
        <v xml:space="preserve"> </v>
      </c>
      <c r="H344" s="51" t="str">
        <f t="shared" si="122"/>
        <v/>
      </c>
    </row>
    <row r="345" spans="1:9" s="12" customFormat="1" ht="30" x14ac:dyDescent="0.2">
      <c r="A345" s="77"/>
      <c r="B345" s="65" t="s">
        <v>241</v>
      </c>
      <c r="C345" s="21">
        <v>0</v>
      </c>
      <c r="D345" s="21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1">
        <v>0</v>
      </c>
      <c r="D346" s="21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1">
        <v>0</v>
      </c>
      <c r="D347" s="21">
        <v>0</v>
      </c>
      <c r="E347" s="37" t="str">
        <f t="shared" si="120"/>
        <v/>
      </c>
      <c r="F347" s="37" t="str">
        <f t="shared" si="121"/>
        <v/>
      </c>
      <c r="G347" s="18" t="str">
        <f t="shared" si="119"/>
        <v xml:space="preserve"> </v>
      </c>
      <c r="H347" s="53" t="str">
        <f t="shared" si="122"/>
        <v/>
      </c>
      <c r="I347" s="12"/>
    </row>
    <row r="348" spans="1:9" s="28" customFormat="1" ht="15" x14ac:dyDescent="0.2">
      <c r="A348" s="78"/>
      <c r="B348" s="67" t="s">
        <v>536</v>
      </c>
      <c r="C348" s="21">
        <v>0</v>
      </c>
      <c r="D348" s="21">
        <v>0</v>
      </c>
      <c r="E348" s="37" t="str">
        <f t="shared" si="120"/>
        <v/>
      </c>
      <c r="F348" s="37" t="str">
        <f t="shared" si="121"/>
        <v/>
      </c>
      <c r="G348" s="18" t="str">
        <f t="shared" si="119"/>
        <v xml:space="preserve"> </v>
      </c>
      <c r="H348" s="53" t="str">
        <f t="shared" si="122"/>
        <v/>
      </c>
      <c r="I348" s="12"/>
    </row>
    <row r="349" spans="1:9" s="28" customFormat="1" ht="30.75" thickBot="1" x14ac:dyDescent="0.25">
      <c r="A349" s="78"/>
      <c r="B349" s="71" t="s">
        <v>537</v>
      </c>
      <c r="C349" s="55">
        <v>0</v>
      </c>
      <c r="D349" s="55">
        <v>0</v>
      </c>
      <c r="E349" s="62" t="str">
        <f t="shared" si="120"/>
        <v/>
      </c>
      <c r="F349" s="62" t="str">
        <f t="shared" si="121"/>
        <v/>
      </c>
      <c r="G349" s="48" t="str">
        <f t="shared" si="119"/>
        <v xml:space="preserve"> </v>
      </c>
      <c r="H349" s="63" t="str">
        <f t="shared" si="122"/>
        <v/>
      </c>
      <c r="I349" s="12"/>
    </row>
    <row r="350" spans="1:9" s="12" customFormat="1" ht="15" x14ac:dyDescent="0.2">
      <c r="A350" s="77"/>
      <c r="B350" s="6"/>
      <c r="E350" s="23"/>
      <c r="F350" s="23"/>
      <c r="G350" s="24"/>
      <c r="H350" s="25"/>
    </row>
    <row r="351" spans="1:9" s="12" customFormat="1" ht="15" x14ac:dyDescent="0.2">
      <c r="A351" s="77"/>
      <c r="B351" s="6"/>
      <c r="E351" s="23"/>
      <c r="F351" s="23"/>
      <c r="G351" s="24"/>
      <c r="H351" s="25"/>
    </row>
    <row r="352" spans="1:9" s="26" customFormat="1" ht="15.75" thickBot="1" x14ac:dyDescent="0.25">
      <c r="A352" s="77"/>
      <c r="B352" s="64"/>
      <c r="C352" s="64"/>
      <c r="D352" s="64"/>
      <c r="E352" s="64"/>
      <c r="F352" s="64"/>
      <c r="H352" s="3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196</v>
      </c>
      <c r="D355" s="14">
        <f>SUM(D356:D584)</f>
        <v>488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1.489795918367347</v>
      </c>
      <c r="H355" s="42">
        <f>+IF(OR(AND(E355=""),(G355="")),"",E355*G355)</f>
        <v>1.489795918367347</v>
      </c>
    </row>
    <row r="356" spans="1:9" s="12" customFormat="1" ht="15" x14ac:dyDescent="0.2">
      <c r="A356" s="77"/>
      <c r="B356" s="50" t="s">
        <v>71</v>
      </c>
      <c r="C356" s="21">
        <v>0</v>
      </c>
      <c r="D356" s="21">
        <v>10</v>
      </c>
      <c r="E356" s="22" t="str">
        <f>+IF(C356=0,"",C356/C$355)</f>
        <v/>
      </c>
      <c r="F356" s="22">
        <f>+IF(D356=0,"",D356/D$355)</f>
        <v>2.0491803278688523E-2</v>
      </c>
      <c r="G356" s="18">
        <f t="shared" ref="G356:G429" si="127">+IF(AND(C356=0,D356=0)," ",IF(C356=0,1,IF(D356=0,-1,(D356-C356)/C356)))</f>
        <v>1</v>
      </c>
      <c r="H356" s="51" t="str">
        <f>+IF(OR(AND(E356=""),(G356="")),"",E356*G356)</f>
        <v/>
      </c>
    </row>
    <row r="357" spans="1:9" s="12" customFormat="1" ht="15" x14ac:dyDescent="0.2">
      <c r="A357" s="77"/>
      <c r="B357" s="50" t="s">
        <v>74</v>
      </c>
      <c r="C357" s="21">
        <v>0</v>
      </c>
      <c r="D357" s="21">
        <v>0</v>
      </c>
      <c r="E357" s="22" t="str">
        <f t="shared" ref="E357:E431" si="128">+IF(C357=0,"",C357/C$355)</f>
        <v/>
      </c>
      <c r="F357" s="22" t="str">
        <f t="shared" ref="F357:F431" si="129">+IF(D357=0,"",D357/D$355)</f>
        <v/>
      </c>
      <c r="G357" s="18" t="str">
        <f t="shared" si="127"/>
        <v xml:space="preserve"> </v>
      </c>
      <c r="H357" s="51" t="str">
        <f t="shared" ref="H357:H431" si="130">+IF(OR(AND(E357=""),(G357="")),"",E357*G357)</f>
        <v/>
      </c>
    </row>
    <row r="358" spans="1:9" s="12" customFormat="1" ht="15" x14ac:dyDescent="0.2">
      <c r="A358" s="77"/>
      <c r="B358" s="50" t="s">
        <v>67</v>
      </c>
      <c r="C358" s="21">
        <v>0</v>
      </c>
      <c r="D358" s="21">
        <v>1</v>
      </c>
      <c r="E358" s="22" t="str">
        <f t="shared" si="128"/>
        <v/>
      </c>
      <c r="F358" s="22">
        <f t="shared" si="129"/>
        <v>2.0491803278688526E-3</v>
      </c>
      <c r="G358" s="18">
        <f t="shared" si="127"/>
        <v>1</v>
      </c>
      <c r="H358" s="51" t="str">
        <f t="shared" si="130"/>
        <v/>
      </c>
    </row>
    <row r="359" spans="1:9" s="12" customFormat="1" ht="15" x14ac:dyDescent="0.2">
      <c r="A359" s="77"/>
      <c r="B359" s="50" t="s">
        <v>80</v>
      </c>
      <c r="C359" s="21">
        <v>0</v>
      </c>
      <c r="D359" s="21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1">
        <v>0</v>
      </c>
      <c r="D360" s="21">
        <v>0</v>
      </c>
      <c r="E360" s="22" t="str">
        <f t="shared" si="128"/>
        <v/>
      </c>
      <c r="F360" s="22" t="str">
        <f t="shared" si="129"/>
        <v/>
      </c>
      <c r="G360" s="18" t="str">
        <f t="shared" si="127"/>
        <v xml:space="preserve"> 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1">
        <v>6</v>
      </c>
      <c r="D361" s="21">
        <v>24</v>
      </c>
      <c r="E361" s="22">
        <f t="shared" si="128"/>
        <v>3.0612244897959183E-2</v>
      </c>
      <c r="F361" s="22">
        <f t="shared" si="129"/>
        <v>4.9180327868852458E-2</v>
      </c>
      <c r="G361" s="18">
        <f t="shared" si="127"/>
        <v>3</v>
      </c>
      <c r="H361" s="51">
        <f t="shared" si="130"/>
        <v>9.1836734693877542E-2</v>
      </c>
    </row>
    <row r="362" spans="1:9" s="12" customFormat="1" ht="15" x14ac:dyDescent="0.2">
      <c r="A362" s="77"/>
      <c r="B362" s="50" t="s">
        <v>77</v>
      </c>
      <c r="C362" s="21">
        <v>0</v>
      </c>
      <c r="D362" s="21">
        <v>0</v>
      </c>
      <c r="E362" s="22" t="str">
        <f t="shared" si="128"/>
        <v/>
      </c>
      <c r="F362" s="22" t="str">
        <f t="shared" si="129"/>
        <v/>
      </c>
      <c r="G362" s="18" t="str">
        <f t="shared" si="127"/>
        <v xml:space="preserve"> </v>
      </c>
      <c r="H362" s="51" t="str">
        <f t="shared" si="130"/>
        <v/>
      </c>
    </row>
    <row r="363" spans="1:9" s="12" customFormat="1" ht="15" x14ac:dyDescent="0.2">
      <c r="A363" s="77"/>
      <c r="B363" s="50" t="s">
        <v>565</v>
      </c>
      <c r="C363" s="21">
        <v>0</v>
      </c>
      <c r="D363" s="21">
        <v>1</v>
      </c>
      <c r="E363" s="22" t="str">
        <f t="shared" si="128"/>
        <v/>
      </c>
      <c r="F363" s="22">
        <f t="shared" si="129"/>
        <v>2.0491803278688526E-3</v>
      </c>
      <c r="G363" s="18">
        <f t="shared" si="127"/>
        <v>1</v>
      </c>
      <c r="H363" s="51" t="str">
        <f t="shared" si="130"/>
        <v/>
      </c>
    </row>
    <row r="364" spans="1:9" s="12" customFormat="1" ht="15" x14ac:dyDescent="0.2">
      <c r="A364" s="77"/>
      <c r="B364" s="50" t="s">
        <v>76</v>
      </c>
      <c r="C364" s="21">
        <v>0</v>
      </c>
      <c r="D364" s="21">
        <v>2</v>
      </c>
      <c r="E364" s="22" t="str">
        <f t="shared" si="128"/>
        <v/>
      </c>
      <c r="F364" s="22">
        <f t="shared" si="129"/>
        <v>4.0983606557377051E-3</v>
      </c>
      <c r="G364" s="18">
        <f t="shared" si="127"/>
        <v>1</v>
      </c>
      <c r="H364" s="51" t="str">
        <f t="shared" si="130"/>
        <v/>
      </c>
    </row>
    <row r="365" spans="1:9" s="12" customFormat="1" ht="15" x14ac:dyDescent="0.2">
      <c r="A365" s="77"/>
      <c r="B365" s="50" t="s">
        <v>243</v>
      </c>
      <c r="C365" s="21">
        <v>0</v>
      </c>
      <c r="D365" s="21">
        <v>0</v>
      </c>
      <c r="E365" s="22" t="str">
        <f t="shared" si="128"/>
        <v/>
      </c>
      <c r="F365" s="22" t="str">
        <f t="shared" si="129"/>
        <v/>
      </c>
      <c r="G365" s="18" t="str">
        <f t="shared" si="127"/>
        <v xml:space="preserve"> </v>
      </c>
      <c r="H365" s="51" t="str">
        <f t="shared" si="130"/>
        <v/>
      </c>
    </row>
    <row r="366" spans="1:9" s="12" customFormat="1" ht="15" x14ac:dyDescent="0.2">
      <c r="A366" s="77"/>
      <c r="B366" s="50" t="s">
        <v>604</v>
      </c>
      <c r="C366" s="21">
        <v>0</v>
      </c>
      <c r="D366" s="21">
        <v>0</v>
      </c>
      <c r="E366" s="22" t="str">
        <f t="shared" si="128"/>
        <v/>
      </c>
      <c r="F366" s="22" t="str">
        <f t="shared" si="129"/>
        <v/>
      </c>
      <c r="G366" s="18" t="str">
        <f t="shared" si="127"/>
        <v xml:space="preserve"> </v>
      </c>
      <c r="H366" s="51" t="str">
        <f t="shared" si="130"/>
        <v/>
      </c>
    </row>
    <row r="367" spans="1:9" s="12" customFormat="1" ht="15" x14ac:dyDescent="0.2">
      <c r="A367" s="77"/>
      <c r="B367" s="50" t="s">
        <v>78</v>
      </c>
      <c r="C367" s="21">
        <v>4</v>
      </c>
      <c r="D367" s="21">
        <v>36</v>
      </c>
      <c r="E367" s="22">
        <f t="shared" si="128"/>
        <v>2.0408163265306121E-2</v>
      </c>
      <c r="F367" s="22">
        <f t="shared" si="129"/>
        <v>7.3770491803278687E-2</v>
      </c>
      <c r="G367" s="18">
        <f t="shared" si="127"/>
        <v>8</v>
      </c>
      <c r="H367" s="51">
        <f t="shared" si="130"/>
        <v>0.16326530612244897</v>
      </c>
    </row>
    <row r="368" spans="1:9" s="12" customFormat="1" ht="15" x14ac:dyDescent="0.2">
      <c r="A368" s="77"/>
      <c r="B368" s="50" t="s">
        <v>566</v>
      </c>
      <c r="C368" s="21">
        <v>11</v>
      </c>
      <c r="D368" s="21">
        <v>13</v>
      </c>
      <c r="E368" s="22">
        <f t="shared" si="128"/>
        <v>5.6122448979591837E-2</v>
      </c>
      <c r="F368" s="22">
        <f t="shared" si="129"/>
        <v>2.663934426229508E-2</v>
      </c>
      <c r="G368" s="18">
        <f t="shared" si="127"/>
        <v>0.18181818181818182</v>
      </c>
      <c r="H368" s="51">
        <f t="shared" si="130"/>
        <v>1.0204081632653062E-2</v>
      </c>
    </row>
    <row r="369" spans="1:9" s="12" customFormat="1" ht="15" x14ac:dyDescent="0.2">
      <c r="A369" s="77"/>
      <c r="B369" s="50" t="s">
        <v>68</v>
      </c>
      <c r="C369" s="21">
        <v>0</v>
      </c>
      <c r="D369" s="21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1">
        <v>15</v>
      </c>
      <c r="D370" s="21">
        <v>11</v>
      </c>
      <c r="E370" s="22">
        <f t="shared" si="128"/>
        <v>7.6530612244897961E-2</v>
      </c>
      <c r="F370" s="22">
        <f t="shared" si="129"/>
        <v>2.2540983606557378E-2</v>
      </c>
      <c r="G370" s="18">
        <f t="shared" si="127"/>
        <v>-0.26666666666666666</v>
      </c>
      <c r="H370" s="51">
        <f t="shared" si="130"/>
        <v>-2.0408163265306124E-2</v>
      </c>
    </row>
    <row r="371" spans="1:9" s="12" customFormat="1" ht="15" x14ac:dyDescent="0.2">
      <c r="A371" s="77"/>
      <c r="B371" s="50" t="s">
        <v>605</v>
      </c>
      <c r="C371" s="21">
        <v>0</v>
      </c>
      <c r="D371" s="21">
        <v>4</v>
      </c>
      <c r="E371" s="22" t="str">
        <f t="shared" si="128"/>
        <v/>
      </c>
      <c r="F371" s="22">
        <f t="shared" si="129"/>
        <v>8.1967213114754103E-3</v>
      </c>
      <c r="G371" s="18">
        <f t="shared" si="127"/>
        <v>1</v>
      </c>
      <c r="H371" s="51" t="str">
        <f t="shared" si="130"/>
        <v/>
      </c>
    </row>
    <row r="372" spans="1:9" s="28" customFormat="1" ht="15" x14ac:dyDescent="0.2">
      <c r="A372" s="78"/>
      <c r="B372" s="52" t="s">
        <v>540</v>
      </c>
      <c r="C372" s="21">
        <v>0</v>
      </c>
      <c r="D372" s="21">
        <v>0</v>
      </c>
      <c r="E372" s="37" t="str">
        <f t="shared" ref="E372" si="131">+IF(C372=0,"",C372/C$355)</f>
        <v/>
      </c>
      <c r="F372" s="37" t="str">
        <f t="shared" ref="F372" si="132">+IF(D372=0,"",D372/D$355)</f>
        <v/>
      </c>
      <c r="G372" s="18" t="str">
        <f t="shared" si="127"/>
        <v xml:space="preserve"> </v>
      </c>
      <c r="H372" s="53" t="str">
        <f t="shared" ref="H372" si="133">+IF(OR(AND(E372=""),(G372="")),"",E372*G372)</f>
        <v/>
      </c>
      <c r="I372" s="12"/>
    </row>
    <row r="373" spans="1:9" s="12" customFormat="1" ht="15" x14ac:dyDescent="0.2">
      <c r="A373" s="77"/>
      <c r="B373" s="50" t="s">
        <v>69</v>
      </c>
      <c r="C373" s="21">
        <v>0</v>
      </c>
      <c r="D373" s="21">
        <v>3</v>
      </c>
      <c r="E373" s="22" t="str">
        <f t="shared" si="128"/>
        <v/>
      </c>
      <c r="F373" s="22">
        <f t="shared" si="129"/>
        <v>6.1475409836065573E-3</v>
      </c>
      <c r="G373" s="18">
        <f t="shared" si="127"/>
        <v>1</v>
      </c>
      <c r="H373" s="51" t="str">
        <f t="shared" si="130"/>
        <v/>
      </c>
    </row>
    <row r="374" spans="1:9" s="12" customFormat="1" ht="15" x14ac:dyDescent="0.2">
      <c r="A374" s="77"/>
      <c r="B374" s="50" t="s">
        <v>244</v>
      </c>
      <c r="C374" s="21">
        <v>0</v>
      </c>
      <c r="D374" s="21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1">
        <v>18</v>
      </c>
      <c r="D375" s="21">
        <v>1</v>
      </c>
      <c r="E375" s="22">
        <f t="shared" si="128"/>
        <v>9.1836734693877556E-2</v>
      </c>
      <c r="F375" s="22">
        <f t="shared" si="129"/>
        <v>2.0491803278688526E-3</v>
      </c>
      <c r="G375" s="18">
        <f t="shared" si="127"/>
        <v>-0.94444444444444442</v>
      </c>
      <c r="H375" s="51">
        <f t="shared" si="130"/>
        <v>-8.673469387755102E-2</v>
      </c>
    </row>
    <row r="376" spans="1:9" s="12" customFormat="1" ht="15" x14ac:dyDescent="0.2">
      <c r="A376" s="77"/>
      <c r="B376" s="50" t="s">
        <v>246</v>
      </c>
      <c r="C376" s="21">
        <v>0</v>
      </c>
      <c r="D376" s="21">
        <v>1</v>
      </c>
      <c r="E376" s="22" t="str">
        <f t="shared" si="128"/>
        <v/>
      </c>
      <c r="F376" s="22">
        <f t="shared" si="129"/>
        <v>2.0491803278688526E-3</v>
      </c>
      <c r="G376" s="18">
        <f t="shared" si="127"/>
        <v>1</v>
      </c>
      <c r="H376" s="51" t="str">
        <f t="shared" si="130"/>
        <v/>
      </c>
    </row>
    <row r="377" spans="1:9" s="12" customFormat="1" ht="15" x14ac:dyDescent="0.2">
      <c r="A377" s="77"/>
      <c r="B377" s="50" t="s">
        <v>72</v>
      </c>
      <c r="C377" s="21">
        <v>0</v>
      </c>
      <c r="D377" s="21">
        <v>0</v>
      </c>
      <c r="E377" s="22" t="str">
        <f t="shared" si="128"/>
        <v/>
      </c>
      <c r="F377" s="22" t="str">
        <f t="shared" si="129"/>
        <v/>
      </c>
      <c r="G377" s="18" t="str">
        <f t="shared" si="127"/>
        <v xml:space="preserve"> 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1">
        <v>0</v>
      </c>
      <c r="D378" s="21">
        <v>1</v>
      </c>
      <c r="E378" s="22" t="str">
        <f t="shared" si="128"/>
        <v/>
      </c>
      <c r="F378" s="22">
        <f t="shared" si="129"/>
        <v>2.0491803278688526E-3</v>
      </c>
      <c r="G378" s="18">
        <f t="shared" si="127"/>
        <v>1</v>
      </c>
      <c r="H378" s="51" t="str">
        <f t="shared" si="130"/>
        <v/>
      </c>
    </row>
    <row r="379" spans="1:9" s="12" customFormat="1" ht="15" x14ac:dyDescent="0.2">
      <c r="A379" s="77"/>
      <c r="B379" s="50" t="s">
        <v>567</v>
      </c>
      <c r="C379" s="21">
        <v>1</v>
      </c>
      <c r="D379" s="21">
        <v>8</v>
      </c>
      <c r="E379" s="22">
        <f t="shared" si="128"/>
        <v>5.1020408163265302E-3</v>
      </c>
      <c r="F379" s="22">
        <f t="shared" si="129"/>
        <v>1.6393442622950821E-2</v>
      </c>
      <c r="G379" s="18">
        <f t="shared" si="127"/>
        <v>7</v>
      </c>
      <c r="H379" s="51">
        <f t="shared" si="130"/>
        <v>3.5714285714285712E-2</v>
      </c>
    </row>
    <row r="380" spans="1:9" s="12" customFormat="1" ht="15" x14ac:dyDescent="0.2">
      <c r="A380" s="77"/>
      <c r="B380" s="50" t="s">
        <v>82</v>
      </c>
      <c r="C380" s="21">
        <v>0</v>
      </c>
      <c r="D380" s="21">
        <v>0</v>
      </c>
      <c r="E380" s="22" t="str">
        <f t="shared" si="128"/>
        <v/>
      </c>
      <c r="F380" s="22" t="str">
        <f t="shared" si="129"/>
        <v/>
      </c>
      <c r="G380" s="18" t="str">
        <f t="shared" si="127"/>
        <v xml:space="preserve"> </v>
      </c>
      <c r="H380" s="51" t="str">
        <f t="shared" si="130"/>
        <v/>
      </c>
    </row>
    <row r="381" spans="1:9" s="12" customFormat="1" ht="15" x14ac:dyDescent="0.2">
      <c r="A381" s="77"/>
      <c r="B381" s="50" t="s">
        <v>81</v>
      </c>
      <c r="C381" s="21">
        <v>0</v>
      </c>
      <c r="D381" s="21">
        <v>0</v>
      </c>
      <c r="E381" s="22" t="str">
        <f t="shared" si="128"/>
        <v/>
      </c>
      <c r="F381" s="22" t="str">
        <f t="shared" si="129"/>
        <v/>
      </c>
      <c r="G381" s="18" t="str">
        <f t="shared" si="127"/>
        <v xml:space="preserve"> </v>
      </c>
      <c r="H381" s="51" t="str">
        <f t="shared" si="130"/>
        <v/>
      </c>
    </row>
    <row r="382" spans="1:9" s="12" customFormat="1" ht="15" x14ac:dyDescent="0.2">
      <c r="A382" s="77"/>
      <c r="B382" s="50" t="s">
        <v>70</v>
      </c>
      <c r="C382" s="21">
        <v>0</v>
      </c>
      <c r="D382" s="21">
        <v>0</v>
      </c>
      <c r="E382" s="22" t="str">
        <f t="shared" si="128"/>
        <v/>
      </c>
      <c r="F382" s="22" t="str">
        <f t="shared" si="129"/>
        <v/>
      </c>
      <c r="G382" s="18" t="str">
        <f t="shared" si="127"/>
        <v xml:space="preserve"> </v>
      </c>
      <c r="H382" s="51" t="str">
        <f t="shared" si="130"/>
        <v/>
      </c>
    </row>
    <row r="383" spans="1:9" s="12" customFormat="1" ht="15" x14ac:dyDescent="0.2">
      <c r="A383" s="77"/>
      <c r="B383" s="50" t="s">
        <v>247</v>
      </c>
      <c r="C383" s="21">
        <v>0</v>
      </c>
      <c r="D383" s="21">
        <v>0</v>
      </c>
      <c r="E383" s="22" t="str">
        <f t="shared" si="128"/>
        <v/>
      </c>
      <c r="F383" s="22" t="str">
        <f t="shared" si="129"/>
        <v/>
      </c>
      <c r="G383" s="18" t="str">
        <f t="shared" si="127"/>
        <v xml:space="preserve"> </v>
      </c>
      <c r="H383" s="51" t="str">
        <f t="shared" si="130"/>
        <v/>
      </c>
    </row>
    <row r="384" spans="1:9" s="12" customFormat="1" ht="15" x14ac:dyDescent="0.2">
      <c r="A384" s="77"/>
      <c r="B384" s="50" t="s">
        <v>326</v>
      </c>
      <c r="C384" s="21">
        <v>1</v>
      </c>
      <c r="D384" s="21">
        <v>0</v>
      </c>
      <c r="E384" s="22">
        <f t="shared" si="128"/>
        <v>5.1020408163265302E-3</v>
      </c>
      <c r="F384" s="22" t="str">
        <f t="shared" si="129"/>
        <v/>
      </c>
      <c r="G384" s="18">
        <f t="shared" si="127"/>
        <v>-1</v>
      </c>
      <c r="H384" s="51">
        <f t="shared" si="130"/>
        <v>-5.1020408163265302E-3</v>
      </c>
    </row>
    <row r="385" spans="1:9" s="12" customFormat="1" ht="15" x14ac:dyDescent="0.2">
      <c r="A385" s="77"/>
      <c r="B385" s="50" t="s">
        <v>327</v>
      </c>
      <c r="C385" s="21">
        <v>0</v>
      </c>
      <c r="D385" s="21">
        <v>1</v>
      </c>
      <c r="E385" s="22" t="str">
        <f t="shared" si="128"/>
        <v/>
      </c>
      <c r="F385" s="22">
        <f t="shared" si="129"/>
        <v>2.0491803278688526E-3</v>
      </c>
      <c r="G385" s="18">
        <f t="shared" si="127"/>
        <v>1</v>
      </c>
      <c r="H385" s="51" t="str">
        <f t="shared" si="130"/>
        <v/>
      </c>
    </row>
    <row r="386" spans="1:9" s="28" customFormat="1" ht="15" x14ac:dyDescent="0.2">
      <c r="A386" s="78"/>
      <c r="B386" s="52" t="s">
        <v>610</v>
      </c>
      <c r="C386" s="34">
        <v>1</v>
      </c>
      <c r="D386" s="21">
        <v>3</v>
      </c>
      <c r="E386" s="37">
        <f t="shared" ref="E386:E387" si="134">+IF(C386=0,"",C386/C$355)</f>
        <v>5.1020408163265302E-3</v>
      </c>
      <c r="F386" s="37">
        <f t="shared" ref="F386:F387" si="135">+IF(D386=0,"",D386/D$355)</f>
        <v>6.1475409836065573E-3</v>
      </c>
      <c r="G386" s="73">
        <f t="shared" ref="G386:G387" si="136">+IF(AND(C386=0,D386=0)," ",IF(C386=0,1,IF(D386=0,-1,(D386-C386)/C386)))</f>
        <v>2</v>
      </c>
      <c r="H386" s="53">
        <f t="shared" ref="H386:H387" si="137">+IF(OR(AND(E386=""),(G386="")),"",E386*G386)</f>
        <v>1.020408163265306E-2</v>
      </c>
      <c r="I386" s="12"/>
    </row>
    <row r="387" spans="1:9" s="28" customFormat="1" ht="15" x14ac:dyDescent="0.2">
      <c r="A387" s="78"/>
      <c r="B387" s="52" t="s">
        <v>611</v>
      </c>
      <c r="C387" s="34">
        <v>0</v>
      </c>
      <c r="D387" s="21">
        <v>4</v>
      </c>
      <c r="E387" s="37" t="str">
        <f t="shared" si="134"/>
        <v/>
      </c>
      <c r="F387" s="37">
        <f t="shared" si="135"/>
        <v>8.1967213114754103E-3</v>
      </c>
      <c r="G387" s="73">
        <f t="shared" si="136"/>
        <v>1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1">
        <v>0</v>
      </c>
      <c r="D388" s="21">
        <v>1</v>
      </c>
      <c r="E388" s="22" t="str">
        <f t="shared" si="128"/>
        <v/>
      </c>
      <c r="F388" s="22">
        <f t="shared" si="129"/>
        <v>2.0491803278688526E-3</v>
      </c>
      <c r="G388" s="18">
        <f t="shared" si="127"/>
        <v>1</v>
      </c>
      <c r="H388" s="51" t="str">
        <f t="shared" si="130"/>
        <v/>
      </c>
    </row>
    <row r="389" spans="1:9" s="28" customFormat="1" ht="30" x14ac:dyDescent="0.2">
      <c r="A389" s="78"/>
      <c r="B389" s="52" t="s">
        <v>580</v>
      </c>
      <c r="C389" s="34">
        <v>0</v>
      </c>
      <c r="D389" s="21">
        <v>6</v>
      </c>
      <c r="E389" s="37" t="str">
        <f t="shared" ref="E389" si="138">+IF(C389=0,"",C389/C$355)</f>
        <v/>
      </c>
      <c r="F389" s="37">
        <f t="shared" ref="F389" si="139">+IF(D389=0,"",D389/D$355)</f>
        <v>1.2295081967213115E-2</v>
      </c>
      <c r="G389" s="73">
        <f t="shared" ref="G389" si="140">+IF(AND(C389=0,D389=0)," ",IF(C389=0,1,IF(D389=0,-1,(D389-C389)/C389)))</f>
        <v>1</v>
      </c>
      <c r="H389" s="53" t="str">
        <f t="shared" ref="H389" si="141">+IF(OR(AND(E389=""),(G389="")),"",E389*G389)</f>
        <v/>
      </c>
      <c r="I389" s="12"/>
    </row>
    <row r="390" spans="1:9" s="12" customFormat="1" ht="15" x14ac:dyDescent="0.2">
      <c r="A390" s="77"/>
      <c r="B390" s="50" t="s">
        <v>471</v>
      </c>
      <c r="C390" s="21">
        <v>44</v>
      </c>
      <c r="D390" s="21">
        <v>120</v>
      </c>
      <c r="E390" s="22">
        <f t="shared" si="128"/>
        <v>0.22448979591836735</v>
      </c>
      <c r="F390" s="22">
        <f t="shared" si="129"/>
        <v>0.24590163934426229</v>
      </c>
      <c r="G390" s="18">
        <f t="shared" si="127"/>
        <v>1.7272727272727273</v>
      </c>
      <c r="H390" s="51">
        <f t="shared" si="130"/>
        <v>0.38775510204081631</v>
      </c>
    </row>
    <row r="391" spans="1:9" s="12" customFormat="1" ht="15" x14ac:dyDescent="0.2">
      <c r="A391" s="77"/>
      <c r="B391" s="50" t="s">
        <v>472</v>
      </c>
      <c r="C391" s="21">
        <v>0</v>
      </c>
      <c r="D391" s="21">
        <v>6</v>
      </c>
      <c r="E391" s="22" t="str">
        <f t="shared" si="128"/>
        <v/>
      </c>
      <c r="F391" s="22">
        <f t="shared" si="129"/>
        <v>1.2295081967213115E-2</v>
      </c>
      <c r="G391" s="18">
        <f t="shared" si="127"/>
        <v>1</v>
      </c>
      <c r="H391" s="51" t="str">
        <f t="shared" si="130"/>
        <v/>
      </c>
    </row>
    <row r="392" spans="1:9" s="12" customFormat="1" ht="15" x14ac:dyDescent="0.2">
      <c r="A392" s="77"/>
      <c r="B392" s="50" t="s">
        <v>473</v>
      </c>
      <c r="C392" s="21">
        <v>0</v>
      </c>
      <c r="D392" s="21">
        <v>3</v>
      </c>
      <c r="E392" s="22" t="str">
        <f t="shared" si="128"/>
        <v/>
      </c>
      <c r="F392" s="22">
        <f t="shared" si="129"/>
        <v>6.1475409836065573E-3</v>
      </c>
      <c r="G392" s="18">
        <f t="shared" si="127"/>
        <v>1</v>
      </c>
      <c r="H392" s="51" t="str">
        <f t="shared" si="130"/>
        <v/>
      </c>
    </row>
    <row r="393" spans="1:9" s="12" customFormat="1" ht="15" x14ac:dyDescent="0.2">
      <c r="A393" s="77"/>
      <c r="B393" s="50" t="s">
        <v>248</v>
      </c>
      <c r="C393" s="21">
        <v>0</v>
      </c>
      <c r="D393" s="21">
        <v>9</v>
      </c>
      <c r="E393" s="22" t="str">
        <f t="shared" si="128"/>
        <v/>
      </c>
      <c r="F393" s="22">
        <f t="shared" si="129"/>
        <v>1.8442622950819672E-2</v>
      </c>
      <c r="G393" s="18">
        <f t="shared" si="127"/>
        <v>1</v>
      </c>
      <c r="H393" s="51" t="str">
        <f t="shared" si="130"/>
        <v/>
      </c>
    </row>
    <row r="394" spans="1:9" s="12" customFormat="1" ht="15" x14ac:dyDescent="0.2">
      <c r="A394" s="77"/>
      <c r="B394" s="50" t="s">
        <v>635</v>
      </c>
      <c r="C394" s="21">
        <v>0</v>
      </c>
      <c r="D394" s="21">
        <v>8</v>
      </c>
      <c r="E394" s="22" t="str">
        <f t="shared" si="128"/>
        <v/>
      </c>
      <c r="F394" s="22">
        <f t="shared" si="129"/>
        <v>1.6393442622950821E-2</v>
      </c>
      <c r="G394" s="18">
        <f t="shared" si="127"/>
        <v>1</v>
      </c>
      <c r="H394" s="51" t="str">
        <f t="shared" si="130"/>
        <v/>
      </c>
    </row>
    <row r="395" spans="1:9" s="12" customFormat="1" ht="15" x14ac:dyDescent="0.2">
      <c r="A395" s="77"/>
      <c r="B395" s="50" t="s">
        <v>474</v>
      </c>
      <c r="C395" s="21">
        <v>0</v>
      </c>
      <c r="D395" s="21">
        <v>0</v>
      </c>
      <c r="E395" s="22" t="str">
        <f t="shared" si="128"/>
        <v/>
      </c>
      <c r="F395" s="22" t="str">
        <f t="shared" si="129"/>
        <v/>
      </c>
      <c r="G395" s="18" t="str">
        <f t="shared" si="127"/>
        <v xml:space="preserve"> </v>
      </c>
      <c r="H395" s="51" t="str">
        <f t="shared" si="130"/>
        <v/>
      </c>
    </row>
    <row r="396" spans="1:9" s="28" customFormat="1" ht="15" x14ac:dyDescent="0.2">
      <c r="A396" s="78"/>
      <c r="B396" s="52" t="s">
        <v>629</v>
      </c>
      <c r="C396" s="34">
        <v>0</v>
      </c>
      <c r="D396" s="21">
        <v>0</v>
      </c>
      <c r="E396" s="37" t="str">
        <f t="shared" ref="E396" si="142">+IF(C396=0,"",C396/C$355)</f>
        <v/>
      </c>
      <c r="F396" s="37" t="str">
        <f t="shared" ref="F396" si="143">+IF(D396=0,"",D396/D$355)</f>
        <v/>
      </c>
      <c r="G396" s="73" t="str">
        <f t="shared" ref="G396" si="144">+IF(AND(C396=0,D396=0)," ",IF(C396=0,1,IF(D396=0,-1,(D396-C396)/C396)))</f>
        <v xml:space="preserve"> </v>
      </c>
      <c r="H396" s="53" t="str">
        <f t="shared" ref="H396" si="145">+IF(OR(AND(E396=""),(G396="")),"",E396*G396)</f>
        <v/>
      </c>
      <c r="I396" s="12"/>
    </row>
    <row r="397" spans="1:9" s="28" customFormat="1" ht="30" x14ac:dyDescent="0.2">
      <c r="A397" s="78"/>
      <c r="B397" s="52" t="s">
        <v>544</v>
      </c>
      <c r="C397" s="34">
        <v>0</v>
      </c>
      <c r="D397" s="21">
        <v>2</v>
      </c>
      <c r="E397" s="37" t="str">
        <f t="shared" ref="E397" si="146">+IF(C397=0,"",C397/C$355)</f>
        <v/>
      </c>
      <c r="F397" s="37">
        <f t="shared" ref="F397" si="147">+IF(D397=0,"",D397/D$355)</f>
        <v>4.0983606557377051E-3</v>
      </c>
      <c r="G397" s="73">
        <f t="shared" si="127"/>
        <v>1</v>
      </c>
      <c r="H397" s="53" t="str">
        <f t="shared" ref="H397" si="148">+IF(OR(AND(E397=""),(G397="")),"",E397*G397)</f>
        <v/>
      </c>
      <c r="I397" s="12"/>
    </row>
    <row r="398" spans="1:9" s="28" customFormat="1" ht="15" x14ac:dyDescent="0.2">
      <c r="A398" s="78"/>
      <c r="B398" s="52" t="s">
        <v>438</v>
      </c>
      <c r="C398" s="34">
        <v>0</v>
      </c>
      <c r="D398" s="21">
        <v>0</v>
      </c>
      <c r="E398" s="37" t="str">
        <f t="shared" ref="E398:E400" si="149">+IF(C398=0,"",C398/C$355)</f>
        <v/>
      </c>
      <c r="F398" s="37" t="str">
        <f t="shared" ref="F398:F400" si="150">+IF(D398=0,"",D398/D$355)</f>
        <v/>
      </c>
      <c r="G398" s="73" t="str">
        <f t="shared" ref="G398:G400" si="151">+IF(AND(C398=0,D398=0)," ",IF(C398=0,1,IF(D398=0,-1,(D398-C398)/C398)))</f>
        <v xml:space="preserve"> </v>
      </c>
      <c r="H398" s="53" t="str">
        <f t="shared" ref="H398:H400" si="152">+IF(OR(AND(E398=""),(G398="")),"",E398*G398)</f>
        <v/>
      </c>
      <c r="I398" s="12"/>
    </row>
    <row r="399" spans="1:9" s="28" customFormat="1" ht="15" x14ac:dyDescent="0.2">
      <c r="A399" s="78"/>
      <c r="B399" s="52" t="s">
        <v>617</v>
      </c>
      <c r="C399" s="34">
        <v>0</v>
      </c>
      <c r="D399" s="21">
        <v>0</v>
      </c>
      <c r="E399" s="37" t="str">
        <f t="shared" si="149"/>
        <v/>
      </c>
      <c r="F399" s="37" t="str">
        <f t="shared" si="150"/>
        <v/>
      </c>
      <c r="G399" s="73" t="str">
        <f t="shared" si="151"/>
        <v xml:space="preserve"> </v>
      </c>
      <c r="H399" s="53" t="str">
        <f t="shared" si="152"/>
        <v/>
      </c>
      <c r="I399" s="12"/>
    </row>
    <row r="400" spans="1:9" s="28" customFormat="1" ht="15" x14ac:dyDescent="0.2">
      <c r="A400" s="78"/>
      <c r="B400" s="52" t="s">
        <v>618</v>
      </c>
      <c r="C400" s="34">
        <v>0</v>
      </c>
      <c r="D400" s="21">
        <v>1</v>
      </c>
      <c r="E400" s="37" t="str">
        <f t="shared" si="149"/>
        <v/>
      </c>
      <c r="F400" s="37">
        <f t="shared" si="150"/>
        <v>2.0491803278688526E-3</v>
      </c>
      <c r="G400" s="73">
        <f t="shared" si="151"/>
        <v>1</v>
      </c>
      <c r="H400" s="53" t="str">
        <f t="shared" si="152"/>
        <v/>
      </c>
      <c r="I400" s="12"/>
    </row>
    <row r="401" spans="1:9" s="28" customFormat="1" ht="15" x14ac:dyDescent="0.2">
      <c r="A401" s="78"/>
      <c r="B401" s="52" t="s">
        <v>475</v>
      </c>
      <c r="C401" s="34">
        <v>14</v>
      </c>
      <c r="D401" s="21">
        <v>10</v>
      </c>
      <c r="E401" s="37">
        <f t="shared" si="128"/>
        <v>7.1428571428571425E-2</v>
      </c>
      <c r="F401" s="37">
        <f t="shared" si="129"/>
        <v>2.0491803278688523E-2</v>
      </c>
      <c r="G401" s="73">
        <f t="shared" si="127"/>
        <v>-0.2857142857142857</v>
      </c>
      <c r="H401" s="53">
        <f t="shared" si="130"/>
        <v>-2.0408163265306121E-2</v>
      </c>
      <c r="I401" s="12"/>
    </row>
    <row r="402" spans="1:9" s="28" customFormat="1" ht="15" x14ac:dyDescent="0.2">
      <c r="A402" s="78"/>
      <c r="B402" s="52" t="s">
        <v>621</v>
      </c>
      <c r="C402" s="34">
        <v>0</v>
      </c>
      <c r="D402" s="21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4"/>
      <c r="D403" s="34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1">
        <v>0</v>
      </c>
      <c r="D404" s="21">
        <v>4</v>
      </c>
      <c r="E404" s="22" t="str">
        <f t="shared" si="128"/>
        <v/>
      </c>
      <c r="F404" s="22">
        <f t="shared" si="129"/>
        <v>8.1967213114754103E-3</v>
      </c>
      <c r="G404" s="18">
        <f t="shared" si="127"/>
        <v>1</v>
      </c>
      <c r="H404" s="51" t="str">
        <f t="shared" si="130"/>
        <v/>
      </c>
    </row>
    <row r="405" spans="1:9" s="12" customFormat="1" ht="15" x14ac:dyDescent="0.2">
      <c r="A405" s="77"/>
      <c r="B405" s="50" t="s">
        <v>83</v>
      </c>
      <c r="C405" s="21">
        <v>1</v>
      </c>
      <c r="D405" s="21">
        <v>5</v>
      </c>
      <c r="E405" s="22">
        <f t="shared" si="128"/>
        <v>5.1020408163265302E-3</v>
      </c>
      <c r="F405" s="22">
        <f t="shared" si="129"/>
        <v>1.0245901639344262E-2</v>
      </c>
      <c r="G405" s="18">
        <f t="shared" si="127"/>
        <v>4</v>
      </c>
      <c r="H405" s="51">
        <f t="shared" si="130"/>
        <v>2.0408163265306121E-2</v>
      </c>
    </row>
    <row r="406" spans="1:9" s="12" customFormat="1" ht="15" x14ac:dyDescent="0.2">
      <c r="A406" s="77"/>
      <c r="B406" s="50" t="s">
        <v>89</v>
      </c>
      <c r="C406" s="21">
        <v>0</v>
      </c>
      <c r="D406" s="21">
        <v>2</v>
      </c>
      <c r="E406" s="22" t="str">
        <f t="shared" si="128"/>
        <v/>
      </c>
      <c r="F406" s="22">
        <f t="shared" si="129"/>
        <v>4.0983606557377051E-3</v>
      </c>
      <c r="G406" s="18">
        <f t="shared" si="127"/>
        <v>1</v>
      </c>
      <c r="H406" s="51" t="str">
        <f t="shared" si="130"/>
        <v/>
      </c>
    </row>
    <row r="407" spans="1:9" s="12" customFormat="1" ht="15" x14ac:dyDescent="0.2">
      <c r="A407" s="77"/>
      <c r="B407" s="50" t="s">
        <v>92</v>
      </c>
      <c r="C407" s="21">
        <v>0</v>
      </c>
      <c r="D407" s="21">
        <v>0</v>
      </c>
      <c r="E407" s="22" t="str">
        <f t="shared" si="128"/>
        <v/>
      </c>
      <c r="F407" s="22" t="str">
        <f t="shared" si="129"/>
        <v/>
      </c>
      <c r="G407" s="18" t="str">
        <f t="shared" si="127"/>
        <v xml:space="preserve"> 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1">
        <v>0</v>
      </c>
      <c r="D408" s="21">
        <v>0</v>
      </c>
      <c r="E408" s="22" t="str">
        <f t="shared" si="128"/>
        <v/>
      </c>
      <c r="F408" s="22" t="str">
        <f t="shared" si="129"/>
        <v/>
      </c>
      <c r="G408" s="18" t="str">
        <f t="shared" si="127"/>
        <v xml:space="preserve"> </v>
      </c>
      <c r="H408" s="51" t="str">
        <f t="shared" si="130"/>
        <v/>
      </c>
    </row>
    <row r="409" spans="1:9" s="12" customFormat="1" ht="30" x14ac:dyDescent="0.2">
      <c r="A409" s="77"/>
      <c r="B409" s="50" t="s">
        <v>249</v>
      </c>
      <c r="C409" s="21">
        <v>0</v>
      </c>
      <c r="D409" s="21">
        <v>0</v>
      </c>
      <c r="E409" s="22" t="str">
        <f t="shared" si="128"/>
        <v/>
      </c>
      <c r="F409" s="22" t="str">
        <f t="shared" si="129"/>
        <v/>
      </c>
      <c r="G409" s="18" t="str">
        <f t="shared" si="127"/>
        <v xml:space="preserve"> </v>
      </c>
      <c r="H409" s="51" t="str">
        <f t="shared" si="130"/>
        <v/>
      </c>
    </row>
    <row r="410" spans="1:9" s="12" customFormat="1" ht="15" x14ac:dyDescent="0.2">
      <c r="A410" s="77"/>
      <c r="B410" s="50" t="s">
        <v>250</v>
      </c>
      <c r="C410" s="21">
        <v>0</v>
      </c>
      <c r="D410" s="21">
        <v>0</v>
      </c>
      <c r="E410" s="22" t="str">
        <f t="shared" si="128"/>
        <v/>
      </c>
      <c r="F410" s="22" t="str">
        <f t="shared" si="129"/>
        <v/>
      </c>
      <c r="G410" s="18" t="str">
        <f t="shared" si="127"/>
        <v xml:space="preserve"> </v>
      </c>
      <c r="H410" s="51" t="str">
        <f t="shared" si="130"/>
        <v/>
      </c>
    </row>
    <row r="411" spans="1:9" s="12" customFormat="1" ht="15" x14ac:dyDescent="0.2">
      <c r="A411" s="77"/>
      <c r="B411" s="50" t="s">
        <v>568</v>
      </c>
      <c r="C411" s="21">
        <v>0</v>
      </c>
      <c r="D411" s="21">
        <v>0</v>
      </c>
      <c r="E411" s="22" t="str">
        <f t="shared" si="128"/>
        <v/>
      </c>
      <c r="F411" s="22" t="str">
        <f t="shared" si="129"/>
        <v/>
      </c>
      <c r="G411" s="18" t="str">
        <f t="shared" si="127"/>
        <v xml:space="preserve"> </v>
      </c>
      <c r="H411" s="51" t="str">
        <f t="shared" si="130"/>
        <v/>
      </c>
    </row>
    <row r="412" spans="1:9" s="12" customFormat="1" ht="15" x14ac:dyDescent="0.2">
      <c r="A412" s="77"/>
      <c r="B412" s="50" t="s">
        <v>569</v>
      </c>
      <c r="C412" s="21">
        <v>0</v>
      </c>
      <c r="D412" s="21">
        <v>1</v>
      </c>
      <c r="E412" s="22" t="str">
        <f t="shared" si="128"/>
        <v/>
      </c>
      <c r="F412" s="22">
        <f t="shared" si="129"/>
        <v>2.0491803278688526E-3</v>
      </c>
      <c r="G412" s="18">
        <f t="shared" si="127"/>
        <v>1</v>
      </c>
      <c r="H412" s="51" t="str">
        <f t="shared" si="130"/>
        <v/>
      </c>
    </row>
    <row r="413" spans="1:9" s="12" customFormat="1" ht="15" x14ac:dyDescent="0.2">
      <c r="A413" s="77"/>
      <c r="B413" s="50" t="s">
        <v>251</v>
      </c>
      <c r="C413" s="21">
        <v>0</v>
      </c>
      <c r="D413" s="21">
        <v>0</v>
      </c>
      <c r="E413" s="22" t="str">
        <f t="shared" si="128"/>
        <v/>
      </c>
      <c r="F413" s="22" t="str">
        <f t="shared" si="129"/>
        <v/>
      </c>
      <c r="G413" s="18" t="str">
        <f t="shared" si="127"/>
        <v xml:space="preserve"> </v>
      </c>
      <c r="H413" s="51" t="str">
        <f t="shared" si="130"/>
        <v/>
      </c>
    </row>
    <row r="414" spans="1:9" s="28" customFormat="1" ht="30" x14ac:dyDescent="0.2">
      <c r="A414" s="78"/>
      <c r="B414" s="52" t="s">
        <v>636</v>
      </c>
      <c r="C414" s="34">
        <v>0</v>
      </c>
      <c r="D414" s="21">
        <v>0</v>
      </c>
      <c r="E414" s="37" t="str">
        <f t="shared" ref="E414" si="161">+IF(C414=0,"",C414/C$355)</f>
        <v/>
      </c>
      <c r="F414" s="37" t="str">
        <f t="shared" ref="F414" si="162">+IF(D414=0,"",D414/D$355)</f>
        <v/>
      </c>
      <c r="G414" s="73" t="str">
        <f t="shared" ref="G414" si="163">+IF(AND(C414=0,D414=0)," ",IF(C414=0,1,IF(D414=0,-1,(D414-C414)/C414)))</f>
        <v xml:space="preserve"> </v>
      </c>
      <c r="H414" s="53" t="str">
        <f t="shared" ref="H414" si="164">+IF(OR(AND(E414=""),(G414="")),"",E414*G414)</f>
        <v/>
      </c>
      <c r="I414" s="12"/>
    </row>
    <row r="415" spans="1:9" s="12" customFormat="1" ht="30" x14ac:dyDescent="0.2">
      <c r="A415" s="77"/>
      <c r="B415" s="50" t="s">
        <v>476</v>
      </c>
      <c r="C415" s="21">
        <v>0</v>
      </c>
      <c r="D415" s="21">
        <v>0</v>
      </c>
      <c r="E415" s="22" t="str">
        <f t="shared" si="128"/>
        <v/>
      </c>
      <c r="F415" s="22" t="str">
        <f t="shared" si="129"/>
        <v/>
      </c>
      <c r="G415" s="18" t="str">
        <f t="shared" si="127"/>
        <v xml:space="preserve"> </v>
      </c>
      <c r="H415" s="51" t="str">
        <f t="shared" si="130"/>
        <v/>
      </c>
    </row>
    <row r="416" spans="1:9" s="12" customFormat="1" ht="15" x14ac:dyDescent="0.2">
      <c r="A416" s="77"/>
      <c r="B416" s="50" t="s">
        <v>91</v>
      </c>
      <c r="C416" s="21">
        <v>0</v>
      </c>
      <c r="D416" s="21">
        <v>1</v>
      </c>
      <c r="E416" s="22" t="str">
        <f t="shared" si="128"/>
        <v/>
      </c>
      <c r="F416" s="22">
        <f t="shared" si="129"/>
        <v>2.0491803278688526E-3</v>
      </c>
      <c r="G416" s="18">
        <f t="shared" si="127"/>
        <v>1</v>
      </c>
      <c r="H416" s="51" t="str">
        <f t="shared" si="130"/>
        <v/>
      </c>
    </row>
    <row r="417" spans="1:9" s="12" customFormat="1" ht="15" x14ac:dyDescent="0.2">
      <c r="A417" s="77"/>
      <c r="B417" s="50" t="s">
        <v>252</v>
      </c>
      <c r="C417" s="21">
        <v>0</v>
      </c>
      <c r="D417" s="21">
        <v>0</v>
      </c>
      <c r="E417" s="22" t="str">
        <f t="shared" si="128"/>
        <v/>
      </c>
      <c r="F417" s="22" t="str">
        <f t="shared" si="129"/>
        <v/>
      </c>
      <c r="G417" s="18" t="str">
        <f t="shared" si="127"/>
        <v xml:space="preserve"> </v>
      </c>
      <c r="H417" s="51" t="str">
        <f t="shared" si="130"/>
        <v/>
      </c>
    </row>
    <row r="418" spans="1:9" s="12" customFormat="1" ht="15" x14ac:dyDescent="0.2">
      <c r="A418" s="77"/>
      <c r="B418" s="50" t="s">
        <v>570</v>
      </c>
      <c r="C418" s="21">
        <v>0</v>
      </c>
      <c r="D418" s="21">
        <v>0</v>
      </c>
      <c r="E418" s="22" t="str">
        <f t="shared" si="128"/>
        <v/>
      </c>
      <c r="F418" s="22" t="str">
        <f t="shared" si="129"/>
        <v/>
      </c>
      <c r="G418" s="18" t="str">
        <f t="shared" si="127"/>
        <v xml:space="preserve"> </v>
      </c>
      <c r="H418" s="51" t="str">
        <f t="shared" si="130"/>
        <v/>
      </c>
    </row>
    <row r="419" spans="1:9" s="12" customFormat="1" ht="15" x14ac:dyDescent="0.2">
      <c r="A419" s="77"/>
      <c r="B419" s="50" t="s">
        <v>85</v>
      </c>
      <c r="C419" s="21">
        <v>0</v>
      </c>
      <c r="D419" s="21">
        <v>0</v>
      </c>
      <c r="E419" s="22" t="str">
        <f t="shared" si="128"/>
        <v/>
      </c>
      <c r="F419" s="22" t="str">
        <f t="shared" si="129"/>
        <v/>
      </c>
      <c r="G419" s="18" t="str">
        <f t="shared" si="127"/>
        <v xml:space="preserve"> </v>
      </c>
      <c r="H419" s="51" t="str">
        <f t="shared" si="130"/>
        <v/>
      </c>
    </row>
    <row r="420" spans="1:9" s="28" customFormat="1" ht="15" x14ac:dyDescent="0.2">
      <c r="A420" s="78"/>
      <c r="B420" s="52" t="s">
        <v>521</v>
      </c>
      <c r="C420" s="21">
        <v>0</v>
      </c>
      <c r="D420" s="21">
        <v>0</v>
      </c>
      <c r="E420" s="37" t="str">
        <f t="shared" si="128"/>
        <v/>
      </c>
      <c r="F420" s="37" t="str">
        <f t="shared" si="129"/>
        <v/>
      </c>
      <c r="G420" s="18" t="str">
        <f t="shared" si="127"/>
        <v xml:space="preserve"> </v>
      </c>
      <c r="H420" s="53" t="str">
        <f t="shared" si="130"/>
        <v/>
      </c>
      <c r="I420" s="12"/>
    </row>
    <row r="421" spans="1:9" s="12" customFormat="1" ht="15" x14ac:dyDescent="0.2">
      <c r="A421" s="77"/>
      <c r="B421" s="50" t="s">
        <v>253</v>
      </c>
      <c r="C421" s="21">
        <v>0</v>
      </c>
      <c r="D421" s="21">
        <v>2</v>
      </c>
      <c r="E421" s="22" t="str">
        <f t="shared" si="128"/>
        <v/>
      </c>
      <c r="F421" s="22">
        <f t="shared" si="129"/>
        <v>4.0983606557377051E-3</v>
      </c>
      <c r="G421" s="18">
        <f t="shared" si="127"/>
        <v>1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1">
        <v>0</v>
      </c>
      <c r="D422" s="21">
        <v>1</v>
      </c>
      <c r="E422" s="22" t="str">
        <f t="shared" si="128"/>
        <v/>
      </c>
      <c r="F422" s="22">
        <f t="shared" si="129"/>
        <v>2.0491803278688526E-3</v>
      </c>
      <c r="G422" s="18">
        <f t="shared" si="127"/>
        <v>1</v>
      </c>
      <c r="H422" s="51" t="str">
        <f t="shared" si="130"/>
        <v/>
      </c>
    </row>
    <row r="423" spans="1:9" s="12" customFormat="1" ht="15" x14ac:dyDescent="0.2">
      <c r="A423" s="77"/>
      <c r="B423" s="50" t="s">
        <v>571</v>
      </c>
      <c r="C423" s="21">
        <v>0</v>
      </c>
      <c r="D423" s="21">
        <v>0</v>
      </c>
      <c r="E423" s="22" t="str">
        <f t="shared" si="128"/>
        <v/>
      </c>
      <c r="F423" s="22" t="str">
        <f t="shared" si="129"/>
        <v/>
      </c>
      <c r="G423" s="18" t="str">
        <f t="shared" si="127"/>
        <v xml:space="preserve"> </v>
      </c>
      <c r="H423" s="51" t="str">
        <f t="shared" si="130"/>
        <v/>
      </c>
    </row>
    <row r="424" spans="1:9" s="12" customFormat="1" ht="15" x14ac:dyDescent="0.2">
      <c r="A424" s="77"/>
      <c r="B424" s="50" t="s">
        <v>84</v>
      </c>
      <c r="C424" s="21">
        <v>0</v>
      </c>
      <c r="D424" s="21">
        <v>0</v>
      </c>
      <c r="E424" s="22" t="str">
        <f t="shared" si="128"/>
        <v/>
      </c>
      <c r="F424" s="22" t="str">
        <f t="shared" si="129"/>
        <v/>
      </c>
      <c r="G424" s="18" t="str">
        <f t="shared" si="127"/>
        <v xml:space="preserve"> </v>
      </c>
      <c r="H424" s="51" t="str">
        <f t="shared" si="130"/>
        <v/>
      </c>
    </row>
    <row r="425" spans="1:9" s="12" customFormat="1" ht="15" x14ac:dyDescent="0.2">
      <c r="A425" s="77"/>
      <c r="B425" s="50" t="s">
        <v>255</v>
      </c>
      <c r="C425" s="21">
        <v>0</v>
      </c>
      <c r="D425" s="21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1">
        <v>0</v>
      </c>
      <c r="D426" s="21">
        <v>0</v>
      </c>
      <c r="E426" s="22" t="str">
        <f t="shared" si="128"/>
        <v/>
      </c>
      <c r="F426" s="22" t="str">
        <f t="shared" si="129"/>
        <v/>
      </c>
      <c r="G426" s="18" t="str">
        <f t="shared" si="127"/>
        <v xml:space="preserve"> </v>
      </c>
      <c r="H426" s="51" t="str">
        <f t="shared" si="130"/>
        <v/>
      </c>
    </row>
    <row r="427" spans="1:9" s="12" customFormat="1" ht="15" x14ac:dyDescent="0.2">
      <c r="A427" s="77"/>
      <c r="B427" s="50" t="s">
        <v>87</v>
      </c>
      <c r="C427" s="21">
        <v>38</v>
      </c>
      <c r="D427" s="21">
        <v>59</v>
      </c>
      <c r="E427" s="22">
        <f t="shared" si="128"/>
        <v>0.19387755102040816</v>
      </c>
      <c r="F427" s="22">
        <f t="shared" si="129"/>
        <v>0.12090163934426229</v>
      </c>
      <c r="G427" s="18">
        <f t="shared" si="127"/>
        <v>0.55263157894736847</v>
      </c>
      <c r="H427" s="51">
        <f t="shared" si="130"/>
        <v>0.10714285714285715</v>
      </c>
    </row>
    <row r="428" spans="1:9" s="12" customFormat="1" ht="30" x14ac:dyDescent="0.2">
      <c r="A428" s="77"/>
      <c r="B428" s="50" t="s">
        <v>477</v>
      </c>
      <c r="C428" s="21">
        <v>0</v>
      </c>
      <c r="D428" s="21">
        <v>0</v>
      </c>
      <c r="E428" s="22" t="str">
        <f t="shared" si="128"/>
        <v/>
      </c>
      <c r="F428" s="22" t="str">
        <f t="shared" si="129"/>
        <v/>
      </c>
      <c r="G428" s="18" t="str">
        <f t="shared" si="127"/>
        <v xml:space="preserve"> </v>
      </c>
      <c r="H428" s="51" t="str">
        <f t="shared" si="130"/>
        <v/>
      </c>
    </row>
    <row r="429" spans="1:9" s="12" customFormat="1" ht="15" x14ac:dyDescent="0.2">
      <c r="A429" s="77"/>
      <c r="B429" s="50" t="s">
        <v>256</v>
      </c>
      <c r="C429" s="21">
        <v>0</v>
      </c>
      <c r="D429" s="21">
        <v>0</v>
      </c>
      <c r="E429" s="22" t="str">
        <f t="shared" si="128"/>
        <v/>
      </c>
      <c r="F429" s="22" t="str">
        <f t="shared" si="129"/>
        <v/>
      </c>
      <c r="G429" s="18" t="str">
        <f t="shared" si="127"/>
        <v xml:space="preserve"> </v>
      </c>
      <c r="H429" s="51" t="str">
        <f t="shared" si="130"/>
        <v/>
      </c>
    </row>
    <row r="430" spans="1:9" s="12" customFormat="1" ht="15" x14ac:dyDescent="0.2">
      <c r="A430" s="77"/>
      <c r="B430" s="50" t="s">
        <v>257</v>
      </c>
      <c r="C430" s="21">
        <v>0</v>
      </c>
      <c r="D430" s="21">
        <v>0</v>
      </c>
      <c r="E430" s="22" t="str">
        <f t="shared" si="128"/>
        <v/>
      </c>
      <c r="F430" s="22" t="str">
        <f t="shared" si="129"/>
        <v/>
      </c>
      <c r="G430" s="18" t="str">
        <f t="shared" ref="G430:G498" si="165">+IF(AND(C430=0,D430=0)," ",IF(C430=0,1,IF(D430=0,-1,(D430-C430)/C430)))</f>
        <v xml:space="preserve"> </v>
      </c>
      <c r="H430" s="51" t="str">
        <f t="shared" si="130"/>
        <v/>
      </c>
    </row>
    <row r="431" spans="1:9" s="12" customFormat="1" ht="15" x14ac:dyDescent="0.2">
      <c r="A431" s="77"/>
      <c r="B431" s="50" t="s">
        <v>478</v>
      </c>
      <c r="C431" s="21">
        <v>0</v>
      </c>
      <c r="D431" s="21">
        <v>5</v>
      </c>
      <c r="E431" s="22" t="str">
        <f t="shared" si="128"/>
        <v/>
      </c>
      <c r="F431" s="22">
        <f t="shared" si="129"/>
        <v>1.0245901639344262E-2</v>
      </c>
      <c r="G431" s="18">
        <f t="shared" si="165"/>
        <v>1</v>
      </c>
      <c r="H431" s="51" t="str">
        <f t="shared" si="130"/>
        <v/>
      </c>
    </row>
    <row r="432" spans="1:9" s="12" customFormat="1" ht="15" x14ac:dyDescent="0.2">
      <c r="A432" s="77"/>
      <c r="B432" s="50" t="s">
        <v>86</v>
      </c>
      <c r="C432" s="21">
        <v>0</v>
      </c>
      <c r="D432" s="21">
        <v>0</v>
      </c>
      <c r="E432" s="22" t="str">
        <f t="shared" ref="E432:E500" si="166">+IF(C432=0,"",C432/C$355)</f>
        <v/>
      </c>
      <c r="F432" s="22" t="str">
        <f t="shared" ref="F432:F500" si="167">+IF(D432=0,"",D432/D$355)</f>
        <v/>
      </c>
      <c r="G432" s="18" t="str">
        <f t="shared" si="165"/>
        <v xml:space="preserve"> </v>
      </c>
      <c r="H432" s="51" t="str">
        <f t="shared" ref="H432:H500" si="168">+IF(OR(AND(E432=""),(G432="")),"",E432*G432)</f>
        <v/>
      </c>
    </row>
    <row r="433" spans="1:9" s="12" customFormat="1" ht="15" x14ac:dyDescent="0.2">
      <c r="A433" s="77"/>
      <c r="B433" s="50" t="s">
        <v>572</v>
      </c>
      <c r="C433" s="21">
        <v>0</v>
      </c>
      <c r="D433" s="21">
        <v>0</v>
      </c>
      <c r="E433" s="22" t="str">
        <f t="shared" si="166"/>
        <v/>
      </c>
      <c r="F433" s="22" t="str">
        <f t="shared" si="167"/>
        <v/>
      </c>
      <c r="G433" s="18" t="str">
        <f t="shared" si="165"/>
        <v xml:space="preserve"> 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1">
        <v>0</v>
      </c>
      <c r="D434" s="21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1">
        <v>0</v>
      </c>
      <c r="D435" s="21">
        <v>0</v>
      </c>
      <c r="E435" s="37" t="str">
        <f t="shared" si="166"/>
        <v/>
      </c>
      <c r="F435" s="37" t="str">
        <f t="shared" si="167"/>
        <v/>
      </c>
      <c r="G435" s="18" t="str">
        <f t="shared" si="165"/>
        <v xml:space="preserve"> </v>
      </c>
      <c r="H435" s="53" t="str">
        <f t="shared" si="168"/>
        <v/>
      </c>
      <c r="I435" s="12"/>
    </row>
    <row r="436" spans="1:9" s="28" customFormat="1" ht="15" x14ac:dyDescent="0.2">
      <c r="A436" s="78"/>
      <c r="B436" s="52" t="s">
        <v>523</v>
      </c>
      <c r="C436" s="21">
        <v>0</v>
      </c>
      <c r="D436" s="21">
        <v>0</v>
      </c>
      <c r="E436" s="37" t="str">
        <f t="shared" si="166"/>
        <v/>
      </c>
      <c r="F436" s="37" t="str">
        <f t="shared" si="167"/>
        <v/>
      </c>
      <c r="G436" s="18" t="str">
        <f t="shared" si="165"/>
        <v xml:space="preserve"> </v>
      </c>
      <c r="H436" s="53" t="str">
        <f t="shared" si="168"/>
        <v/>
      </c>
      <c r="I436" s="12"/>
    </row>
    <row r="437" spans="1:9" s="28" customFormat="1" ht="15" x14ac:dyDescent="0.2">
      <c r="A437" s="78"/>
      <c r="B437" s="52" t="s">
        <v>524</v>
      </c>
      <c r="C437" s="21">
        <v>0</v>
      </c>
      <c r="D437" s="21">
        <v>0</v>
      </c>
      <c r="E437" s="37" t="str">
        <f t="shared" si="166"/>
        <v/>
      </c>
      <c r="F437" s="37" t="str">
        <f t="shared" si="167"/>
        <v/>
      </c>
      <c r="G437" s="18" t="str">
        <f t="shared" si="165"/>
        <v xml:space="preserve"> 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4"/>
      <c r="D438" s="34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4"/>
      <c r="D439" s="34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1">
        <v>0</v>
      </c>
      <c r="D440" s="21">
        <v>0</v>
      </c>
      <c r="E440" s="22" t="str">
        <f t="shared" si="166"/>
        <v/>
      </c>
      <c r="F440" s="22" t="str">
        <f t="shared" si="167"/>
        <v/>
      </c>
      <c r="G440" s="18" t="str">
        <f t="shared" si="165"/>
        <v xml:space="preserve"> </v>
      </c>
      <c r="H440" s="51" t="str">
        <f t="shared" si="168"/>
        <v/>
      </c>
    </row>
    <row r="441" spans="1:9" s="12" customFormat="1" ht="30" x14ac:dyDescent="0.2">
      <c r="A441" s="77"/>
      <c r="B441" s="50" t="s">
        <v>260</v>
      </c>
      <c r="C441" s="21">
        <v>0</v>
      </c>
      <c r="D441" s="21">
        <v>11</v>
      </c>
      <c r="E441" s="22" t="str">
        <f t="shared" si="166"/>
        <v/>
      </c>
      <c r="F441" s="22">
        <f t="shared" si="167"/>
        <v>2.2540983606557378E-2</v>
      </c>
      <c r="G441" s="18">
        <f t="shared" si="165"/>
        <v>1</v>
      </c>
      <c r="H441" s="51" t="str">
        <f t="shared" si="168"/>
        <v/>
      </c>
    </row>
    <row r="442" spans="1:9" s="12" customFormat="1" ht="15" x14ac:dyDescent="0.2">
      <c r="A442" s="77"/>
      <c r="B442" s="50" t="s">
        <v>573</v>
      </c>
      <c r="C442" s="21">
        <v>0</v>
      </c>
      <c r="D442" s="21">
        <v>0</v>
      </c>
      <c r="E442" s="22" t="str">
        <f t="shared" si="166"/>
        <v/>
      </c>
      <c r="F442" s="22" t="str">
        <f t="shared" si="167"/>
        <v/>
      </c>
      <c r="G442" s="18" t="str">
        <f t="shared" si="165"/>
        <v xml:space="preserve"> </v>
      </c>
      <c r="H442" s="51" t="str">
        <f t="shared" si="168"/>
        <v/>
      </c>
    </row>
    <row r="443" spans="1:9" s="12" customFormat="1" ht="30" x14ac:dyDescent="0.2">
      <c r="A443" s="77"/>
      <c r="B443" s="50" t="s">
        <v>261</v>
      </c>
      <c r="C443" s="21">
        <v>0</v>
      </c>
      <c r="D443" s="21">
        <v>1</v>
      </c>
      <c r="E443" s="22" t="str">
        <f t="shared" si="166"/>
        <v/>
      </c>
      <c r="F443" s="22">
        <f t="shared" si="167"/>
        <v>2.0491803278688526E-3</v>
      </c>
      <c r="G443" s="18">
        <f t="shared" si="165"/>
        <v>1</v>
      </c>
      <c r="H443" s="51" t="str">
        <f t="shared" si="168"/>
        <v/>
      </c>
    </row>
    <row r="444" spans="1:9" s="12" customFormat="1" ht="30" x14ac:dyDescent="0.2">
      <c r="A444" s="77"/>
      <c r="B444" s="50" t="s">
        <v>479</v>
      </c>
      <c r="C444" s="21">
        <v>0</v>
      </c>
      <c r="D444" s="21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1">
        <v>0</v>
      </c>
      <c r="D445" s="21">
        <v>0</v>
      </c>
      <c r="E445" s="37" t="str">
        <f t="shared" si="166"/>
        <v/>
      </c>
      <c r="F445" s="37" t="str">
        <f t="shared" si="167"/>
        <v/>
      </c>
      <c r="G445" s="18" t="str">
        <f t="shared" si="165"/>
        <v xml:space="preserve"> </v>
      </c>
      <c r="H445" s="53" t="str">
        <f t="shared" si="168"/>
        <v/>
      </c>
      <c r="I445" s="12"/>
    </row>
    <row r="446" spans="1:9" s="28" customFormat="1" x14ac:dyDescent="0.2">
      <c r="A446" s="78"/>
      <c r="B446" s="83" t="s">
        <v>630</v>
      </c>
      <c r="C446" s="34">
        <v>0</v>
      </c>
      <c r="D446" s="21">
        <v>0</v>
      </c>
      <c r="E446" s="37" t="str">
        <f t="shared" ref="E446:E448" si="173">+IF(C446=0,"",C446/C$355)</f>
        <v/>
      </c>
      <c r="F446" s="37" t="str">
        <f t="shared" ref="F446:F448" si="174">+IF(D446=0,"",D446/D$355)</f>
        <v/>
      </c>
      <c r="G446" s="73" t="str">
        <f t="shared" ref="G446:G448" si="175">+IF(AND(C446=0,D446=0)," ",IF(C446=0,1,IF(D446=0,-1,(D446-C446)/C446)))</f>
        <v xml:space="preserve"> </v>
      </c>
      <c r="H446" s="53" t="str">
        <f t="shared" ref="H446:H448" si="176">+IF(OR(AND(E446=""),(G446="")),"",E446*G446)</f>
        <v/>
      </c>
      <c r="I446" s="12"/>
    </row>
    <row r="447" spans="1:9" s="28" customFormat="1" x14ac:dyDescent="0.2">
      <c r="A447" s="78"/>
      <c r="B447" s="83" t="s">
        <v>624</v>
      </c>
      <c r="C447" s="34">
        <v>0</v>
      </c>
      <c r="D447" s="21">
        <v>0</v>
      </c>
      <c r="E447" s="37" t="str">
        <f t="shared" si="173"/>
        <v/>
      </c>
      <c r="F447" s="37" t="str">
        <f t="shared" si="174"/>
        <v/>
      </c>
      <c r="G447" s="73" t="str">
        <f t="shared" si="175"/>
        <v xml:space="preserve"> </v>
      </c>
      <c r="H447" s="53" t="str">
        <f t="shared" si="176"/>
        <v/>
      </c>
      <c r="I447" s="12"/>
    </row>
    <row r="448" spans="1:9" s="28" customFormat="1" x14ac:dyDescent="0.2">
      <c r="A448" s="78"/>
      <c r="B448" s="83" t="s">
        <v>625</v>
      </c>
      <c r="C448" s="34">
        <v>0</v>
      </c>
      <c r="D448" s="21">
        <v>2</v>
      </c>
      <c r="E448" s="37" t="str">
        <f t="shared" si="173"/>
        <v/>
      </c>
      <c r="F448" s="37">
        <f t="shared" si="174"/>
        <v>4.0983606557377051E-3</v>
      </c>
      <c r="G448" s="73">
        <f t="shared" si="175"/>
        <v>1</v>
      </c>
      <c r="H448" s="53" t="str">
        <f t="shared" si="176"/>
        <v/>
      </c>
      <c r="I448" s="12"/>
    </row>
    <row r="449" spans="1:9" s="12" customFormat="1" ht="15" x14ac:dyDescent="0.2">
      <c r="A449" s="77"/>
      <c r="B449" s="50" t="s">
        <v>262</v>
      </c>
      <c r="C449" s="21">
        <v>0</v>
      </c>
      <c r="D449" s="21">
        <v>0</v>
      </c>
      <c r="E449" s="22" t="str">
        <f t="shared" si="166"/>
        <v/>
      </c>
      <c r="F449" s="22" t="str">
        <f t="shared" si="167"/>
        <v/>
      </c>
      <c r="G449" s="18" t="str">
        <f t="shared" si="165"/>
        <v xml:space="preserve"> </v>
      </c>
      <c r="H449" s="51" t="str">
        <f t="shared" si="168"/>
        <v/>
      </c>
    </row>
    <row r="450" spans="1:9" s="12" customFormat="1" ht="15" x14ac:dyDescent="0.2">
      <c r="A450" s="77"/>
      <c r="B450" s="50" t="s">
        <v>263</v>
      </c>
      <c r="C450" s="21">
        <v>0</v>
      </c>
      <c r="D450" s="21">
        <v>0</v>
      </c>
      <c r="E450" s="22" t="str">
        <f t="shared" si="166"/>
        <v/>
      </c>
      <c r="F450" s="22" t="str">
        <f t="shared" si="167"/>
        <v/>
      </c>
      <c r="G450" s="18" t="str">
        <f t="shared" si="165"/>
        <v xml:space="preserve"> </v>
      </c>
      <c r="H450" s="51" t="str">
        <f t="shared" si="168"/>
        <v/>
      </c>
    </row>
    <row r="451" spans="1:9" s="12" customFormat="1" ht="15" x14ac:dyDescent="0.2">
      <c r="A451" s="77"/>
      <c r="B451" s="50" t="s">
        <v>264</v>
      </c>
      <c r="C451" s="21">
        <v>0</v>
      </c>
      <c r="D451" s="21">
        <v>0</v>
      </c>
      <c r="E451" s="22" t="str">
        <f t="shared" si="166"/>
        <v/>
      </c>
      <c r="F451" s="22" t="str">
        <f t="shared" si="167"/>
        <v/>
      </c>
      <c r="G451" s="18" t="str">
        <f t="shared" si="165"/>
        <v xml:space="preserve"> </v>
      </c>
      <c r="H451" s="51" t="str">
        <f t="shared" si="168"/>
        <v/>
      </c>
    </row>
    <row r="452" spans="1:9" s="12" customFormat="1" ht="15" x14ac:dyDescent="0.2">
      <c r="A452" s="77"/>
      <c r="B452" s="50" t="s">
        <v>95</v>
      </c>
      <c r="C452" s="21">
        <v>1</v>
      </c>
      <c r="D452" s="21">
        <v>0</v>
      </c>
      <c r="E452" s="22">
        <f t="shared" si="166"/>
        <v>5.1020408163265302E-3</v>
      </c>
      <c r="F452" s="22" t="str">
        <f t="shared" si="167"/>
        <v/>
      </c>
      <c r="G452" s="18">
        <f t="shared" si="165"/>
        <v>-1</v>
      </c>
      <c r="H452" s="51">
        <f t="shared" si="168"/>
        <v>-5.1020408163265302E-3</v>
      </c>
    </row>
    <row r="453" spans="1:9" s="12" customFormat="1" ht="15" x14ac:dyDescent="0.2">
      <c r="A453" s="77"/>
      <c r="B453" s="50" t="s">
        <v>96</v>
      </c>
      <c r="C453" s="21">
        <v>0</v>
      </c>
      <c r="D453" s="21">
        <v>0</v>
      </c>
      <c r="E453" s="22" t="str">
        <f t="shared" si="166"/>
        <v/>
      </c>
      <c r="F453" s="22" t="str">
        <f t="shared" si="167"/>
        <v/>
      </c>
      <c r="G453" s="18" t="str">
        <f t="shared" si="165"/>
        <v xml:space="preserve"> </v>
      </c>
      <c r="H453" s="51" t="str">
        <f t="shared" si="168"/>
        <v/>
      </c>
    </row>
    <row r="454" spans="1:9" s="12" customFormat="1" ht="15" x14ac:dyDescent="0.2">
      <c r="A454" s="77"/>
      <c r="B454" s="50" t="s">
        <v>97</v>
      </c>
      <c r="C454" s="21">
        <v>0</v>
      </c>
      <c r="D454" s="21">
        <v>0</v>
      </c>
      <c r="E454" s="22" t="str">
        <f t="shared" si="166"/>
        <v/>
      </c>
      <c r="F454" s="22" t="str">
        <f t="shared" si="167"/>
        <v/>
      </c>
      <c r="G454" s="18" t="str">
        <f t="shared" si="165"/>
        <v xml:space="preserve"> </v>
      </c>
      <c r="H454" s="51" t="str">
        <f t="shared" si="168"/>
        <v/>
      </c>
    </row>
    <row r="455" spans="1:9" s="12" customFormat="1" ht="15.75" customHeight="1" x14ac:dyDescent="0.2">
      <c r="A455" s="77"/>
      <c r="B455" s="50" t="s">
        <v>265</v>
      </c>
      <c r="C455" s="21">
        <v>0</v>
      </c>
      <c r="D455" s="21">
        <v>0</v>
      </c>
      <c r="E455" s="22" t="str">
        <f t="shared" si="166"/>
        <v/>
      </c>
      <c r="F455" s="22" t="str">
        <f t="shared" si="167"/>
        <v/>
      </c>
      <c r="G455" s="18" t="str">
        <f t="shared" si="165"/>
        <v xml:space="preserve"> 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1">
        <v>0</v>
      </c>
      <c r="D456" s="21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1">
        <v>0</v>
      </c>
      <c r="D457" s="21">
        <v>0</v>
      </c>
      <c r="E457" s="37" t="str">
        <f t="shared" si="166"/>
        <v/>
      </c>
      <c r="F457" s="37" t="str">
        <f t="shared" si="167"/>
        <v/>
      </c>
      <c r="G457" s="18" t="str">
        <f t="shared" si="165"/>
        <v xml:space="preserve"> </v>
      </c>
      <c r="H457" s="53" t="str">
        <f t="shared" si="168"/>
        <v/>
      </c>
      <c r="I457" s="12"/>
    </row>
    <row r="458" spans="1:9" s="12" customFormat="1" ht="15" x14ac:dyDescent="0.2">
      <c r="A458" s="77"/>
      <c r="B458" s="50" t="s">
        <v>94</v>
      </c>
      <c r="C458" s="21">
        <v>0</v>
      </c>
      <c r="D458" s="21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1">
        <v>0</v>
      </c>
      <c r="D459" s="21">
        <v>0</v>
      </c>
      <c r="E459" s="37" t="str">
        <f t="shared" si="166"/>
        <v/>
      </c>
      <c r="F459" s="37" t="str">
        <f t="shared" si="167"/>
        <v/>
      </c>
      <c r="G459" s="18" t="str">
        <f t="shared" si="165"/>
        <v xml:space="preserve"> </v>
      </c>
      <c r="H459" s="53" t="str">
        <f t="shared" si="168"/>
        <v/>
      </c>
      <c r="I459" s="12"/>
    </row>
    <row r="460" spans="1:9" s="28" customFormat="1" ht="15" x14ac:dyDescent="0.2">
      <c r="A460" s="78"/>
      <c r="B460" s="52" t="s">
        <v>531</v>
      </c>
      <c r="C460" s="21">
        <v>0</v>
      </c>
      <c r="D460" s="21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1">
        <v>0</v>
      </c>
      <c r="D461" s="21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1">
        <v>0</v>
      </c>
      <c r="D462" s="21">
        <v>8</v>
      </c>
      <c r="E462" s="22" t="str">
        <f t="shared" si="166"/>
        <v/>
      </c>
      <c r="F462" s="22">
        <f t="shared" si="167"/>
        <v>1.6393442622950821E-2</v>
      </c>
      <c r="G462" s="18">
        <f t="shared" si="165"/>
        <v>1</v>
      </c>
      <c r="H462" s="51" t="str">
        <f t="shared" si="168"/>
        <v/>
      </c>
    </row>
    <row r="463" spans="1:9" s="12" customFormat="1" ht="15" x14ac:dyDescent="0.2">
      <c r="A463" s="77"/>
      <c r="B463" s="50" t="s">
        <v>101</v>
      </c>
      <c r="C463" s="21">
        <v>0</v>
      </c>
      <c r="D463" s="21">
        <v>0</v>
      </c>
      <c r="E463" s="22" t="str">
        <f t="shared" si="166"/>
        <v/>
      </c>
      <c r="F463" s="22" t="str">
        <f t="shared" si="167"/>
        <v/>
      </c>
      <c r="G463" s="18" t="str">
        <f t="shared" si="165"/>
        <v xml:space="preserve"> </v>
      </c>
      <c r="H463" s="51" t="str">
        <f t="shared" si="168"/>
        <v/>
      </c>
    </row>
    <row r="464" spans="1:9" s="12" customFormat="1" ht="15" x14ac:dyDescent="0.2">
      <c r="A464" s="77"/>
      <c r="B464" s="50" t="s">
        <v>109</v>
      </c>
      <c r="C464" s="21">
        <v>0</v>
      </c>
      <c r="D464" s="21">
        <v>0</v>
      </c>
      <c r="E464" s="22" t="str">
        <f t="shared" si="166"/>
        <v/>
      </c>
      <c r="F464" s="22" t="str">
        <f t="shared" si="167"/>
        <v/>
      </c>
      <c r="G464" s="18" t="str">
        <f t="shared" si="165"/>
        <v xml:space="preserve"> </v>
      </c>
      <c r="H464" s="51" t="str">
        <f t="shared" si="168"/>
        <v/>
      </c>
    </row>
    <row r="465" spans="1:8" s="12" customFormat="1" ht="15" x14ac:dyDescent="0.2">
      <c r="A465" s="77"/>
      <c r="B465" s="50" t="s">
        <v>108</v>
      </c>
      <c r="C465" s="21">
        <v>0</v>
      </c>
      <c r="D465" s="21">
        <v>1</v>
      </c>
      <c r="E465" s="22" t="str">
        <f t="shared" si="166"/>
        <v/>
      </c>
      <c r="F465" s="22">
        <f t="shared" si="167"/>
        <v>2.0491803278688526E-3</v>
      </c>
      <c r="G465" s="18">
        <f t="shared" si="165"/>
        <v>1</v>
      </c>
      <c r="H465" s="51" t="str">
        <f t="shared" si="168"/>
        <v/>
      </c>
    </row>
    <row r="466" spans="1:8" s="12" customFormat="1" ht="15" x14ac:dyDescent="0.2">
      <c r="A466" s="77"/>
      <c r="B466" s="50" t="s">
        <v>266</v>
      </c>
      <c r="C466" s="21">
        <v>0</v>
      </c>
      <c r="D466" s="21">
        <v>1</v>
      </c>
      <c r="E466" s="22" t="str">
        <f t="shared" si="166"/>
        <v/>
      </c>
      <c r="F466" s="22">
        <f t="shared" si="167"/>
        <v>2.0491803278688526E-3</v>
      </c>
      <c r="G466" s="18">
        <f t="shared" si="165"/>
        <v>1</v>
      </c>
      <c r="H466" s="51" t="str">
        <f t="shared" si="168"/>
        <v/>
      </c>
    </row>
    <row r="467" spans="1:8" s="12" customFormat="1" ht="30" x14ac:dyDescent="0.2">
      <c r="A467" s="77"/>
      <c r="B467" s="50" t="s">
        <v>480</v>
      </c>
      <c r="C467" s="21">
        <v>0</v>
      </c>
      <c r="D467" s="21">
        <v>1</v>
      </c>
      <c r="E467" s="22" t="str">
        <f t="shared" si="166"/>
        <v/>
      </c>
      <c r="F467" s="22">
        <f t="shared" si="167"/>
        <v>2.0491803278688526E-3</v>
      </c>
      <c r="G467" s="18">
        <f t="shared" si="165"/>
        <v>1</v>
      </c>
      <c r="H467" s="51" t="str">
        <f t="shared" si="168"/>
        <v/>
      </c>
    </row>
    <row r="468" spans="1:8" s="12" customFormat="1" ht="45" x14ac:dyDescent="0.2">
      <c r="A468" s="77"/>
      <c r="B468" s="50" t="s">
        <v>574</v>
      </c>
      <c r="C468" s="21">
        <v>0</v>
      </c>
      <c r="D468" s="21">
        <v>1</v>
      </c>
      <c r="E468" s="22" t="str">
        <f t="shared" si="166"/>
        <v/>
      </c>
      <c r="F468" s="22">
        <f t="shared" si="167"/>
        <v>2.0491803278688526E-3</v>
      </c>
      <c r="G468" s="18">
        <f t="shared" si="165"/>
        <v>1</v>
      </c>
      <c r="H468" s="51" t="str">
        <f t="shared" si="168"/>
        <v/>
      </c>
    </row>
    <row r="469" spans="1:8" s="12" customFormat="1" ht="30" x14ac:dyDescent="0.2">
      <c r="A469" s="77"/>
      <c r="B469" s="50" t="s">
        <v>481</v>
      </c>
      <c r="C469" s="21">
        <v>0</v>
      </c>
      <c r="D469" s="21">
        <v>0</v>
      </c>
      <c r="E469" s="22" t="str">
        <f t="shared" si="166"/>
        <v/>
      </c>
      <c r="F469" s="22" t="str">
        <f t="shared" si="167"/>
        <v/>
      </c>
      <c r="G469" s="18" t="str">
        <f t="shared" si="165"/>
        <v xml:space="preserve"> </v>
      </c>
      <c r="H469" s="51" t="str">
        <f t="shared" si="168"/>
        <v/>
      </c>
    </row>
    <row r="470" spans="1:8" s="12" customFormat="1" ht="15" x14ac:dyDescent="0.2">
      <c r="A470" s="77"/>
      <c r="B470" s="50" t="s">
        <v>104</v>
      </c>
      <c r="C470" s="21">
        <v>0</v>
      </c>
      <c r="D470" s="21">
        <v>0</v>
      </c>
      <c r="E470" s="22" t="str">
        <f t="shared" si="166"/>
        <v/>
      </c>
      <c r="F470" s="22" t="str">
        <f t="shared" si="167"/>
        <v/>
      </c>
      <c r="G470" s="18" t="str">
        <f t="shared" si="165"/>
        <v xml:space="preserve"> </v>
      </c>
      <c r="H470" s="51" t="str">
        <f t="shared" si="168"/>
        <v/>
      </c>
    </row>
    <row r="471" spans="1:8" s="12" customFormat="1" ht="30" x14ac:dyDescent="0.2">
      <c r="A471" s="77"/>
      <c r="B471" s="50" t="s">
        <v>592</v>
      </c>
      <c r="C471" s="21">
        <v>0</v>
      </c>
      <c r="D471" s="21">
        <v>0</v>
      </c>
      <c r="E471" s="22" t="str">
        <f t="shared" si="166"/>
        <v/>
      </c>
      <c r="F471" s="22" t="str">
        <f t="shared" si="167"/>
        <v/>
      </c>
      <c r="G471" s="18" t="str">
        <f t="shared" si="165"/>
        <v xml:space="preserve"> 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1">
        <v>0</v>
      </c>
      <c r="D472" s="21">
        <v>0</v>
      </c>
      <c r="E472" s="22" t="str">
        <f t="shared" si="166"/>
        <v/>
      </c>
      <c r="F472" s="22" t="str">
        <f t="shared" si="167"/>
        <v/>
      </c>
      <c r="G472" s="18" t="str">
        <f t="shared" si="165"/>
        <v xml:space="preserve"> </v>
      </c>
      <c r="H472" s="51" t="str">
        <f t="shared" si="168"/>
        <v/>
      </c>
    </row>
    <row r="473" spans="1:8" s="12" customFormat="1" ht="15" x14ac:dyDescent="0.2">
      <c r="A473" s="77"/>
      <c r="B473" s="50" t="s">
        <v>365</v>
      </c>
      <c r="C473" s="21">
        <v>0</v>
      </c>
      <c r="D473" s="21">
        <v>0</v>
      </c>
      <c r="E473" s="22" t="str">
        <f t="shared" si="166"/>
        <v/>
      </c>
      <c r="F473" s="22" t="str">
        <f t="shared" si="167"/>
        <v/>
      </c>
      <c r="G473" s="18" t="str">
        <f t="shared" si="165"/>
        <v xml:space="preserve"> </v>
      </c>
      <c r="H473" s="51" t="str">
        <f t="shared" si="168"/>
        <v/>
      </c>
    </row>
    <row r="474" spans="1:8" s="12" customFormat="1" ht="15" x14ac:dyDescent="0.2">
      <c r="A474" s="77"/>
      <c r="B474" s="50" t="s">
        <v>103</v>
      </c>
      <c r="C474" s="21">
        <v>0</v>
      </c>
      <c r="D474" s="21">
        <v>3</v>
      </c>
      <c r="E474" s="22" t="str">
        <f t="shared" si="166"/>
        <v/>
      </c>
      <c r="F474" s="22">
        <f t="shared" si="167"/>
        <v>6.1475409836065573E-3</v>
      </c>
      <c r="G474" s="18">
        <f t="shared" si="165"/>
        <v>1</v>
      </c>
      <c r="H474" s="51" t="str">
        <f t="shared" si="168"/>
        <v/>
      </c>
    </row>
    <row r="475" spans="1:8" s="12" customFormat="1" ht="15" x14ac:dyDescent="0.2">
      <c r="A475" s="77"/>
      <c r="B475" s="50" t="s">
        <v>267</v>
      </c>
      <c r="C475" s="21">
        <v>0</v>
      </c>
      <c r="D475" s="21">
        <v>0</v>
      </c>
      <c r="E475" s="22" t="str">
        <f t="shared" si="166"/>
        <v/>
      </c>
      <c r="F475" s="22" t="str">
        <f t="shared" si="167"/>
        <v/>
      </c>
      <c r="G475" s="18" t="str">
        <f t="shared" si="165"/>
        <v xml:space="preserve"> </v>
      </c>
      <c r="H475" s="51" t="str">
        <f t="shared" si="168"/>
        <v/>
      </c>
    </row>
    <row r="476" spans="1:8" s="12" customFormat="1" ht="15" x14ac:dyDescent="0.2">
      <c r="A476" s="77"/>
      <c r="B476" s="50" t="s">
        <v>638</v>
      </c>
      <c r="C476" s="21">
        <v>0</v>
      </c>
      <c r="D476" s="21">
        <v>0</v>
      </c>
      <c r="E476" s="22" t="str">
        <f t="shared" si="166"/>
        <v/>
      </c>
      <c r="F476" s="22" t="str">
        <f t="shared" si="167"/>
        <v/>
      </c>
      <c r="G476" s="18" t="str">
        <f t="shared" si="165"/>
        <v xml:space="preserve"> </v>
      </c>
      <c r="H476" s="51" t="str">
        <f t="shared" si="168"/>
        <v/>
      </c>
    </row>
    <row r="477" spans="1:8" s="12" customFormat="1" ht="15" x14ac:dyDescent="0.2">
      <c r="A477" s="77"/>
      <c r="B477" s="50" t="s">
        <v>328</v>
      </c>
      <c r="C477" s="21">
        <v>0</v>
      </c>
      <c r="D477" s="21">
        <v>0</v>
      </c>
      <c r="E477" s="22" t="str">
        <f t="shared" si="166"/>
        <v/>
      </c>
      <c r="F477" s="22" t="str">
        <f t="shared" si="167"/>
        <v/>
      </c>
      <c r="G477" s="18" t="str">
        <f t="shared" si="165"/>
        <v xml:space="preserve"> </v>
      </c>
      <c r="H477" s="51" t="str">
        <f t="shared" si="168"/>
        <v/>
      </c>
    </row>
    <row r="478" spans="1:8" s="12" customFormat="1" ht="15" x14ac:dyDescent="0.2">
      <c r="A478" s="77"/>
      <c r="B478" s="50" t="s">
        <v>112</v>
      </c>
      <c r="C478" s="21">
        <v>0</v>
      </c>
      <c r="D478" s="21">
        <v>0</v>
      </c>
      <c r="E478" s="22" t="str">
        <f t="shared" si="166"/>
        <v/>
      </c>
      <c r="F478" s="22" t="str">
        <f t="shared" si="167"/>
        <v/>
      </c>
      <c r="G478" s="18" t="str">
        <f t="shared" si="165"/>
        <v xml:space="preserve"> </v>
      </c>
      <c r="H478" s="51" t="str">
        <f t="shared" si="168"/>
        <v/>
      </c>
    </row>
    <row r="479" spans="1:8" s="12" customFormat="1" ht="15" x14ac:dyDescent="0.2">
      <c r="A479" s="77"/>
      <c r="B479" s="50" t="s">
        <v>100</v>
      </c>
      <c r="C479" s="21">
        <v>0</v>
      </c>
      <c r="D479" s="21">
        <v>1</v>
      </c>
      <c r="E479" s="22" t="str">
        <f t="shared" si="166"/>
        <v/>
      </c>
      <c r="F479" s="22">
        <f t="shared" si="167"/>
        <v>2.0491803278688526E-3</v>
      </c>
      <c r="G479" s="18">
        <f t="shared" si="165"/>
        <v>1</v>
      </c>
      <c r="H479" s="51" t="str">
        <f t="shared" si="168"/>
        <v/>
      </c>
    </row>
    <row r="480" spans="1:8" s="12" customFormat="1" ht="15" x14ac:dyDescent="0.2">
      <c r="A480" s="77"/>
      <c r="B480" s="50" t="s">
        <v>268</v>
      </c>
      <c r="C480" s="21">
        <v>0</v>
      </c>
      <c r="D480" s="21">
        <v>4</v>
      </c>
      <c r="E480" s="22" t="str">
        <f t="shared" si="166"/>
        <v/>
      </c>
      <c r="F480" s="22">
        <f t="shared" si="167"/>
        <v>8.1967213114754103E-3</v>
      </c>
      <c r="G480" s="18">
        <f t="shared" si="165"/>
        <v>1</v>
      </c>
      <c r="H480" s="51" t="str">
        <f t="shared" si="168"/>
        <v/>
      </c>
    </row>
    <row r="481" spans="1:8" s="12" customFormat="1" ht="30" x14ac:dyDescent="0.2">
      <c r="A481" s="77"/>
      <c r="B481" s="50" t="s">
        <v>482</v>
      </c>
      <c r="C481" s="21">
        <v>0</v>
      </c>
      <c r="D481" s="21">
        <v>0</v>
      </c>
      <c r="E481" s="22" t="str">
        <f t="shared" si="166"/>
        <v/>
      </c>
      <c r="F481" s="22" t="str">
        <f t="shared" si="167"/>
        <v/>
      </c>
      <c r="G481" s="18" t="str">
        <f t="shared" si="165"/>
        <v xml:space="preserve"> </v>
      </c>
      <c r="H481" s="51" t="str">
        <f t="shared" si="168"/>
        <v/>
      </c>
    </row>
    <row r="482" spans="1:8" s="12" customFormat="1" ht="15" x14ac:dyDescent="0.2">
      <c r="A482" s="77"/>
      <c r="B482" s="50" t="s">
        <v>106</v>
      </c>
      <c r="C482" s="21">
        <v>0</v>
      </c>
      <c r="D482" s="21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1">
        <v>0</v>
      </c>
      <c r="D483" s="21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1">
        <v>0</v>
      </c>
      <c r="D484" s="21">
        <v>0</v>
      </c>
      <c r="E484" s="22" t="str">
        <f t="shared" si="166"/>
        <v/>
      </c>
      <c r="F484" s="22" t="str">
        <f t="shared" si="167"/>
        <v/>
      </c>
      <c r="G484" s="18" t="str">
        <f t="shared" si="165"/>
        <v xml:space="preserve"> </v>
      </c>
      <c r="H484" s="51" t="str">
        <f t="shared" si="168"/>
        <v/>
      </c>
    </row>
    <row r="485" spans="1:8" s="12" customFormat="1" ht="15" x14ac:dyDescent="0.2">
      <c r="A485" s="77"/>
      <c r="B485" s="50" t="s">
        <v>102</v>
      </c>
      <c r="C485" s="21">
        <v>0</v>
      </c>
      <c r="D485" s="21">
        <v>0</v>
      </c>
      <c r="E485" s="22" t="str">
        <f t="shared" si="166"/>
        <v/>
      </c>
      <c r="F485" s="22" t="str">
        <f t="shared" si="167"/>
        <v/>
      </c>
      <c r="G485" s="18" t="str">
        <f t="shared" si="165"/>
        <v xml:space="preserve"> </v>
      </c>
      <c r="H485" s="51" t="str">
        <f t="shared" si="168"/>
        <v/>
      </c>
    </row>
    <row r="486" spans="1:8" s="12" customFormat="1" ht="15" x14ac:dyDescent="0.2">
      <c r="A486" s="77"/>
      <c r="B486" s="50" t="s">
        <v>107</v>
      </c>
      <c r="C486" s="21">
        <v>0</v>
      </c>
      <c r="D486" s="21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1">
        <v>0</v>
      </c>
      <c r="D487" s="21">
        <v>0</v>
      </c>
      <c r="E487" s="22" t="str">
        <f t="shared" si="166"/>
        <v/>
      </c>
      <c r="F487" s="22" t="str">
        <f t="shared" si="167"/>
        <v/>
      </c>
      <c r="G487" s="18" t="str">
        <f t="shared" si="165"/>
        <v xml:space="preserve"> </v>
      </c>
      <c r="H487" s="51" t="str">
        <f t="shared" si="168"/>
        <v/>
      </c>
    </row>
    <row r="488" spans="1:8" s="12" customFormat="1" ht="15" x14ac:dyDescent="0.2">
      <c r="A488" s="77"/>
      <c r="B488" s="50" t="s">
        <v>269</v>
      </c>
      <c r="C488" s="21">
        <v>1</v>
      </c>
      <c r="D488" s="21">
        <v>0</v>
      </c>
      <c r="E488" s="22">
        <f t="shared" si="166"/>
        <v>5.1020408163265302E-3</v>
      </c>
      <c r="F488" s="22" t="str">
        <f t="shared" si="167"/>
        <v/>
      </c>
      <c r="G488" s="18">
        <f t="shared" si="165"/>
        <v>-1</v>
      </c>
      <c r="H488" s="51">
        <f t="shared" si="168"/>
        <v>-5.1020408163265302E-3</v>
      </c>
    </row>
    <row r="489" spans="1:8" s="12" customFormat="1" ht="30" x14ac:dyDescent="0.2">
      <c r="A489" s="77"/>
      <c r="B489" s="50" t="s">
        <v>483</v>
      </c>
      <c r="C489" s="21">
        <v>0</v>
      </c>
      <c r="D489" s="21">
        <v>0</v>
      </c>
      <c r="E489" s="22" t="str">
        <f t="shared" si="166"/>
        <v/>
      </c>
      <c r="F489" s="22" t="str">
        <f t="shared" si="167"/>
        <v/>
      </c>
      <c r="G489" s="18" t="str">
        <f t="shared" si="165"/>
        <v xml:space="preserve"> </v>
      </c>
      <c r="H489" s="51" t="str">
        <f t="shared" si="168"/>
        <v/>
      </c>
    </row>
    <row r="490" spans="1:8" s="12" customFormat="1" ht="15" x14ac:dyDescent="0.2">
      <c r="A490" s="77"/>
      <c r="B490" s="50" t="s">
        <v>270</v>
      </c>
      <c r="C490" s="21">
        <v>0</v>
      </c>
      <c r="D490" s="21">
        <v>1</v>
      </c>
      <c r="E490" s="22" t="str">
        <f t="shared" si="166"/>
        <v/>
      </c>
      <c r="F490" s="22">
        <f t="shared" si="167"/>
        <v>2.0491803278688526E-3</v>
      </c>
      <c r="G490" s="18">
        <f t="shared" si="165"/>
        <v>1</v>
      </c>
      <c r="H490" s="51" t="str">
        <f t="shared" si="168"/>
        <v/>
      </c>
    </row>
    <row r="491" spans="1:8" s="12" customFormat="1" ht="15" x14ac:dyDescent="0.2">
      <c r="A491" s="77"/>
      <c r="B491" s="50" t="s">
        <v>271</v>
      </c>
      <c r="C491" s="21">
        <v>0</v>
      </c>
      <c r="D491" s="21">
        <v>0</v>
      </c>
      <c r="E491" s="22" t="str">
        <f t="shared" si="166"/>
        <v/>
      </c>
      <c r="F491" s="22" t="str">
        <f t="shared" si="167"/>
        <v/>
      </c>
      <c r="G491" s="18" t="str">
        <f t="shared" si="165"/>
        <v xml:space="preserve"> 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1">
        <v>0</v>
      </c>
      <c r="D492" s="21">
        <v>0</v>
      </c>
      <c r="E492" s="22" t="str">
        <f t="shared" si="166"/>
        <v/>
      </c>
      <c r="F492" s="22" t="str">
        <f t="shared" si="167"/>
        <v/>
      </c>
      <c r="G492" s="18" t="str">
        <f t="shared" si="165"/>
        <v xml:space="preserve"> </v>
      </c>
      <c r="H492" s="51" t="str">
        <f t="shared" si="168"/>
        <v/>
      </c>
    </row>
    <row r="493" spans="1:8" s="12" customFormat="1" ht="15" x14ac:dyDescent="0.2">
      <c r="A493" s="77"/>
      <c r="B493" s="50" t="s">
        <v>272</v>
      </c>
      <c r="C493" s="21">
        <v>0</v>
      </c>
      <c r="D493" s="21">
        <v>1</v>
      </c>
      <c r="E493" s="22" t="str">
        <f t="shared" si="166"/>
        <v/>
      </c>
      <c r="F493" s="22">
        <f t="shared" si="167"/>
        <v>2.0491803278688526E-3</v>
      </c>
      <c r="G493" s="18">
        <f t="shared" si="165"/>
        <v>1</v>
      </c>
      <c r="H493" s="51" t="str">
        <f t="shared" si="168"/>
        <v/>
      </c>
    </row>
    <row r="494" spans="1:8" s="12" customFormat="1" ht="15" x14ac:dyDescent="0.2">
      <c r="A494" s="77"/>
      <c r="B494" s="50" t="s">
        <v>273</v>
      </c>
      <c r="C494" s="21">
        <v>0</v>
      </c>
      <c r="D494" s="21">
        <v>0</v>
      </c>
      <c r="E494" s="22" t="str">
        <f t="shared" si="166"/>
        <v/>
      </c>
      <c r="F494" s="22" t="str">
        <f t="shared" si="167"/>
        <v/>
      </c>
      <c r="G494" s="18" t="str">
        <f t="shared" si="165"/>
        <v xml:space="preserve"> </v>
      </c>
      <c r="H494" s="51" t="str">
        <f t="shared" si="168"/>
        <v/>
      </c>
    </row>
    <row r="495" spans="1:8" s="12" customFormat="1" ht="15" x14ac:dyDescent="0.2">
      <c r="A495" s="77"/>
      <c r="B495" s="50" t="s">
        <v>274</v>
      </c>
      <c r="C495" s="21">
        <v>0</v>
      </c>
      <c r="D495" s="21">
        <v>0</v>
      </c>
      <c r="E495" s="22" t="str">
        <f t="shared" si="166"/>
        <v/>
      </c>
      <c r="F495" s="22" t="str">
        <f t="shared" si="167"/>
        <v/>
      </c>
      <c r="G495" s="18" t="str">
        <f t="shared" si="165"/>
        <v xml:space="preserve"> </v>
      </c>
      <c r="H495" s="51" t="str">
        <f t="shared" si="168"/>
        <v/>
      </c>
    </row>
    <row r="496" spans="1:8" s="12" customFormat="1" ht="15" x14ac:dyDescent="0.2">
      <c r="A496" s="77"/>
      <c r="B496" s="50" t="s">
        <v>99</v>
      </c>
      <c r="C496" s="21">
        <v>0</v>
      </c>
      <c r="D496" s="21">
        <v>0</v>
      </c>
      <c r="E496" s="22" t="str">
        <f t="shared" si="166"/>
        <v/>
      </c>
      <c r="F496" s="22" t="str">
        <f t="shared" si="167"/>
        <v/>
      </c>
      <c r="G496" s="18" t="str">
        <f t="shared" si="165"/>
        <v xml:space="preserve"> </v>
      </c>
      <c r="H496" s="51" t="str">
        <f t="shared" si="168"/>
        <v/>
      </c>
    </row>
    <row r="497" spans="1:8" s="12" customFormat="1" ht="15" x14ac:dyDescent="0.2">
      <c r="A497" s="77"/>
      <c r="B497" s="50" t="s">
        <v>275</v>
      </c>
      <c r="C497" s="21">
        <v>0</v>
      </c>
      <c r="D497" s="21">
        <v>0</v>
      </c>
      <c r="E497" s="22" t="str">
        <f t="shared" si="166"/>
        <v/>
      </c>
      <c r="F497" s="22" t="str">
        <f t="shared" si="167"/>
        <v/>
      </c>
      <c r="G497" s="18" t="str">
        <f t="shared" si="165"/>
        <v xml:space="preserve"> </v>
      </c>
      <c r="H497" s="51" t="str">
        <f t="shared" si="168"/>
        <v/>
      </c>
    </row>
    <row r="498" spans="1:8" s="12" customFormat="1" ht="15" x14ac:dyDescent="0.2">
      <c r="A498" s="77"/>
      <c r="B498" s="50" t="s">
        <v>276</v>
      </c>
      <c r="C498" s="21">
        <v>0</v>
      </c>
      <c r="D498" s="21">
        <v>0</v>
      </c>
      <c r="E498" s="22" t="str">
        <f t="shared" si="166"/>
        <v/>
      </c>
      <c r="F498" s="22" t="str">
        <f t="shared" si="167"/>
        <v/>
      </c>
      <c r="G498" s="18" t="str">
        <f t="shared" si="165"/>
        <v xml:space="preserve"> </v>
      </c>
      <c r="H498" s="51" t="str">
        <f t="shared" si="168"/>
        <v/>
      </c>
    </row>
    <row r="499" spans="1:8" s="12" customFormat="1" ht="15" x14ac:dyDescent="0.2">
      <c r="A499" s="77"/>
      <c r="B499" s="50" t="s">
        <v>575</v>
      </c>
      <c r="C499" s="21">
        <v>0</v>
      </c>
      <c r="D499" s="21">
        <v>2</v>
      </c>
      <c r="E499" s="22" t="str">
        <f t="shared" si="166"/>
        <v/>
      </c>
      <c r="F499" s="22">
        <f t="shared" si="167"/>
        <v>4.0983606557377051E-3</v>
      </c>
      <c r="G499" s="18">
        <f t="shared" ref="G499:G563" si="177">+IF(AND(C499=0,D499=0)," ",IF(C499=0,1,IF(D499=0,-1,(D499-C499)/C499)))</f>
        <v>1</v>
      </c>
      <c r="H499" s="51" t="str">
        <f t="shared" si="168"/>
        <v/>
      </c>
    </row>
    <row r="500" spans="1:8" s="12" customFormat="1" ht="30" x14ac:dyDescent="0.2">
      <c r="A500" s="77"/>
      <c r="B500" s="50" t="s">
        <v>277</v>
      </c>
      <c r="C500" s="21">
        <v>0</v>
      </c>
      <c r="D500" s="21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1">
        <v>0</v>
      </c>
      <c r="D501" s="21">
        <v>0</v>
      </c>
      <c r="E501" s="22" t="str">
        <f t="shared" ref="E501:E561" si="178">+IF(C501=0,"",C501/C$355)</f>
        <v/>
      </c>
      <c r="F501" s="22" t="str">
        <f t="shared" ref="F501:F561" si="179">+IF(D501=0,"",D501/D$355)</f>
        <v/>
      </c>
      <c r="G501" s="18" t="str">
        <f t="shared" si="177"/>
        <v xml:space="preserve"> 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1">
        <v>0</v>
      </c>
      <c r="D502" s="21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1">
        <v>0</v>
      </c>
      <c r="D503" s="21">
        <v>0</v>
      </c>
      <c r="E503" s="22" t="str">
        <f t="shared" si="178"/>
        <v/>
      </c>
      <c r="F503" s="22" t="str">
        <f t="shared" si="179"/>
        <v/>
      </c>
      <c r="G503" s="18" t="str">
        <f t="shared" si="177"/>
        <v xml:space="preserve"> 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1">
        <v>0</v>
      </c>
      <c r="D504" s="21">
        <v>0</v>
      </c>
      <c r="E504" s="22" t="str">
        <f t="shared" si="178"/>
        <v/>
      </c>
      <c r="F504" s="22" t="str">
        <f t="shared" si="179"/>
        <v/>
      </c>
      <c r="G504" s="18" t="str">
        <f t="shared" si="177"/>
        <v xml:space="preserve"> </v>
      </c>
      <c r="H504" s="51" t="str">
        <f t="shared" si="180"/>
        <v/>
      </c>
    </row>
    <row r="505" spans="1:8" s="12" customFormat="1" ht="30" x14ac:dyDescent="0.2">
      <c r="A505" s="77"/>
      <c r="B505" s="50" t="s">
        <v>123</v>
      </c>
      <c r="C505" s="21">
        <v>0</v>
      </c>
      <c r="D505" s="21">
        <v>0</v>
      </c>
      <c r="E505" s="22" t="str">
        <f t="shared" si="178"/>
        <v/>
      </c>
      <c r="F505" s="22" t="str">
        <f t="shared" si="179"/>
        <v/>
      </c>
      <c r="G505" s="18" t="str">
        <f t="shared" si="177"/>
        <v xml:space="preserve"> 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1">
        <v>0</v>
      </c>
      <c r="D506" s="21">
        <v>0</v>
      </c>
      <c r="E506" s="22" t="str">
        <f t="shared" si="178"/>
        <v/>
      </c>
      <c r="F506" s="22" t="str">
        <f t="shared" si="179"/>
        <v/>
      </c>
      <c r="G506" s="18" t="str">
        <f t="shared" si="177"/>
        <v xml:space="preserve"> </v>
      </c>
      <c r="H506" s="51" t="str">
        <f t="shared" si="180"/>
        <v/>
      </c>
    </row>
    <row r="507" spans="1:8" s="12" customFormat="1" ht="30" x14ac:dyDescent="0.2">
      <c r="A507" s="77"/>
      <c r="B507" s="50" t="s">
        <v>281</v>
      </c>
      <c r="C507" s="21">
        <v>0</v>
      </c>
      <c r="D507" s="21">
        <v>0</v>
      </c>
      <c r="E507" s="22" t="str">
        <f t="shared" si="178"/>
        <v/>
      </c>
      <c r="F507" s="22" t="str">
        <f t="shared" si="179"/>
        <v/>
      </c>
      <c r="G507" s="18" t="str">
        <f t="shared" si="177"/>
        <v xml:space="preserve"> </v>
      </c>
      <c r="H507" s="51" t="str">
        <f t="shared" si="180"/>
        <v/>
      </c>
    </row>
    <row r="508" spans="1:8" s="12" customFormat="1" ht="32.25" customHeight="1" x14ac:dyDescent="0.2">
      <c r="A508" s="77"/>
      <c r="B508" s="50" t="s">
        <v>282</v>
      </c>
      <c r="C508" s="21">
        <v>0</v>
      </c>
      <c r="D508" s="21">
        <v>0</v>
      </c>
      <c r="E508" s="22" t="str">
        <f t="shared" si="178"/>
        <v/>
      </c>
      <c r="F508" s="22" t="str">
        <f t="shared" si="179"/>
        <v/>
      </c>
      <c r="G508" s="18" t="str">
        <f t="shared" si="177"/>
        <v xml:space="preserve"> 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1">
        <v>0</v>
      </c>
      <c r="D509" s="21">
        <v>5</v>
      </c>
      <c r="E509" s="22" t="str">
        <f t="shared" si="178"/>
        <v/>
      </c>
      <c r="F509" s="22">
        <f t="shared" si="179"/>
        <v>1.0245901639344262E-2</v>
      </c>
      <c r="G509" s="18">
        <f t="shared" si="177"/>
        <v>1</v>
      </c>
      <c r="H509" s="51" t="str">
        <f t="shared" si="180"/>
        <v/>
      </c>
    </row>
    <row r="510" spans="1:8" s="12" customFormat="1" ht="30" x14ac:dyDescent="0.2">
      <c r="A510" s="77"/>
      <c r="B510" s="50" t="s">
        <v>283</v>
      </c>
      <c r="C510" s="21">
        <v>0</v>
      </c>
      <c r="D510" s="21">
        <v>0</v>
      </c>
      <c r="E510" s="22" t="str">
        <f t="shared" si="178"/>
        <v/>
      </c>
      <c r="F510" s="22" t="str">
        <f t="shared" si="179"/>
        <v/>
      </c>
      <c r="G510" s="18" t="str">
        <f t="shared" si="177"/>
        <v xml:space="preserve"> </v>
      </c>
      <c r="H510" s="51" t="str">
        <f t="shared" si="180"/>
        <v/>
      </c>
    </row>
    <row r="511" spans="1:8" s="12" customFormat="1" ht="30" x14ac:dyDescent="0.2">
      <c r="A511" s="77"/>
      <c r="B511" s="50" t="s">
        <v>284</v>
      </c>
      <c r="C511" s="21">
        <v>0</v>
      </c>
      <c r="D511" s="21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1">
        <v>0</v>
      </c>
      <c r="D512" s="21">
        <v>0</v>
      </c>
      <c r="E512" s="22" t="str">
        <f t="shared" si="178"/>
        <v/>
      </c>
      <c r="F512" s="22" t="str">
        <f t="shared" si="179"/>
        <v/>
      </c>
      <c r="G512" s="18" t="str">
        <f t="shared" si="177"/>
        <v xml:space="preserve"> 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1">
        <v>0</v>
      </c>
      <c r="D513" s="21">
        <v>0</v>
      </c>
      <c r="E513" s="22" t="str">
        <f t="shared" si="178"/>
        <v/>
      </c>
      <c r="F513" s="22" t="str">
        <f t="shared" si="179"/>
        <v/>
      </c>
      <c r="G513" s="18" t="str">
        <f t="shared" si="177"/>
        <v xml:space="preserve"> 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1">
        <v>0</v>
      </c>
      <c r="D514" s="21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1">
        <v>0</v>
      </c>
      <c r="D515" s="21">
        <v>1</v>
      </c>
      <c r="E515" s="22" t="str">
        <f t="shared" si="178"/>
        <v/>
      </c>
      <c r="F515" s="22">
        <f t="shared" si="179"/>
        <v>2.0491803278688526E-3</v>
      </c>
      <c r="G515" s="18">
        <f t="shared" si="177"/>
        <v>1</v>
      </c>
      <c r="H515" s="51" t="str">
        <f t="shared" si="180"/>
        <v/>
      </c>
    </row>
    <row r="516" spans="1:8" s="12" customFormat="1" ht="30" x14ac:dyDescent="0.2">
      <c r="A516" s="77"/>
      <c r="B516" s="50" t="s">
        <v>288</v>
      </c>
      <c r="C516" s="21">
        <v>0</v>
      </c>
      <c r="D516" s="21">
        <v>0</v>
      </c>
      <c r="E516" s="22" t="str">
        <f t="shared" si="178"/>
        <v/>
      </c>
      <c r="F516" s="22" t="str">
        <f t="shared" si="179"/>
        <v/>
      </c>
      <c r="G516" s="18" t="str">
        <f t="shared" si="177"/>
        <v xml:space="preserve"> </v>
      </c>
      <c r="H516" s="51" t="str">
        <f t="shared" si="180"/>
        <v/>
      </c>
    </row>
    <row r="517" spans="1:8" s="12" customFormat="1" ht="30" x14ac:dyDescent="0.2">
      <c r="A517" s="77"/>
      <c r="B517" s="50" t="s">
        <v>485</v>
      </c>
      <c r="C517" s="21">
        <v>0</v>
      </c>
      <c r="D517" s="21">
        <v>0</v>
      </c>
      <c r="E517" s="22" t="str">
        <f t="shared" si="178"/>
        <v/>
      </c>
      <c r="F517" s="22" t="str">
        <f t="shared" si="179"/>
        <v/>
      </c>
      <c r="G517" s="18" t="str">
        <f t="shared" si="177"/>
        <v xml:space="preserve"> </v>
      </c>
      <c r="H517" s="51" t="str">
        <f t="shared" si="180"/>
        <v/>
      </c>
    </row>
    <row r="518" spans="1:8" s="12" customFormat="1" ht="15" x14ac:dyDescent="0.2">
      <c r="A518" s="77"/>
      <c r="B518" s="50" t="s">
        <v>126</v>
      </c>
      <c r="C518" s="21">
        <v>0</v>
      </c>
      <c r="D518" s="21">
        <v>0</v>
      </c>
      <c r="E518" s="22" t="str">
        <f t="shared" si="178"/>
        <v/>
      </c>
      <c r="F518" s="22" t="str">
        <f t="shared" si="179"/>
        <v/>
      </c>
      <c r="G518" s="18" t="str">
        <f t="shared" si="177"/>
        <v xml:space="preserve"> </v>
      </c>
      <c r="H518" s="51" t="str">
        <f t="shared" si="180"/>
        <v/>
      </c>
    </row>
    <row r="519" spans="1:8" s="12" customFormat="1" ht="15" x14ac:dyDescent="0.2">
      <c r="A519" s="77"/>
      <c r="B519" s="50" t="s">
        <v>486</v>
      </c>
      <c r="C519" s="21">
        <v>0</v>
      </c>
      <c r="D519" s="21">
        <v>0</v>
      </c>
      <c r="E519" s="22" t="str">
        <f t="shared" si="178"/>
        <v/>
      </c>
      <c r="F519" s="22" t="str">
        <f t="shared" si="179"/>
        <v/>
      </c>
      <c r="G519" s="18" t="str">
        <f t="shared" si="177"/>
        <v xml:space="preserve"> </v>
      </c>
      <c r="H519" s="51" t="str">
        <f t="shared" si="180"/>
        <v/>
      </c>
    </row>
    <row r="520" spans="1:8" s="12" customFormat="1" ht="15" x14ac:dyDescent="0.2">
      <c r="A520" s="77"/>
      <c r="B520" s="50" t="s">
        <v>119</v>
      </c>
      <c r="C520" s="21">
        <v>16</v>
      </c>
      <c r="D520" s="21">
        <v>1</v>
      </c>
      <c r="E520" s="22">
        <f t="shared" si="178"/>
        <v>8.1632653061224483E-2</v>
      </c>
      <c r="F520" s="22">
        <f t="shared" si="179"/>
        <v>2.0491803278688526E-3</v>
      </c>
      <c r="G520" s="18">
        <f t="shared" si="177"/>
        <v>-0.9375</v>
      </c>
      <c r="H520" s="51">
        <f t="shared" si="180"/>
        <v>-7.6530612244897947E-2</v>
      </c>
    </row>
    <row r="521" spans="1:8" s="12" customFormat="1" ht="45" x14ac:dyDescent="0.2">
      <c r="A521" s="77"/>
      <c r="B521" s="50" t="s">
        <v>289</v>
      </c>
      <c r="C521" s="21">
        <v>0</v>
      </c>
      <c r="D521" s="21">
        <v>0</v>
      </c>
      <c r="E521" s="22" t="str">
        <f t="shared" si="178"/>
        <v/>
      </c>
      <c r="F521" s="22" t="str">
        <f t="shared" si="179"/>
        <v/>
      </c>
      <c r="G521" s="18" t="str">
        <f t="shared" si="177"/>
        <v xml:space="preserve"> </v>
      </c>
      <c r="H521" s="51" t="str">
        <f t="shared" si="180"/>
        <v/>
      </c>
    </row>
    <row r="522" spans="1:8" s="12" customFormat="1" ht="30" x14ac:dyDescent="0.2">
      <c r="A522" s="77"/>
      <c r="B522" s="50" t="s">
        <v>121</v>
      </c>
      <c r="C522" s="21">
        <v>0</v>
      </c>
      <c r="D522" s="21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1">
        <v>0</v>
      </c>
      <c r="D523" s="21">
        <v>0</v>
      </c>
      <c r="E523" s="22" t="str">
        <f t="shared" si="178"/>
        <v/>
      </c>
      <c r="F523" s="22" t="str">
        <f t="shared" si="179"/>
        <v/>
      </c>
      <c r="G523" s="18" t="str">
        <f t="shared" si="177"/>
        <v xml:space="preserve"> </v>
      </c>
      <c r="H523" s="51" t="str">
        <f t="shared" si="180"/>
        <v/>
      </c>
    </row>
    <row r="524" spans="1:8" s="12" customFormat="1" ht="31.5" customHeight="1" x14ac:dyDescent="0.2">
      <c r="A524" s="77"/>
      <c r="B524" s="50" t="s">
        <v>291</v>
      </c>
      <c r="C524" s="21">
        <v>0</v>
      </c>
      <c r="D524" s="21">
        <v>0</v>
      </c>
      <c r="E524" s="22" t="str">
        <f t="shared" si="178"/>
        <v/>
      </c>
      <c r="F524" s="22" t="str">
        <f t="shared" si="179"/>
        <v/>
      </c>
      <c r="G524" s="18" t="str">
        <f t="shared" si="177"/>
        <v xml:space="preserve"> </v>
      </c>
      <c r="H524" s="51" t="str">
        <f t="shared" si="180"/>
        <v/>
      </c>
    </row>
    <row r="525" spans="1:8" s="12" customFormat="1" ht="15" x14ac:dyDescent="0.2">
      <c r="A525" s="77"/>
      <c r="B525" s="50" t="s">
        <v>113</v>
      </c>
      <c r="C525" s="21">
        <v>0</v>
      </c>
      <c r="D525" s="21">
        <v>0</v>
      </c>
      <c r="E525" s="22" t="str">
        <f t="shared" si="178"/>
        <v/>
      </c>
      <c r="F525" s="22" t="str">
        <f t="shared" si="179"/>
        <v/>
      </c>
      <c r="G525" s="18" t="str">
        <f t="shared" si="177"/>
        <v xml:space="preserve"> </v>
      </c>
      <c r="H525" s="51" t="str">
        <f t="shared" si="180"/>
        <v/>
      </c>
    </row>
    <row r="526" spans="1:8" s="12" customFormat="1" ht="30" x14ac:dyDescent="0.2">
      <c r="A526" s="77"/>
      <c r="B526" s="50" t="s">
        <v>487</v>
      </c>
      <c r="C526" s="21">
        <v>0</v>
      </c>
      <c r="D526" s="21">
        <v>0</v>
      </c>
      <c r="E526" s="22" t="str">
        <f t="shared" si="178"/>
        <v/>
      </c>
      <c r="F526" s="22" t="str">
        <f t="shared" si="179"/>
        <v/>
      </c>
      <c r="G526" s="18" t="str">
        <f t="shared" si="177"/>
        <v xml:space="preserve"> </v>
      </c>
      <c r="H526" s="51" t="str">
        <f t="shared" si="180"/>
        <v/>
      </c>
    </row>
    <row r="527" spans="1:8" s="12" customFormat="1" ht="30" x14ac:dyDescent="0.2">
      <c r="A527" s="77"/>
      <c r="B527" s="50" t="s">
        <v>292</v>
      </c>
      <c r="C527" s="21">
        <v>0</v>
      </c>
      <c r="D527" s="21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1">
        <v>0</v>
      </c>
      <c r="D528" s="21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1">
        <v>0</v>
      </c>
      <c r="D529" s="21">
        <v>0</v>
      </c>
      <c r="E529" s="22" t="str">
        <f t="shared" si="178"/>
        <v/>
      </c>
      <c r="F529" s="22" t="str">
        <f t="shared" si="179"/>
        <v/>
      </c>
      <c r="G529" s="18" t="str">
        <f t="shared" si="177"/>
        <v xml:space="preserve"> 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1">
        <v>0</v>
      </c>
      <c r="D530" s="21">
        <v>0</v>
      </c>
      <c r="E530" s="22" t="str">
        <f t="shared" si="178"/>
        <v/>
      </c>
      <c r="F530" s="22" t="str">
        <f t="shared" si="179"/>
        <v/>
      </c>
      <c r="G530" s="18" t="str">
        <f t="shared" si="177"/>
        <v xml:space="preserve"> </v>
      </c>
      <c r="H530" s="51" t="str">
        <f t="shared" si="180"/>
        <v/>
      </c>
    </row>
    <row r="531" spans="1:9" s="12" customFormat="1" ht="30" x14ac:dyDescent="0.2">
      <c r="A531" s="77"/>
      <c r="B531" s="50" t="s">
        <v>294</v>
      </c>
      <c r="C531" s="21">
        <v>0</v>
      </c>
      <c r="D531" s="21">
        <v>0</v>
      </c>
      <c r="E531" s="22" t="str">
        <f t="shared" si="178"/>
        <v/>
      </c>
      <c r="F531" s="22" t="str">
        <f t="shared" si="179"/>
        <v/>
      </c>
      <c r="G531" s="18" t="str">
        <f t="shared" si="177"/>
        <v xml:space="preserve"> 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1">
        <v>0</v>
      </c>
      <c r="D532" s="21">
        <v>0</v>
      </c>
      <c r="E532" s="22" t="str">
        <f t="shared" si="178"/>
        <v/>
      </c>
      <c r="F532" s="22" t="str">
        <f t="shared" si="179"/>
        <v/>
      </c>
      <c r="G532" s="18" t="str">
        <f t="shared" si="177"/>
        <v xml:space="preserve"> </v>
      </c>
      <c r="H532" s="51" t="str">
        <f t="shared" si="180"/>
        <v/>
      </c>
    </row>
    <row r="533" spans="1:9" s="12" customFormat="1" ht="30" x14ac:dyDescent="0.2">
      <c r="A533" s="77"/>
      <c r="B533" s="50" t="s">
        <v>296</v>
      </c>
      <c r="C533" s="21">
        <v>0</v>
      </c>
      <c r="D533" s="21">
        <v>0</v>
      </c>
      <c r="E533" s="22" t="str">
        <f t="shared" si="178"/>
        <v/>
      </c>
      <c r="F533" s="22" t="str">
        <f t="shared" si="179"/>
        <v/>
      </c>
      <c r="G533" s="18" t="str">
        <f t="shared" si="177"/>
        <v xml:space="preserve"> </v>
      </c>
      <c r="H533" s="51" t="str">
        <f t="shared" si="180"/>
        <v/>
      </c>
    </row>
    <row r="534" spans="1:9" s="12" customFormat="1" ht="30" x14ac:dyDescent="0.2">
      <c r="A534" s="77"/>
      <c r="B534" s="50" t="s">
        <v>115</v>
      </c>
      <c r="C534" s="21">
        <v>0</v>
      </c>
      <c r="D534" s="21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1">
        <v>0</v>
      </c>
      <c r="D535" s="21">
        <v>0</v>
      </c>
      <c r="E535" s="22" t="str">
        <f t="shared" si="178"/>
        <v/>
      </c>
      <c r="F535" s="22" t="str">
        <f t="shared" si="179"/>
        <v/>
      </c>
      <c r="G535" s="18" t="str">
        <f t="shared" si="177"/>
        <v xml:space="preserve"> 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1">
        <v>0</v>
      </c>
      <c r="D536" s="21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1">
        <v>0</v>
      </c>
      <c r="D537" s="21">
        <v>0</v>
      </c>
      <c r="E537" s="22" t="str">
        <f t="shared" si="178"/>
        <v/>
      </c>
      <c r="F537" s="22" t="str">
        <f t="shared" si="179"/>
        <v/>
      </c>
      <c r="G537" s="18" t="str">
        <f t="shared" si="177"/>
        <v xml:space="preserve"> </v>
      </c>
      <c r="H537" s="51" t="str">
        <f t="shared" si="180"/>
        <v/>
      </c>
    </row>
    <row r="538" spans="1:9" s="12" customFormat="1" ht="15" x14ac:dyDescent="0.2">
      <c r="A538" s="77"/>
      <c r="B538" s="50" t="s">
        <v>116</v>
      </c>
      <c r="C538" s="21">
        <v>0</v>
      </c>
      <c r="D538" s="21">
        <v>0</v>
      </c>
      <c r="E538" s="22" t="str">
        <f t="shared" si="178"/>
        <v/>
      </c>
      <c r="F538" s="22" t="str">
        <f t="shared" si="179"/>
        <v/>
      </c>
      <c r="G538" s="18" t="str">
        <f t="shared" si="177"/>
        <v xml:space="preserve"> </v>
      </c>
      <c r="H538" s="51" t="str">
        <f t="shared" si="180"/>
        <v/>
      </c>
    </row>
    <row r="539" spans="1:9" s="12" customFormat="1" ht="30" x14ac:dyDescent="0.2">
      <c r="A539" s="77"/>
      <c r="B539" s="50" t="s">
        <v>298</v>
      </c>
      <c r="C539" s="21">
        <v>0</v>
      </c>
      <c r="D539" s="21">
        <v>0</v>
      </c>
      <c r="E539" s="22" t="str">
        <f t="shared" si="178"/>
        <v/>
      </c>
      <c r="F539" s="22" t="str">
        <f t="shared" si="179"/>
        <v/>
      </c>
      <c r="G539" s="18" t="str">
        <f t="shared" si="177"/>
        <v xml:space="preserve"> </v>
      </c>
      <c r="H539" s="51" t="str">
        <f t="shared" si="180"/>
        <v/>
      </c>
    </row>
    <row r="540" spans="1:9" s="12" customFormat="1" ht="30" x14ac:dyDescent="0.2">
      <c r="A540" s="77"/>
      <c r="B540" s="50" t="s">
        <v>641</v>
      </c>
      <c r="C540" s="21">
        <v>0</v>
      </c>
      <c r="D540" s="21">
        <v>0</v>
      </c>
      <c r="E540" s="22" t="str">
        <f t="shared" si="178"/>
        <v/>
      </c>
      <c r="F540" s="22" t="str">
        <f t="shared" si="179"/>
        <v/>
      </c>
      <c r="G540" s="18" t="str">
        <f t="shared" si="177"/>
        <v xml:space="preserve"> </v>
      </c>
      <c r="H540" s="51" t="str">
        <f t="shared" si="180"/>
        <v/>
      </c>
    </row>
    <row r="541" spans="1:9" s="12" customFormat="1" ht="15" x14ac:dyDescent="0.2">
      <c r="A541" s="77"/>
      <c r="B541" s="50" t="s">
        <v>125</v>
      </c>
      <c r="C541" s="21">
        <v>0</v>
      </c>
      <c r="D541" s="21">
        <v>0</v>
      </c>
      <c r="E541" s="22" t="str">
        <f t="shared" si="178"/>
        <v/>
      </c>
      <c r="F541" s="22" t="str">
        <f t="shared" si="179"/>
        <v/>
      </c>
      <c r="G541" s="18" t="str">
        <f t="shared" si="177"/>
        <v xml:space="preserve"> </v>
      </c>
      <c r="H541" s="51" t="str">
        <f t="shared" si="180"/>
        <v/>
      </c>
    </row>
    <row r="542" spans="1:9" s="12" customFormat="1" ht="15" x14ac:dyDescent="0.2">
      <c r="A542" s="77"/>
      <c r="B542" s="50" t="s">
        <v>489</v>
      </c>
      <c r="C542" s="21">
        <v>0</v>
      </c>
      <c r="D542" s="21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1">
        <v>3</v>
      </c>
      <c r="D543" s="21">
        <v>10</v>
      </c>
      <c r="E543" s="37">
        <f t="shared" si="178"/>
        <v>1.5306122448979591E-2</v>
      </c>
      <c r="F543" s="37">
        <f t="shared" si="179"/>
        <v>2.0491803278688523E-2</v>
      </c>
      <c r="G543" s="18">
        <f t="shared" si="177"/>
        <v>2.3333333333333335</v>
      </c>
      <c r="H543" s="53">
        <f t="shared" si="180"/>
        <v>3.5714285714285712E-2</v>
      </c>
      <c r="I543" s="12"/>
    </row>
    <row r="544" spans="1:9" s="12" customFormat="1" ht="15" x14ac:dyDescent="0.2">
      <c r="A544" s="77"/>
      <c r="B544" s="50" t="s">
        <v>132</v>
      </c>
      <c r="C544" s="21">
        <v>6</v>
      </c>
      <c r="D544" s="21">
        <v>1</v>
      </c>
      <c r="E544" s="22">
        <f t="shared" si="178"/>
        <v>3.0612244897959183E-2</v>
      </c>
      <c r="F544" s="22">
        <f t="shared" si="179"/>
        <v>2.0491803278688526E-3</v>
      </c>
      <c r="G544" s="18">
        <f t="shared" si="177"/>
        <v>-0.83333333333333337</v>
      </c>
      <c r="H544" s="51">
        <f t="shared" si="180"/>
        <v>-2.5510204081632654E-2</v>
      </c>
    </row>
    <row r="545" spans="1:9" s="12" customFormat="1" ht="30" x14ac:dyDescent="0.2">
      <c r="A545" s="77"/>
      <c r="B545" s="50" t="s">
        <v>490</v>
      </c>
      <c r="C545" s="21">
        <v>0</v>
      </c>
      <c r="D545" s="21">
        <v>0</v>
      </c>
      <c r="E545" s="22" t="str">
        <f t="shared" si="178"/>
        <v/>
      </c>
      <c r="F545" s="22" t="str">
        <f t="shared" si="179"/>
        <v/>
      </c>
      <c r="G545" s="18" t="str">
        <f t="shared" si="177"/>
        <v xml:space="preserve"> </v>
      </c>
      <c r="H545" s="51" t="str">
        <f t="shared" si="180"/>
        <v/>
      </c>
    </row>
    <row r="546" spans="1:9" s="12" customFormat="1" ht="15" x14ac:dyDescent="0.2">
      <c r="A546" s="77"/>
      <c r="B546" s="50" t="s">
        <v>130</v>
      </c>
      <c r="C546" s="21">
        <v>0</v>
      </c>
      <c r="D546" s="21">
        <v>0</v>
      </c>
      <c r="E546" s="22" t="str">
        <f t="shared" si="178"/>
        <v/>
      </c>
      <c r="F546" s="22" t="str">
        <f t="shared" si="179"/>
        <v/>
      </c>
      <c r="G546" s="18" t="str">
        <f t="shared" si="177"/>
        <v xml:space="preserve"> 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1">
        <v>13</v>
      </c>
      <c r="D547" s="21">
        <v>16</v>
      </c>
      <c r="E547" s="22">
        <f t="shared" si="178"/>
        <v>6.6326530612244902E-2</v>
      </c>
      <c r="F547" s="22">
        <f t="shared" si="179"/>
        <v>3.2786885245901641E-2</v>
      </c>
      <c r="G547" s="18">
        <f t="shared" si="177"/>
        <v>0.23076923076923078</v>
      </c>
      <c r="H547" s="51">
        <f t="shared" si="180"/>
        <v>1.5306122448979593E-2</v>
      </c>
    </row>
    <row r="548" spans="1:9" s="12" customFormat="1" ht="15" x14ac:dyDescent="0.2">
      <c r="A548" s="77"/>
      <c r="B548" s="50" t="s">
        <v>330</v>
      </c>
      <c r="C548" s="21">
        <v>0</v>
      </c>
      <c r="D548" s="21">
        <v>3</v>
      </c>
      <c r="E548" s="22" t="str">
        <f t="shared" si="178"/>
        <v/>
      </c>
      <c r="F548" s="22">
        <f t="shared" si="179"/>
        <v>6.1475409836065573E-3</v>
      </c>
      <c r="G548" s="18">
        <f t="shared" si="177"/>
        <v>1</v>
      </c>
      <c r="H548" s="51" t="str">
        <f t="shared" si="180"/>
        <v/>
      </c>
    </row>
    <row r="549" spans="1:9" s="12" customFormat="1" ht="15" x14ac:dyDescent="0.2">
      <c r="A549" s="77"/>
      <c r="B549" s="50" t="s">
        <v>606</v>
      </c>
      <c r="C549" s="21">
        <v>0</v>
      </c>
      <c r="D549" s="21">
        <v>0</v>
      </c>
      <c r="E549" s="22" t="str">
        <f t="shared" si="178"/>
        <v/>
      </c>
      <c r="F549" s="22" t="str">
        <f t="shared" si="179"/>
        <v/>
      </c>
      <c r="G549" s="18" t="str">
        <f t="shared" si="177"/>
        <v xml:space="preserve"> 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1">
        <v>0</v>
      </c>
      <c r="D550" s="21">
        <v>0</v>
      </c>
      <c r="E550" s="22" t="str">
        <f t="shared" si="178"/>
        <v/>
      </c>
      <c r="F550" s="22" t="str">
        <f t="shared" si="179"/>
        <v/>
      </c>
      <c r="G550" s="18" t="str">
        <f t="shared" si="177"/>
        <v xml:space="preserve"> </v>
      </c>
      <c r="H550" s="51" t="str">
        <f t="shared" si="180"/>
        <v/>
      </c>
    </row>
    <row r="551" spans="1:9" s="12" customFormat="1" ht="15" x14ac:dyDescent="0.2">
      <c r="A551" s="77"/>
      <c r="B551" s="50" t="s">
        <v>331</v>
      </c>
      <c r="C551" s="21">
        <v>0</v>
      </c>
      <c r="D551" s="21">
        <v>1</v>
      </c>
      <c r="E551" s="22" t="str">
        <f t="shared" si="178"/>
        <v/>
      </c>
      <c r="F551" s="22">
        <f t="shared" si="179"/>
        <v>2.0491803278688526E-3</v>
      </c>
      <c r="G551" s="18">
        <f t="shared" si="177"/>
        <v>1</v>
      </c>
      <c r="H551" s="51" t="str">
        <f t="shared" si="180"/>
        <v/>
      </c>
    </row>
    <row r="552" spans="1:9" s="12" customFormat="1" ht="15" x14ac:dyDescent="0.2">
      <c r="A552" s="77"/>
      <c r="B552" s="50" t="s">
        <v>138</v>
      </c>
      <c r="C552" s="21">
        <v>0</v>
      </c>
      <c r="D552" s="21">
        <v>0</v>
      </c>
      <c r="E552" s="22" t="str">
        <f t="shared" si="178"/>
        <v/>
      </c>
      <c r="F552" s="22" t="str">
        <f t="shared" si="179"/>
        <v/>
      </c>
      <c r="G552" s="18" t="str">
        <f t="shared" si="177"/>
        <v xml:space="preserve"> </v>
      </c>
      <c r="H552" s="51" t="str">
        <f t="shared" si="180"/>
        <v/>
      </c>
    </row>
    <row r="553" spans="1:9" s="12" customFormat="1" ht="15" x14ac:dyDescent="0.2">
      <c r="A553" s="77"/>
      <c r="B553" s="50" t="s">
        <v>131</v>
      </c>
      <c r="C553" s="21">
        <v>0</v>
      </c>
      <c r="D553" s="21">
        <v>0</v>
      </c>
      <c r="E553" s="22" t="str">
        <f t="shared" si="178"/>
        <v/>
      </c>
      <c r="F553" s="22" t="str">
        <f t="shared" si="179"/>
        <v/>
      </c>
      <c r="G553" s="18" t="str">
        <f t="shared" si="177"/>
        <v xml:space="preserve"> </v>
      </c>
      <c r="H553" s="51" t="str">
        <f t="shared" si="180"/>
        <v/>
      </c>
    </row>
    <row r="554" spans="1:9" s="12" customFormat="1" ht="15" x14ac:dyDescent="0.2">
      <c r="A554" s="77"/>
      <c r="B554" s="50" t="s">
        <v>299</v>
      </c>
      <c r="C554" s="21">
        <v>0</v>
      </c>
      <c r="D554" s="21">
        <v>0</v>
      </c>
      <c r="E554" s="22" t="str">
        <f t="shared" si="178"/>
        <v/>
      </c>
      <c r="F554" s="22" t="str">
        <f t="shared" si="179"/>
        <v/>
      </c>
      <c r="G554" s="18" t="str">
        <f t="shared" si="177"/>
        <v xml:space="preserve"> 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1">
        <v>0</v>
      </c>
      <c r="D555" s="21">
        <v>0</v>
      </c>
      <c r="E555" s="22" t="str">
        <f t="shared" si="178"/>
        <v/>
      </c>
      <c r="F555" s="22" t="str">
        <f t="shared" si="179"/>
        <v/>
      </c>
      <c r="G555" s="18" t="str">
        <f t="shared" si="177"/>
        <v xml:space="preserve"> 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1">
        <v>0</v>
      </c>
      <c r="D556" s="21">
        <v>0</v>
      </c>
      <c r="E556" s="22" t="str">
        <f t="shared" si="178"/>
        <v/>
      </c>
      <c r="F556" s="22" t="str">
        <f t="shared" si="179"/>
        <v/>
      </c>
      <c r="G556" s="18" t="str">
        <f t="shared" si="177"/>
        <v xml:space="preserve"> </v>
      </c>
      <c r="H556" s="51" t="str">
        <f t="shared" si="180"/>
        <v/>
      </c>
    </row>
    <row r="557" spans="1:9" s="12" customFormat="1" ht="30" x14ac:dyDescent="0.2">
      <c r="A557" s="77"/>
      <c r="B557" s="50" t="s">
        <v>300</v>
      </c>
      <c r="C557" s="21">
        <v>0</v>
      </c>
      <c r="D557" s="21">
        <v>0</v>
      </c>
      <c r="E557" s="22" t="str">
        <f t="shared" si="178"/>
        <v/>
      </c>
      <c r="F557" s="22" t="str">
        <f t="shared" si="179"/>
        <v/>
      </c>
      <c r="G557" s="18" t="str">
        <f t="shared" si="177"/>
        <v xml:space="preserve"> </v>
      </c>
      <c r="H557" s="51" t="str">
        <f t="shared" si="180"/>
        <v/>
      </c>
    </row>
    <row r="558" spans="1:9" s="12" customFormat="1" ht="30" x14ac:dyDescent="0.2">
      <c r="A558" s="77"/>
      <c r="B558" s="50" t="s">
        <v>301</v>
      </c>
      <c r="C558" s="21">
        <v>0</v>
      </c>
      <c r="D558" s="21">
        <v>0</v>
      </c>
      <c r="E558" s="22" t="str">
        <f t="shared" si="178"/>
        <v/>
      </c>
      <c r="F558" s="22" t="str">
        <f t="shared" si="179"/>
        <v/>
      </c>
      <c r="G558" s="18" t="str">
        <f t="shared" si="177"/>
        <v xml:space="preserve"> </v>
      </c>
      <c r="H558" s="51" t="str">
        <f t="shared" si="180"/>
        <v/>
      </c>
    </row>
    <row r="559" spans="1:9" s="28" customFormat="1" ht="15" x14ac:dyDescent="0.2">
      <c r="A559" s="78"/>
      <c r="B559" s="52" t="s">
        <v>626</v>
      </c>
      <c r="C559" s="34">
        <v>0</v>
      </c>
      <c r="D559" s="21">
        <v>0</v>
      </c>
      <c r="E559" s="37" t="str">
        <f t="shared" ref="E559" si="181">+IF(C559=0,"",C559/C$355)</f>
        <v/>
      </c>
      <c r="F559" s="37" t="str">
        <f t="shared" ref="F559" si="182">+IF(D559=0,"",D559/D$355)</f>
        <v/>
      </c>
      <c r="G559" s="73" t="str">
        <f t="shared" ref="G559" si="183">+IF(AND(C559=0,D559=0)," ",IF(C559=0,1,IF(D559=0,-1,(D559-C559)/C559)))</f>
        <v xml:space="preserve"> </v>
      </c>
      <c r="H559" s="53" t="str">
        <f t="shared" ref="H559" si="184">+IF(OR(AND(E559=""),(G559="")),"",E559*G559)</f>
        <v/>
      </c>
      <c r="I559" s="12"/>
    </row>
    <row r="560" spans="1:9" s="12" customFormat="1" ht="15" x14ac:dyDescent="0.2">
      <c r="A560" s="77"/>
      <c r="B560" s="50" t="s">
        <v>302</v>
      </c>
      <c r="C560" s="21">
        <v>0</v>
      </c>
      <c r="D560" s="21">
        <v>0</v>
      </c>
      <c r="E560" s="22" t="str">
        <f t="shared" si="178"/>
        <v/>
      </c>
      <c r="F560" s="22" t="str">
        <f t="shared" si="179"/>
        <v/>
      </c>
      <c r="G560" s="18" t="str">
        <f t="shared" si="177"/>
        <v xml:space="preserve"> </v>
      </c>
      <c r="H560" s="51" t="str">
        <f t="shared" si="180"/>
        <v/>
      </c>
    </row>
    <row r="561" spans="1:9" s="12" customFormat="1" ht="45" x14ac:dyDescent="0.2">
      <c r="A561" s="77"/>
      <c r="B561" s="50" t="s">
        <v>491</v>
      </c>
      <c r="C561" s="21">
        <v>0</v>
      </c>
      <c r="D561" s="21">
        <v>8</v>
      </c>
      <c r="E561" s="22" t="str">
        <f t="shared" si="178"/>
        <v/>
      </c>
      <c r="F561" s="22">
        <f t="shared" si="179"/>
        <v>1.6393442622950821E-2</v>
      </c>
      <c r="G561" s="18">
        <f t="shared" si="177"/>
        <v>1</v>
      </c>
      <c r="H561" s="51" t="str">
        <f t="shared" si="180"/>
        <v/>
      </c>
    </row>
    <row r="562" spans="1:9" s="12" customFormat="1" ht="15" x14ac:dyDescent="0.2">
      <c r="A562" s="77"/>
      <c r="B562" s="50" t="s">
        <v>137</v>
      </c>
      <c r="C562" s="21">
        <v>0</v>
      </c>
      <c r="D562" s="21">
        <v>0</v>
      </c>
      <c r="E562" s="22" t="str">
        <f t="shared" ref="E562:E584" si="185">+IF(C562=0,"",C562/C$355)</f>
        <v/>
      </c>
      <c r="F562" s="22" t="str">
        <f t="shared" ref="F562:F584" si="186">+IF(D562=0,"",D562/D$355)</f>
        <v/>
      </c>
      <c r="G562" s="18" t="str">
        <f t="shared" si="177"/>
        <v xml:space="preserve"> 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1">
        <v>0</v>
      </c>
      <c r="D563" s="21">
        <v>5</v>
      </c>
      <c r="E563" s="22" t="str">
        <f t="shared" si="185"/>
        <v/>
      </c>
      <c r="F563" s="22">
        <f t="shared" si="186"/>
        <v>1.0245901639344262E-2</v>
      </c>
      <c r="G563" s="18">
        <f t="shared" si="177"/>
        <v>1</v>
      </c>
      <c r="H563" s="51" t="str">
        <f t="shared" si="187"/>
        <v/>
      </c>
    </row>
    <row r="564" spans="1:9" s="12" customFormat="1" ht="30" x14ac:dyDescent="0.2">
      <c r="A564" s="77"/>
      <c r="B564" s="50" t="s">
        <v>304</v>
      </c>
      <c r="C564" s="21">
        <v>0</v>
      </c>
      <c r="D564" s="21">
        <v>0</v>
      </c>
      <c r="E564" s="22" t="str">
        <f t="shared" si="185"/>
        <v/>
      </c>
      <c r="F564" s="22" t="str">
        <f t="shared" si="186"/>
        <v/>
      </c>
      <c r="G564" s="18" t="str">
        <f t="shared" ref="G564:G584" si="188">+IF(AND(C564=0,D564=0)," ",IF(C564=0,1,IF(D564=0,-1,(D564-C564)/C564)))</f>
        <v xml:space="preserve"> </v>
      </c>
      <c r="H564" s="51" t="str">
        <f t="shared" si="187"/>
        <v/>
      </c>
    </row>
    <row r="565" spans="1:9" s="12" customFormat="1" ht="15" x14ac:dyDescent="0.2">
      <c r="A565" s="77"/>
      <c r="B565" s="50" t="s">
        <v>305</v>
      </c>
      <c r="C565" s="21">
        <v>0</v>
      </c>
      <c r="D565" s="21">
        <v>0</v>
      </c>
      <c r="E565" s="22" t="str">
        <f t="shared" si="185"/>
        <v/>
      </c>
      <c r="F565" s="22" t="str">
        <f t="shared" si="186"/>
        <v/>
      </c>
      <c r="G565" s="18" t="str">
        <f t="shared" si="188"/>
        <v xml:space="preserve"> </v>
      </c>
      <c r="H565" s="51" t="str">
        <f t="shared" si="187"/>
        <v/>
      </c>
    </row>
    <row r="566" spans="1:9" s="12" customFormat="1" ht="15" x14ac:dyDescent="0.2">
      <c r="A566" s="77"/>
      <c r="B566" s="50" t="s">
        <v>133</v>
      </c>
      <c r="C566" s="21">
        <v>0</v>
      </c>
      <c r="D566" s="21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1">
        <v>0</v>
      </c>
      <c r="D567" s="21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1">
        <v>2</v>
      </c>
      <c r="D568" s="21">
        <v>10</v>
      </c>
      <c r="E568" s="22">
        <f t="shared" si="185"/>
        <v>1.020408163265306E-2</v>
      </c>
      <c r="F568" s="22">
        <f t="shared" si="186"/>
        <v>2.0491803278688523E-2</v>
      </c>
      <c r="G568" s="18">
        <f t="shared" si="188"/>
        <v>4</v>
      </c>
      <c r="H568" s="51">
        <f t="shared" si="187"/>
        <v>4.0816326530612242E-2</v>
      </c>
    </row>
    <row r="569" spans="1:9" s="12" customFormat="1" ht="30" x14ac:dyDescent="0.2">
      <c r="A569" s="77"/>
      <c r="B569" s="50" t="s">
        <v>139</v>
      </c>
      <c r="C569" s="21">
        <v>0</v>
      </c>
      <c r="D569" s="21">
        <v>0</v>
      </c>
      <c r="E569" s="22" t="str">
        <f t="shared" si="185"/>
        <v/>
      </c>
      <c r="F569" s="22" t="str">
        <f t="shared" si="186"/>
        <v/>
      </c>
      <c r="G569" s="18" t="str">
        <f t="shared" si="188"/>
        <v xml:space="preserve"> </v>
      </c>
      <c r="H569" s="51" t="str">
        <f t="shared" si="187"/>
        <v/>
      </c>
    </row>
    <row r="570" spans="1:9" s="12" customFormat="1" ht="15" x14ac:dyDescent="0.2">
      <c r="A570" s="77"/>
      <c r="B570" s="50" t="s">
        <v>307</v>
      </c>
      <c r="C570" s="21">
        <v>0</v>
      </c>
      <c r="D570" s="21">
        <v>15</v>
      </c>
      <c r="E570" s="22" t="str">
        <f t="shared" si="185"/>
        <v/>
      </c>
      <c r="F570" s="22">
        <f t="shared" si="186"/>
        <v>3.0737704918032786E-2</v>
      </c>
      <c r="G570" s="18">
        <f t="shared" si="188"/>
        <v>1</v>
      </c>
      <c r="H570" s="51" t="str">
        <f t="shared" si="187"/>
        <v/>
      </c>
    </row>
    <row r="571" spans="1:9" s="28" customFormat="1" ht="15" x14ac:dyDescent="0.2">
      <c r="A571" s="78"/>
      <c r="B571" s="52" t="s">
        <v>533</v>
      </c>
      <c r="C571" s="21">
        <v>0</v>
      </c>
      <c r="D571" s="21">
        <v>1</v>
      </c>
      <c r="E571" s="37" t="str">
        <f t="shared" si="185"/>
        <v/>
      </c>
      <c r="F571" s="37">
        <f t="shared" si="186"/>
        <v>2.0491803278688526E-3</v>
      </c>
      <c r="G571" s="18">
        <f t="shared" si="188"/>
        <v>1</v>
      </c>
      <c r="H571" s="53" t="str">
        <f t="shared" si="187"/>
        <v/>
      </c>
      <c r="I571" s="12"/>
    </row>
    <row r="572" spans="1:9" s="12" customFormat="1" ht="15" x14ac:dyDescent="0.2">
      <c r="A572" s="77"/>
      <c r="B572" s="50" t="s">
        <v>128</v>
      </c>
      <c r="C572" s="21">
        <v>0</v>
      </c>
      <c r="D572" s="21">
        <v>0</v>
      </c>
      <c r="E572" s="22" t="str">
        <f t="shared" si="185"/>
        <v/>
      </c>
      <c r="F572" s="22" t="str">
        <f t="shared" si="186"/>
        <v/>
      </c>
      <c r="G572" s="18" t="str">
        <f t="shared" si="188"/>
        <v xml:space="preserve"> </v>
      </c>
      <c r="H572" s="51" t="str">
        <f t="shared" si="187"/>
        <v/>
      </c>
    </row>
    <row r="573" spans="1:9" s="12" customFormat="1" ht="15" x14ac:dyDescent="0.2">
      <c r="A573" s="77"/>
      <c r="B573" s="50" t="s">
        <v>308</v>
      </c>
      <c r="C573" s="21">
        <v>0</v>
      </c>
      <c r="D573" s="21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1">
        <v>0</v>
      </c>
      <c r="D574" s="21">
        <v>0</v>
      </c>
      <c r="E574" s="22" t="str">
        <f t="shared" si="185"/>
        <v/>
      </c>
      <c r="F574" s="22" t="str">
        <f t="shared" si="186"/>
        <v/>
      </c>
      <c r="G574" s="18" t="str">
        <f t="shared" si="188"/>
        <v xml:space="preserve"> </v>
      </c>
      <c r="H574" s="51" t="str">
        <f t="shared" si="187"/>
        <v/>
      </c>
    </row>
    <row r="575" spans="1:9" s="12" customFormat="1" ht="15" x14ac:dyDescent="0.2">
      <c r="A575" s="77"/>
      <c r="B575" s="50" t="s">
        <v>492</v>
      </c>
      <c r="C575" s="21">
        <v>0</v>
      </c>
      <c r="D575" s="21">
        <v>0</v>
      </c>
      <c r="E575" s="22" t="str">
        <f t="shared" si="185"/>
        <v/>
      </c>
      <c r="F575" s="22" t="str">
        <f t="shared" si="186"/>
        <v/>
      </c>
      <c r="G575" s="18" t="str">
        <f t="shared" si="188"/>
        <v xml:space="preserve"> </v>
      </c>
      <c r="H575" s="51" t="str">
        <f t="shared" si="187"/>
        <v/>
      </c>
    </row>
    <row r="576" spans="1:9" s="12" customFormat="1" ht="15" x14ac:dyDescent="0.2">
      <c r="A576" s="77"/>
      <c r="B576" s="50" t="s">
        <v>129</v>
      </c>
      <c r="C576" s="21">
        <v>0</v>
      </c>
      <c r="D576" s="21">
        <v>0</v>
      </c>
      <c r="E576" s="22" t="str">
        <f t="shared" si="185"/>
        <v/>
      </c>
      <c r="F576" s="22" t="str">
        <f t="shared" si="186"/>
        <v/>
      </c>
      <c r="G576" s="18" t="str">
        <f t="shared" si="188"/>
        <v xml:space="preserve"> </v>
      </c>
      <c r="H576" s="51" t="str">
        <f t="shared" si="187"/>
        <v/>
      </c>
    </row>
    <row r="577" spans="1:9" s="12" customFormat="1" ht="16.5" customHeight="1" x14ac:dyDescent="0.2">
      <c r="A577" s="77"/>
      <c r="B577" s="50" t="s">
        <v>136</v>
      </c>
      <c r="C577" s="21">
        <v>0</v>
      </c>
      <c r="D577" s="21">
        <v>1</v>
      </c>
      <c r="E577" s="22" t="str">
        <f t="shared" si="185"/>
        <v/>
      </c>
      <c r="F577" s="22">
        <f t="shared" si="186"/>
        <v>2.0491803278688526E-3</v>
      </c>
      <c r="G577" s="18">
        <f t="shared" si="188"/>
        <v>1</v>
      </c>
      <c r="H577" s="51" t="str">
        <f t="shared" si="187"/>
        <v/>
      </c>
    </row>
    <row r="578" spans="1:9" s="12" customFormat="1" ht="15" x14ac:dyDescent="0.2">
      <c r="A578" s="77"/>
      <c r="B578" s="50" t="s">
        <v>493</v>
      </c>
      <c r="C578" s="21">
        <v>0</v>
      </c>
      <c r="D578" s="21">
        <v>2</v>
      </c>
      <c r="E578" s="22" t="str">
        <f t="shared" si="185"/>
        <v/>
      </c>
      <c r="F578" s="22">
        <f t="shared" si="186"/>
        <v>4.0983606557377051E-3</v>
      </c>
      <c r="G578" s="18">
        <f t="shared" si="188"/>
        <v>1</v>
      </c>
      <c r="H578" s="51" t="str">
        <f t="shared" si="187"/>
        <v/>
      </c>
    </row>
    <row r="579" spans="1:9" s="12" customFormat="1" ht="30" x14ac:dyDescent="0.2">
      <c r="A579" s="77"/>
      <c r="B579" s="50" t="s">
        <v>310</v>
      </c>
      <c r="C579" s="21">
        <v>0</v>
      </c>
      <c r="D579" s="21">
        <v>0</v>
      </c>
      <c r="E579" s="22" t="str">
        <f t="shared" si="185"/>
        <v/>
      </c>
      <c r="F579" s="22" t="str">
        <f t="shared" si="186"/>
        <v/>
      </c>
      <c r="G579" s="18" t="str">
        <f t="shared" si="188"/>
        <v xml:space="preserve"> </v>
      </c>
      <c r="H579" s="51" t="str">
        <f t="shared" si="187"/>
        <v/>
      </c>
    </row>
    <row r="580" spans="1:9" s="12" customFormat="1" ht="30" x14ac:dyDescent="0.2">
      <c r="A580" s="77"/>
      <c r="B580" s="50" t="s">
        <v>311</v>
      </c>
      <c r="C580" s="21">
        <v>0</v>
      </c>
      <c r="D580" s="21">
        <v>0</v>
      </c>
      <c r="E580" s="22" t="str">
        <f t="shared" si="185"/>
        <v/>
      </c>
      <c r="F580" s="22" t="str">
        <f t="shared" si="186"/>
        <v/>
      </c>
      <c r="G580" s="18" t="str">
        <f t="shared" si="188"/>
        <v xml:space="preserve"> </v>
      </c>
      <c r="H580" s="51" t="str">
        <f t="shared" si="187"/>
        <v/>
      </c>
    </row>
    <row r="581" spans="1:9" s="26" customFormat="1" ht="15" x14ac:dyDescent="0.2">
      <c r="A581" s="77"/>
      <c r="B581" s="50" t="s">
        <v>312</v>
      </c>
      <c r="C581" s="21">
        <v>0</v>
      </c>
      <c r="D581" s="21">
        <v>0</v>
      </c>
      <c r="E581" s="22" t="str">
        <f t="shared" si="185"/>
        <v/>
      </c>
      <c r="F581" s="22" t="str">
        <f t="shared" si="186"/>
        <v/>
      </c>
      <c r="G581" s="18" t="str">
        <f t="shared" si="188"/>
        <v xml:space="preserve"> 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21">
        <v>0</v>
      </c>
      <c r="D582" s="21">
        <v>0</v>
      </c>
      <c r="E582" s="22" t="str">
        <f t="shared" si="185"/>
        <v/>
      </c>
      <c r="F582" s="22" t="str">
        <f t="shared" si="186"/>
        <v/>
      </c>
      <c r="G582" s="18" t="str">
        <f t="shared" si="188"/>
        <v xml:space="preserve"> </v>
      </c>
      <c r="H582" s="51" t="str">
        <f t="shared" si="187"/>
        <v/>
      </c>
    </row>
    <row r="583" spans="1:9" s="12" customFormat="1" ht="30" x14ac:dyDescent="0.2">
      <c r="A583" s="77"/>
      <c r="B583" s="50" t="s">
        <v>494</v>
      </c>
      <c r="C583" s="21">
        <v>0</v>
      </c>
      <c r="D583" s="21">
        <v>0</v>
      </c>
      <c r="E583" s="22" t="str">
        <f t="shared" si="185"/>
        <v/>
      </c>
      <c r="F583" s="22" t="str">
        <f t="shared" si="186"/>
        <v/>
      </c>
      <c r="G583" s="18" t="str">
        <f t="shared" si="188"/>
        <v xml:space="preserve"> 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5">
        <v>0</v>
      </c>
      <c r="D584" s="55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E585" s="23"/>
      <c r="F585" s="23"/>
      <c r="G585" s="24"/>
      <c r="H585" s="25"/>
    </row>
    <row r="586" spans="1:9" s="12" customFormat="1" x14ac:dyDescent="0.2">
      <c r="A586" s="77"/>
      <c r="B586" s="20"/>
      <c r="C586" s="20"/>
      <c r="D586" s="20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62</v>
      </c>
      <c r="D590" s="14">
        <f>SUM(D591:D617)</f>
        <v>239</v>
      </c>
      <c r="E590" s="11">
        <f t="shared" ref="E590:E617" si="189">+IF(C590=0,"",C590/C$590)</f>
        <v>1</v>
      </c>
      <c r="F590" s="11">
        <f t="shared" ref="F590:F617" si="190">+IF(D590=0,"",D590/D$590)</f>
        <v>1</v>
      </c>
      <c r="G590" s="11">
        <f>+IF(OR(AND(D590=0),(C590=0)),"0",((D590-C590)/C590))</f>
        <v>2.8548387096774195</v>
      </c>
      <c r="H590" s="42">
        <f>+IF(OR(AND(E590=""),(G590="")),"",E590*G590)</f>
        <v>2.8548387096774195</v>
      </c>
    </row>
    <row r="591" spans="1:9" s="12" customFormat="1" ht="15" x14ac:dyDescent="0.2">
      <c r="A591" s="77"/>
      <c r="B591" s="50" t="s">
        <v>314</v>
      </c>
      <c r="C591" s="21">
        <v>0</v>
      </c>
      <c r="D591" s="21">
        <v>0</v>
      </c>
      <c r="E591" s="22" t="str">
        <f t="shared" si="189"/>
        <v/>
      </c>
      <c r="F591" s="22" t="str">
        <f t="shared" si="190"/>
        <v/>
      </c>
      <c r="G591" s="18" t="str">
        <f t="shared" ref="G591:G617" si="191">+IF(AND(C591=0,D591=0)," ",IF(C591=0,1,IF(D591=0,-1,(D591-C591)/C591)))</f>
        <v xml:space="preserve"> </v>
      </c>
      <c r="H591" s="51" t="str">
        <f>+IF(OR(AND(E591=""),(G591="")),"",E591*G591)</f>
        <v/>
      </c>
    </row>
    <row r="592" spans="1:9" s="12" customFormat="1" ht="15" x14ac:dyDescent="0.2">
      <c r="A592" s="77"/>
      <c r="B592" s="50" t="s">
        <v>142</v>
      </c>
      <c r="C592" s="21">
        <v>0</v>
      </c>
      <c r="D592" s="21">
        <v>0</v>
      </c>
      <c r="E592" s="22" t="str">
        <f t="shared" si="189"/>
        <v/>
      </c>
      <c r="F592" s="22" t="str">
        <f t="shared" si="190"/>
        <v/>
      </c>
      <c r="G592" s="18" t="str">
        <f t="shared" si="191"/>
        <v xml:space="preserve"> </v>
      </c>
      <c r="H592" s="51" t="str">
        <f t="shared" ref="H592:H617" si="192">+IF(OR(AND(E592=""),(G592="")),"",E592*G592)</f>
        <v/>
      </c>
    </row>
    <row r="593" spans="1:9" s="12" customFormat="1" ht="30" x14ac:dyDescent="0.2">
      <c r="A593" s="77"/>
      <c r="B593" s="50" t="s">
        <v>576</v>
      </c>
      <c r="C593" s="21">
        <v>3</v>
      </c>
      <c r="D593" s="21">
        <v>4</v>
      </c>
      <c r="E593" s="22">
        <f t="shared" si="189"/>
        <v>4.8387096774193547E-2</v>
      </c>
      <c r="F593" s="22">
        <f t="shared" si="190"/>
        <v>1.6736401673640166E-2</v>
      </c>
      <c r="G593" s="18">
        <f t="shared" si="191"/>
        <v>0.33333333333333331</v>
      </c>
      <c r="H593" s="51">
        <f t="shared" si="192"/>
        <v>1.6129032258064516E-2</v>
      </c>
    </row>
    <row r="594" spans="1:9" s="12" customFormat="1" ht="15" x14ac:dyDescent="0.2">
      <c r="A594" s="77"/>
      <c r="B594" s="50" t="s">
        <v>315</v>
      </c>
      <c r="C594" s="21">
        <v>4</v>
      </c>
      <c r="D594" s="21">
        <v>35</v>
      </c>
      <c r="E594" s="22">
        <f t="shared" si="189"/>
        <v>6.4516129032258063E-2</v>
      </c>
      <c r="F594" s="22">
        <f t="shared" si="190"/>
        <v>0.14644351464435146</v>
      </c>
      <c r="G594" s="18">
        <f t="shared" si="191"/>
        <v>7.75</v>
      </c>
      <c r="H594" s="51">
        <f t="shared" si="192"/>
        <v>0.5</v>
      </c>
    </row>
    <row r="595" spans="1:9" s="12" customFormat="1" ht="15" x14ac:dyDescent="0.2">
      <c r="A595" s="77"/>
      <c r="B595" s="50" t="s">
        <v>143</v>
      </c>
      <c r="C595" s="21">
        <v>0</v>
      </c>
      <c r="D595" s="21">
        <v>0</v>
      </c>
      <c r="E595" s="22" t="str">
        <f t="shared" si="189"/>
        <v/>
      </c>
      <c r="F595" s="22" t="str">
        <f t="shared" si="190"/>
        <v/>
      </c>
      <c r="G595" s="18" t="str">
        <f t="shared" si="191"/>
        <v xml:space="preserve"> </v>
      </c>
      <c r="H595" s="51" t="str">
        <f t="shared" si="192"/>
        <v/>
      </c>
    </row>
    <row r="596" spans="1:9" s="12" customFormat="1" ht="15" x14ac:dyDescent="0.2">
      <c r="A596" s="77"/>
      <c r="B596" s="50" t="s">
        <v>141</v>
      </c>
      <c r="C596" s="21">
        <v>0</v>
      </c>
      <c r="D596" s="21">
        <v>0</v>
      </c>
      <c r="E596" s="22" t="str">
        <f t="shared" si="189"/>
        <v/>
      </c>
      <c r="F596" s="22" t="str">
        <f t="shared" si="190"/>
        <v/>
      </c>
      <c r="G596" s="18" t="str">
        <f t="shared" si="191"/>
        <v xml:space="preserve"> </v>
      </c>
      <c r="H596" s="51" t="str">
        <f t="shared" si="192"/>
        <v/>
      </c>
    </row>
    <row r="597" spans="1:9" s="12" customFormat="1" ht="15" x14ac:dyDescent="0.2">
      <c r="A597" s="77"/>
      <c r="B597" s="50" t="s">
        <v>144</v>
      </c>
      <c r="C597" s="21">
        <v>0</v>
      </c>
      <c r="D597" s="21">
        <v>0</v>
      </c>
      <c r="E597" s="22" t="str">
        <f t="shared" si="189"/>
        <v/>
      </c>
      <c r="F597" s="22" t="str">
        <f t="shared" si="190"/>
        <v/>
      </c>
      <c r="G597" s="18" t="str">
        <f t="shared" si="191"/>
        <v xml:space="preserve"> </v>
      </c>
      <c r="H597" s="51" t="str">
        <f t="shared" si="192"/>
        <v/>
      </c>
    </row>
    <row r="598" spans="1:9" s="12" customFormat="1" ht="14.25" customHeight="1" x14ac:dyDescent="0.2">
      <c r="A598" s="77"/>
      <c r="B598" s="50" t="s">
        <v>316</v>
      </c>
      <c r="C598" s="21">
        <v>2</v>
      </c>
      <c r="D598" s="21">
        <v>2</v>
      </c>
      <c r="E598" s="22">
        <f t="shared" si="189"/>
        <v>3.2258064516129031E-2</v>
      </c>
      <c r="F598" s="22">
        <f t="shared" si="190"/>
        <v>8.368200836820083E-3</v>
      </c>
      <c r="G598" s="18">
        <f t="shared" si="191"/>
        <v>0</v>
      </c>
      <c r="H598" s="51">
        <f t="shared" si="192"/>
        <v>0</v>
      </c>
    </row>
    <row r="599" spans="1:9" s="12" customFormat="1" ht="15" x14ac:dyDescent="0.2">
      <c r="A599" s="77"/>
      <c r="B599" s="50" t="s">
        <v>317</v>
      </c>
      <c r="C599" s="21">
        <v>0</v>
      </c>
      <c r="D599" s="21">
        <v>2</v>
      </c>
      <c r="E599" s="22" t="str">
        <f t="shared" si="189"/>
        <v/>
      </c>
      <c r="F599" s="22">
        <f t="shared" si="190"/>
        <v>8.368200836820083E-3</v>
      </c>
      <c r="G599" s="18">
        <f t="shared" si="191"/>
        <v>1</v>
      </c>
      <c r="H599" s="51" t="str">
        <f t="shared" si="192"/>
        <v/>
      </c>
    </row>
    <row r="600" spans="1:9" s="12" customFormat="1" ht="30" x14ac:dyDescent="0.2">
      <c r="A600" s="77"/>
      <c r="B600" s="50" t="s">
        <v>496</v>
      </c>
      <c r="C600" s="21">
        <v>0</v>
      </c>
      <c r="D600" s="21">
        <v>0</v>
      </c>
      <c r="E600" s="22" t="str">
        <f t="shared" si="189"/>
        <v/>
      </c>
      <c r="F600" s="22" t="str">
        <f t="shared" si="190"/>
        <v/>
      </c>
      <c r="G600" s="18" t="str">
        <f t="shared" si="191"/>
        <v xml:space="preserve"> </v>
      </c>
      <c r="H600" s="51" t="str">
        <f t="shared" si="192"/>
        <v/>
      </c>
    </row>
    <row r="601" spans="1:9" s="28" customFormat="1" ht="15" x14ac:dyDescent="0.2">
      <c r="A601" s="78"/>
      <c r="B601" s="52" t="s">
        <v>525</v>
      </c>
      <c r="C601" s="21">
        <v>0</v>
      </c>
      <c r="D601" s="21">
        <v>0</v>
      </c>
      <c r="E601" s="37" t="str">
        <f t="shared" si="189"/>
        <v/>
      </c>
      <c r="F601" s="37" t="str">
        <f t="shared" si="190"/>
        <v/>
      </c>
      <c r="G601" s="18" t="str">
        <f t="shared" si="191"/>
        <v xml:space="preserve"> </v>
      </c>
      <c r="H601" s="53" t="str">
        <f t="shared" si="192"/>
        <v/>
      </c>
      <c r="I601" s="12"/>
    </row>
    <row r="602" spans="1:9" s="28" customFormat="1" ht="15" x14ac:dyDescent="0.2">
      <c r="A602" s="78"/>
      <c r="B602" s="52" t="s">
        <v>548</v>
      </c>
      <c r="C602" s="21">
        <v>0</v>
      </c>
      <c r="D602" s="21">
        <v>0</v>
      </c>
      <c r="E602" s="37" t="str">
        <f t="shared" si="189"/>
        <v/>
      </c>
      <c r="F602" s="37" t="str">
        <f t="shared" si="190"/>
        <v/>
      </c>
      <c r="G602" s="18" t="str">
        <f t="shared" si="191"/>
        <v xml:space="preserve"> 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4">
        <v>0</v>
      </c>
      <c r="D603" s="21">
        <v>0</v>
      </c>
      <c r="E603" s="37" t="str">
        <f t="shared" ref="E603" si="194">+IF(C603=0,"",C603/C$590)</f>
        <v/>
      </c>
      <c r="F603" s="37" t="str">
        <f t="shared" ref="F603" si="195">+IF(D603=0,"",D603/D$590)</f>
        <v/>
      </c>
      <c r="G603" s="73" t="str">
        <f t="shared" ref="G603" si="196">+IF(AND(C603=0,D603=0)," ",IF(C603=0,1,IF(D603=0,-1,(D603-C603)/C603)))</f>
        <v xml:space="preserve"> </v>
      </c>
      <c r="H603" s="53" t="str">
        <f t="shared" ref="H603" si="197">+IF(OR(AND(E603=""),(G603="")),"",E603*G603)</f>
        <v/>
      </c>
      <c r="I603" s="12"/>
    </row>
    <row r="604" spans="1:9" s="12" customFormat="1" ht="15" x14ac:dyDescent="0.2">
      <c r="A604" s="77"/>
      <c r="B604" s="50" t="s">
        <v>318</v>
      </c>
      <c r="C604" s="21">
        <v>0</v>
      </c>
      <c r="D604" s="21">
        <v>0</v>
      </c>
      <c r="E604" s="22" t="str">
        <f t="shared" si="189"/>
        <v/>
      </c>
      <c r="F604" s="22" t="str">
        <f t="shared" si="190"/>
        <v/>
      </c>
      <c r="G604" s="18" t="str">
        <f t="shared" si="191"/>
        <v xml:space="preserve"> 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1">
        <v>0</v>
      </c>
      <c r="D605" s="21">
        <v>3</v>
      </c>
      <c r="E605" s="22" t="str">
        <f t="shared" si="189"/>
        <v/>
      </c>
      <c r="F605" s="22">
        <f t="shared" si="190"/>
        <v>1.2552301255230125E-2</v>
      </c>
      <c r="G605" s="18">
        <f t="shared" si="191"/>
        <v>1</v>
      </c>
      <c r="H605" s="51" t="str">
        <f t="shared" si="192"/>
        <v/>
      </c>
    </row>
    <row r="606" spans="1:9" s="12" customFormat="1" ht="15" x14ac:dyDescent="0.2">
      <c r="A606" s="77"/>
      <c r="B606" s="50" t="s">
        <v>145</v>
      </c>
      <c r="C606" s="21">
        <v>8</v>
      </c>
      <c r="D606" s="21">
        <v>3</v>
      </c>
      <c r="E606" s="22">
        <f t="shared" si="189"/>
        <v>0.12903225806451613</v>
      </c>
      <c r="F606" s="22">
        <f t="shared" si="190"/>
        <v>1.2552301255230125E-2</v>
      </c>
      <c r="G606" s="18">
        <f t="shared" si="191"/>
        <v>-0.625</v>
      </c>
      <c r="H606" s="51">
        <f t="shared" si="192"/>
        <v>-8.0645161290322578E-2</v>
      </c>
    </row>
    <row r="607" spans="1:9" s="12" customFormat="1" ht="15" x14ac:dyDescent="0.2">
      <c r="A607" s="77"/>
      <c r="B607" s="50" t="s">
        <v>146</v>
      </c>
      <c r="C607" s="21">
        <v>0</v>
      </c>
      <c r="D607" s="21">
        <v>0</v>
      </c>
      <c r="E607" s="22" t="str">
        <f t="shared" si="189"/>
        <v/>
      </c>
      <c r="F607" s="22" t="str">
        <f t="shared" si="190"/>
        <v/>
      </c>
      <c r="G607" s="18" t="str">
        <f t="shared" si="191"/>
        <v xml:space="preserve"> </v>
      </c>
      <c r="H607" s="51" t="str">
        <f t="shared" si="192"/>
        <v/>
      </c>
    </row>
    <row r="608" spans="1:9" s="12" customFormat="1" ht="15" x14ac:dyDescent="0.2">
      <c r="A608" s="77"/>
      <c r="B608" s="50" t="s">
        <v>320</v>
      </c>
      <c r="C608" s="21">
        <v>33</v>
      </c>
      <c r="D608" s="21">
        <v>173</v>
      </c>
      <c r="E608" s="22">
        <f t="shared" si="189"/>
        <v>0.532258064516129</v>
      </c>
      <c r="F608" s="22">
        <f t="shared" si="190"/>
        <v>0.72384937238493718</v>
      </c>
      <c r="G608" s="18">
        <f t="shared" si="191"/>
        <v>4.2424242424242422</v>
      </c>
      <c r="H608" s="51">
        <f t="shared" si="192"/>
        <v>2.258064516129032</v>
      </c>
    </row>
    <row r="609" spans="1:9" s="12" customFormat="1" ht="15" x14ac:dyDescent="0.2">
      <c r="A609" s="77"/>
      <c r="B609" s="50" t="s">
        <v>147</v>
      </c>
      <c r="C609" s="21">
        <v>0</v>
      </c>
      <c r="D609" s="21">
        <v>3</v>
      </c>
      <c r="E609" s="22" t="str">
        <f t="shared" si="189"/>
        <v/>
      </c>
      <c r="F609" s="22">
        <f t="shared" si="190"/>
        <v>1.2552301255230125E-2</v>
      </c>
      <c r="G609" s="18">
        <f t="shared" si="191"/>
        <v>1</v>
      </c>
      <c r="H609" s="51" t="str">
        <f t="shared" si="192"/>
        <v/>
      </c>
    </row>
    <row r="610" spans="1:9" s="12" customFormat="1" ht="15" x14ac:dyDescent="0.2">
      <c r="A610" s="77"/>
      <c r="B610" s="50" t="s">
        <v>321</v>
      </c>
      <c r="C610" s="21">
        <v>12</v>
      </c>
      <c r="D610" s="21">
        <v>14</v>
      </c>
      <c r="E610" s="22">
        <f t="shared" si="189"/>
        <v>0.19354838709677419</v>
      </c>
      <c r="F610" s="22">
        <f t="shared" si="190"/>
        <v>5.8577405857740586E-2</v>
      </c>
      <c r="G610" s="18">
        <f t="shared" si="191"/>
        <v>0.16666666666666666</v>
      </c>
      <c r="H610" s="51">
        <f t="shared" si="192"/>
        <v>3.2258064516129031E-2</v>
      </c>
    </row>
    <row r="611" spans="1:9" s="12" customFormat="1" ht="15" x14ac:dyDescent="0.2">
      <c r="A611" s="77"/>
      <c r="B611" s="50" t="s">
        <v>148</v>
      </c>
      <c r="C611" s="21">
        <v>0</v>
      </c>
      <c r="D611" s="21">
        <v>0</v>
      </c>
      <c r="E611" s="22" t="str">
        <f t="shared" si="189"/>
        <v/>
      </c>
      <c r="F611" s="22" t="str">
        <f t="shared" si="190"/>
        <v/>
      </c>
      <c r="G611" s="18" t="str">
        <f t="shared" si="191"/>
        <v xml:space="preserve"> </v>
      </c>
      <c r="H611" s="51" t="str">
        <f t="shared" si="192"/>
        <v/>
      </c>
    </row>
    <row r="612" spans="1:9" s="12" customFormat="1" ht="30" x14ac:dyDescent="0.2">
      <c r="A612" s="77"/>
      <c r="B612" s="50" t="s">
        <v>149</v>
      </c>
      <c r="C612" s="21">
        <v>0</v>
      </c>
      <c r="D612" s="21">
        <v>0</v>
      </c>
      <c r="E612" s="22" t="str">
        <f t="shared" si="189"/>
        <v/>
      </c>
      <c r="F612" s="22" t="str">
        <f t="shared" si="190"/>
        <v/>
      </c>
      <c r="G612" s="18" t="str">
        <f t="shared" si="191"/>
        <v xml:space="preserve"> </v>
      </c>
      <c r="H612" s="51" t="str">
        <f t="shared" si="192"/>
        <v/>
      </c>
    </row>
    <row r="613" spans="1:9" s="12" customFormat="1" ht="15" x14ac:dyDescent="0.2">
      <c r="A613" s="77"/>
      <c r="B613" s="50" t="s">
        <v>322</v>
      </c>
      <c r="C613" s="21">
        <v>0</v>
      </c>
      <c r="D613" s="21">
        <v>0</v>
      </c>
      <c r="E613" s="22" t="str">
        <f t="shared" si="189"/>
        <v/>
      </c>
      <c r="F613" s="22" t="str">
        <f t="shared" si="190"/>
        <v/>
      </c>
      <c r="G613" s="18" t="str">
        <f t="shared" si="191"/>
        <v xml:space="preserve"> </v>
      </c>
      <c r="H613" s="51" t="str">
        <f t="shared" si="192"/>
        <v/>
      </c>
    </row>
    <row r="614" spans="1:9" s="12" customFormat="1" ht="15" x14ac:dyDescent="0.2">
      <c r="A614" s="77"/>
      <c r="B614" s="50" t="s">
        <v>323</v>
      </c>
      <c r="C614" s="21">
        <v>0</v>
      </c>
      <c r="D614" s="21">
        <v>0</v>
      </c>
      <c r="E614" s="22" t="str">
        <f t="shared" si="189"/>
        <v/>
      </c>
      <c r="F614" s="22" t="str">
        <f t="shared" si="190"/>
        <v/>
      </c>
      <c r="G614" s="18" t="str">
        <f t="shared" si="191"/>
        <v xml:space="preserve"> </v>
      </c>
      <c r="H614" s="51" t="str">
        <f t="shared" si="192"/>
        <v/>
      </c>
    </row>
    <row r="615" spans="1:9" s="12" customFormat="1" ht="30" x14ac:dyDescent="0.2">
      <c r="A615" s="77"/>
      <c r="B615" s="50" t="s">
        <v>324</v>
      </c>
      <c r="C615" s="21">
        <v>0</v>
      </c>
      <c r="D615" s="21">
        <v>0</v>
      </c>
      <c r="E615" s="22" t="str">
        <f t="shared" si="189"/>
        <v/>
      </c>
      <c r="F615" s="22" t="str">
        <f t="shared" si="190"/>
        <v/>
      </c>
      <c r="G615" s="18" t="str">
        <f t="shared" si="191"/>
        <v xml:space="preserve"> </v>
      </c>
      <c r="H615" s="51" t="str">
        <f t="shared" si="192"/>
        <v/>
      </c>
    </row>
    <row r="616" spans="1:9" s="12" customFormat="1" ht="30" x14ac:dyDescent="0.2">
      <c r="A616" s="77"/>
      <c r="B616" s="74" t="s">
        <v>642</v>
      </c>
      <c r="C616" s="21">
        <v>0</v>
      </c>
      <c r="D616" s="21">
        <v>0</v>
      </c>
      <c r="E616" s="22" t="str">
        <f t="shared" si="189"/>
        <v/>
      </c>
      <c r="F616" s="22" t="str">
        <f t="shared" si="190"/>
        <v/>
      </c>
      <c r="G616" s="18" t="str">
        <f t="shared" si="191"/>
        <v xml:space="preserve"> </v>
      </c>
      <c r="H616" s="51" t="str">
        <f t="shared" si="192"/>
        <v/>
      </c>
    </row>
    <row r="617" spans="1:9" s="12" customFormat="1" ht="30.75" thickBot="1" x14ac:dyDescent="0.25">
      <c r="A617" s="77"/>
      <c r="B617" s="54" t="s">
        <v>497</v>
      </c>
      <c r="C617" s="55">
        <v>0</v>
      </c>
      <c r="D617" s="55">
        <v>0</v>
      </c>
      <c r="E617" s="72" t="str">
        <f t="shared" si="189"/>
        <v/>
      </c>
      <c r="F617" s="72" t="str">
        <f t="shared" si="190"/>
        <v/>
      </c>
      <c r="G617" s="48" t="str">
        <f t="shared" si="191"/>
        <v xml:space="preserve"> </v>
      </c>
      <c r="H617" s="57" t="str">
        <f t="shared" si="192"/>
        <v/>
      </c>
    </row>
    <row r="618" spans="1:9" x14ac:dyDescent="0.2">
      <c r="B618" s="5" t="s">
        <v>364</v>
      </c>
      <c r="C618" s="4"/>
      <c r="D618" s="2"/>
      <c r="I618" s="12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I618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393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406</v>
      </c>
      <c r="C8" s="14">
        <f>+C18+C75+C176+C355+C590</f>
        <v>623</v>
      </c>
      <c r="D8" s="14">
        <f>+D18+D75+D176+D355+D590</f>
        <v>2521</v>
      </c>
      <c r="E8" s="11">
        <f>SUM(E9:E13)</f>
        <v>1</v>
      </c>
      <c r="F8" s="11">
        <f>SUM(F9:F13)</f>
        <v>1</v>
      </c>
      <c r="G8" s="11">
        <f>+(D8-C8)/C8</f>
        <v>3.0465489566613164</v>
      </c>
      <c r="H8" s="42">
        <f>+E8*G8</f>
        <v>3.0465489566613164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5</v>
      </c>
      <c r="D9" s="16">
        <f>+D18</f>
        <v>28</v>
      </c>
      <c r="E9" s="17">
        <f>C9/$C$8</f>
        <v>8.0256821829855531E-3</v>
      </c>
      <c r="F9" s="17">
        <f>D9/$D$8</f>
        <v>1.1106703689012296E-2</v>
      </c>
      <c r="G9" s="18">
        <f>+IF(OR(AND(D9=0),(C9=0)),"0",((D9-C9)/C9))</f>
        <v>4.5999999999999996</v>
      </c>
      <c r="H9" s="44">
        <f>+IF(OR(AND(E9=""),(G9="")),"",E9*G9)</f>
        <v>3.6918138041733543E-2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188</v>
      </c>
      <c r="D10" s="16">
        <f>+D75</f>
        <v>964</v>
      </c>
      <c r="E10" s="17">
        <f>C10/$C$8</f>
        <v>0.3017656500802568</v>
      </c>
      <c r="F10" s="17">
        <f>D10/$D$8</f>
        <v>0.38238794129313763</v>
      </c>
      <c r="G10" s="18">
        <f>+IF(OR(AND(D10=0),(C10=0)),"0",((D10-C10)/C10))</f>
        <v>4.1276595744680851</v>
      </c>
      <c r="H10" s="44">
        <f>+IF(OR(AND(E10=""),(G10="")),"",E10*G10)</f>
        <v>1.2455858747993578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52</v>
      </c>
      <c r="D11" s="16">
        <f>+D176</f>
        <v>117</v>
      </c>
      <c r="E11" s="17">
        <f>C11/$C$8</f>
        <v>8.3467094703049763E-2</v>
      </c>
      <c r="F11" s="17">
        <f>D11/$D$8</f>
        <v>4.6410154700515668E-2</v>
      </c>
      <c r="G11" s="18">
        <f>+IF(OR(AND(D11=0),(C11=0)),"0",((D11-C11)/C11))</f>
        <v>1.25</v>
      </c>
      <c r="H11" s="44">
        <f>+IF(OR(AND(E11=""),(G11="")),"",E11*G11)</f>
        <v>0.1043338683788122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194</v>
      </c>
      <c r="D12" s="16">
        <f>+D355</f>
        <v>924</v>
      </c>
      <c r="E12" s="17">
        <f>C12/$C$8</f>
        <v>0.3113964686998395</v>
      </c>
      <c r="F12" s="17">
        <f>D12/$D$8</f>
        <v>0.36652122173740581</v>
      </c>
      <c r="G12" s="18">
        <f>+IF(OR(AND(D12=0),(C12=0)),"0",((D12-C12)/C12))</f>
        <v>3.7628865979381443</v>
      </c>
      <c r="H12" s="44">
        <f>+IF(OR(AND(E12=""),(G12="")),"",E12*G12)</f>
        <v>1.1717495987158908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184</v>
      </c>
      <c r="D13" s="46">
        <f>+D590</f>
        <v>488</v>
      </c>
      <c r="E13" s="47">
        <f>C13/$C$8</f>
        <v>0.2953451043338684</v>
      </c>
      <c r="F13" s="47">
        <f>D13/$D$8</f>
        <v>0.19357397857992861</v>
      </c>
      <c r="G13" s="48">
        <f>+IF(OR(AND(D13=0),(C13=0)),"0",((D13-C13)/C13))</f>
        <v>1.6521739130434783</v>
      </c>
      <c r="H13" s="49">
        <f>+IF(OR(AND(E13=""),(G13="")),"",E13*G13)</f>
        <v>0.4879614767255217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5</v>
      </c>
      <c r="D18" s="14">
        <f>SUM(D19:D69)</f>
        <v>28</v>
      </c>
      <c r="E18" s="11">
        <f>+IF(C18=0,"",C18/C$18)</f>
        <v>1</v>
      </c>
      <c r="F18" s="11">
        <f>+IF(D18=0,"",D18/D$18)</f>
        <v>1</v>
      </c>
      <c r="G18" s="11">
        <f>+IF(OR(AND(D18=0),(C18=0)),"0",((D18-C18)/C18))</f>
        <v>4.5999999999999996</v>
      </c>
      <c r="H18" s="42">
        <f>+IF(OR(AND(E18=""),(G18="")),"",E18*G18)</f>
        <v>4.5999999999999996</v>
      </c>
    </row>
    <row r="19" spans="1:9" s="12" customFormat="1" ht="15" x14ac:dyDescent="0.2">
      <c r="A19" s="77"/>
      <c r="B19" s="50" t="s">
        <v>0</v>
      </c>
      <c r="C19" s="21">
        <v>0</v>
      </c>
      <c r="D19" s="21">
        <v>0</v>
      </c>
      <c r="E19" s="19" t="str">
        <f>+IF(C19=0,"",C19/C$18)</f>
        <v/>
      </c>
      <c r="F19" s="19" t="str">
        <f>+IF(D19=0,"",D19/D$18)</f>
        <v/>
      </c>
      <c r="G19" s="1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12" customFormat="1" ht="21" customHeight="1" x14ac:dyDescent="0.2">
      <c r="A20" s="77"/>
      <c r="B20" s="50" t="s">
        <v>150</v>
      </c>
      <c r="C20" s="21">
        <v>0</v>
      </c>
      <c r="D20" s="21">
        <v>0</v>
      </c>
      <c r="E20" s="19" t="str">
        <f t="shared" ref="E20:E69" si="0">+IF(C20=0,"",C20/C$18)</f>
        <v/>
      </c>
      <c r="F20" s="19" t="str">
        <f t="shared" ref="F20:F69" si="1">+IF(D20=0,"",D20/D$18)</f>
        <v/>
      </c>
      <c r="G20" s="18" t="str">
        <f t="shared" ref="G20:G69" si="2">+IF(AND(C20=0,D20=0)," ",IF(C20=0,1,IF(D20=0,-1,(D20-C20)/C20)))</f>
        <v xml:space="preserve"> </v>
      </c>
      <c r="H20" s="51" t="str">
        <f t="shared" ref="H20:H69" si="3">+IF(OR(AND(E20=""),(G20="")),"",E20*G20)</f>
        <v/>
      </c>
    </row>
    <row r="21" spans="1:9" s="12" customFormat="1" ht="45" x14ac:dyDescent="0.2">
      <c r="A21" s="77"/>
      <c r="B21" s="50" t="s">
        <v>1</v>
      </c>
      <c r="C21" s="21">
        <v>0</v>
      </c>
      <c r="D21" s="21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1">
        <v>0</v>
      </c>
      <c r="D22" s="21">
        <v>0</v>
      </c>
      <c r="E22" s="19" t="str">
        <f t="shared" si="0"/>
        <v/>
      </c>
      <c r="F22" s="19" t="str">
        <f t="shared" si="1"/>
        <v/>
      </c>
      <c r="G22" s="18" t="str">
        <f t="shared" si="2"/>
        <v xml:space="preserve"> </v>
      </c>
      <c r="H22" s="51" t="str">
        <f t="shared" si="3"/>
        <v/>
      </c>
    </row>
    <row r="23" spans="1:9" s="12" customFormat="1" ht="30" x14ac:dyDescent="0.2">
      <c r="A23" s="77"/>
      <c r="B23" s="50" t="s">
        <v>151</v>
      </c>
      <c r="C23" s="21">
        <v>0</v>
      </c>
      <c r="D23" s="21">
        <v>0</v>
      </c>
      <c r="E23" s="19" t="str">
        <f t="shared" si="0"/>
        <v/>
      </c>
      <c r="F23" s="19" t="str">
        <f t="shared" si="1"/>
        <v/>
      </c>
      <c r="G23" s="18" t="str">
        <f t="shared" si="2"/>
        <v xml:space="preserve"> </v>
      </c>
      <c r="H23" s="51" t="str">
        <f t="shared" si="3"/>
        <v/>
      </c>
    </row>
    <row r="24" spans="1:9" s="12" customFormat="1" ht="45" x14ac:dyDescent="0.2">
      <c r="A24" s="77"/>
      <c r="B24" s="50" t="s">
        <v>152</v>
      </c>
      <c r="C24" s="21">
        <v>0</v>
      </c>
      <c r="D24" s="21">
        <v>0</v>
      </c>
      <c r="E24" s="19" t="str">
        <f t="shared" si="0"/>
        <v/>
      </c>
      <c r="F24" s="19" t="str">
        <f t="shared" si="1"/>
        <v/>
      </c>
      <c r="G24" s="18" t="str">
        <f t="shared" si="2"/>
        <v xml:space="preserve"> </v>
      </c>
      <c r="H24" s="51" t="str">
        <f t="shared" si="3"/>
        <v/>
      </c>
    </row>
    <row r="25" spans="1:9" s="28" customFormat="1" ht="30" x14ac:dyDescent="0.2">
      <c r="A25" s="78"/>
      <c r="B25" s="52" t="s">
        <v>498</v>
      </c>
      <c r="C25" s="21">
        <v>0</v>
      </c>
      <c r="D25" s="21">
        <v>0</v>
      </c>
      <c r="E25" s="17" t="str">
        <f t="shared" si="0"/>
        <v/>
      </c>
      <c r="F25" s="17" t="str">
        <f t="shared" si="1"/>
        <v/>
      </c>
      <c r="G25" s="18" t="str">
        <f t="shared" si="2"/>
        <v xml:space="preserve"> </v>
      </c>
      <c r="H25" s="53" t="str">
        <f t="shared" si="3"/>
        <v/>
      </c>
      <c r="I25" s="12"/>
    </row>
    <row r="26" spans="1:9" s="12" customFormat="1" ht="15" x14ac:dyDescent="0.2">
      <c r="A26" s="77"/>
      <c r="B26" s="50" t="s">
        <v>2</v>
      </c>
      <c r="C26" s="21">
        <v>1</v>
      </c>
      <c r="D26" s="21">
        <v>1</v>
      </c>
      <c r="E26" s="19">
        <f t="shared" si="0"/>
        <v>0.2</v>
      </c>
      <c r="F26" s="19">
        <f t="shared" si="1"/>
        <v>3.5714285714285712E-2</v>
      </c>
      <c r="G26" s="18">
        <f t="shared" si="2"/>
        <v>0</v>
      </c>
      <c r="H26" s="51">
        <f t="shared" si="3"/>
        <v>0</v>
      </c>
    </row>
    <row r="27" spans="1:9" s="12" customFormat="1" ht="15" x14ac:dyDescent="0.2">
      <c r="A27" s="77"/>
      <c r="B27" s="50" t="s">
        <v>549</v>
      </c>
      <c r="C27" s="21">
        <v>0</v>
      </c>
      <c r="D27" s="21">
        <v>0</v>
      </c>
      <c r="E27" s="19" t="str">
        <f t="shared" si="0"/>
        <v/>
      </c>
      <c r="F27" s="19" t="str">
        <f t="shared" si="1"/>
        <v/>
      </c>
      <c r="G27" s="18" t="str">
        <f t="shared" si="2"/>
        <v xml:space="preserve"> </v>
      </c>
      <c r="H27" s="51" t="str">
        <f t="shared" si="3"/>
        <v/>
      </c>
    </row>
    <row r="28" spans="1:9" s="12" customFormat="1" ht="15" x14ac:dyDescent="0.2">
      <c r="A28" s="77"/>
      <c r="B28" s="50" t="s">
        <v>3</v>
      </c>
      <c r="C28" s="21">
        <v>0</v>
      </c>
      <c r="D28" s="21">
        <v>0</v>
      </c>
      <c r="E28" s="19" t="str">
        <f t="shared" si="0"/>
        <v/>
      </c>
      <c r="F28" s="19" t="str">
        <f t="shared" si="1"/>
        <v/>
      </c>
      <c r="G28" s="18" t="str">
        <f t="shared" si="2"/>
        <v xml:space="preserve"> </v>
      </c>
      <c r="H28" s="51" t="str">
        <f t="shared" si="3"/>
        <v/>
      </c>
    </row>
    <row r="29" spans="1:9" s="12" customFormat="1" ht="15" x14ac:dyDescent="0.2">
      <c r="A29" s="77"/>
      <c r="B29" s="50" t="s">
        <v>5</v>
      </c>
      <c r="C29" s="21">
        <v>2</v>
      </c>
      <c r="D29" s="21">
        <v>20</v>
      </c>
      <c r="E29" s="19">
        <f t="shared" si="0"/>
        <v>0.4</v>
      </c>
      <c r="F29" s="19">
        <f t="shared" si="1"/>
        <v>0.7142857142857143</v>
      </c>
      <c r="G29" s="18">
        <f t="shared" si="2"/>
        <v>9</v>
      </c>
      <c r="H29" s="51">
        <f t="shared" si="3"/>
        <v>3.6</v>
      </c>
    </row>
    <row r="30" spans="1:9" s="12" customFormat="1" ht="30" x14ac:dyDescent="0.2">
      <c r="A30" s="77"/>
      <c r="B30" s="50" t="s">
        <v>153</v>
      </c>
      <c r="C30" s="21">
        <v>0</v>
      </c>
      <c r="D30" s="21">
        <v>0</v>
      </c>
      <c r="E30" s="19" t="str">
        <f t="shared" si="0"/>
        <v/>
      </c>
      <c r="F30" s="19" t="str">
        <f t="shared" si="1"/>
        <v/>
      </c>
      <c r="G30" s="18" t="str">
        <f t="shared" si="2"/>
        <v xml:space="preserve"> 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1">
        <v>0</v>
      </c>
      <c r="D31" s="21">
        <v>0</v>
      </c>
      <c r="E31" s="19" t="str">
        <f t="shared" si="0"/>
        <v/>
      </c>
      <c r="F31" s="19" t="str">
        <f t="shared" si="1"/>
        <v/>
      </c>
      <c r="G31" s="18" t="str">
        <f t="shared" si="2"/>
        <v xml:space="preserve"> 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1">
        <v>0</v>
      </c>
      <c r="D32" s="21">
        <v>0</v>
      </c>
      <c r="E32" s="19" t="str">
        <f t="shared" si="0"/>
        <v/>
      </c>
      <c r="F32" s="19" t="str">
        <f t="shared" si="1"/>
        <v/>
      </c>
      <c r="G32" s="18" t="str">
        <f t="shared" si="2"/>
        <v xml:space="preserve"> </v>
      </c>
      <c r="H32" s="51" t="str">
        <f t="shared" si="3"/>
        <v/>
      </c>
    </row>
    <row r="33" spans="1:8" s="12" customFormat="1" ht="18.75" customHeight="1" x14ac:dyDescent="0.2">
      <c r="A33" s="77"/>
      <c r="B33" s="50" t="s">
        <v>6</v>
      </c>
      <c r="C33" s="21">
        <v>0</v>
      </c>
      <c r="D33" s="21">
        <v>0</v>
      </c>
      <c r="E33" s="19" t="str">
        <f t="shared" si="0"/>
        <v/>
      </c>
      <c r="F33" s="19" t="str">
        <f t="shared" si="1"/>
        <v/>
      </c>
      <c r="G33" s="18" t="str">
        <f t="shared" si="2"/>
        <v xml:space="preserve"> </v>
      </c>
      <c r="H33" s="51" t="str">
        <f t="shared" si="3"/>
        <v/>
      </c>
    </row>
    <row r="34" spans="1:8" s="12" customFormat="1" ht="15" x14ac:dyDescent="0.2">
      <c r="A34" s="77"/>
      <c r="B34" s="50" t="s">
        <v>155</v>
      </c>
      <c r="C34" s="21">
        <v>0</v>
      </c>
      <c r="D34" s="21">
        <v>0</v>
      </c>
      <c r="E34" s="19" t="str">
        <f t="shared" si="0"/>
        <v/>
      </c>
      <c r="F34" s="19" t="str">
        <f t="shared" si="1"/>
        <v/>
      </c>
      <c r="G34" s="18" t="str">
        <f t="shared" si="2"/>
        <v xml:space="preserve"> 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1">
        <v>1</v>
      </c>
      <c r="D35" s="21">
        <v>0</v>
      </c>
      <c r="E35" s="19">
        <f t="shared" si="0"/>
        <v>0.2</v>
      </c>
      <c r="F35" s="19" t="str">
        <f t="shared" si="1"/>
        <v/>
      </c>
      <c r="G35" s="18">
        <f t="shared" si="2"/>
        <v>-1</v>
      </c>
      <c r="H35" s="51">
        <f t="shared" si="3"/>
        <v>-0.2</v>
      </c>
    </row>
    <row r="36" spans="1:8" s="12" customFormat="1" ht="30" x14ac:dyDescent="0.2">
      <c r="A36" s="77"/>
      <c r="B36" s="50" t="s">
        <v>157</v>
      </c>
      <c r="C36" s="21">
        <v>0</v>
      </c>
      <c r="D36" s="21">
        <v>0</v>
      </c>
      <c r="E36" s="19" t="str">
        <f t="shared" si="0"/>
        <v/>
      </c>
      <c r="F36" s="19" t="str">
        <f t="shared" si="1"/>
        <v/>
      </c>
      <c r="G36" s="18" t="str">
        <f t="shared" si="2"/>
        <v xml:space="preserve"> </v>
      </c>
      <c r="H36" s="51" t="str">
        <f t="shared" si="3"/>
        <v/>
      </c>
    </row>
    <row r="37" spans="1:8" s="12" customFormat="1" ht="30" x14ac:dyDescent="0.2">
      <c r="A37" s="77"/>
      <c r="B37" s="50" t="s">
        <v>158</v>
      </c>
      <c r="C37" s="21">
        <v>0</v>
      </c>
      <c r="D37" s="21">
        <v>0</v>
      </c>
      <c r="E37" s="19" t="str">
        <f t="shared" si="0"/>
        <v/>
      </c>
      <c r="F37" s="19" t="str">
        <f t="shared" si="1"/>
        <v/>
      </c>
      <c r="G37" s="18" t="str">
        <f t="shared" si="2"/>
        <v xml:space="preserve"> </v>
      </c>
      <c r="H37" s="51" t="str">
        <f t="shared" si="3"/>
        <v/>
      </c>
    </row>
    <row r="38" spans="1:8" s="12" customFormat="1" ht="15" x14ac:dyDescent="0.2">
      <c r="A38" s="77"/>
      <c r="B38" s="50" t="s">
        <v>7</v>
      </c>
      <c r="C38" s="21">
        <v>0</v>
      </c>
      <c r="D38" s="21">
        <v>0</v>
      </c>
      <c r="E38" s="19" t="str">
        <f t="shared" si="0"/>
        <v/>
      </c>
      <c r="F38" s="19" t="str">
        <f t="shared" si="1"/>
        <v/>
      </c>
      <c r="G38" s="18" t="str">
        <f t="shared" si="2"/>
        <v xml:space="preserve"> </v>
      </c>
      <c r="H38" s="51" t="str">
        <f t="shared" si="3"/>
        <v/>
      </c>
    </row>
    <row r="39" spans="1:8" s="12" customFormat="1" ht="30" x14ac:dyDescent="0.2">
      <c r="A39" s="77"/>
      <c r="B39" s="50" t="s">
        <v>159</v>
      </c>
      <c r="C39" s="21">
        <v>0</v>
      </c>
      <c r="D39" s="21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1">
        <v>0</v>
      </c>
      <c r="D40" s="21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1">
        <v>0</v>
      </c>
      <c r="D41" s="21">
        <v>0</v>
      </c>
      <c r="E41" s="19" t="str">
        <f t="shared" si="0"/>
        <v/>
      </c>
      <c r="F41" s="19" t="str">
        <f t="shared" si="1"/>
        <v/>
      </c>
      <c r="G41" s="18" t="str">
        <f t="shared" si="2"/>
        <v xml:space="preserve"> 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1">
        <v>0</v>
      </c>
      <c r="D42" s="21">
        <v>0</v>
      </c>
      <c r="E42" s="19" t="str">
        <f t="shared" si="0"/>
        <v/>
      </c>
      <c r="F42" s="19" t="str">
        <f t="shared" si="1"/>
        <v/>
      </c>
      <c r="G42" s="18" t="str">
        <f t="shared" si="2"/>
        <v xml:space="preserve"> </v>
      </c>
      <c r="H42" s="51" t="str">
        <f t="shared" si="3"/>
        <v/>
      </c>
    </row>
    <row r="43" spans="1:8" s="12" customFormat="1" ht="30" x14ac:dyDescent="0.2">
      <c r="A43" s="77"/>
      <c r="B43" s="50" t="s">
        <v>163</v>
      </c>
      <c r="C43" s="21">
        <v>0</v>
      </c>
      <c r="D43" s="21">
        <v>0</v>
      </c>
      <c r="E43" s="19" t="str">
        <f t="shared" si="0"/>
        <v/>
      </c>
      <c r="F43" s="19" t="str">
        <f t="shared" si="1"/>
        <v/>
      </c>
      <c r="G43" s="18" t="str">
        <f t="shared" si="2"/>
        <v xml:space="preserve"> </v>
      </c>
      <c r="H43" s="51" t="str">
        <f t="shared" si="3"/>
        <v/>
      </c>
    </row>
    <row r="44" spans="1:8" s="12" customFormat="1" ht="30" x14ac:dyDescent="0.2">
      <c r="A44" s="77"/>
      <c r="B44" s="50" t="s">
        <v>164</v>
      </c>
      <c r="C44" s="21">
        <v>0</v>
      </c>
      <c r="D44" s="21">
        <v>0</v>
      </c>
      <c r="E44" s="19" t="str">
        <f t="shared" si="0"/>
        <v/>
      </c>
      <c r="F44" s="19" t="str">
        <f t="shared" si="1"/>
        <v/>
      </c>
      <c r="G44" s="18" t="str">
        <f t="shared" si="2"/>
        <v xml:space="preserve"> </v>
      </c>
      <c r="H44" s="51" t="str">
        <f t="shared" si="3"/>
        <v/>
      </c>
    </row>
    <row r="45" spans="1:8" s="12" customFormat="1" ht="30" x14ac:dyDescent="0.2">
      <c r="A45" s="77"/>
      <c r="B45" s="50" t="s">
        <v>8</v>
      </c>
      <c r="C45" s="21">
        <v>0</v>
      </c>
      <c r="D45" s="21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1">
        <v>0</v>
      </c>
      <c r="D46" s="21">
        <v>0</v>
      </c>
      <c r="E46" s="19" t="str">
        <f t="shared" si="0"/>
        <v/>
      </c>
      <c r="F46" s="19" t="str">
        <f t="shared" si="1"/>
        <v/>
      </c>
      <c r="G46" s="18" t="str">
        <f t="shared" si="2"/>
        <v xml:space="preserve"> </v>
      </c>
      <c r="H46" s="51" t="str">
        <f t="shared" si="3"/>
        <v/>
      </c>
    </row>
    <row r="47" spans="1:8" s="12" customFormat="1" ht="30" x14ac:dyDescent="0.2">
      <c r="A47" s="77"/>
      <c r="B47" s="50" t="s">
        <v>165</v>
      </c>
      <c r="C47" s="21">
        <v>0</v>
      </c>
      <c r="D47" s="21">
        <v>0</v>
      </c>
      <c r="E47" s="19" t="str">
        <f t="shared" si="0"/>
        <v/>
      </c>
      <c r="F47" s="19" t="str">
        <f t="shared" si="1"/>
        <v/>
      </c>
      <c r="G47" s="18" t="str">
        <f t="shared" si="2"/>
        <v xml:space="preserve"> </v>
      </c>
      <c r="H47" s="51" t="str">
        <f t="shared" si="3"/>
        <v/>
      </c>
    </row>
    <row r="48" spans="1:8" s="12" customFormat="1" ht="30" x14ac:dyDescent="0.2">
      <c r="A48" s="77"/>
      <c r="B48" s="50" t="s">
        <v>550</v>
      </c>
      <c r="C48" s="21">
        <v>0</v>
      </c>
      <c r="D48" s="21">
        <v>0</v>
      </c>
      <c r="E48" s="19" t="str">
        <f t="shared" si="0"/>
        <v/>
      </c>
      <c r="F48" s="19" t="str">
        <f t="shared" si="1"/>
        <v/>
      </c>
      <c r="G48" s="18" t="str">
        <f t="shared" si="2"/>
        <v xml:space="preserve"> </v>
      </c>
      <c r="H48" s="51" t="str">
        <f t="shared" si="3"/>
        <v/>
      </c>
    </row>
    <row r="49" spans="1:9" s="12" customFormat="1" ht="15" x14ac:dyDescent="0.2">
      <c r="A49" s="77"/>
      <c r="B49" s="50" t="s">
        <v>9</v>
      </c>
      <c r="C49" s="21">
        <v>0</v>
      </c>
      <c r="D49" s="21">
        <v>0</v>
      </c>
      <c r="E49" s="19" t="str">
        <f t="shared" si="0"/>
        <v/>
      </c>
      <c r="F49" s="19" t="str">
        <f t="shared" si="1"/>
        <v/>
      </c>
      <c r="G49" s="18" t="str">
        <f t="shared" si="2"/>
        <v xml:space="preserve"> </v>
      </c>
      <c r="H49" s="51" t="str">
        <f t="shared" si="3"/>
        <v/>
      </c>
    </row>
    <row r="50" spans="1:9" s="12" customFormat="1" ht="15" x14ac:dyDescent="0.2">
      <c r="A50" s="77"/>
      <c r="B50" s="50" t="s">
        <v>551</v>
      </c>
      <c r="C50" s="21">
        <v>0</v>
      </c>
      <c r="D50" s="21">
        <v>0</v>
      </c>
      <c r="E50" s="19" t="str">
        <f t="shared" si="0"/>
        <v/>
      </c>
      <c r="F50" s="19" t="str">
        <f t="shared" si="1"/>
        <v/>
      </c>
      <c r="G50" s="18" t="str">
        <f t="shared" si="2"/>
        <v xml:space="preserve"> </v>
      </c>
      <c r="H50" s="51" t="str">
        <f t="shared" si="3"/>
        <v/>
      </c>
    </row>
    <row r="51" spans="1:9" s="12" customFormat="1" ht="15" x14ac:dyDescent="0.2">
      <c r="A51" s="77"/>
      <c r="B51" s="50" t="s">
        <v>12</v>
      </c>
      <c r="C51" s="21">
        <v>0</v>
      </c>
      <c r="D51" s="21">
        <v>0</v>
      </c>
      <c r="E51" s="19" t="str">
        <f t="shared" si="0"/>
        <v/>
      </c>
      <c r="F51" s="19" t="str">
        <f t="shared" si="1"/>
        <v/>
      </c>
      <c r="G51" s="18" t="str">
        <f t="shared" si="2"/>
        <v xml:space="preserve"> </v>
      </c>
      <c r="H51" s="51" t="str">
        <f t="shared" si="3"/>
        <v/>
      </c>
    </row>
    <row r="52" spans="1:9" s="12" customFormat="1" ht="30" x14ac:dyDescent="0.2">
      <c r="A52" s="77"/>
      <c r="B52" s="50" t="s">
        <v>11</v>
      </c>
      <c r="C52" s="21">
        <v>0</v>
      </c>
      <c r="D52" s="21">
        <v>0</v>
      </c>
      <c r="E52" s="19" t="str">
        <f t="shared" si="0"/>
        <v/>
      </c>
      <c r="F52" s="19" t="str">
        <f t="shared" si="1"/>
        <v/>
      </c>
      <c r="G52" s="18" t="str">
        <f t="shared" si="2"/>
        <v xml:space="preserve"> </v>
      </c>
      <c r="H52" s="51" t="str">
        <f t="shared" si="3"/>
        <v/>
      </c>
    </row>
    <row r="53" spans="1:9" s="12" customFormat="1" ht="15" x14ac:dyDescent="0.2">
      <c r="A53" s="77"/>
      <c r="B53" s="50" t="s">
        <v>416</v>
      </c>
      <c r="C53" s="21">
        <v>0</v>
      </c>
      <c r="D53" s="21">
        <v>2</v>
      </c>
      <c r="E53" s="19" t="str">
        <f t="shared" si="0"/>
        <v/>
      </c>
      <c r="F53" s="19">
        <f t="shared" si="1"/>
        <v>7.1428571428571425E-2</v>
      </c>
      <c r="G53" s="18">
        <f t="shared" si="2"/>
        <v>1</v>
      </c>
      <c r="H53" s="51" t="str">
        <f t="shared" si="3"/>
        <v/>
      </c>
    </row>
    <row r="54" spans="1:9" s="12" customFormat="1" ht="15" x14ac:dyDescent="0.2">
      <c r="A54" s="77"/>
      <c r="B54" s="50" t="s">
        <v>10</v>
      </c>
      <c r="C54" s="21">
        <v>0</v>
      </c>
      <c r="D54" s="21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1">
        <v>0</v>
      </c>
      <c r="D55" s="21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1">
        <v>0</v>
      </c>
      <c r="D56" s="21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4">
        <v>0</v>
      </c>
      <c r="D57" s="21">
        <v>0</v>
      </c>
      <c r="E57" s="17" t="str">
        <f t="shared" ref="E57" si="4">+IF(C57=0,"",C57/C$18)</f>
        <v/>
      </c>
      <c r="F57" s="17" t="str">
        <f t="shared" ref="F57" si="5">+IF(D57=0,"",D57/D$18)</f>
        <v/>
      </c>
      <c r="G57" s="73" t="str">
        <f t="shared" ref="G57" si="6">+IF(AND(C57=0,D57=0)," ",IF(C57=0,1,IF(D57=0,-1,(D57-C57)/C57)))</f>
        <v xml:space="preserve"> 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1">
        <v>0</v>
      </c>
      <c r="D58" s="21">
        <v>0</v>
      </c>
      <c r="E58" s="19" t="str">
        <f t="shared" si="0"/>
        <v/>
      </c>
      <c r="F58" s="19" t="str">
        <f t="shared" si="1"/>
        <v/>
      </c>
      <c r="G58" s="18" t="str">
        <f t="shared" si="2"/>
        <v xml:space="preserve"> </v>
      </c>
      <c r="H58" s="51" t="str">
        <f t="shared" si="3"/>
        <v/>
      </c>
    </row>
    <row r="59" spans="1:9" s="12" customFormat="1" ht="30" x14ac:dyDescent="0.2">
      <c r="A59" s="77"/>
      <c r="B59" s="50" t="s">
        <v>167</v>
      </c>
      <c r="C59" s="21">
        <v>0</v>
      </c>
      <c r="D59" s="21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1">
        <v>0</v>
      </c>
      <c r="D60" s="21">
        <v>0</v>
      </c>
      <c r="E60" s="19" t="str">
        <f t="shared" si="0"/>
        <v/>
      </c>
      <c r="F60" s="19" t="str">
        <f t="shared" si="1"/>
        <v/>
      </c>
      <c r="G60" s="18" t="str">
        <f t="shared" si="2"/>
        <v xml:space="preserve"> </v>
      </c>
      <c r="H60" s="51" t="str">
        <f t="shared" si="3"/>
        <v/>
      </c>
    </row>
    <row r="61" spans="1:9" s="12" customFormat="1" ht="15" x14ac:dyDescent="0.2">
      <c r="A61" s="77"/>
      <c r="B61" s="50" t="s">
        <v>168</v>
      </c>
      <c r="C61" s="21">
        <v>0</v>
      </c>
      <c r="D61" s="21">
        <v>0</v>
      </c>
      <c r="E61" s="19" t="str">
        <f t="shared" si="0"/>
        <v/>
      </c>
      <c r="F61" s="19" t="str">
        <f t="shared" si="1"/>
        <v/>
      </c>
      <c r="G61" s="18" t="str">
        <f t="shared" si="2"/>
        <v xml:space="preserve"> </v>
      </c>
      <c r="H61" s="51" t="str">
        <f t="shared" si="3"/>
        <v/>
      </c>
    </row>
    <row r="62" spans="1:9" s="12" customFormat="1" ht="15" x14ac:dyDescent="0.2">
      <c r="A62" s="77"/>
      <c r="B62" s="50" t="s">
        <v>169</v>
      </c>
      <c r="C62" s="21">
        <v>0</v>
      </c>
      <c r="D62" s="21">
        <v>0</v>
      </c>
      <c r="E62" s="19" t="str">
        <f t="shared" si="0"/>
        <v/>
      </c>
      <c r="F62" s="19" t="str">
        <f t="shared" si="1"/>
        <v/>
      </c>
      <c r="G62" s="18" t="str">
        <f t="shared" si="2"/>
        <v xml:space="preserve"> 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1">
        <v>1</v>
      </c>
      <c r="D63" s="21">
        <v>1</v>
      </c>
      <c r="E63" s="17">
        <f t="shared" ref="E63:E64" si="8">+IF(C63=0,"",C63/C$18)</f>
        <v>0.2</v>
      </c>
      <c r="F63" s="17">
        <f t="shared" ref="F63:F64" si="9">+IF(D63=0,"",D63/D$18)</f>
        <v>3.5714285714285712E-2</v>
      </c>
      <c r="G63" s="18">
        <f t="shared" si="2"/>
        <v>0</v>
      </c>
      <c r="H63" s="53">
        <f t="shared" ref="H63:H64" si="10">+IF(OR(AND(E63=""),(G63="")),"",E63*G63)</f>
        <v>0</v>
      </c>
      <c r="I63" s="12"/>
    </row>
    <row r="64" spans="1:9" s="28" customFormat="1" ht="15" x14ac:dyDescent="0.2">
      <c r="A64" s="78"/>
      <c r="B64" s="52" t="s">
        <v>577</v>
      </c>
      <c r="C64" s="21">
        <v>0</v>
      </c>
      <c r="D64" s="21">
        <v>0</v>
      </c>
      <c r="E64" s="17" t="str">
        <f t="shared" si="8"/>
        <v/>
      </c>
      <c r="F64" s="17" t="str">
        <f t="shared" si="9"/>
        <v/>
      </c>
      <c r="G64" s="18" t="str">
        <f t="shared" si="2"/>
        <v xml:space="preserve"> 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4"/>
      <c r="D65" s="34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1">
        <v>0</v>
      </c>
      <c r="D66" s="21">
        <v>3</v>
      </c>
      <c r="E66" s="19" t="str">
        <f t="shared" si="0"/>
        <v/>
      </c>
      <c r="F66" s="19">
        <f t="shared" si="1"/>
        <v>0.10714285714285714</v>
      </c>
      <c r="G66" s="18">
        <f t="shared" si="2"/>
        <v>1</v>
      </c>
      <c r="H66" s="51" t="str">
        <f t="shared" si="3"/>
        <v/>
      </c>
    </row>
    <row r="67" spans="1:9" s="12" customFormat="1" ht="15" x14ac:dyDescent="0.2">
      <c r="A67" s="77"/>
      <c r="B67" s="50" t="s">
        <v>15</v>
      </c>
      <c r="C67" s="21">
        <v>0</v>
      </c>
      <c r="D67" s="21">
        <v>1</v>
      </c>
      <c r="E67" s="19" t="str">
        <f t="shared" si="0"/>
        <v/>
      </c>
      <c r="F67" s="19">
        <f t="shared" si="1"/>
        <v>3.5714285714285712E-2</v>
      </c>
      <c r="G67" s="18">
        <f t="shared" si="2"/>
        <v>1</v>
      </c>
      <c r="H67" s="51" t="str">
        <f t="shared" si="3"/>
        <v/>
      </c>
    </row>
    <row r="68" spans="1:9" s="12" customFormat="1" ht="15" x14ac:dyDescent="0.2">
      <c r="A68" s="77"/>
      <c r="B68" s="50" t="s">
        <v>171</v>
      </c>
      <c r="C68" s="21">
        <v>0</v>
      </c>
      <c r="D68" s="21">
        <v>0</v>
      </c>
      <c r="E68" s="19" t="str">
        <f t="shared" si="0"/>
        <v/>
      </c>
      <c r="F68" s="19" t="str">
        <f t="shared" si="1"/>
        <v/>
      </c>
      <c r="G68" s="18" t="str">
        <f t="shared" si="2"/>
        <v xml:space="preserve"> </v>
      </c>
      <c r="H68" s="51" t="str">
        <f t="shared" si="3"/>
        <v/>
      </c>
    </row>
    <row r="69" spans="1:9" s="12" customFormat="1" ht="15.75" thickBot="1" x14ac:dyDescent="0.25">
      <c r="A69" s="77"/>
      <c r="B69" s="54" t="s">
        <v>172</v>
      </c>
      <c r="C69" s="55">
        <v>0</v>
      </c>
      <c r="D69" s="55">
        <v>0</v>
      </c>
      <c r="E69" s="56" t="str">
        <f t="shared" si="0"/>
        <v/>
      </c>
      <c r="F69" s="56" t="str">
        <f t="shared" si="1"/>
        <v/>
      </c>
      <c r="G69" s="48" t="str">
        <f t="shared" si="2"/>
        <v xml:space="preserve"> </v>
      </c>
      <c r="H69" s="57" t="str">
        <f t="shared" si="3"/>
        <v/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188</v>
      </c>
      <c r="D75" s="14">
        <f>SUM(D76:D170)</f>
        <v>964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4.1276595744680851</v>
      </c>
      <c r="H75" s="42">
        <f>+IF(OR(AND(E75=""),(G75="")),"",E75*G75)</f>
        <v>4.1276595744680851</v>
      </c>
    </row>
    <row r="76" spans="1:9" s="12" customFormat="1" ht="15" x14ac:dyDescent="0.2">
      <c r="A76" s="77"/>
      <c r="B76" s="50" t="s">
        <v>418</v>
      </c>
      <c r="C76" s="21">
        <v>3</v>
      </c>
      <c r="D76" s="21">
        <v>3</v>
      </c>
      <c r="E76" s="22">
        <f>+IF(C76=0,"",C76/C$75)</f>
        <v>1.5957446808510637E-2</v>
      </c>
      <c r="F76" s="22">
        <f>+IF(D76=0,"",D76/D$75)</f>
        <v>3.1120331950207467E-3</v>
      </c>
      <c r="G76" s="18">
        <f t="shared" ref="G76:G144" si="15">+IF(AND(C76=0,D76=0)," ",IF(C76=0,1,IF(D76=0,-1,(D76-C76)/C76)))</f>
        <v>0</v>
      </c>
      <c r="H76" s="51">
        <f>+IF(OR(AND(E76=""),(G76="")),"",E76*G76)</f>
        <v>0</v>
      </c>
    </row>
    <row r="77" spans="1:9" s="12" customFormat="1" ht="30" x14ac:dyDescent="0.2">
      <c r="A77" s="77"/>
      <c r="B77" s="50" t="s">
        <v>593</v>
      </c>
      <c r="C77" s="21">
        <v>0</v>
      </c>
      <c r="D77" s="21">
        <v>0</v>
      </c>
      <c r="E77" s="22" t="str">
        <f t="shared" ref="E77:E145" si="16">+IF(C77=0,"",C77/C$75)</f>
        <v/>
      </c>
      <c r="F77" s="22" t="str">
        <f t="shared" ref="F77:F145" si="17">+IF(D77=0,"",D77/D$75)</f>
        <v/>
      </c>
      <c r="G77" s="18" t="str">
        <f t="shared" si="15"/>
        <v xml:space="preserve"> </v>
      </c>
      <c r="H77" s="51" t="str">
        <f t="shared" ref="H77:H145" si="18">+IF(OR(AND(E77=""),(G77="")),"",E77*G77)</f>
        <v/>
      </c>
    </row>
    <row r="78" spans="1:9" s="28" customFormat="1" ht="15" x14ac:dyDescent="0.2">
      <c r="A78" s="78"/>
      <c r="B78" s="52" t="s">
        <v>499</v>
      </c>
      <c r="C78" s="21">
        <v>0</v>
      </c>
      <c r="D78" s="21">
        <v>2</v>
      </c>
      <c r="E78" s="37" t="str">
        <f t="shared" si="16"/>
        <v/>
      </c>
      <c r="F78" s="37">
        <f t="shared" si="17"/>
        <v>2.0746887966804979E-3</v>
      </c>
      <c r="G78" s="18">
        <f t="shared" si="15"/>
        <v>1</v>
      </c>
      <c r="H78" s="53" t="str">
        <f t="shared" si="18"/>
        <v/>
      </c>
      <c r="I78" s="12"/>
    </row>
    <row r="79" spans="1:9" s="12" customFormat="1" ht="15" x14ac:dyDescent="0.2">
      <c r="A79" s="77"/>
      <c r="B79" s="50" t="s">
        <v>552</v>
      </c>
      <c r="C79" s="21">
        <v>1</v>
      </c>
      <c r="D79" s="21">
        <v>2</v>
      </c>
      <c r="E79" s="22">
        <f t="shared" si="16"/>
        <v>5.3191489361702126E-3</v>
      </c>
      <c r="F79" s="22">
        <f t="shared" si="17"/>
        <v>2.0746887966804979E-3</v>
      </c>
      <c r="G79" s="18">
        <f t="shared" si="15"/>
        <v>1</v>
      </c>
      <c r="H79" s="51">
        <f t="shared" si="18"/>
        <v>5.3191489361702126E-3</v>
      </c>
    </row>
    <row r="80" spans="1:9" s="12" customFormat="1" ht="30" x14ac:dyDescent="0.2">
      <c r="A80" s="77"/>
      <c r="B80" s="50" t="s">
        <v>173</v>
      </c>
      <c r="C80" s="21">
        <v>10</v>
      </c>
      <c r="D80" s="21">
        <v>0</v>
      </c>
      <c r="E80" s="22">
        <f t="shared" si="16"/>
        <v>5.3191489361702128E-2</v>
      </c>
      <c r="F80" s="22" t="str">
        <f t="shared" si="17"/>
        <v/>
      </c>
      <c r="G80" s="18">
        <f t="shared" si="15"/>
        <v>-1</v>
      </c>
      <c r="H80" s="51">
        <f t="shared" si="18"/>
        <v>-5.3191489361702128E-2</v>
      </c>
    </row>
    <row r="81" spans="1:9" s="12" customFormat="1" ht="15" x14ac:dyDescent="0.2">
      <c r="A81" s="77"/>
      <c r="B81" s="50" t="s">
        <v>16</v>
      </c>
      <c r="C81" s="21">
        <v>2</v>
      </c>
      <c r="D81" s="21">
        <v>0</v>
      </c>
      <c r="E81" s="22">
        <f t="shared" si="16"/>
        <v>1.0638297872340425E-2</v>
      </c>
      <c r="F81" s="22" t="str">
        <f t="shared" si="17"/>
        <v/>
      </c>
      <c r="G81" s="18">
        <f t="shared" si="15"/>
        <v>-1</v>
      </c>
      <c r="H81" s="51">
        <f t="shared" si="18"/>
        <v>-1.0638297872340425E-2</v>
      </c>
    </row>
    <row r="82" spans="1:9" s="28" customFormat="1" ht="15" x14ac:dyDescent="0.2">
      <c r="A82" s="78"/>
      <c r="B82" s="52" t="s">
        <v>35</v>
      </c>
      <c r="C82" s="21">
        <v>0</v>
      </c>
      <c r="D82" s="21">
        <v>0</v>
      </c>
      <c r="E82" s="37" t="str">
        <f t="shared" si="16"/>
        <v/>
      </c>
      <c r="F82" s="37" t="str">
        <f t="shared" si="17"/>
        <v/>
      </c>
      <c r="G82" s="18" t="str">
        <f t="shared" si="15"/>
        <v xml:space="preserve"> </v>
      </c>
      <c r="H82" s="53" t="str">
        <f t="shared" si="18"/>
        <v/>
      </c>
      <c r="I82" s="12"/>
    </row>
    <row r="83" spans="1:9" s="28" customFormat="1" ht="30" x14ac:dyDescent="0.2">
      <c r="A83" s="78" t="s">
        <v>643</v>
      </c>
      <c r="B83" s="52" t="s">
        <v>645</v>
      </c>
      <c r="C83" s="34"/>
      <c r="D83" s="34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4">
        <v>0</v>
      </c>
      <c r="D84" s="34">
        <v>0</v>
      </c>
      <c r="E84" s="37" t="str">
        <f t="shared" si="16"/>
        <v/>
      </c>
      <c r="F84" s="37" t="str">
        <f t="shared" si="17"/>
        <v/>
      </c>
      <c r="G84" s="73" t="str">
        <f t="shared" si="15"/>
        <v xml:space="preserve"> 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4">
        <v>0</v>
      </c>
      <c r="D85" s="34">
        <v>0</v>
      </c>
      <c r="E85" s="37" t="str">
        <f t="shared" si="16"/>
        <v/>
      </c>
      <c r="F85" s="37" t="str">
        <f t="shared" si="17"/>
        <v/>
      </c>
      <c r="G85" s="73" t="str">
        <f t="shared" si="15"/>
        <v xml:space="preserve"> </v>
      </c>
      <c r="H85" s="53" t="str">
        <f t="shared" si="18"/>
        <v/>
      </c>
    </row>
    <row r="86" spans="1:9" s="28" customFormat="1" ht="15" x14ac:dyDescent="0.2">
      <c r="A86" s="78"/>
      <c r="B86" s="52" t="s">
        <v>419</v>
      </c>
      <c r="C86" s="34">
        <v>0</v>
      </c>
      <c r="D86" s="34">
        <v>0</v>
      </c>
      <c r="E86" s="37" t="str">
        <f t="shared" si="16"/>
        <v/>
      </c>
      <c r="F86" s="37" t="str">
        <f t="shared" si="17"/>
        <v/>
      </c>
      <c r="G86" s="73" t="str">
        <f t="shared" si="15"/>
        <v xml:space="preserve"> </v>
      </c>
      <c r="H86" s="53" t="str">
        <f t="shared" si="18"/>
        <v/>
      </c>
    </row>
    <row r="87" spans="1:9" s="28" customFormat="1" ht="15" x14ac:dyDescent="0.2">
      <c r="A87" s="78"/>
      <c r="B87" s="52" t="s">
        <v>176</v>
      </c>
      <c r="C87" s="34">
        <v>0</v>
      </c>
      <c r="D87" s="34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4">
        <v>0</v>
      </c>
      <c r="D88" s="34">
        <v>1</v>
      </c>
      <c r="E88" s="37" t="str">
        <f t="shared" si="16"/>
        <v/>
      </c>
      <c r="F88" s="37">
        <f t="shared" si="17"/>
        <v>1.037344398340249E-3</v>
      </c>
      <c r="G88" s="73">
        <f t="shared" si="15"/>
        <v>1</v>
      </c>
      <c r="H88" s="53" t="str">
        <f t="shared" si="18"/>
        <v/>
      </c>
    </row>
    <row r="89" spans="1:9" s="28" customFormat="1" ht="15" x14ac:dyDescent="0.2">
      <c r="A89" s="78"/>
      <c r="B89" s="52" t="s">
        <v>17</v>
      </c>
      <c r="C89" s="34">
        <v>0</v>
      </c>
      <c r="D89" s="34">
        <v>0</v>
      </c>
      <c r="E89" s="37" t="str">
        <f t="shared" si="16"/>
        <v/>
      </c>
      <c r="F89" s="37" t="str">
        <f t="shared" si="17"/>
        <v/>
      </c>
      <c r="G89" s="73" t="str">
        <f t="shared" si="15"/>
        <v xml:space="preserve"> </v>
      </c>
      <c r="H89" s="53" t="str">
        <f t="shared" si="18"/>
        <v/>
      </c>
    </row>
    <row r="90" spans="1:9" s="28" customFormat="1" ht="15" x14ac:dyDescent="0.2">
      <c r="A90" s="78"/>
      <c r="B90" s="52" t="s">
        <v>178</v>
      </c>
      <c r="C90" s="34">
        <v>0</v>
      </c>
      <c r="D90" s="34">
        <v>0</v>
      </c>
      <c r="E90" s="37" t="str">
        <f t="shared" si="16"/>
        <v/>
      </c>
      <c r="F90" s="37" t="str">
        <f t="shared" si="17"/>
        <v/>
      </c>
      <c r="G90" s="73" t="str">
        <f t="shared" si="15"/>
        <v xml:space="preserve"> </v>
      </c>
      <c r="H90" s="53" t="str">
        <f t="shared" si="18"/>
        <v/>
      </c>
    </row>
    <row r="91" spans="1:9" s="28" customFormat="1" ht="15" x14ac:dyDescent="0.2">
      <c r="A91" s="78"/>
      <c r="B91" s="52" t="s">
        <v>553</v>
      </c>
      <c r="C91" s="34">
        <v>1</v>
      </c>
      <c r="D91" s="34">
        <v>0</v>
      </c>
      <c r="E91" s="37">
        <f t="shared" si="16"/>
        <v>5.3191489361702126E-3</v>
      </c>
      <c r="F91" s="37" t="str">
        <f t="shared" si="17"/>
        <v/>
      </c>
      <c r="G91" s="73">
        <f t="shared" si="15"/>
        <v>-1</v>
      </c>
      <c r="H91" s="53">
        <f t="shared" si="18"/>
        <v>-5.3191489361702126E-3</v>
      </c>
    </row>
    <row r="92" spans="1:9" s="28" customFormat="1" ht="15" x14ac:dyDescent="0.2">
      <c r="A92" s="78" t="s">
        <v>643</v>
      </c>
      <c r="B92" s="52" t="s">
        <v>647</v>
      </c>
      <c r="C92" s="34"/>
      <c r="D92" s="34">
        <v>0</v>
      </c>
      <c r="E92" s="37" t="str">
        <f t="shared" ref="E92" si="23">+IF(C92=0,"",C92/C$75)</f>
        <v/>
      </c>
      <c r="F92" s="37" t="str">
        <f t="shared" ref="F92" si="24">+IF(D92=0,"",D92/D$75)</f>
        <v/>
      </c>
      <c r="G92" s="73" t="str">
        <f t="shared" ref="G92" si="25">+IF(AND(C92=0,D92=0)," ",IF(C92=0,1,IF(D92=0,-1,(D92-C92)/C92)))</f>
        <v xml:space="preserve"> 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4">
        <v>1</v>
      </c>
      <c r="D93" s="34">
        <v>1</v>
      </c>
      <c r="E93" s="37">
        <f t="shared" si="16"/>
        <v>5.3191489361702126E-3</v>
      </c>
      <c r="F93" s="37">
        <f t="shared" si="17"/>
        <v>1.037344398340249E-3</v>
      </c>
      <c r="G93" s="73">
        <f t="shared" si="15"/>
        <v>0</v>
      </c>
      <c r="H93" s="53">
        <f t="shared" si="18"/>
        <v>0</v>
      </c>
    </row>
    <row r="94" spans="1:9" s="12" customFormat="1" ht="15" x14ac:dyDescent="0.2">
      <c r="A94" s="77"/>
      <c r="B94" s="50" t="s">
        <v>180</v>
      </c>
      <c r="C94" s="21">
        <v>0</v>
      </c>
      <c r="D94" s="21">
        <v>0</v>
      </c>
      <c r="E94" s="22" t="str">
        <f t="shared" si="16"/>
        <v/>
      </c>
      <c r="F94" s="22" t="str">
        <f t="shared" si="17"/>
        <v/>
      </c>
      <c r="G94" s="18" t="str">
        <f t="shared" si="15"/>
        <v xml:space="preserve"> </v>
      </c>
      <c r="H94" s="51" t="str">
        <f t="shared" si="18"/>
        <v/>
      </c>
    </row>
    <row r="95" spans="1:9" s="12" customFormat="1" ht="15" x14ac:dyDescent="0.2">
      <c r="A95" s="77"/>
      <c r="B95" s="50" t="s">
        <v>21</v>
      </c>
      <c r="C95" s="21">
        <v>0</v>
      </c>
      <c r="D95" s="21">
        <v>1</v>
      </c>
      <c r="E95" s="22" t="str">
        <f t="shared" si="16"/>
        <v/>
      </c>
      <c r="F95" s="22">
        <f t="shared" si="17"/>
        <v>1.037344398340249E-3</v>
      </c>
      <c r="G95" s="18">
        <f t="shared" si="15"/>
        <v>1</v>
      </c>
      <c r="H95" s="51" t="str">
        <f t="shared" si="18"/>
        <v/>
      </c>
    </row>
    <row r="96" spans="1:9" s="12" customFormat="1" ht="15" x14ac:dyDescent="0.2">
      <c r="A96" s="77"/>
      <c r="B96" s="50" t="s">
        <v>420</v>
      </c>
      <c r="C96" s="21">
        <v>0</v>
      </c>
      <c r="D96" s="21">
        <v>0</v>
      </c>
      <c r="E96" s="22" t="str">
        <f t="shared" si="16"/>
        <v/>
      </c>
      <c r="F96" s="22" t="str">
        <f t="shared" si="17"/>
        <v/>
      </c>
      <c r="G96" s="18" t="str">
        <f t="shared" si="15"/>
        <v xml:space="preserve"> </v>
      </c>
      <c r="H96" s="51" t="str">
        <f t="shared" si="18"/>
        <v/>
      </c>
    </row>
    <row r="97" spans="1:9" s="12" customFormat="1" ht="15" x14ac:dyDescent="0.2">
      <c r="A97" s="77"/>
      <c r="B97" s="50" t="s">
        <v>181</v>
      </c>
      <c r="C97" s="21">
        <v>0</v>
      </c>
      <c r="D97" s="21">
        <v>0</v>
      </c>
      <c r="E97" s="22" t="str">
        <f t="shared" si="16"/>
        <v/>
      </c>
      <c r="F97" s="22" t="str">
        <f t="shared" si="17"/>
        <v/>
      </c>
      <c r="G97" s="18" t="str">
        <f t="shared" si="15"/>
        <v xml:space="preserve"> </v>
      </c>
      <c r="H97" s="51" t="str">
        <f t="shared" si="18"/>
        <v/>
      </c>
    </row>
    <row r="98" spans="1:9" s="28" customFormat="1" ht="30" x14ac:dyDescent="0.2">
      <c r="A98" s="78"/>
      <c r="B98" s="52" t="s">
        <v>503</v>
      </c>
      <c r="C98" s="21">
        <v>0</v>
      </c>
      <c r="D98" s="21">
        <v>0</v>
      </c>
      <c r="E98" s="37" t="str">
        <f t="shared" si="16"/>
        <v/>
      </c>
      <c r="F98" s="37" t="str">
        <f t="shared" si="17"/>
        <v/>
      </c>
      <c r="G98" s="18" t="str">
        <f t="shared" si="15"/>
        <v xml:space="preserve"> </v>
      </c>
      <c r="H98" s="53" t="str">
        <f t="shared" si="18"/>
        <v/>
      </c>
      <c r="I98" s="12"/>
    </row>
    <row r="99" spans="1:9" s="28" customFormat="1" ht="15" x14ac:dyDescent="0.2">
      <c r="A99" s="78"/>
      <c r="B99" s="52" t="s">
        <v>627</v>
      </c>
      <c r="C99" s="21">
        <v>0</v>
      </c>
      <c r="D99" s="21">
        <v>0</v>
      </c>
      <c r="E99" s="37" t="str">
        <f t="shared" si="16"/>
        <v/>
      </c>
      <c r="F99" s="37" t="str">
        <f t="shared" si="17"/>
        <v/>
      </c>
      <c r="G99" s="18" t="str">
        <f t="shared" si="15"/>
        <v xml:space="preserve"> </v>
      </c>
      <c r="H99" s="53" t="str">
        <f t="shared" si="18"/>
        <v/>
      </c>
      <c r="I99" s="12"/>
    </row>
    <row r="100" spans="1:9" s="28" customFormat="1" ht="15" x14ac:dyDescent="0.2">
      <c r="A100" s="78"/>
      <c r="B100" s="52" t="s">
        <v>579</v>
      </c>
      <c r="C100" s="34">
        <v>0</v>
      </c>
      <c r="D100" s="21">
        <v>0</v>
      </c>
      <c r="E100" s="37" t="str">
        <f t="shared" ref="E100" si="27">+IF(C100=0,"",C100/C$75)</f>
        <v/>
      </c>
      <c r="F100" s="37" t="str">
        <f t="shared" ref="F100" si="28">+IF(D100=0,"",D100/D$75)</f>
        <v/>
      </c>
      <c r="G100" s="73" t="str">
        <f t="shared" ref="G100" si="29">+IF(AND(C100=0,D100=0)," ",IF(C100=0,1,IF(D100=0,-1,(D100-C100)/C100)))</f>
        <v xml:space="preserve"> 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1">
        <v>0</v>
      </c>
      <c r="D101" s="21">
        <v>0</v>
      </c>
      <c r="E101" s="22" t="str">
        <f t="shared" si="16"/>
        <v/>
      </c>
      <c r="F101" s="22" t="str">
        <f t="shared" si="17"/>
        <v/>
      </c>
      <c r="G101" s="18" t="str">
        <f t="shared" si="15"/>
        <v xml:space="preserve"> </v>
      </c>
      <c r="H101" s="51" t="str">
        <f t="shared" si="18"/>
        <v/>
      </c>
    </row>
    <row r="102" spans="1:9" s="12" customFormat="1" ht="15" x14ac:dyDescent="0.2">
      <c r="A102" s="77"/>
      <c r="B102" s="50" t="s">
        <v>19</v>
      </c>
      <c r="C102" s="21">
        <v>0</v>
      </c>
      <c r="D102" s="21">
        <v>0</v>
      </c>
      <c r="E102" s="22" t="str">
        <f t="shared" si="16"/>
        <v/>
      </c>
      <c r="F102" s="22" t="str">
        <f t="shared" si="17"/>
        <v/>
      </c>
      <c r="G102" s="18" t="str">
        <f t="shared" si="15"/>
        <v xml:space="preserve"> </v>
      </c>
      <c r="H102" s="51" t="str">
        <f t="shared" si="18"/>
        <v/>
      </c>
    </row>
    <row r="103" spans="1:9" s="12" customFormat="1" ht="15" x14ac:dyDescent="0.2">
      <c r="A103" s="77"/>
      <c r="B103" s="50" t="s">
        <v>22</v>
      </c>
      <c r="C103" s="21">
        <v>0</v>
      </c>
      <c r="D103" s="21">
        <v>0</v>
      </c>
      <c r="E103" s="22" t="str">
        <f t="shared" si="16"/>
        <v/>
      </c>
      <c r="F103" s="22" t="str">
        <f t="shared" si="17"/>
        <v/>
      </c>
      <c r="G103" s="18" t="str">
        <f t="shared" si="15"/>
        <v xml:space="preserve"> </v>
      </c>
      <c r="H103" s="51" t="str">
        <f t="shared" si="18"/>
        <v/>
      </c>
    </row>
    <row r="104" spans="1:9" s="12" customFormat="1" ht="15" x14ac:dyDescent="0.2">
      <c r="A104" s="77"/>
      <c r="B104" s="50" t="s">
        <v>183</v>
      </c>
      <c r="C104" s="21">
        <v>0</v>
      </c>
      <c r="D104" s="21">
        <v>0</v>
      </c>
      <c r="E104" s="22" t="str">
        <f t="shared" si="16"/>
        <v/>
      </c>
      <c r="F104" s="22" t="str">
        <f t="shared" si="17"/>
        <v/>
      </c>
      <c r="G104" s="18" t="str">
        <f t="shared" si="15"/>
        <v xml:space="preserve"> </v>
      </c>
      <c r="H104" s="51" t="str">
        <f t="shared" si="18"/>
        <v/>
      </c>
    </row>
    <row r="105" spans="1:9" s="12" customFormat="1" ht="15" x14ac:dyDescent="0.2">
      <c r="A105" s="77"/>
      <c r="B105" s="50" t="s">
        <v>586</v>
      </c>
      <c r="C105" s="21">
        <v>2</v>
      </c>
      <c r="D105" s="21">
        <v>2</v>
      </c>
      <c r="E105" s="22">
        <f t="shared" si="16"/>
        <v>1.0638297872340425E-2</v>
      </c>
      <c r="F105" s="22">
        <f t="shared" si="17"/>
        <v>2.0746887966804979E-3</v>
      </c>
      <c r="G105" s="18">
        <f t="shared" si="15"/>
        <v>0</v>
      </c>
      <c r="H105" s="51">
        <f t="shared" si="18"/>
        <v>0</v>
      </c>
    </row>
    <row r="106" spans="1:9" s="12" customFormat="1" ht="15" x14ac:dyDescent="0.2">
      <c r="A106" s="77"/>
      <c r="B106" s="50" t="s">
        <v>421</v>
      </c>
      <c r="C106" s="21">
        <v>0</v>
      </c>
      <c r="D106" s="21">
        <v>0</v>
      </c>
      <c r="E106" s="22" t="str">
        <f t="shared" si="16"/>
        <v/>
      </c>
      <c r="F106" s="22" t="str">
        <f t="shared" si="17"/>
        <v/>
      </c>
      <c r="G106" s="18" t="str">
        <f t="shared" si="15"/>
        <v xml:space="preserve"> </v>
      </c>
      <c r="H106" s="51" t="str">
        <f t="shared" si="18"/>
        <v/>
      </c>
    </row>
    <row r="107" spans="1:9" s="28" customFormat="1" ht="15" x14ac:dyDescent="0.2">
      <c r="A107" s="78"/>
      <c r="B107" s="52" t="s">
        <v>608</v>
      </c>
      <c r="C107" s="34">
        <v>0</v>
      </c>
      <c r="D107" s="21">
        <v>0</v>
      </c>
      <c r="E107" s="37" t="str">
        <f t="shared" ref="E107" si="31">+IF(C107=0,"",C107/C$75)</f>
        <v/>
      </c>
      <c r="F107" s="37" t="str">
        <f t="shared" ref="F107" si="32">+IF(D107=0,"",D107/D$75)</f>
        <v/>
      </c>
      <c r="G107" s="73" t="str">
        <f t="shared" ref="G107" si="33">+IF(AND(C107=0,D107=0)," ",IF(C107=0,1,IF(D107=0,-1,(D107-C107)/C107)))</f>
        <v xml:space="preserve"> 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1">
        <v>1</v>
      </c>
      <c r="D108" s="21">
        <v>0</v>
      </c>
      <c r="E108" s="22">
        <f t="shared" si="16"/>
        <v>5.3191489361702126E-3</v>
      </c>
      <c r="F108" s="22" t="str">
        <f t="shared" si="17"/>
        <v/>
      </c>
      <c r="G108" s="18">
        <f t="shared" si="15"/>
        <v>-1</v>
      </c>
      <c r="H108" s="51">
        <f t="shared" si="18"/>
        <v>-5.3191489361702126E-3</v>
      </c>
    </row>
    <row r="109" spans="1:9" s="12" customFormat="1" ht="15" x14ac:dyDescent="0.2">
      <c r="A109" s="77"/>
      <c r="B109" s="50" t="s">
        <v>20</v>
      </c>
      <c r="C109" s="21">
        <v>0</v>
      </c>
      <c r="D109" s="21">
        <v>0</v>
      </c>
      <c r="E109" s="22" t="str">
        <f t="shared" si="16"/>
        <v/>
      </c>
      <c r="F109" s="22" t="str">
        <f t="shared" si="17"/>
        <v/>
      </c>
      <c r="G109" s="18" t="str">
        <f t="shared" si="15"/>
        <v xml:space="preserve"> </v>
      </c>
      <c r="H109" s="51" t="str">
        <f t="shared" si="18"/>
        <v/>
      </c>
    </row>
    <row r="110" spans="1:9" s="12" customFormat="1" ht="15" x14ac:dyDescent="0.2">
      <c r="A110" s="77"/>
      <c r="B110" s="50" t="s">
        <v>594</v>
      </c>
      <c r="C110" s="21">
        <v>0</v>
      </c>
      <c r="D110" s="21">
        <v>0</v>
      </c>
      <c r="E110" s="22" t="str">
        <f t="shared" si="16"/>
        <v/>
      </c>
      <c r="F110" s="22" t="str">
        <f t="shared" si="17"/>
        <v/>
      </c>
      <c r="G110" s="18" t="str">
        <f t="shared" si="15"/>
        <v xml:space="preserve"> </v>
      </c>
      <c r="H110" s="51" t="str">
        <f t="shared" si="18"/>
        <v/>
      </c>
    </row>
    <row r="111" spans="1:9" s="28" customFormat="1" ht="15" x14ac:dyDescent="0.2">
      <c r="A111" s="78"/>
      <c r="B111" s="52" t="s">
        <v>214</v>
      </c>
      <c r="C111" s="21">
        <v>0</v>
      </c>
      <c r="D111" s="21">
        <v>0</v>
      </c>
      <c r="E111" s="37" t="str">
        <f t="shared" si="16"/>
        <v/>
      </c>
      <c r="F111" s="37" t="str">
        <f t="shared" si="17"/>
        <v/>
      </c>
      <c r="G111" s="18" t="str">
        <f t="shared" si="15"/>
        <v xml:space="preserve"> </v>
      </c>
      <c r="H111" s="53" t="str">
        <f t="shared" si="18"/>
        <v/>
      </c>
      <c r="I111" s="12"/>
    </row>
    <row r="112" spans="1:9" s="12" customFormat="1" ht="15" x14ac:dyDescent="0.2">
      <c r="A112" s="77"/>
      <c r="B112" s="50" t="s">
        <v>184</v>
      </c>
      <c r="C112" s="21">
        <v>0</v>
      </c>
      <c r="D112" s="21">
        <v>0</v>
      </c>
      <c r="E112" s="22" t="str">
        <f t="shared" si="16"/>
        <v/>
      </c>
      <c r="F112" s="22" t="str">
        <f t="shared" si="17"/>
        <v/>
      </c>
      <c r="G112" s="18" t="str">
        <f t="shared" si="15"/>
        <v xml:space="preserve"> </v>
      </c>
      <c r="H112" s="51" t="str">
        <f t="shared" si="18"/>
        <v/>
      </c>
    </row>
    <row r="113" spans="1:8" s="12" customFormat="1" ht="15" x14ac:dyDescent="0.2">
      <c r="A113" s="77"/>
      <c r="B113" s="50" t="s">
        <v>185</v>
      </c>
      <c r="C113" s="21">
        <v>6</v>
      </c>
      <c r="D113" s="21">
        <v>7</v>
      </c>
      <c r="E113" s="22">
        <f t="shared" si="16"/>
        <v>3.1914893617021274E-2</v>
      </c>
      <c r="F113" s="22">
        <f t="shared" si="17"/>
        <v>7.261410788381743E-3</v>
      </c>
      <c r="G113" s="18">
        <f t="shared" si="15"/>
        <v>0.16666666666666666</v>
      </c>
      <c r="H113" s="51">
        <f t="shared" si="18"/>
        <v>5.3191489361702118E-3</v>
      </c>
    </row>
    <row r="114" spans="1:8" s="12" customFormat="1" ht="30" x14ac:dyDescent="0.2">
      <c r="A114" s="77"/>
      <c r="B114" s="50" t="s">
        <v>587</v>
      </c>
      <c r="C114" s="21">
        <v>0</v>
      </c>
      <c r="D114" s="21">
        <v>0</v>
      </c>
      <c r="E114" s="22" t="str">
        <f t="shared" si="16"/>
        <v/>
      </c>
      <c r="F114" s="22" t="str">
        <f t="shared" si="17"/>
        <v/>
      </c>
      <c r="G114" s="18" t="str">
        <f t="shared" si="15"/>
        <v xml:space="preserve"> </v>
      </c>
      <c r="H114" s="51" t="str">
        <f t="shared" si="18"/>
        <v/>
      </c>
    </row>
    <row r="115" spans="1:8" s="12" customFormat="1" ht="30" x14ac:dyDescent="0.2">
      <c r="A115" s="77"/>
      <c r="B115" s="50" t="s">
        <v>588</v>
      </c>
      <c r="C115" s="21">
        <v>10</v>
      </c>
      <c r="D115" s="21">
        <v>16</v>
      </c>
      <c r="E115" s="22">
        <f t="shared" si="16"/>
        <v>5.3191489361702128E-2</v>
      </c>
      <c r="F115" s="22">
        <f t="shared" si="17"/>
        <v>1.6597510373443983E-2</v>
      </c>
      <c r="G115" s="18">
        <f t="shared" si="15"/>
        <v>0.6</v>
      </c>
      <c r="H115" s="51">
        <f t="shared" si="18"/>
        <v>3.1914893617021274E-2</v>
      </c>
    </row>
    <row r="116" spans="1:8" s="12" customFormat="1" ht="15" x14ac:dyDescent="0.2">
      <c r="A116" s="77"/>
      <c r="B116" s="50" t="s">
        <v>186</v>
      </c>
      <c r="C116" s="21">
        <v>0</v>
      </c>
      <c r="D116" s="21">
        <v>0</v>
      </c>
      <c r="E116" s="22" t="str">
        <f t="shared" si="16"/>
        <v/>
      </c>
      <c r="F116" s="22" t="str">
        <f t="shared" si="17"/>
        <v/>
      </c>
      <c r="G116" s="18" t="str">
        <f t="shared" si="15"/>
        <v xml:space="preserve"> </v>
      </c>
      <c r="H116" s="51" t="str">
        <f t="shared" si="18"/>
        <v/>
      </c>
    </row>
    <row r="117" spans="1:8" s="12" customFormat="1" ht="15" x14ac:dyDescent="0.2">
      <c r="A117" s="77"/>
      <c r="B117" s="50" t="s">
        <v>187</v>
      </c>
      <c r="C117" s="21">
        <v>3</v>
      </c>
      <c r="D117" s="21">
        <v>7</v>
      </c>
      <c r="E117" s="22">
        <f t="shared" si="16"/>
        <v>1.5957446808510637E-2</v>
      </c>
      <c r="F117" s="22">
        <f t="shared" si="17"/>
        <v>7.261410788381743E-3</v>
      </c>
      <c r="G117" s="18">
        <f t="shared" si="15"/>
        <v>1.3333333333333333</v>
      </c>
      <c r="H117" s="51">
        <f t="shared" si="18"/>
        <v>2.1276595744680847E-2</v>
      </c>
    </row>
    <row r="118" spans="1:8" s="12" customFormat="1" ht="15" x14ac:dyDescent="0.2">
      <c r="A118" s="77"/>
      <c r="B118" s="50" t="s">
        <v>188</v>
      </c>
      <c r="C118" s="21">
        <v>1</v>
      </c>
      <c r="D118" s="21">
        <v>1</v>
      </c>
      <c r="E118" s="22">
        <f t="shared" si="16"/>
        <v>5.3191489361702126E-3</v>
      </c>
      <c r="F118" s="22">
        <f t="shared" si="17"/>
        <v>1.037344398340249E-3</v>
      </c>
      <c r="G118" s="18">
        <f t="shared" si="15"/>
        <v>0</v>
      </c>
      <c r="H118" s="51">
        <f t="shared" si="18"/>
        <v>0</v>
      </c>
    </row>
    <row r="119" spans="1:8" s="12" customFormat="1" ht="15" x14ac:dyDescent="0.2">
      <c r="A119" s="77"/>
      <c r="B119" s="50" t="s">
        <v>27</v>
      </c>
      <c r="C119" s="21">
        <v>0</v>
      </c>
      <c r="D119" s="21">
        <v>0</v>
      </c>
      <c r="E119" s="22" t="str">
        <f t="shared" si="16"/>
        <v/>
      </c>
      <c r="F119" s="22" t="str">
        <f t="shared" si="17"/>
        <v/>
      </c>
      <c r="G119" s="18" t="str">
        <f t="shared" si="15"/>
        <v xml:space="preserve"> </v>
      </c>
      <c r="H119" s="51" t="str">
        <f t="shared" si="18"/>
        <v/>
      </c>
    </row>
    <row r="120" spans="1:8" s="12" customFormat="1" ht="15" x14ac:dyDescent="0.2">
      <c r="A120" s="77"/>
      <c r="B120" s="50" t="s">
        <v>189</v>
      </c>
      <c r="C120" s="21">
        <v>0</v>
      </c>
      <c r="D120" s="21">
        <v>0</v>
      </c>
      <c r="E120" s="22" t="str">
        <f t="shared" si="16"/>
        <v/>
      </c>
      <c r="F120" s="22" t="str">
        <f t="shared" si="17"/>
        <v/>
      </c>
      <c r="G120" s="18" t="str">
        <f t="shared" si="15"/>
        <v xml:space="preserve"> </v>
      </c>
      <c r="H120" s="51" t="str">
        <f t="shared" si="18"/>
        <v/>
      </c>
    </row>
    <row r="121" spans="1:8" s="12" customFormat="1" ht="30" x14ac:dyDescent="0.2">
      <c r="A121" s="77"/>
      <c r="B121" s="50" t="s">
        <v>422</v>
      </c>
      <c r="C121" s="21">
        <v>0</v>
      </c>
      <c r="D121" s="21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1">
        <v>0</v>
      </c>
      <c r="D122" s="21">
        <v>1</v>
      </c>
      <c r="E122" s="22" t="str">
        <f t="shared" si="16"/>
        <v/>
      </c>
      <c r="F122" s="22">
        <f t="shared" si="17"/>
        <v>1.037344398340249E-3</v>
      </c>
      <c r="G122" s="18">
        <f t="shared" si="15"/>
        <v>1</v>
      </c>
      <c r="H122" s="51" t="str">
        <f t="shared" si="18"/>
        <v/>
      </c>
    </row>
    <row r="123" spans="1:8" s="12" customFormat="1" ht="15" x14ac:dyDescent="0.2">
      <c r="A123" s="77"/>
      <c r="B123" s="50" t="s">
        <v>24</v>
      </c>
      <c r="C123" s="21">
        <v>0</v>
      </c>
      <c r="D123" s="21">
        <v>0</v>
      </c>
      <c r="E123" s="22" t="str">
        <f t="shared" si="16"/>
        <v/>
      </c>
      <c r="F123" s="22" t="str">
        <f t="shared" si="17"/>
        <v/>
      </c>
      <c r="G123" s="18" t="str">
        <f t="shared" si="15"/>
        <v xml:space="preserve"> </v>
      </c>
      <c r="H123" s="51" t="str">
        <f t="shared" si="18"/>
        <v/>
      </c>
    </row>
    <row r="124" spans="1:8" s="12" customFormat="1" ht="15" x14ac:dyDescent="0.2">
      <c r="A124" s="77"/>
      <c r="B124" s="50" t="s">
        <v>190</v>
      </c>
      <c r="C124" s="21">
        <v>0</v>
      </c>
      <c r="D124" s="21">
        <v>0</v>
      </c>
      <c r="E124" s="22" t="str">
        <f t="shared" si="16"/>
        <v/>
      </c>
      <c r="F124" s="22" t="str">
        <f t="shared" si="17"/>
        <v/>
      </c>
      <c r="G124" s="18" t="str">
        <f t="shared" si="15"/>
        <v xml:space="preserve"> </v>
      </c>
      <c r="H124" s="51" t="str">
        <f t="shared" si="18"/>
        <v/>
      </c>
    </row>
    <row r="125" spans="1:8" s="12" customFormat="1" ht="15" x14ac:dyDescent="0.2">
      <c r="A125" s="77"/>
      <c r="B125" s="50" t="s">
        <v>25</v>
      </c>
      <c r="C125" s="21">
        <v>0</v>
      </c>
      <c r="D125" s="21">
        <v>0</v>
      </c>
      <c r="E125" s="22" t="str">
        <f t="shared" si="16"/>
        <v/>
      </c>
      <c r="F125" s="22" t="str">
        <f t="shared" si="17"/>
        <v/>
      </c>
      <c r="G125" s="18" t="str">
        <f t="shared" si="15"/>
        <v xml:space="preserve"> </v>
      </c>
      <c r="H125" s="51" t="str">
        <f t="shared" si="18"/>
        <v/>
      </c>
    </row>
    <row r="126" spans="1:8" s="12" customFormat="1" ht="15" x14ac:dyDescent="0.2">
      <c r="A126" s="77"/>
      <c r="B126" s="50" t="s">
        <v>23</v>
      </c>
      <c r="C126" s="21">
        <v>0</v>
      </c>
      <c r="D126" s="21">
        <v>0</v>
      </c>
      <c r="E126" s="22" t="str">
        <f t="shared" si="16"/>
        <v/>
      </c>
      <c r="F126" s="22" t="str">
        <f t="shared" si="17"/>
        <v/>
      </c>
      <c r="G126" s="18" t="str">
        <f t="shared" si="15"/>
        <v xml:space="preserve"> </v>
      </c>
      <c r="H126" s="51" t="str">
        <f t="shared" si="18"/>
        <v/>
      </c>
    </row>
    <row r="127" spans="1:8" s="12" customFormat="1" ht="15" x14ac:dyDescent="0.2">
      <c r="A127" s="77"/>
      <c r="B127" s="50" t="s">
        <v>26</v>
      </c>
      <c r="C127" s="21">
        <v>0</v>
      </c>
      <c r="D127" s="21">
        <v>5</v>
      </c>
      <c r="E127" s="22" t="str">
        <f t="shared" si="16"/>
        <v/>
      </c>
      <c r="F127" s="22">
        <f t="shared" si="17"/>
        <v>5.1867219917012446E-3</v>
      </c>
      <c r="G127" s="18">
        <f t="shared" si="15"/>
        <v>1</v>
      </c>
      <c r="H127" s="51" t="str">
        <f t="shared" si="18"/>
        <v/>
      </c>
    </row>
    <row r="128" spans="1:8" s="28" customFormat="1" ht="15" x14ac:dyDescent="0.2">
      <c r="A128" s="78" t="s">
        <v>643</v>
      </c>
      <c r="B128" s="52" t="s">
        <v>649</v>
      </c>
      <c r="C128" s="34">
        <v>0</v>
      </c>
      <c r="D128" s="34">
        <v>0</v>
      </c>
      <c r="E128" s="37" t="str">
        <f t="shared" ref="E128" si="35">+IF(C128=0,"",C128/C$75)</f>
        <v/>
      </c>
      <c r="F128" s="37" t="str">
        <f t="shared" ref="F128" si="36">+IF(D128=0,"",D128/D$75)</f>
        <v/>
      </c>
      <c r="G128" s="73" t="str">
        <f t="shared" ref="G128" si="37">+IF(AND(C128=0,D128=0)," ",IF(C128=0,1,IF(D128=0,-1,(D128-C128)/C128)))</f>
        <v xml:space="preserve"> </v>
      </c>
      <c r="H128" s="53" t="str">
        <f t="shared" ref="H128" si="38">+IF(OR(AND(E128=""),(G128="")),"",E128*G128)</f>
        <v/>
      </c>
    </row>
    <row r="129" spans="1:9" s="12" customFormat="1" ht="15" x14ac:dyDescent="0.2">
      <c r="A129" s="77"/>
      <c r="B129" s="50" t="s">
        <v>191</v>
      </c>
      <c r="C129" s="21">
        <v>4</v>
      </c>
      <c r="D129" s="21">
        <v>1</v>
      </c>
      <c r="E129" s="22">
        <f t="shared" si="16"/>
        <v>2.1276595744680851E-2</v>
      </c>
      <c r="F129" s="22">
        <f t="shared" si="17"/>
        <v>1.037344398340249E-3</v>
      </c>
      <c r="G129" s="18">
        <f t="shared" si="15"/>
        <v>-0.75</v>
      </c>
      <c r="H129" s="51">
        <f t="shared" si="18"/>
        <v>-1.5957446808510637E-2</v>
      </c>
    </row>
    <row r="130" spans="1:9" s="12" customFormat="1" ht="15" x14ac:dyDescent="0.2">
      <c r="A130" s="77"/>
      <c r="B130" s="50" t="s">
        <v>31</v>
      </c>
      <c r="C130" s="21">
        <v>0</v>
      </c>
      <c r="D130" s="21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1">
        <v>5</v>
      </c>
      <c r="D131" s="21">
        <v>0</v>
      </c>
      <c r="E131" s="22">
        <f t="shared" si="16"/>
        <v>2.6595744680851064E-2</v>
      </c>
      <c r="F131" s="22" t="str">
        <f t="shared" si="17"/>
        <v/>
      </c>
      <c r="G131" s="18">
        <f t="shared" si="15"/>
        <v>-1</v>
      </c>
      <c r="H131" s="51">
        <f t="shared" si="18"/>
        <v>-2.6595744680851064E-2</v>
      </c>
    </row>
    <row r="132" spans="1:9" s="12" customFormat="1" ht="15" x14ac:dyDescent="0.2">
      <c r="A132" s="77"/>
      <c r="B132" s="50" t="s">
        <v>192</v>
      </c>
      <c r="C132" s="21">
        <v>1</v>
      </c>
      <c r="D132" s="21">
        <v>0</v>
      </c>
      <c r="E132" s="22">
        <f t="shared" si="16"/>
        <v>5.3191489361702126E-3</v>
      </c>
      <c r="F132" s="22" t="str">
        <f t="shared" si="17"/>
        <v/>
      </c>
      <c r="G132" s="18">
        <f t="shared" si="15"/>
        <v>-1</v>
      </c>
      <c r="H132" s="51">
        <f t="shared" si="18"/>
        <v>-5.3191489361702126E-3</v>
      </c>
    </row>
    <row r="133" spans="1:9" s="12" customFormat="1" ht="15" x14ac:dyDescent="0.2">
      <c r="A133" s="77"/>
      <c r="B133" s="50" t="s">
        <v>423</v>
      </c>
      <c r="C133" s="21">
        <v>0</v>
      </c>
      <c r="D133" s="21">
        <v>0</v>
      </c>
      <c r="E133" s="22" t="str">
        <f t="shared" si="16"/>
        <v/>
      </c>
      <c r="F133" s="22" t="str">
        <f t="shared" si="17"/>
        <v/>
      </c>
      <c r="G133" s="18" t="str">
        <f t="shared" si="15"/>
        <v xml:space="preserve"> </v>
      </c>
      <c r="H133" s="51" t="str">
        <f t="shared" si="18"/>
        <v/>
      </c>
    </row>
    <row r="134" spans="1:9" s="12" customFormat="1" ht="30" x14ac:dyDescent="0.2">
      <c r="A134" s="77"/>
      <c r="B134" s="50" t="s">
        <v>424</v>
      </c>
      <c r="C134" s="21">
        <v>105</v>
      </c>
      <c r="D134" s="21">
        <v>43</v>
      </c>
      <c r="E134" s="22">
        <f t="shared" si="16"/>
        <v>0.55851063829787229</v>
      </c>
      <c r="F134" s="22">
        <f t="shared" si="17"/>
        <v>4.4605809128630707E-2</v>
      </c>
      <c r="G134" s="18">
        <f t="shared" si="15"/>
        <v>-0.59047619047619049</v>
      </c>
      <c r="H134" s="51">
        <f t="shared" si="18"/>
        <v>-0.32978723404255317</v>
      </c>
    </row>
    <row r="135" spans="1:9" s="12" customFormat="1" ht="30" x14ac:dyDescent="0.2">
      <c r="A135" s="77"/>
      <c r="B135" s="50" t="s">
        <v>193</v>
      </c>
      <c r="C135" s="21">
        <v>0</v>
      </c>
      <c r="D135" s="21">
        <v>0</v>
      </c>
      <c r="E135" s="22" t="str">
        <f t="shared" si="16"/>
        <v/>
      </c>
      <c r="F135" s="22" t="str">
        <f t="shared" si="17"/>
        <v/>
      </c>
      <c r="G135" s="18" t="str">
        <f t="shared" si="15"/>
        <v xml:space="preserve"> </v>
      </c>
      <c r="H135" s="51" t="str">
        <f t="shared" si="18"/>
        <v/>
      </c>
    </row>
    <row r="136" spans="1:9" s="12" customFormat="1" ht="15" x14ac:dyDescent="0.2">
      <c r="A136" s="77"/>
      <c r="B136" s="50" t="s">
        <v>194</v>
      </c>
      <c r="C136" s="21">
        <v>0</v>
      </c>
      <c r="D136" s="21">
        <v>0</v>
      </c>
      <c r="E136" s="22" t="str">
        <f t="shared" si="16"/>
        <v/>
      </c>
      <c r="F136" s="22" t="str">
        <f t="shared" si="17"/>
        <v/>
      </c>
      <c r="G136" s="18" t="str">
        <f t="shared" si="15"/>
        <v xml:space="preserve"> </v>
      </c>
      <c r="H136" s="51" t="str">
        <f t="shared" si="18"/>
        <v/>
      </c>
    </row>
    <row r="137" spans="1:9" s="12" customFormat="1" ht="15" x14ac:dyDescent="0.2">
      <c r="A137" s="77"/>
      <c r="B137" s="50" t="s">
        <v>28</v>
      </c>
      <c r="C137" s="21">
        <v>0</v>
      </c>
      <c r="D137" s="21">
        <v>0</v>
      </c>
      <c r="E137" s="22" t="str">
        <f t="shared" si="16"/>
        <v/>
      </c>
      <c r="F137" s="22" t="str">
        <f t="shared" si="17"/>
        <v/>
      </c>
      <c r="G137" s="18" t="str">
        <f t="shared" si="15"/>
        <v xml:space="preserve"> </v>
      </c>
      <c r="H137" s="51" t="str">
        <f t="shared" si="18"/>
        <v/>
      </c>
    </row>
    <row r="138" spans="1:9" s="12" customFormat="1" ht="15" x14ac:dyDescent="0.2">
      <c r="A138" s="77"/>
      <c r="B138" s="50" t="s">
        <v>32</v>
      </c>
      <c r="C138" s="21">
        <v>0</v>
      </c>
      <c r="D138" s="21">
        <v>0</v>
      </c>
      <c r="E138" s="22" t="str">
        <f t="shared" si="16"/>
        <v/>
      </c>
      <c r="F138" s="22" t="str">
        <f t="shared" si="17"/>
        <v/>
      </c>
      <c r="G138" s="18" t="str">
        <f t="shared" si="15"/>
        <v xml:space="preserve"> </v>
      </c>
      <c r="H138" s="51" t="str">
        <f t="shared" si="18"/>
        <v/>
      </c>
    </row>
    <row r="139" spans="1:9" s="28" customFormat="1" ht="15" x14ac:dyDescent="0.2">
      <c r="A139" s="78"/>
      <c r="B139" s="52" t="s">
        <v>507</v>
      </c>
      <c r="C139" s="21">
        <v>0</v>
      </c>
      <c r="D139" s="21">
        <v>0</v>
      </c>
      <c r="E139" s="37" t="str">
        <f t="shared" si="16"/>
        <v/>
      </c>
      <c r="F139" s="37" t="str">
        <f t="shared" si="17"/>
        <v/>
      </c>
      <c r="G139" s="18" t="str">
        <f t="shared" si="15"/>
        <v xml:space="preserve"> </v>
      </c>
      <c r="H139" s="53" t="str">
        <f t="shared" si="18"/>
        <v/>
      </c>
      <c r="I139" s="12"/>
    </row>
    <row r="140" spans="1:9" s="12" customFormat="1" ht="16.5" customHeight="1" x14ac:dyDescent="0.2">
      <c r="A140" s="77"/>
      <c r="B140" s="50" t="s">
        <v>30</v>
      </c>
      <c r="C140" s="21">
        <v>0</v>
      </c>
      <c r="D140" s="21">
        <v>0</v>
      </c>
      <c r="E140" s="22" t="str">
        <f t="shared" si="16"/>
        <v/>
      </c>
      <c r="F140" s="22" t="str">
        <f t="shared" si="17"/>
        <v/>
      </c>
      <c r="G140" s="18" t="str">
        <f t="shared" si="15"/>
        <v xml:space="preserve"> </v>
      </c>
      <c r="H140" s="51" t="str">
        <f t="shared" si="18"/>
        <v/>
      </c>
    </row>
    <row r="141" spans="1:9" s="12" customFormat="1" ht="15" x14ac:dyDescent="0.2">
      <c r="A141" s="77"/>
      <c r="B141" s="50" t="s">
        <v>29</v>
      </c>
      <c r="C141" s="21">
        <v>0</v>
      </c>
      <c r="D141" s="21">
        <v>0</v>
      </c>
      <c r="E141" s="22" t="str">
        <f t="shared" si="16"/>
        <v/>
      </c>
      <c r="F141" s="22" t="str">
        <f t="shared" si="17"/>
        <v/>
      </c>
      <c r="G141" s="18" t="str">
        <f t="shared" si="15"/>
        <v xml:space="preserve"> </v>
      </c>
      <c r="H141" s="51" t="str">
        <f t="shared" si="18"/>
        <v/>
      </c>
    </row>
    <row r="142" spans="1:9" s="12" customFormat="1" ht="15" x14ac:dyDescent="0.2">
      <c r="A142" s="77"/>
      <c r="B142" s="50" t="s">
        <v>195</v>
      </c>
      <c r="C142" s="21">
        <v>0</v>
      </c>
      <c r="D142" s="21">
        <v>0</v>
      </c>
      <c r="E142" s="22" t="str">
        <f t="shared" si="16"/>
        <v/>
      </c>
      <c r="F142" s="22" t="str">
        <f t="shared" si="17"/>
        <v/>
      </c>
      <c r="G142" s="18" t="str">
        <f t="shared" si="15"/>
        <v xml:space="preserve"> </v>
      </c>
      <c r="H142" s="51" t="str">
        <f t="shared" si="18"/>
        <v/>
      </c>
    </row>
    <row r="143" spans="1:9" s="12" customFormat="1" ht="15" x14ac:dyDescent="0.2">
      <c r="A143" s="77"/>
      <c r="B143" s="50" t="s">
        <v>196</v>
      </c>
      <c r="C143" s="21">
        <v>0</v>
      </c>
      <c r="D143" s="21">
        <v>0</v>
      </c>
      <c r="E143" s="22" t="str">
        <f t="shared" si="16"/>
        <v/>
      </c>
      <c r="F143" s="22" t="str">
        <f t="shared" si="17"/>
        <v/>
      </c>
      <c r="G143" s="18" t="str">
        <f t="shared" si="15"/>
        <v xml:space="preserve"> </v>
      </c>
      <c r="H143" s="51" t="str">
        <f t="shared" si="18"/>
        <v/>
      </c>
    </row>
    <row r="144" spans="1:9" s="12" customFormat="1" ht="30" x14ac:dyDescent="0.2">
      <c r="A144" s="77"/>
      <c r="B144" s="50" t="s">
        <v>197</v>
      </c>
      <c r="C144" s="21">
        <v>0</v>
      </c>
      <c r="D144" s="21">
        <v>0</v>
      </c>
      <c r="E144" s="22" t="str">
        <f t="shared" si="16"/>
        <v/>
      </c>
      <c r="F144" s="22" t="str">
        <f t="shared" si="17"/>
        <v/>
      </c>
      <c r="G144" s="18" t="str">
        <f t="shared" si="15"/>
        <v xml:space="preserve"> </v>
      </c>
      <c r="H144" s="51" t="str">
        <f t="shared" si="18"/>
        <v/>
      </c>
    </row>
    <row r="145" spans="1:9" s="12" customFormat="1" ht="30" x14ac:dyDescent="0.2">
      <c r="A145" s="77"/>
      <c r="B145" s="50" t="s">
        <v>198</v>
      </c>
      <c r="C145" s="21">
        <v>0</v>
      </c>
      <c r="D145" s="21">
        <v>0</v>
      </c>
      <c r="E145" s="22" t="str">
        <f t="shared" si="16"/>
        <v/>
      </c>
      <c r="F145" s="22" t="str">
        <f t="shared" si="17"/>
        <v/>
      </c>
      <c r="G145" s="18" t="str">
        <f t="shared" ref="G145:G170" si="39">+IF(AND(C145=0,D145=0)," ",IF(C145=0,1,IF(D145=0,-1,(D145-C145)/C145)))</f>
        <v xml:space="preserve"> </v>
      </c>
      <c r="H145" s="51" t="str">
        <f t="shared" si="18"/>
        <v/>
      </c>
    </row>
    <row r="146" spans="1:9" s="12" customFormat="1" ht="30" x14ac:dyDescent="0.2">
      <c r="A146" s="77"/>
      <c r="B146" s="50" t="s">
        <v>425</v>
      </c>
      <c r="C146" s="21">
        <v>2</v>
      </c>
      <c r="D146" s="21">
        <v>0</v>
      </c>
      <c r="E146" s="22">
        <f t="shared" ref="E146:E170" si="40">+IF(C146=0,"",C146/C$75)</f>
        <v>1.0638297872340425E-2</v>
      </c>
      <c r="F146" s="22" t="str">
        <f t="shared" ref="F146:F170" si="41">+IF(D146=0,"",D146/D$75)</f>
        <v/>
      </c>
      <c r="G146" s="18">
        <f t="shared" si="39"/>
        <v>-1</v>
      </c>
      <c r="H146" s="51">
        <f t="shared" ref="H146:H170" si="42">+IF(OR(AND(E146=""),(G146="")),"",E146*G146)</f>
        <v>-1.0638297872340425E-2</v>
      </c>
    </row>
    <row r="147" spans="1:9" s="12" customFormat="1" ht="30" x14ac:dyDescent="0.2">
      <c r="A147" s="77"/>
      <c r="B147" s="50" t="s">
        <v>199</v>
      </c>
      <c r="C147" s="21">
        <v>27</v>
      </c>
      <c r="D147" s="21">
        <v>870</v>
      </c>
      <c r="E147" s="22">
        <f t="shared" si="40"/>
        <v>0.14361702127659576</v>
      </c>
      <c r="F147" s="22">
        <f t="shared" si="41"/>
        <v>0.90248962655601661</v>
      </c>
      <c r="G147" s="18">
        <f t="shared" si="39"/>
        <v>31.222222222222221</v>
      </c>
      <c r="H147" s="51">
        <f t="shared" si="42"/>
        <v>4.4840425531914896</v>
      </c>
    </row>
    <row r="148" spans="1:9" s="12" customFormat="1" ht="30" x14ac:dyDescent="0.2">
      <c r="A148" s="77"/>
      <c r="B148" s="50" t="s">
        <v>200</v>
      </c>
      <c r="C148" s="21">
        <v>0</v>
      </c>
      <c r="D148" s="21">
        <v>0</v>
      </c>
      <c r="E148" s="22" t="str">
        <f t="shared" si="40"/>
        <v/>
      </c>
      <c r="F148" s="22" t="str">
        <f t="shared" si="41"/>
        <v/>
      </c>
      <c r="G148" s="18" t="str">
        <f t="shared" si="39"/>
        <v xml:space="preserve"> </v>
      </c>
      <c r="H148" s="51" t="str">
        <f t="shared" si="42"/>
        <v/>
      </c>
    </row>
    <row r="149" spans="1:9" s="28" customFormat="1" ht="30" x14ac:dyDescent="0.2">
      <c r="A149" s="78"/>
      <c r="B149" s="52" t="s">
        <v>613</v>
      </c>
      <c r="C149" s="34">
        <v>0</v>
      </c>
      <c r="D149" s="21">
        <v>0</v>
      </c>
      <c r="E149" s="37" t="str">
        <f t="shared" ref="E149" si="43">+IF(C149=0,"",C149/C$75)</f>
        <v/>
      </c>
      <c r="F149" s="37" t="str">
        <f t="shared" ref="F149" si="44">+IF(D149=0,"",D149/D$75)</f>
        <v/>
      </c>
      <c r="G149" s="73" t="str">
        <f t="shared" ref="G149" si="45">+IF(AND(C149=0,D149=0)," ",IF(C149=0,1,IF(D149=0,-1,(D149-C149)/C149)))</f>
        <v xml:space="preserve"> </v>
      </c>
      <c r="H149" s="53" t="str">
        <f t="shared" ref="H149" si="46">+IF(OR(AND(E149=""),(G149="")),"",E149*G149)</f>
        <v/>
      </c>
      <c r="I149" s="12"/>
    </row>
    <row r="150" spans="1:9" s="28" customFormat="1" ht="15" x14ac:dyDescent="0.2">
      <c r="A150" s="78"/>
      <c r="B150" s="52" t="s">
        <v>543</v>
      </c>
      <c r="C150" s="34">
        <v>0</v>
      </c>
      <c r="D150" s="21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4">
        <v>0</v>
      </c>
      <c r="D151" s="21">
        <v>0</v>
      </c>
      <c r="E151" s="37" t="str">
        <f t="shared" si="47"/>
        <v/>
      </c>
      <c r="F151" s="37" t="str">
        <f t="shared" si="48"/>
        <v/>
      </c>
      <c r="G151" s="73" t="str">
        <f t="shared" si="39"/>
        <v xml:space="preserve"> </v>
      </c>
      <c r="H151" s="53" t="str">
        <f t="shared" si="49"/>
        <v/>
      </c>
      <c r="I151" s="12"/>
    </row>
    <row r="152" spans="1:9" s="28" customFormat="1" ht="15" x14ac:dyDescent="0.2">
      <c r="A152" s="78"/>
      <c r="B152" s="52" t="s">
        <v>555</v>
      </c>
      <c r="C152" s="34">
        <v>0</v>
      </c>
      <c r="D152" s="21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4">
        <v>0</v>
      </c>
      <c r="D153" s="21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4">
        <v>0</v>
      </c>
      <c r="D154" s="21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4">
        <v>0</v>
      </c>
      <c r="D155" s="21">
        <v>0</v>
      </c>
      <c r="E155" s="37" t="str">
        <f t="shared" si="40"/>
        <v/>
      </c>
      <c r="F155" s="37" t="str">
        <f t="shared" si="41"/>
        <v/>
      </c>
      <c r="G155" s="73" t="str">
        <f t="shared" si="39"/>
        <v xml:space="preserve"> </v>
      </c>
      <c r="H155" s="53" t="str">
        <f t="shared" si="42"/>
        <v/>
      </c>
      <c r="I155" s="12"/>
    </row>
    <row r="156" spans="1:9" s="28" customFormat="1" ht="15" x14ac:dyDescent="0.2">
      <c r="A156" s="78"/>
      <c r="B156" s="52" t="s">
        <v>34</v>
      </c>
      <c r="C156" s="34">
        <v>1</v>
      </c>
      <c r="D156" s="21">
        <v>0</v>
      </c>
      <c r="E156" s="37">
        <f t="shared" si="40"/>
        <v>5.3191489361702126E-3</v>
      </c>
      <c r="F156" s="37" t="str">
        <f t="shared" si="41"/>
        <v/>
      </c>
      <c r="G156" s="73">
        <f t="shared" si="39"/>
        <v>-1</v>
      </c>
      <c r="H156" s="53">
        <f t="shared" si="42"/>
        <v>-5.3191489361702126E-3</v>
      </c>
      <c r="I156" s="12"/>
    </row>
    <row r="157" spans="1:9" s="28" customFormat="1" ht="15" x14ac:dyDescent="0.2">
      <c r="A157" s="78"/>
      <c r="B157" s="52" t="s">
        <v>201</v>
      </c>
      <c r="C157" s="34">
        <v>0</v>
      </c>
      <c r="D157" s="21">
        <v>0</v>
      </c>
      <c r="E157" s="37" t="str">
        <f t="shared" si="40"/>
        <v/>
      </c>
      <c r="F157" s="37" t="str">
        <f t="shared" si="41"/>
        <v/>
      </c>
      <c r="G157" s="73" t="str">
        <f t="shared" si="39"/>
        <v xml:space="preserve"> </v>
      </c>
      <c r="H157" s="53" t="str">
        <f t="shared" si="42"/>
        <v/>
      </c>
      <c r="I157" s="12"/>
    </row>
    <row r="158" spans="1:9" s="28" customFormat="1" ht="30" x14ac:dyDescent="0.2">
      <c r="A158" s="78"/>
      <c r="B158" s="52" t="s">
        <v>202</v>
      </c>
      <c r="C158" s="34">
        <v>0</v>
      </c>
      <c r="D158" s="21">
        <v>0</v>
      </c>
      <c r="E158" s="37" t="str">
        <f t="shared" si="40"/>
        <v/>
      </c>
      <c r="F158" s="37" t="str">
        <f t="shared" si="41"/>
        <v/>
      </c>
      <c r="G158" s="73" t="str">
        <f t="shared" si="39"/>
        <v xml:space="preserve"> </v>
      </c>
      <c r="H158" s="53" t="str">
        <f t="shared" si="42"/>
        <v/>
      </c>
      <c r="I158" s="12"/>
    </row>
    <row r="159" spans="1:9" s="28" customFormat="1" ht="15" x14ac:dyDescent="0.2">
      <c r="A159" s="78"/>
      <c r="B159" s="52" t="s">
        <v>614</v>
      </c>
      <c r="C159" s="34">
        <v>1</v>
      </c>
      <c r="D159" s="21">
        <v>0</v>
      </c>
      <c r="E159" s="37">
        <f t="shared" ref="E159" si="50">+IF(C159=0,"",C159/C$75)</f>
        <v>5.3191489361702126E-3</v>
      </c>
      <c r="F159" s="37" t="str">
        <f t="shared" ref="F159" si="51">+IF(D159=0,"",D159/D$75)</f>
        <v/>
      </c>
      <c r="G159" s="73">
        <f t="shared" ref="G159" si="52">+IF(AND(C159=0,D159=0)," ",IF(C159=0,1,IF(D159=0,-1,(D159-C159)/C159)))</f>
        <v>-1</v>
      </c>
      <c r="H159" s="53">
        <f t="shared" ref="H159" si="53">+IF(OR(AND(E159=""),(G159="")),"",E159*G159)</f>
        <v>-5.3191489361702126E-3</v>
      </c>
      <c r="I159" s="12"/>
    </row>
    <row r="160" spans="1:9" s="28" customFormat="1" ht="30" x14ac:dyDescent="0.2">
      <c r="A160" s="78"/>
      <c r="B160" s="52" t="s">
        <v>203</v>
      </c>
      <c r="C160" s="34">
        <v>0</v>
      </c>
      <c r="D160" s="21">
        <v>0</v>
      </c>
      <c r="E160" s="37" t="str">
        <f t="shared" si="40"/>
        <v/>
      </c>
      <c r="F160" s="37" t="str">
        <f t="shared" si="41"/>
        <v/>
      </c>
      <c r="G160" s="73" t="str">
        <f t="shared" si="39"/>
        <v xml:space="preserve"> </v>
      </c>
      <c r="H160" s="53" t="str">
        <f t="shared" si="42"/>
        <v/>
      </c>
      <c r="I160" s="12"/>
    </row>
    <row r="161" spans="1:9" s="28" customFormat="1" ht="15" x14ac:dyDescent="0.2">
      <c r="A161" s="78"/>
      <c r="B161" s="52" t="s">
        <v>596</v>
      </c>
      <c r="C161" s="34">
        <v>0</v>
      </c>
      <c r="D161" s="21">
        <v>0</v>
      </c>
      <c r="E161" s="37" t="str">
        <f t="shared" si="40"/>
        <v/>
      </c>
      <c r="F161" s="37" t="str">
        <f t="shared" si="41"/>
        <v/>
      </c>
      <c r="G161" s="73" t="str">
        <f t="shared" si="39"/>
        <v xml:space="preserve"> </v>
      </c>
      <c r="H161" s="53" t="str">
        <f t="shared" si="42"/>
        <v/>
      </c>
      <c r="I161" s="12"/>
    </row>
    <row r="162" spans="1:9" s="28" customFormat="1" ht="15" x14ac:dyDescent="0.2">
      <c r="A162" s="78"/>
      <c r="B162" s="52" t="s">
        <v>39</v>
      </c>
      <c r="C162" s="34">
        <v>0</v>
      </c>
      <c r="D162" s="21">
        <v>0</v>
      </c>
      <c r="E162" s="37" t="str">
        <f t="shared" si="40"/>
        <v/>
      </c>
      <c r="F162" s="37" t="str">
        <f t="shared" si="41"/>
        <v/>
      </c>
      <c r="G162" s="73" t="str">
        <f t="shared" si="39"/>
        <v xml:space="preserve"> </v>
      </c>
      <c r="H162" s="53" t="str">
        <f t="shared" si="42"/>
        <v/>
      </c>
      <c r="I162" s="12"/>
    </row>
    <row r="163" spans="1:9" s="28" customFormat="1" ht="15" x14ac:dyDescent="0.2">
      <c r="A163" s="78"/>
      <c r="B163" s="52" t="s">
        <v>37</v>
      </c>
      <c r="C163" s="34">
        <v>0</v>
      </c>
      <c r="D163" s="21">
        <v>0</v>
      </c>
      <c r="E163" s="37" t="str">
        <f t="shared" si="40"/>
        <v/>
      </c>
      <c r="F163" s="37" t="str">
        <f t="shared" si="41"/>
        <v/>
      </c>
      <c r="G163" s="73" t="str">
        <f t="shared" si="39"/>
        <v xml:space="preserve"> </v>
      </c>
      <c r="H163" s="53" t="str">
        <f t="shared" si="42"/>
        <v/>
      </c>
      <c r="I163" s="12"/>
    </row>
    <row r="164" spans="1:9" s="28" customFormat="1" ht="15" x14ac:dyDescent="0.2">
      <c r="A164" s="78"/>
      <c r="B164" s="52" t="s">
        <v>38</v>
      </c>
      <c r="C164" s="34">
        <v>0</v>
      </c>
      <c r="D164" s="21">
        <v>0</v>
      </c>
      <c r="E164" s="37" t="str">
        <f t="shared" si="40"/>
        <v/>
      </c>
      <c r="F164" s="37" t="str">
        <f t="shared" si="41"/>
        <v/>
      </c>
      <c r="G164" s="73" t="str">
        <f t="shared" si="39"/>
        <v xml:space="preserve"> </v>
      </c>
      <c r="H164" s="53" t="str">
        <f t="shared" si="42"/>
        <v/>
      </c>
      <c r="I164" s="12"/>
    </row>
    <row r="165" spans="1:9" s="28" customFormat="1" ht="15" x14ac:dyDescent="0.2">
      <c r="A165" s="78"/>
      <c r="B165" s="52" t="s">
        <v>615</v>
      </c>
      <c r="C165" s="34">
        <v>0</v>
      </c>
      <c r="D165" s="21">
        <v>0</v>
      </c>
      <c r="E165" s="37" t="str">
        <f t="shared" ref="E165:E166" si="54">+IF(C165=0,"",C165/C$75)</f>
        <v/>
      </c>
      <c r="F165" s="37" t="str">
        <f t="shared" ref="F165:F166" si="55">+IF(D165=0,"",D165/D$75)</f>
        <v/>
      </c>
      <c r="G165" s="73" t="str">
        <f t="shared" ref="G165:G166" si="56">+IF(AND(C165=0,D165=0)," ",IF(C165=0,1,IF(D165=0,-1,(D165-C165)/C165)))</f>
        <v xml:space="preserve"> </v>
      </c>
      <c r="H165" s="53" t="str">
        <f t="shared" ref="H165:H166" si="57">+IF(OR(AND(E165=""),(G165="")),"",E165*G165)</f>
        <v/>
      </c>
      <c r="I165" s="12"/>
    </row>
    <row r="166" spans="1:9" s="28" customFormat="1" ht="15" x14ac:dyDescent="0.2">
      <c r="A166" s="78"/>
      <c r="B166" s="52" t="s">
        <v>616</v>
      </c>
      <c r="C166" s="34">
        <v>0</v>
      </c>
      <c r="D166" s="21">
        <v>0</v>
      </c>
      <c r="E166" s="37" t="str">
        <f t="shared" si="54"/>
        <v/>
      </c>
      <c r="F166" s="37" t="str">
        <f t="shared" si="55"/>
        <v/>
      </c>
      <c r="G166" s="73" t="str">
        <f t="shared" si="56"/>
        <v xml:space="preserve"> </v>
      </c>
      <c r="H166" s="53" t="str">
        <f t="shared" si="57"/>
        <v/>
      </c>
      <c r="I166" s="12"/>
    </row>
    <row r="167" spans="1:9" s="28" customFormat="1" ht="15" x14ac:dyDescent="0.2">
      <c r="A167" s="78"/>
      <c r="B167" s="52" t="s">
        <v>508</v>
      </c>
      <c r="C167" s="21">
        <v>1</v>
      </c>
      <c r="D167" s="21">
        <v>1</v>
      </c>
      <c r="E167" s="37">
        <f t="shared" si="40"/>
        <v>5.3191489361702126E-3</v>
      </c>
      <c r="F167" s="37">
        <f t="shared" si="41"/>
        <v>1.037344398340249E-3</v>
      </c>
      <c r="G167" s="18">
        <f t="shared" si="39"/>
        <v>0</v>
      </c>
      <c r="H167" s="53">
        <f t="shared" si="42"/>
        <v>0</v>
      </c>
      <c r="I167" s="12"/>
    </row>
    <row r="168" spans="1:9" s="28" customFormat="1" ht="45" x14ac:dyDescent="0.2">
      <c r="A168" s="78"/>
      <c r="B168" s="52" t="s">
        <v>526</v>
      </c>
      <c r="C168" s="21">
        <v>0</v>
      </c>
      <c r="D168" s="21">
        <v>0</v>
      </c>
      <c r="E168" s="37" t="str">
        <f t="shared" si="40"/>
        <v/>
      </c>
      <c r="F168" s="37" t="str">
        <f t="shared" si="41"/>
        <v/>
      </c>
      <c r="G168" s="18" t="str">
        <f t="shared" si="39"/>
        <v xml:space="preserve"> </v>
      </c>
      <c r="H168" s="53" t="str">
        <f t="shared" si="42"/>
        <v/>
      </c>
      <c r="I168" s="12"/>
    </row>
    <row r="169" spans="1:9" s="28" customFormat="1" ht="30" x14ac:dyDescent="0.2">
      <c r="A169" s="78"/>
      <c r="B169" s="52" t="s">
        <v>556</v>
      </c>
      <c r="C169" s="21">
        <v>0</v>
      </c>
      <c r="D169" s="21">
        <v>0</v>
      </c>
      <c r="E169" s="37" t="str">
        <f t="shared" si="40"/>
        <v/>
      </c>
      <c r="F169" s="37" t="str">
        <f t="shared" si="41"/>
        <v/>
      </c>
      <c r="G169" s="18" t="str">
        <f t="shared" si="39"/>
        <v xml:space="preserve"> </v>
      </c>
      <c r="H169" s="53" t="str">
        <f t="shared" si="42"/>
        <v/>
      </c>
      <c r="I169" s="12"/>
    </row>
    <row r="170" spans="1:9" s="28" customFormat="1" ht="15.75" thickBot="1" x14ac:dyDescent="0.25">
      <c r="A170" s="78"/>
      <c r="B170" s="61" t="s">
        <v>534</v>
      </c>
      <c r="C170" s="55">
        <v>0</v>
      </c>
      <c r="D170" s="55">
        <v>0</v>
      </c>
      <c r="E170" s="62" t="str">
        <f t="shared" si="40"/>
        <v/>
      </c>
      <c r="F170" s="62" t="str">
        <f t="shared" si="41"/>
        <v/>
      </c>
      <c r="G170" s="48" t="str">
        <f t="shared" si="39"/>
        <v xml:space="preserve"> </v>
      </c>
      <c r="H170" s="63" t="str">
        <f t="shared" si="42"/>
        <v/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52</v>
      </c>
      <c r="D176" s="14">
        <f>SUM(D177:D349)</f>
        <v>117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1.25</v>
      </c>
      <c r="H176" s="42">
        <f>+IF(OR(AND(E176=""),(G176="")),"",E176*G176)</f>
        <v>1.25</v>
      </c>
    </row>
    <row r="177" spans="1:9" s="12" customFormat="1" ht="30" x14ac:dyDescent="0.2">
      <c r="A177" s="77"/>
      <c r="B177" s="65" t="s">
        <v>427</v>
      </c>
      <c r="C177" s="21">
        <v>3</v>
      </c>
      <c r="D177" s="21">
        <v>21</v>
      </c>
      <c r="E177" s="22">
        <f>+IF(C177=0,"",C177/C$176)</f>
        <v>5.7692307692307696E-2</v>
      </c>
      <c r="F177" s="22">
        <f>+IF(D177=0,"",D177/D$176)</f>
        <v>0.17948717948717949</v>
      </c>
      <c r="G177" s="18">
        <f t="shared" ref="G177:G243" si="58">+IF(AND(C177=0,D177=0)," ",IF(C177=0,1,IF(D177=0,-1,(D177-C177)/C177)))</f>
        <v>6</v>
      </c>
      <c r="H177" s="51">
        <f>+IF(OR(AND(E177=""),(G177="")),"",E177*G177)</f>
        <v>0.34615384615384615</v>
      </c>
    </row>
    <row r="178" spans="1:9" s="12" customFormat="1" ht="15" x14ac:dyDescent="0.2">
      <c r="A178" s="77"/>
      <c r="B178" s="65" t="s">
        <v>557</v>
      </c>
      <c r="C178" s="21">
        <v>0</v>
      </c>
      <c r="D178" s="21">
        <v>0</v>
      </c>
      <c r="E178" s="22" t="str">
        <f t="shared" ref="E178:E245" si="59">+IF(C178=0,"",C178/C$176)</f>
        <v/>
      </c>
      <c r="F178" s="22" t="str">
        <f t="shared" ref="F178:F245" si="60">+IF(D178=0,"",D178/D$176)</f>
        <v/>
      </c>
      <c r="G178" s="18" t="str">
        <f t="shared" si="58"/>
        <v xml:space="preserve"> </v>
      </c>
      <c r="H178" s="51" t="str">
        <f t="shared" ref="H178:H245" si="61">+IF(OR(AND(E178=""),(G178="")),"",E178*G178)</f>
        <v/>
      </c>
    </row>
    <row r="179" spans="1:9" s="12" customFormat="1" ht="45" x14ac:dyDescent="0.2">
      <c r="A179" s="77"/>
      <c r="B179" s="65" t="s">
        <v>428</v>
      </c>
      <c r="C179" s="21">
        <v>0</v>
      </c>
      <c r="D179" s="21">
        <v>0</v>
      </c>
      <c r="E179" s="22" t="str">
        <f t="shared" si="59"/>
        <v/>
      </c>
      <c r="F179" s="22" t="str">
        <f t="shared" si="60"/>
        <v/>
      </c>
      <c r="G179" s="18" t="str">
        <f t="shared" si="58"/>
        <v xml:space="preserve"> </v>
      </c>
      <c r="H179" s="51" t="str">
        <f t="shared" si="61"/>
        <v/>
      </c>
    </row>
    <row r="180" spans="1:9" s="12" customFormat="1" ht="30" x14ac:dyDescent="0.2">
      <c r="A180" s="77"/>
      <c r="B180" s="65" t="s">
        <v>429</v>
      </c>
      <c r="C180" s="21">
        <v>0</v>
      </c>
      <c r="D180" s="21">
        <v>0</v>
      </c>
      <c r="E180" s="22" t="str">
        <f t="shared" si="59"/>
        <v/>
      </c>
      <c r="F180" s="22" t="str">
        <f t="shared" si="60"/>
        <v/>
      </c>
      <c r="G180" s="18" t="str">
        <f t="shared" si="58"/>
        <v xml:space="preserve"> 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1">
        <v>1</v>
      </c>
      <c r="D181" s="21">
        <v>3</v>
      </c>
      <c r="E181" s="22">
        <f t="shared" si="59"/>
        <v>1.9230769230769232E-2</v>
      </c>
      <c r="F181" s="22">
        <f t="shared" si="60"/>
        <v>2.564102564102564E-2</v>
      </c>
      <c r="G181" s="18">
        <f t="shared" si="58"/>
        <v>2</v>
      </c>
      <c r="H181" s="51">
        <f t="shared" si="61"/>
        <v>3.8461538461538464E-2</v>
      </c>
    </row>
    <row r="182" spans="1:9" s="28" customFormat="1" ht="30" x14ac:dyDescent="0.2">
      <c r="A182" s="78" t="s">
        <v>643</v>
      </c>
      <c r="B182" s="67" t="s">
        <v>646</v>
      </c>
      <c r="C182" s="34"/>
      <c r="D182" s="34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1">
        <v>11</v>
      </c>
      <c r="D183" s="21">
        <v>14</v>
      </c>
      <c r="E183" s="22">
        <f t="shared" si="59"/>
        <v>0.21153846153846154</v>
      </c>
      <c r="F183" s="22">
        <f t="shared" si="60"/>
        <v>0.11965811965811966</v>
      </c>
      <c r="G183" s="18">
        <f t="shared" si="58"/>
        <v>0.27272727272727271</v>
      </c>
      <c r="H183" s="51">
        <f t="shared" si="61"/>
        <v>5.7692307692307689E-2</v>
      </c>
    </row>
    <row r="184" spans="1:9" s="12" customFormat="1" ht="15" x14ac:dyDescent="0.2">
      <c r="A184" s="77"/>
      <c r="B184" s="65" t="s">
        <v>559</v>
      </c>
      <c r="C184" s="21">
        <v>0</v>
      </c>
      <c r="D184" s="21">
        <v>0</v>
      </c>
      <c r="E184" s="22" t="str">
        <f t="shared" si="59"/>
        <v/>
      </c>
      <c r="F184" s="22" t="str">
        <f t="shared" si="60"/>
        <v/>
      </c>
      <c r="G184" s="18" t="str">
        <f t="shared" si="58"/>
        <v xml:space="preserve"> </v>
      </c>
      <c r="H184" s="51" t="str">
        <f t="shared" si="61"/>
        <v/>
      </c>
    </row>
    <row r="185" spans="1:9" s="12" customFormat="1" ht="15" x14ac:dyDescent="0.2">
      <c r="A185" s="77"/>
      <c r="B185" s="65" t="s">
        <v>560</v>
      </c>
      <c r="C185" s="21">
        <v>0</v>
      </c>
      <c r="D185" s="21">
        <v>0</v>
      </c>
      <c r="E185" s="22" t="str">
        <f t="shared" si="59"/>
        <v/>
      </c>
      <c r="F185" s="22" t="str">
        <f t="shared" si="60"/>
        <v/>
      </c>
      <c r="G185" s="18" t="str">
        <f t="shared" si="58"/>
        <v xml:space="preserve"> </v>
      </c>
      <c r="H185" s="51" t="str">
        <f t="shared" si="61"/>
        <v/>
      </c>
    </row>
    <row r="186" spans="1:9" s="12" customFormat="1" ht="15" x14ac:dyDescent="0.2">
      <c r="A186" s="77"/>
      <c r="B186" s="65" t="s">
        <v>561</v>
      </c>
      <c r="C186" s="21">
        <v>0</v>
      </c>
      <c r="D186" s="21">
        <v>0</v>
      </c>
      <c r="E186" s="22" t="str">
        <f t="shared" si="59"/>
        <v/>
      </c>
      <c r="F186" s="22" t="str">
        <f t="shared" si="60"/>
        <v/>
      </c>
      <c r="G186" s="18" t="str">
        <f t="shared" si="58"/>
        <v xml:space="preserve"> </v>
      </c>
      <c r="H186" s="51" t="str">
        <f t="shared" si="61"/>
        <v/>
      </c>
    </row>
    <row r="187" spans="1:9" s="12" customFormat="1" ht="15" x14ac:dyDescent="0.2">
      <c r="A187" s="77"/>
      <c r="B187" s="65" t="s">
        <v>40</v>
      </c>
      <c r="C187" s="21">
        <v>0</v>
      </c>
      <c r="D187" s="21">
        <v>0</v>
      </c>
      <c r="E187" s="22" t="str">
        <f t="shared" si="59"/>
        <v/>
      </c>
      <c r="F187" s="22" t="str">
        <f t="shared" si="60"/>
        <v/>
      </c>
      <c r="G187" s="18" t="str">
        <f t="shared" si="58"/>
        <v xml:space="preserve"> 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1">
        <v>0</v>
      </c>
      <c r="D188" s="21">
        <v>0</v>
      </c>
      <c r="E188" s="22" t="str">
        <f t="shared" si="59"/>
        <v/>
      </c>
      <c r="F188" s="22" t="str">
        <f t="shared" si="60"/>
        <v/>
      </c>
      <c r="G188" s="18" t="str">
        <f t="shared" si="58"/>
        <v xml:space="preserve"> 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1">
        <v>0</v>
      </c>
      <c r="D189" s="21">
        <v>0</v>
      </c>
      <c r="E189" s="22" t="str">
        <f t="shared" si="59"/>
        <v/>
      </c>
      <c r="F189" s="22" t="str">
        <f t="shared" si="60"/>
        <v/>
      </c>
      <c r="G189" s="18" t="str">
        <f t="shared" si="58"/>
        <v xml:space="preserve"> </v>
      </c>
      <c r="H189" s="51" t="str">
        <f t="shared" si="61"/>
        <v/>
      </c>
    </row>
    <row r="190" spans="1:9" s="28" customFormat="1" ht="15" x14ac:dyDescent="0.2">
      <c r="A190" s="78"/>
      <c r="B190" s="67" t="s">
        <v>500</v>
      </c>
      <c r="C190" s="21">
        <v>1</v>
      </c>
      <c r="D190" s="21">
        <v>0</v>
      </c>
      <c r="E190" s="37">
        <f t="shared" si="59"/>
        <v>1.9230769230769232E-2</v>
      </c>
      <c r="F190" s="37" t="str">
        <f t="shared" si="60"/>
        <v/>
      </c>
      <c r="G190" s="18">
        <f t="shared" si="58"/>
        <v>-1</v>
      </c>
      <c r="H190" s="53">
        <f t="shared" si="61"/>
        <v>-1.9230769230769232E-2</v>
      </c>
      <c r="I190" s="12"/>
    </row>
    <row r="191" spans="1:9" s="28" customFormat="1" ht="15" x14ac:dyDescent="0.2">
      <c r="A191" s="78"/>
      <c r="B191" s="67" t="s">
        <v>430</v>
      </c>
      <c r="C191" s="21">
        <v>0</v>
      </c>
      <c r="D191" s="21">
        <v>4</v>
      </c>
      <c r="E191" s="37" t="str">
        <f t="shared" si="59"/>
        <v/>
      </c>
      <c r="F191" s="37">
        <f t="shared" si="60"/>
        <v>3.4188034188034191E-2</v>
      </c>
      <c r="G191" s="18">
        <f t="shared" si="58"/>
        <v>1</v>
      </c>
      <c r="H191" s="53" t="str">
        <f t="shared" si="61"/>
        <v/>
      </c>
      <c r="I191" s="12"/>
    </row>
    <row r="192" spans="1:9" s="28" customFormat="1" ht="30" x14ac:dyDescent="0.2">
      <c r="A192" s="78"/>
      <c r="B192" s="67" t="s">
        <v>597</v>
      </c>
      <c r="C192" s="21">
        <v>1</v>
      </c>
      <c r="D192" s="21">
        <v>1</v>
      </c>
      <c r="E192" s="37">
        <f t="shared" si="59"/>
        <v>1.9230769230769232E-2</v>
      </c>
      <c r="F192" s="37">
        <f t="shared" si="60"/>
        <v>8.5470085470085479E-3</v>
      </c>
      <c r="G192" s="18">
        <f t="shared" si="58"/>
        <v>0</v>
      </c>
      <c r="H192" s="53">
        <f t="shared" si="61"/>
        <v>0</v>
      </c>
      <c r="I192" s="12"/>
    </row>
    <row r="193" spans="1:9" s="28" customFormat="1" ht="30" x14ac:dyDescent="0.2">
      <c r="A193" s="78"/>
      <c r="B193" s="67" t="s">
        <v>598</v>
      </c>
      <c r="C193" s="21">
        <v>0</v>
      </c>
      <c r="D193" s="21">
        <v>0</v>
      </c>
      <c r="E193" s="37" t="str">
        <f t="shared" si="59"/>
        <v/>
      </c>
      <c r="F193" s="37" t="str">
        <f t="shared" si="60"/>
        <v/>
      </c>
      <c r="G193" s="18" t="str">
        <f t="shared" si="58"/>
        <v xml:space="preserve"> </v>
      </c>
      <c r="H193" s="53" t="str">
        <f t="shared" si="61"/>
        <v/>
      </c>
      <c r="I193" s="12"/>
    </row>
    <row r="194" spans="1:9" s="28" customFormat="1" ht="15" x14ac:dyDescent="0.2">
      <c r="A194" s="78"/>
      <c r="B194" s="67" t="s">
        <v>42</v>
      </c>
      <c r="C194" s="21">
        <v>0</v>
      </c>
      <c r="D194" s="21">
        <v>0</v>
      </c>
      <c r="E194" s="37" t="str">
        <f t="shared" si="59"/>
        <v/>
      </c>
      <c r="F194" s="37" t="str">
        <f t="shared" si="60"/>
        <v/>
      </c>
      <c r="G194" s="18" t="str">
        <f t="shared" si="58"/>
        <v xml:space="preserve"> </v>
      </c>
      <c r="H194" s="53" t="str">
        <f t="shared" si="61"/>
        <v/>
      </c>
      <c r="I194" s="12"/>
    </row>
    <row r="195" spans="1:9" s="28" customFormat="1" ht="15" x14ac:dyDescent="0.2">
      <c r="A195" s="78"/>
      <c r="B195" s="67" t="s">
        <v>501</v>
      </c>
      <c r="C195" s="21">
        <v>0</v>
      </c>
      <c r="D195" s="21">
        <v>0</v>
      </c>
      <c r="E195" s="37" t="str">
        <f t="shared" si="59"/>
        <v/>
      </c>
      <c r="F195" s="37" t="str">
        <f t="shared" si="60"/>
        <v/>
      </c>
      <c r="G195" s="18" t="str">
        <f t="shared" si="58"/>
        <v xml:space="preserve"> </v>
      </c>
      <c r="H195" s="53" t="str">
        <f t="shared" si="61"/>
        <v/>
      </c>
      <c r="I195" s="12"/>
    </row>
    <row r="196" spans="1:9" s="28" customFormat="1" ht="15" x14ac:dyDescent="0.2">
      <c r="A196" s="78"/>
      <c r="B196" s="67" t="s">
        <v>502</v>
      </c>
      <c r="C196" s="21">
        <v>0</v>
      </c>
      <c r="D196" s="21">
        <v>0</v>
      </c>
      <c r="E196" s="37" t="str">
        <f t="shared" si="59"/>
        <v/>
      </c>
      <c r="F196" s="37" t="str">
        <f t="shared" si="60"/>
        <v/>
      </c>
      <c r="G196" s="18" t="str">
        <f t="shared" si="58"/>
        <v xml:space="preserve"> </v>
      </c>
      <c r="H196" s="53" t="str">
        <f t="shared" si="61"/>
        <v/>
      </c>
      <c r="I196" s="12"/>
    </row>
    <row r="197" spans="1:9" s="28" customFormat="1" ht="30" x14ac:dyDescent="0.2">
      <c r="A197" s="78"/>
      <c r="B197" s="67" t="s">
        <v>607</v>
      </c>
      <c r="C197" s="34">
        <v>3</v>
      </c>
      <c r="D197" s="21">
        <v>1</v>
      </c>
      <c r="E197" s="37">
        <f t="shared" ref="E197" si="66">+IF(C197=0,"",C197/C$176)</f>
        <v>5.7692307692307696E-2</v>
      </c>
      <c r="F197" s="37">
        <f t="shared" ref="F197" si="67">+IF(D197=0,"",D197/D$176)</f>
        <v>8.5470085470085479E-3</v>
      </c>
      <c r="G197" s="73">
        <f t="shared" ref="G197" si="68">+IF(AND(C197=0,D197=0)," ",IF(C197=0,1,IF(D197=0,-1,(D197-C197)/C197)))</f>
        <v>-0.66666666666666663</v>
      </c>
      <c r="H197" s="53">
        <f t="shared" ref="H197" si="69">+IF(OR(AND(E197=""),(G197="")),"",E197*G197)</f>
        <v>-3.8461538461538464E-2</v>
      </c>
      <c r="I197" s="12"/>
    </row>
    <row r="198" spans="1:9" s="12" customFormat="1" ht="15" x14ac:dyDescent="0.2">
      <c r="A198" s="77"/>
      <c r="B198" s="65" t="s">
        <v>205</v>
      </c>
      <c r="C198" s="21">
        <v>3</v>
      </c>
      <c r="D198" s="21">
        <v>0</v>
      </c>
      <c r="E198" s="22">
        <f t="shared" si="59"/>
        <v>5.7692307692307696E-2</v>
      </c>
      <c r="F198" s="22" t="str">
        <f t="shared" si="60"/>
        <v/>
      </c>
      <c r="G198" s="18">
        <f t="shared" si="58"/>
        <v>-1</v>
      </c>
      <c r="H198" s="51">
        <f t="shared" si="61"/>
        <v>-5.7692307692307696E-2</v>
      </c>
    </row>
    <row r="199" spans="1:9" s="12" customFormat="1" ht="15" x14ac:dyDescent="0.2">
      <c r="A199" s="77"/>
      <c r="B199" s="65" t="s">
        <v>206</v>
      </c>
      <c r="C199" s="21">
        <v>0</v>
      </c>
      <c r="D199" s="21">
        <v>0</v>
      </c>
      <c r="E199" s="22" t="str">
        <f t="shared" si="59"/>
        <v/>
      </c>
      <c r="F199" s="22" t="str">
        <f t="shared" si="60"/>
        <v/>
      </c>
      <c r="G199" s="18" t="str">
        <f t="shared" si="58"/>
        <v xml:space="preserve"> </v>
      </c>
      <c r="H199" s="51" t="str">
        <f t="shared" si="61"/>
        <v/>
      </c>
    </row>
    <row r="200" spans="1:9" s="12" customFormat="1" ht="15" x14ac:dyDescent="0.2">
      <c r="A200" s="77"/>
      <c r="B200" s="65" t="s">
        <v>207</v>
      </c>
      <c r="C200" s="21">
        <v>0</v>
      </c>
      <c r="D200" s="21">
        <v>0</v>
      </c>
      <c r="E200" s="22" t="str">
        <f t="shared" si="59"/>
        <v/>
      </c>
      <c r="F200" s="22" t="str">
        <f t="shared" si="60"/>
        <v/>
      </c>
      <c r="G200" s="18" t="str">
        <f t="shared" si="58"/>
        <v xml:space="preserve"> </v>
      </c>
      <c r="H200" s="51" t="str">
        <f t="shared" si="61"/>
        <v/>
      </c>
    </row>
    <row r="201" spans="1:9" s="28" customFormat="1" ht="15" x14ac:dyDescent="0.2">
      <c r="A201" s="78"/>
      <c r="B201" s="67" t="s">
        <v>541</v>
      </c>
      <c r="C201" s="21">
        <v>0</v>
      </c>
      <c r="D201" s="21">
        <v>0</v>
      </c>
      <c r="E201" s="37" t="str">
        <f t="shared" ref="E201" si="70">+IF(C201=0,"",C201/C$176)</f>
        <v/>
      </c>
      <c r="F201" s="37" t="str">
        <f t="shared" ref="F201" si="71">+IF(D201=0,"",D201/D$176)</f>
        <v/>
      </c>
      <c r="G201" s="18" t="str">
        <f t="shared" si="58"/>
        <v xml:space="preserve"> </v>
      </c>
      <c r="H201" s="53" t="str">
        <f t="shared" ref="H201" si="72">+IF(OR(AND(E201=""),(G201="")),"",E201*G201)</f>
        <v/>
      </c>
      <c r="I201" s="12"/>
    </row>
    <row r="202" spans="1:9" s="12" customFormat="1" ht="15" x14ac:dyDescent="0.2">
      <c r="A202" s="77"/>
      <c r="B202" s="65" t="s">
        <v>208</v>
      </c>
      <c r="C202" s="21">
        <v>0</v>
      </c>
      <c r="D202" s="21">
        <v>0</v>
      </c>
      <c r="E202" s="22" t="str">
        <f t="shared" si="59"/>
        <v/>
      </c>
      <c r="F202" s="22" t="str">
        <f t="shared" si="60"/>
        <v/>
      </c>
      <c r="G202" s="18" t="str">
        <f t="shared" si="58"/>
        <v xml:space="preserve"> </v>
      </c>
      <c r="H202" s="51" t="str">
        <f t="shared" si="61"/>
        <v/>
      </c>
    </row>
    <row r="203" spans="1:9" s="12" customFormat="1" ht="15" x14ac:dyDescent="0.2">
      <c r="A203" s="77"/>
      <c r="B203" s="65" t="s">
        <v>431</v>
      </c>
      <c r="C203" s="21">
        <v>0</v>
      </c>
      <c r="D203" s="21">
        <v>0</v>
      </c>
      <c r="E203" s="22" t="str">
        <f t="shared" si="59"/>
        <v/>
      </c>
      <c r="F203" s="22" t="str">
        <f t="shared" si="60"/>
        <v/>
      </c>
      <c r="G203" s="18" t="str">
        <f t="shared" si="58"/>
        <v xml:space="preserve"> </v>
      </c>
      <c r="H203" s="51" t="str">
        <f t="shared" si="61"/>
        <v/>
      </c>
    </row>
    <row r="204" spans="1:9" s="28" customFormat="1" ht="30" x14ac:dyDescent="0.2">
      <c r="A204" s="78"/>
      <c r="B204" s="67" t="s">
        <v>504</v>
      </c>
      <c r="C204" s="21">
        <v>0</v>
      </c>
      <c r="D204" s="21">
        <v>0</v>
      </c>
      <c r="E204" s="37" t="str">
        <f t="shared" si="59"/>
        <v/>
      </c>
      <c r="F204" s="37" t="str">
        <f t="shared" si="60"/>
        <v/>
      </c>
      <c r="G204" s="18" t="str">
        <f t="shared" si="58"/>
        <v xml:space="preserve"> </v>
      </c>
      <c r="H204" s="53" t="str">
        <f t="shared" si="61"/>
        <v/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4"/>
      <c r="D205" s="34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1">
        <v>1</v>
      </c>
      <c r="D206" s="21">
        <v>0</v>
      </c>
      <c r="E206" s="22">
        <f t="shared" si="59"/>
        <v>1.9230769230769232E-2</v>
      </c>
      <c r="F206" s="22" t="str">
        <f t="shared" si="60"/>
        <v/>
      </c>
      <c r="G206" s="18">
        <f t="shared" si="58"/>
        <v>-1</v>
      </c>
      <c r="H206" s="51">
        <f t="shared" si="61"/>
        <v>-1.9230769230769232E-2</v>
      </c>
    </row>
    <row r="207" spans="1:9" s="12" customFormat="1" ht="16.5" customHeight="1" x14ac:dyDescent="0.2">
      <c r="A207" s="77"/>
      <c r="B207" s="65" t="s">
        <v>210</v>
      </c>
      <c r="C207" s="21">
        <v>0</v>
      </c>
      <c r="D207" s="21">
        <v>0</v>
      </c>
      <c r="E207" s="22" t="str">
        <f t="shared" si="59"/>
        <v/>
      </c>
      <c r="F207" s="22" t="str">
        <f t="shared" si="60"/>
        <v/>
      </c>
      <c r="G207" s="18" t="str">
        <f t="shared" si="58"/>
        <v xml:space="preserve"> </v>
      </c>
      <c r="H207" s="51" t="str">
        <f t="shared" si="61"/>
        <v/>
      </c>
    </row>
    <row r="208" spans="1:9" s="12" customFormat="1" ht="15" x14ac:dyDescent="0.2">
      <c r="A208" s="77"/>
      <c r="B208" s="65" t="s">
        <v>211</v>
      </c>
      <c r="C208" s="21">
        <v>0</v>
      </c>
      <c r="D208" s="21">
        <v>0</v>
      </c>
      <c r="E208" s="22" t="str">
        <f t="shared" si="59"/>
        <v/>
      </c>
      <c r="F208" s="22" t="str">
        <f t="shared" si="60"/>
        <v/>
      </c>
      <c r="G208" s="18" t="str">
        <f t="shared" si="58"/>
        <v xml:space="preserve"> </v>
      </c>
      <c r="H208" s="51" t="str">
        <f t="shared" si="61"/>
        <v/>
      </c>
    </row>
    <row r="209" spans="1:9" s="12" customFormat="1" ht="15" x14ac:dyDescent="0.2">
      <c r="A209" s="77"/>
      <c r="B209" s="65" t="s">
        <v>212</v>
      </c>
      <c r="C209" s="21">
        <v>0</v>
      </c>
      <c r="D209" s="21">
        <v>3</v>
      </c>
      <c r="E209" s="22" t="str">
        <f t="shared" si="59"/>
        <v/>
      </c>
      <c r="F209" s="22">
        <f t="shared" si="60"/>
        <v>2.564102564102564E-2</v>
      </c>
      <c r="G209" s="18">
        <f t="shared" si="58"/>
        <v>1</v>
      </c>
      <c r="H209" s="51" t="str">
        <f t="shared" si="61"/>
        <v/>
      </c>
    </row>
    <row r="210" spans="1:9" s="12" customFormat="1" ht="15" x14ac:dyDescent="0.2">
      <c r="A210" s="77"/>
      <c r="B210" s="65" t="s">
        <v>432</v>
      </c>
      <c r="C210" s="21">
        <v>0</v>
      </c>
      <c r="D210" s="21">
        <v>0</v>
      </c>
      <c r="E210" s="22" t="str">
        <f t="shared" si="59"/>
        <v/>
      </c>
      <c r="F210" s="22" t="str">
        <f t="shared" si="60"/>
        <v/>
      </c>
      <c r="G210" s="18" t="str">
        <f t="shared" si="58"/>
        <v xml:space="preserve"> </v>
      </c>
      <c r="H210" s="51" t="str">
        <f t="shared" si="61"/>
        <v/>
      </c>
    </row>
    <row r="211" spans="1:9" s="12" customFormat="1" ht="15" customHeight="1" x14ac:dyDescent="0.2">
      <c r="A211" s="77"/>
      <c r="B211" s="65" t="s">
        <v>433</v>
      </c>
      <c r="C211" s="21">
        <v>0</v>
      </c>
      <c r="D211" s="21">
        <v>0</v>
      </c>
      <c r="E211" s="22" t="str">
        <f t="shared" si="59"/>
        <v/>
      </c>
      <c r="F211" s="22" t="str">
        <f t="shared" si="60"/>
        <v/>
      </c>
      <c r="G211" s="18" t="str">
        <f t="shared" si="58"/>
        <v xml:space="preserve"> </v>
      </c>
      <c r="H211" s="51" t="str">
        <f t="shared" si="61"/>
        <v/>
      </c>
    </row>
    <row r="212" spans="1:9" s="12" customFormat="1" ht="15" x14ac:dyDescent="0.2">
      <c r="A212" s="77"/>
      <c r="B212" s="65" t="s">
        <v>213</v>
      </c>
      <c r="C212" s="21">
        <v>0</v>
      </c>
      <c r="D212" s="21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1">
        <v>0</v>
      </c>
      <c r="D213" s="21">
        <v>0</v>
      </c>
      <c r="E213" s="37" t="str">
        <f t="shared" si="59"/>
        <v/>
      </c>
      <c r="F213" s="37" t="str">
        <f t="shared" si="60"/>
        <v/>
      </c>
      <c r="G213" s="18" t="str">
        <f t="shared" si="58"/>
        <v xml:space="preserve"> </v>
      </c>
      <c r="H213" s="53" t="str">
        <f t="shared" si="61"/>
        <v/>
      </c>
      <c r="I213" s="12"/>
    </row>
    <row r="214" spans="1:9" s="12" customFormat="1" ht="15" x14ac:dyDescent="0.2">
      <c r="A214" s="77"/>
      <c r="B214" s="65" t="s">
        <v>215</v>
      </c>
      <c r="C214" s="21">
        <v>0</v>
      </c>
      <c r="D214" s="21">
        <v>0</v>
      </c>
      <c r="E214" s="22" t="str">
        <f t="shared" si="59"/>
        <v/>
      </c>
      <c r="F214" s="22" t="str">
        <f t="shared" si="60"/>
        <v/>
      </c>
      <c r="G214" s="18" t="str">
        <f t="shared" si="58"/>
        <v xml:space="preserve"> </v>
      </c>
      <c r="H214" s="51" t="str">
        <f t="shared" si="61"/>
        <v/>
      </c>
    </row>
    <row r="215" spans="1:9" s="12" customFormat="1" ht="15" x14ac:dyDescent="0.2">
      <c r="A215" s="77"/>
      <c r="B215" s="65" t="s">
        <v>216</v>
      </c>
      <c r="C215" s="21">
        <v>0</v>
      </c>
      <c r="D215" s="21">
        <v>0</v>
      </c>
      <c r="E215" s="22" t="str">
        <f t="shared" si="59"/>
        <v/>
      </c>
      <c r="F215" s="22" t="str">
        <f t="shared" si="60"/>
        <v/>
      </c>
      <c r="G215" s="18" t="str">
        <f t="shared" si="58"/>
        <v xml:space="preserve"> </v>
      </c>
      <c r="H215" s="51" t="str">
        <f t="shared" si="61"/>
        <v/>
      </c>
    </row>
    <row r="216" spans="1:9" s="12" customFormat="1" ht="15" x14ac:dyDescent="0.2">
      <c r="A216" s="77"/>
      <c r="B216" s="65" t="s">
        <v>217</v>
      </c>
      <c r="C216" s="21">
        <v>0</v>
      </c>
      <c r="D216" s="21">
        <v>0</v>
      </c>
      <c r="E216" s="22" t="str">
        <f t="shared" si="59"/>
        <v/>
      </c>
      <c r="F216" s="22" t="str">
        <f t="shared" si="60"/>
        <v/>
      </c>
      <c r="G216" s="18" t="str">
        <f t="shared" si="58"/>
        <v xml:space="preserve"> </v>
      </c>
      <c r="H216" s="51" t="str">
        <f t="shared" si="61"/>
        <v/>
      </c>
    </row>
    <row r="217" spans="1:9" s="12" customFormat="1" ht="15" x14ac:dyDescent="0.2">
      <c r="A217" s="77"/>
      <c r="B217" s="65" t="s">
        <v>44</v>
      </c>
      <c r="C217" s="21">
        <v>0</v>
      </c>
      <c r="D217" s="21">
        <v>0</v>
      </c>
      <c r="E217" s="22" t="str">
        <f t="shared" si="59"/>
        <v/>
      </c>
      <c r="F217" s="22" t="str">
        <f t="shared" si="60"/>
        <v/>
      </c>
      <c r="G217" s="18" t="str">
        <f t="shared" si="58"/>
        <v xml:space="preserve"> </v>
      </c>
      <c r="H217" s="51" t="str">
        <f t="shared" si="61"/>
        <v/>
      </c>
    </row>
    <row r="218" spans="1:9" s="12" customFormat="1" ht="30" x14ac:dyDescent="0.2">
      <c r="A218" s="77"/>
      <c r="B218" s="65" t="s">
        <v>45</v>
      </c>
      <c r="C218" s="21">
        <v>6</v>
      </c>
      <c r="D218" s="21">
        <v>3</v>
      </c>
      <c r="E218" s="22">
        <f t="shared" si="59"/>
        <v>0.11538461538461539</v>
      </c>
      <c r="F218" s="22">
        <f t="shared" si="60"/>
        <v>2.564102564102564E-2</v>
      </c>
      <c r="G218" s="18">
        <f t="shared" si="58"/>
        <v>-0.5</v>
      </c>
      <c r="H218" s="51">
        <f t="shared" si="61"/>
        <v>-5.7692307692307696E-2</v>
      </c>
    </row>
    <row r="219" spans="1:9" s="12" customFormat="1" ht="15" x14ac:dyDescent="0.2">
      <c r="A219" s="77"/>
      <c r="B219" s="65" t="s">
        <v>218</v>
      </c>
      <c r="C219" s="21">
        <v>0</v>
      </c>
      <c r="D219" s="21">
        <v>1</v>
      </c>
      <c r="E219" s="22" t="str">
        <f t="shared" si="59"/>
        <v/>
      </c>
      <c r="F219" s="22">
        <f t="shared" si="60"/>
        <v>8.5470085470085479E-3</v>
      </c>
      <c r="G219" s="18">
        <f t="shared" si="58"/>
        <v>1</v>
      </c>
      <c r="H219" s="51" t="str">
        <f t="shared" si="61"/>
        <v/>
      </c>
    </row>
    <row r="220" spans="1:9" s="12" customFormat="1" ht="30" x14ac:dyDescent="0.2">
      <c r="A220" s="77"/>
      <c r="B220" s="65" t="s">
        <v>219</v>
      </c>
      <c r="C220" s="21">
        <v>0</v>
      </c>
      <c r="D220" s="21">
        <v>0</v>
      </c>
      <c r="E220" s="22" t="str">
        <f t="shared" si="59"/>
        <v/>
      </c>
      <c r="F220" s="22" t="str">
        <f t="shared" si="60"/>
        <v/>
      </c>
      <c r="G220" s="18" t="str">
        <f t="shared" si="58"/>
        <v xml:space="preserve"> </v>
      </c>
      <c r="H220" s="51" t="str">
        <f t="shared" si="61"/>
        <v/>
      </c>
    </row>
    <row r="221" spans="1:9" s="12" customFormat="1" ht="30" x14ac:dyDescent="0.2">
      <c r="A221" s="77"/>
      <c r="B221" s="65" t="s">
        <v>434</v>
      </c>
      <c r="C221" s="21">
        <v>0</v>
      </c>
      <c r="D221" s="21">
        <v>0</v>
      </c>
      <c r="E221" s="22" t="str">
        <f t="shared" si="59"/>
        <v/>
      </c>
      <c r="F221" s="22" t="str">
        <f t="shared" si="60"/>
        <v/>
      </c>
      <c r="G221" s="18" t="str">
        <f t="shared" si="58"/>
        <v xml:space="preserve"> </v>
      </c>
      <c r="H221" s="51" t="str">
        <f t="shared" si="61"/>
        <v/>
      </c>
    </row>
    <row r="222" spans="1:9" s="28" customFormat="1" ht="15" x14ac:dyDescent="0.2">
      <c r="A222" s="78"/>
      <c r="B222" s="67" t="s">
        <v>506</v>
      </c>
      <c r="C222" s="21">
        <v>0</v>
      </c>
      <c r="D222" s="21">
        <v>0</v>
      </c>
      <c r="E222" s="37" t="str">
        <f t="shared" si="59"/>
        <v/>
      </c>
      <c r="F222" s="37" t="str">
        <f t="shared" si="60"/>
        <v/>
      </c>
      <c r="G222" s="18" t="str">
        <f t="shared" si="58"/>
        <v xml:space="preserve"> </v>
      </c>
      <c r="H222" s="53" t="str">
        <f t="shared" si="61"/>
        <v/>
      </c>
      <c r="I222" s="12"/>
    </row>
    <row r="223" spans="1:9" s="28" customFormat="1" ht="30" x14ac:dyDescent="0.2">
      <c r="A223" s="78"/>
      <c r="B223" s="67" t="s">
        <v>609</v>
      </c>
      <c r="C223" s="34">
        <v>2</v>
      </c>
      <c r="D223" s="21">
        <v>1</v>
      </c>
      <c r="E223" s="37">
        <f t="shared" ref="E223" si="77">+IF(C223=0,"",C223/C$176)</f>
        <v>3.8461538461538464E-2</v>
      </c>
      <c r="F223" s="37">
        <f t="shared" ref="F223" si="78">+IF(D223=0,"",D223/D$176)</f>
        <v>8.5470085470085479E-3</v>
      </c>
      <c r="G223" s="73">
        <f t="shared" ref="G223" si="79">+IF(AND(C223=0,D223=0)," ",IF(C223=0,1,IF(D223=0,-1,(D223-C223)/C223)))</f>
        <v>-0.5</v>
      </c>
      <c r="H223" s="53">
        <f t="shared" ref="H223" si="80">+IF(OR(AND(E223=""),(G223="")),"",E223*G223)</f>
        <v>-1.9230769230769232E-2</v>
      </c>
      <c r="I223" s="12"/>
    </row>
    <row r="224" spans="1:9" s="12" customFormat="1" ht="15" x14ac:dyDescent="0.2">
      <c r="A224" s="77"/>
      <c r="B224" s="65" t="s">
        <v>562</v>
      </c>
      <c r="C224" s="21">
        <v>0</v>
      </c>
      <c r="D224" s="21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1">
        <v>0</v>
      </c>
      <c r="D225" s="21">
        <v>0</v>
      </c>
      <c r="E225" s="22" t="str">
        <f t="shared" si="59"/>
        <v/>
      </c>
      <c r="F225" s="22" t="str">
        <f t="shared" si="60"/>
        <v/>
      </c>
      <c r="G225" s="18" t="str">
        <f t="shared" si="58"/>
        <v xml:space="preserve"> </v>
      </c>
      <c r="H225" s="51" t="str">
        <f t="shared" si="61"/>
        <v/>
      </c>
    </row>
    <row r="226" spans="1:9" s="12" customFormat="1" ht="15" x14ac:dyDescent="0.2">
      <c r="A226" s="77"/>
      <c r="B226" s="65" t="s">
        <v>46</v>
      </c>
      <c r="C226" s="21">
        <v>0</v>
      </c>
      <c r="D226" s="21">
        <v>0</v>
      </c>
      <c r="E226" s="22" t="str">
        <f t="shared" si="59"/>
        <v/>
      </c>
      <c r="F226" s="22" t="str">
        <f t="shared" si="60"/>
        <v/>
      </c>
      <c r="G226" s="18" t="str">
        <f t="shared" si="58"/>
        <v xml:space="preserve"> </v>
      </c>
      <c r="H226" s="51" t="str">
        <f t="shared" si="61"/>
        <v/>
      </c>
    </row>
    <row r="227" spans="1:9" s="12" customFormat="1" ht="15" x14ac:dyDescent="0.2">
      <c r="A227" s="77"/>
      <c r="B227" s="65" t="s">
        <v>221</v>
      </c>
      <c r="C227" s="21">
        <v>3</v>
      </c>
      <c r="D227" s="21">
        <v>0</v>
      </c>
      <c r="E227" s="22">
        <f t="shared" si="59"/>
        <v>5.7692307692307696E-2</v>
      </c>
      <c r="F227" s="22" t="str">
        <f t="shared" si="60"/>
        <v/>
      </c>
      <c r="G227" s="18">
        <f t="shared" si="58"/>
        <v>-1</v>
      </c>
      <c r="H227" s="51">
        <f t="shared" si="61"/>
        <v>-5.7692307692307696E-2</v>
      </c>
    </row>
    <row r="228" spans="1:9" s="12" customFormat="1" ht="15.75" customHeight="1" x14ac:dyDescent="0.2">
      <c r="A228" s="77"/>
      <c r="B228" s="65" t="s">
        <v>222</v>
      </c>
      <c r="C228" s="21">
        <v>0</v>
      </c>
      <c r="D228" s="21">
        <v>0</v>
      </c>
      <c r="E228" s="22" t="str">
        <f t="shared" si="59"/>
        <v/>
      </c>
      <c r="F228" s="22" t="str">
        <f t="shared" si="60"/>
        <v/>
      </c>
      <c r="G228" s="18" t="str">
        <f t="shared" si="58"/>
        <v xml:space="preserve"> </v>
      </c>
      <c r="H228" s="51" t="str">
        <f t="shared" si="61"/>
        <v/>
      </c>
    </row>
    <row r="229" spans="1:9" s="12" customFormat="1" ht="15" x14ac:dyDescent="0.2">
      <c r="A229" s="77"/>
      <c r="B229" s="65" t="s">
        <v>435</v>
      </c>
      <c r="C229" s="21">
        <v>0</v>
      </c>
      <c r="D229" s="21">
        <v>0</v>
      </c>
      <c r="E229" s="22" t="str">
        <f t="shared" si="59"/>
        <v/>
      </c>
      <c r="F229" s="22" t="str">
        <f t="shared" si="60"/>
        <v/>
      </c>
      <c r="G229" s="18" t="str">
        <f t="shared" si="58"/>
        <v xml:space="preserve"> 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1">
        <v>0</v>
      </c>
      <c r="D230" s="21">
        <v>0</v>
      </c>
      <c r="E230" s="22" t="str">
        <f t="shared" si="59"/>
        <v/>
      </c>
      <c r="F230" s="22" t="str">
        <f t="shared" si="60"/>
        <v/>
      </c>
      <c r="G230" s="18" t="str">
        <f t="shared" si="58"/>
        <v xml:space="preserve"> </v>
      </c>
      <c r="H230" s="51" t="str">
        <f t="shared" si="61"/>
        <v/>
      </c>
    </row>
    <row r="231" spans="1:9" s="12" customFormat="1" ht="15" x14ac:dyDescent="0.2">
      <c r="A231" s="77"/>
      <c r="B231" s="65" t="s">
        <v>223</v>
      </c>
      <c r="C231" s="21">
        <v>0</v>
      </c>
      <c r="D231" s="21">
        <v>0</v>
      </c>
      <c r="E231" s="22" t="str">
        <f t="shared" si="59"/>
        <v/>
      </c>
      <c r="F231" s="22" t="str">
        <f t="shared" si="60"/>
        <v/>
      </c>
      <c r="G231" s="18" t="str">
        <f t="shared" si="58"/>
        <v xml:space="preserve"> </v>
      </c>
      <c r="H231" s="51" t="str">
        <f t="shared" si="61"/>
        <v/>
      </c>
    </row>
    <row r="232" spans="1:9" s="12" customFormat="1" ht="30" x14ac:dyDescent="0.2">
      <c r="A232" s="77"/>
      <c r="B232" s="65" t="s">
        <v>224</v>
      </c>
      <c r="C232" s="21">
        <v>0</v>
      </c>
      <c r="D232" s="21">
        <v>0</v>
      </c>
      <c r="E232" s="22" t="str">
        <f t="shared" si="59"/>
        <v/>
      </c>
      <c r="F232" s="22" t="str">
        <f t="shared" si="60"/>
        <v/>
      </c>
      <c r="G232" s="18" t="str">
        <f t="shared" si="58"/>
        <v xml:space="preserve"> </v>
      </c>
      <c r="H232" s="51" t="str">
        <f t="shared" si="61"/>
        <v/>
      </c>
    </row>
    <row r="233" spans="1:9" s="12" customFormat="1" ht="15" x14ac:dyDescent="0.2">
      <c r="A233" s="77"/>
      <c r="B233" s="65" t="s">
        <v>225</v>
      </c>
      <c r="C233" s="21">
        <v>0</v>
      </c>
      <c r="D233" s="21">
        <v>0</v>
      </c>
      <c r="E233" s="22" t="str">
        <f t="shared" si="59"/>
        <v/>
      </c>
      <c r="F233" s="22" t="str">
        <f t="shared" si="60"/>
        <v/>
      </c>
      <c r="G233" s="18" t="str">
        <f t="shared" si="58"/>
        <v xml:space="preserve"> </v>
      </c>
      <c r="H233" s="51" t="str">
        <f t="shared" si="61"/>
        <v/>
      </c>
    </row>
    <row r="234" spans="1:9" s="12" customFormat="1" ht="15" x14ac:dyDescent="0.2">
      <c r="A234" s="77"/>
      <c r="B234" s="65" t="s">
        <v>628</v>
      </c>
      <c r="C234" s="21">
        <v>0</v>
      </c>
      <c r="D234" s="21">
        <v>0</v>
      </c>
      <c r="E234" s="22" t="str">
        <f t="shared" si="59"/>
        <v/>
      </c>
      <c r="F234" s="22" t="str">
        <f t="shared" si="60"/>
        <v/>
      </c>
      <c r="G234" s="18" t="str">
        <f t="shared" si="58"/>
        <v xml:space="preserve"> 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21">
        <v>0</v>
      </c>
      <c r="D235" s="21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67" t="s">
        <v>612</v>
      </c>
      <c r="C236" s="34">
        <v>0</v>
      </c>
      <c r="D236" s="21">
        <v>0</v>
      </c>
      <c r="E236" s="37" t="str">
        <f t="shared" ref="E236" si="84">+IF(C236=0,"",C236/C$176)</f>
        <v/>
      </c>
      <c r="F236" s="37" t="str">
        <f t="shared" ref="F236" si="85">+IF(D236=0,"",D236/D$176)</f>
        <v/>
      </c>
      <c r="G236" s="73" t="str">
        <f t="shared" ref="G236" si="86">+IF(AND(C236=0,D236=0)," ",IF(C236=0,1,IF(D236=0,-1,(D236-C236)/C236)))</f>
        <v xml:space="preserve"> </v>
      </c>
      <c r="H236" s="53" t="str">
        <f t="shared" ref="H236" si="87">+IF(OR(AND(E236=""),(G236="")),"",E236*G236)</f>
        <v/>
      </c>
      <c r="I236" s="12"/>
    </row>
    <row r="237" spans="1:9" s="12" customFormat="1" ht="15" x14ac:dyDescent="0.2">
      <c r="A237" s="77"/>
      <c r="B237" s="65" t="s">
        <v>48</v>
      </c>
      <c r="C237" s="21">
        <v>0</v>
      </c>
      <c r="D237" s="21">
        <v>1</v>
      </c>
      <c r="E237" s="22" t="str">
        <f t="shared" si="59"/>
        <v/>
      </c>
      <c r="F237" s="22">
        <f t="shared" si="60"/>
        <v>8.5470085470085479E-3</v>
      </c>
      <c r="G237" s="18">
        <f t="shared" si="58"/>
        <v>1</v>
      </c>
      <c r="H237" s="51" t="str">
        <f t="shared" si="61"/>
        <v/>
      </c>
    </row>
    <row r="238" spans="1:9" s="12" customFormat="1" ht="15" x14ac:dyDescent="0.2">
      <c r="A238" s="77"/>
      <c r="B238" s="65" t="s">
        <v>226</v>
      </c>
      <c r="C238" s="21">
        <v>0</v>
      </c>
      <c r="D238" s="21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1">
        <v>0</v>
      </c>
      <c r="D239" s="21">
        <v>0</v>
      </c>
      <c r="E239" s="22" t="str">
        <f t="shared" si="59"/>
        <v/>
      </c>
      <c r="F239" s="22" t="str">
        <f t="shared" si="60"/>
        <v/>
      </c>
      <c r="G239" s="18" t="str">
        <f t="shared" si="58"/>
        <v xml:space="preserve"> 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1">
        <v>0</v>
      </c>
      <c r="D240" s="21">
        <v>0</v>
      </c>
      <c r="E240" s="22" t="str">
        <f t="shared" si="59"/>
        <v/>
      </c>
      <c r="F240" s="22" t="str">
        <f t="shared" si="60"/>
        <v/>
      </c>
      <c r="G240" s="18" t="str">
        <f t="shared" si="58"/>
        <v xml:space="preserve"> </v>
      </c>
      <c r="H240" s="51" t="str">
        <f t="shared" si="61"/>
        <v/>
      </c>
    </row>
    <row r="241" spans="1:8" s="12" customFormat="1" ht="30" x14ac:dyDescent="0.2">
      <c r="A241" s="77"/>
      <c r="B241" s="65" t="s">
        <v>633</v>
      </c>
      <c r="C241" s="21">
        <v>0</v>
      </c>
      <c r="D241" s="21">
        <v>0</v>
      </c>
      <c r="E241" s="22" t="str">
        <f t="shared" si="59"/>
        <v/>
      </c>
      <c r="F241" s="22" t="str">
        <f t="shared" si="60"/>
        <v/>
      </c>
      <c r="G241" s="18" t="str">
        <f t="shared" si="58"/>
        <v xml:space="preserve"> </v>
      </c>
      <c r="H241" s="51" t="str">
        <f t="shared" si="61"/>
        <v/>
      </c>
    </row>
    <row r="242" spans="1:8" s="28" customFormat="1" ht="15" x14ac:dyDescent="0.2">
      <c r="A242" s="78" t="s">
        <v>643</v>
      </c>
      <c r="B242" s="67" t="s">
        <v>650</v>
      </c>
      <c r="C242" s="34"/>
      <c r="D242" s="34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1">
        <v>0</v>
      </c>
      <c r="D243" s="21">
        <v>2</v>
      </c>
      <c r="E243" s="22" t="str">
        <f t="shared" si="59"/>
        <v/>
      </c>
      <c r="F243" s="22">
        <f t="shared" si="60"/>
        <v>1.7094017094017096E-2</v>
      </c>
      <c r="G243" s="18">
        <f t="shared" si="58"/>
        <v>1</v>
      </c>
      <c r="H243" s="51" t="str">
        <f t="shared" si="61"/>
        <v/>
      </c>
    </row>
    <row r="244" spans="1:8" s="12" customFormat="1" ht="15" x14ac:dyDescent="0.2">
      <c r="A244" s="77"/>
      <c r="B244" s="65" t="s">
        <v>52</v>
      </c>
      <c r="C244" s="21">
        <v>2</v>
      </c>
      <c r="D244" s="21">
        <v>0</v>
      </c>
      <c r="E244" s="22">
        <f t="shared" si="59"/>
        <v>3.8461538461538464E-2</v>
      </c>
      <c r="F244" s="22" t="str">
        <f t="shared" si="60"/>
        <v/>
      </c>
      <c r="G244" s="18">
        <f t="shared" ref="G244:G314" si="92">+IF(AND(C244=0,D244=0)," ",IF(C244=0,1,IF(D244=0,-1,(D244-C244)/C244)))</f>
        <v>-1</v>
      </c>
      <c r="H244" s="51">
        <f t="shared" si="61"/>
        <v>-3.8461538461538464E-2</v>
      </c>
    </row>
    <row r="245" spans="1:8" s="12" customFormat="1" ht="30" x14ac:dyDescent="0.2">
      <c r="A245" s="77"/>
      <c r="B245" s="65" t="s">
        <v>563</v>
      </c>
      <c r="C245" s="21">
        <v>0</v>
      </c>
      <c r="D245" s="21">
        <v>0</v>
      </c>
      <c r="E245" s="22" t="str">
        <f t="shared" si="59"/>
        <v/>
      </c>
      <c r="F245" s="22" t="str">
        <f t="shared" si="60"/>
        <v/>
      </c>
      <c r="G245" s="18" t="str">
        <f t="shared" si="92"/>
        <v xml:space="preserve"> </v>
      </c>
      <c r="H245" s="51" t="str">
        <f t="shared" si="61"/>
        <v/>
      </c>
    </row>
    <row r="246" spans="1:8" s="12" customFormat="1" ht="15" x14ac:dyDescent="0.2">
      <c r="A246" s="77"/>
      <c r="B246" s="65" t="s">
        <v>50</v>
      </c>
      <c r="C246" s="21">
        <v>3</v>
      </c>
      <c r="D246" s="21">
        <v>2</v>
      </c>
      <c r="E246" s="22">
        <f t="shared" ref="E246:E315" si="93">+IF(C246=0,"",C246/C$176)</f>
        <v>5.7692307692307696E-2</v>
      </c>
      <c r="F246" s="22">
        <f t="shared" ref="F246:F315" si="94">+IF(D246=0,"",D246/D$176)</f>
        <v>1.7094017094017096E-2</v>
      </c>
      <c r="G246" s="18">
        <f t="shared" si="92"/>
        <v>-0.33333333333333331</v>
      </c>
      <c r="H246" s="51">
        <f t="shared" ref="H246:H315" si="95">+IF(OR(AND(E246=""),(G246="")),"",E246*G246)</f>
        <v>-1.9230769230769232E-2</v>
      </c>
    </row>
    <row r="247" spans="1:8" s="12" customFormat="1" ht="15" x14ac:dyDescent="0.2">
      <c r="A247" s="77"/>
      <c r="B247" s="65" t="s">
        <v>49</v>
      </c>
      <c r="C247" s="21">
        <v>0</v>
      </c>
      <c r="D247" s="21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1">
        <v>0</v>
      </c>
      <c r="D248" s="21">
        <v>0</v>
      </c>
      <c r="E248" s="22" t="str">
        <f t="shared" si="93"/>
        <v/>
      </c>
      <c r="F248" s="22" t="str">
        <f t="shared" si="94"/>
        <v/>
      </c>
      <c r="G248" s="18" t="str">
        <f t="shared" si="92"/>
        <v xml:space="preserve"> 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1">
        <v>0</v>
      </c>
      <c r="D249" s="21">
        <v>0</v>
      </c>
      <c r="E249" s="22" t="str">
        <f t="shared" si="93"/>
        <v/>
      </c>
      <c r="F249" s="22" t="str">
        <f t="shared" si="94"/>
        <v/>
      </c>
      <c r="G249" s="18" t="str">
        <f t="shared" si="92"/>
        <v xml:space="preserve"> </v>
      </c>
      <c r="H249" s="51" t="str">
        <f t="shared" si="95"/>
        <v/>
      </c>
    </row>
    <row r="250" spans="1:8" s="12" customFormat="1" ht="30" x14ac:dyDescent="0.2">
      <c r="A250" s="77"/>
      <c r="B250" s="65" t="s">
        <v>228</v>
      </c>
      <c r="C250" s="21">
        <v>0</v>
      </c>
      <c r="D250" s="21">
        <v>0</v>
      </c>
      <c r="E250" s="22" t="str">
        <f t="shared" si="93"/>
        <v/>
      </c>
      <c r="F250" s="22" t="str">
        <f t="shared" si="94"/>
        <v/>
      </c>
      <c r="G250" s="18" t="str">
        <f t="shared" si="92"/>
        <v xml:space="preserve"> </v>
      </c>
      <c r="H250" s="51" t="str">
        <f t="shared" si="95"/>
        <v/>
      </c>
    </row>
    <row r="251" spans="1:8" s="12" customFormat="1" ht="15" x14ac:dyDescent="0.2">
      <c r="A251" s="77"/>
      <c r="B251" s="65" t="s">
        <v>436</v>
      </c>
      <c r="C251" s="21">
        <v>1</v>
      </c>
      <c r="D251" s="21">
        <v>0</v>
      </c>
      <c r="E251" s="22">
        <f t="shared" si="93"/>
        <v>1.9230769230769232E-2</v>
      </c>
      <c r="F251" s="22" t="str">
        <f t="shared" si="94"/>
        <v/>
      </c>
      <c r="G251" s="18">
        <f t="shared" si="92"/>
        <v>-1</v>
      </c>
      <c r="H251" s="51">
        <f t="shared" si="95"/>
        <v>-1.9230769230769232E-2</v>
      </c>
    </row>
    <row r="252" spans="1:8" s="12" customFormat="1" ht="30" x14ac:dyDescent="0.2">
      <c r="A252" s="77"/>
      <c r="B252" s="65" t="s">
        <v>325</v>
      </c>
      <c r="C252" s="21">
        <v>0</v>
      </c>
      <c r="D252" s="21">
        <v>0</v>
      </c>
      <c r="E252" s="22" t="str">
        <f t="shared" si="93"/>
        <v/>
      </c>
      <c r="F252" s="22" t="str">
        <f t="shared" si="94"/>
        <v/>
      </c>
      <c r="G252" s="18" t="str">
        <f t="shared" si="92"/>
        <v xml:space="preserve"> </v>
      </c>
      <c r="H252" s="51" t="str">
        <f t="shared" si="95"/>
        <v/>
      </c>
    </row>
    <row r="253" spans="1:8" s="12" customFormat="1" ht="15" x14ac:dyDescent="0.2">
      <c r="A253" s="77"/>
      <c r="B253" s="65" t="s">
        <v>229</v>
      </c>
      <c r="C253" s="21">
        <v>0</v>
      </c>
      <c r="D253" s="21">
        <v>0</v>
      </c>
      <c r="E253" s="22" t="str">
        <f t="shared" si="93"/>
        <v/>
      </c>
      <c r="F253" s="22" t="str">
        <f t="shared" si="94"/>
        <v/>
      </c>
      <c r="G253" s="18" t="str">
        <f t="shared" si="92"/>
        <v xml:space="preserve"> </v>
      </c>
      <c r="H253" s="51" t="str">
        <f t="shared" si="95"/>
        <v/>
      </c>
    </row>
    <row r="254" spans="1:8" s="12" customFormat="1" ht="15" x14ac:dyDescent="0.2">
      <c r="A254" s="77"/>
      <c r="B254" s="65" t="s">
        <v>230</v>
      </c>
      <c r="C254" s="21">
        <v>0</v>
      </c>
      <c r="D254" s="21">
        <v>0</v>
      </c>
      <c r="E254" s="22" t="str">
        <f t="shared" si="93"/>
        <v/>
      </c>
      <c r="F254" s="22" t="str">
        <f t="shared" si="94"/>
        <v/>
      </c>
      <c r="G254" s="18" t="str">
        <f t="shared" si="92"/>
        <v xml:space="preserve"> </v>
      </c>
      <c r="H254" s="51" t="str">
        <f t="shared" si="95"/>
        <v/>
      </c>
    </row>
    <row r="255" spans="1:8" s="12" customFormat="1" ht="15" x14ac:dyDescent="0.2">
      <c r="A255" s="77"/>
      <c r="B255" s="65" t="s">
        <v>437</v>
      </c>
      <c r="C255" s="21">
        <v>0</v>
      </c>
      <c r="D255" s="21">
        <v>0</v>
      </c>
      <c r="E255" s="22" t="str">
        <f t="shared" si="93"/>
        <v/>
      </c>
      <c r="F255" s="22" t="str">
        <f t="shared" si="94"/>
        <v/>
      </c>
      <c r="G255" s="18" t="str">
        <f t="shared" si="92"/>
        <v xml:space="preserve"> </v>
      </c>
      <c r="H255" s="51" t="str">
        <f t="shared" si="95"/>
        <v/>
      </c>
    </row>
    <row r="256" spans="1:8" s="12" customFormat="1" ht="15" x14ac:dyDescent="0.2">
      <c r="A256" s="77"/>
      <c r="B256" s="65" t="s">
        <v>231</v>
      </c>
      <c r="C256" s="21">
        <v>0</v>
      </c>
      <c r="D256" s="21">
        <v>0</v>
      </c>
      <c r="E256" s="22" t="str">
        <f t="shared" si="93"/>
        <v/>
      </c>
      <c r="F256" s="22" t="str">
        <f t="shared" si="94"/>
        <v/>
      </c>
      <c r="G256" s="18" t="str">
        <f t="shared" si="92"/>
        <v xml:space="preserve"> 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21">
        <v>0</v>
      </c>
      <c r="D257" s="21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21">
        <v>0</v>
      </c>
      <c r="D258" s="21">
        <v>0</v>
      </c>
      <c r="E258" s="22" t="str">
        <f t="shared" si="93"/>
        <v/>
      </c>
      <c r="F258" s="22" t="str">
        <f t="shared" si="94"/>
        <v/>
      </c>
      <c r="G258" s="18" t="str">
        <f t="shared" si="92"/>
        <v xml:space="preserve"> </v>
      </c>
      <c r="H258" s="51" t="str">
        <f t="shared" si="95"/>
        <v/>
      </c>
    </row>
    <row r="259" spans="1:9" s="12" customFormat="1" ht="15" x14ac:dyDescent="0.2">
      <c r="A259" s="77"/>
      <c r="B259" s="65" t="s">
        <v>413</v>
      </c>
      <c r="C259" s="21">
        <v>0</v>
      </c>
      <c r="D259" s="21">
        <v>2</v>
      </c>
      <c r="E259" s="22" t="str">
        <f t="shared" si="93"/>
        <v/>
      </c>
      <c r="F259" s="22">
        <f t="shared" si="94"/>
        <v>1.7094017094017096E-2</v>
      </c>
      <c r="G259" s="18">
        <f t="shared" si="92"/>
        <v>1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21">
        <v>0</v>
      </c>
      <c r="D260" s="21">
        <v>0</v>
      </c>
      <c r="E260" s="22" t="str">
        <f t="shared" si="93"/>
        <v/>
      </c>
      <c r="F260" s="22" t="str">
        <f t="shared" si="94"/>
        <v/>
      </c>
      <c r="G260" s="18" t="str">
        <f t="shared" si="92"/>
        <v xml:space="preserve"> </v>
      </c>
      <c r="H260" s="51" t="str">
        <f t="shared" si="95"/>
        <v/>
      </c>
    </row>
    <row r="261" spans="1:9" s="12" customFormat="1" ht="15" x14ac:dyDescent="0.2">
      <c r="A261" s="77"/>
      <c r="B261" s="65" t="s">
        <v>600</v>
      </c>
      <c r="C261" s="21">
        <v>0</v>
      </c>
      <c r="D261" s="21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21">
        <v>0</v>
      </c>
      <c r="D262" s="21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1">
        <v>1</v>
      </c>
      <c r="D263" s="21">
        <v>0</v>
      </c>
      <c r="E263" s="22">
        <f t="shared" si="93"/>
        <v>1.9230769230769232E-2</v>
      </c>
      <c r="F263" s="22" t="str">
        <f t="shared" si="94"/>
        <v/>
      </c>
      <c r="G263" s="18">
        <f t="shared" si="92"/>
        <v>-1</v>
      </c>
      <c r="H263" s="51">
        <f t="shared" si="95"/>
        <v>-1.9230769230769232E-2</v>
      </c>
    </row>
    <row r="264" spans="1:9" s="12" customFormat="1" ht="30" x14ac:dyDescent="0.2">
      <c r="A264" s="77"/>
      <c r="B264" s="65" t="s">
        <v>441</v>
      </c>
      <c r="C264" s="21">
        <v>0</v>
      </c>
      <c r="D264" s="21">
        <v>0</v>
      </c>
      <c r="E264" s="22" t="str">
        <f t="shared" si="93"/>
        <v/>
      </c>
      <c r="F264" s="22" t="str">
        <f t="shared" si="94"/>
        <v/>
      </c>
      <c r="G264" s="18" t="str">
        <f t="shared" si="92"/>
        <v xml:space="preserve"> </v>
      </c>
      <c r="H264" s="51" t="str">
        <f t="shared" si="95"/>
        <v/>
      </c>
    </row>
    <row r="265" spans="1:9" s="12" customFormat="1" ht="15" x14ac:dyDescent="0.2">
      <c r="A265" s="77"/>
      <c r="B265" s="65" t="s">
        <v>442</v>
      </c>
      <c r="C265" s="21">
        <v>0</v>
      </c>
      <c r="D265" s="21">
        <v>0</v>
      </c>
      <c r="E265" s="22" t="str">
        <f t="shared" si="93"/>
        <v/>
      </c>
      <c r="F265" s="22" t="str">
        <f t="shared" si="94"/>
        <v/>
      </c>
      <c r="G265" s="18" t="str">
        <f t="shared" si="92"/>
        <v xml:space="preserve"> </v>
      </c>
      <c r="H265" s="51" t="str">
        <f t="shared" si="95"/>
        <v/>
      </c>
    </row>
    <row r="266" spans="1:9" s="28" customFormat="1" ht="15" x14ac:dyDescent="0.2">
      <c r="A266" s="78"/>
      <c r="B266" s="67" t="s">
        <v>509</v>
      </c>
      <c r="C266" s="21">
        <v>0</v>
      </c>
      <c r="D266" s="21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1">
        <v>0</v>
      </c>
      <c r="D267" s="21">
        <v>0</v>
      </c>
      <c r="E267" s="37" t="str">
        <f t="shared" si="93"/>
        <v/>
      </c>
      <c r="F267" s="37" t="str">
        <f t="shared" si="94"/>
        <v/>
      </c>
      <c r="G267" s="18" t="str">
        <f t="shared" si="92"/>
        <v xml:space="preserve"> </v>
      </c>
      <c r="H267" s="53" t="str">
        <f t="shared" si="95"/>
        <v/>
      </c>
      <c r="I267" s="12"/>
    </row>
    <row r="268" spans="1:9" s="28" customFormat="1" ht="15" x14ac:dyDescent="0.2">
      <c r="A268" s="78"/>
      <c r="B268" s="67" t="s">
        <v>54</v>
      </c>
      <c r="C268" s="21">
        <v>0</v>
      </c>
      <c r="D268" s="21">
        <v>2</v>
      </c>
      <c r="E268" s="37" t="str">
        <f t="shared" si="93"/>
        <v/>
      </c>
      <c r="F268" s="37">
        <f t="shared" si="94"/>
        <v>1.7094017094017096E-2</v>
      </c>
      <c r="G268" s="18">
        <f t="shared" si="92"/>
        <v>1</v>
      </c>
      <c r="H268" s="53" t="str">
        <f t="shared" si="95"/>
        <v/>
      </c>
      <c r="I268" s="12"/>
    </row>
    <row r="269" spans="1:9" s="12" customFormat="1" ht="15" x14ac:dyDescent="0.2">
      <c r="A269" s="77"/>
      <c r="B269" s="65" t="s">
        <v>233</v>
      </c>
      <c r="C269" s="21">
        <v>4</v>
      </c>
      <c r="D269" s="21">
        <v>0</v>
      </c>
      <c r="E269" s="22">
        <f t="shared" si="93"/>
        <v>7.6923076923076927E-2</v>
      </c>
      <c r="F269" s="22" t="str">
        <f t="shared" si="94"/>
        <v/>
      </c>
      <c r="G269" s="18">
        <f t="shared" si="92"/>
        <v>-1</v>
      </c>
      <c r="H269" s="51">
        <f t="shared" si="95"/>
        <v>-7.6923076923076927E-2</v>
      </c>
    </row>
    <row r="270" spans="1:9" s="12" customFormat="1" ht="15" x14ac:dyDescent="0.2">
      <c r="A270" s="77"/>
      <c r="B270" s="65" t="s">
        <v>602</v>
      </c>
      <c r="C270" s="21">
        <v>0</v>
      </c>
      <c r="D270" s="21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1">
        <v>0</v>
      </c>
      <c r="D271" s="21">
        <v>0</v>
      </c>
      <c r="E271" s="37" t="str">
        <f t="shared" si="93"/>
        <v/>
      </c>
      <c r="F271" s="37" t="str">
        <f t="shared" si="94"/>
        <v/>
      </c>
      <c r="G271" s="18" t="str">
        <f t="shared" si="92"/>
        <v xml:space="preserve"> 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1">
        <v>0</v>
      </c>
      <c r="D272" s="21">
        <v>0</v>
      </c>
      <c r="E272" s="37" t="str">
        <f t="shared" si="93"/>
        <v/>
      </c>
      <c r="F272" s="37" t="str">
        <f t="shared" si="94"/>
        <v/>
      </c>
      <c r="G272" s="18" t="str">
        <f t="shared" si="92"/>
        <v xml:space="preserve"> </v>
      </c>
      <c r="H272" s="53" t="str">
        <f t="shared" si="95"/>
        <v/>
      </c>
      <c r="I272" s="12"/>
    </row>
    <row r="273" spans="1:9" s="28" customFormat="1" ht="30" x14ac:dyDescent="0.2">
      <c r="A273" s="78"/>
      <c r="B273" s="67" t="s">
        <v>590</v>
      </c>
      <c r="C273" s="21">
        <v>0</v>
      </c>
      <c r="D273" s="21">
        <v>0</v>
      </c>
      <c r="E273" s="37" t="str">
        <f t="shared" si="93"/>
        <v/>
      </c>
      <c r="F273" s="37" t="str">
        <f t="shared" si="94"/>
        <v/>
      </c>
      <c r="G273" s="18" t="str">
        <f t="shared" si="92"/>
        <v xml:space="preserve"> </v>
      </c>
      <c r="H273" s="53" t="str">
        <f t="shared" si="95"/>
        <v/>
      </c>
      <c r="I273" s="12"/>
    </row>
    <row r="274" spans="1:9" s="28" customFormat="1" ht="15" x14ac:dyDescent="0.2">
      <c r="A274" s="78"/>
      <c r="B274" s="67" t="s">
        <v>513</v>
      </c>
      <c r="C274" s="21">
        <v>0</v>
      </c>
      <c r="D274" s="21">
        <v>0</v>
      </c>
      <c r="E274" s="37" t="str">
        <f t="shared" si="93"/>
        <v/>
      </c>
      <c r="F274" s="37" t="str">
        <f t="shared" si="94"/>
        <v/>
      </c>
      <c r="G274" s="18" t="str">
        <f t="shared" si="92"/>
        <v xml:space="preserve"> 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1">
        <v>0</v>
      </c>
      <c r="D275" s="21">
        <v>0</v>
      </c>
      <c r="E275" s="37" t="str">
        <f t="shared" si="93"/>
        <v/>
      </c>
      <c r="F275" s="37" t="str">
        <f t="shared" si="94"/>
        <v/>
      </c>
      <c r="G275" s="18" t="str">
        <f t="shared" si="92"/>
        <v xml:space="preserve"> </v>
      </c>
      <c r="H275" s="53" t="str">
        <f t="shared" si="95"/>
        <v/>
      </c>
      <c r="I275" s="12"/>
    </row>
    <row r="276" spans="1:9" s="28" customFormat="1" ht="15" x14ac:dyDescent="0.2">
      <c r="A276" s="78"/>
      <c r="B276" s="67" t="s">
        <v>515</v>
      </c>
      <c r="C276" s="21">
        <v>0</v>
      </c>
      <c r="D276" s="21">
        <v>0</v>
      </c>
      <c r="E276" s="37" t="str">
        <f t="shared" si="93"/>
        <v/>
      </c>
      <c r="F276" s="37" t="str">
        <f t="shared" si="94"/>
        <v/>
      </c>
      <c r="G276" s="18" t="str">
        <f t="shared" si="92"/>
        <v xml:space="preserve"> </v>
      </c>
      <c r="H276" s="53" t="str">
        <f t="shared" si="95"/>
        <v/>
      </c>
      <c r="I276" s="12"/>
    </row>
    <row r="277" spans="1:9" s="28" customFormat="1" ht="15" x14ac:dyDescent="0.2">
      <c r="A277" s="78"/>
      <c r="B277" s="67" t="s">
        <v>581</v>
      </c>
      <c r="C277" s="34">
        <v>0</v>
      </c>
      <c r="D277" s="21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4">
        <v>0</v>
      </c>
      <c r="D278" s="21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4">
        <v>0</v>
      </c>
      <c r="D279" s="21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1">
        <v>0</v>
      </c>
      <c r="D280" s="21">
        <v>0</v>
      </c>
      <c r="E280" s="22" t="str">
        <f t="shared" si="93"/>
        <v/>
      </c>
      <c r="F280" s="22" t="str">
        <f t="shared" si="94"/>
        <v/>
      </c>
      <c r="G280" s="18" t="str">
        <f t="shared" si="92"/>
        <v xml:space="preserve"> </v>
      </c>
      <c r="H280" s="51" t="str">
        <f t="shared" si="95"/>
        <v/>
      </c>
    </row>
    <row r="281" spans="1:9" s="12" customFormat="1" ht="30" x14ac:dyDescent="0.2">
      <c r="A281" s="77"/>
      <c r="B281" s="65" t="s">
        <v>61</v>
      </c>
      <c r="C281" s="21">
        <v>0</v>
      </c>
      <c r="D281" s="21">
        <v>16</v>
      </c>
      <c r="E281" s="22" t="str">
        <f t="shared" si="93"/>
        <v/>
      </c>
      <c r="F281" s="22">
        <f t="shared" si="94"/>
        <v>0.13675213675213677</v>
      </c>
      <c r="G281" s="18">
        <f t="shared" si="92"/>
        <v>1</v>
      </c>
      <c r="H281" s="51" t="str">
        <f t="shared" si="95"/>
        <v/>
      </c>
    </row>
    <row r="282" spans="1:9" s="12" customFormat="1" ht="15" x14ac:dyDescent="0.2">
      <c r="A282" s="77"/>
      <c r="B282" s="65" t="s">
        <v>58</v>
      </c>
      <c r="C282" s="21">
        <v>0</v>
      </c>
      <c r="D282" s="21">
        <v>3</v>
      </c>
      <c r="E282" s="22" t="str">
        <f t="shared" si="93"/>
        <v/>
      </c>
      <c r="F282" s="22">
        <f t="shared" si="94"/>
        <v>2.564102564102564E-2</v>
      </c>
      <c r="G282" s="18">
        <f t="shared" si="92"/>
        <v>1</v>
      </c>
      <c r="H282" s="51" t="str">
        <f t="shared" si="95"/>
        <v/>
      </c>
    </row>
    <row r="283" spans="1:9" s="12" customFormat="1" ht="30" x14ac:dyDescent="0.2">
      <c r="A283" s="77"/>
      <c r="B283" s="65" t="s">
        <v>234</v>
      </c>
      <c r="C283" s="21">
        <v>0</v>
      </c>
      <c r="D283" s="21">
        <v>0</v>
      </c>
      <c r="E283" s="22" t="str">
        <f t="shared" si="93"/>
        <v/>
      </c>
      <c r="F283" s="22" t="str">
        <f t="shared" si="94"/>
        <v/>
      </c>
      <c r="G283" s="18" t="str">
        <f t="shared" si="92"/>
        <v xml:space="preserve"> </v>
      </c>
      <c r="H283" s="51" t="str">
        <f t="shared" si="95"/>
        <v/>
      </c>
    </row>
    <row r="284" spans="1:9" s="12" customFormat="1" ht="15" x14ac:dyDescent="0.2">
      <c r="A284" s="77"/>
      <c r="B284" s="65" t="s">
        <v>55</v>
      </c>
      <c r="C284" s="21">
        <v>0</v>
      </c>
      <c r="D284" s="21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1">
        <v>0</v>
      </c>
      <c r="D285" s="21">
        <v>0</v>
      </c>
      <c r="E285" s="37" t="str">
        <f t="shared" si="93"/>
        <v/>
      </c>
      <c r="F285" s="37" t="str">
        <f t="shared" si="94"/>
        <v/>
      </c>
      <c r="G285" s="18" t="str">
        <f t="shared" si="92"/>
        <v xml:space="preserve"> </v>
      </c>
      <c r="H285" s="53" t="str">
        <f t="shared" si="95"/>
        <v/>
      </c>
      <c r="I285" s="12"/>
    </row>
    <row r="286" spans="1:9" s="12" customFormat="1" ht="15" x14ac:dyDescent="0.2">
      <c r="A286" s="77"/>
      <c r="B286" s="65" t="s">
        <v>59</v>
      </c>
      <c r="C286" s="21">
        <v>0</v>
      </c>
      <c r="D286" s="21">
        <v>0</v>
      </c>
      <c r="E286" s="22" t="str">
        <f t="shared" si="93"/>
        <v/>
      </c>
      <c r="F286" s="22" t="str">
        <f t="shared" si="94"/>
        <v/>
      </c>
      <c r="G286" s="18" t="str">
        <f t="shared" si="92"/>
        <v xml:space="preserve"> </v>
      </c>
      <c r="H286" s="51" t="str">
        <f t="shared" si="95"/>
        <v/>
      </c>
    </row>
    <row r="287" spans="1:9" s="12" customFormat="1" ht="15" x14ac:dyDescent="0.2">
      <c r="A287" s="77"/>
      <c r="B287" s="65" t="s">
        <v>443</v>
      </c>
      <c r="C287" s="21">
        <v>0</v>
      </c>
      <c r="D287" s="21">
        <v>0</v>
      </c>
      <c r="E287" s="22" t="str">
        <f t="shared" si="93"/>
        <v/>
      </c>
      <c r="F287" s="22" t="str">
        <f t="shared" si="94"/>
        <v/>
      </c>
      <c r="G287" s="18" t="str">
        <f t="shared" si="92"/>
        <v xml:space="preserve"> </v>
      </c>
      <c r="H287" s="51" t="str">
        <f t="shared" si="95"/>
        <v/>
      </c>
    </row>
    <row r="288" spans="1:9" s="12" customFormat="1" ht="15" x14ac:dyDescent="0.2">
      <c r="A288" s="77"/>
      <c r="B288" s="65" t="s">
        <v>56</v>
      </c>
      <c r="C288" s="21">
        <v>0</v>
      </c>
      <c r="D288" s="21">
        <v>3</v>
      </c>
      <c r="E288" s="22" t="str">
        <f t="shared" si="93"/>
        <v/>
      </c>
      <c r="F288" s="22">
        <f t="shared" si="94"/>
        <v>2.564102564102564E-2</v>
      </c>
      <c r="G288" s="18">
        <f t="shared" si="92"/>
        <v>1</v>
      </c>
      <c r="H288" s="51" t="str">
        <f t="shared" si="95"/>
        <v/>
      </c>
    </row>
    <row r="289" spans="1:9" s="28" customFormat="1" ht="30" x14ac:dyDescent="0.2">
      <c r="A289" s="78"/>
      <c r="B289" s="67" t="s">
        <v>584</v>
      </c>
      <c r="C289" s="34">
        <v>0</v>
      </c>
      <c r="D289" s="21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4">
        <v>0</v>
      </c>
      <c r="D290" s="21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1">
        <v>0</v>
      </c>
      <c r="D291" s="21">
        <v>0</v>
      </c>
      <c r="E291" s="22" t="str">
        <f t="shared" si="93"/>
        <v/>
      </c>
      <c r="F291" s="22" t="str">
        <f t="shared" si="94"/>
        <v/>
      </c>
      <c r="G291" s="18" t="str">
        <f t="shared" si="92"/>
        <v xml:space="preserve"> </v>
      </c>
      <c r="H291" s="51" t="str">
        <f t="shared" si="95"/>
        <v/>
      </c>
    </row>
    <row r="292" spans="1:9" s="12" customFormat="1" ht="15" x14ac:dyDescent="0.2">
      <c r="A292" s="77"/>
      <c r="B292" s="65" t="s">
        <v>235</v>
      </c>
      <c r="C292" s="21">
        <v>0</v>
      </c>
      <c r="D292" s="21">
        <v>0</v>
      </c>
      <c r="E292" s="22" t="str">
        <f t="shared" si="93"/>
        <v/>
      </c>
      <c r="F292" s="22" t="str">
        <f t="shared" si="94"/>
        <v/>
      </c>
      <c r="G292" s="18" t="str">
        <f t="shared" si="92"/>
        <v xml:space="preserve"> </v>
      </c>
      <c r="H292" s="51" t="str">
        <f t="shared" si="95"/>
        <v/>
      </c>
    </row>
    <row r="293" spans="1:9" s="12" customFormat="1" ht="15" x14ac:dyDescent="0.2">
      <c r="A293" s="77"/>
      <c r="B293" s="65" t="s">
        <v>444</v>
      </c>
      <c r="C293" s="21">
        <v>0</v>
      </c>
      <c r="D293" s="21">
        <v>0</v>
      </c>
      <c r="E293" s="22" t="str">
        <f t="shared" si="93"/>
        <v/>
      </c>
      <c r="F293" s="22" t="str">
        <f t="shared" si="94"/>
        <v/>
      </c>
      <c r="G293" s="18" t="str">
        <f t="shared" si="92"/>
        <v xml:space="preserve"> </v>
      </c>
      <c r="H293" s="51" t="str">
        <f t="shared" si="95"/>
        <v/>
      </c>
    </row>
    <row r="294" spans="1:9" s="12" customFormat="1" ht="15" x14ac:dyDescent="0.2">
      <c r="A294" s="77"/>
      <c r="B294" s="65" t="s">
        <v>62</v>
      </c>
      <c r="C294" s="21">
        <v>0</v>
      </c>
      <c r="D294" s="21">
        <v>0</v>
      </c>
      <c r="E294" s="22" t="str">
        <f t="shared" si="93"/>
        <v/>
      </c>
      <c r="F294" s="22" t="str">
        <f t="shared" si="94"/>
        <v/>
      </c>
      <c r="G294" s="18" t="str">
        <f t="shared" si="92"/>
        <v xml:space="preserve"> </v>
      </c>
      <c r="H294" s="51" t="str">
        <f t="shared" si="95"/>
        <v/>
      </c>
    </row>
    <row r="295" spans="1:9" s="28" customFormat="1" ht="30" x14ac:dyDescent="0.2">
      <c r="A295" s="78"/>
      <c r="B295" s="67" t="s">
        <v>656</v>
      </c>
      <c r="C295" s="21">
        <v>2</v>
      </c>
      <c r="D295" s="21">
        <v>8</v>
      </c>
      <c r="E295" s="37">
        <f t="shared" si="93"/>
        <v>3.8461538461538464E-2</v>
      </c>
      <c r="F295" s="37">
        <f t="shared" si="94"/>
        <v>6.8376068376068383E-2</v>
      </c>
      <c r="G295" s="18">
        <f t="shared" si="92"/>
        <v>3</v>
      </c>
      <c r="H295" s="53">
        <f t="shared" si="95"/>
        <v>0.11538461538461539</v>
      </c>
      <c r="I295" s="12"/>
    </row>
    <row r="296" spans="1:9" s="28" customFormat="1" ht="15" x14ac:dyDescent="0.2">
      <c r="A296" s="78"/>
      <c r="B296" s="67" t="s">
        <v>517</v>
      </c>
      <c r="C296" s="21">
        <v>0</v>
      </c>
      <c r="D296" s="21">
        <v>0</v>
      </c>
      <c r="E296" s="37" t="str">
        <f t="shared" si="93"/>
        <v/>
      </c>
      <c r="F296" s="37" t="str">
        <f t="shared" si="94"/>
        <v/>
      </c>
      <c r="G296" s="18" t="str">
        <f t="shared" si="92"/>
        <v xml:space="preserve"> </v>
      </c>
      <c r="H296" s="53" t="str">
        <f t="shared" si="95"/>
        <v/>
      </c>
      <c r="I296" s="12"/>
    </row>
    <row r="297" spans="1:9" s="28" customFormat="1" ht="15" x14ac:dyDescent="0.2">
      <c r="A297" s="78"/>
      <c r="B297" s="67" t="s">
        <v>619</v>
      </c>
      <c r="C297" s="34">
        <v>0</v>
      </c>
      <c r="D297" s="21">
        <v>0</v>
      </c>
      <c r="E297" s="37" t="str">
        <f t="shared" ref="E297:E298" si="108">+IF(C297=0,"",C297/C$176)</f>
        <v/>
      </c>
      <c r="F297" s="37" t="str">
        <f t="shared" ref="F297:F298" si="109">+IF(D297=0,"",D297/D$176)</f>
        <v/>
      </c>
      <c r="G297" s="73" t="str">
        <f t="shared" ref="G297:G298" si="110">+IF(AND(C297=0,D297=0)," ",IF(C297=0,1,IF(D297=0,-1,(D297-C297)/C297)))</f>
        <v xml:space="preserve"> </v>
      </c>
      <c r="H297" s="53" t="str">
        <f t="shared" ref="H297:H298" si="111">+IF(OR(AND(E297=""),(G297="")),"",E297*G297)</f>
        <v/>
      </c>
      <c r="I297" s="12"/>
    </row>
    <row r="298" spans="1:9" s="28" customFormat="1" ht="30" x14ac:dyDescent="0.2">
      <c r="A298" s="78"/>
      <c r="B298" s="67" t="s">
        <v>620</v>
      </c>
      <c r="C298" s="34">
        <v>0</v>
      </c>
      <c r="D298" s="21">
        <v>0</v>
      </c>
      <c r="E298" s="37" t="str">
        <f t="shared" si="108"/>
        <v/>
      </c>
      <c r="F298" s="37" t="str">
        <f t="shared" si="109"/>
        <v/>
      </c>
      <c r="G298" s="73" t="str">
        <f t="shared" si="110"/>
        <v xml:space="preserve"> </v>
      </c>
      <c r="H298" s="53" t="str">
        <f t="shared" si="111"/>
        <v/>
      </c>
      <c r="I298" s="12"/>
    </row>
    <row r="299" spans="1:9" s="28" customFormat="1" ht="15" x14ac:dyDescent="0.2">
      <c r="A299" s="78"/>
      <c r="B299" s="67" t="s">
        <v>63</v>
      </c>
      <c r="C299" s="21">
        <v>0</v>
      </c>
      <c r="D299" s="21">
        <v>7</v>
      </c>
      <c r="E299" s="37" t="str">
        <f t="shared" si="93"/>
        <v/>
      </c>
      <c r="F299" s="37">
        <f t="shared" si="94"/>
        <v>5.9829059829059832E-2</v>
      </c>
      <c r="G299" s="18">
        <f t="shared" si="92"/>
        <v>1</v>
      </c>
      <c r="H299" s="53" t="str">
        <f t="shared" si="95"/>
        <v/>
      </c>
      <c r="I299" s="12"/>
    </row>
    <row r="300" spans="1:9" s="28" customFormat="1" ht="15" x14ac:dyDescent="0.2">
      <c r="A300" s="78"/>
      <c r="B300" s="67" t="s">
        <v>603</v>
      </c>
      <c r="C300" s="21">
        <v>0</v>
      </c>
      <c r="D300" s="21">
        <v>0</v>
      </c>
      <c r="E300" s="37" t="str">
        <f t="shared" si="93"/>
        <v/>
      </c>
      <c r="F300" s="37" t="str">
        <f t="shared" si="94"/>
        <v/>
      </c>
      <c r="G300" s="18" t="str">
        <f t="shared" si="92"/>
        <v xml:space="preserve"> </v>
      </c>
      <c r="H300" s="53" t="str">
        <f t="shared" si="95"/>
        <v/>
      </c>
      <c r="I300" s="12"/>
    </row>
    <row r="301" spans="1:9" s="28" customFormat="1" ht="15" x14ac:dyDescent="0.2">
      <c r="A301" s="78"/>
      <c r="B301" s="67" t="s">
        <v>518</v>
      </c>
      <c r="C301" s="21">
        <v>0</v>
      </c>
      <c r="D301" s="21">
        <v>0</v>
      </c>
      <c r="E301" s="37" t="str">
        <f t="shared" si="93"/>
        <v/>
      </c>
      <c r="F301" s="37" t="str">
        <f t="shared" si="94"/>
        <v/>
      </c>
      <c r="G301" s="18" t="str">
        <f t="shared" si="92"/>
        <v xml:space="preserve"> 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1">
        <v>0</v>
      </c>
      <c r="D302" s="21">
        <v>0</v>
      </c>
      <c r="E302" s="37" t="str">
        <f t="shared" si="93"/>
        <v/>
      </c>
      <c r="F302" s="37" t="str">
        <f t="shared" si="94"/>
        <v/>
      </c>
      <c r="G302" s="18" t="str">
        <f t="shared" si="92"/>
        <v xml:space="preserve"> </v>
      </c>
      <c r="H302" s="53" t="str">
        <f t="shared" si="95"/>
        <v/>
      </c>
      <c r="I302" s="12"/>
    </row>
    <row r="303" spans="1:9" s="28" customFormat="1" ht="30" x14ac:dyDescent="0.2">
      <c r="A303" s="78"/>
      <c r="B303" s="67" t="s">
        <v>520</v>
      </c>
      <c r="C303" s="21">
        <v>1</v>
      </c>
      <c r="D303" s="21">
        <v>0</v>
      </c>
      <c r="E303" s="37">
        <f t="shared" si="93"/>
        <v>1.9230769230769232E-2</v>
      </c>
      <c r="F303" s="37" t="str">
        <f t="shared" si="94"/>
        <v/>
      </c>
      <c r="G303" s="18">
        <f t="shared" si="92"/>
        <v>-1</v>
      </c>
      <c r="H303" s="53">
        <f t="shared" si="95"/>
        <v>-1.9230769230769232E-2</v>
      </c>
      <c r="I303" s="12"/>
    </row>
    <row r="304" spans="1:9" s="28" customFormat="1" ht="15" x14ac:dyDescent="0.2">
      <c r="A304" s="78"/>
      <c r="B304" s="67" t="s">
        <v>546</v>
      </c>
      <c r="C304" s="21">
        <v>0</v>
      </c>
      <c r="D304" s="21">
        <v>0</v>
      </c>
      <c r="E304" s="37" t="str">
        <f t="shared" ref="E304:E305" si="112">+IF(C304=0,"",C304/C$176)</f>
        <v/>
      </c>
      <c r="F304" s="37" t="str">
        <f t="shared" ref="F304:F305" si="113">+IF(D304=0,"",D304/D$176)</f>
        <v/>
      </c>
      <c r="G304" s="18" t="str">
        <f t="shared" si="92"/>
        <v xml:space="preserve"> </v>
      </c>
      <c r="H304" s="53" t="str">
        <f t="shared" ref="H304:H305" si="114">+IF(OR(AND(E304=""),(G304="")),"",E304*G304)</f>
        <v/>
      </c>
      <c r="I304" s="12"/>
    </row>
    <row r="305" spans="1:9" s="28" customFormat="1" ht="15" x14ac:dyDescent="0.2">
      <c r="A305" s="78"/>
      <c r="B305" s="67" t="s">
        <v>547</v>
      </c>
      <c r="C305" s="21">
        <v>0</v>
      </c>
      <c r="D305" s="21">
        <v>0</v>
      </c>
      <c r="E305" s="37" t="str">
        <f t="shared" si="112"/>
        <v/>
      </c>
      <c r="F305" s="37" t="str">
        <f t="shared" si="113"/>
        <v/>
      </c>
      <c r="G305" s="18" t="str">
        <f t="shared" si="92"/>
        <v xml:space="preserve"> </v>
      </c>
      <c r="H305" s="53" t="str">
        <f t="shared" si="114"/>
        <v/>
      </c>
      <c r="I305" s="12"/>
    </row>
    <row r="306" spans="1:9" s="28" customFormat="1" ht="15" x14ac:dyDescent="0.2">
      <c r="A306" s="78"/>
      <c r="B306" s="67" t="s">
        <v>445</v>
      </c>
      <c r="C306" s="21">
        <v>0</v>
      </c>
      <c r="D306" s="21">
        <v>0</v>
      </c>
      <c r="E306" s="37" t="str">
        <f t="shared" si="93"/>
        <v/>
      </c>
      <c r="F306" s="37" t="str">
        <f t="shared" si="94"/>
        <v/>
      </c>
      <c r="G306" s="18" t="str">
        <f t="shared" si="92"/>
        <v xml:space="preserve"> </v>
      </c>
      <c r="H306" s="53" t="str">
        <f t="shared" si="95"/>
        <v/>
      </c>
      <c r="I306" s="12"/>
    </row>
    <row r="307" spans="1:9" s="12" customFormat="1" ht="30" x14ac:dyDescent="0.2">
      <c r="A307" s="77"/>
      <c r="B307" s="65" t="s">
        <v>655</v>
      </c>
      <c r="C307" s="21">
        <v>0</v>
      </c>
      <c r="D307" s="21">
        <v>0</v>
      </c>
      <c r="E307" s="22" t="str">
        <f t="shared" si="93"/>
        <v/>
      </c>
      <c r="F307" s="22" t="str">
        <f t="shared" si="94"/>
        <v/>
      </c>
      <c r="G307" s="18" t="str">
        <f t="shared" si="92"/>
        <v xml:space="preserve"> </v>
      </c>
      <c r="H307" s="51" t="str">
        <f t="shared" si="95"/>
        <v/>
      </c>
    </row>
    <row r="308" spans="1:9" s="28" customFormat="1" ht="18.75" customHeight="1" x14ac:dyDescent="0.2">
      <c r="A308" s="78"/>
      <c r="B308" s="67" t="s">
        <v>591</v>
      </c>
      <c r="C308" s="21">
        <v>0</v>
      </c>
      <c r="D308" s="21">
        <v>0</v>
      </c>
      <c r="E308" s="37" t="str">
        <f t="shared" si="93"/>
        <v/>
      </c>
      <c r="F308" s="37" t="str">
        <f t="shared" si="94"/>
        <v/>
      </c>
      <c r="G308" s="18" t="str">
        <f t="shared" si="92"/>
        <v xml:space="preserve"> </v>
      </c>
      <c r="H308" s="53" t="str">
        <f t="shared" si="95"/>
        <v/>
      </c>
      <c r="I308" s="12"/>
    </row>
    <row r="309" spans="1:9" s="28" customFormat="1" ht="18.75" customHeight="1" x14ac:dyDescent="0.2">
      <c r="A309" s="78"/>
      <c r="B309" s="67" t="s">
        <v>623</v>
      </c>
      <c r="C309" s="34">
        <v>0</v>
      </c>
      <c r="D309" s="21">
        <v>0</v>
      </c>
      <c r="E309" s="37" t="str">
        <f t="shared" ref="E309" si="115">+IF(C309=0,"",C309/C$176)</f>
        <v/>
      </c>
      <c r="F309" s="37" t="str">
        <f t="shared" ref="F309" si="116">+IF(D309=0,"",D309/D$176)</f>
        <v/>
      </c>
      <c r="G309" s="73" t="str">
        <f t="shared" ref="G309" si="117">+IF(AND(C309=0,D309=0)," ",IF(C309=0,1,IF(D309=0,-1,(D309-C309)/C309)))</f>
        <v xml:space="preserve"> </v>
      </c>
      <c r="H309" s="53" t="str">
        <f t="shared" ref="H309" si="118">+IF(OR(AND(E309=""),(G309="")),"",E309*G309)</f>
        <v/>
      </c>
      <c r="I309" s="12"/>
    </row>
    <row r="310" spans="1:9" s="12" customFormat="1" ht="15" x14ac:dyDescent="0.2">
      <c r="A310" s="77"/>
      <c r="B310" s="65" t="s">
        <v>446</v>
      </c>
      <c r="C310" s="21">
        <v>0</v>
      </c>
      <c r="D310" s="21">
        <v>6</v>
      </c>
      <c r="E310" s="22" t="str">
        <f t="shared" si="93"/>
        <v/>
      </c>
      <c r="F310" s="22">
        <f t="shared" si="94"/>
        <v>5.128205128205128E-2</v>
      </c>
      <c r="G310" s="18">
        <f t="shared" si="92"/>
        <v>1</v>
      </c>
      <c r="H310" s="51" t="str">
        <f t="shared" si="95"/>
        <v/>
      </c>
    </row>
    <row r="311" spans="1:9" s="12" customFormat="1" ht="15" x14ac:dyDescent="0.2">
      <c r="A311" s="77"/>
      <c r="B311" s="65" t="s">
        <v>447</v>
      </c>
      <c r="C311" s="21">
        <v>0</v>
      </c>
      <c r="D311" s="21">
        <v>0</v>
      </c>
      <c r="E311" s="22" t="str">
        <f t="shared" si="93"/>
        <v/>
      </c>
      <c r="F311" s="22" t="str">
        <f t="shared" si="94"/>
        <v/>
      </c>
      <c r="G311" s="18" t="str">
        <f t="shared" si="92"/>
        <v xml:space="preserve"> </v>
      </c>
      <c r="H311" s="51" t="str">
        <f t="shared" si="95"/>
        <v/>
      </c>
    </row>
    <row r="312" spans="1:9" s="12" customFormat="1" ht="30" x14ac:dyDescent="0.2">
      <c r="A312" s="77"/>
      <c r="B312" s="65" t="s">
        <v>448</v>
      </c>
      <c r="C312" s="21">
        <v>0</v>
      </c>
      <c r="D312" s="21">
        <v>0</v>
      </c>
      <c r="E312" s="22" t="str">
        <f t="shared" si="93"/>
        <v/>
      </c>
      <c r="F312" s="22" t="str">
        <f t="shared" si="94"/>
        <v/>
      </c>
      <c r="G312" s="18" t="str">
        <f t="shared" si="92"/>
        <v xml:space="preserve"> </v>
      </c>
      <c r="H312" s="51" t="str">
        <f t="shared" si="95"/>
        <v/>
      </c>
    </row>
    <row r="313" spans="1:9" s="12" customFormat="1" ht="15" x14ac:dyDescent="0.2">
      <c r="A313" s="77"/>
      <c r="B313" s="65" t="s">
        <v>64</v>
      </c>
      <c r="C313" s="21">
        <v>0</v>
      </c>
      <c r="D313" s="21">
        <v>7</v>
      </c>
      <c r="E313" s="22" t="str">
        <f t="shared" si="93"/>
        <v/>
      </c>
      <c r="F313" s="22">
        <f t="shared" si="94"/>
        <v>5.9829059829059832E-2</v>
      </c>
      <c r="G313" s="18">
        <f t="shared" si="92"/>
        <v>1</v>
      </c>
      <c r="H313" s="51" t="str">
        <f t="shared" si="95"/>
        <v/>
      </c>
    </row>
    <row r="314" spans="1:9" s="12" customFormat="1" ht="30" x14ac:dyDescent="0.2">
      <c r="A314" s="77"/>
      <c r="B314" s="65" t="s">
        <v>236</v>
      </c>
      <c r="C314" s="21">
        <v>0</v>
      </c>
      <c r="D314" s="21">
        <v>0</v>
      </c>
      <c r="E314" s="22" t="str">
        <f t="shared" si="93"/>
        <v/>
      </c>
      <c r="F314" s="22" t="str">
        <f t="shared" si="94"/>
        <v/>
      </c>
      <c r="G314" s="18" t="str">
        <f t="shared" si="92"/>
        <v xml:space="preserve"> </v>
      </c>
      <c r="H314" s="51" t="str">
        <f t="shared" si="95"/>
        <v/>
      </c>
    </row>
    <row r="315" spans="1:9" s="12" customFormat="1" ht="30" x14ac:dyDescent="0.2">
      <c r="A315" s="77"/>
      <c r="B315" s="65" t="s">
        <v>237</v>
      </c>
      <c r="C315" s="21">
        <v>0</v>
      </c>
      <c r="D315" s="21">
        <v>0</v>
      </c>
      <c r="E315" s="22" t="str">
        <f t="shared" si="93"/>
        <v/>
      </c>
      <c r="F315" s="22" t="str">
        <f t="shared" si="94"/>
        <v/>
      </c>
      <c r="G315" s="18" t="str">
        <f t="shared" ref="G315:G349" si="119">+IF(AND(C315=0,D315=0)," ",IF(C315=0,1,IF(D315=0,-1,(D315-C315)/C315)))</f>
        <v xml:space="preserve"> </v>
      </c>
      <c r="H315" s="51" t="str">
        <f t="shared" si="95"/>
        <v/>
      </c>
    </row>
    <row r="316" spans="1:9" s="12" customFormat="1" ht="15" x14ac:dyDescent="0.2">
      <c r="A316" s="77"/>
      <c r="B316" s="65" t="s">
        <v>65</v>
      </c>
      <c r="C316" s="21">
        <v>0</v>
      </c>
      <c r="D316" s="21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1">
        <v>0</v>
      </c>
      <c r="D317" s="21">
        <v>0</v>
      </c>
      <c r="E317" s="22" t="str">
        <f t="shared" si="120"/>
        <v/>
      </c>
      <c r="F317" s="22" t="str">
        <f t="shared" si="121"/>
        <v/>
      </c>
      <c r="G317" s="18" t="str">
        <f t="shared" si="119"/>
        <v xml:space="preserve"> </v>
      </c>
      <c r="H317" s="51" t="str">
        <f t="shared" si="122"/>
        <v/>
      </c>
    </row>
    <row r="318" spans="1:9" s="12" customFormat="1" ht="30" x14ac:dyDescent="0.2">
      <c r="A318" s="77"/>
      <c r="B318" s="65" t="s">
        <v>450</v>
      </c>
      <c r="C318" s="21">
        <v>0</v>
      </c>
      <c r="D318" s="21">
        <v>0</v>
      </c>
      <c r="E318" s="22" t="str">
        <f t="shared" si="120"/>
        <v/>
      </c>
      <c r="F318" s="22" t="str">
        <f t="shared" si="121"/>
        <v/>
      </c>
      <c r="G318" s="18" t="str">
        <f t="shared" si="119"/>
        <v xml:space="preserve"> </v>
      </c>
      <c r="H318" s="51" t="str">
        <f t="shared" si="122"/>
        <v/>
      </c>
    </row>
    <row r="319" spans="1:9" s="12" customFormat="1" ht="30" x14ac:dyDescent="0.2">
      <c r="A319" s="77"/>
      <c r="B319" s="65" t="s">
        <v>451</v>
      </c>
      <c r="C319" s="21">
        <v>0</v>
      </c>
      <c r="D319" s="21">
        <v>0</v>
      </c>
      <c r="E319" s="22" t="str">
        <f t="shared" si="120"/>
        <v/>
      </c>
      <c r="F319" s="22" t="str">
        <f t="shared" si="121"/>
        <v/>
      </c>
      <c r="G319" s="18" t="str">
        <f t="shared" si="119"/>
        <v xml:space="preserve"> 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1">
        <v>0</v>
      </c>
      <c r="D320" s="21">
        <v>0</v>
      </c>
      <c r="E320" s="22" t="str">
        <f t="shared" si="120"/>
        <v/>
      </c>
      <c r="F320" s="22" t="str">
        <f t="shared" si="121"/>
        <v/>
      </c>
      <c r="G320" s="18" t="str">
        <f t="shared" si="119"/>
        <v xml:space="preserve"> </v>
      </c>
      <c r="H320" s="51" t="str">
        <f t="shared" si="122"/>
        <v/>
      </c>
    </row>
    <row r="321" spans="1:9" s="12" customFormat="1" ht="15" x14ac:dyDescent="0.2">
      <c r="A321" s="77"/>
      <c r="B321" s="65" t="s">
        <v>453</v>
      </c>
      <c r="C321" s="21">
        <v>0</v>
      </c>
      <c r="D321" s="21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1">
        <v>0</v>
      </c>
      <c r="D322" s="21">
        <v>1</v>
      </c>
      <c r="E322" s="22" t="str">
        <f t="shared" si="120"/>
        <v/>
      </c>
      <c r="F322" s="22">
        <f t="shared" si="121"/>
        <v>8.5470085470085479E-3</v>
      </c>
      <c r="G322" s="18">
        <f t="shared" si="119"/>
        <v>1</v>
      </c>
      <c r="H322" s="51" t="str">
        <f t="shared" si="122"/>
        <v/>
      </c>
    </row>
    <row r="323" spans="1:9" s="12" customFormat="1" ht="30" x14ac:dyDescent="0.2">
      <c r="A323" s="77"/>
      <c r="B323" s="65" t="s">
        <v>455</v>
      </c>
      <c r="C323" s="21">
        <v>0</v>
      </c>
      <c r="D323" s="21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1">
        <v>2</v>
      </c>
      <c r="D324" s="21">
        <v>5</v>
      </c>
      <c r="E324" s="22">
        <f t="shared" si="120"/>
        <v>3.8461538461538464E-2</v>
      </c>
      <c r="F324" s="22">
        <f t="shared" si="121"/>
        <v>4.2735042735042736E-2</v>
      </c>
      <c r="G324" s="18">
        <f t="shared" si="119"/>
        <v>1.5</v>
      </c>
      <c r="H324" s="51">
        <f t="shared" si="122"/>
        <v>5.7692307692307696E-2</v>
      </c>
    </row>
    <row r="325" spans="1:9" s="12" customFormat="1" ht="30" x14ac:dyDescent="0.2">
      <c r="A325" s="77"/>
      <c r="B325" s="65" t="s">
        <v>238</v>
      </c>
      <c r="C325" s="21">
        <v>0</v>
      </c>
      <c r="D325" s="21">
        <v>0</v>
      </c>
      <c r="E325" s="22" t="str">
        <f t="shared" si="120"/>
        <v/>
      </c>
      <c r="F325" s="22" t="str">
        <f t="shared" si="121"/>
        <v/>
      </c>
      <c r="G325" s="18" t="str">
        <f t="shared" si="119"/>
        <v xml:space="preserve"> 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1">
        <v>0</v>
      </c>
      <c r="D326" s="21">
        <v>0</v>
      </c>
      <c r="E326" s="22" t="str">
        <f t="shared" si="120"/>
        <v/>
      </c>
      <c r="F326" s="22" t="str">
        <f t="shared" si="121"/>
        <v/>
      </c>
      <c r="G326" s="18" t="str">
        <f t="shared" si="119"/>
        <v xml:space="preserve"> </v>
      </c>
      <c r="H326" s="51" t="str">
        <f t="shared" si="122"/>
        <v/>
      </c>
    </row>
    <row r="327" spans="1:9" s="12" customFormat="1" ht="30" x14ac:dyDescent="0.2">
      <c r="A327" s="77"/>
      <c r="B327" s="65" t="s">
        <v>456</v>
      </c>
      <c r="C327" s="21">
        <v>0</v>
      </c>
      <c r="D327" s="21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1">
        <v>0</v>
      </c>
      <c r="D328" s="21">
        <v>0</v>
      </c>
      <c r="E328" s="22" t="str">
        <f t="shared" si="120"/>
        <v/>
      </c>
      <c r="F328" s="22" t="str">
        <f t="shared" si="121"/>
        <v/>
      </c>
      <c r="G328" s="18" t="str">
        <f t="shared" si="119"/>
        <v xml:space="preserve"> </v>
      </c>
      <c r="H328" s="51" t="str">
        <f t="shared" si="122"/>
        <v/>
      </c>
    </row>
    <row r="329" spans="1:9" s="12" customFormat="1" ht="30" x14ac:dyDescent="0.2">
      <c r="A329" s="77"/>
      <c r="B329" s="65" t="s">
        <v>634</v>
      </c>
      <c r="C329" s="21">
        <v>0</v>
      </c>
      <c r="D329" s="21">
        <v>0</v>
      </c>
      <c r="E329" s="22" t="str">
        <f t="shared" si="120"/>
        <v/>
      </c>
      <c r="F329" s="22" t="str">
        <f t="shared" si="121"/>
        <v/>
      </c>
      <c r="G329" s="18" t="str">
        <f t="shared" si="119"/>
        <v xml:space="preserve"> </v>
      </c>
      <c r="H329" s="51" t="str">
        <f t="shared" si="122"/>
        <v/>
      </c>
    </row>
    <row r="330" spans="1:9" s="12" customFormat="1" ht="30" x14ac:dyDescent="0.2">
      <c r="A330" s="77"/>
      <c r="B330" s="65" t="s">
        <v>458</v>
      </c>
      <c r="C330" s="21">
        <v>0</v>
      </c>
      <c r="D330" s="21">
        <v>0</v>
      </c>
      <c r="E330" s="22" t="str">
        <f t="shared" si="120"/>
        <v/>
      </c>
      <c r="F330" s="22" t="str">
        <f t="shared" si="121"/>
        <v/>
      </c>
      <c r="G330" s="18" t="str">
        <f t="shared" si="119"/>
        <v xml:space="preserve"> 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1">
        <v>0</v>
      </c>
      <c r="D331" s="21">
        <v>0</v>
      </c>
      <c r="E331" s="22" t="str">
        <f t="shared" si="120"/>
        <v/>
      </c>
      <c r="F331" s="22" t="str">
        <f t="shared" si="121"/>
        <v/>
      </c>
      <c r="G331" s="18" t="str">
        <f t="shared" si="119"/>
        <v xml:space="preserve"> </v>
      </c>
      <c r="H331" s="51" t="str">
        <f t="shared" si="122"/>
        <v/>
      </c>
    </row>
    <row r="332" spans="1:9" s="12" customFormat="1" ht="15" x14ac:dyDescent="0.2">
      <c r="A332" s="77"/>
      <c r="B332" s="65" t="s">
        <v>460</v>
      </c>
      <c r="C332" s="21">
        <v>0</v>
      </c>
      <c r="D332" s="21">
        <v>0</v>
      </c>
      <c r="E332" s="22" t="str">
        <f t="shared" si="120"/>
        <v/>
      </c>
      <c r="F332" s="22" t="str">
        <f t="shared" si="121"/>
        <v/>
      </c>
      <c r="G332" s="18" t="str">
        <f t="shared" si="119"/>
        <v xml:space="preserve"> </v>
      </c>
      <c r="H332" s="51" t="str">
        <f t="shared" si="122"/>
        <v/>
      </c>
    </row>
    <row r="333" spans="1:9" s="28" customFormat="1" ht="30" x14ac:dyDescent="0.2">
      <c r="A333" s="78"/>
      <c r="B333" s="67" t="s">
        <v>117</v>
      </c>
      <c r="C333" s="21">
        <v>0</v>
      </c>
      <c r="D333" s="21">
        <v>0</v>
      </c>
      <c r="E333" s="37" t="str">
        <f t="shared" si="120"/>
        <v/>
      </c>
      <c r="F333" s="37" t="str">
        <f t="shared" si="121"/>
        <v/>
      </c>
      <c r="G333" s="18" t="str">
        <f t="shared" si="119"/>
        <v xml:space="preserve"> </v>
      </c>
      <c r="H333" s="53" t="str">
        <f t="shared" si="122"/>
        <v/>
      </c>
      <c r="I333" s="12"/>
    </row>
    <row r="334" spans="1:9" s="12" customFormat="1" ht="30" x14ac:dyDescent="0.2">
      <c r="A334" s="77"/>
      <c r="B334" s="65" t="s">
        <v>461</v>
      </c>
      <c r="C334" s="21">
        <v>1</v>
      </c>
      <c r="D334" s="21">
        <v>0</v>
      </c>
      <c r="E334" s="22">
        <f t="shared" si="120"/>
        <v>1.9230769230769232E-2</v>
      </c>
      <c r="F334" s="22" t="str">
        <f t="shared" si="121"/>
        <v/>
      </c>
      <c r="G334" s="18">
        <f t="shared" si="119"/>
        <v>-1</v>
      </c>
      <c r="H334" s="51">
        <f t="shared" si="122"/>
        <v>-1.9230769230769232E-2</v>
      </c>
    </row>
    <row r="335" spans="1:9" s="12" customFormat="1" ht="30" x14ac:dyDescent="0.2">
      <c r="A335" s="77"/>
      <c r="B335" s="65" t="s">
        <v>462</v>
      </c>
      <c r="C335" s="21">
        <v>0</v>
      </c>
      <c r="D335" s="21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1">
        <v>0</v>
      </c>
      <c r="D336" s="21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1">
        <v>0</v>
      </c>
      <c r="D337" s="21">
        <v>0</v>
      </c>
      <c r="E337" s="22" t="str">
        <f t="shared" si="120"/>
        <v/>
      </c>
      <c r="F337" s="22" t="str">
        <f t="shared" si="121"/>
        <v/>
      </c>
      <c r="G337" s="18" t="str">
        <f t="shared" si="119"/>
        <v xml:space="preserve"> 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1">
        <v>0</v>
      </c>
      <c r="D338" s="21">
        <v>0</v>
      </c>
      <c r="E338" s="22" t="str">
        <f t="shared" si="120"/>
        <v/>
      </c>
      <c r="F338" s="22" t="str">
        <f t="shared" si="121"/>
        <v/>
      </c>
      <c r="G338" s="18" t="str">
        <f t="shared" si="119"/>
        <v xml:space="preserve"> </v>
      </c>
      <c r="H338" s="51" t="str">
        <f t="shared" si="122"/>
        <v/>
      </c>
    </row>
    <row r="339" spans="1:9" s="12" customFormat="1" ht="30" x14ac:dyDescent="0.2">
      <c r="A339" s="77"/>
      <c r="B339" s="65" t="s">
        <v>466</v>
      </c>
      <c r="C339" s="21">
        <v>0</v>
      </c>
      <c r="D339" s="21">
        <v>0</v>
      </c>
      <c r="E339" s="22" t="str">
        <f t="shared" si="120"/>
        <v/>
      </c>
      <c r="F339" s="22" t="str">
        <f t="shared" si="121"/>
        <v/>
      </c>
      <c r="G339" s="18" t="str">
        <f t="shared" si="119"/>
        <v xml:space="preserve"> </v>
      </c>
      <c r="H339" s="51" t="str">
        <f t="shared" si="122"/>
        <v/>
      </c>
    </row>
    <row r="340" spans="1:9" s="12" customFormat="1" ht="30" x14ac:dyDescent="0.2">
      <c r="A340" s="77"/>
      <c r="B340" s="65" t="s">
        <v>467</v>
      </c>
      <c r="C340" s="21">
        <v>0</v>
      </c>
      <c r="D340" s="21">
        <v>0</v>
      </c>
      <c r="E340" s="22" t="str">
        <f t="shared" si="120"/>
        <v/>
      </c>
      <c r="F340" s="22" t="str">
        <f t="shared" si="121"/>
        <v/>
      </c>
      <c r="G340" s="18" t="str">
        <f t="shared" si="119"/>
        <v xml:space="preserve"> </v>
      </c>
      <c r="H340" s="51" t="str">
        <f t="shared" si="122"/>
        <v/>
      </c>
    </row>
    <row r="341" spans="1:9" s="12" customFormat="1" ht="30" x14ac:dyDescent="0.2">
      <c r="A341" s="77"/>
      <c r="B341" s="65" t="s">
        <v>468</v>
      </c>
      <c r="C341" s="21">
        <v>0</v>
      </c>
      <c r="D341" s="21">
        <v>0</v>
      </c>
      <c r="E341" s="22" t="str">
        <f t="shared" si="120"/>
        <v/>
      </c>
      <c r="F341" s="22" t="str">
        <f t="shared" si="121"/>
        <v/>
      </c>
      <c r="G341" s="18" t="str">
        <f t="shared" si="119"/>
        <v xml:space="preserve"> 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4"/>
      <c r="D342" s="34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1">
        <v>0</v>
      </c>
      <c r="D343" s="21">
        <v>0</v>
      </c>
      <c r="E343" s="22" t="str">
        <f t="shared" si="120"/>
        <v/>
      </c>
      <c r="F343" s="22" t="str">
        <f t="shared" si="121"/>
        <v/>
      </c>
      <c r="G343" s="18" t="str">
        <f t="shared" si="119"/>
        <v xml:space="preserve"> 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1">
        <v>0</v>
      </c>
      <c r="D344" s="21">
        <v>0</v>
      </c>
      <c r="E344" s="22" t="str">
        <f t="shared" si="120"/>
        <v/>
      </c>
      <c r="F344" s="22" t="str">
        <f t="shared" si="121"/>
        <v/>
      </c>
      <c r="G344" s="18" t="str">
        <f t="shared" si="119"/>
        <v xml:space="preserve"> </v>
      </c>
      <c r="H344" s="51" t="str">
        <f t="shared" si="122"/>
        <v/>
      </c>
    </row>
    <row r="345" spans="1:9" s="12" customFormat="1" ht="30" x14ac:dyDescent="0.2">
      <c r="A345" s="77"/>
      <c r="B345" s="65" t="s">
        <v>241</v>
      </c>
      <c r="C345" s="21">
        <v>0</v>
      </c>
      <c r="D345" s="21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1">
        <v>0</v>
      </c>
      <c r="D346" s="21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1">
        <v>0</v>
      </c>
      <c r="D347" s="21">
        <v>0</v>
      </c>
      <c r="E347" s="37" t="str">
        <f t="shared" si="120"/>
        <v/>
      </c>
      <c r="F347" s="37" t="str">
        <f t="shared" si="121"/>
        <v/>
      </c>
      <c r="G347" s="18" t="str">
        <f t="shared" si="119"/>
        <v xml:space="preserve"> </v>
      </c>
      <c r="H347" s="53" t="str">
        <f t="shared" si="122"/>
        <v/>
      </c>
      <c r="I347" s="12"/>
    </row>
    <row r="348" spans="1:9" s="28" customFormat="1" ht="15" x14ac:dyDescent="0.2">
      <c r="A348" s="78"/>
      <c r="B348" s="67" t="s">
        <v>536</v>
      </c>
      <c r="C348" s="21">
        <v>0</v>
      </c>
      <c r="D348" s="21">
        <v>0</v>
      </c>
      <c r="E348" s="37" t="str">
        <f t="shared" si="120"/>
        <v/>
      </c>
      <c r="F348" s="37" t="str">
        <f t="shared" si="121"/>
        <v/>
      </c>
      <c r="G348" s="18" t="str">
        <f t="shared" si="119"/>
        <v xml:space="preserve"> </v>
      </c>
      <c r="H348" s="53" t="str">
        <f t="shared" si="122"/>
        <v/>
      </c>
      <c r="I348" s="12"/>
    </row>
    <row r="349" spans="1:9" s="28" customFormat="1" ht="30.75" thickBot="1" x14ac:dyDescent="0.25">
      <c r="A349" s="78"/>
      <c r="B349" s="71" t="s">
        <v>537</v>
      </c>
      <c r="C349" s="55">
        <v>0</v>
      </c>
      <c r="D349" s="55">
        <v>0</v>
      </c>
      <c r="E349" s="62" t="str">
        <f t="shared" si="120"/>
        <v/>
      </c>
      <c r="F349" s="62" t="str">
        <f t="shared" si="121"/>
        <v/>
      </c>
      <c r="G349" s="48" t="str">
        <f t="shared" si="119"/>
        <v xml:space="preserve"> </v>
      </c>
      <c r="H349" s="63" t="str">
        <f t="shared" si="122"/>
        <v/>
      </c>
      <c r="I349" s="12"/>
    </row>
    <row r="350" spans="1:9" s="12" customFormat="1" ht="15" x14ac:dyDescent="0.2">
      <c r="A350" s="77"/>
      <c r="B350" s="6"/>
      <c r="E350" s="23"/>
      <c r="F350" s="23"/>
      <c r="G350" s="24"/>
      <c r="H350" s="25"/>
    </row>
    <row r="351" spans="1:9" s="12" customFormat="1" ht="15" x14ac:dyDescent="0.2">
      <c r="A351" s="77"/>
      <c r="B351" s="6"/>
      <c r="E351" s="23"/>
      <c r="F351" s="23"/>
      <c r="G351" s="24"/>
      <c r="H351" s="25"/>
    </row>
    <row r="352" spans="1:9" s="26" customFormat="1" ht="15.75" thickBot="1" x14ac:dyDescent="0.25">
      <c r="A352" s="77"/>
      <c r="B352" s="64"/>
      <c r="C352" s="64"/>
      <c r="D352" s="64"/>
      <c r="E352" s="64"/>
      <c r="F352" s="64"/>
      <c r="H352" s="3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194</v>
      </c>
      <c r="D355" s="14">
        <f>SUM(D356:D584)</f>
        <v>924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3.7628865979381443</v>
      </c>
      <c r="H355" s="42">
        <f>+IF(OR(AND(E355=""),(G355="")),"",E355*G355)</f>
        <v>3.7628865979381443</v>
      </c>
    </row>
    <row r="356" spans="1:9" s="12" customFormat="1" ht="15" x14ac:dyDescent="0.2">
      <c r="A356" s="77"/>
      <c r="B356" s="50" t="s">
        <v>71</v>
      </c>
      <c r="C356" s="21">
        <v>0</v>
      </c>
      <c r="D356" s="21">
        <v>4</v>
      </c>
      <c r="E356" s="22" t="str">
        <f>+IF(C356=0,"",C356/C$355)</f>
        <v/>
      </c>
      <c r="F356" s="22">
        <f>+IF(D356=0,"",D356/D$355)</f>
        <v>4.329004329004329E-3</v>
      </c>
      <c r="G356" s="18">
        <f t="shared" ref="G356:G429" si="127">+IF(AND(C356=0,D356=0)," ",IF(C356=0,1,IF(D356=0,-1,(D356-C356)/C356)))</f>
        <v>1</v>
      </c>
      <c r="H356" s="51" t="str">
        <f>+IF(OR(AND(E356=""),(G356="")),"",E356*G356)</f>
        <v/>
      </c>
    </row>
    <row r="357" spans="1:9" s="12" customFormat="1" ht="15" x14ac:dyDescent="0.2">
      <c r="A357" s="77"/>
      <c r="B357" s="50" t="s">
        <v>74</v>
      </c>
      <c r="C357" s="21">
        <v>0</v>
      </c>
      <c r="D357" s="21">
        <v>7</v>
      </c>
      <c r="E357" s="22" t="str">
        <f t="shared" ref="E357:E431" si="128">+IF(C357=0,"",C357/C$355)</f>
        <v/>
      </c>
      <c r="F357" s="22">
        <f t="shared" ref="F357:F431" si="129">+IF(D357=0,"",D357/D$355)</f>
        <v>7.575757575757576E-3</v>
      </c>
      <c r="G357" s="18">
        <f t="shared" si="127"/>
        <v>1</v>
      </c>
      <c r="H357" s="51" t="str">
        <f t="shared" ref="H357:H431" si="130">+IF(OR(AND(E357=""),(G357="")),"",E357*G357)</f>
        <v/>
      </c>
    </row>
    <row r="358" spans="1:9" s="12" customFormat="1" ht="15" x14ac:dyDescent="0.2">
      <c r="A358" s="77"/>
      <c r="B358" s="50" t="s">
        <v>67</v>
      </c>
      <c r="C358" s="21">
        <v>0</v>
      </c>
      <c r="D358" s="21">
        <v>0</v>
      </c>
      <c r="E358" s="22" t="str">
        <f t="shared" si="128"/>
        <v/>
      </c>
      <c r="F358" s="22" t="str">
        <f t="shared" si="129"/>
        <v/>
      </c>
      <c r="G358" s="18" t="str">
        <f t="shared" si="127"/>
        <v xml:space="preserve"> </v>
      </c>
      <c r="H358" s="51" t="str">
        <f t="shared" si="130"/>
        <v/>
      </c>
    </row>
    <row r="359" spans="1:9" s="12" customFormat="1" ht="15" x14ac:dyDescent="0.2">
      <c r="A359" s="77"/>
      <c r="B359" s="50" t="s">
        <v>80</v>
      </c>
      <c r="C359" s="21">
        <v>0</v>
      </c>
      <c r="D359" s="21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1">
        <v>0</v>
      </c>
      <c r="D360" s="21">
        <v>0</v>
      </c>
      <c r="E360" s="22" t="str">
        <f t="shared" si="128"/>
        <v/>
      </c>
      <c r="F360" s="22" t="str">
        <f t="shared" si="129"/>
        <v/>
      </c>
      <c r="G360" s="18" t="str">
        <f t="shared" si="127"/>
        <v xml:space="preserve"> 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1">
        <v>5</v>
      </c>
      <c r="D361" s="21">
        <v>7</v>
      </c>
      <c r="E361" s="22">
        <f t="shared" si="128"/>
        <v>2.5773195876288658E-2</v>
      </c>
      <c r="F361" s="22">
        <f t="shared" si="129"/>
        <v>7.575757575757576E-3</v>
      </c>
      <c r="G361" s="18">
        <f t="shared" si="127"/>
        <v>0.4</v>
      </c>
      <c r="H361" s="51">
        <f t="shared" si="130"/>
        <v>1.0309278350515464E-2</v>
      </c>
    </row>
    <row r="362" spans="1:9" s="12" customFormat="1" ht="15" x14ac:dyDescent="0.2">
      <c r="A362" s="77"/>
      <c r="B362" s="50" t="s">
        <v>77</v>
      </c>
      <c r="C362" s="21">
        <v>0</v>
      </c>
      <c r="D362" s="21">
        <v>0</v>
      </c>
      <c r="E362" s="22" t="str">
        <f t="shared" si="128"/>
        <v/>
      </c>
      <c r="F362" s="22" t="str">
        <f t="shared" si="129"/>
        <v/>
      </c>
      <c r="G362" s="18" t="str">
        <f t="shared" si="127"/>
        <v xml:space="preserve"> </v>
      </c>
      <c r="H362" s="51" t="str">
        <f t="shared" si="130"/>
        <v/>
      </c>
    </row>
    <row r="363" spans="1:9" s="12" customFormat="1" ht="15" x14ac:dyDescent="0.2">
      <c r="A363" s="77"/>
      <c r="B363" s="50" t="s">
        <v>565</v>
      </c>
      <c r="C363" s="21">
        <v>0</v>
      </c>
      <c r="D363" s="21">
        <v>0</v>
      </c>
      <c r="E363" s="22" t="str">
        <f t="shared" si="128"/>
        <v/>
      </c>
      <c r="F363" s="22" t="str">
        <f t="shared" si="129"/>
        <v/>
      </c>
      <c r="G363" s="18" t="str">
        <f t="shared" si="127"/>
        <v xml:space="preserve"> </v>
      </c>
      <c r="H363" s="51" t="str">
        <f t="shared" si="130"/>
        <v/>
      </c>
    </row>
    <row r="364" spans="1:9" s="12" customFormat="1" ht="15" x14ac:dyDescent="0.2">
      <c r="A364" s="77"/>
      <c r="B364" s="50" t="s">
        <v>76</v>
      </c>
      <c r="C364" s="21">
        <v>0</v>
      </c>
      <c r="D364" s="21">
        <v>1</v>
      </c>
      <c r="E364" s="22" t="str">
        <f t="shared" si="128"/>
        <v/>
      </c>
      <c r="F364" s="22">
        <f t="shared" si="129"/>
        <v>1.0822510822510823E-3</v>
      </c>
      <c r="G364" s="18">
        <f t="shared" si="127"/>
        <v>1</v>
      </c>
      <c r="H364" s="51" t="str">
        <f t="shared" si="130"/>
        <v/>
      </c>
    </row>
    <row r="365" spans="1:9" s="12" customFormat="1" ht="15" x14ac:dyDescent="0.2">
      <c r="A365" s="77"/>
      <c r="B365" s="50" t="s">
        <v>243</v>
      </c>
      <c r="C365" s="21">
        <v>0</v>
      </c>
      <c r="D365" s="21">
        <v>0</v>
      </c>
      <c r="E365" s="22" t="str">
        <f t="shared" si="128"/>
        <v/>
      </c>
      <c r="F365" s="22" t="str">
        <f t="shared" si="129"/>
        <v/>
      </c>
      <c r="G365" s="18" t="str">
        <f t="shared" si="127"/>
        <v xml:space="preserve"> </v>
      </c>
      <c r="H365" s="51" t="str">
        <f t="shared" si="130"/>
        <v/>
      </c>
    </row>
    <row r="366" spans="1:9" s="12" customFormat="1" ht="15" x14ac:dyDescent="0.2">
      <c r="A366" s="77"/>
      <c r="B366" s="50" t="s">
        <v>604</v>
      </c>
      <c r="C366" s="21">
        <v>0</v>
      </c>
      <c r="D366" s="21">
        <v>0</v>
      </c>
      <c r="E366" s="22" t="str">
        <f t="shared" si="128"/>
        <v/>
      </c>
      <c r="F366" s="22" t="str">
        <f t="shared" si="129"/>
        <v/>
      </c>
      <c r="G366" s="18" t="str">
        <f t="shared" si="127"/>
        <v xml:space="preserve"> </v>
      </c>
      <c r="H366" s="51" t="str">
        <f t="shared" si="130"/>
        <v/>
      </c>
    </row>
    <row r="367" spans="1:9" s="12" customFormat="1" ht="15" x14ac:dyDescent="0.2">
      <c r="A367" s="77"/>
      <c r="B367" s="50" t="s">
        <v>78</v>
      </c>
      <c r="C367" s="21">
        <v>19</v>
      </c>
      <c r="D367" s="21">
        <v>26</v>
      </c>
      <c r="E367" s="22">
        <f t="shared" si="128"/>
        <v>9.7938144329896906E-2</v>
      </c>
      <c r="F367" s="22">
        <f t="shared" si="129"/>
        <v>2.813852813852814E-2</v>
      </c>
      <c r="G367" s="18">
        <f t="shared" si="127"/>
        <v>0.36842105263157893</v>
      </c>
      <c r="H367" s="51">
        <f t="shared" si="130"/>
        <v>3.608247422680412E-2</v>
      </c>
    </row>
    <row r="368" spans="1:9" s="12" customFormat="1" ht="15" x14ac:dyDescent="0.2">
      <c r="A368" s="77"/>
      <c r="B368" s="50" t="s">
        <v>566</v>
      </c>
      <c r="C368" s="21">
        <v>5</v>
      </c>
      <c r="D368" s="21">
        <v>0</v>
      </c>
      <c r="E368" s="22">
        <f t="shared" si="128"/>
        <v>2.5773195876288658E-2</v>
      </c>
      <c r="F368" s="22" t="str">
        <f t="shared" si="129"/>
        <v/>
      </c>
      <c r="G368" s="18">
        <f t="shared" si="127"/>
        <v>-1</v>
      </c>
      <c r="H368" s="51">
        <f t="shared" si="130"/>
        <v>-2.5773195876288658E-2</v>
      </c>
    </row>
    <row r="369" spans="1:9" s="12" customFormat="1" ht="15" x14ac:dyDescent="0.2">
      <c r="A369" s="77"/>
      <c r="B369" s="50" t="s">
        <v>68</v>
      </c>
      <c r="C369" s="21">
        <v>0</v>
      </c>
      <c r="D369" s="21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1">
        <v>0</v>
      </c>
      <c r="D370" s="21">
        <v>0</v>
      </c>
      <c r="E370" s="22" t="str">
        <f t="shared" si="128"/>
        <v/>
      </c>
      <c r="F370" s="22" t="str">
        <f t="shared" si="129"/>
        <v/>
      </c>
      <c r="G370" s="18" t="str">
        <f t="shared" si="127"/>
        <v xml:space="preserve"> </v>
      </c>
      <c r="H370" s="51" t="str">
        <f t="shared" si="130"/>
        <v/>
      </c>
    </row>
    <row r="371" spans="1:9" s="12" customFormat="1" ht="15" x14ac:dyDescent="0.2">
      <c r="A371" s="77"/>
      <c r="B371" s="50" t="s">
        <v>605</v>
      </c>
      <c r="C371" s="21">
        <v>0</v>
      </c>
      <c r="D371" s="21">
        <v>7</v>
      </c>
      <c r="E371" s="22" t="str">
        <f t="shared" si="128"/>
        <v/>
      </c>
      <c r="F371" s="22">
        <f t="shared" si="129"/>
        <v>7.575757575757576E-3</v>
      </c>
      <c r="G371" s="18">
        <f t="shared" si="127"/>
        <v>1</v>
      </c>
      <c r="H371" s="51" t="str">
        <f t="shared" si="130"/>
        <v/>
      </c>
    </row>
    <row r="372" spans="1:9" s="28" customFormat="1" ht="15" x14ac:dyDescent="0.2">
      <c r="A372" s="78"/>
      <c r="B372" s="52" t="s">
        <v>540</v>
      </c>
      <c r="C372" s="21">
        <v>0</v>
      </c>
      <c r="D372" s="21">
        <v>0</v>
      </c>
      <c r="E372" s="37" t="str">
        <f t="shared" ref="E372" si="131">+IF(C372=0,"",C372/C$355)</f>
        <v/>
      </c>
      <c r="F372" s="37" t="str">
        <f t="shared" ref="F372" si="132">+IF(D372=0,"",D372/D$355)</f>
        <v/>
      </c>
      <c r="G372" s="18" t="str">
        <f t="shared" si="127"/>
        <v xml:space="preserve"> </v>
      </c>
      <c r="H372" s="53" t="str">
        <f t="shared" ref="H372" si="133">+IF(OR(AND(E372=""),(G372="")),"",E372*G372)</f>
        <v/>
      </c>
      <c r="I372" s="12"/>
    </row>
    <row r="373" spans="1:9" s="12" customFormat="1" ht="15" x14ac:dyDescent="0.2">
      <c r="A373" s="77"/>
      <c r="B373" s="50" t="s">
        <v>69</v>
      </c>
      <c r="C373" s="21">
        <v>0</v>
      </c>
      <c r="D373" s="21">
        <v>0</v>
      </c>
      <c r="E373" s="22" t="str">
        <f t="shared" si="128"/>
        <v/>
      </c>
      <c r="F373" s="22" t="str">
        <f t="shared" si="129"/>
        <v/>
      </c>
      <c r="G373" s="18" t="str">
        <f t="shared" si="127"/>
        <v xml:space="preserve"> </v>
      </c>
      <c r="H373" s="51" t="str">
        <f t="shared" si="130"/>
        <v/>
      </c>
    </row>
    <row r="374" spans="1:9" s="12" customFormat="1" ht="15" x14ac:dyDescent="0.2">
      <c r="A374" s="77"/>
      <c r="B374" s="50" t="s">
        <v>244</v>
      </c>
      <c r="C374" s="21">
        <v>0</v>
      </c>
      <c r="D374" s="21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1">
        <v>1</v>
      </c>
      <c r="D375" s="21">
        <v>31</v>
      </c>
      <c r="E375" s="22">
        <f t="shared" si="128"/>
        <v>5.1546391752577319E-3</v>
      </c>
      <c r="F375" s="22">
        <f t="shared" si="129"/>
        <v>3.3549783549783552E-2</v>
      </c>
      <c r="G375" s="18">
        <f t="shared" si="127"/>
        <v>30</v>
      </c>
      <c r="H375" s="51">
        <f t="shared" si="130"/>
        <v>0.15463917525773196</v>
      </c>
    </row>
    <row r="376" spans="1:9" s="12" customFormat="1" ht="15" x14ac:dyDescent="0.2">
      <c r="A376" s="77"/>
      <c r="B376" s="50" t="s">
        <v>246</v>
      </c>
      <c r="C376" s="21">
        <v>0</v>
      </c>
      <c r="D376" s="21">
        <v>0</v>
      </c>
      <c r="E376" s="22" t="str">
        <f t="shared" si="128"/>
        <v/>
      </c>
      <c r="F376" s="22" t="str">
        <f t="shared" si="129"/>
        <v/>
      </c>
      <c r="G376" s="18" t="str">
        <f t="shared" si="127"/>
        <v xml:space="preserve"> </v>
      </c>
      <c r="H376" s="51" t="str">
        <f t="shared" si="130"/>
        <v/>
      </c>
    </row>
    <row r="377" spans="1:9" s="12" customFormat="1" ht="15" x14ac:dyDescent="0.2">
      <c r="A377" s="77"/>
      <c r="B377" s="50" t="s">
        <v>72</v>
      </c>
      <c r="C377" s="21">
        <v>0</v>
      </c>
      <c r="D377" s="21">
        <v>0</v>
      </c>
      <c r="E377" s="22" t="str">
        <f t="shared" si="128"/>
        <v/>
      </c>
      <c r="F377" s="22" t="str">
        <f t="shared" si="129"/>
        <v/>
      </c>
      <c r="G377" s="18" t="str">
        <f t="shared" si="127"/>
        <v xml:space="preserve"> 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1">
        <v>0</v>
      </c>
      <c r="D378" s="21">
        <v>1</v>
      </c>
      <c r="E378" s="22" t="str">
        <f t="shared" si="128"/>
        <v/>
      </c>
      <c r="F378" s="22">
        <f t="shared" si="129"/>
        <v>1.0822510822510823E-3</v>
      </c>
      <c r="G378" s="18">
        <f t="shared" si="127"/>
        <v>1</v>
      </c>
      <c r="H378" s="51" t="str">
        <f t="shared" si="130"/>
        <v/>
      </c>
    </row>
    <row r="379" spans="1:9" s="12" customFormat="1" ht="15" x14ac:dyDescent="0.2">
      <c r="A379" s="77"/>
      <c r="B379" s="50" t="s">
        <v>567</v>
      </c>
      <c r="C379" s="21">
        <v>5</v>
      </c>
      <c r="D379" s="21">
        <v>3</v>
      </c>
      <c r="E379" s="22">
        <f t="shared" si="128"/>
        <v>2.5773195876288658E-2</v>
      </c>
      <c r="F379" s="22">
        <f t="shared" si="129"/>
        <v>3.246753246753247E-3</v>
      </c>
      <c r="G379" s="18">
        <f t="shared" si="127"/>
        <v>-0.4</v>
      </c>
      <c r="H379" s="51">
        <f t="shared" si="130"/>
        <v>-1.0309278350515464E-2</v>
      </c>
    </row>
    <row r="380" spans="1:9" s="12" customFormat="1" ht="15" x14ac:dyDescent="0.2">
      <c r="A380" s="77"/>
      <c r="B380" s="50" t="s">
        <v>82</v>
      </c>
      <c r="C380" s="21">
        <v>0</v>
      </c>
      <c r="D380" s="21">
        <v>5</v>
      </c>
      <c r="E380" s="22" t="str">
        <f t="shared" si="128"/>
        <v/>
      </c>
      <c r="F380" s="22">
        <f t="shared" si="129"/>
        <v>5.411255411255411E-3</v>
      </c>
      <c r="G380" s="18">
        <f t="shared" si="127"/>
        <v>1</v>
      </c>
      <c r="H380" s="51" t="str">
        <f t="shared" si="130"/>
        <v/>
      </c>
    </row>
    <row r="381" spans="1:9" s="12" customFormat="1" ht="15" x14ac:dyDescent="0.2">
      <c r="A381" s="77"/>
      <c r="B381" s="50" t="s">
        <v>81</v>
      </c>
      <c r="C381" s="21">
        <v>0</v>
      </c>
      <c r="D381" s="21">
        <v>7</v>
      </c>
      <c r="E381" s="22" t="str">
        <f t="shared" si="128"/>
        <v/>
      </c>
      <c r="F381" s="22">
        <f t="shared" si="129"/>
        <v>7.575757575757576E-3</v>
      </c>
      <c r="G381" s="18">
        <f t="shared" si="127"/>
        <v>1</v>
      </c>
      <c r="H381" s="51" t="str">
        <f t="shared" si="130"/>
        <v/>
      </c>
    </row>
    <row r="382" spans="1:9" s="12" customFormat="1" ht="15" x14ac:dyDescent="0.2">
      <c r="A382" s="77"/>
      <c r="B382" s="50" t="s">
        <v>70</v>
      </c>
      <c r="C382" s="21">
        <v>0</v>
      </c>
      <c r="D382" s="21">
        <v>0</v>
      </c>
      <c r="E382" s="22" t="str">
        <f t="shared" si="128"/>
        <v/>
      </c>
      <c r="F382" s="22" t="str">
        <f t="shared" si="129"/>
        <v/>
      </c>
      <c r="G382" s="18" t="str">
        <f t="shared" si="127"/>
        <v xml:space="preserve"> </v>
      </c>
      <c r="H382" s="51" t="str">
        <f t="shared" si="130"/>
        <v/>
      </c>
    </row>
    <row r="383" spans="1:9" s="12" customFormat="1" ht="15" x14ac:dyDescent="0.2">
      <c r="A383" s="77"/>
      <c r="B383" s="50" t="s">
        <v>247</v>
      </c>
      <c r="C383" s="21">
        <v>0</v>
      </c>
      <c r="D383" s="21">
        <v>0</v>
      </c>
      <c r="E383" s="22" t="str">
        <f t="shared" si="128"/>
        <v/>
      </c>
      <c r="F383" s="22" t="str">
        <f t="shared" si="129"/>
        <v/>
      </c>
      <c r="G383" s="18" t="str">
        <f t="shared" si="127"/>
        <v xml:space="preserve"> </v>
      </c>
      <c r="H383" s="51" t="str">
        <f t="shared" si="130"/>
        <v/>
      </c>
    </row>
    <row r="384" spans="1:9" s="12" customFormat="1" ht="15" x14ac:dyDescent="0.2">
      <c r="A384" s="77"/>
      <c r="B384" s="50" t="s">
        <v>326</v>
      </c>
      <c r="C384" s="21">
        <v>0</v>
      </c>
      <c r="D384" s="21">
        <v>0</v>
      </c>
      <c r="E384" s="22" t="str">
        <f t="shared" si="128"/>
        <v/>
      </c>
      <c r="F384" s="22" t="str">
        <f t="shared" si="129"/>
        <v/>
      </c>
      <c r="G384" s="18" t="str">
        <f t="shared" si="127"/>
        <v xml:space="preserve"> </v>
      </c>
      <c r="H384" s="51" t="str">
        <f t="shared" si="130"/>
        <v/>
      </c>
    </row>
    <row r="385" spans="1:9" s="12" customFormat="1" ht="15" x14ac:dyDescent="0.2">
      <c r="A385" s="77"/>
      <c r="B385" s="50" t="s">
        <v>327</v>
      </c>
      <c r="C385" s="21">
        <v>0</v>
      </c>
      <c r="D385" s="21">
        <v>1</v>
      </c>
      <c r="E385" s="22" t="str">
        <f t="shared" si="128"/>
        <v/>
      </c>
      <c r="F385" s="22">
        <f t="shared" si="129"/>
        <v>1.0822510822510823E-3</v>
      </c>
      <c r="G385" s="18">
        <f t="shared" si="127"/>
        <v>1</v>
      </c>
      <c r="H385" s="51" t="str">
        <f t="shared" si="130"/>
        <v/>
      </c>
    </row>
    <row r="386" spans="1:9" s="28" customFormat="1" ht="15" x14ac:dyDescent="0.2">
      <c r="A386" s="78"/>
      <c r="B386" s="52" t="s">
        <v>610</v>
      </c>
      <c r="C386" s="34">
        <v>0</v>
      </c>
      <c r="D386" s="21">
        <v>0</v>
      </c>
      <c r="E386" s="37" t="str">
        <f t="shared" ref="E386:E387" si="134">+IF(C386=0,"",C386/C$355)</f>
        <v/>
      </c>
      <c r="F386" s="37" t="str">
        <f t="shared" ref="F386:F387" si="135">+IF(D386=0,"",D386/D$355)</f>
        <v/>
      </c>
      <c r="G386" s="73" t="str">
        <f t="shared" ref="G386:G387" si="136">+IF(AND(C386=0,D386=0)," ",IF(C386=0,1,IF(D386=0,-1,(D386-C386)/C386)))</f>
        <v xml:space="preserve"> </v>
      </c>
      <c r="H386" s="53" t="str">
        <f t="shared" ref="H386:H387" si="137">+IF(OR(AND(E386=""),(G386="")),"",E386*G386)</f>
        <v/>
      </c>
      <c r="I386" s="12"/>
    </row>
    <row r="387" spans="1:9" s="28" customFormat="1" ht="15" x14ac:dyDescent="0.2">
      <c r="A387" s="78"/>
      <c r="B387" s="52" t="s">
        <v>611</v>
      </c>
      <c r="C387" s="34">
        <v>0</v>
      </c>
      <c r="D387" s="21">
        <v>0</v>
      </c>
      <c r="E387" s="37" t="str">
        <f t="shared" si="134"/>
        <v/>
      </c>
      <c r="F387" s="37" t="str">
        <f t="shared" si="135"/>
        <v/>
      </c>
      <c r="G387" s="73" t="str">
        <f t="shared" si="136"/>
        <v xml:space="preserve"> 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1">
        <v>0</v>
      </c>
      <c r="D388" s="21">
        <v>0</v>
      </c>
      <c r="E388" s="22" t="str">
        <f t="shared" si="128"/>
        <v/>
      </c>
      <c r="F388" s="22" t="str">
        <f t="shared" si="129"/>
        <v/>
      </c>
      <c r="G388" s="18" t="str">
        <f t="shared" si="127"/>
        <v xml:space="preserve"> </v>
      </c>
      <c r="H388" s="51" t="str">
        <f t="shared" si="130"/>
        <v/>
      </c>
    </row>
    <row r="389" spans="1:9" s="28" customFormat="1" ht="30" x14ac:dyDescent="0.2">
      <c r="A389" s="78"/>
      <c r="B389" s="52" t="s">
        <v>580</v>
      </c>
      <c r="C389" s="34">
        <v>0</v>
      </c>
      <c r="D389" s="21">
        <v>0</v>
      </c>
      <c r="E389" s="37" t="str">
        <f t="shared" ref="E389" si="138">+IF(C389=0,"",C389/C$355)</f>
        <v/>
      </c>
      <c r="F389" s="37" t="str">
        <f t="shared" ref="F389" si="139">+IF(D389=0,"",D389/D$355)</f>
        <v/>
      </c>
      <c r="G389" s="73" t="str">
        <f t="shared" ref="G389" si="140">+IF(AND(C389=0,D389=0)," ",IF(C389=0,1,IF(D389=0,-1,(D389-C389)/C389)))</f>
        <v xml:space="preserve"> </v>
      </c>
      <c r="H389" s="53" t="str">
        <f t="shared" ref="H389" si="141">+IF(OR(AND(E389=""),(G389="")),"",E389*G389)</f>
        <v/>
      </c>
      <c r="I389" s="12"/>
    </row>
    <row r="390" spans="1:9" s="12" customFormat="1" ht="15" x14ac:dyDescent="0.2">
      <c r="A390" s="77"/>
      <c r="B390" s="50" t="s">
        <v>471</v>
      </c>
      <c r="C390" s="21">
        <v>4</v>
      </c>
      <c r="D390" s="21">
        <v>10</v>
      </c>
      <c r="E390" s="22">
        <f t="shared" si="128"/>
        <v>2.0618556701030927E-2</v>
      </c>
      <c r="F390" s="22">
        <f t="shared" si="129"/>
        <v>1.0822510822510822E-2</v>
      </c>
      <c r="G390" s="18">
        <f t="shared" si="127"/>
        <v>1.5</v>
      </c>
      <c r="H390" s="51">
        <f t="shared" si="130"/>
        <v>3.0927835051546393E-2</v>
      </c>
    </row>
    <row r="391" spans="1:9" s="12" customFormat="1" ht="15" x14ac:dyDescent="0.2">
      <c r="A391" s="77"/>
      <c r="B391" s="50" t="s">
        <v>472</v>
      </c>
      <c r="C391" s="21">
        <v>0</v>
      </c>
      <c r="D391" s="21">
        <v>2</v>
      </c>
      <c r="E391" s="22" t="str">
        <f t="shared" si="128"/>
        <v/>
      </c>
      <c r="F391" s="22">
        <f t="shared" si="129"/>
        <v>2.1645021645021645E-3</v>
      </c>
      <c r="G391" s="18">
        <f t="shared" si="127"/>
        <v>1</v>
      </c>
      <c r="H391" s="51" t="str">
        <f t="shared" si="130"/>
        <v/>
      </c>
    </row>
    <row r="392" spans="1:9" s="12" customFormat="1" ht="15" x14ac:dyDescent="0.2">
      <c r="A392" s="77"/>
      <c r="B392" s="50" t="s">
        <v>473</v>
      </c>
      <c r="C392" s="21">
        <v>0</v>
      </c>
      <c r="D392" s="21">
        <v>4</v>
      </c>
      <c r="E392" s="22" t="str">
        <f t="shared" si="128"/>
        <v/>
      </c>
      <c r="F392" s="22">
        <f t="shared" si="129"/>
        <v>4.329004329004329E-3</v>
      </c>
      <c r="G392" s="18">
        <f t="shared" si="127"/>
        <v>1</v>
      </c>
      <c r="H392" s="51" t="str">
        <f t="shared" si="130"/>
        <v/>
      </c>
    </row>
    <row r="393" spans="1:9" s="12" customFormat="1" ht="15" x14ac:dyDescent="0.2">
      <c r="A393" s="77"/>
      <c r="B393" s="50" t="s">
        <v>248</v>
      </c>
      <c r="C393" s="21">
        <v>0</v>
      </c>
      <c r="D393" s="21">
        <v>0</v>
      </c>
      <c r="E393" s="22" t="str">
        <f t="shared" si="128"/>
        <v/>
      </c>
      <c r="F393" s="22" t="str">
        <f t="shared" si="129"/>
        <v/>
      </c>
      <c r="G393" s="18" t="str">
        <f t="shared" si="127"/>
        <v xml:space="preserve"> </v>
      </c>
      <c r="H393" s="51" t="str">
        <f t="shared" si="130"/>
        <v/>
      </c>
    </row>
    <row r="394" spans="1:9" s="12" customFormat="1" ht="15" x14ac:dyDescent="0.2">
      <c r="A394" s="77"/>
      <c r="B394" s="50" t="s">
        <v>635</v>
      </c>
      <c r="C394" s="21">
        <v>0</v>
      </c>
      <c r="D394" s="21">
        <v>1</v>
      </c>
      <c r="E394" s="22" t="str">
        <f t="shared" si="128"/>
        <v/>
      </c>
      <c r="F394" s="22">
        <f t="shared" si="129"/>
        <v>1.0822510822510823E-3</v>
      </c>
      <c r="G394" s="18">
        <f t="shared" si="127"/>
        <v>1</v>
      </c>
      <c r="H394" s="51" t="str">
        <f t="shared" si="130"/>
        <v/>
      </c>
    </row>
    <row r="395" spans="1:9" s="12" customFormat="1" ht="15" x14ac:dyDescent="0.2">
      <c r="A395" s="77"/>
      <c r="B395" s="50" t="s">
        <v>474</v>
      </c>
      <c r="C395" s="21">
        <v>0</v>
      </c>
      <c r="D395" s="21">
        <v>0</v>
      </c>
      <c r="E395" s="22" t="str">
        <f t="shared" si="128"/>
        <v/>
      </c>
      <c r="F395" s="22" t="str">
        <f t="shared" si="129"/>
        <v/>
      </c>
      <c r="G395" s="18" t="str">
        <f t="shared" si="127"/>
        <v xml:space="preserve"> </v>
      </c>
      <c r="H395" s="51" t="str">
        <f t="shared" si="130"/>
        <v/>
      </c>
    </row>
    <row r="396" spans="1:9" s="28" customFormat="1" ht="15" x14ac:dyDescent="0.2">
      <c r="A396" s="78"/>
      <c r="B396" s="52" t="s">
        <v>629</v>
      </c>
      <c r="C396" s="34">
        <v>0</v>
      </c>
      <c r="D396" s="21">
        <v>0</v>
      </c>
      <c r="E396" s="37" t="str">
        <f t="shared" ref="E396" si="142">+IF(C396=0,"",C396/C$355)</f>
        <v/>
      </c>
      <c r="F396" s="37" t="str">
        <f t="shared" ref="F396" si="143">+IF(D396=0,"",D396/D$355)</f>
        <v/>
      </c>
      <c r="G396" s="73" t="str">
        <f t="shared" ref="G396" si="144">+IF(AND(C396=0,D396=0)," ",IF(C396=0,1,IF(D396=0,-1,(D396-C396)/C396)))</f>
        <v xml:space="preserve"> </v>
      </c>
      <c r="H396" s="53" t="str">
        <f t="shared" ref="H396" si="145">+IF(OR(AND(E396=""),(G396="")),"",E396*G396)</f>
        <v/>
      </c>
      <c r="I396" s="12"/>
    </row>
    <row r="397" spans="1:9" s="28" customFormat="1" ht="30" x14ac:dyDescent="0.2">
      <c r="A397" s="78"/>
      <c r="B397" s="52" t="s">
        <v>544</v>
      </c>
      <c r="C397" s="34">
        <v>0</v>
      </c>
      <c r="D397" s="21">
        <v>0</v>
      </c>
      <c r="E397" s="37" t="str">
        <f t="shared" ref="E397" si="146">+IF(C397=0,"",C397/C$355)</f>
        <v/>
      </c>
      <c r="F397" s="37" t="str">
        <f t="shared" ref="F397" si="147">+IF(D397=0,"",D397/D$355)</f>
        <v/>
      </c>
      <c r="G397" s="73" t="str">
        <f t="shared" si="127"/>
        <v xml:space="preserve"> </v>
      </c>
      <c r="H397" s="53" t="str">
        <f t="shared" ref="H397" si="148">+IF(OR(AND(E397=""),(G397="")),"",E397*G397)</f>
        <v/>
      </c>
      <c r="I397" s="12"/>
    </row>
    <row r="398" spans="1:9" s="28" customFormat="1" ht="15" x14ac:dyDescent="0.2">
      <c r="A398" s="78"/>
      <c r="B398" s="52" t="s">
        <v>438</v>
      </c>
      <c r="C398" s="34">
        <v>0</v>
      </c>
      <c r="D398" s="21">
        <v>0</v>
      </c>
      <c r="E398" s="37" t="str">
        <f t="shared" ref="E398:E400" si="149">+IF(C398=0,"",C398/C$355)</f>
        <v/>
      </c>
      <c r="F398" s="37" t="str">
        <f t="shared" ref="F398:F400" si="150">+IF(D398=0,"",D398/D$355)</f>
        <v/>
      </c>
      <c r="G398" s="73" t="str">
        <f t="shared" ref="G398:G400" si="151">+IF(AND(C398=0,D398=0)," ",IF(C398=0,1,IF(D398=0,-1,(D398-C398)/C398)))</f>
        <v xml:space="preserve"> </v>
      </c>
      <c r="H398" s="53" t="str">
        <f t="shared" ref="H398:H400" si="152">+IF(OR(AND(E398=""),(G398="")),"",E398*G398)</f>
        <v/>
      </c>
      <c r="I398" s="12"/>
    </row>
    <row r="399" spans="1:9" s="28" customFormat="1" ht="15" x14ac:dyDescent="0.2">
      <c r="A399" s="78"/>
      <c r="B399" s="52" t="s">
        <v>617</v>
      </c>
      <c r="C399" s="34">
        <v>0</v>
      </c>
      <c r="D399" s="21">
        <v>0</v>
      </c>
      <c r="E399" s="37" t="str">
        <f t="shared" si="149"/>
        <v/>
      </c>
      <c r="F399" s="37" t="str">
        <f t="shared" si="150"/>
        <v/>
      </c>
      <c r="G399" s="73" t="str">
        <f t="shared" si="151"/>
        <v xml:space="preserve"> </v>
      </c>
      <c r="H399" s="53" t="str">
        <f t="shared" si="152"/>
        <v/>
      </c>
      <c r="I399" s="12"/>
    </row>
    <row r="400" spans="1:9" s="28" customFormat="1" ht="15" x14ac:dyDescent="0.2">
      <c r="A400" s="78"/>
      <c r="B400" s="52" t="s">
        <v>618</v>
      </c>
      <c r="C400" s="34">
        <v>0</v>
      </c>
      <c r="D400" s="21">
        <v>0</v>
      </c>
      <c r="E400" s="37" t="str">
        <f t="shared" si="149"/>
        <v/>
      </c>
      <c r="F400" s="37" t="str">
        <f t="shared" si="150"/>
        <v/>
      </c>
      <c r="G400" s="73" t="str">
        <f t="shared" si="151"/>
        <v xml:space="preserve"> </v>
      </c>
      <c r="H400" s="53" t="str">
        <f t="shared" si="152"/>
        <v/>
      </c>
      <c r="I400" s="12"/>
    </row>
    <row r="401" spans="1:9" s="28" customFormat="1" ht="15" x14ac:dyDescent="0.2">
      <c r="A401" s="78"/>
      <c r="B401" s="52" t="s">
        <v>475</v>
      </c>
      <c r="C401" s="34">
        <v>6</v>
      </c>
      <c r="D401" s="21">
        <v>9</v>
      </c>
      <c r="E401" s="37">
        <f t="shared" si="128"/>
        <v>3.0927835051546393E-2</v>
      </c>
      <c r="F401" s="37">
        <f t="shared" si="129"/>
        <v>9.74025974025974E-3</v>
      </c>
      <c r="G401" s="73">
        <f t="shared" si="127"/>
        <v>0.5</v>
      </c>
      <c r="H401" s="53">
        <f t="shared" si="130"/>
        <v>1.5463917525773196E-2</v>
      </c>
      <c r="I401" s="12"/>
    </row>
    <row r="402" spans="1:9" s="28" customFormat="1" ht="15" x14ac:dyDescent="0.2">
      <c r="A402" s="78"/>
      <c r="B402" s="52" t="s">
        <v>621</v>
      </c>
      <c r="C402" s="34">
        <v>0</v>
      </c>
      <c r="D402" s="21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4"/>
      <c r="D403" s="34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1">
        <v>0</v>
      </c>
      <c r="D404" s="21">
        <v>7</v>
      </c>
      <c r="E404" s="22" t="str">
        <f t="shared" si="128"/>
        <v/>
      </c>
      <c r="F404" s="22">
        <f t="shared" si="129"/>
        <v>7.575757575757576E-3</v>
      </c>
      <c r="G404" s="18">
        <f t="shared" si="127"/>
        <v>1</v>
      </c>
      <c r="H404" s="51" t="str">
        <f t="shared" si="130"/>
        <v/>
      </c>
    </row>
    <row r="405" spans="1:9" s="12" customFormat="1" ht="15" x14ac:dyDescent="0.2">
      <c r="A405" s="77"/>
      <c r="B405" s="50" t="s">
        <v>83</v>
      </c>
      <c r="C405" s="21">
        <v>2</v>
      </c>
      <c r="D405" s="21">
        <v>32</v>
      </c>
      <c r="E405" s="22">
        <f t="shared" si="128"/>
        <v>1.0309278350515464E-2</v>
      </c>
      <c r="F405" s="22">
        <f t="shared" si="129"/>
        <v>3.4632034632034632E-2</v>
      </c>
      <c r="G405" s="18">
        <f t="shared" si="127"/>
        <v>15</v>
      </c>
      <c r="H405" s="51">
        <f t="shared" si="130"/>
        <v>0.15463917525773196</v>
      </c>
    </row>
    <row r="406" spans="1:9" s="12" customFormat="1" ht="15" x14ac:dyDescent="0.2">
      <c r="A406" s="77"/>
      <c r="B406" s="50" t="s">
        <v>89</v>
      </c>
      <c r="C406" s="21">
        <v>5</v>
      </c>
      <c r="D406" s="21">
        <v>24</v>
      </c>
      <c r="E406" s="22">
        <f t="shared" si="128"/>
        <v>2.5773195876288658E-2</v>
      </c>
      <c r="F406" s="22">
        <f t="shared" si="129"/>
        <v>2.5974025974025976E-2</v>
      </c>
      <c r="G406" s="18">
        <f t="shared" si="127"/>
        <v>3.8</v>
      </c>
      <c r="H406" s="51">
        <f t="shared" si="130"/>
        <v>9.7938144329896892E-2</v>
      </c>
    </row>
    <row r="407" spans="1:9" s="12" customFormat="1" ht="15" x14ac:dyDescent="0.2">
      <c r="A407" s="77"/>
      <c r="B407" s="50" t="s">
        <v>92</v>
      </c>
      <c r="C407" s="21">
        <v>0</v>
      </c>
      <c r="D407" s="21">
        <v>0</v>
      </c>
      <c r="E407" s="22" t="str">
        <f t="shared" si="128"/>
        <v/>
      </c>
      <c r="F407" s="22" t="str">
        <f t="shared" si="129"/>
        <v/>
      </c>
      <c r="G407" s="18" t="str">
        <f t="shared" si="127"/>
        <v xml:space="preserve"> 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1">
        <v>0</v>
      </c>
      <c r="D408" s="21">
        <v>0</v>
      </c>
      <c r="E408" s="22" t="str">
        <f t="shared" si="128"/>
        <v/>
      </c>
      <c r="F408" s="22" t="str">
        <f t="shared" si="129"/>
        <v/>
      </c>
      <c r="G408" s="18" t="str">
        <f t="shared" si="127"/>
        <v xml:space="preserve"> </v>
      </c>
      <c r="H408" s="51" t="str">
        <f t="shared" si="130"/>
        <v/>
      </c>
    </row>
    <row r="409" spans="1:9" s="12" customFormat="1" ht="30" x14ac:dyDescent="0.2">
      <c r="A409" s="77"/>
      <c r="B409" s="50" t="s">
        <v>249</v>
      </c>
      <c r="C409" s="21">
        <v>0</v>
      </c>
      <c r="D409" s="21">
        <v>0</v>
      </c>
      <c r="E409" s="22" t="str">
        <f t="shared" si="128"/>
        <v/>
      </c>
      <c r="F409" s="22" t="str">
        <f t="shared" si="129"/>
        <v/>
      </c>
      <c r="G409" s="18" t="str">
        <f t="shared" si="127"/>
        <v xml:space="preserve"> </v>
      </c>
      <c r="H409" s="51" t="str">
        <f t="shared" si="130"/>
        <v/>
      </c>
    </row>
    <row r="410" spans="1:9" s="12" customFormat="1" ht="15" x14ac:dyDescent="0.2">
      <c r="A410" s="77"/>
      <c r="B410" s="50" t="s">
        <v>250</v>
      </c>
      <c r="C410" s="21">
        <v>0</v>
      </c>
      <c r="D410" s="21">
        <v>2</v>
      </c>
      <c r="E410" s="22" t="str">
        <f t="shared" si="128"/>
        <v/>
      </c>
      <c r="F410" s="22">
        <f t="shared" si="129"/>
        <v>2.1645021645021645E-3</v>
      </c>
      <c r="G410" s="18">
        <f t="shared" si="127"/>
        <v>1</v>
      </c>
      <c r="H410" s="51" t="str">
        <f t="shared" si="130"/>
        <v/>
      </c>
    </row>
    <row r="411" spans="1:9" s="12" customFormat="1" ht="15" x14ac:dyDescent="0.2">
      <c r="A411" s="77"/>
      <c r="B411" s="50" t="s">
        <v>568</v>
      </c>
      <c r="C411" s="21">
        <v>0</v>
      </c>
      <c r="D411" s="21">
        <v>0</v>
      </c>
      <c r="E411" s="22" t="str">
        <f t="shared" si="128"/>
        <v/>
      </c>
      <c r="F411" s="22" t="str">
        <f t="shared" si="129"/>
        <v/>
      </c>
      <c r="G411" s="18" t="str">
        <f t="shared" si="127"/>
        <v xml:space="preserve"> </v>
      </c>
      <c r="H411" s="51" t="str">
        <f t="shared" si="130"/>
        <v/>
      </c>
    </row>
    <row r="412" spans="1:9" s="12" customFormat="1" ht="15" x14ac:dyDescent="0.2">
      <c r="A412" s="77"/>
      <c r="B412" s="50" t="s">
        <v>569</v>
      </c>
      <c r="C412" s="21">
        <v>0</v>
      </c>
      <c r="D412" s="21">
        <v>0</v>
      </c>
      <c r="E412" s="22" t="str">
        <f t="shared" si="128"/>
        <v/>
      </c>
      <c r="F412" s="22" t="str">
        <f t="shared" si="129"/>
        <v/>
      </c>
      <c r="G412" s="18" t="str">
        <f t="shared" si="127"/>
        <v xml:space="preserve"> </v>
      </c>
      <c r="H412" s="51" t="str">
        <f t="shared" si="130"/>
        <v/>
      </c>
    </row>
    <row r="413" spans="1:9" s="12" customFormat="1" ht="15" x14ac:dyDescent="0.2">
      <c r="A413" s="77"/>
      <c r="B413" s="50" t="s">
        <v>251</v>
      </c>
      <c r="C413" s="21">
        <v>0</v>
      </c>
      <c r="D413" s="21">
        <v>0</v>
      </c>
      <c r="E413" s="22" t="str">
        <f t="shared" si="128"/>
        <v/>
      </c>
      <c r="F413" s="22" t="str">
        <f t="shared" si="129"/>
        <v/>
      </c>
      <c r="G413" s="18" t="str">
        <f t="shared" si="127"/>
        <v xml:space="preserve"> </v>
      </c>
      <c r="H413" s="51" t="str">
        <f t="shared" si="130"/>
        <v/>
      </c>
    </row>
    <row r="414" spans="1:9" s="28" customFormat="1" ht="30" x14ac:dyDescent="0.2">
      <c r="A414" s="78"/>
      <c r="B414" s="52" t="s">
        <v>636</v>
      </c>
      <c r="C414" s="34">
        <v>0</v>
      </c>
      <c r="D414" s="21">
        <v>0</v>
      </c>
      <c r="E414" s="37" t="str">
        <f t="shared" ref="E414" si="161">+IF(C414=0,"",C414/C$355)</f>
        <v/>
      </c>
      <c r="F414" s="37" t="str">
        <f t="shared" ref="F414" si="162">+IF(D414=0,"",D414/D$355)</f>
        <v/>
      </c>
      <c r="G414" s="73" t="str">
        <f t="shared" ref="G414" si="163">+IF(AND(C414=0,D414=0)," ",IF(C414=0,1,IF(D414=0,-1,(D414-C414)/C414)))</f>
        <v xml:space="preserve"> </v>
      </c>
      <c r="H414" s="53" t="str">
        <f t="shared" ref="H414" si="164">+IF(OR(AND(E414=""),(G414="")),"",E414*G414)</f>
        <v/>
      </c>
      <c r="I414" s="12"/>
    </row>
    <row r="415" spans="1:9" s="12" customFormat="1" ht="30" x14ac:dyDescent="0.2">
      <c r="A415" s="77"/>
      <c r="B415" s="50" t="s">
        <v>476</v>
      </c>
      <c r="C415" s="21">
        <v>0</v>
      </c>
      <c r="D415" s="21">
        <v>5</v>
      </c>
      <c r="E415" s="22" t="str">
        <f t="shared" si="128"/>
        <v/>
      </c>
      <c r="F415" s="22">
        <f t="shared" si="129"/>
        <v>5.411255411255411E-3</v>
      </c>
      <c r="G415" s="18">
        <f t="shared" si="127"/>
        <v>1</v>
      </c>
      <c r="H415" s="51" t="str">
        <f t="shared" si="130"/>
        <v/>
      </c>
    </row>
    <row r="416" spans="1:9" s="12" customFormat="1" ht="15" x14ac:dyDescent="0.2">
      <c r="A416" s="77"/>
      <c r="B416" s="50" t="s">
        <v>91</v>
      </c>
      <c r="C416" s="21">
        <v>1</v>
      </c>
      <c r="D416" s="21">
        <v>1</v>
      </c>
      <c r="E416" s="22">
        <f t="shared" si="128"/>
        <v>5.1546391752577319E-3</v>
      </c>
      <c r="F416" s="22">
        <f t="shared" si="129"/>
        <v>1.0822510822510823E-3</v>
      </c>
      <c r="G416" s="18">
        <f t="shared" si="127"/>
        <v>0</v>
      </c>
      <c r="H416" s="51">
        <f t="shared" si="130"/>
        <v>0</v>
      </c>
    </row>
    <row r="417" spans="1:9" s="12" customFormat="1" ht="15" x14ac:dyDescent="0.2">
      <c r="A417" s="77"/>
      <c r="B417" s="50" t="s">
        <v>252</v>
      </c>
      <c r="C417" s="21">
        <v>0</v>
      </c>
      <c r="D417" s="21">
        <v>37</v>
      </c>
      <c r="E417" s="22" t="str">
        <f t="shared" si="128"/>
        <v/>
      </c>
      <c r="F417" s="22">
        <f t="shared" si="129"/>
        <v>4.004329004329004E-2</v>
      </c>
      <c r="G417" s="18">
        <f t="shared" si="127"/>
        <v>1</v>
      </c>
      <c r="H417" s="51" t="str">
        <f t="shared" si="130"/>
        <v/>
      </c>
    </row>
    <row r="418" spans="1:9" s="12" customFormat="1" ht="15" x14ac:dyDescent="0.2">
      <c r="A418" s="77"/>
      <c r="B418" s="50" t="s">
        <v>570</v>
      </c>
      <c r="C418" s="21">
        <v>0</v>
      </c>
      <c r="D418" s="21">
        <v>1</v>
      </c>
      <c r="E418" s="22" t="str">
        <f t="shared" si="128"/>
        <v/>
      </c>
      <c r="F418" s="22">
        <f t="shared" si="129"/>
        <v>1.0822510822510823E-3</v>
      </c>
      <c r="G418" s="18">
        <f t="shared" si="127"/>
        <v>1</v>
      </c>
      <c r="H418" s="51" t="str">
        <f t="shared" si="130"/>
        <v/>
      </c>
    </row>
    <row r="419" spans="1:9" s="12" customFormat="1" ht="15" x14ac:dyDescent="0.2">
      <c r="A419" s="77"/>
      <c r="B419" s="50" t="s">
        <v>85</v>
      </c>
      <c r="C419" s="21">
        <v>0</v>
      </c>
      <c r="D419" s="21">
        <v>22</v>
      </c>
      <c r="E419" s="22" t="str">
        <f t="shared" si="128"/>
        <v/>
      </c>
      <c r="F419" s="22">
        <f t="shared" si="129"/>
        <v>2.3809523809523808E-2</v>
      </c>
      <c r="G419" s="18">
        <f t="shared" si="127"/>
        <v>1</v>
      </c>
      <c r="H419" s="51" t="str">
        <f t="shared" si="130"/>
        <v/>
      </c>
    </row>
    <row r="420" spans="1:9" s="28" customFormat="1" ht="15" x14ac:dyDescent="0.2">
      <c r="A420" s="78"/>
      <c r="B420" s="52" t="s">
        <v>521</v>
      </c>
      <c r="C420" s="21">
        <v>0</v>
      </c>
      <c r="D420" s="21">
        <v>9</v>
      </c>
      <c r="E420" s="37" t="str">
        <f t="shared" si="128"/>
        <v/>
      </c>
      <c r="F420" s="37">
        <f t="shared" si="129"/>
        <v>9.74025974025974E-3</v>
      </c>
      <c r="G420" s="18">
        <f t="shared" si="127"/>
        <v>1</v>
      </c>
      <c r="H420" s="53" t="str">
        <f t="shared" si="130"/>
        <v/>
      </c>
      <c r="I420" s="12"/>
    </row>
    <row r="421" spans="1:9" s="12" customFormat="1" ht="15" x14ac:dyDescent="0.2">
      <c r="A421" s="77"/>
      <c r="B421" s="50" t="s">
        <v>253</v>
      </c>
      <c r="C421" s="21">
        <v>0</v>
      </c>
      <c r="D421" s="21">
        <v>0</v>
      </c>
      <c r="E421" s="22" t="str">
        <f t="shared" si="128"/>
        <v/>
      </c>
      <c r="F421" s="22" t="str">
        <f t="shared" si="129"/>
        <v/>
      </c>
      <c r="G421" s="18" t="str">
        <f t="shared" si="127"/>
        <v xml:space="preserve"> 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1">
        <v>0</v>
      </c>
      <c r="D422" s="21">
        <v>0</v>
      </c>
      <c r="E422" s="22" t="str">
        <f t="shared" si="128"/>
        <v/>
      </c>
      <c r="F422" s="22" t="str">
        <f t="shared" si="129"/>
        <v/>
      </c>
      <c r="G422" s="18" t="str">
        <f t="shared" si="127"/>
        <v xml:space="preserve"> </v>
      </c>
      <c r="H422" s="51" t="str">
        <f t="shared" si="130"/>
        <v/>
      </c>
    </row>
    <row r="423" spans="1:9" s="12" customFormat="1" ht="15" x14ac:dyDescent="0.2">
      <c r="A423" s="77"/>
      <c r="B423" s="50" t="s">
        <v>571</v>
      </c>
      <c r="C423" s="21">
        <v>0</v>
      </c>
      <c r="D423" s="21">
        <v>0</v>
      </c>
      <c r="E423" s="22" t="str">
        <f t="shared" si="128"/>
        <v/>
      </c>
      <c r="F423" s="22" t="str">
        <f t="shared" si="129"/>
        <v/>
      </c>
      <c r="G423" s="18" t="str">
        <f t="shared" si="127"/>
        <v xml:space="preserve"> </v>
      </c>
      <c r="H423" s="51" t="str">
        <f t="shared" si="130"/>
        <v/>
      </c>
    </row>
    <row r="424" spans="1:9" s="12" customFormat="1" ht="15" x14ac:dyDescent="0.2">
      <c r="A424" s="77"/>
      <c r="B424" s="50" t="s">
        <v>84</v>
      </c>
      <c r="C424" s="21">
        <v>0</v>
      </c>
      <c r="D424" s="21">
        <v>0</v>
      </c>
      <c r="E424" s="22" t="str">
        <f t="shared" si="128"/>
        <v/>
      </c>
      <c r="F424" s="22" t="str">
        <f t="shared" si="129"/>
        <v/>
      </c>
      <c r="G424" s="18" t="str">
        <f t="shared" si="127"/>
        <v xml:space="preserve"> </v>
      </c>
      <c r="H424" s="51" t="str">
        <f t="shared" si="130"/>
        <v/>
      </c>
    </row>
    <row r="425" spans="1:9" s="12" customFormat="1" ht="15" x14ac:dyDescent="0.2">
      <c r="A425" s="77"/>
      <c r="B425" s="50" t="s">
        <v>255</v>
      </c>
      <c r="C425" s="21">
        <v>0</v>
      </c>
      <c r="D425" s="21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1">
        <v>0</v>
      </c>
      <c r="D426" s="21">
        <v>0</v>
      </c>
      <c r="E426" s="22" t="str">
        <f t="shared" si="128"/>
        <v/>
      </c>
      <c r="F426" s="22" t="str">
        <f t="shared" si="129"/>
        <v/>
      </c>
      <c r="G426" s="18" t="str">
        <f t="shared" si="127"/>
        <v xml:space="preserve"> </v>
      </c>
      <c r="H426" s="51" t="str">
        <f t="shared" si="130"/>
        <v/>
      </c>
    </row>
    <row r="427" spans="1:9" s="12" customFormat="1" ht="15" x14ac:dyDescent="0.2">
      <c r="A427" s="77"/>
      <c r="B427" s="50" t="s">
        <v>87</v>
      </c>
      <c r="C427" s="21">
        <v>1</v>
      </c>
      <c r="D427" s="21">
        <v>228</v>
      </c>
      <c r="E427" s="22">
        <f t="shared" si="128"/>
        <v>5.1546391752577319E-3</v>
      </c>
      <c r="F427" s="22">
        <f t="shared" si="129"/>
        <v>0.24675324675324675</v>
      </c>
      <c r="G427" s="18">
        <f t="shared" si="127"/>
        <v>227</v>
      </c>
      <c r="H427" s="51">
        <f t="shared" si="130"/>
        <v>1.1701030927835052</v>
      </c>
    </row>
    <row r="428" spans="1:9" s="12" customFormat="1" ht="30" x14ac:dyDescent="0.2">
      <c r="A428" s="77"/>
      <c r="B428" s="50" t="s">
        <v>477</v>
      </c>
      <c r="C428" s="21">
        <v>0</v>
      </c>
      <c r="D428" s="21">
        <v>0</v>
      </c>
      <c r="E428" s="22" t="str">
        <f t="shared" si="128"/>
        <v/>
      </c>
      <c r="F428" s="22" t="str">
        <f t="shared" si="129"/>
        <v/>
      </c>
      <c r="G428" s="18" t="str">
        <f t="shared" si="127"/>
        <v xml:space="preserve"> </v>
      </c>
      <c r="H428" s="51" t="str">
        <f t="shared" si="130"/>
        <v/>
      </c>
    </row>
    <row r="429" spans="1:9" s="12" customFormat="1" ht="15" x14ac:dyDescent="0.2">
      <c r="A429" s="77"/>
      <c r="B429" s="50" t="s">
        <v>256</v>
      </c>
      <c r="C429" s="21">
        <v>0</v>
      </c>
      <c r="D429" s="21">
        <v>0</v>
      </c>
      <c r="E429" s="22" t="str">
        <f t="shared" si="128"/>
        <v/>
      </c>
      <c r="F429" s="22" t="str">
        <f t="shared" si="129"/>
        <v/>
      </c>
      <c r="G429" s="18" t="str">
        <f t="shared" si="127"/>
        <v xml:space="preserve"> </v>
      </c>
      <c r="H429" s="51" t="str">
        <f t="shared" si="130"/>
        <v/>
      </c>
    </row>
    <row r="430" spans="1:9" s="12" customFormat="1" ht="15" x14ac:dyDescent="0.2">
      <c r="A430" s="77"/>
      <c r="B430" s="50" t="s">
        <v>257</v>
      </c>
      <c r="C430" s="21">
        <v>0</v>
      </c>
      <c r="D430" s="21">
        <v>0</v>
      </c>
      <c r="E430" s="22" t="str">
        <f t="shared" si="128"/>
        <v/>
      </c>
      <c r="F430" s="22" t="str">
        <f t="shared" si="129"/>
        <v/>
      </c>
      <c r="G430" s="18" t="str">
        <f t="shared" ref="G430:G498" si="165">+IF(AND(C430=0,D430=0)," ",IF(C430=0,1,IF(D430=0,-1,(D430-C430)/C430)))</f>
        <v xml:space="preserve"> </v>
      </c>
      <c r="H430" s="51" t="str">
        <f t="shared" si="130"/>
        <v/>
      </c>
    </row>
    <row r="431" spans="1:9" s="12" customFormat="1" ht="15" x14ac:dyDescent="0.2">
      <c r="A431" s="77"/>
      <c r="B431" s="50" t="s">
        <v>478</v>
      </c>
      <c r="C431" s="21">
        <v>0</v>
      </c>
      <c r="D431" s="21">
        <v>5</v>
      </c>
      <c r="E431" s="22" t="str">
        <f t="shared" si="128"/>
        <v/>
      </c>
      <c r="F431" s="22">
        <f t="shared" si="129"/>
        <v>5.411255411255411E-3</v>
      </c>
      <c r="G431" s="18">
        <f t="shared" si="165"/>
        <v>1</v>
      </c>
      <c r="H431" s="51" t="str">
        <f t="shared" si="130"/>
        <v/>
      </c>
    </row>
    <row r="432" spans="1:9" s="12" customFormat="1" ht="15" x14ac:dyDescent="0.2">
      <c r="A432" s="77"/>
      <c r="B432" s="50" t="s">
        <v>86</v>
      </c>
      <c r="C432" s="21">
        <v>0</v>
      </c>
      <c r="D432" s="21">
        <v>0</v>
      </c>
      <c r="E432" s="22" t="str">
        <f t="shared" ref="E432:E500" si="166">+IF(C432=0,"",C432/C$355)</f>
        <v/>
      </c>
      <c r="F432" s="22" t="str">
        <f t="shared" ref="F432:F500" si="167">+IF(D432=0,"",D432/D$355)</f>
        <v/>
      </c>
      <c r="G432" s="18" t="str">
        <f t="shared" si="165"/>
        <v xml:space="preserve"> </v>
      </c>
      <c r="H432" s="51" t="str">
        <f t="shared" ref="H432:H500" si="168">+IF(OR(AND(E432=""),(G432="")),"",E432*G432)</f>
        <v/>
      </c>
    </row>
    <row r="433" spans="1:9" s="12" customFormat="1" ht="15" x14ac:dyDescent="0.2">
      <c r="A433" s="77"/>
      <c r="B433" s="50" t="s">
        <v>572</v>
      </c>
      <c r="C433" s="21">
        <v>0</v>
      </c>
      <c r="D433" s="21">
        <v>0</v>
      </c>
      <c r="E433" s="22" t="str">
        <f t="shared" si="166"/>
        <v/>
      </c>
      <c r="F433" s="22" t="str">
        <f t="shared" si="167"/>
        <v/>
      </c>
      <c r="G433" s="18" t="str">
        <f t="shared" si="165"/>
        <v xml:space="preserve"> 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1">
        <v>0</v>
      </c>
      <c r="D434" s="21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1">
        <v>0</v>
      </c>
      <c r="D435" s="21">
        <v>6</v>
      </c>
      <c r="E435" s="37" t="str">
        <f t="shared" si="166"/>
        <v/>
      </c>
      <c r="F435" s="37">
        <f t="shared" si="167"/>
        <v>6.4935064935064939E-3</v>
      </c>
      <c r="G435" s="18">
        <f t="shared" si="165"/>
        <v>1</v>
      </c>
      <c r="H435" s="53" t="str">
        <f t="shared" si="168"/>
        <v/>
      </c>
      <c r="I435" s="12"/>
    </row>
    <row r="436" spans="1:9" s="28" customFormat="1" ht="15" x14ac:dyDescent="0.2">
      <c r="A436" s="78"/>
      <c r="B436" s="52" t="s">
        <v>523</v>
      </c>
      <c r="C436" s="21">
        <v>0</v>
      </c>
      <c r="D436" s="21">
        <v>0</v>
      </c>
      <c r="E436" s="37" t="str">
        <f t="shared" si="166"/>
        <v/>
      </c>
      <c r="F436" s="37" t="str">
        <f t="shared" si="167"/>
        <v/>
      </c>
      <c r="G436" s="18" t="str">
        <f t="shared" si="165"/>
        <v xml:space="preserve"> </v>
      </c>
      <c r="H436" s="53" t="str">
        <f t="shared" si="168"/>
        <v/>
      </c>
      <c r="I436" s="12"/>
    </row>
    <row r="437" spans="1:9" s="28" customFormat="1" ht="15" x14ac:dyDescent="0.2">
      <c r="A437" s="78"/>
      <c r="B437" s="52" t="s">
        <v>524</v>
      </c>
      <c r="C437" s="21">
        <v>0</v>
      </c>
      <c r="D437" s="21">
        <v>0</v>
      </c>
      <c r="E437" s="37" t="str">
        <f t="shared" si="166"/>
        <v/>
      </c>
      <c r="F437" s="37" t="str">
        <f t="shared" si="167"/>
        <v/>
      </c>
      <c r="G437" s="18" t="str">
        <f t="shared" si="165"/>
        <v xml:space="preserve"> 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4"/>
      <c r="D438" s="34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4"/>
      <c r="D439" s="34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1">
        <v>0</v>
      </c>
      <c r="D440" s="21">
        <v>0</v>
      </c>
      <c r="E440" s="22" t="str">
        <f t="shared" si="166"/>
        <v/>
      </c>
      <c r="F440" s="22" t="str">
        <f t="shared" si="167"/>
        <v/>
      </c>
      <c r="G440" s="18" t="str">
        <f t="shared" si="165"/>
        <v xml:space="preserve"> </v>
      </c>
      <c r="H440" s="51" t="str">
        <f t="shared" si="168"/>
        <v/>
      </c>
    </row>
    <row r="441" spans="1:9" s="12" customFormat="1" ht="30" x14ac:dyDescent="0.2">
      <c r="A441" s="77"/>
      <c r="B441" s="50" t="s">
        <v>260</v>
      </c>
      <c r="C441" s="21">
        <v>0</v>
      </c>
      <c r="D441" s="21">
        <v>0</v>
      </c>
      <c r="E441" s="22" t="str">
        <f t="shared" si="166"/>
        <v/>
      </c>
      <c r="F441" s="22" t="str">
        <f t="shared" si="167"/>
        <v/>
      </c>
      <c r="G441" s="18" t="str">
        <f t="shared" si="165"/>
        <v xml:space="preserve"> </v>
      </c>
      <c r="H441" s="51" t="str">
        <f t="shared" si="168"/>
        <v/>
      </c>
    </row>
    <row r="442" spans="1:9" s="12" customFormat="1" ht="15" x14ac:dyDescent="0.2">
      <c r="A442" s="77"/>
      <c r="B442" s="50" t="s">
        <v>573</v>
      </c>
      <c r="C442" s="21">
        <v>0</v>
      </c>
      <c r="D442" s="21">
        <v>0</v>
      </c>
      <c r="E442" s="22" t="str">
        <f t="shared" si="166"/>
        <v/>
      </c>
      <c r="F442" s="22" t="str">
        <f t="shared" si="167"/>
        <v/>
      </c>
      <c r="G442" s="18" t="str">
        <f t="shared" si="165"/>
        <v xml:space="preserve"> </v>
      </c>
      <c r="H442" s="51" t="str">
        <f t="shared" si="168"/>
        <v/>
      </c>
    </row>
    <row r="443" spans="1:9" s="12" customFormat="1" ht="30" x14ac:dyDescent="0.2">
      <c r="A443" s="77"/>
      <c r="B443" s="50" t="s">
        <v>261</v>
      </c>
      <c r="C443" s="21">
        <v>0</v>
      </c>
      <c r="D443" s="21">
        <v>0</v>
      </c>
      <c r="E443" s="22" t="str">
        <f t="shared" si="166"/>
        <v/>
      </c>
      <c r="F443" s="22" t="str">
        <f t="shared" si="167"/>
        <v/>
      </c>
      <c r="G443" s="18" t="str">
        <f t="shared" si="165"/>
        <v xml:space="preserve"> </v>
      </c>
      <c r="H443" s="51" t="str">
        <f t="shared" si="168"/>
        <v/>
      </c>
    </row>
    <row r="444" spans="1:9" s="12" customFormat="1" ht="30" x14ac:dyDescent="0.2">
      <c r="A444" s="77"/>
      <c r="B444" s="50" t="s">
        <v>479</v>
      </c>
      <c r="C444" s="21">
        <v>0</v>
      </c>
      <c r="D444" s="21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1">
        <v>0</v>
      </c>
      <c r="D445" s="21">
        <v>0</v>
      </c>
      <c r="E445" s="37" t="str">
        <f t="shared" si="166"/>
        <v/>
      </c>
      <c r="F445" s="37" t="str">
        <f t="shared" si="167"/>
        <v/>
      </c>
      <c r="G445" s="18" t="str">
        <f t="shared" si="165"/>
        <v xml:space="preserve"> </v>
      </c>
      <c r="H445" s="53" t="str">
        <f t="shared" si="168"/>
        <v/>
      </c>
      <c r="I445" s="12"/>
    </row>
    <row r="446" spans="1:9" s="28" customFormat="1" x14ac:dyDescent="0.2">
      <c r="A446" s="78"/>
      <c r="B446" s="83" t="s">
        <v>630</v>
      </c>
      <c r="C446" s="34">
        <v>0</v>
      </c>
      <c r="D446" s="21">
        <v>0</v>
      </c>
      <c r="E446" s="37" t="str">
        <f t="shared" ref="E446:E448" si="173">+IF(C446=0,"",C446/C$355)</f>
        <v/>
      </c>
      <c r="F446" s="37" t="str">
        <f t="shared" ref="F446:F448" si="174">+IF(D446=0,"",D446/D$355)</f>
        <v/>
      </c>
      <c r="G446" s="73" t="str">
        <f t="shared" ref="G446:G448" si="175">+IF(AND(C446=0,D446=0)," ",IF(C446=0,1,IF(D446=0,-1,(D446-C446)/C446)))</f>
        <v xml:space="preserve"> </v>
      </c>
      <c r="H446" s="53" t="str">
        <f t="shared" ref="H446:H448" si="176">+IF(OR(AND(E446=""),(G446="")),"",E446*G446)</f>
        <v/>
      </c>
      <c r="I446" s="12"/>
    </row>
    <row r="447" spans="1:9" s="28" customFormat="1" x14ac:dyDescent="0.2">
      <c r="A447" s="78"/>
      <c r="B447" s="83" t="s">
        <v>624</v>
      </c>
      <c r="C447" s="34">
        <v>0</v>
      </c>
      <c r="D447" s="21">
        <v>0</v>
      </c>
      <c r="E447" s="37" t="str">
        <f t="shared" si="173"/>
        <v/>
      </c>
      <c r="F447" s="37" t="str">
        <f t="shared" si="174"/>
        <v/>
      </c>
      <c r="G447" s="73" t="str">
        <f t="shared" si="175"/>
        <v xml:space="preserve"> </v>
      </c>
      <c r="H447" s="53" t="str">
        <f t="shared" si="176"/>
        <v/>
      </c>
      <c r="I447" s="12"/>
    </row>
    <row r="448" spans="1:9" s="28" customFormat="1" x14ac:dyDescent="0.2">
      <c r="A448" s="78"/>
      <c r="B448" s="83" t="s">
        <v>625</v>
      </c>
      <c r="C448" s="34">
        <v>0</v>
      </c>
      <c r="D448" s="21">
        <v>0</v>
      </c>
      <c r="E448" s="37" t="str">
        <f t="shared" si="173"/>
        <v/>
      </c>
      <c r="F448" s="37" t="str">
        <f t="shared" si="174"/>
        <v/>
      </c>
      <c r="G448" s="73" t="str">
        <f t="shared" si="175"/>
        <v xml:space="preserve"> </v>
      </c>
      <c r="H448" s="53" t="str">
        <f t="shared" si="176"/>
        <v/>
      </c>
      <c r="I448" s="12"/>
    </row>
    <row r="449" spans="1:9" s="12" customFormat="1" ht="15" x14ac:dyDescent="0.2">
      <c r="A449" s="77"/>
      <c r="B449" s="50" t="s">
        <v>262</v>
      </c>
      <c r="C449" s="21">
        <v>0</v>
      </c>
      <c r="D449" s="21">
        <v>0</v>
      </c>
      <c r="E449" s="22" t="str">
        <f t="shared" si="166"/>
        <v/>
      </c>
      <c r="F449" s="22" t="str">
        <f t="shared" si="167"/>
        <v/>
      </c>
      <c r="G449" s="18" t="str">
        <f t="shared" si="165"/>
        <v xml:space="preserve"> </v>
      </c>
      <c r="H449" s="51" t="str">
        <f t="shared" si="168"/>
        <v/>
      </c>
    </row>
    <row r="450" spans="1:9" s="12" customFormat="1" ht="15" x14ac:dyDescent="0.2">
      <c r="A450" s="77"/>
      <c r="B450" s="50" t="s">
        <v>263</v>
      </c>
      <c r="C450" s="21">
        <v>0</v>
      </c>
      <c r="D450" s="21">
        <v>0</v>
      </c>
      <c r="E450" s="22" t="str">
        <f t="shared" si="166"/>
        <v/>
      </c>
      <c r="F450" s="22" t="str">
        <f t="shared" si="167"/>
        <v/>
      </c>
      <c r="G450" s="18" t="str">
        <f t="shared" si="165"/>
        <v xml:space="preserve"> </v>
      </c>
      <c r="H450" s="51" t="str">
        <f t="shared" si="168"/>
        <v/>
      </c>
    </row>
    <row r="451" spans="1:9" s="12" customFormat="1" ht="15" x14ac:dyDescent="0.2">
      <c r="A451" s="77"/>
      <c r="B451" s="50" t="s">
        <v>264</v>
      </c>
      <c r="C451" s="21">
        <v>0</v>
      </c>
      <c r="D451" s="21">
        <v>2</v>
      </c>
      <c r="E451" s="22" t="str">
        <f t="shared" si="166"/>
        <v/>
      </c>
      <c r="F451" s="22">
        <f t="shared" si="167"/>
        <v>2.1645021645021645E-3</v>
      </c>
      <c r="G451" s="18">
        <f t="shared" si="165"/>
        <v>1</v>
      </c>
      <c r="H451" s="51" t="str">
        <f t="shared" si="168"/>
        <v/>
      </c>
    </row>
    <row r="452" spans="1:9" s="12" customFormat="1" ht="15" x14ac:dyDescent="0.2">
      <c r="A452" s="77"/>
      <c r="B452" s="50" t="s">
        <v>95</v>
      </c>
      <c r="C452" s="21">
        <v>0</v>
      </c>
      <c r="D452" s="21">
        <v>5</v>
      </c>
      <c r="E452" s="22" t="str">
        <f t="shared" si="166"/>
        <v/>
      </c>
      <c r="F452" s="22">
        <f t="shared" si="167"/>
        <v>5.411255411255411E-3</v>
      </c>
      <c r="G452" s="18">
        <f t="shared" si="165"/>
        <v>1</v>
      </c>
      <c r="H452" s="51" t="str">
        <f t="shared" si="168"/>
        <v/>
      </c>
    </row>
    <row r="453" spans="1:9" s="12" customFormat="1" ht="15" x14ac:dyDescent="0.2">
      <c r="A453" s="77"/>
      <c r="B453" s="50" t="s">
        <v>96</v>
      </c>
      <c r="C453" s="21">
        <v>0</v>
      </c>
      <c r="D453" s="21">
        <v>0</v>
      </c>
      <c r="E453" s="22" t="str">
        <f t="shared" si="166"/>
        <v/>
      </c>
      <c r="F453" s="22" t="str">
        <f t="shared" si="167"/>
        <v/>
      </c>
      <c r="G453" s="18" t="str">
        <f t="shared" si="165"/>
        <v xml:space="preserve"> </v>
      </c>
      <c r="H453" s="51" t="str">
        <f t="shared" si="168"/>
        <v/>
      </c>
    </row>
    <row r="454" spans="1:9" s="12" customFormat="1" ht="15" x14ac:dyDescent="0.2">
      <c r="A454" s="77"/>
      <c r="B454" s="50" t="s">
        <v>97</v>
      </c>
      <c r="C454" s="21">
        <v>14</v>
      </c>
      <c r="D454" s="21">
        <v>91</v>
      </c>
      <c r="E454" s="22">
        <f t="shared" si="166"/>
        <v>7.2164948453608241E-2</v>
      </c>
      <c r="F454" s="22">
        <f t="shared" si="167"/>
        <v>9.8484848484848481E-2</v>
      </c>
      <c r="G454" s="18">
        <f t="shared" si="165"/>
        <v>5.5</v>
      </c>
      <c r="H454" s="51">
        <f t="shared" si="168"/>
        <v>0.39690721649484534</v>
      </c>
    </row>
    <row r="455" spans="1:9" s="12" customFormat="1" ht="15.75" customHeight="1" x14ac:dyDescent="0.2">
      <c r="A455" s="77"/>
      <c r="B455" s="50" t="s">
        <v>265</v>
      </c>
      <c r="C455" s="21">
        <v>0</v>
      </c>
      <c r="D455" s="21">
        <v>0</v>
      </c>
      <c r="E455" s="22" t="str">
        <f t="shared" si="166"/>
        <v/>
      </c>
      <c r="F455" s="22" t="str">
        <f t="shared" si="167"/>
        <v/>
      </c>
      <c r="G455" s="18" t="str">
        <f t="shared" si="165"/>
        <v xml:space="preserve"> 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1">
        <v>0</v>
      </c>
      <c r="D456" s="21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1">
        <v>0</v>
      </c>
      <c r="D457" s="21">
        <v>0</v>
      </c>
      <c r="E457" s="37" t="str">
        <f t="shared" si="166"/>
        <v/>
      </c>
      <c r="F457" s="37" t="str">
        <f t="shared" si="167"/>
        <v/>
      </c>
      <c r="G457" s="18" t="str">
        <f t="shared" si="165"/>
        <v xml:space="preserve"> </v>
      </c>
      <c r="H457" s="53" t="str">
        <f t="shared" si="168"/>
        <v/>
      </c>
      <c r="I457" s="12"/>
    </row>
    <row r="458" spans="1:9" s="12" customFormat="1" ht="15" x14ac:dyDescent="0.2">
      <c r="A458" s="77"/>
      <c r="B458" s="50" t="s">
        <v>94</v>
      </c>
      <c r="C458" s="21">
        <v>0</v>
      </c>
      <c r="D458" s="21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1">
        <v>0</v>
      </c>
      <c r="D459" s="21">
        <v>0</v>
      </c>
      <c r="E459" s="37" t="str">
        <f t="shared" si="166"/>
        <v/>
      </c>
      <c r="F459" s="37" t="str">
        <f t="shared" si="167"/>
        <v/>
      </c>
      <c r="G459" s="18" t="str">
        <f t="shared" si="165"/>
        <v xml:space="preserve"> </v>
      </c>
      <c r="H459" s="53" t="str">
        <f t="shared" si="168"/>
        <v/>
      </c>
      <c r="I459" s="12"/>
    </row>
    <row r="460" spans="1:9" s="28" customFormat="1" ht="15" x14ac:dyDescent="0.2">
      <c r="A460" s="78"/>
      <c r="B460" s="52" t="s">
        <v>531</v>
      </c>
      <c r="C460" s="21">
        <v>0</v>
      </c>
      <c r="D460" s="21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1">
        <v>0</v>
      </c>
      <c r="D461" s="21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1">
        <v>0</v>
      </c>
      <c r="D462" s="21">
        <v>0</v>
      </c>
      <c r="E462" s="22" t="str">
        <f t="shared" si="166"/>
        <v/>
      </c>
      <c r="F462" s="22" t="str">
        <f t="shared" si="167"/>
        <v/>
      </c>
      <c r="G462" s="18" t="str">
        <f t="shared" si="165"/>
        <v xml:space="preserve"> </v>
      </c>
      <c r="H462" s="51" t="str">
        <f t="shared" si="168"/>
        <v/>
      </c>
    </row>
    <row r="463" spans="1:9" s="12" customFormat="1" ht="15" x14ac:dyDescent="0.2">
      <c r="A463" s="77"/>
      <c r="B463" s="50" t="s">
        <v>101</v>
      </c>
      <c r="C463" s="21">
        <v>0</v>
      </c>
      <c r="D463" s="21">
        <v>0</v>
      </c>
      <c r="E463" s="22" t="str">
        <f t="shared" si="166"/>
        <v/>
      </c>
      <c r="F463" s="22" t="str">
        <f t="shared" si="167"/>
        <v/>
      </c>
      <c r="G463" s="18" t="str">
        <f t="shared" si="165"/>
        <v xml:space="preserve"> </v>
      </c>
      <c r="H463" s="51" t="str">
        <f t="shared" si="168"/>
        <v/>
      </c>
    </row>
    <row r="464" spans="1:9" s="12" customFormat="1" ht="15" x14ac:dyDescent="0.2">
      <c r="A464" s="77"/>
      <c r="B464" s="50" t="s">
        <v>109</v>
      </c>
      <c r="C464" s="21">
        <v>0</v>
      </c>
      <c r="D464" s="21">
        <v>0</v>
      </c>
      <c r="E464" s="22" t="str">
        <f t="shared" si="166"/>
        <v/>
      </c>
      <c r="F464" s="22" t="str">
        <f t="shared" si="167"/>
        <v/>
      </c>
      <c r="G464" s="18" t="str">
        <f t="shared" si="165"/>
        <v xml:space="preserve"> </v>
      </c>
      <c r="H464" s="51" t="str">
        <f t="shared" si="168"/>
        <v/>
      </c>
    </row>
    <row r="465" spans="1:8" s="12" customFormat="1" ht="15" x14ac:dyDescent="0.2">
      <c r="A465" s="77"/>
      <c r="B465" s="50" t="s">
        <v>108</v>
      </c>
      <c r="C465" s="21">
        <v>1</v>
      </c>
      <c r="D465" s="21">
        <v>0</v>
      </c>
      <c r="E465" s="22">
        <f t="shared" si="166"/>
        <v>5.1546391752577319E-3</v>
      </c>
      <c r="F465" s="22" t="str">
        <f t="shared" si="167"/>
        <v/>
      </c>
      <c r="G465" s="18">
        <f t="shared" si="165"/>
        <v>-1</v>
      </c>
      <c r="H465" s="51">
        <f t="shared" si="168"/>
        <v>-5.1546391752577319E-3</v>
      </c>
    </row>
    <row r="466" spans="1:8" s="12" customFormat="1" ht="15" x14ac:dyDescent="0.2">
      <c r="A466" s="77"/>
      <c r="B466" s="50" t="s">
        <v>266</v>
      </c>
      <c r="C466" s="21">
        <v>0</v>
      </c>
      <c r="D466" s="21">
        <v>0</v>
      </c>
      <c r="E466" s="22" t="str">
        <f t="shared" si="166"/>
        <v/>
      </c>
      <c r="F466" s="22" t="str">
        <f t="shared" si="167"/>
        <v/>
      </c>
      <c r="G466" s="18" t="str">
        <f t="shared" si="165"/>
        <v xml:space="preserve"> </v>
      </c>
      <c r="H466" s="51" t="str">
        <f t="shared" si="168"/>
        <v/>
      </c>
    </row>
    <row r="467" spans="1:8" s="12" customFormat="1" ht="30" x14ac:dyDescent="0.2">
      <c r="A467" s="77"/>
      <c r="B467" s="50" t="s">
        <v>480</v>
      </c>
      <c r="C467" s="21">
        <v>2</v>
      </c>
      <c r="D467" s="21">
        <v>0</v>
      </c>
      <c r="E467" s="22">
        <f t="shared" si="166"/>
        <v>1.0309278350515464E-2</v>
      </c>
      <c r="F467" s="22" t="str">
        <f t="shared" si="167"/>
        <v/>
      </c>
      <c r="G467" s="18">
        <f t="shared" si="165"/>
        <v>-1</v>
      </c>
      <c r="H467" s="51">
        <f t="shared" si="168"/>
        <v>-1.0309278350515464E-2</v>
      </c>
    </row>
    <row r="468" spans="1:8" s="12" customFormat="1" ht="45" x14ac:dyDescent="0.2">
      <c r="A468" s="77"/>
      <c r="B468" s="50" t="s">
        <v>574</v>
      </c>
      <c r="C468" s="21">
        <v>0</v>
      </c>
      <c r="D468" s="21">
        <v>4</v>
      </c>
      <c r="E468" s="22" t="str">
        <f t="shared" si="166"/>
        <v/>
      </c>
      <c r="F468" s="22">
        <f t="shared" si="167"/>
        <v>4.329004329004329E-3</v>
      </c>
      <c r="G468" s="18">
        <f t="shared" si="165"/>
        <v>1</v>
      </c>
      <c r="H468" s="51" t="str">
        <f t="shared" si="168"/>
        <v/>
      </c>
    </row>
    <row r="469" spans="1:8" s="12" customFormat="1" ht="30" x14ac:dyDescent="0.2">
      <c r="A469" s="77"/>
      <c r="B469" s="50" t="s">
        <v>481</v>
      </c>
      <c r="C469" s="21">
        <v>0</v>
      </c>
      <c r="D469" s="21">
        <v>0</v>
      </c>
      <c r="E469" s="22" t="str">
        <f t="shared" si="166"/>
        <v/>
      </c>
      <c r="F469" s="22" t="str">
        <f t="shared" si="167"/>
        <v/>
      </c>
      <c r="G469" s="18" t="str">
        <f t="shared" si="165"/>
        <v xml:space="preserve"> </v>
      </c>
      <c r="H469" s="51" t="str">
        <f t="shared" si="168"/>
        <v/>
      </c>
    </row>
    <row r="470" spans="1:8" s="12" customFormat="1" ht="15" x14ac:dyDescent="0.2">
      <c r="A470" s="77"/>
      <c r="B470" s="50" t="s">
        <v>104</v>
      </c>
      <c r="C470" s="21">
        <v>0</v>
      </c>
      <c r="D470" s="21">
        <v>0</v>
      </c>
      <c r="E470" s="22" t="str">
        <f t="shared" si="166"/>
        <v/>
      </c>
      <c r="F470" s="22" t="str">
        <f t="shared" si="167"/>
        <v/>
      </c>
      <c r="G470" s="18" t="str">
        <f t="shared" si="165"/>
        <v xml:space="preserve"> </v>
      </c>
      <c r="H470" s="51" t="str">
        <f t="shared" si="168"/>
        <v/>
      </c>
    </row>
    <row r="471" spans="1:8" s="12" customFormat="1" ht="30" x14ac:dyDescent="0.2">
      <c r="A471" s="77"/>
      <c r="B471" s="50" t="s">
        <v>592</v>
      </c>
      <c r="C471" s="21">
        <v>0</v>
      </c>
      <c r="D471" s="21">
        <v>0</v>
      </c>
      <c r="E471" s="22" t="str">
        <f t="shared" si="166"/>
        <v/>
      </c>
      <c r="F471" s="22" t="str">
        <f t="shared" si="167"/>
        <v/>
      </c>
      <c r="G471" s="18" t="str">
        <f t="shared" si="165"/>
        <v xml:space="preserve"> 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1">
        <v>0</v>
      </c>
      <c r="D472" s="21">
        <v>0</v>
      </c>
      <c r="E472" s="22" t="str">
        <f t="shared" si="166"/>
        <v/>
      </c>
      <c r="F472" s="22" t="str">
        <f t="shared" si="167"/>
        <v/>
      </c>
      <c r="G472" s="18" t="str">
        <f t="shared" si="165"/>
        <v xml:space="preserve"> </v>
      </c>
      <c r="H472" s="51" t="str">
        <f t="shared" si="168"/>
        <v/>
      </c>
    </row>
    <row r="473" spans="1:8" s="12" customFormat="1" ht="15" x14ac:dyDescent="0.2">
      <c r="A473" s="77"/>
      <c r="B473" s="50" t="s">
        <v>365</v>
      </c>
      <c r="C473" s="21">
        <v>0</v>
      </c>
      <c r="D473" s="21">
        <v>0</v>
      </c>
      <c r="E473" s="22" t="str">
        <f t="shared" si="166"/>
        <v/>
      </c>
      <c r="F473" s="22" t="str">
        <f t="shared" si="167"/>
        <v/>
      </c>
      <c r="G473" s="18" t="str">
        <f t="shared" si="165"/>
        <v xml:space="preserve"> </v>
      </c>
      <c r="H473" s="51" t="str">
        <f t="shared" si="168"/>
        <v/>
      </c>
    </row>
    <row r="474" spans="1:8" s="12" customFormat="1" ht="15" x14ac:dyDescent="0.2">
      <c r="A474" s="77"/>
      <c r="B474" s="50" t="s">
        <v>103</v>
      </c>
      <c r="C474" s="21">
        <v>1</v>
      </c>
      <c r="D474" s="21">
        <v>1</v>
      </c>
      <c r="E474" s="22">
        <f t="shared" si="166"/>
        <v>5.1546391752577319E-3</v>
      </c>
      <c r="F474" s="22">
        <f t="shared" si="167"/>
        <v>1.0822510822510823E-3</v>
      </c>
      <c r="G474" s="18">
        <f t="shared" si="165"/>
        <v>0</v>
      </c>
      <c r="H474" s="51">
        <f t="shared" si="168"/>
        <v>0</v>
      </c>
    </row>
    <row r="475" spans="1:8" s="12" customFormat="1" ht="15" x14ac:dyDescent="0.2">
      <c r="A475" s="77"/>
      <c r="B475" s="50" t="s">
        <v>267</v>
      </c>
      <c r="C475" s="21">
        <v>0</v>
      </c>
      <c r="D475" s="21">
        <v>0</v>
      </c>
      <c r="E475" s="22" t="str">
        <f t="shared" si="166"/>
        <v/>
      </c>
      <c r="F475" s="22" t="str">
        <f t="shared" si="167"/>
        <v/>
      </c>
      <c r="G475" s="18" t="str">
        <f t="shared" si="165"/>
        <v xml:space="preserve"> </v>
      </c>
      <c r="H475" s="51" t="str">
        <f t="shared" si="168"/>
        <v/>
      </c>
    </row>
    <row r="476" spans="1:8" s="12" customFormat="1" ht="15" x14ac:dyDescent="0.2">
      <c r="A476" s="77"/>
      <c r="B476" s="50" t="s">
        <v>638</v>
      </c>
      <c r="C476" s="21">
        <v>0</v>
      </c>
      <c r="D476" s="21">
        <v>0</v>
      </c>
      <c r="E476" s="22" t="str">
        <f t="shared" si="166"/>
        <v/>
      </c>
      <c r="F476" s="22" t="str">
        <f t="shared" si="167"/>
        <v/>
      </c>
      <c r="G476" s="18" t="str">
        <f t="shared" si="165"/>
        <v xml:space="preserve"> </v>
      </c>
      <c r="H476" s="51" t="str">
        <f t="shared" si="168"/>
        <v/>
      </c>
    </row>
    <row r="477" spans="1:8" s="12" customFormat="1" ht="15" x14ac:dyDescent="0.2">
      <c r="A477" s="77"/>
      <c r="B477" s="50" t="s">
        <v>328</v>
      </c>
      <c r="C477" s="21">
        <v>0</v>
      </c>
      <c r="D477" s="21">
        <v>0</v>
      </c>
      <c r="E477" s="22" t="str">
        <f t="shared" si="166"/>
        <v/>
      </c>
      <c r="F477" s="22" t="str">
        <f t="shared" si="167"/>
        <v/>
      </c>
      <c r="G477" s="18" t="str">
        <f t="shared" si="165"/>
        <v xml:space="preserve"> </v>
      </c>
      <c r="H477" s="51" t="str">
        <f t="shared" si="168"/>
        <v/>
      </c>
    </row>
    <row r="478" spans="1:8" s="12" customFormat="1" ht="15" x14ac:dyDescent="0.2">
      <c r="A478" s="77"/>
      <c r="B478" s="50" t="s">
        <v>112</v>
      </c>
      <c r="C478" s="21">
        <v>0</v>
      </c>
      <c r="D478" s="21">
        <v>0</v>
      </c>
      <c r="E478" s="22" t="str">
        <f t="shared" si="166"/>
        <v/>
      </c>
      <c r="F478" s="22" t="str">
        <f t="shared" si="167"/>
        <v/>
      </c>
      <c r="G478" s="18" t="str">
        <f t="shared" si="165"/>
        <v xml:space="preserve"> </v>
      </c>
      <c r="H478" s="51" t="str">
        <f t="shared" si="168"/>
        <v/>
      </c>
    </row>
    <row r="479" spans="1:8" s="12" customFormat="1" ht="15" x14ac:dyDescent="0.2">
      <c r="A479" s="77"/>
      <c r="B479" s="50" t="s">
        <v>100</v>
      </c>
      <c r="C479" s="21">
        <v>0</v>
      </c>
      <c r="D479" s="21">
        <v>0</v>
      </c>
      <c r="E479" s="22" t="str">
        <f t="shared" si="166"/>
        <v/>
      </c>
      <c r="F479" s="22" t="str">
        <f t="shared" si="167"/>
        <v/>
      </c>
      <c r="G479" s="18" t="str">
        <f t="shared" si="165"/>
        <v xml:space="preserve"> </v>
      </c>
      <c r="H479" s="51" t="str">
        <f t="shared" si="168"/>
        <v/>
      </c>
    </row>
    <row r="480" spans="1:8" s="12" customFormat="1" ht="15" x14ac:dyDescent="0.2">
      <c r="A480" s="77"/>
      <c r="B480" s="50" t="s">
        <v>268</v>
      </c>
      <c r="C480" s="21">
        <v>57</v>
      </c>
      <c r="D480" s="21">
        <v>49</v>
      </c>
      <c r="E480" s="22">
        <f t="shared" si="166"/>
        <v>0.29381443298969073</v>
      </c>
      <c r="F480" s="22">
        <f t="shared" si="167"/>
        <v>5.3030303030303032E-2</v>
      </c>
      <c r="G480" s="18">
        <f t="shared" si="165"/>
        <v>-0.14035087719298245</v>
      </c>
      <c r="H480" s="51">
        <f t="shared" si="168"/>
        <v>-4.1237113402061855E-2</v>
      </c>
    </row>
    <row r="481" spans="1:8" s="12" customFormat="1" ht="30" x14ac:dyDescent="0.2">
      <c r="A481" s="77"/>
      <c r="B481" s="50" t="s">
        <v>482</v>
      </c>
      <c r="C481" s="21">
        <v>0</v>
      </c>
      <c r="D481" s="21">
        <v>0</v>
      </c>
      <c r="E481" s="22" t="str">
        <f t="shared" si="166"/>
        <v/>
      </c>
      <c r="F481" s="22" t="str">
        <f t="shared" si="167"/>
        <v/>
      </c>
      <c r="G481" s="18" t="str">
        <f t="shared" si="165"/>
        <v xml:space="preserve"> </v>
      </c>
      <c r="H481" s="51" t="str">
        <f t="shared" si="168"/>
        <v/>
      </c>
    </row>
    <row r="482" spans="1:8" s="12" customFormat="1" ht="15" x14ac:dyDescent="0.2">
      <c r="A482" s="77"/>
      <c r="B482" s="50" t="s">
        <v>106</v>
      </c>
      <c r="C482" s="21">
        <v>0</v>
      </c>
      <c r="D482" s="21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1">
        <v>0</v>
      </c>
      <c r="D483" s="21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1">
        <v>0</v>
      </c>
      <c r="D484" s="21">
        <v>0</v>
      </c>
      <c r="E484" s="22" t="str">
        <f t="shared" si="166"/>
        <v/>
      </c>
      <c r="F484" s="22" t="str">
        <f t="shared" si="167"/>
        <v/>
      </c>
      <c r="G484" s="18" t="str">
        <f t="shared" si="165"/>
        <v xml:space="preserve"> </v>
      </c>
      <c r="H484" s="51" t="str">
        <f t="shared" si="168"/>
        <v/>
      </c>
    </row>
    <row r="485" spans="1:8" s="12" customFormat="1" ht="15" x14ac:dyDescent="0.2">
      <c r="A485" s="77"/>
      <c r="B485" s="50" t="s">
        <v>102</v>
      </c>
      <c r="C485" s="21">
        <v>0</v>
      </c>
      <c r="D485" s="21">
        <v>0</v>
      </c>
      <c r="E485" s="22" t="str">
        <f t="shared" si="166"/>
        <v/>
      </c>
      <c r="F485" s="22" t="str">
        <f t="shared" si="167"/>
        <v/>
      </c>
      <c r="G485" s="18" t="str">
        <f t="shared" si="165"/>
        <v xml:space="preserve"> </v>
      </c>
      <c r="H485" s="51" t="str">
        <f t="shared" si="168"/>
        <v/>
      </c>
    </row>
    <row r="486" spans="1:8" s="12" customFormat="1" ht="15" x14ac:dyDescent="0.2">
      <c r="A486" s="77"/>
      <c r="B486" s="50" t="s">
        <v>107</v>
      </c>
      <c r="C486" s="21">
        <v>0</v>
      </c>
      <c r="D486" s="21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1">
        <v>0</v>
      </c>
      <c r="D487" s="21">
        <v>0</v>
      </c>
      <c r="E487" s="22" t="str">
        <f t="shared" si="166"/>
        <v/>
      </c>
      <c r="F487" s="22" t="str">
        <f t="shared" si="167"/>
        <v/>
      </c>
      <c r="G487" s="18" t="str">
        <f t="shared" si="165"/>
        <v xml:space="preserve"> </v>
      </c>
      <c r="H487" s="51" t="str">
        <f t="shared" si="168"/>
        <v/>
      </c>
    </row>
    <row r="488" spans="1:8" s="12" customFormat="1" ht="15" x14ac:dyDescent="0.2">
      <c r="A488" s="77"/>
      <c r="B488" s="50" t="s">
        <v>269</v>
      </c>
      <c r="C488" s="21">
        <v>0</v>
      </c>
      <c r="D488" s="21">
        <v>0</v>
      </c>
      <c r="E488" s="22" t="str">
        <f t="shared" si="166"/>
        <v/>
      </c>
      <c r="F488" s="22" t="str">
        <f t="shared" si="167"/>
        <v/>
      </c>
      <c r="G488" s="18" t="str">
        <f t="shared" si="165"/>
        <v xml:space="preserve"> </v>
      </c>
      <c r="H488" s="51" t="str">
        <f t="shared" si="168"/>
        <v/>
      </c>
    </row>
    <row r="489" spans="1:8" s="12" customFormat="1" ht="30" x14ac:dyDescent="0.2">
      <c r="A489" s="77"/>
      <c r="B489" s="50" t="s">
        <v>483</v>
      </c>
      <c r="C489" s="21">
        <v>0</v>
      </c>
      <c r="D489" s="21">
        <v>0</v>
      </c>
      <c r="E489" s="22" t="str">
        <f t="shared" si="166"/>
        <v/>
      </c>
      <c r="F489" s="22" t="str">
        <f t="shared" si="167"/>
        <v/>
      </c>
      <c r="G489" s="18" t="str">
        <f t="shared" si="165"/>
        <v xml:space="preserve"> </v>
      </c>
      <c r="H489" s="51" t="str">
        <f t="shared" si="168"/>
        <v/>
      </c>
    </row>
    <row r="490" spans="1:8" s="12" customFormat="1" ht="15" x14ac:dyDescent="0.2">
      <c r="A490" s="77"/>
      <c r="B490" s="50" t="s">
        <v>270</v>
      </c>
      <c r="C490" s="21">
        <v>0</v>
      </c>
      <c r="D490" s="21">
        <v>0</v>
      </c>
      <c r="E490" s="22" t="str">
        <f t="shared" si="166"/>
        <v/>
      </c>
      <c r="F490" s="22" t="str">
        <f t="shared" si="167"/>
        <v/>
      </c>
      <c r="G490" s="18" t="str">
        <f t="shared" si="165"/>
        <v xml:space="preserve"> </v>
      </c>
      <c r="H490" s="51" t="str">
        <f t="shared" si="168"/>
        <v/>
      </c>
    </row>
    <row r="491" spans="1:8" s="12" customFormat="1" ht="15" x14ac:dyDescent="0.2">
      <c r="A491" s="77"/>
      <c r="B491" s="50" t="s">
        <v>271</v>
      </c>
      <c r="C491" s="21">
        <v>0</v>
      </c>
      <c r="D491" s="21">
        <v>0</v>
      </c>
      <c r="E491" s="22" t="str">
        <f t="shared" si="166"/>
        <v/>
      </c>
      <c r="F491" s="22" t="str">
        <f t="shared" si="167"/>
        <v/>
      </c>
      <c r="G491" s="18" t="str">
        <f t="shared" si="165"/>
        <v xml:space="preserve"> 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1">
        <v>0</v>
      </c>
      <c r="D492" s="21">
        <v>0</v>
      </c>
      <c r="E492" s="22" t="str">
        <f t="shared" si="166"/>
        <v/>
      </c>
      <c r="F492" s="22" t="str">
        <f t="shared" si="167"/>
        <v/>
      </c>
      <c r="G492" s="18" t="str">
        <f t="shared" si="165"/>
        <v xml:space="preserve"> </v>
      </c>
      <c r="H492" s="51" t="str">
        <f t="shared" si="168"/>
        <v/>
      </c>
    </row>
    <row r="493" spans="1:8" s="12" customFormat="1" ht="15" x14ac:dyDescent="0.2">
      <c r="A493" s="77"/>
      <c r="B493" s="50" t="s">
        <v>272</v>
      </c>
      <c r="C493" s="21">
        <v>0</v>
      </c>
      <c r="D493" s="21">
        <v>0</v>
      </c>
      <c r="E493" s="22" t="str">
        <f t="shared" si="166"/>
        <v/>
      </c>
      <c r="F493" s="22" t="str">
        <f t="shared" si="167"/>
        <v/>
      </c>
      <c r="G493" s="18" t="str">
        <f t="shared" si="165"/>
        <v xml:space="preserve"> </v>
      </c>
      <c r="H493" s="51" t="str">
        <f t="shared" si="168"/>
        <v/>
      </c>
    </row>
    <row r="494" spans="1:8" s="12" customFormat="1" ht="15" x14ac:dyDescent="0.2">
      <c r="A494" s="77"/>
      <c r="B494" s="50" t="s">
        <v>273</v>
      </c>
      <c r="C494" s="21">
        <v>0</v>
      </c>
      <c r="D494" s="21">
        <v>0</v>
      </c>
      <c r="E494" s="22" t="str">
        <f t="shared" si="166"/>
        <v/>
      </c>
      <c r="F494" s="22" t="str">
        <f t="shared" si="167"/>
        <v/>
      </c>
      <c r="G494" s="18" t="str">
        <f t="shared" si="165"/>
        <v xml:space="preserve"> </v>
      </c>
      <c r="H494" s="51" t="str">
        <f t="shared" si="168"/>
        <v/>
      </c>
    </row>
    <row r="495" spans="1:8" s="12" customFormat="1" ht="15" x14ac:dyDescent="0.2">
      <c r="A495" s="77"/>
      <c r="B495" s="50" t="s">
        <v>274</v>
      </c>
      <c r="C495" s="21">
        <v>0</v>
      </c>
      <c r="D495" s="21">
        <v>0</v>
      </c>
      <c r="E495" s="22" t="str">
        <f t="shared" si="166"/>
        <v/>
      </c>
      <c r="F495" s="22" t="str">
        <f t="shared" si="167"/>
        <v/>
      </c>
      <c r="G495" s="18" t="str">
        <f t="shared" si="165"/>
        <v xml:space="preserve"> </v>
      </c>
      <c r="H495" s="51" t="str">
        <f t="shared" si="168"/>
        <v/>
      </c>
    </row>
    <row r="496" spans="1:8" s="12" customFormat="1" ht="15" x14ac:dyDescent="0.2">
      <c r="A496" s="77"/>
      <c r="B496" s="50" t="s">
        <v>99</v>
      </c>
      <c r="C496" s="21">
        <v>0</v>
      </c>
      <c r="D496" s="21">
        <v>0</v>
      </c>
      <c r="E496" s="22" t="str">
        <f t="shared" si="166"/>
        <v/>
      </c>
      <c r="F496" s="22" t="str">
        <f t="shared" si="167"/>
        <v/>
      </c>
      <c r="G496" s="18" t="str">
        <f t="shared" si="165"/>
        <v xml:space="preserve"> </v>
      </c>
      <c r="H496" s="51" t="str">
        <f t="shared" si="168"/>
        <v/>
      </c>
    </row>
    <row r="497" spans="1:8" s="12" customFormat="1" ht="15" x14ac:dyDescent="0.2">
      <c r="A497" s="77"/>
      <c r="B497" s="50" t="s">
        <v>275</v>
      </c>
      <c r="C497" s="21">
        <v>0</v>
      </c>
      <c r="D497" s="21">
        <v>0</v>
      </c>
      <c r="E497" s="22" t="str">
        <f t="shared" si="166"/>
        <v/>
      </c>
      <c r="F497" s="22" t="str">
        <f t="shared" si="167"/>
        <v/>
      </c>
      <c r="G497" s="18" t="str">
        <f t="shared" si="165"/>
        <v xml:space="preserve"> </v>
      </c>
      <c r="H497" s="51" t="str">
        <f t="shared" si="168"/>
        <v/>
      </c>
    </row>
    <row r="498" spans="1:8" s="12" customFormat="1" ht="15" x14ac:dyDescent="0.2">
      <c r="A498" s="77"/>
      <c r="B498" s="50" t="s">
        <v>276</v>
      </c>
      <c r="C498" s="21">
        <v>0</v>
      </c>
      <c r="D498" s="21">
        <v>0</v>
      </c>
      <c r="E498" s="22" t="str">
        <f t="shared" si="166"/>
        <v/>
      </c>
      <c r="F498" s="22" t="str">
        <f t="shared" si="167"/>
        <v/>
      </c>
      <c r="G498" s="18" t="str">
        <f t="shared" si="165"/>
        <v xml:space="preserve"> </v>
      </c>
      <c r="H498" s="51" t="str">
        <f t="shared" si="168"/>
        <v/>
      </c>
    </row>
    <row r="499" spans="1:8" s="12" customFormat="1" ht="15" x14ac:dyDescent="0.2">
      <c r="A499" s="77"/>
      <c r="B499" s="50" t="s">
        <v>575</v>
      </c>
      <c r="C499" s="21">
        <v>0</v>
      </c>
      <c r="D499" s="21">
        <v>1</v>
      </c>
      <c r="E499" s="22" t="str">
        <f t="shared" si="166"/>
        <v/>
      </c>
      <c r="F499" s="22">
        <f t="shared" si="167"/>
        <v>1.0822510822510823E-3</v>
      </c>
      <c r="G499" s="18">
        <f t="shared" ref="G499:G563" si="177">+IF(AND(C499=0,D499=0)," ",IF(C499=0,1,IF(D499=0,-1,(D499-C499)/C499)))</f>
        <v>1</v>
      </c>
      <c r="H499" s="51" t="str">
        <f t="shared" si="168"/>
        <v/>
      </c>
    </row>
    <row r="500" spans="1:8" s="12" customFormat="1" ht="30" x14ac:dyDescent="0.2">
      <c r="A500" s="77"/>
      <c r="B500" s="50" t="s">
        <v>277</v>
      </c>
      <c r="C500" s="21">
        <v>0</v>
      </c>
      <c r="D500" s="21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1">
        <v>0</v>
      </c>
      <c r="D501" s="21">
        <v>0</v>
      </c>
      <c r="E501" s="22" t="str">
        <f t="shared" ref="E501:E561" si="178">+IF(C501=0,"",C501/C$355)</f>
        <v/>
      </c>
      <c r="F501" s="22" t="str">
        <f t="shared" ref="F501:F561" si="179">+IF(D501=0,"",D501/D$355)</f>
        <v/>
      </c>
      <c r="G501" s="18" t="str">
        <f t="shared" si="177"/>
        <v xml:space="preserve"> 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1">
        <v>0</v>
      </c>
      <c r="D502" s="21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1">
        <v>0</v>
      </c>
      <c r="D503" s="21">
        <v>0</v>
      </c>
      <c r="E503" s="22" t="str">
        <f t="shared" si="178"/>
        <v/>
      </c>
      <c r="F503" s="22" t="str">
        <f t="shared" si="179"/>
        <v/>
      </c>
      <c r="G503" s="18" t="str">
        <f t="shared" si="177"/>
        <v xml:space="preserve"> 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1">
        <v>0</v>
      </c>
      <c r="D504" s="21">
        <v>0</v>
      </c>
      <c r="E504" s="22" t="str">
        <f t="shared" si="178"/>
        <v/>
      </c>
      <c r="F504" s="22" t="str">
        <f t="shared" si="179"/>
        <v/>
      </c>
      <c r="G504" s="18" t="str">
        <f t="shared" si="177"/>
        <v xml:space="preserve"> </v>
      </c>
      <c r="H504" s="51" t="str">
        <f t="shared" si="180"/>
        <v/>
      </c>
    </row>
    <row r="505" spans="1:8" s="12" customFormat="1" ht="30" x14ac:dyDescent="0.2">
      <c r="A505" s="77"/>
      <c r="B505" s="50" t="s">
        <v>123</v>
      </c>
      <c r="C505" s="21">
        <v>0</v>
      </c>
      <c r="D505" s="21">
        <v>0</v>
      </c>
      <c r="E505" s="22" t="str">
        <f t="shared" si="178"/>
        <v/>
      </c>
      <c r="F505" s="22" t="str">
        <f t="shared" si="179"/>
        <v/>
      </c>
      <c r="G505" s="18" t="str">
        <f t="shared" si="177"/>
        <v xml:space="preserve"> 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1">
        <v>0</v>
      </c>
      <c r="D506" s="21">
        <v>0</v>
      </c>
      <c r="E506" s="22" t="str">
        <f t="shared" si="178"/>
        <v/>
      </c>
      <c r="F506" s="22" t="str">
        <f t="shared" si="179"/>
        <v/>
      </c>
      <c r="G506" s="18" t="str">
        <f t="shared" si="177"/>
        <v xml:space="preserve"> </v>
      </c>
      <c r="H506" s="51" t="str">
        <f t="shared" si="180"/>
        <v/>
      </c>
    </row>
    <row r="507" spans="1:8" s="12" customFormat="1" ht="30" x14ac:dyDescent="0.2">
      <c r="A507" s="77"/>
      <c r="B507" s="50" t="s">
        <v>281</v>
      </c>
      <c r="C507" s="21">
        <v>1</v>
      </c>
      <c r="D507" s="21">
        <v>1</v>
      </c>
      <c r="E507" s="22">
        <f t="shared" si="178"/>
        <v>5.1546391752577319E-3</v>
      </c>
      <c r="F507" s="22">
        <f t="shared" si="179"/>
        <v>1.0822510822510823E-3</v>
      </c>
      <c r="G507" s="18">
        <f t="shared" si="177"/>
        <v>0</v>
      </c>
      <c r="H507" s="51">
        <f t="shared" si="180"/>
        <v>0</v>
      </c>
    </row>
    <row r="508" spans="1:8" s="12" customFormat="1" ht="32.25" customHeight="1" x14ac:dyDescent="0.2">
      <c r="A508" s="77"/>
      <c r="B508" s="50" t="s">
        <v>282</v>
      </c>
      <c r="C508" s="21">
        <v>0</v>
      </c>
      <c r="D508" s="21">
        <v>0</v>
      </c>
      <c r="E508" s="22" t="str">
        <f t="shared" si="178"/>
        <v/>
      </c>
      <c r="F508" s="22" t="str">
        <f t="shared" si="179"/>
        <v/>
      </c>
      <c r="G508" s="18" t="str">
        <f t="shared" si="177"/>
        <v xml:space="preserve"> 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1">
        <v>1</v>
      </c>
      <c r="D509" s="21">
        <v>6</v>
      </c>
      <c r="E509" s="22">
        <f t="shared" si="178"/>
        <v>5.1546391752577319E-3</v>
      </c>
      <c r="F509" s="22">
        <f t="shared" si="179"/>
        <v>6.4935064935064939E-3</v>
      </c>
      <c r="G509" s="18">
        <f t="shared" si="177"/>
        <v>5</v>
      </c>
      <c r="H509" s="51">
        <f t="shared" si="180"/>
        <v>2.5773195876288658E-2</v>
      </c>
    </row>
    <row r="510" spans="1:8" s="12" customFormat="1" ht="30" x14ac:dyDescent="0.2">
      <c r="A510" s="77"/>
      <c r="B510" s="50" t="s">
        <v>283</v>
      </c>
      <c r="C510" s="21">
        <v>0</v>
      </c>
      <c r="D510" s="21">
        <v>0</v>
      </c>
      <c r="E510" s="22" t="str">
        <f t="shared" si="178"/>
        <v/>
      </c>
      <c r="F510" s="22" t="str">
        <f t="shared" si="179"/>
        <v/>
      </c>
      <c r="G510" s="18" t="str">
        <f t="shared" si="177"/>
        <v xml:space="preserve"> </v>
      </c>
      <c r="H510" s="51" t="str">
        <f t="shared" si="180"/>
        <v/>
      </c>
    </row>
    <row r="511" spans="1:8" s="12" customFormat="1" ht="30" x14ac:dyDescent="0.2">
      <c r="A511" s="77"/>
      <c r="B511" s="50" t="s">
        <v>284</v>
      </c>
      <c r="C511" s="21">
        <v>0</v>
      </c>
      <c r="D511" s="21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1">
        <v>0</v>
      </c>
      <c r="D512" s="21">
        <v>0</v>
      </c>
      <c r="E512" s="22" t="str">
        <f t="shared" si="178"/>
        <v/>
      </c>
      <c r="F512" s="22" t="str">
        <f t="shared" si="179"/>
        <v/>
      </c>
      <c r="G512" s="18" t="str">
        <f t="shared" si="177"/>
        <v xml:space="preserve"> 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1">
        <v>0</v>
      </c>
      <c r="D513" s="21">
        <v>0</v>
      </c>
      <c r="E513" s="22" t="str">
        <f t="shared" si="178"/>
        <v/>
      </c>
      <c r="F513" s="22" t="str">
        <f t="shared" si="179"/>
        <v/>
      </c>
      <c r="G513" s="18" t="str">
        <f t="shared" si="177"/>
        <v xml:space="preserve"> 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1">
        <v>0</v>
      </c>
      <c r="D514" s="21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1">
        <v>0</v>
      </c>
      <c r="D515" s="21">
        <v>0</v>
      </c>
      <c r="E515" s="22" t="str">
        <f t="shared" si="178"/>
        <v/>
      </c>
      <c r="F515" s="22" t="str">
        <f t="shared" si="179"/>
        <v/>
      </c>
      <c r="G515" s="18" t="str">
        <f t="shared" si="177"/>
        <v xml:space="preserve"> </v>
      </c>
      <c r="H515" s="51" t="str">
        <f t="shared" si="180"/>
        <v/>
      </c>
    </row>
    <row r="516" spans="1:8" s="12" customFormat="1" ht="30" x14ac:dyDescent="0.2">
      <c r="A516" s="77"/>
      <c r="B516" s="50" t="s">
        <v>288</v>
      </c>
      <c r="C516" s="21">
        <v>0</v>
      </c>
      <c r="D516" s="21">
        <v>0</v>
      </c>
      <c r="E516" s="22" t="str">
        <f t="shared" si="178"/>
        <v/>
      </c>
      <c r="F516" s="22" t="str">
        <f t="shared" si="179"/>
        <v/>
      </c>
      <c r="G516" s="18" t="str">
        <f t="shared" si="177"/>
        <v xml:space="preserve"> </v>
      </c>
      <c r="H516" s="51" t="str">
        <f t="shared" si="180"/>
        <v/>
      </c>
    </row>
    <row r="517" spans="1:8" s="12" customFormat="1" ht="30" x14ac:dyDescent="0.2">
      <c r="A517" s="77"/>
      <c r="B517" s="50" t="s">
        <v>485</v>
      </c>
      <c r="C517" s="21">
        <v>0</v>
      </c>
      <c r="D517" s="21">
        <v>0</v>
      </c>
      <c r="E517" s="22" t="str">
        <f t="shared" si="178"/>
        <v/>
      </c>
      <c r="F517" s="22" t="str">
        <f t="shared" si="179"/>
        <v/>
      </c>
      <c r="G517" s="18" t="str">
        <f t="shared" si="177"/>
        <v xml:space="preserve"> </v>
      </c>
      <c r="H517" s="51" t="str">
        <f t="shared" si="180"/>
        <v/>
      </c>
    </row>
    <row r="518" spans="1:8" s="12" customFormat="1" ht="15" x14ac:dyDescent="0.2">
      <c r="A518" s="77"/>
      <c r="B518" s="50" t="s">
        <v>126</v>
      </c>
      <c r="C518" s="21">
        <v>0</v>
      </c>
      <c r="D518" s="21">
        <v>0</v>
      </c>
      <c r="E518" s="22" t="str">
        <f t="shared" si="178"/>
        <v/>
      </c>
      <c r="F518" s="22" t="str">
        <f t="shared" si="179"/>
        <v/>
      </c>
      <c r="G518" s="18" t="str">
        <f t="shared" si="177"/>
        <v xml:space="preserve"> </v>
      </c>
      <c r="H518" s="51" t="str">
        <f t="shared" si="180"/>
        <v/>
      </c>
    </row>
    <row r="519" spans="1:8" s="12" customFormat="1" ht="15" x14ac:dyDescent="0.2">
      <c r="A519" s="77"/>
      <c r="B519" s="50" t="s">
        <v>486</v>
      </c>
      <c r="C519" s="21">
        <v>51</v>
      </c>
      <c r="D519" s="21">
        <v>28</v>
      </c>
      <c r="E519" s="22">
        <f t="shared" si="178"/>
        <v>0.26288659793814434</v>
      </c>
      <c r="F519" s="22">
        <f t="shared" si="179"/>
        <v>3.0303030303030304E-2</v>
      </c>
      <c r="G519" s="18">
        <f t="shared" si="177"/>
        <v>-0.45098039215686275</v>
      </c>
      <c r="H519" s="51">
        <f t="shared" si="180"/>
        <v>-0.11855670103092784</v>
      </c>
    </row>
    <row r="520" spans="1:8" s="12" customFormat="1" ht="15" x14ac:dyDescent="0.2">
      <c r="A520" s="77"/>
      <c r="B520" s="50" t="s">
        <v>119</v>
      </c>
      <c r="C520" s="21">
        <v>0</v>
      </c>
      <c r="D520" s="21">
        <v>0</v>
      </c>
      <c r="E520" s="22" t="str">
        <f t="shared" si="178"/>
        <v/>
      </c>
      <c r="F520" s="22" t="str">
        <f t="shared" si="179"/>
        <v/>
      </c>
      <c r="G520" s="18" t="str">
        <f t="shared" si="177"/>
        <v xml:space="preserve"> </v>
      </c>
      <c r="H520" s="51" t="str">
        <f t="shared" si="180"/>
        <v/>
      </c>
    </row>
    <row r="521" spans="1:8" s="12" customFormat="1" ht="45" x14ac:dyDescent="0.2">
      <c r="A521" s="77"/>
      <c r="B521" s="50" t="s">
        <v>289</v>
      </c>
      <c r="C521" s="21">
        <v>0</v>
      </c>
      <c r="D521" s="21">
        <v>0</v>
      </c>
      <c r="E521" s="22" t="str">
        <f t="shared" si="178"/>
        <v/>
      </c>
      <c r="F521" s="22" t="str">
        <f t="shared" si="179"/>
        <v/>
      </c>
      <c r="G521" s="18" t="str">
        <f t="shared" si="177"/>
        <v xml:space="preserve"> </v>
      </c>
      <c r="H521" s="51" t="str">
        <f t="shared" si="180"/>
        <v/>
      </c>
    </row>
    <row r="522" spans="1:8" s="12" customFormat="1" ht="30" x14ac:dyDescent="0.2">
      <c r="A522" s="77"/>
      <c r="B522" s="50" t="s">
        <v>121</v>
      </c>
      <c r="C522" s="21">
        <v>0</v>
      </c>
      <c r="D522" s="21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1">
        <v>0</v>
      </c>
      <c r="D523" s="21">
        <v>0</v>
      </c>
      <c r="E523" s="22" t="str">
        <f t="shared" si="178"/>
        <v/>
      </c>
      <c r="F523" s="22" t="str">
        <f t="shared" si="179"/>
        <v/>
      </c>
      <c r="G523" s="18" t="str">
        <f t="shared" si="177"/>
        <v xml:space="preserve"> </v>
      </c>
      <c r="H523" s="51" t="str">
        <f t="shared" si="180"/>
        <v/>
      </c>
    </row>
    <row r="524" spans="1:8" s="12" customFormat="1" ht="31.5" customHeight="1" x14ac:dyDescent="0.2">
      <c r="A524" s="77"/>
      <c r="B524" s="50" t="s">
        <v>291</v>
      </c>
      <c r="C524" s="21">
        <v>0</v>
      </c>
      <c r="D524" s="21">
        <v>0</v>
      </c>
      <c r="E524" s="22" t="str">
        <f t="shared" si="178"/>
        <v/>
      </c>
      <c r="F524" s="22" t="str">
        <f t="shared" si="179"/>
        <v/>
      </c>
      <c r="G524" s="18" t="str">
        <f t="shared" si="177"/>
        <v xml:space="preserve"> </v>
      </c>
      <c r="H524" s="51" t="str">
        <f t="shared" si="180"/>
        <v/>
      </c>
    </row>
    <row r="525" spans="1:8" s="12" customFormat="1" ht="15" x14ac:dyDescent="0.2">
      <c r="A525" s="77"/>
      <c r="B525" s="50" t="s">
        <v>113</v>
      </c>
      <c r="C525" s="21">
        <v>0</v>
      </c>
      <c r="D525" s="21">
        <v>83</v>
      </c>
      <c r="E525" s="22" t="str">
        <f t="shared" si="178"/>
        <v/>
      </c>
      <c r="F525" s="22">
        <f t="shared" si="179"/>
        <v>8.9826839826839824E-2</v>
      </c>
      <c r="G525" s="18">
        <f t="shared" si="177"/>
        <v>1</v>
      </c>
      <c r="H525" s="51" t="str">
        <f t="shared" si="180"/>
        <v/>
      </c>
    </row>
    <row r="526" spans="1:8" s="12" customFormat="1" ht="30" x14ac:dyDescent="0.2">
      <c r="A526" s="77"/>
      <c r="B526" s="50" t="s">
        <v>487</v>
      </c>
      <c r="C526" s="21">
        <v>5</v>
      </c>
      <c r="D526" s="21">
        <v>2</v>
      </c>
      <c r="E526" s="22">
        <f t="shared" si="178"/>
        <v>2.5773195876288658E-2</v>
      </c>
      <c r="F526" s="22">
        <f t="shared" si="179"/>
        <v>2.1645021645021645E-3</v>
      </c>
      <c r="G526" s="18">
        <f t="shared" si="177"/>
        <v>-0.6</v>
      </c>
      <c r="H526" s="51">
        <f t="shared" si="180"/>
        <v>-1.5463917525773195E-2</v>
      </c>
    </row>
    <row r="527" spans="1:8" s="12" customFormat="1" ht="30" x14ac:dyDescent="0.2">
      <c r="A527" s="77"/>
      <c r="B527" s="50" t="s">
        <v>292</v>
      </c>
      <c r="C527" s="21">
        <v>0</v>
      </c>
      <c r="D527" s="21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1">
        <v>0</v>
      </c>
      <c r="D528" s="21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1">
        <v>0</v>
      </c>
      <c r="D529" s="21">
        <v>0</v>
      </c>
      <c r="E529" s="22" t="str">
        <f t="shared" si="178"/>
        <v/>
      </c>
      <c r="F529" s="22" t="str">
        <f t="shared" si="179"/>
        <v/>
      </c>
      <c r="G529" s="18" t="str">
        <f t="shared" si="177"/>
        <v xml:space="preserve"> 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1">
        <v>0</v>
      </c>
      <c r="D530" s="21">
        <v>0</v>
      </c>
      <c r="E530" s="22" t="str">
        <f t="shared" si="178"/>
        <v/>
      </c>
      <c r="F530" s="22" t="str">
        <f t="shared" si="179"/>
        <v/>
      </c>
      <c r="G530" s="18" t="str">
        <f t="shared" si="177"/>
        <v xml:space="preserve"> </v>
      </c>
      <c r="H530" s="51" t="str">
        <f t="shared" si="180"/>
        <v/>
      </c>
    </row>
    <row r="531" spans="1:9" s="12" customFormat="1" ht="30" x14ac:dyDescent="0.2">
      <c r="A531" s="77"/>
      <c r="B531" s="50" t="s">
        <v>294</v>
      </c>
      <c r="C531" s="21">
        <v>0</v>
      </c>
      <c r="D531" s="21">
        <v>0</v>
      </c>
      <c r="E531" s="22" t="str">
        <f t="shared" si="178"/>
        <v/>
      </c>
      <c r="F531" s="22" t="str">
        <f t="shared" si="179"/>
        <v/>
      </c>
      <c r="G531" s="18" t="str">
        <f t="shared" si="177"/>
        <v xml:space="preserve"> 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1">
        <v>0</v>
      </c>
      <c r="D532" s="21">
        <v>0</v>
      </c>
      <c r="E532" s="22" t="str">
        <f t="shared" si="178"/>
        <v/>
      </c>
      <c r="F532" s="22" t="str">
        <f t="shared" si="179"/>
        <v/>
      </c>
      <c r="G532" s="18" t="str">
        <f t="shared" si="177"/>
        <v xml:space="preserve"> </v>
      </c>
      <c r="H532" s="51" t="str">
        <f t="shared" si="180"/>
        <v/>
      </c>
    </row>
    <row r="533" spans="1:9" s="12" customFormat="1" ht="30" x14ac:dyDescent="0.2">
      <c r="A533" s="77"/>
      <c r="B533" s="50" t="s">
        <v>296</v>
      </c>
      <c r="C533" s="21">
        <v>0</v>
      </c>
      <c r="D533" s="21">
        <v>0</v>
      </c>
      <c r="E533" s="22" t="str">
        <f t="shared" si="178"/>
        <v/>
      </c>
      <c r="F533" s="22" t="str">
        <f t="shared" si="179"/>
        <v/>
      </c>
      <c r="G533" s="18" t="str">
        <f t="shared" si="177"/>
        <v xml:space="preserve"> </v>
      </c>
      <c r="H533" s="51" t="str">
        <f t="shared" si="180"/>
        <v/>
      </c>
    </row>
    <row r="534" spans="1:9" s="12" customFormat="1" ht="30" x14ac:dyDescent="0.2">
      <c r="A534" s="77"/>
      <c r="B534" s="50" t="s">
        <v>115</v>
      </c>
      <c r="C534" s="21">
        <v>0</v>
      </c>
      <c r="D534" s="21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1">
        <v>0</v>
      </c>
      <c r="D535" s="21">
        <v>0</v>
      </c>
      <c r="E535" s="22" t="str">
        <f t="shared" si="178"/>
        <v/>
      </c>
      <c r="F535" s="22" t="str">
        <f t="shared" si="179"/>
        <v/>
      </c>
      <c r="G535" s="18" t="str">
        <f t="shared" si="177"/>
        <v xml:space="preserve"> 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1">
        <v>0</v>
      </c>
      <c r="D536" s="21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1">
        <v>0</v>
      </c>
      <c r="D537" s="21">
        <v>0</v>
      </c>
      <c r="E537" s="22" t="str">
        <f t="shared" si="178"/>
        <v/>
      </c>
      <c r="F537" s="22" t="str">
        <f t="shared" si="179"/>
        <v/>
      </c>
      <c r="G537" s="18" t="str">
        <f t="shared" si="177"/>
        <v xml:space="preserve"> </v>
      </c>
      <c r="H537" s="51" t="str">
        <f t="shared" si="180"/>
        <v/>
      </c>
    </row>
    <row r="538" spans="1:9" s="12" customFormat="1" ht="15" x14ac:dyDescent="0.2">
      <c r="A538" s="77"/>
      <c r="B538" s="50" t="s">
        <v>116</v>
      </c>
      <c r="C538" s="21">
        <v>0</v>
      </c>
      <c r="D538" s="21">
        <v>0</v>
      </c>
      <c r="E538" s="22" t="str">
        <f t="shared" si="178"/>
        <v/>
      </c>
      <c r="F538" s="22" t="str">
        <f t="shared" si="179"/>
        <v/>
      </c>
      <c r="G538" s="18" t="str">
        <f t="shared" si="177"/>
        <v xml:space="preserve"> </v>
      </c>
      <c r="H538" s="51" t="str">
        <f t="shared" si="180"/>
        <v/>
      </c>
    </row>
    <row r="539" spans="1:9" s="12" customFormat="1" ht="30" x14ac:dyDescent="0.2">
      <c r="A539" s="77"/>
      <c r="B539" s="50" t="s">
        <v>298</v>
      </c>
      <c r="C539" s="21">
        <v>0</v>
      </c>
      <c r="D539" s="21">
        <v>0</v>
      </c>
      <c r="E539" s="22" t="str">
        <f t="shared" si="178"/>
        <v/>
      </c>
      <c r="F539" s="22" t="str">
        <f t="shared" si="179"/>
        <v/>
      </c>
      <c r="G539" s="18" t="str">
        <f t="shared" si="177"/>
        <v xml:space="preserve"> </v>
      </c>
      <c r="H539" s="51" t="str">
        <f t="shared" si="180"/>
        <v/>
      </c>
    </row>
    <row r="540" spans="1:9" s="12" customFormat="1" ht="30" x14ac:dyDescent="0.2">
      <c r="A540" s="77"/>
      <c r="B540" s="50" t="s">
        <v>641</v>
      </c>
      <c r="C540" s="21">
        <v>0</v>
      </c>
      <c r="D540" s="21">
        <v>0</v>
      </c>
      <c r="E540" s="22" t="str">
        <f t="shared" si="178"/>
        <v/>
      </c>
      <c r="F540" s="22" t="str">
        <f t="shared" si="179"/>
        <v/>
      </c>
      <c r="G540" s="18" t="str">
        <f t="shared" si="177"/>
        <v xml:space="preserve"> </v>
      </c>
      <c r="H540" s="51" t="str">
        <f t="shared" si="180"/>
        <v/>
      </c>
    </row>
    <row r="541" spans="1:9" s="12" customFormat="1" ht="15" x14ac:dyDescent="0.2">
      <c r="A541" s="77"/>
      <c r="B541" s="50" t="s">
        <v>125</v>
      </c>
      <c r="C541" s="21">
        <v>0</v>
      </c>
      <c r="D541" s="21">
        <v>0</v>
      </c>
      <c r="E541" s="22" t="str">
        <f t="shared" si="178"/>
        <v/>
      </c>
      <c r="F541" s="22" t="str">
        <f t="shared" si="179"/>
        <v/>
      </c>
      <c r="G541" s="18" t="str">
        <f t="shared" si="177"/>
        <v xml:space="preserve"> </v>
      </c>
      <c r="H541" s="51" t="str">
        <f t="shared" si="180"/>
        <v/>
      </c>
    </row>
    <row r="542" spans="1:9" s="12" customFormat="1" ht="15" x14ac:dyDescent="0.2">
      <c r="A542" s="77"/>
      <c r="B542" s="50" t="s">
        <v>489</v>
      </c>
      <c r="C542" s="21">
        <v>0</v>
      </c>
      <c r="D542" s="21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1">
        <v>0</v>
      </c>
      <c r="D543" s="21">
        <v>0</v>
      </c>
      <c r="E543" s="37" t="str">
        <f t="shared" si="178"/>
        <v/>
      </c>
      <c r="F543" s="37" t="str">
        <f t="shared" si="179"/>
        <v/>
      </c>
      <c r="G543" s="18" t="str">
        <f t="shared" si="177"/>
        <v xml:space="preserve"> </v>
      </c>
      <c r="H543" s="53" t="str">
        <f t="shared" si="180"/>
        <v/>
      </c>
      <c r="I543" s="12"/>
    </row>
    <row r="544" spans="1:9" s="12" customFormat="1" ht="15" x14ac:dyDescent="0.2">
      <c r="A544" s="77"/>
      <c r="B544" s="50" t="s">
        <v>132</v>
      </c>
      <c r="C544" s="21">
        <v>0</v>
      </c>
      <c r="D544" s="21">
        <v>3</v>
      </c>
      <c r="E544" s="22" t="str">
        <f t="shared" si="178"/>
        <v/>
      </c>
      <c r="F544" s="22">
        <f t="shared" si="179"/>
        <v>3.246753246753247E-3</v>
      </c>
      <c r="G544" s="18">
        <f t="shared" si="177"/>
        <v>1</v>
      </c>
      <c r="H544" s="51" t="str">
        <f t="shared" si="180"/>
        <v/>
      </c>
    </row>
    <row r="545" spans="1:9" s="12" customFormat="1" ht="30" x14ac:dyDescent="0.2">
      <c r="A545" s="77"/>
      <c r="B545" s="50" t="s">
        <v>490</v>
      </c>
      <c r="C545" s="21">
        <v>0</v>
      </c>
      <c r="D545" s="21">
        <v>0</v>
      </c>
      <c r="E545" s="22" t="str">
        <f t="shared" si="178"/>
        <v/>
      </c>
      <c r="F545" s="22" t="str">
        <f t="shared" si="179"/>
        <v/>
      </c>
      <c r="G545" s="18" t="str">
        <f t="shared" si="177"/>
        <v xml:space="preserve"> </v>
      </c>
      <c r="H545" s="51" t="str">
        <f t="shared" si="180"/>
        <v/>
      </c>
    </row>
    <row r="546" spans="1:9" s="12" customFormat="1" ht="15" x14ac:dyDescent="0.2">
      <c r="A546" s="77"/>
      <c r="B546" s="50" t="s">
        <v>130</v>
      </c>
      <c r="C546" s="21">
        <v>0</v>
      </c>
      <c r="D546" s="21">
        <v>0</v>
      </c>
      <c r="E546" s="22" t="str">
        <f t="shared" si="178"/>
        <v/>
      </c>
      <c r="F546" s="22" t="str">
        <f t="shared" si="179"/>
        <v/>
      </c>
      <c r="G546" s="18" t="str">
        <f t="shared" si="177"/>
        <v xml:space="preserve"> 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1">
        <v>1</v>
      </c>
      <c r="D547" s="21">
        <v>1</v>
      </c>
      <c r="E547" s="22">
        <f t="shared" si="178"/>
        <v>5.1546391752577319E-3</v>
      </c>
      <c r="F547" s="22">
        <f t="shared" si="179"/>
        <v>1.0822510822510823E-3</v>
      </c>
      <c r="G547" s="18">
        <f t="shared" si="177"/>
        <v>0</v>
      </c>
      <c r="H547" s="51">
        <f t="shared" si="180"/>
        <v>0</v>
      </c>
    </row>
    <row r="548" spans="1:9" s="12" customFormat="1" ht="15" x14ac:dyDescent="0.2">
      <c r="A548" s="77"/>
      <c r="B548" s="50" t="s">
        <v>330</v>
      </c>
      <c r="C548" s="21">
        <v>0</v>
      </c>
      <c r="D548" s="21">
        <v>0</v>
      </c>
      <c r="E548" s="22" t="str">
        <f t="shared" si="178"/>
        <v/>
      </c>
      <c r="F548" s="22" t="str">
        <f t="shared" si="179"/>
        <v/>
      </c>
      <c r="G548" s="18" t="str">
        <f t="shared" si="177"/>
        <v xml:space="preserve"> </v>
      </c>
      <c r="H548" s="51" t="str">
        <f t="shared" si="180"/>
        <v/>
      </c>
    </row>
    <row r="549" spans="1:9" s="12" customFormat="1" ht="15" x14ac:dyDescent="0.2">
      <c r="A549" s="77"/>
      <c r="B549" s="50" t="s">
        <v>606</v>
      </c>
      <c r="C549" s="21">
        <v>0</v>
      </c>
      <c r="D549" s="21">
        <v>0</v>
      </c>
      <c r="E549" s="22" t="str">
        <f t="shared" si="178"/>
        <v/>
      </c>
      <c r="F549" s="22" t="str">
        <f t="shared" si="179"/>
        <v/>
      </c>
      <c r="G549" s="18" t="str">
        <f t="shared" si="177"/>
        <v xml:space="preserve"> 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1">
        <v>0</v>
      </c>
      <c r="D550" s="21">
        <v>0</v>
      </c>
      <c r="E550" s="22" t="str">
        <f t="shared" si="178"/>
        <v/>
      </c>
      <c r="F550" s="22" t="str">
        <f t="shared" si="179"/>
        <v/>
      </c>
      <c r="G550" s="18" t="str">
        <f t="shared" si="177"/>
        <v xml:space="preserve"> </v>
      </c>
      <c r="H550" s="51" t="str">
        <f t="shared" si="180"/>
        <v/>
      </c>
    </row>
    <row r="551" spans="1:9" s="12" customFormat="1" ht="15" x14ac:dyDescent="0.2">
      <c r="A551" s="77"/>
      <c r="B551" s="50" t="s">
        <v>331</v>
      </c>
      <c r="C551" s="21">
        <v>0</v>
      </c>
      <c r="D551" s="21">
        <v>0</v>
      </c>
      <c r="E551" s="22" t="str">
        <f t="shared" si="178"/>
        <v/>
      </c>
      <c r="F551" s="22" t="str">
        <f t="shared" si="179"/>
        <v/>
      </c>
      <c r="G551" s="18" t="str">
        <f t="shared" si="177"/>
        <v xml:space="preserve"> </v>
      </c>
      <c r="H551" s="51" t="str">
        <f t="shared" si="180"/>
        <v/>
      </c>
    </row>
    <row r="552" spans="1:9" s="12" customFormat="1" ht="15" x14ac:dyDescent="0.2">
      <c r="A552" s="77"/>
      <c r="B552" s="50" t="s">
        <v>138</v>
      </c>
      <c r="C552" s="21">
        <v>0</v>
      </c>
      <c r="D552" s="21">
        <v>0</v>
      </c>
      <c r="E552" s="22" t="str">
        <f t="shared" si="178"/>
        <v/>
      </c>
      <c r="F552" s="22" t="str">
        <f t="shared" si="179"/>
        <v/>
      </c>
      <c r="G552" s="18" t="str">
        <f t="shared" si="177"/>
        <v xml:space="preserve"> </v>
      </c>
      <c r="H552" s="51" t="str">
        <f t="shared" si="180"/>
        <v/>
      </c>
    </row>
    <row r="553" spans="1:9" s="12" customFormat="1" ht="15" x14ac:dyDescent="0.2">
      <c r="A553" s="77"/>
      <c r="B553" s="50" t="s">
        <v>131</v>
      </c>
      <c r="C553" s="21">
        <v>0</v>
      </c>
      <c r="D553" s="21">
        <v>0</v>
      </c>
      <c r="E553" s="22" t="str">
        <f t="shared" si="178"/>
        <v/>
      </c>
      <c r="F553" s="22" t="str">
        <f t="shared" si="179"/>
        <v/>
      </c>
      <c r="G553" s="18" t="str">
        <f t="shared" si="177"/>
        <v xml:space="preserve"> </v>
      </c>
      <c r="H553" s="51" t="str">
        <f t="shared" si="180"/>
        <v/>
      </c>
    </row>
    <row r="554" spans="1:9" s="12" customFormat="1" ht="15" x14ac:dyDescent="0.2">
      <c r="A554" s="77"/>
      <c r="B554" s="50" t="s">
        <v>299</v>
      </c>
      <c r="C554" s="21">
        <v>0</v>
      </c>
      <c r="D554" s="21">
        <v>0</v>
      </c>
      <c r="E554" s="22" t="str">
        <f t="shared" si="178"/>
        <v/>
      </c>
      <c r="F554" s="22" t="str">
        <f t="shared" si="179"/>
        <v/>
      </c>
      <c r="G554" s="18" t="str">
        <f t="shared" si="177"/>
        <v xml:space="preserve"> 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1">
        <v>0</v>
      </c>
      <c r="D555" s="21">
        <v>0</v>
      </c>
      <c r="E555" s="22" t="str">
        <f t="shared" si="178"/>
        <v/>
      </c>
      <c r="F555" s="22" t="str">
        <f t="shared" si="179"/>
        <v/>
      </c>
      <c r="G555" s="18" t="str">
        <f t="shared" si="177"/>
        <v xml:space="preserve"> 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1">
        <v>0</v>
      </c>
      <c r="D556" s="21">
        <v>0</v>
      </c>
      <c r="E556" s="22" t="str">
        <f t="shared" si="178"/>
        <v/>
      </c>
      <c r="F556" s="22" t="str">
        <f t="shared" si="179"/>
        <v/>
      </c>
      <c r="G556" s="18" t="str">
        <f t="shared" si="177"/>
        <v xml:space="preserve"> </v>
      </c>
      <c r="H556" s="51" t="str">
        <f t="shared" si="180"/>
        <v/>
      </c>
    </row>
    <row r="557" spans="1:9" s="12" customFormat="1" ht="30" x14ac:dyDescent="0.2">
      <c r="A557" s="77"/>
      <c r="B557" s="50" t="s">
        <v>300</v>
      </c>
      <c r="C557" s="21">
        <v>0</v>
      </c>
      <c r="D557" s="21">
        <v>0</v>
      </c>
      <c r="E557" s="22" t="str">
        <f t="shared" si="178"/>
        <v/>
      </c>
      <c r="F557" s="22" t="str">
        <f t="shared" si="179"/>
        <v/>
      </c>
      <c r="G557" s="18" t="str">
        <f t="shared" si="177"/>
        <v xml:space="preserve"> </v>
      </c>
      <c r="H557" s="51" t="str">
        <f t="shared" si="180"/>
        <v/>
      </c>
    </row>
    <row r="558" spans="1:9" s="12" customFormat="1" ht="30" x14ac:dyDescent="0.2">
      <c r="A558" s="77"/>
      <c r="B558" s="50" t="s">
        <v>301</v>
      </c>
      <c r="C558" s="21">
        <v>0</v>
      </c>
      <c r="D558" s="21">
        <v>0</v>
      </c>
      <c r="E558" s="22" t="str">
        <f t="shared" si="178"/>
        <v/>
      </c>
      <c r="F558" s="22" t="str">
        <f t="shared" si="179"/>
        <v/>
      </c>
      <c r="G558" s="18" t="str">
        <f t="shared" si="177"/>
        <v xml:space="preserve"> </v>
      </c>
      <c r="H558" s="51" t="str">
        <f t="shared" si="180"/>
        <v/>
      </c>
    </row>
    <row r="559" spans="1:9" s="28" customFormat="1" ht="15" x14ac:dyDescent="0.2">
      <c r="A559" s="78"/>
      <c r="B559" s="52" t="s">
        <v>626</v>
      </c>
      <c r="C559" s="34">
        <v>0</v>
      </c>
      <c r="D559" s="21">
        <v>0</v>
      </c>
      <c r="E559" s="37" t="str">
        <f t="shared" ref="E559" si="181">+IF(C559=0,"",C559/C$355)</f>
        <v/>
      </c>
      <c r="F559" s="37" t="str">
        <f t="shared" ref="F559" si="182">+IF(D559=0,"",D559/D$355)</f>
        <v/>
      </c>
      <c r="G559" s="73" t="str">
        <f t="shared" ref="G559" si="183">+IF(AND(C559=0,D559=0)," ",IF(C559=0,1,IF(D559=0,-1,(D559-C559)/C559)))</f>
        <v xml:space="preserve"> </v>
      </c>
      <c r="H559" s="53" t="str">
        <f t="shared" ref="H559" si="184">+IF(OR(AND(E559=""),(G559="")),"",E559*G559)</f>
        <v/>
      </c>
      <c r="I559" s="12"/>
    </row>
    <row r="560" spans="1:9" s="12" customFormat="1" ht="15" x14ac:dyDescent="0.2">
      <c r="A560" s="77"/>
      <c r="B560" s="50" t="s">
        <v>302</v>
      </c>
      <c r="C560" s="21">
        <v>0</v>
      </c>
      <c r="D560" s="21">
        <v>0</v>
      </c>
      <c r="E560" s="22" t="str">
        <f t="shared" si="178"/>
        <v/>
      </c>
      <c r="F560" s="22" t="str">
        <f t="shared" si="179"/>
        <v/>
      </c>
      <c r="G560" s="18" t="str">
        <f t="shared" si="177"/>
        <v xml:space="preserve"> </v>
      </c>
      <c r="H560" s="51" t="str">
        <f t="shared" si="180"/>
        <v/>
      </c>
    </row>
    <row r="561" spans="1:9" s="12" customFormat="1" ht="45" x14ac:dyDescent="0.2">
      <c r="A561" s="77"/>
      <c r="B561" s="50" t="s">
        <v>491</v>
      </c>
      <c r="C561" s="21">
        <v>0</v>
      </c>
      <c r="D561" s="21">
        <v>0</v>
      </c>
      <c r="E561" s="22" t="str">
        <f t="shared" si="178"/>
        <v/>
      </c>
      <c r="F561" s="22" t="str">
        <f t="shared" si="179"/>
        <v/>
      </c>
      <c r="G561" s="18" t="str">
        <f t="shared" si="177"/>
        <v xml:space="preserve"> </v>
      </c>
      <c r="H561" s="51" t="str">
        <f t="shared" si="180"/>
        <v/>
      </c>
    </row>
    <row r="562" spans="1:9" s="12" customFormat="1" ht="15" x14ac:dyDescent="0.2">
      <c r="A562" s="77"/>
      <c r="B562" s="50" t="s">
        <v>137</v>
      </c>
      <c r="C562" s="21">
        <v>0</v>
      </c>
      <c r="D562" s="21">
        <v>0</v>
      </c>
      <c r="E562" s="22" t="str">
        <f t="shared" ref="E562:E584" si="185">+IF(C562=0,"",C562/C$355)</f>
        <v/>
      </c>
      <c r="F562" s="22" t="str">
        <f t="shared" ref="F562:F584" si="186">+IF(D562=0,"",D562/D$355)</f>
        <v/>
      </c>
      <c r="G562" s="18" t="str">
        <f t="shared" si="177"/>
        <v xml:space="preserve"> 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1">
        <v>0</v>
      </c>
      <c r="D563" s="21">
        <v>0</v>
      </c>
      <c r="E563" s="22" t="str">
        <f t="shared" si="185"/>
        <v/>
      </c>
      <c r="F563" s="22" t="str">
        <f t="shared" si="186"/>
        <v/>
      </c>
      <c r="G563" s="18" t="str">
        <f t="shared" si="177"/>
        <v xml:space="preserve"> </v>
      </c>
      <c r="H563" s="51" t="str">
        <f t="shared" si="187"/>
        <v/>
      </c>
    </row>
    <row r="564" spans="1:9" s="12" customFormat="1" ht="30" x14ac:dyDescent="0.2">
      <c r="A564" s="77"/>
      <c r="B564" s="50" t="s">
        <v>304</v>
      </c>
      <c r="C564" s="21">
        <v>0</v>
      </c>
      <c r="D564" s="21">
        <v>0</v>
      </c>
      <c r="E564" s="22" t="str">
        <f t="shared" si="185"/>
        <v/>
      </c>
      <c r="F564" s="22" t="str">
        <f t="shared" si="186"/>
        <v/>
      </c>
      <c r="G564" s="18" t="str">
        <f t="shared" ref="G564:G584" si="188">+IF(AND(C564=0,D564=0)," ",IF(C564=0,1,IF(D564=0,-1,(D564-C564)/C564)))</f>
        <v xml:space="preserve"> </v>
      </c>
      <c r="H564" s="51" t="str">
        <f t="shared" si="187"/>
        <v/>
      </c>
    </row>
    <row r="565" spans="1:9" s="12" customFormat="1" ht="15" x14ac:dyDescent="0.2">
      <c r="A565" s="77"/>
      <c r="B565" s="50" t="s">
        <v>305</v>
      </c>
      <c r="C565" s="21">
        <v>0</v>
      </c>
      <c r="D565" s="21">
        <v>0</v>
      </c>
      <c r="E565" s="22" t="str">
        <f t="shared" si="185"/>
        <v/>
      </c>
      <c r="F565" s="22" t="str">
        <f t="shared" si="186"/>
        <v/>
      </c>
      <c r="G565" s="18" t="str">
        <f t="shared" si="188"/>
        <v xml:space="preserve"> </v>
      </c>
      <c r="H565" s="51" t="str">
        <f t="shared" si="187"/>
        <v/>
      </c>
    </row>
    <row r="566" spans="1:9" s="12" customFormat="1" ht="15" x14ac:dyDescent="0.2">
      <c r="A566" s="77"/>
      <c r="B566" s="50" t="s">
        <v>133</v>
      </c>
      <c r="C566" s="21">
        <v>0</v>
      </c>
      <c r="D566" s="21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1">
        <v>0</v>
      </c>
      <c r="D567" s="21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1">
        <v>1</v>
      </c>
      <c r="D568" s="21">
        <v>3</v>
      </c>
      <c r="E568" s="22">
        <f t="shared" si="185"/>
        <v>5.1546391752577319E-3</v>
      </c>
      <c r="F568" s="22">
        <f t="shared" si="186"/>
        <v>3.246753246753247E-3</v>
      </c>
      <c r="G568" s="18">
        <f t="shared" si="188"/>
        <v>2</v>
      </c>
      <c r="H568" s="51">
        <f t="shared" si="187"/>
        <v>1.0309278350515464E-2</v>
      </c>
    </row>
    <row r="569" spans="1:9" s="12" customFormat="1" ht="30" x14ac:dyDescent="0.2">
      <c r="A569" s="77"/>
      <c r="B569" s="50" t="s">
        <v>139</v>
      </c>
      <c r="C569" s="21">
        <v>2</v>
      </c>
      <c r="D569" s="21">
        <v>43</v>
      </c>
      <c r="E569" s="22">
        <f t="shared" si="185"/>
        <v>1.0309278350515464E-2</v>
      </c>
      <c r="F569" s="22">
        <f t="shared" si="186"/>
        <v>4.6536796536796536E-2</v>
      </c>
      <c r="G569" s="18">
        <f t="shared" si="188"/>
        <v>20.5</v>
      </c>
      <c r="H569" s="51">
        <f t="shared" si="187"/>
        <v>0.21134020618556701</v>
      </c>
    </row>
    <row r="570" spans="1:9" s="12" customFormat="1" ht="15" x14ac:dyDescent="0.2">
      <c r="A570" s="77"/>
      <c r="B570" s="50" t="s">
        <v>307</v>
      </c>
      <c r="C570" s="21">
        <v>3</v>
      </c>
      <c r="D570" s="21">
        <v>63</v>
      </c>
      <c r="E570" s="22">
        <f t="shared" si="185"/>
        <v>1.5463917525773196E-2</v>
      </c>
      <c r="F570" s="22">
        <f t="shared" si="186"/>
        <v>6.8181818181818177E-2</v>
      </c>
      <c r="G570" s="18">
        <f t="shared" si="188"/>
        <v>20</v>
      </c>
      <c r="H570" s="51">
        <f t="shared" si="187"/>
        <v>0.30927835051546393</v>
      </c>
    </row>
    <row r="571" spans="1:9" s="28" customFormat="1" ht="15" x14ac:dyDescent="0.2">
      <c r="A571" s="78"/>
      <c r="B571" s="52" t="s">
        <v>533</v>
      </c>
      <c r="C571" s="21">
        <v>0</v>
      </c>
      <c r="D571" s="21">
        <v>29</v>
      </c>
      <c r="E571" s="37" t="str">
        <f t="shared" si="185"/>
        <v/>
      </c>
      <c r="F571" s="37">
        <f t="shared" si="186"/>
        <v>3.1385281385281384E-2</v>
      </c>
      <c r="G571" s="18">
        <f t="shared" si="188"/>
        <v>1</v>
      </c>
      <c r="H571" s="53" t="str">
        <f t="shared" si="187"/>
        <v/>
      </c>
      <c r="I571" s="12"/>
    </row>
    <row r="572" spans="1:9" s="12" customFormat="1" ht="15" x14ac:dyDescent="0.2">
      <c r="A572" s="77"/>
      <c r="B572" s="50" t="s">
        <v>128</v>
      </c>
      <c r="C572" s="21">
        <v>0</v>
      </c>
      <c r="D572" s="21">
        <v>0</v>
      </c>
      <c r="E572" s="22" t="str">
        <f t="shared" si="185"/>
        <v/>
      </c>
      <c r="F572" s="22" t="str">
        <f t="shared" si="186"/>
        <v/>
      </c>
      <c r="G572" s="18" t="str">
        <f t="shared" si="188"/>
        <v xml:space="preserve"> </v>
      </c>
      <c r="H572" s="51" t="str">
        <f t="shared" si="187"/>
        <v/>
      </c>
    </row>
    <row r="573" spans="1:9" s="12" customFormat="1" ht="15" x14ac:dyDescent="0.2">
      <c r="A573" s="77"/>
      <c r="B573" s="50" t="s">
        <v>308</v>
      </c>
      <c r="C573" s="21">
        <v>0</v>
      </c>
      <c r="D573" s="21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1">
        <v>0</v>
      </c>
      <c r="D574" s="21">
        <v>0</v>
      </c>
      <c r="E574" s="22" t="str">
        <f t="shared" si="185"/>
        <v/>
      </c>
      <c r="F574" s="22" t="str">
        <f t="shared" si="186"/>
        <v/>
      </c>
      <c r="G574" s="18" t="str">
        <f t="shared" si="188"/>
        <v xml:space="preserve"> </v>
      </c>
      <c r="H574" s="51" t="str">
        <f t="shared" si="187"/>
        <v/>
      </c>
    </row>
    <row r="575" spans="1:9" s="12" customFormat="1" ht="15" x14ac:dyDescent="0.2">
      <c r="A575" s="77"/>
      <c r="B575" s="50" t="s">
        <v>492</v>
      </c>
      <c r="C575" s="21">
        <v>0</v>
      </c>
      <c r="D575" s="21">
        <v>0</v>
      </c>
      <c r="E575" s="22" t="str">
        <f t="shared" si="185"/>
        <v/>
      </c>
      <c r="F575" s="22" t="str">
        <f t="shared" si="186"/>
        <v/>
      </c>
      <c r="G575" s="18" t="str">
        <f t="shared" si="188"/>
        <v xml:space="preserve"> </v>
      </c>
      <c r="H575" s="51" t="str">
        <f t="shared" si="187"/>
        <v/>
      </c>
    </row>
    <row r="576" spans="1:9" s="12" customFormat="1" ht="15" x14ac:dyDescent="0.2">
      <c r="A576" s="77"/>
      <c r="B576" s="50" t="s">
        <v>129</v>
      </c>
      <c r="C576" s="21">
        <v>0</v>
      </c>
      <c r="D576" s="21">
        <v>0</v>
      </c>
      <c r="E576" s="22" t="str">
        <f t="shared" si="185"/>
        <v/>
      </c>
      <c r="F576" s="22" t="str">
        <f t="shared" si="186"/>
        <v/>
      </c>
      <c r="G576" s="18" t="str">
        <f t="shared" si="188"/>
        <v xml:space="preserve"> </v>
      </c>
      <c r="H576" s="51" t="str">
        <f t="shared" si="187"/>
        <v/>
      </c>
    </row>
    <row r="577" spans="1:9" s="12" customFormat="1" ht="16.5" customHeight="1" x14ac:dyDescent="0.2">
      <c r="A577" s="77"/>
      <c r="B577" s="50" t="s">
        <v>136</v>
      </c>
      <c r="C577" s="21">
        <v>0</v>
      </c>
      <c r="D577" s="21">
        <v>4</v>
      </c>
      <c r="E577" s="22" t="str">
        <f t="shared" si="185"/>
        <v/>
      </c>
      <c r="F577" s="22">
        <f t="shared" si="186"/>
        <v>4.329004329004329E-3</v>
      </c>
      <c r="G577" s="18">
        <f t="shared" si="188"/>
        <v>1</v>
      </c>
      <c r="H577" s="51" t="str">
        <f t="shared" si="187"/>
        <v/>
      </c>
    </row>
    <row r="578" spans="1:9" s="12" customFormat="1" ht="15" x14ac:dyDescent="0.2">
      <c r="A578" s="77"/>
      <c r="B578" s="50" t="s">
        <v>493</v>
      </c>
      <c r="C578" s="21">
        <v>0</v>
      </c>
      <c r="D578" s="21">
        <v>0</v>
      </c>
      <c r="E578" s="22" t="str">
        <f t="shared" si="185"/>
        <v/>
      </c>
      <c r="F578" s="22" t="str">
        <f t="shared" si="186"/>
        <v/>
      </c>
      <c r="G578" s="18" t="str">
        <f t="shared" si="188"/>
        <v xml:space="preserve"> </v>
      </c>
      <c r="H578" s="51" t="str">
        <f t="shared" si="187"/>
        <v/>
      </c>
    </row>
    <row r="579" spans="1:9" s="12" customFormat="1" ht="30" x14ac:dyDescent="0.2">
      <c r="A579" s="77"/>
      <c r="B579" s="50" t="s">
        <v>310</v>
      </c>
      <c r="C579" s="21">
        <v>0</v>
      </c>
      <c r="D579" s="21">
        <v>0</v>
      </c>
      <c r="E579" s="22" t="str">
        <f t="shared" si="185"/>
        <v/>
      </c>
      <c r="F579" s="22" t="str">
        <f t="shared" si="186"/>
        <v/>
      </c>
      <c r="G579" s="18" t="str">
        <f t="shared" si="188"/>
        <v xml:space="preserve"> </v>
      </c>
      <c r="H579" s="51" t="str">
        <f t="shared" si="187"/>
        <v/>
      </c>
    </row>
    <row r="580" spans="1:9" s="12" customFormat="1" ht="30" x14ac:dyDescent="0.2">
      <c r="A580" s="77"/>
      <c r="B580" s="50" t="s">
        <v>311</v>
      </c>
      <c r="C580" s="21">
        <v>0</v>
      </c>
      <c r="D580" s="21">
        <v>0</v>
      </c>
      <c r="E580" s="22" t="str">
        <f t="shared" si="185"/>
        <v/>
      </c>
      <c r="F580" s="22" t="str">
        <f t="shared" si="186"/>
        <v/>
      </c>
      <c r="G580" s="18" t="str">
        <f t="shared" si="188"/>
        <v xml:space="preserve"> </v>
      </c>
      <c r="H580" s="51" t="str">
        <f t="shared" si="187"/>
        <v/>
      </c>
    </row>
    <row r="581" spans="1:9" s="26" customFormat="1" ht="15" x14ac:dyDescent="0.2">
      <c r="A581" s="77"/>
      <c r="B581" s="50" t="s">
        <v>312</v>
      </c>
      <c r="C581" s="21">
        <v>0</v>
      </c>
      <c r="D581" s="21">
        <v>0</v>
      </c>
      <c r="E581" s="22" t="str">
        <f t="shared" si="185"/>
        <v/>
      </c>
      <c r="F581" s="22" t="str">
        <f t="shared" si="186"/>
        <v/>
      </c>
      <c r="G581" s="18" t="str">
        <f t="shared" si="188"/>
        <v xml:space="preserve"> 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21">
        <v>0</v>
      </c>
      <c r="D582" s="21">
        <v>0</v>
      </c>
      <c r="E582" s="22" t="str">
        <f t="shared" si="185"/>
        <v/>
      </c>
      <c r="F582" s="22" t="str">
        <f t="shared" si="186"/>
        <v/>
      </c>
      <c r="G582" s="18" t="str">
        <f t="shared" si="188"/>
        <v xml:space="preserve"> </v>
      </c>
      <c r="H582" s="51" t="str">
        <f t="shared" si="187"/>
        <v/>
      </c>
    </row>
    <row r="583" spans="1:9" s="12" customFormat="1" ht="30" x14ac:dyDescent="0.2">
      <c r="A583" s="77"/>
      <c r="B583" s="50" t="s">
        <v>494</v>
      </c>
      <c r="C583" s="21">
        <v>0</v>
      </c>
      <c r="D583" s="21">
        <v>0</v>
      </c>
      <c r="E583" s="22" t="str">
        <f t="shared" si="185"/>
        <v/>
      </c>
      <c r="F583" s="22" t="str">
        <f t="shared" si="186"/>
        <v/>
      </c>
      <c r="G583" s="18" t="str">
        <f t="shared" si="188"/>
        <v xml:space="preserve"> 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5">
        <v>0</v>
      </c>
      <c r="D584" s="55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E585" s="23"/>
      <c r="F585" s="23"/>
      <c r="G585" s="24"/>
      <c r="H585" s="25"/>
    </row>
    <row r="586" spans="1:9" s="12" customFormat="1" x14ac:dyDescent="0.2">
      <c r="A586" s="77"/>
      <c r="B586" s="20"/>
      <c r="C586" s="20"/>
      <c r="D586" s="20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184</v>
      </c>
      <c r="D590" s="14">
        <f>SUM(D591:D617)</f>
        <v>488</v>
      </c>
      <c r="E590" s="11">
        <f t="shared" ref="E590:E617" si="189">+IF(C590=0,"",C590/C$590)</f>
        <v>1</v>
      </c>
      <c r="F590" s="11">
        <f t="shared" ref="F590:F617" si="190">+IF(D590=0,"",D590/D$590)</f>
        <v>1</v>
      </c>
      <c r="G590" s="11">
        <f>+IF(OR(AND(D590=0),(C590=0)),"0",((D590-C590)/C590))</f>
        <v>1.6521739130434783</v>
      </c>
      <c r="H590" s="42">
        <f>+IF(OR(AND(E590=""),(G590="")),"",E590*G590)</f>
        <v>1.6521739130434783</v>
      </c>
    </row>
    <row r="591" spans="1:9" s="12" customFormat="1" ht="15" x14ac:dyDescent="0.2">
      <c r="A591" s="77"/>
      <c r="B591" s="50" t="s">
        <v>314</v>
      </c>
      <c r="C591" s="21">
        <v>0</v>
      </c>
      <c r="D591" s="21">
        <v>0</v>
      </c>
      <c r="E591" s="22" t="str">
        <f t="shared" si="189"/>
        <v/>
      </c>
      <c r="F591" s="22" t="str">
        <f t="shared" si="190"/>
        <v/>
      </c>
      <c r="G591" s="18" t="str">
        <f t="shared" ref="G591:G617" si="191">+IF(AND(C591=0,D591=0)," ",IF(C591=0,1,IF(D591=0,-1,(D591-C591)/C591)))</f>
        <v xml:space="preserve"> </v>
      </c>
      <c r="H591" s="51" t="str">
        <f>+IF(OR(AND(E591=""),(G591="")),"",E591*G591)</f>
        <v/>
      </c>
    </row>
    <row r="592" spans="1:9" s="12" customFormat="1" ht="15" x14ac:dyDescent="0.2">
      <c r="A592" s="77"/>
      <c r="B592" s="50" t="s">
        <v>142</v>
      </c>
      <c r="C592" s="21">
        <v>3</v>
      </c>
      <c r="D592" s="21">
        <v>25</v>
      </c>
      <c r="E592" s="22">
        <f t="shared" si="189"/>
        <v>1.6304347826086956E-2</v>
      </c>
      <c r="F592" s="22">
        <f t="shared" si="190"/>
        <v>5.1229508196721313E-2</v>
      </c>
      <c r="G592" s="18">
        <f t="shared" si="191"/>
        <v>7.333333333333333</v>
      </c>
      <c r="H592" s="51">
        <f t="shared" ref="H592:H617" si="192">+IF(OR(AND(E592=""),(G592="")),"",E592*G592)</f>
        <v>0.11956521739130434</v>
      </c>
    </row>
    <row r="593" spans="1:9" s="12" customFormat="1" ht="30" x14ac:dyDescent="0.2">
      <c r="A593" s="77"/>
      <c r="B593" s="50" t="s">
        <v>576</v>
      </c>
      <c r="C593" s="21">
        <v>0</v>
      </c>
      <c r="D593" s="21">
        <v>14</v>
      </c>
      <c r="E593" s="22" t="str">
        <f t="shared" si="189"/>
        <v/>
      </c>
      <c r="F593" s="22">
        <f t="shared" si="190"/>
        <v>2.8688524590163935E-2</v>
      </c>
      <c r="G593" s="18">
        <f t="shared" si="191"/>
        <v>1</v>
      </c>
      <c r="H593" s="51" t="str">
        <f t="shared" si="192"/>
        <v/>
      </c>
    </row>
    <row r="594" spans="1:9" s="12" customFormat="1" ht="15" x14ac:dyDescent="0.2">
      <c r="A594" s="77"/>
      <c r="B594" s="50" t="s">
        <v>315</v>
      </c>
      <c r="C594" s="21">
        <v>1</v>
      </c>
      <c r="D594" s="21">
        <v>10</v>
      </c>
      <c r="E594" s="22">
        <f t="shared" si="189"/>
        <v>5.434782608695652E-3</v>
      </c>
      <c r="F594" s="22">
        <f t="shared" si="190"/>
        <v>2.0491803278688523E-2</v>
      </c>
      <c r="G594" s="18">
        <f t="shared" si="191"/>
        <v>9</v>
      </c>
      <c r="H594" s="51">
        <f t="shared" si="192"/>
        <v>4.8913043478260865E-2</v>
      </c>
    </row>
    <row r="595" spans="1:9" s="12" customFormat="1" ht="15" x14ac:dyDescent="0.2">
      <c r="A595" s="77"/>
      <c r="B595" s="50" t="s">
        <v>143</v>
      </c>
      <c r="C595" s="21">
        <v>0</v>
      </c>
      <c r="D595" s="21">
        <v>17</v>
      </c>
      <c r="E595" s="22" t="str">
        <f t="shared" si="189"/>
        <v/>
      </c>
      <c r="F595" s="22">
        <f t="shared" si="190"/>
        <v>3.4836065573770489E-2</v>
      </c>
      <c r="G595" s="18">
        <f t="shared" si="191"/>
        <v>1</v>
      </c>
      <c r="H595" s="51" t="str">
        <f t="shared" si="192"/>
        <v/>
      </c>
    </row>
    <row r="596" spans="1:9" s="12" customFormat="1" ht="15" x14ac:dyDescent="0.2">
      <c r="A596" s="77"/>
      <c r="B596" s="50" t="s">
        <v>141</v>
      </c>
      <c r="C596" s="21">
        <v>0</v>
      </c>
      <c r="D596" s="21">
        <v>0</v>
      </c>
      <c r="E596" s="22" t="str">
        <f t="shared" si="189"/>
        <v/>
      </c>
      <c r="F596" s="22" t="str">
        <f t="shared" si="190"/>
        <v/>
      </c>
      <c r="G596" s="18" t="str">
        <f t="shared" si="191"/>
        <v xml:space="preserve"> </v>
      </c>
      <c r="H596" s="51" t="str">
        <f t="shared" si="192"/>
        <v/>
      </c>
    </row>
    <row r="597" spans="1:9" s="12" customFormat="1" ht="15" x14ac:dyDescent="0.2">
      <c r="A597" s="77"/>
      <c r="B597" s="50" t="s">
        <v>144</v>
      </c>
      <c r="C597" s="21">
        <v>0</v>
      </c>
      <c r="D597" s="21">
        <v>0</v>
      </c>
      <c r="E597" s="22" t="str">
        <f t="shared" si="189"/>
        <v/>
      </c>
      <c r="F597" s="22" t="str">
        <f t="shared" si="190"/>
        <v/>
      </c>
      <c r="G597" s="18" t="str">
        <f t="shared" si="191"/>
        <v xml:space="preserve"> </v>
      </c>
      <c r="H597" s="51" t="str">
        <f t="shared" si="192"/>
        <v/>
      </c>
    </row>
    <row r="598" spans="1:9" s="12" customFormat="1" ht="14.25" customHeight="1" x14ac:dyDescent="0.2">
      <c r="A598" s="77"/>
      <c r="B598" s="50" t="s">
        <v>316</v>
      </c>
      <c r="C598" s="21">
        <v>0</v>
      </c>
      <c r="D598" s="21">
        <v>0</v>
      </c>
      <c r="E598" s="22" t="str">
        <f t="shared" si="189"/>
        <v/>
      </c>
      <c r="F598" s="22" t="str">
        <f t="shared" si="190"/>
        <v/>
      </c>
      <c r="G598" s="18" t="str">
        <f t="shared" si="191"/>
        <v xml:space="preserve"> </v>
      </c>
      <c r="H598" s="51" t="str">
        <f t="shared" si="192"/>
        <v/>
      </c>
    </row>
    <row r="599" spans="1:9" s="12" customFormat="1" ht="15" x14ac:dyDescent="0.2">
      <c r="A599" s="77"/>
      <c r="B599" s="50" t="s">
        <v>317</v>
      </c>
      <c r="C599" s="21">
        <v>0</v>
      </c>
      <c r="D599" s="21">
        <v>0</v>
      </c>
      <c r="E599" s="22" t="str">
        <f t="shared" si="189"/>
        <v/>
      </c>
      <c r="F599" s="22" t="str">
        <f t="shared" si="190"/>
        <v/>
      </c>
      <c r="G599" s="18" t="str">
        <f t="shared" si="191"/>
        <v xml:space="preserve"> </v>
      </c>
      <c r="H599" s="51" t="str">
        <f t="shared" si="192"/>
        <v/>
      </c>
    </row>
    <row r="600" spans="1:9" s="12" customFormat="1" ht="30" x14ac:dyDescent="0.2">
      <c r="A600" s="77"/>
      <c r="B600" s="50" t="s">
        <v>496</v>
      </c>
      <c r="C600" s="21">
        <v>0</v>
      </c>
      <c r="D600" s="21">
        <v>0</v>
      </c>
      <c r="E600" s="22" t="str">
        <f t="shared" si="189"/>
        <v/>
      </c>
      <c r="F600" s="22" t="str">
        <f t="shared" si="190"/>
        <v/>
      </c>
      <c r="G600" s="18" t="str">
        <f t="shared" si="191"/>
        <v xml:space="preserve"> </v>
      </c>
      <c r="H600" s="51" t="str">
        <f t="shared" si="192"/>
        <v/>
      </c>
    </row>
    <row r="601" spans="1:9" s="28" customFormat="1" ht="15" x14ac:dyDescent="0.2">
      <c r="A601" s="78"/>
      <c r="B601" s="52" t="s">
        <v>525</v>
      </c>
      <c r="C601" s="21">
        <v>0</v>
      </c>
      <c r="D601" s="21">
        <v>1</v>
      </c>
      <c r="E601" s="37" t="str">
        <f t="shared" si="189"/>
        <v/>
      </c>
      <c r="F601" s="37">
        <f t="shared" si="190"/>
        <v>2.0491803278688526E-3</v>
      </c>
      <c r="G601" s="18">
        <f t="shared" si="191"/>
        <v>1</v>
      </c>
      <c r="H601" s="53" t="str">
        <f t="shared" si="192"/>
        <v/>
      </c>
      <c r="I601" s="12"/>
    </row>
    <row r="602" spans="1:9" s="28" customFormat="1" ht="15" x14ac:dyDescent="0.2">
      <c r="A602" s="78"/>
      <c r="B602" s="52" t="s">
        <v>548</v>
      </c>
      <c r="C602" s="21">
        <v>0</v>
      </c>
      <c r="D602" s="21">
        <v>0</v>
      </c>
      <c r="E602" s="37" t="str">
        <f t="shared" si="189"/>
        <v/>
      </c>
      <c r="F602" s="37" t="str">
        <f t="shared" si="190"/>
        <v/>
      </c>
      <c r="G602" s="18" t="str">
        <f t="shared" si="191"/>
        <v xml:space="preserve"> 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4">
        <v>0</v>
      </c>
      <c r="D603" s="21">
        <v>0</v>
      </c>
      <c r="E603" s="37" t="str">
        <f t="shared" ref="E603" si="194">+IF(C603=0,"",C603/C$590)</f>
        <v/>
      </c>
      <c r="F603" s="37" t="str">
        <f t="shared" ref="F603" si="195">+IF(D603=0,"",D603/D$590)</f>
        <v/>
      </c>
      <c r="G603" s="73" t="str">
        <f t="shared" ref="G603" si="196">+IF(AND(C603=0,D603=0)," ",IF(C603=0,1,IF(D603=0,-1,(D603-C603)/C603)))</f>
        <v xml:space="preserve"> </v>
      </c>
      <c r="H603" s="53" t="str">
        <f t="shared" ref="H603" si="197">+IF(OR(AND(E603=""),(G603="")),"",E603*G603)</f>
        <v/>
      </c>
      <c r="I603" s="12"/>
    </row>
    <row r="604" spans="1:9" s="12" customFormat="1" ht="15" x14ac:dyDescent="0.2">
      <c r="A604" s="77"/>
      <c r="B604" s="50" t="s">
        <v>318</v>
      </c>
      <c r="C604" s="21">
        <v>0</v>
      </c>
      <c r="D604" s="21">
        <v>0</v>
      </c>
      <c r="E604" s="22" t="str">
        <f t="shared" si="189"/>
        <v/>
      </c>
      <c r="F604" s="22" t="str">
        <f t="shared" si="190"/>
        <v/>
      </c>
      <c r="G604" s="18" t="str">
        <f t="shared" si="191"/>
        <v xml:space="preserve"> 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1">
        <v>0</v>
      </c>
      <c r="D605" s="21">
        <v>0</v>
      </c>
      <c r="E605" s="22" t="str">
        <f t="shared" si="189"/>
        <v/>
      </c>
      <c r="F605" s="22" t="str">
        <f t="shared" si="190"/>
        <v/>
      </c>
      <c r="G605" s="18" t="str">
        <f t="shared" si="191"/>
        <v xml:space="preserve"> </v>
      </c>
      <c r="H605" s="51" t="str">
        <f t="shared" si="192"/>
        <v/>
      </c>
    </row>
    <row r="606" spans="1:9" s="12" customFormat="1" ht="15" x14ac:dyDescent="0.2">
      <c r="A606" s="77"/>
      <c r="B606" s="50" t="s">
        <v>145</v>
      </c>
      <c r="C606" s="21">
        <v>0</v>
      </c>
      <c r="D606" s="21">
        <v>0</v>
      </c>
      <c r="E606" s="22" t="str">
        <f t="shared" si="189"/>
        <v/>
      </c>
      <c r="F606" s="22" t="str">
        <f t="shared" si="190"/>
        <v/>
      </c>
      <c r="G606" s="18" t="str">
        <f t="shared" si="191"/>
        <v xml:space="preserve"> </v>
      </c>
      <c r="H606" s="51" t="str">
        <f t="shared" si="192"/>
        <v/>
      </c>
    </row>
    <row r="607" spans="1:9" s="12" customFormat="1" ht="15" x14ac:dyDescent="0.2">
      <c r="A607" s="77"/>
      <c r="B607" s="50" t="s">
        <v>146</v>
      </c>
      <c r="C607" s="21">
        <v>0</v>
      </c>
      <c r="D607" s="21">
        <v>0</v>
      </c>
      <c r="E607" s="22" t="str">
        <f t="shared" si="189"/>
        <v/>
      </c>
      <c r="F607" s="22" t="str">
        <f t="shared" si="190"/>
        <v/>
      </c>
      <c r="G607" s="18" t="str">
        <f t="shared" si="191"/>
        <v xml:space="preserve"> </v>
      </c>
      <c r="H607" s="51" t="str">
        <f t="shared" si="192"/>
        <v/>
      </c>
    </row>
    <row r="608" spans="1:9" s="12" customFormat="1" ht="15" x14ac:dyDescent="0.2">
      <c r="A608" s="77"/>
      <c r="B608" s="50" t="s">
        <v>320</v>
      </c>
      <c r="C608" s="21">
        <v>67</v>
      </c>
      <c r="D608" s="21">
        <v>57</v>
      </c>
      <c r="E608" s="22">
        <f t="shared" si="189"/>
        <v>0.3641304347826087</v>
      </c>
      <c r="F608" s="22">
        <f t="shared" si="190"/>
        <v>0.11680327868852459</v>
      </c>
      <c r="G608" s="18">
        <f t="shared" si="191"/>
        <v>-0.14925373134328357</v>
      </c>
      <c r="H608" s="51">
        <f t="shared" si="192"/>
        <v>-5.434782608695652E-2</v>
      </c>
    </row>
    <row r="609" spans="1:9" s="12" customFormat="1" ht="15" x14ac:dyDescent="0.2">
      <c r="A609" s="77"/>
      <c r="B609" s="50" t="s">
        <v>147</v>
      </c>
      <c r="C609" s="21">
        <v>18</v>
      </c>
      <c r="D609" s="21">
        <v>222</v>
      </c>
      <c r="E609" s="22">
        <f t="shared" si="189"/>
        <v>9.7826086956521743E-2</v>
      </c>
      <c r="F609" s="22">
        <f t="shared" si="190"/>
        <v>0.45491803278688525</v>
      </c>
      <c r="G609" s="18">
        <f t="shared" si="191"/>
        <v>11.333333333333334</v>
      </c>
      <c r="H609" s="51">
        <f t="shared" si="192"/>
        <v>1.1086956521739131</v>
      </c>
    </row>
    <row r="610" spans="1:9" s="12" customFormat="1" ht="15" x14ac:dyDescent="0.2">
      <c r="A610" s="77"/>
      <c r="B610" s="50" t="s">
        <v>321</v>
      </c>
      <c r="C610" s="21">
        <v>0</v>
      </c>
      <c r="D610" s="21">
        <v>0</v>
      </c>
      <c r="E610" s="22" t="str">
        <f t="shared" si="189"/>
        <v/>
      </c>
      <c r="F610" s="22" t="str">
        <f t="shared" si="190"/>
        <v/>
      </c>
      <c r="G610" s="18" t="str">
        <f t="shared" si="191"/>
        <v xml:space="preserve"> </v>
      </c>
      <c r="H610" s="51" t="str">
        <f t="shared" si="192"/>
        <v/>
      </c>
    </row>
    <row r="611" spans="1:9" s="12" customFormat="1" ht="15" x14ac:dyDescent="0.2">
      <c r="A611" s="77"/>
      <c r="B611" s="50" t="s">
        <v>148</v>
      </c>
      <c r="C611" s="21">
        <v>0</v>
      </c>
      <c r="D611" s="21">
        <v>0</v>
      </c>
      <c r="E611" s="22" t="str">
        <f t="shared" si="189"/>
        <v/>
      </c>
      <c r="F611" s="22" t="str">
        <f t="shared" si="190"/>
        <v/>
      </c>
      <c r="G611" s="18" t="str">
        <f t="shared" si="191"/>
        <v xml:space="preserve"> </v>
      </c>
      <c r="H611" s="51" t="str">
        <f t="shared" si="192"/>
        <v/>
      </c>
    </row>
    <row r="612" spans="1:9" s="12" customFormat="1" ht="30" x14ac:dyDescent="0.2">
      <c r="A612" s="77"/>
      <c r="B612" s="50" t="s">
        <v>149</v>
      </c>
      <c r="C612" s="21">
        <v>0</v>
      </c>
      <c r="D612" s="21">
        <v>0</v>
      </c>
      <c r="E612" s="22" t="str">
        <f t="shared" si="189"/>
        <v/>
      </c>
      <c r="F612" s="22" t="str">
        <f t="shared" si="190"/>
        <v/>
      </c>
      <c r="G612" s="18" t="str">
        <f t="shared" si="191"/>
        <v xml:space="preserve"> </v>
      </c>
      <c r="H612" s="51" t="str">
        <f t="shared" si="192"/>
        <v/>
      </c>
    </row>
    <row r="613" spans="1:9" s="12" customFormat="1" ht="15" x14ac:dyDescent="0.2">
      <c r="A613" s="77"/>
      <c r="B613" s="50" t="s">
        <v>322</v>
      </c>
      <c r="C613" s="21">
        <v>0</v>
      </c>
      <c r="D613" s="21">
        <v>0</v>
      </c>
      <c r="E613" s="22" t="str">
        <f t="shared" si="189"/>
        <v/>
      </c>
      <c r="F613" s="22" t="str">
        <f t="shared" si="190"/>
        <v/>
      </c>
      <c r="G613" s="18" t="str">
        <f t="shared" si="191"/>
        <v xml:space="preserve"> </v>
      </c>
      <c r="H613" s="51" t="str">
        <f t="shared" si="192"/>
        <v/>
      </c>
    </row>
    <row r="614" spans="1:9" s="12" customFormat="1" ht="15" x14ac:dyDescent="0.2">
      <c r="A614" s="77"/>
      <c r="B614" s="50" t="s">
        <v>323</v>
      </c>
      <c r="C614" s="21">
        <v>0</v>
      </c>
      <c r="D614" s="21">
        <v>0</v>
      </c>
      <c r="E614" s="22" t="str">
        <f t="shared" si="189"/>
        <v/>
      </c>
      <c r="F614" s="22" t="str">
        <f t="shared" si="190"/>
        <v/>
      </c>
      <c r="G614" s="18" t="str">
        <f t="shared" si="191"/>
        <v xml:space="preserve"> </v>
      </c>
      <c r="H614" s="51" t="str">
        <f t="shared" si="192"/>
        <v/>
      </c>
    </row>
    <row r="615" spans="1:9" s="12" customFormat="1" ht="30" x14ac:dyDescent="0.2">
      <c r="A615" s="77"/>
      <c r="B615" s="50" t="s">
        <v>324</v>
      </c>
      <c r="C615" s="21">
        <v>0</v>
      </c>
      <c r="D615" s="21">
        <v>0</v>
      </c>
      <c r="E615" s="22" t="str">
        <f t="shared" si="189"/>
        <v/>
      </c>
      <c r="F615" s="22" t="str">
        <f t="shared" si="190"/>
        <v/>
      </c>
      <c r="G615" s="18" t="str">
        <f t="shared" si="191"/>
        <v xml:space="preserve"> </v>
      </c>
      <c r="H615" s="51" t="str">
        <f t="shared" si="192"/>
        <v/>
      </c>
    </row>
    <row r="616" spans="1:9" s="12" customFormat="1" ht="30" x14ac:dyDescent="0.2">
      <c r="A616" s="77"/>
      <c r="B616" s="74" t="s">
        <v>642</v>
      </c>
      <c r="C616" s="21">
        <v>0</v>
      </c>
      <c r="D616" s="21">
        <v>0</v>
      </c>
      <c r="E616" s="22" t="str">
        <f t="shared" si="189"/>
        <v/>
      </c>
      <c r="F616" s="22" t="str">
        <f t="shared" si="190"/>
        <v/>
      </c>
      <c r="G616" s="18" t="str">
        <f t="shared" si="191"/>
        <v xml:space="preserve"> </v>
      </c>
      <c r="H616" s="51" t="str">
        <f t="shared" si="192"/>
        <v/>
      </c>
    </row>
    <row r="617" spans="1:9" s="12" customFormat="1" ht="30.75" thickBot="1" x14ac:dyDescent="0.25">
      <c r="A617" s="77"/>
      <c r="B617" s="54" t="s">
        <v>497</v>
      </c>
      <c r="C617" s="55">
        <v>95</v>
      </c>
      <c r="D617" s="55">
        <v>142</v>
      </c>
      <c r="E617" s="72">
        <f t="shared" si="189"/>
        <v>0.51630434782608692</v>
      </c>
      <c r="F617" s="72">
        <f t="shared" si="190"/>
        <v>0.29098360655737704</v>
      </c>
      <c r="G617" s="48">
        <f t="shared" si="191"/>
        <v>0.49473684210526314</v>
      </c>
      <c r="H617" s="57">
        <f t="shared" si="192"/>
        <v>0.25543478260869562</v>
      </c>
    </row>
    <row r="618" spans="1:9" x14ac:dyDescent="0.2">
      <c r="B618" s="5" t="s">
        <v>364</v>
      </c>
      <c r="C618" s="4"/>
      <c r="D618" s="2"/>
      <c r="I618" s="12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I618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394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351</v>
      </c>
      <c r="C8" s="14">
        <f>+C18+C75+C176+C355+C590</f>
        <v>5538</v>
      </c>
      <c r="D8" s="14">
        <f>+D18+D75+D176+D355+D590</f>
        <v>5331</v>
      </c>
      <c r="E8" s="11">
        <f>SUM(E9:E13)</f>
        <v>1</v>
      </c>
      <c r="F8" s="11">
        <f>SUM(F9:F13)</f>
        <v>1</v>
      </c>
      <c r="G8" s="11">
        <f>+(D8-C8)/C8</f>
        <v>-3.7378114842903577E-2</v>
      </c>
      <c r="H8" s="42">
        <f>+E8*G8</f>
        <v>-3.7378114842903577E-2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5</v>
      </c>
      <c r="D9" s="16">
        <f>+D18</f>
        <v>6</v>
      </c>
      <c r="E9" s="17">
        <f>C9/$C$8</f>
        <v>9.0285301552907185E-4</v>
      </c>
      <c r="F9" s="17">
        <f>D9/$D$8</f>
        <v>1.1254924029262803E-3</v>
      </c>
      <c r="G9" s="18">
        <f>+IF(OR(AND(D9=0),(C9=0)),"0",((D9-C9)/C9))</f>
        <v>0.2</v>
      </c>
      <c r="H9" s="44">
        <f>+IF(OR(AND(E9=""),(G9="")),"",E9*G9)</f>
        <v>1.8057060310581438E-4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151</v>
      </c>
      <c r="D10" s="16">
        <f>+D75</f>
        <v>146</v>
      </c>
      <c r="E10" s="17">
        <f>C10/$C$8</f>
        <v>2.726616106897797E-2</v>
      </c>
      <c r="F10" s="17">
        <f>D10/$D$8</f>
        <v>2.7386981804539485E-2</v>
      </c>
      <c r="G10" s="18">
        <f>+IF(OR(AND(D10=0),(C10=0)),"0",((D10-C10)/C10))</f>
        <v>-3.3112582781456956E-2</v>
      </c>
      <c r="H10" s="44">
        <f>+IF(OR(AND(E10=""),(G10="")),"",E10*G10)</f>
        <v>-9.0285301552907196E-4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274</v>
      </c>
      <c r="D11" s="16">
        <f>+D176</f>
        <v>811</v>
      </c>
      <c r="E11" s="17">
        <f>C11/$C$8</f>
        <v>4.9476345250993141E-2</v>
      </c>
      <c r="F11" s="17">
        <f>D11/$D$8</f>
        <v>0.15212905646220221</v>
      </c>
      <c r="G11" s="18">
        <f>+IF(OR(AND(D11=0),(C11=0)),"0",((D11-C11)/C11))</f>
        <v>1.9598540145985401</v>
      </c>
      <c r="H11" s="44">
        <f>+IF(OR(AND(E11=""),(G11="")),"",E11*G11)</f>
        <v>9.6966413867822329E-2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4200</v>
      </c>
      <c r="D12" s="16">
        <f>+D355</f>
        <v>3072</v>
      </c>
      <c r="E12" s="17">
        <f>C12/$C$8</f>
        <v>0.75839653304442034</v>
      </c>
      <c r="F12" s="17">
        <f>D12/$D$8</f>
        <v>0.57625211029825552</v>
      </c>
      <c r="G12" s="18">
        <f>+IF(OR(AND(D12=0),(C12=0)),"0",((D12-C12)/C12))</f>
        <v>-0.26857142857142857</v>
      </c>
      <c r="H12" s="44">
        <f>+IF(OR(AND(E12=""),(G12="")),"",E12*G12)</f>
        <v>-0.20368364030335862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908</v>
      </c>
      <c r="D13" s="46">
        <f>+D590</f>
        <v>1296</v>
      </c>
      <c r="E13" s="47">
        <f>C13/$C$8</f>
        <v>0.16395810762007945</v>
      </c>
      <c r="F13" s="47">
        <f>D13/$D$8</f>
        <v>0.24310635903207653</v>
      </c>
      <c r="G13" s="48">
        <f>+IF(OR(AND(D13=0),(C13=0)),"0",((D13-C13)/C13))</f>
        <v>0.42731277533039647</v>
      </c>
      <c r="H13" s="49">
        <f>+IF(OR(AND(E13=""),(G13="")),"",E13*G13)</f>
        <v>7.0061394005055982E-2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5</v>
      </c>
      <c r="D18" s="14">
        <f>SUM(D19:D69)</f>
        <v>6</v>
      </c>
      <c r="E18" s="11">
        <f>+IF(C18=0,"",C18/C$18)</f>
        <v>1</v>
      </c>
      <c r="F18" s="11">
        <f>+IF(D18=0,"",D18/D$18)</f>
        <v>1</v>
      </c>
      <c r="G18" s="11">
        <f>+IF(OR(AND(D18=0),(C18=0)),"0",((D18-C18)/C18))</f>
        <v>0.2</v>
      </c>
      <c r="H18" s="42">
        <f>+IF(OR(AND(E18=""),(G18="")),"",E18*G18)</f>
        <v>0.2</v>
      </c>
    </row>
    <row r="19" spans="1:9" s="12" customFormat="1" ht="15" x14ac:dyDescent="0.2">
      <c r="A19" s="77"/>
      <c r="B19" s="50" t="s">
        <v>0</v>
      </c>
      <c r="C19" s="21">
        <v>0</v>
      </c>
      <c r="D19" s="21">
        <v>0</v>
      </c>
      <c r="E19" s="19" t="str">
        <f>+IF(C19=0,"",C19/C$18)</f>
        <v/>
      </c>
      <c r="F19" s="19" t="str">
        <f>+IF(D19=0,"",D19/D$18)</f>
        <v/>
      </c>
      <c r="G19" s="1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12" customFormat="1" ht="21" customHeight="1" x14ac:dyDescent="0.2">
      <c r="A20" s="77"/>
      <c r="B20" s="50" t="s">
        <v>150</v>
      </c>
      <c r="C20" s="21">
        <v>0</v>
      </c>
      <c r="D20" s="21">
        <v>0</v>
      </c>
      <c r="E20" s="19" t="str">
        <f t="shared" ref="E20:E69" si="0">+IF(C20=0,"",C20/C$18)</f>
        <v/>
      </c>
      <c r="F20" s="19" t="str">
        <f t="shared" ref="F20:F69" si="1">+IF(D20=0,"",D20/D$18)</f>
        <v/>
      </c>
      <c r="G20" s="18" t="str">
        <f t="shared" ref="G20:G69" si="2">+IF(AND(C20=0,D20=0)," ",IF(C20=0,1,IF(D20=0,-1,(D20-C20)/C20)))</f>
        <v xml:space="preserve"> </v>
      </c>
      <c r="H20" s="51" t="str">
        <f t="shared" ref="H20:H69" si="3">+IF(OR(AND(E20=""),(G20="")),"",E20*G20)</f>
        <v/>
      </c>
    </row>
    <row r="21" spans="1:9" s="12" customFormat="1" ht="45" x14ac:dyDescent="0.2">
      <c r="A21" s="77"/>
      <c r="B21" s="50" t="s">
        <v>1</v>
      </c>
      <c r="C21" s="21">
        <v>0</v>
      </c>
      <c r="D21" s="21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1">
        <v>0</v>
      </c>
      <c r="D22" s="21">
        <v>0</v>
      </c>
      <c r="E22" s="19" t="str">
        <f t="shared" si="0"/>
        <v/>
      </c>
      <c r="F22" s="19" t="str">
        <f t="shared" si="1"/>
        <v/>
      </c>
      <c r="G22" s="18" t="str">
        <f t="shared" si="2"/>
        <v xml:space="preserve"> </v>
      </c>
      <c r="H22" s="51" t="str">
        <f t="shared" si="3"/>
        <v/>
      </c>
    </row>
    <row r="23" spans="1:9" s="12" customFormat="1" ht="30" x14ac:dyDescent="0.2">
      <c r="A23" s="77"/>
      <c r="B23" s="50" t="s">
        <v>151</v>
      </c>
      <c r="C23" s="21">
        <v>0</v>
      </c>
      <c r="D23" s="21">
        <v>0</v>
      </c>
      <c r="E23" s="19" t="str">
        <f t="shared" si="0"/>
        <v/>
      </c>
      <c r="F23" s="19" t="str">
        <f t="shared" si="1"/>
        <v/>
      </c>
      <c r="G23" s="18" t="str">
        <f t="shared" si="2"/>
        <v xml:space="preserve"> </v>
      </c>
      <c r="H23" s="51" t="str">
        <f t="shared" si="3"/>
        <v/>
      </c>
    </row>
    <row r="24" spans="1:9" s="12" customFormat="1" ht="45" x14ac:dyDescent="0.2">
      <c r="A24" s="77"/>
      <c r="B24" s="50" t="s">
        <v>152</v>
      </c>
      <c r="C24" s="21">
        <v>0</v>
      </c>
      <c r="D24" s="21">
        <v>0</v>
      </c>
      <c r="E24" s="19" t="str">
        <f t="shared" si="0"/>
        <v/>
      </c>
      <c r="F24" s="19" t="str">
        <f t="shared" si="1"/>
        <v/>
      </c>
      <c r="G24" s="18" t="str">
        <f t="shared" si="2"/>
        <v xml:space="preserve"> </v>
      </c>
      <c r="H24" s="51" t="str">
        <f t="shared" si="3"/>
        <v/>
      </c>
    </row>
    <row r="25" spans="1:9" s="28" customFormat="1" ht="30" x14ac:dyDescent="0.2">
      <c r="A25" s="78"/>
      <c r="B25" s="52" t="s">
        <v>498</v>
      </c>
      <c r="C25" s="21">
        <v>0</v>
      </c>
      <c r="D25" s="21">
        <v>0</v>
      </c>
      <c r="E25" s="17" t="str">
        <f t="shared" si="0"/>
        <v/>
      </c>
      <c r="F25" s="17" t="str">
        <f t="shared" si="1"/>
        <v/>
      </c>
      <c r="G25" s="18" t="str">
        <f t="shared" si="2"/>
        <v xml:space="preserve"> </v>
      </c>
      <c r="H25" s="53" t="str">
        <f t="shared" si="3"/>
        <v/>
      </c>
      <c r="I25" s="12"/>
    </row>
    <row r="26" spans="1:9" s="12" customFormat="1" ht="15" x14ac:dyDescent="0.2">
      <c r="A26" s="77"/>
      <c r="B26" s="50" t="s">
        <v>2</v>
      </c>
      <c r="C26" s="21">
        <v>1</v>
      </c>
      <c r="D26" s="21">
        <v>1</v>
      </c>
      <c r="E26" s="19">
        <f t="shared" si="0"/>
        <v>0.2</v>
      </c>
      <c r="F26" s="19">
        <f t="shared" si="1"/>
        <v>0.16666666666666666</v>
      </c>
      <c r="G26" s="18">
        <f t="shared" si="2"/>
        <v>0</v>
      </c>
      <c r="H26" s="51">
        <f t="shared" si="3"/>
        <v>0</v>
      </c>
    </row>
    <row r="27" spans="1:9" s="12" customFormat="1" ht="15" x14ac:dyDescent="0.2">
      <c r="A27" s="77"/>
      <c r="B27" s="50" t="s">
        <v>549</v>
      </c>
      <c r="C27" s="21">
        <v>0</v>
      </c>
      <c r="D27" s="21">
        <v>0</v>
      </c>
      <c r="E27" s="19" t="str">
        <f t="shared" si="0"/>
        <v/>
      </c>
      <c r="F27" s="19" t="str">
        <f t="shared" si="1"/>
        <v/>
      </c>
      <c r="G27" s="18" t="str">
        <f t="shared" si="2"/>
        <v xml:space="preserve"> </v>
      </c>
      <c r="H27" s="51" t="str">
        <f t="shared" si="3"/>
        <v/>
      </c>
    </row>
    <row r="28" spans="1:9" s="12" customFormat="1" ht="15" x14ac:dyDescent="0.2">
      <c r="A28" s="77"/>
      <c r="B28" s="50" t="s">
        <v>3</v>
      </c>
      <c r="C28" s="21">
        <v>0</v>
      </c>
      <c r="D28" s="21">
        <v>0</v>
      </c>
      <c r="E28" s="19" t="str">
        <f t="shared" si="0"/>
        <v/>
      </c>
      <c r="F28" s="19" t="str">
        <f t="shared" si="1"/>
        <v/>
      </c>
      <c r="G28" s="18" t="str">
        <f t="shared" si="2"/>
        <v xml:space="preserve"> </v>
      </c>
      <c r="H28" s="51" t="str">
        <f t="shared" si="3"/>
        <v/>
      </c>
    </row>
    <row r="29" spans="1:9" s="12" customFormat="1" ht="15" x14ac:dyDescent="0.2">
      <c r="A29" s="77"/>
      <c r="B29" s="50" t="s">
        <v>5</v>
      </c>
      <c r="C29" s="21">
        <v>2</v>
      </c>
      <c r="D29" s="21">
        <v>1</v>
      </c>
      <c r="E29" s="19">
        <f t="shared" si="0"/>
        <v>0.4</v>
      </c>
      <c r="F29" s="19">
        <f t="shared" si="1"/>
        <v>0.16666666666666666</v>
      </c>
      <c r="G29" s="18">
        <f t="shared" si="2"/>
        <v>-0.5</v>
      </c>
      <c r="H29" s="51">
        <f t="shared" si="3"/>
        <v>-0.2</v>
      </c>
    </row>
    <row r="30" spans="1:9" s="12" customFormat="1" ht="30" x14ac:dyDescent="0.2">
      <c r="A30" s="77"/>
      <c r="B30" s="50" t="s">
        <v>153</v>
      </c>
      <c r="C30" s="21">
        <v>0</v>
      </c>
      <c r="D30" s="21">
        <v>0</v>
      </c>
      <c r="E30" s="19" t="str">
        <f t="shared" si="0"/>
        <v/>
      </c>
      <c r="F30" s="19" t="str">
        <f t="shared" si="1"/>
        <v/>
      </c>
      <c r="G30" s="18" t="str">
        <f t="shared" si="2"/>
        <v xml:space="preserve"> 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1">
        <v>0</v>
      </c>
      <c r="D31" s="21">
        <v>0</v>
      </c>
      <c r="E31" s="19" t="str">
        <f t="shared" si="0"/>
        <v/>
      </c>
      <c r="F31" s="19" t="str">
        <f t="shared" si="1"/>
        <v/>
      </c>
      <c r="G31" s="18" t="str">
        <f t="shared" si="2"/>
        <v xml:space="preserve"> 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1">
        <v>0</v>
      </c>
      <c r="D32" s="21">
        <v>0</v>
      </c>
      <c r="E32" s="19" t="str">
        <f t="shared" si="0"/>
        <v/>
      </c>
      <c r="F32" s="19" t="str">
        <f t="shared" si="1"/>
        <v/>
      </c>
      <c r="G32" s="18" t="str">
        <f t="shared" si="2"/>
        <v xml:space="preserve"> </v>
      </c>
      <c r="H32" s="51" t="str">
        <f t="shared" si="3"/>
        <v/>
      </c>
    </row>
    <row r="33" spans="1:8" s="12" customFormat="1" ht="18.75" customHeight="1" x14ac:dyDescent="0.2">
      <c r="A33" s="77"/>
      <c r="B33" s="50" t="s">
        <v>6</v>
      </c>
      <c r="C33" s="21">
        <v>0</v>
      </c>
      <c r="D33" s="21">
        <v>0</v>
      </c>
      <c r="E33" s="19" t="str">
        <f t="shared" si="0"/>
        <v/>
      </c>
      <c r="F33" s="19" t="str">
        <f t="shared" si="1"/>
        <v/>
      </c>
      <c r="G33" s="18" t="str">
        <f t="shared" si="2"/>
        <v xml:space="preserve"> </v>
      </c>
      <c r="H33" s="51" t="str">
        <f t="shared" si="3"/>
        <v/>
      </c>
    </row>
    <row r="34" spans="1:8" s="12" customFormat="1" ht="15" x14ac:dyDescent="0.2">
      <c r="A34" s="77"/>
      <c r="B34" s="50" t="s">
        <v>155</v>
      </c>
      <c r="C34" s="21">
        <v>0</v>
      </c>
      <c r="D34" s="21">
        <v>0</v>
      </c>
      <c r="E34" s="19" t="str">
        <f t="shared" si="0"/>
        <v/>
      </c>
      <c r="F34" s="19" t="str">
        <f t="shared" si="1"/>
        <v/>
      </c>
      <c r="G34" s="18" t="str">
        <f t="shared" si="2"/>
        <v xml:space="preserve"> 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1">
        <v>0</v>
      </c>
      <c r="D35" s="21">
        <v>0</v>
      </c>
      <c r="E35" s="19" t="str">
        <f t="shared" si="0"/>
        <v/>
      </c>
      <c r="F35" s="19" t="str">
        <f t="shared" si="1"/>
        <v/>
      </c>
      <c r="G35" s="18" t="str">
        <f t="shared" si="2"/>
        <v xml:space="preserve"> </v>
      </c>
      <c r="H35" s="51" t="str">
        <f t="shared" si="3"/>
        <v/>
      </c>
    </row>
    <row r="36" spans="1:8" s="12" customFormat="1" ht="30" x14ac:dyDescent="0.2">
      <c r="A36" s="77"/>
      <c r="B36" s="50" t="s">
        <v>157</v>
      </c>
      <c r="C36" s="21">
        <v>0</v>
      </c>
      <c r="D36" s="21">
        <v>0</v>
      </c>
      <c r="E36" s="19" t="str">
        <f t="shared" si="0"/>
        <v/>
      </c>
      <c r="F36" s="19" t="str">
        <f t="shared" si="1"/>
        <v/>
      </c>
      <c r="G36" s="18" t="str">
        <f t="shared" si="2"/>
        <v xml:space="preserve"> </v>
      </c>
      <c r="H36" s="51" t="str">
        <f t="shared" si="3"/>
        <v/>
      </c>
    </row>
    <row r="37" spans="1:8" s="12" customFormat="1" ht="30" x14ac:dyDescent="0.2">
      <c r="A37" s="77"/>
      <c r="B37" s="50" t="s">
        <v>158</v>
      </c>
      <c r="C37" s="21">
        <v>0</v>
      </c>
      <c r="D37" s="21">
        <v>0</v>
      </c>
      <c r="E37" s="19" t="str">
        <f t="shared" si="0"/>
        <v/>
      </c>
      <c r="F37" s="19" t="str">
        <f t="shared" si="1"/>
        <v/>
      </c>
      <c r="G37" s="18" t="str">
        <f t="shared" si="2"/>
        <v xml:space="preserve"> </v>
      </c>
      <c r="H37" s="51" t="str">
        <f t="shared" si="3"/>
        <v/>
      </c>
    </row>
    <row r="38" spans="1:8" s="12" customFormat="1" ht="15" x14ac:dyDescent="0.2">
      <c r="A38" s="77"/>
      <c r="B38" s="50" t="s">
        <v>7</v>
      </c>
      <c r="C38" s="21">
        <v>0</v>
      </c>
      <c r="D38" s="21">
        <v>0</v>
      </c>
      <c r="E38" s="19" t="str">
        <f t="shared" si="0"/>
        <v/>
      </c>
      <c r="F38" s="19" t="str">
        <f t="shared" si="1"/>
        <v/>
      </c>
      <c r="G38" s="18" t="str">
        <f t="shared" si="2"/>
        <v xml:space="preserve"> </v>
      </c>
      <c r="H38" s="51" t="str">
        <f t="shared" si="3"/>
        <v/>
      </c>
    </row>
    <row r="39" spans="1:8" s="12" customFormat="1" ht="30" x14ac:dyDescent="0.2">
      <c r="A39" s="77"/>
      <c r="B39" s="50" t="s">
        <v>159</v>
      </c>
      <c r="C39" s="21">
        <v>0</v>
      </c>
      <c r="D39" s="21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1">
        <v>0</v>
      </c>
      <c r="D40" s="21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1">
        <v>0</v>
      </c>
      <c r="D41" s="21">
        <v>0</v>
      </c>
      <c r="E41" s="19" t="str">
        <f t="shared" si="0"/>
        <v/>
      </c>
      <c r="F41" s="19" t="str">
        <f t="shared" si="1"/>
        <v/>
      </c>
      <c r="G41" s="18" t="str">
        <f t="shared" si="2"/>
        <v xml:space="preserve"> 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1">
        <v>0</v>
      </c>
      <c r="D42" s="21">
        <v>0</v>
      </c>
      <c r="E42" s="19" t="str">
        <f t="shared" si="0"/>
        <v/>
      </c>
      <c r="F42" s="19" t="str">
        <f t="shared" si="1"/>
        <v/>
      </c>
      <c r="G42" s="18" t="str">
        <f t="shared" si="2"/>
        <v xml:space="preserve"> </v>
      </c>
      <c r="H42" s="51" t="str">
        <f t="shared" si="3"/>
        <v/>
      </c>
    </row>
    <row r="43" spans="1:8" s="12" customFormat="1" ht="30" x14ac:dyDescent="0.2">
      <c r="A43" s="77"/>
      <c r="B43" s="50" t="s">
        <v>163</v>
      </c>
      <c r="C43" s="21">
        <v>0</v>
      </c>
      <c r="D43" s="21">
        <v>0</v>
      </c>
      <c r="E43" s="19" t="str">
        <f t="shared" si="0"/>
        <v/>
      </c>
      <c r="F43" s="19" t="str">
        <f t="shared" si="1"/>
        <v/>
      </c>
      <c r="G43" s="18" t="str">
        <f t="shared" si="2"/>
        <v xml:space="preserve"> </v>
      </c>
      <c r="H43" s="51" t="str">
        <f t="shared" si="3"/>
        <v/>
      </c>
    </row>
    <row r="44" spans="1:8" s="12" customFormat="1" ht="30" x14ac:dyDescent="0.2">
      <c r="A44" s="77"/>
      <c r="B44" s="50" t="s">
        <v>164</v>
      </c>
      <c r="C44" s="21">
        <v>0</v>
      </c>
      <c r="D44" s="21">
        <v>0</v>
      </c>
      <c r="E44" s="19" t="str">
        <f t="shared" si="0"/>
        <v/>
      </c>
      <c r="F44" s="19" t="str">
        <f t="shared" si="1"/>
        <v/>
      </c>
      <c r="G44" s="18" t="str">
        <f t="shared" si="2"/>
        <v xml:space="preserve"> </v>
      </c>
      <c r="H44" s="51" t="str">
        <f t="shared" si="3"/>
        <v/>
      </c>
    </row>
    <row r="45" spans="1:8" s="12" customFormat="1" ht="30" x14ac:dyDescent="0.2">
      <c r="A45" s="77"/>
      <c r="B45" s="50" t="s">
        <v>8</v>
      </c>
      <c r="C45" s="21">
        <v>0</v>
      </c>
      <c r="D45" s="21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1">
        <v>0</v>
      </c>
      <c r="D46" s="21">
        <v>0</v>
      </c>
      <c r="E46" s="19" t="str">
        <f t="shared" si="0"/>
        <v/>
      </c>
      <c r="F46" s="19" t="str">
        <f t="shared" si="1"/>
        <v/>
      </c>
      <c r="G46" s="18" t="str">
        <f t="shared" si="2"/>
        <v xml:space="preserve"> </v>
      </c>
      <c r="H46" s="51" t="str">
        <f t="shared" si="3"/>
        <v/>
      </c>
    </row>
    <row r="47" spans="1:8" s="12" customFormat="1" ht="30" x14ac:dyDescent="0.2">
      <c r="A47" s="77"/>
      <c r="B47" s="50" t="s">
        <v>165</v>
      </c>
      <c r="C47" s="21">
        <v>0</v>
      </c>
      <c r="D47" s="21">
        <v>0</v>
      </c>
      <c r="E47" s="19" t="str">
        <f t="shared" si="0"/>
        <v/>
      </c>
      <c r="F47" s="19" t="str">
        <f t="shared" si="1"/>
        <v/>
      </c>
      <c r="G47" s="18" t="str">
        <f t="shared" si="2"/>
        <v xml:space="preserve"> </v>
      </c>
      <c r="H47" s="51" t="str">
        <f t="shared" si="3"/>
        <v/>
      </c>
    </row>
    <row r="48" spans="1:8" s="12" customFormat="1" ht="30" x14ac:dyDescent="0.2">
      <c r="A48" s="77"/>
      <c r="B48" s="50" t="s">
        <v>550</v>
      </c>
      <c r="C48" s="21">
        <v>0</v>
      </c>
      <c r="D48" s="21">
        <v>0</v>
      </c>
      <c r="E48" s="19" t="str">
        <f t="shared" si="0"/>
        <v/>
      </c>
      <c r="F48" s="19" t="str">
        <f t="shared" si="1"/>
        <v/>
      </c>
      <c r="G48" s="18" t="str">
        <f t="shared" si="2"/>
        <v xml:space="preserve"> </v>
      </c>
      <c r="H48" s="51" t="str">
        <f t="shared" si="3"/>
        <v/>
      </c>
    </row>
    <row r="49" spans="1:9" s="12" customFormat="1" ht="15" x14ac:dyDescent="0.2">
      <c r="A49" s="77"/>
      <c r="B49" s="50" t="s">
        <v>9</v>
      </c>
      <c r="C49" s="21">
        <v>1</v>
      </c>
      <c r="D49" s="21">
        <v>1</v>
      </c>
      <c r="E49" s="19">
        <f t="shared" si="0"/>
        <v>0.2</v>
      </c>
      <c r="F49" s="19">
        <f t="shared" si="1"/>
        <v>0.16666666666666666</v>
      </c>
      <c r="G49" s="18">
        <f t="shared" si="2"/>
        <v>0</v>
      </c>
      <c r="H49" s="51">
        <f t="shared" si="3"/>
        <v>0</v>
      </c>
    </row>
    <row r="50" spans="1:9" s="12" customFormat="1" ht="15" x14ac:dyDescent="0.2">
      <c r="A50" s="77"/>
      <c r="B50" s="50" t="s">
        <v>551</v>
      </c>
      <c r="C50" s="21">
        <v>0</v>
      </c>
      <c r="D50" s="21">
        <v>0</v>
      </c>
      <c r="E50" s="19" t="str">
        <f t="shared" si="0"/>
        <v/>
      </c>
      <c r="F50" s="19" t="str">
        <f t="shared" si="1"/>
        <v/>
      </c>
      <c r="G50" s="18" t="str">
        <f t="shared" si="2"/>
        <v xml:space="preserve"> </v>
      </c>
      <c r="H50" s="51" t="str">
        <f t="shared" si="3"/>
        <v/>
      </c>
    </row>
    <row r="51" spans="1:9" s="12" customFormat="1" ht="15" x14ac:dyDescent="0.2">
      <c r="A51" s="77"/>
      <c r="B51" s="50" t="s">
        <v>12</v>
      </c>
      <c r="C51" s="21">
        <v>0</v>
      </c>
      <c r="D51" s="21">
        <v>0</v>
      </c>
      <c r="E51" s="19" t="str">
        <f t="shared" si="0"/>
        <v/>
      </c>
      <c r="F51" s="19" t="str">
        <f t="shared" si="1"/>
        <v/>
      </c>
      <c r="G51" s="18" t="str">
        <f t="shared" si="2"/>
        <v xml:space="preserve"> </v>
      </c>
      <c r="H51" s="51" t="str">
        <f t="shared" si="3"/>
        <v/>
      </c>
    </row>
    <row r="52" spans="1:9" s="12" customFormat="1" ht="30" x14ac:dyDescent="0.2">
      <c r="A52" s="77"/>
      <c r="B52" s="50" t="s">
        <v>11</v>
      </c>
      <c r="C52" s="21">
        <v>0</v>
      </c>
      <c r="D52" s="21">
        <v>1</v>
      </c>
      <c r="E52" s="19" t="str">
        <f t="shared" si="0"/>
        <v/>
      </c>
      <c r="F52" s="19">
        <f t="shared" si="1"/>
        <v>0.16666666666666666</v>
      </c>
      <c r="G52" s="18">
        <f t="shared" si="2"/>
        <v>1</v>
      </c>
      <c r="H52" s="51" t="str">
        <f t="shared" si="3"/>
        <v/>
      </c>
    </row>
    <row r="53" spans="1:9" s="12" customFormat="1" ht="15" x14ac:dyDescent="0.2">
      <c r="A53" s="77"/>
      <c r="B53" s="50" t="s">
        <v>416</v>
      </c>
      <c r="C53" s="21">
        <v>0</v>
      </c>
      <c r="D53" s="21">
        <v>0</v>
      </c>
      <c r="E53" s="19" t="str">
        <f t="shared" si="0"/>
        <v/>
      </c>
      <c r="F53" s="19" t="str">
        <f t="shared" si="1"/>
        <v/>
      </c>
      <c r="G53" s="18" t="str">
        <f t="shared" si="2"/>
        <v xml:space="preserve"> </v>
      </c>
      <c r="H53" s="51" t="str">
        <f t="shared" si="3"/>
        <v/>
      </c>
    </row>
    <row r="54" spans="1:9" s="12" customFormat="1" ht="15" x14ac:dyDescent="0.2">
      <c r="A54" s="77"/>
      <c r="B54" s="50" t="s">
        <v>10</v>
      </c>
      <c r="C54" s="21">
        <v>0</v>
      </c>
      <c r="D54" s="21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1">
        <v>0</v>
      </c>
      <c r="D55" s="21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1">
        <v>0</v>
      </c>
      <c r="D56" s="21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4">
        <v>0</v>
      </c>
      <c r="D57" s="21">
        <v>0</v>
      </c>
      <c r="E57" s="17" t="str">
        <f t="shared" ref="E57" si="4">+IF(C57=0,"",C57/C$18)</f>
        <v/>
      </c>
      <c r="F57" s="17" t="str">
        <f t="shared" ref="F57" si="5">+IF(D57=0,"",D57/D$18)</f>
        <v/>
      </c>
      <c r="G57" s="73" t="str">
        <f t="shared" ref="G57" si="6">+IF(AND(C57=0,D57=0)," ",IF(C57=0,1,IF(D57=0,-1,(D57-C57)/C57)))</f>
        <v xml:space="preserve"> 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1">
        <v>0</v>
      </c>
      <c r="D58" s="21">
        <v>0</v>
      </c>
      <c r="E58" s="19" t="str">
        <f t="shared" si="0"/>
        <v/>
      </c>
      <c r="F58" s="19" t="str">
        <f t="shared" si="1"/>
        <v/>
      </c>
      <c r="G58" s="18" t="str">
        <f t="shared" si="2"/>
        <v xml:space="preserve"> </v>
      </c>
      <c r="H58" s="51" t="str">
        <f t="shared" si="3"/>
        <v/>
      </c>
    </row>
    <row r="59" spans="1:9" s="12" customFormat="1" ht="30" x14ac:dyDescent="0.2">
      <c r="A59" s="77"/>
      <c r="B59" s="50" t="s">
        <v>167</v>
      </c>
      <c r="C59" s="21">
        <v>0</v>
      </c>
      <c r="D59" s="21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1">
        <v>0</v>
      </c>
      <c r="D60" s="21">
        <v>2</v>
      </c>
      <c r="E60" s="19" t="str">
        <f t="shared" si="0"/>
        <v/>
      </c>
      <c r="F60" s="19">
        <f t="shared" si="1"/>
        <v>0.33333333333333331</v>
      </c>
      <c r="G60" s="18">
        <f t="shared" si="2"/>
        <v>1</v>
      </c>
      <c r="H60" s="51" t="str">
        <f t="shared" si="3"/>
        <v/>
      </c>
    </row>
    <row r="61" spans="1:9" s="12" customFormat="1" ht="15" x14ac:dyDescent="0.2">
      <c r="A61" s="77"/>
      <c r="B61" s="50" t="s">
        <v>168</v>
      </c>
      <c r="C61" s="21">
        <v>0</v>
      </c>
      <c r="D61" s="21">
        <v>0</v>
      </c>
      <c r="E61" s="19" t="str">
        <f t="shared" si="0"/>
        <v/>
      </c>
      <c r="F61" s="19" t="str">
        <f t="shared" si="1"/>
        <v/>
      </c>
      <c r="G61" s="18" t="str">
        <f t="shared" si="2"/>
        <v xml:space="preserve"> </v>
      </c>
      <c r="H61" s="51" t="str">
        <f t="shared" si="3"/>
        <v/>
      </c>
    </row>
    <row r="62" spans="1:9" s="12" customFormat="1" ht="15" x14ac:dyDescent="0.2">
      <c r="A62" s="77"/>
      <c r="B62" s="50" t="s">
        <v>169</v>
      </c>
      <c r="C62" s="21">
        <v>0</v>
      </c>
      <c r="D62" s="21">
        <v>0</v>
      </c>
      <c r="E62" s="19" t="str">
        <f t="shared" si="0"/>
        <v/>
      </c>
      <c r="F62" s="19" t="str">
        <f t="shared" si="1"/>
        <v/>
      </c>
      <c r="G62" s="18" t="str">
        <f t="shared" si="2"/>
        <v xml:space="preserve"> 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1">
        <v>1</v>
      </c>
      <c r="D63" s="21">
        <v>0</v>
      </c>
      <c r="E63" s="17">
        <f t="shared" ref="E63:E64" si="8">+IF(C63=0,"",C63/C$18)</f>
        <v>0.2</v>
      </c>
      <c r="F63" s="17" t="str">
        <f t="shared" ref="F63:F64" si="9">+IF(D63=0,"",D63/D$18)</f>
        <v/>
      </c>
      <c r="G63" s="18">
        <f t="shared" si="2"/>
        <v>-1</v>
      </c>
      <c r="H63" s="53">
        <f t="shared" ref="H63:H64" si="10">+IF(OR(AND(E63=""),(G63="")),"",E63*G63)</f>
        <v>-0.2</v>
      </c>
      <c r="I63" s="12"/>
    </row>
    <row r="64" spans="1:9" s="28" customFormat="1" ht="15" x14ac:dyDescent="0.2">
      <c r="A64" s="78"/>
      <c r="B64" s="52" t="s">
        <v>577</v>
      </c>
      <c r="C64" s="21">
        <v>0</v>
      </c>
      <c r="D64" s="21">
        <v>0</v>
      </c>
      <c r="E64" s="17" t="str">
        <f t="shared" si="8"/>
        <v/>
      </c>
      <c r="F64" s="17" t="str">
        <f t="shared" si="9"/>
        <v/>
      </c>
      <c r="G64" s="18" t="str">
        <f t="shared" si="2"/>
        <v xml:space="preserve"> 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4"/>
      <c r="D65" s="34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1">
        <v>0</v>
      </c>
      <c r="D66" s="21">
        <v>0</v>
      </c>
      <c r="E66" s="19" t="str">
        <f t="shared" si="0"/>
        <v/>
      </c>
      <c r="F66" s="19" t="str">
        <f t="shared" si="1"/>
        <v/>
      </c>
      <c r="G66" s="18" t="str">
        <f t="shared" si="2"/>
        <v xml:space="preserve"> </v>
      </c>
      <c r="H66" s="51" t="str">
        <f t="shared" si="3"/>
        <v/>
      </c>
    </row>
    <row r="67" spans="1:9" s="12" customFormat="1" ht="15" x14ac:dyDescent="0.2">
      <c r="A67" s="77"/>
      <c r="B67" s="50" t="s">
        <v>15</v>
      </c>
      <c r="C67" s="21">
        <v>0</v>
      </c>
      <c r="D67" s="21">
        <v>0</v>
      </c>
      <c r="E67" s="19" t="str">
        <f t="shared" si="0"/>
        <v/>
      </c>
      <c r="F67" s="19" t="str">
        <f t="shared" si="1"/>
        <v/>
      </c>
      <c r="G67" s="18" t="str">
        <f t="shared" si="2"/>
        <v xml:space="preserve"> </v>
      </c>
      <c r="H67" s="51" t="str">
        <f t="shared" si="3"/>
        <v/>
      </c>
    </row>
    <row r="68" spans="1:9" s="12" customFormat="1" ht="15" x14ac:dyDescent="0.2">
      <c r="A68" s="77"/>
      <c r="B68" s="50" t="s">
        <v>171</v>
      </c>
      <c r="C68" s="21">
        <v>0</v>
      </c>
      <c r="D68" s="21">
        <v>0</v>
      </c>
      <c r="E68" s="19" t="str">
        <f t="shared" si="0"/>
        <v/>
      </c>
      <c r="F68" s="19" t="str">
        <f t="shared" si="1"/>
        <v/>
      </c>
      <c r="G68" s="18" t="str">
        <f t="shared" si="2"/>
        <v xml:space="preserve"> </v>
      </c>
      <c r="H68" s="51" t="str">
        <f t="shared" si="3"/>
        <v/>
      </c>
    </row>
    <row r="69" spans="1:9" s="12" customFormat="1" ht="15.75" thickBot="1" x14ac:dyDescent="0.25">
      <c r="A69" s="77"/>
      <c r="B69" s="54" t="s">
        <v>172</v>
      </c>
      <c r="C69" s="55">
        <v>0</v>
      </c>
      <c r="D69" s="55">
        <v>0</v>
      </c>
      <c r="E69" s="56" t="str">
        <f t="shared" si="0"/>
        <v/>
      </c>
      <c r="F69" s="56" t="str">
        <f t="shared" si="1"/>
        <v/>
      </c>
      <c r="G69" s="48" t="str">
        <f t="shared" si="2"/>
        <v xml:space="preserve"> </v>
      </c>
      <c r="H69" s="57" t="str">
        <f t="shared" si="3"/>
        <v/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151</v>
      </c>
      <c r="D75" s="14">
        <f>SUM(D76:D170)</f>
        <v>146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-3.3112582781456956E-2</v>
      </c>
      <c r="H75" s="42">
        <f>+IF(OR(AND(E75=""),(G75="")),"",E75*G75)</f>
        <v>-3.3112582781456956E-2</v>
      </c>
    </row>
    <row r="76" spans="1:9" s="12" customFormat="1" ht="15" x14ac:dyDescent="0.2">
      <c r="A76" s="77"/>
      <c r="B76" s="50" t="s">
        <v>418</v>
      </c>
      <c r="C76" s="21">
        <v>1</v>
      </c>
      <c r="D76" s="21">
        <v>1</v>
      </c>
      <c r="E76" s="22">
        <f>+IF(C76=0,"",C76/C$75)</f>
        <v>6.6225165562913907E-3</v>
      </c>
      <c r="F76" s="22">
        <f>+IF(D76=0,"",D76/D$75)</f>
        <v>6.8493150684931503E-3</v>
      </c>
      <c r="G76" s="18">
        <f t="shared" ref="G76:G144" si="15">+IF(AND(C76=0,D76=0)," ",IF(C76=0,1,IF(D76=0,-1,(D76-C76)/C76)))</f>
        <v>0</v>
      </c>
      <c r="H76" s="51">
        <f>+IF(OR(AND(E76=""),(G76="")),"",E76*G76)</f>
        <v>0</v>
      </c>
    </row>
    <row r="77" spans="1:9" s="12" customFormat="1" ht="30" x14ac:dyDescent="0.2">
      <c r="A77" s="77"/>
      <c r="B77" s="50" t="s">
        <v>593</v>
      </c>
      <c r="C77" s="21">
        <v>0</v>
      </c>
      <c r="D77" s="21">
        <v>0</v>
      </c>
      <c r="E77" s="22" t="str">
        <f t="shared" ref="E77:E145" si="16">+IF(C77=0,"",C77/C$75)</f>
        <v/>
      </c>
      <c r="F77" s="22" t="str">
        <f t="shared" ref="F77:F145" si="17">+IF(D77=0,"",D77/D$75)</f>
        <v/>
      </c>
      <c r="G77" s="18" t="str">
        <f t="shared" si="15"/>
        <v xml:space="preserve"> </v>
      </c>
      <c r="H77" s="51" t="str">
        <f t="shared" ref="H77:H145" si="18">+IF(OR(AND(E77=""),(G77="")),"",E77*G77)</f>
        <v/>
      </c>
    </row>
    <row r="78" spans="1:9" s="28" customFormat="1" ht="15" x14ac:dyDescent="0.2">
      <c r="A78" s="78"/>
      <c r="B78" s="52" t="s">
        <v>499</v>
      </c>
      <c r="C78" s="21">
        <v>0</v>
      </c>
      <c r="D78" s="21">
        <v>0</v>
      </c>
      <c r="E78" s="37" t="str">
        <f t="shared" si="16"/>
        <v/>
      </c>
      <c r="F78" s="37" t="str">
        <f t="shared" si="17"/>
        <v/>
      </c>
      <c r="G78" s="18" t="str">
        <f t="shared" si="15"/>
        <v xml:space="preserve"> </v>
      </c>
      <c r="H78" s="53" t="str">
        <f t="shared" si="18"/>
        <v/>
      </c>
      <c r="I78" s="12"/>
    </row>
    <row r="79" spans="1:9" s="12" customFormat="1" ht="15" x14ac:dyDescent="0.2">
      <c r="A79" s="77"/>
      <c r="B79" s="50" t="s">
        <v>552</v>
      </c>
      <c r="C79" s="21">
        <v>1</v>
      </c>
      <c r="D79" s="21">
        <v>0</v>
      </c>
      <c r="E79" s="22">
        <f t="shared" si="16"/>
        <v>6.6225165562913907E-3</v>
      </c>
      <c r="F79" s="22" t="str">
        <f t="shared" si="17"/>
        <v/>
      </c>
      <c r="G79" s="18">
        <f t="shared" si="15"/>
        <v>-1</v>
      </c>
      <c r="H79" s="51">
        <f t="shared" si="18"/>
        <v>-6.6225165562913907E-3</v>
      </c>
    </row>
    <row r="80" spans="1:9" s="12" customFormat="1" ht="30" x14ac:dyDescent="0.2">
      <c r="A80" s="77"/>
      <c r="B80" s="50" t="s">
        <v>173</v>
      </c>
      <c r="C80" s="21">
        <v>0</v>
      </c>
      <c r="D80" s="21">
        <v>5</v>
      </c>
      <c r="E80" s="22" t="str">
        <f t="shared" si="16"/>
        <v/>
      </c>
      <c r="F80" s="22">
        <f t="shared" si="17"/>
        <v>3.4246575342465752E-2</v>
      </c>
      <c r="G80" s="18">
        <f t="shared" si="15"/>
        <v>1</v>
      </c>
      <c r="H80" s="51" t="str">
        <f t="shared" si="18"/>
        <v/>
      </c>
    </row>
    <row r="81" spans="1:9" s="12" customFormat="1" ht="15" x14ac:dyDescent="0.2">
      <c r="A81" s="77"/>
      <c r="B81" s="50" t="s">
        <v>16</v>
      </c>
      <c r="C81" s="21">
        <v>0</v>
      </c>
      <c r="D81" s="21">
        <v>0</v>
      </c>
      <c r="E81" s="22" t="str">
        <f t="shared" si="16"/>
        <v/>
      </c>
      <c r="F81" s="22" t="str">
        <f t="shared" si="17"/>
        <v/>
      </c>
      <c r="G81" s="18" t="str">
        <f t="shared" si="15"/>
        <v xml:space="preserve"> </v>
      </c>
      <c r="H81" s="51" t="str">
        <f t="shared" si="18"/>
        <v/>
      </c>
    </row>
    <row r="82" spans="1:9" s="28" customFormat="1" ht="15" x14ac:dyDescent="0.2">
      <c r="A82" s="78"/>
      <c r="B82" s="52" t="s">
        <v>35</v>
      </c>
      <c r="C82" s="21">
        <v>0</v>
      </c>
      <c r="D82" s="21">
        <v>59</v>
      </c>
      <c r="E82" s="37" t="str">
        <f t="shared" si="16"/>
        <v/>
      </c>
      <c r="F82" s="37">
        <f t="shared" si="17"/>
        <v>0.4041095890410959</v>
      </c>
      <c r="G82" s="18">
        <f t="shared" si="15"/>
        <v>1</v>
      </c>
      <c r="H82" s="53" t="str">
        <f t="shared" si="18"/>
        <v/>
      </c>
      <c r="I82" s="12"/>
    </row>
    <row r="83" spans="1:9" s="28" customFormat="1" ht="30" x14ac:dyDescent="0.2">
      <c r="A83" s="78" t="s">
        <v>643</v>
      </c>
      <c r="B83" s="52" t="s">
        <v>645</v>
      </c>
      <c r="C83" s="34"/>
      <c r="D83" s="34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4">
        <v>0</v>
      </c>
      <c r="D84" s="34">
        <v>0</v>
      </c>
      <c r="E84" s="37" t="str">
        <f t="shared" si="16"/>
        <v/>
      </c>
      <c r="F84" s="37" t="str">
        <f t="shared" si="17"/>
        <v/>
      </c>
      <c r="G84" s="73" t="str">
        <f t="shared" si="15"/>
        <v xml:space="preserve"> 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4">
        <v>0</v>
      </c>
      <c r="D85" s="34">
        <v>0</v>
      </c>
      <c r="E85" s="37" t="str">
        <f t="shared" si="16"/>
        <v/>
      </c>
      <c r="F85" s="37" t="str">
        <f t="shared" si="17"/>
        <v/>
      </c>
      <c r="G85" s="73" t="str">
        <f t="shared" si="15"/>
        <v xml:space="preserve"> </v>
      </c>
      <c r="H85" s="53" t="str">
        <f t="shared" si="18"/>
        <v/>
      </c>
    </row>
    <row r="86" spans="1:9" s="28" customFormat="1" ht="15" x14ac:dyDescent="0.2">
      <c r="A86" s="78"/>
      <c r="B86" s="52" t="s">
        <v>419</v>
      </c>
      <c r="C86" s="34">
        <v>0</v>
      </c>
      <c r="D86" s="34">
        <v>0</v>
      </c>
      <c r="E86" s="37" t="str">
        <f t="shared" si="16"/>
        <v/>
      </c>
      <c r="F86" s="37" t="str">
        <f t="shared" si="17"/>
        <v/>
      </c>
      <c r="G86" s="73" t="str">
        <f t="shared" si="15"/>
        <v xml:space="preserve"> </v>
      </c>
      <c r="H86" s="53" t="str">
        <f t="shared" si="18"/>
        <v/>
      </c>
    </row>
    <row r="87" spans="1:9" s="28" customFormat="1" ht="15" x14ac:dyDescent="0.2">
      <c r="A87" s="78"/>
      <c r="B87" s="52" t="s">
        <v>176</v>
      </c>
      <c r="C87" s="34">
        <v>0</v>
      </c>
      <c r="D87" s="34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4">
        <v>0</v>
      </c>
      <c r="D88" s="34">
        <v>0</v>
      </c>
      <c r="E88" s="37" t="str">
        <f t="shared" si="16"/>
        <v/>
      </c>
      <c r="F88" s="37" t="str">
        <f t="shared" si="17"/>
        <v/>
      </c>
      <c r="G88" s="73" t="str">
        <f t="shared" si="15"/>
        <v xml:space="preserve"> </v>
      </c>
      <c r="H88" s="53" t="str">
        <f t="shared" si="18"/>
        <v/>
      </c>
    </row>
    <row r="89" spans="1:9" s="28" customFormat="1" ht="15" x14ac:dyDescent="0.2">
      <c r="A89" s="78"/>
      <c r="B89" s="52" t="s">
        <v>17</v>
      </c>
      <c r="C89" s="34">
        <v>0</v>
      </c>
      <c r="D89" s="34">
        <v>0</v>
      </c>
      <c r="E89" s="37" t="str">
        <f t="shared" si="16"/>
        <v/>
      </c>
      <c r="F89" s="37" t="str">
        <f t="shared" si="17"/>
        <v/>
      </c>
      <c r="G89" s="73" t="str">
        <f t="shared" si="15"/>
        <v xml:space="preserve"> </v>
      </c>
      <c r="H89" s="53" t="str">
        <f t="shared" si="18"/>
        <v/>
      </c>
    </row>
    <row r="90" spans="1:9" s="28" customFormat="1" ht="15" x14ac:dyDescent="0.2">
      <c r="A90" s="78"/>
      <c r="B90" s="52" t="s">
        <v>178</v>
      </c>
      <c r="C90" s="34">
        <v>0</v>
      </c>
      <c r="D90" s="34">
        <v>0</v>
      </c>
      <c r="E90" s="37" t="str">
        <f t="shared" si="16"/>
        <v/>
      </c>
      <c r="F90" s="37" t="str">
        <f t="shared" si="17"/>
        <v/>
      </c>
      <c r="G90" s="73" t="str">
        <f t="shared" si="15"/>
        <v xml:space="preserve"> </v>
      </c>
      <c r="H90" s="53" t="str">
        <f t="shared" si="18"/>
        <v/>
      </c>
    </row>
    <row r="91" spans="1:9" s="28" customFormat="1" ht="15" x14ac:dyDescent="0.2">
      <c r="A91" s="78"/>
      <c r="B91" s="52" t="s">
        <v>553</v>
      </c>
      <c r="C91" s="34">
        <v>61</v>
      </c>
      <c r="D91" s="34">
        <v>0</v>
      </c>
      <c r="E91" s="37">
        <f t="shared" si="16"/>
        <v>0.40397350993377484</v>
      </c>
      <c r="F91" s="37" t="str">
        <f t="shared" si="17"/>
        <v/>
      </c>
      <c r="G91" s="73">
        <f t="shared" si="15"/>
        <v>-1</v>
      </c>
      <c r="H91" s="53">
        <f t="shared" si="18"/>
        <v>-0.40397350993377484</v>
      </c>
    </row>
    <row r="92" spans="1:9" s="28" customFormat="1" ht="15" x14ac:dyDescent="0.2">
      <c r="A92" s="78" t="s">
        <v>643</v>
      </c>
      <c r="B92" s="52" t="s">
        <v>647</v>
      </c>
      <c r="C92" s="34"/>
      <c r="D92" s="34">
        <v>0</v>
      </c>
      <c r="E92" s="37" t="str">
        <f t="shared" ref="E92" si="23">+IF(C92=0,"",C92/C$75)</f>
        <v/>
      </c>
      <c r="F92" s="37" t="str">
        <f t="shared" ref="F92" si="24">+IF(D92=0,"",D92/D$75)</f>
        <v/>
      </c>
      <c r="G92" s="73" t="str">
        <f t="shared" ref="G92" si="25">+IF(AND(C92=0,D92=0)," ",IF(C92=0,1,IF(D92=0,-1,(D92-C92)/C92)))</f>
        <v xml:space="preserve"> 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4">
        <v>1</v>
      </c>
      <c r="D93" s="34">
        <v>0</v>
      </c>
      <c r="E93" s="37">
        <f t="shared" si="16"/>
        <v>6.6225165562913907E-3</v>
      </c>
      <c r="F93" s="37" t="str">
        <f t="shared" si="17"/>
        <v/>
      </c>
      <c r="G93" s="73">
        <f t="shared" si="15"/>
        <v>-1</v>
      </c>
      <c r="H93" s="53">
        <f t="shared" si="18"/>
        <v>-6.6225165562913907E-3</v>
      </c>
    </row>
    <row r="94" spans="1:9" s="12" customFormat="1" ht="15" x14ac:dyDescent="0.2">
      <c r="A94" s="77"/>
      <c r="B94" s="50" t="s">
        <v>180</v>
      </c>
      <c r="C94" s="21">
        <v>0</v>
      </c>
      <c r="D94" s="21">
        <v>0</v>
      </c>
      <c r="E94" s="22" t="str">
        <f t="shared" si="16"/>
        <v/>
      </c>
      <c r="F94" s="22" t="str">
        <f t="shared" si="17"/>
        <v/>
      </c>
      <c r="G94" s="18" t="str">
        <f t="shared" si="15"/>
        <v xml:space="preserve"> </v>
      </c>
      <c r="H94" s="51" t="str">
        <f t="shared" si="18"/>
        <v/>
      </c>
    </row>
    <row r="95" spans="1:9" s="12" customFormat="1" ht="15" x14ac:dyDescent="0.2">
      <c r="A95" s="77"/>
      <c r="B95" s="50" t="s">
        <v>21</v>
      </c>
      <c r="C95" s="21">
        <v>0</v>
      </c>
      <c r="D95" s="21">
        <v>0</v>
      </c>
      <c r="E95" s="22" t="str">
        <f t="shared" si="16"/>
        <v/>
      </c>
      <c r="F95" s="22" t="str">
        <f t="shared" si="17"/>
        <v/>
      </c>
      <c r="G95" s="18" t="str">
        <f t="shared" si="15"/>
        <v xml:space="preserve"> </v>
      </c>
      <c r="H95" s="51" t="str">
        <f t="shared" si="18"/>
        <v/>
      </c>
    </row>
    <row r="96" spans="1:9" s="12" customFormat="1" ht="15" x14ac:dyDescent="0.2">
      <c r="A96" s="77"/>
      <c r="B96" s="50" t="s">
        <v>420</v>
      </c>
      <c r="C96" s="21">
        <v>1</v>
      </c>
      <c r="D96" s="21">
        <v>0</v>
      </c>
      <c r="E96" s="22">
        <f t="shared" si="16"/>
        <v>6.6225165562913907E-3</v>
      </c>
      <c r="F96" s="22" t="str">
        <f t="shared" si="17"/>
        <v/>
      </c>
      <c r="G96" s="18">
        <f t="shared" si="15"/>
        <v>-1</v>
      </c>
      <c r="H96" s="51">
        <f t="shared" si="18"/>
        <v>-6.6225165562913907E-3</v>
      </c>
    </row>
    <row r="97" spans="1:9" s="12" customFormat="1" ht="15" x14ac:dyDescent="0.2">
      <c r="A97" s="77"/>
      <c r="B97" s="50" t="s">
        <v>181</v>
      </c>
      <c r="C97" s="21">
        <v>0</v>
      </c>
      <c r="D97" s="21">
        <v>1</v>
      </c>
      <c r="E97" s="22" t="str">
        <f t="shared" si="16"/>
        <v/>
      </c>
      <c r="F97" s="22">
        <f t="shared" si="17"/>
        <v>6.8493150684931503E-3</v>
      </c>
      <c r="G97" s="18">
        <f t="shared" si="15"/>
        <v>1</v>
      </c>
      <c r="H97" s="51" t="str">
        <f t="shared" si="18"/>
        <v/>
      </c>
    </row>
    <row r="98" spans="1:9" s="28" customFormat="1" ht="30" x14ac:dyDescent="0.2">
      <c r="A98" s="78"/>
      <c r="B98" s="52" t="s">
        <v>503</v>
      </c>
      <c r="C98" s="21">
        <v>0</v>
      </c>
      <c r="D98" s="21">
        <v>0</v>
      </c>
      <c r="E98" s="37" t="str">
        <f t="shared" si="16"/>
        <v/>
      </c>
      <c r="F98" s="37" t="str">
        <f t="shared" si="17"/>
        <v/>
      </c>
      <c r="G98" s="18" t="str">
        <f t="shared" si="15"/>
        <v xml:space="preserve"> </v>
      </c>
      <c r="H98" s="53" t="str">
        <f t="shared" si="18"/>
        <v/>
      </c>
      <c r="I98" s="12"/>
    </row>
    <row r="99" spans="1:9" s="28" customFormat="1" ht="15" x14ac:dyDescent="0.2">
      <c r="A99" s="78"/>
      <c r="B99" s="52" t="s">
        <v>627</v>
      </c>
      <c r="C99" s="21">
        <v>0</v>
      </c>
      <c r="D99" s="21">
        <v>0</v>
      </c>
      <c r="E99" s="37" t="str">
        <f t="shared" si="16"/>
        <v/>
      </c>
      <c r="F99" s="37" t="str">
        <f t="shared" si="17"/>
        <v/>
      </c>
      <c r="G99" s="18" t="str">
        <f t="shared" si="15"/>
        <v xml:space="preserve"> </v>
      </c>
      <c r="H99" s="53" t="str">
        <f t="shared" si="18"/>
        <v/>
      </c>
      <c r="I99" s="12"/>
    </row>
    <row r="100" spans="1:9" s="28" customFormat="1" ht="15" x14ac:dyDescent="0.2">
      <c r="A100" s="78"/>
      <c r="B100" s="52" t="s">
        <v>579</v>
      </c>
      <c r="C100" s="34">
        <v>0</v>
      </c>
      <c r="D100" s="21">
        <v>0</v>
      </c>
      <c r="E100" s="37" t="str">
        <f t="shared" ref="E100" si="27">+IF(C100=0,"",C100/C$75)</f>
        <v/>
      </c>
      <c r="F100" s="37" t="str">
        <f t="shared" ref="F100" si="28">+IF(D100=0,"",D100/D$75)</f>
        <v/>
      </c>
      <c r="G100" s="73" t="str">
        <f t="shared" ref="G100" si="29">+IF(AND(C100=0,D100=0)," ",IF(C100=0,1,IF(D100=0,-1,(D100-C100)/C100)))</f>
        <v xml:space="preserve"> 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1">
        <v>0</v>
      </c>
      <c r="D101" s="21">
        <v>0</v>
      </c>
      <c r="E101" s="22" t="str">
        <f t="shared" si="16"/>
        <v/>
      </c>
      <c r="F101" s="22" t="str">
        <f t="shared" si="17"/>
        <v/>
      </c>
      <c r="G101" s="18" t="str">
        <f t="shared" si="15"/>
        <v xml:space="preserve"> </v>
      </c>
      <c r="H101" s="51" t="str">
        <f t="shared" si="18"/>
        <v/>
      </c>
    </row>
    <row r="102" spans="1:9" s="12" customFormat="1" ht="15" x14ac:dyDescent="0.2">
      <c r="A102" s="77"/>
      <c r="B102" s="50" t="s">
        <v>19</v>
      </c>
      <c r="C102" s="21">
        <v>0</v>
      </c>
      <c r="D102" s="21">
        <v>0</v>
      </c>
      <c r="E102" s="22" t="str">
        <f t="shared" si="16"/>
        <v/>
      </c>
      <c r="F102" s="22" t="str">
        <f t="shared" si="17"/>
        <v/>
      </c>
      <c r="G102" s="18" t="str">
        <f t="shared" si="15"/>
        <v xml:space="preserve"> </v>
      </c>
      <c r="H102" s="51" t="str">
        <f t="shared" si="18"/>
        <v/>
      </c>
    </row>
    <row r="103" spans="1:9" s="12" customFormat="1" ht="15" x14ac:dyDescent="0.2">
      <c r="A103" s="77"/>
      <c r="B103" s="50" t="s">
        <v>22</v>
      </c>
      <c r="C103" s="21">
        <v>0</v>
      </c>
      <c r="D103" s="21">
        <v>0</v>
      </c>
      <c r="E103" s="22" t="str">
        <f t="shared" si="16"/>
        <v/>
      </c>
      <c r="F103" s="22" t="str">
        <f t="shared" si="17"/>
        <v/>
      </c>
      <c r="G103" s="18" t="str">
        <f t="shared" si="15"/>
        <v xml:space="preserve"> </v>
      </c>
      <c r="H103" s="51" t="str">
        <f t="shared" si="18"/>
        <v/>
      </c>
    </row>
    <row r="104" spans="1:9" s="12" customFormat="1" ht="15" x14ac:dyDescent="0.2">
      <c r="A104" s="77"/>
      <c r="B104" s="50" t="s">
        <v>183</v>
      </c>
      <c r="C104" s="21">
        <v>0</v>
      </c>
      <c r="D104" s="21">
        <v>0</v>
      </c>
      <c r="E104" s="22" t="str">
        <f t="shared" si="16"/>
        <v/>
      </c>
      <c r="F104" s="22" t="str">
        <f t="shared" si="17"/>
        <v/>
      </c>
      <c r="G104" s="18" t="str">
        <f t="shared" si="15"/>
        <v xml:space="preserve"> </v>
      </c>
      <c r="H104" s="51" t="str">
        <f t="shared" si="18"/>
        <v/>
      </c>
    </row>
    <row r="105" spans="1:9" s="12" customFormat="1" ht="15" x14ac:dyDescent="0.2">
      <c r="A105" s="77"/>
      <c r="B105" s="50" t="s">
        <v>586</v>
      </c>
      <c r="C105" s="21">
        <v>3</v>
      </c>
      <c r="D105" s="21">
        <v>1</v>
      </c>
      <c r="E105" s="22">
        <f t="shared" si="16"/>
        <v>1.9867549668874173E-2</v>
      </c>
      <c r="F105" s="22">
        <f t="shared" si="17"/>
        <v>6.8493150684931503E-3</v>
      </c>
      <c r="G105" s="18">
        <f t="shared" si="15"/>
        <v>-0.66666666666666663</v>
      </c>
      <c r="H105" s="51">
        <f t="shared" si="18"/>
        <v>-1.3245033112582781E-2</v>
      </c>
    </row>
    <row r="106" spans="1:9" s="12" customFormat="1" ht="15" x14ac:dyDescent="0.2">
      <c r="A106" s="77"/>
      <c r="B106" s="50" t="s">
        <v>421</v>
      </c>
      <c r="C106" s="21">
        <v>0</v>
      </c>
      <c r="D106" s="21">
        <v>0</v>
      </c>
      <c r="E106" s="22" t="str">
        <f t="shared" si="16"/>
        <v/>
      </c>
      <c r="F106" s="22" t="str">
        <f t="shared" si="17"/>
        <v/>
      </c>
      <c r="G106" s="18" t="str">
        <f t="shared" si="15"/>
        <v xml:space="preserve"> </v>
      </c>
      <c r="H106" s="51" t="str">
        <f t="shared" si="18"/>
        <v/>
      </c>
    </row>
    <row r="107" spans="1:9" s="28" customFormat="1" ht="15" x14ac:dyDescent="0.2">
      <c r="A107" s="78"/>
      <c r="B107" s="52" t="s">
        <v>608</v>
      </c>
      <c r="C107" s="34">
        <v>0</v>
      </c>
      <c r="D107" s="21">
        <v>0</v>
      </c>
      <c r="E107" s="37" t="str">
        <f t="shared" ref="E107" si="31">+IF(C107=0,"",C107/C$75)</f>
        <v/>
      </c>
      <c r="F107" s="37" t="str">
        <f t="shared" ref="F107" si="32">+IF(D107=0,"",D107/D$75)</f>
        <v/>
      </c>
      <c r="G107" s="73" t="str">
        <f t="shared" ref="G107" si="33">+IF(AND(C107=0,D107=0)," ",IF(C107=0,1,IF(D107=0,-1,(D107-C107)/C107)))</f>
        <v xml:space="preserve"> 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1">
        <v>0</v>
      </c>
      <c r="D108" s="21">
        <v>0</v>
      </c>
      <c r="E108" s="22" t="str">
        <f t="shared" si="16"/>
        <v/>
      </c>
      <c r="F108" s="22" t="str">
        <f t="shared" si="17"/>
        <v/>
      </c>
      <c r="G108" s="18" t="str">
        <f t="shared" si="15"/>
        <v xml:space="preserve"> </v>
      </c>
      <c r="H108" s="51" t="str">
        <f t="shared" si="18"/>
        <v/>
      </c>
    </row>
    <row r="109" spans="1:9" s="12" customFormat="1" ht="15" x14ac:dyDescent="0.2">
      <c r="A109" s="77"/>
      <c r="B109" s="50" t="s">
        <v>20</v>
      </c>
      <c r="C109" s="21">
        <v>0</v>
      </c>
      <c r="D109" s="21">
        <v>0</v>
      </c>
      <c r="E109" s="22" t="str">
        <f t="shared" si="16"/>
        <v/>
      </c>
      <c r="F109" s="22" t="str">
        <f t="shared" si="17"/>
        <v/>
      </c>
      <c r="G109" s="18" t="str">
        <f t="shared" si="15"/>
        <v xml:space="preserve"> </v>
      </c>
      <c r="H109" s="51" t="str">
        <f t="shared" si="18"/>
        <v/>
      </c>
    </row>
    <row r="110" spans="1:9" s="12" customFormat="1" ht="15" x14ac:dyDescent="0.2">
      <c r="A110" s="77"/>
      <c r="B110" s="50" t="s">
        <v>594</v>
      </c>
      <c r="C110" s="21">
        <v>0</v>
      </c>
      <c r="D110" s="21">
        <v>0</v>
      </c>
      <c r="E110" s="22" t="str">
        <f t="shared" si="16"/>
        <v/>
      </c>
      <c r="F110" s="22" t="str">
        <f t="shared" si="17"/>
        <v/>
      </c>
      <c r="G110" s="18" t="str">
        <f t="shared" si="15"/>
        <v xml:space="preserve"> </v>
      </c>
      <c r="H110" s="51" t="str">
        <f t="shared" si="18"/>
        <v/>
      </c>
    </row>
    <row r="111" spans="1:9" s="28" customFormat="1" ht="15" x14ac:dyDescent="0.2">
      <c r="A111" s="78"/>
      <c r="B111" s="52" t="s">
        <v>214</v>
      </c>
      <c r="C111" s="21">
        <v>0</v>
      </c>
      <c r="D111" s="21">
        <v>0</v>
      </c>
      <c r="E111" s="37" t="str">
        <f t="shared" si="16"/>
        <v/>
      </c>
      <c r="F111" s="37" t="str">
        <f t="shared" si="17"/>
        <v/>
      </c>
      <c r="G111" s="18" t="str">
        <f t="shared" si="15"/>
        <v xml:space="preserve"> </v>
      </c>
      <c r="H111" s="53" t="str">
        <f t="shared" si="18"/>
        <v/>
      </c>
      <c r="I111" s="12"/>
    </row>
    <row r="112" spans="1:9" s="12" customFormat="1" ht="15" x14ac:dyDescent="0.2">
      <c r="A112" s="77"/>
      <c r="B112" s="50" t="s">
        <v>184</v>
      </c>
      <c r="C112" s="21">
        <v>0</v>
      </c>
      <c r="D112" s="21">
        <v>0</v>
      </c>
      <c r="E112" s="22" t="str">
        <f t="shared" si="16"/>
        <v/>
      </c>
      <c r="F112" s="22" t="str">
        <f t="shared" si="17"/>
        <v/>
      </c>
      <c r="G112" s="18" t="str">
        <f t="shared" si="15"/>
        <v xml:space="preserve"> </v>
      </c>
      <c r="H112" s="51" t="str">
        <f t="shared" si="18"/>
        <v/>
      </c>
    </row>
    <row r="113" spans="1:8" s="12" customFormat="1" ht="15" x14ac:dyDescent="0.2">
      <c r="A113" s="77"/>
      <c r="B113" s="50" t="s">
        <v>185</v>
      </c>
      <c r="C113" s="21">
        <v>64</v>
      </c>
      <c r="D113" s="21">
        <v>0</v>
      </c>
      <c r="E113" s="22">
        <f t="shared" si="16"/>
        <v>0.42384105960264901</v>
      </c>
      <c r="F113" s="22" t="str">
        <f t="shared" si="17"/>
        <v/>
      </c>
      <c r="G113" s="18">
        <f t="shared" si="15"/>
        <v>-1</v>
      </c>
      <c r="H113" s="51">
        <f t="shared" si="18"/>
        <v>-0.42384105960264901</v>
      </c>
    </row>
    <row r="114" spans="1:8" s="12" customFormat="1" ht="30" x14ac:dyDescent="0.2">
      <c r="A114" s="77"/>
      <c r="B114" s="50" t="s">
        <v>587</v>
      </c>
      <c r="C114" s="21">
        <v>15</v>
      </c>
      <c r="D114" s="21">
        <v>10</v>
      </c>
      <c r="E114" s="22">
        <f t="shared" si="16"/>
        <v>9.9337748344370855E-2</v>
      </c>
      <c r="F114" s="22">
        <f t="shared" si="17"/>
        <v>6.8493150684931503E-2</v>
      </c>
      <c r="G114" s="18">
        <f t="shared" si="15"/>
        <v>-0.33333333333333331</v>
      </c>
      <c r="H114" s="51">
        <f t="shared" si="18"/>
        <v>-3.3112582781456949E-2</v>
      </c>
    </row>
    <row r="115" spans="1:8" s="12" customFormat="1" ht="30" x14ac:dyDescent="0.2">
      <c r="A115" s="77"/>
      <c r="B115" s="50" t="s">
        <v>588</v>
      </c>
      <c r="C115" s="21">
        <v>2</v>
      </c>
      <c r="D115" s="21">
        <v>7</v>
      </c>
      <c r="E115" s="22">
        <f t="shared" si="16"/>
        <v>1.3245033112582781E-2</v>
      </c>
      <c r="F115" s="22">
        <f t="shared" si="17"/>
        <v>4.7945205479452052E-2</v>
      </c>
      <c r="G115" s="18">
        <f t="shared" si="15"/>
        <v>2.5</v>
      </c>
      <c r="H115" s="51">
        <f t="shared" si="18"/>
        <v>3.3112582781456956E-2</v>
      </c>
    </row>
    <row r="116" spans="1:8" s="12" customFormat="1" ht="15" x14ac:dyDescent="0.2">
      <c r="A116" s="77"/>
      <c r="B116" s="50" t="s">
        <v>186</v>
      </c>
      <c r="C116" s="21">
        <v>0</v>
      </c>
      <c r="D116" s="21">
        <v>0</v>
      </c>
      <c r="E116" s="22" t="str">
        <f t="shared" si="16"/>
        <v/>
      </c>
      <c r="F116" s="22" t="str">
        <f t="shared" si="17"/>
        <v/>
      </c>
      <c r="G116" s="18" t="str">
        <f t="shared" si="15"/>
        <v xml:space="preserve"> </v>
      </c>
      <c r="H116" s="51" t="str">
        <f t="shared" si="18"/>
        <v/>
      </c>
    </row>
    <row r="117" spans="1:8" s="12" customFormat="1" ht="15" x14ac:dyDescent="0.2">
      <c r="A117" s="77"/>
      <c r="B117" s="50" t="s">
        <v>187</v>
      </c>
      <c r="C117" s="21">
        <v>0</v>
      </c>
      <c r="D117" s="21">
        <v>0</v>
      </c>
      <c r="E117" s="22" t="str">
        <f t="shared" si="16"/>
        <v/>
      </c>
      <c r="F117" s="22" t="str">
        <f t="shared" si="17"/>
        <v/>
      </c>
      <c r="G117" s="18" t="str">
        <f t="shared" si="15"/>
        <v xml:space="preserve"> </v>
      </c>
      <c r="H117" s="51" t="str">
        <f t="shared" si="18"/>
        <v/>
      </c>
    </row>
    <row r="118" spans="1:8" s="12" customFormat="1" ht="15" x14ac:dyDescent="0.2">
      <c r="A118" s="77"/>
      <c r="B118" s="50" t="s">
        <v>188</v>
      </c>
      <c r="C118" s="21">
        <v>0</v>
      </c>
      <c r="D118" s="21">
        <v>0</v>
      </c>
      <c r="E118" s="22" t="str">
        <f t="shared" si="16"/>
        <v/>
      </c>
      <c r="F118" s="22" t="str">
        <f t="shared" si="17"/>
        <v/>
      </c>
      <c r="G118" s="18" t="str">
        <f t="shared" si="15"/>
        <v xml:space="preserve"> </v>
      </c>
      <c r="H118" s="51" t="str">
        <f t="shared" si="18"/>
        <v/>
      </c>
    </row>
    <row r="119" spans="1:8" s="12" customFormat="1" ht="15" x14ac:dyDescent="0.2">
      <c r="A119" s="77"/>
      <c r="B119" s="50" t="s">
        <v>27</v>
      </c>
      <c r="C119" s="21">
        <v>0</v>
      </c>
      <c r="D119" s="21">
        <v>0</v>
      </c>
      <c r="E119" s="22" t="str">
        <f t="shared" si="16"/>
        <v/>
      </c>
      <c r="F119" s="22" t="str">
        <f t="shared" si="17"/>
        <v/>
      </c>
      <c r="G119" s="18" t="str">
        <f t="shared" si="15"/>
        <v xml:space="preserve"> </v>
      </c>
      <c r="H119" s="51" t="str">
        <f t="shared" si="18"/>
        <v/>
      </c>
    </row>
    <row r="120" spans="1:8" s="12" customFormat="1" ht="15" x14ac:dyDescent="0.2">
      <c r="A120" s="77"/>
      <c r="B120" s="50" t="s">
        <v>189</v>
      </c>
      <c r="C120" s="21">
        <v>0</v>
      </c>
      <c r="D120" s="21">
        <v>0</v>
      </c>
      <c r="E120" s="22" t="str">
        <f t="shared" si="16"/>
        <v/>
      </c>
      <c r="F120" s="22" t="str">
        <f t="shared" si="17"/>
        <v/>
      </c>
      <c r="G120" s="18" t="str">
        <f t="shared" si="15"/>
        <v xml:space="preserve"> </v>
      </c>
      <c r="H120" s="51" t="str">
        <f t="shared" si="18"/>
        <v/>
      </c>
    </row>
    <row r="121" spans="1:8" s="12" customFormat="1" ht="30" x14ac:dyDescent="0.2">
      <c r="A121" s="77"/>
      <c r="B121" s="50" t="s">
        <v>422</v>
      </c>
      <c r="C121" s="21">
        <v>0</v>
      </c>
      <c r="D121" s="21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1">
        <v>0</v>
      </c>
      <c r="D122" s="21">
        <v>0</v>
      </c>
      <c r="E122" s="22" t="str">
        <f t="shared" si="16"/>
        <v/>
      </c>
      <c r="F122" s="22" t="str">
        <f t="shared" si="17"/>
        <v/>
      </c>
      <c r="G122" s="18" t="str">
        <f t="shared" si="15"/>
        <v xml:space="preserve"> </v>
      </c>
      <c r="H122" s="51" t="str">
        <f t="shared" si="18"/>
        <v/>
      </c>
    </row>
    <row r="123" spans="1:8" s="12" customFormat="1" ht="15" x14ac:dyDescent="0.2">
      <c r="A123" s="77"/>
      <c r="B123" s="50" t="s">
        <v>24</v>
      </c>
      <c r="C123" s="21">
        <v>0</v>
      </c>
      <c r="D123" s="21">
        <v>1</v>
      </c>
      <c r="E123" s="22" t="str">
        <f t="shared" si="16"/>
        <v/>
      </c>
      <c r="F123" s="22">
        <f t="shared" si="17"/>
        <v>6.8493150684931503E-3</v>
      </c>
      <c r="G123" s="18">
        <f t="shared" si="15"/>
        <v>1</v>
      </c>
      <c r="H123" s="51" t="str">
        <f t="shared" si="18"/>
        <v/>
      </c>
    </row>
    <row r="124" spans="1:8" s="12" customFormat="1" ht="15" x14ac:dyDescent="0.2">
      <c r="A124" s="77"/>
      <c r="B124" s="50" t="s">
        <v>190</v>
      </c>
      <c r="C124" s="21">
        <v>0</v>
      </c>
      <c r="D124" s="21">
        <v>0</v>
      </c>
      <c r="E124" s="22" t="str">
        <f t="shared" si="16"/>
        <v/>
      </c>
      <c r="F124" s="22" t="str">
        <f t="shared" si="17"/>
        <v/>
      </c>
      <c r="G124" s="18" t="str">
        <f t="shared" si="15"/>
        <v xml:space="preserve"> </v>
      </c>
      <c r="H124" s="51" t="str">
        <f t="shared" si="18"/>
        <v/>
      </c>
    </row>
    <row r="125" spans="1:8" s="12" customFormat="1" ht="15" x14ac:dyDescent="0.2">
      <c r="A125" s="77"/>
      <c r="B125" s="50" t="s">
        <v>25</v>
      </c>
      <c r="C125" s="21">
        <v>0</v>
      </c>
      <c r="D125" s="21">
        <v>0</v>
      </c>
      <c r="E125" s="22" t="str">
        <f t="shared" si="16"/>
        <v/>
      </c>
      <c r="F125" s="22" t="str">
        <f t="shared" si="17"/>
        <v/>
      </c>
      <c r="G125" s="18" t="str">
        <f t="shared" si="15"/>
        <v xml:space="preserve"> </v>
      </c>
      <c r="H125" s="51" t="str">
        <f t="shared" si="18"/>
        <v/>
      </c>
    </row>
    <row r="126" spans="1:8" s="12" customFormat="1" ht="15" x14ac:dyDescent="0.2">
      <c r="A126" s="77"/>
      <c r="B126" s="50" t="s">
        <v>23</v>
      </c>
      <c r="C126" s="21">
        <v>0</v>
      </c>
      <c r="D126" s="21">
        <v>0</v>
      </c>
      <c r="E126" s="22" t="str">
        <f t="shared" si="16"/>
        <v/>
      </c>
      <c r="F126" s="22" t="str">
        <f t="shared" si="17"/>
        <v/>
      </c>
      <c r="G126" s="18" t="str">
        <f t="shared" si="15"/>
        <v xml:space="preserve"> </v>
      </c>
      <c r="H126" s="51" t="str">
        <f t="shared" si="18"/>
        <v/>
      </c>
    </row>
    <row r="127" spans="1:8" s="12" customFormat="1" ht="15" x14ac:dyDescent="0.2">
      <c r="A127" s="77"/>
      <c r="B127" s="50" t="s">
        <v>26</v>
      </c>
      <c r="C127" s="21">
        <v>1</v>
      </c>
      <c r="D127" s="21">
        <v>2</v>
      </c>
      <c r="E127" s="22">
        <f t="shared" si="16"/>
        <v>6.6225165562913907E-3</v>
      </c>
      <c r="F127" s="22">
        <f t="shared" si="17"/>
        <v>1.3698630136986301E-2</v>
      </c>
      <c r="G127" s="18">
        <f t="shared" si="15"/>
        <v>1</v>
      </c>
      <c r="H127" s="51">
        <f t="shared" si="18"/>
        <v>6.6225165562913907E-3</v>
      </c>
    </row>
    <row r="128" spans="1:8" s="28" customFormat="1" ht="15" x14ac:dyDescent="0.2">
      <c r="A128" s="78" t="s">
        <v>643</v>
      </c>
      <c r="B128" s="52" t="s">
        <v>649</v>
      </c>
      <c r="C128" s="34">
        <v>0</v>
      </c>
      <c r="D128" s="34">
        <v>0</v>
      </c>
      <c r="E128" s="37" t="str">
        <f t="shared" ref="E128" si="35">+IF(C128=0,"",C128/C$75)</f>
        <v/>
      </c>
      <c r="F128" s="37" t="str">
        <f t="shared" ref="F128" si="36">+IF(D128=0,"",D128/D$75)</f>
        <v/>
      </c>
      <c r="G128" s="73" t="str">
        <f t="shared" ref="G128" si="37">+IF(AND(C128=0,D128=0)," ",IF(C128=0,1,IF(D128=0,-1,(D128-C128)/C128)))</f>
        <v xml:space="preserve"> </v>
      </c>
      <c r="H128" s="53" t="str">
        <f t="shared" ref="H128" si="38">+IF(OR(AND(E128=""),(G128="")),"",E128*G128)</f>
        <v/>
      </c>
    </row>
    <row r="129" spans="1:9" s="12" customFormat="1" ht="15" x14ac:dyDescent="0.2">
      <c r="A129" s="77"/>
      <c r="B129" s="50" t="s">
        <v>191</v>
      </c>
      <c r="C129" s="21">
        <v>0</v>
      </c>
      <c r="D129" s="21">
        <v>0</v>
      </c>
      <c r="E129" s="22" t="str">
        <f t="shared" si="16"/>
        <v/>
      </c>
      <c r="F129" s="22" t="str">
        <f t="shared" si="17"/>
        <v/>
      </c>
      <c r="G129" s="18" t="str">
        <f t="shared" si="15"/>
        <v xml:space="preserve"> </v>
      </c>
      <c r="H129" s="51" t="str">
        <f t="shared" si="18"/>
        <v/>
      </c>
    </row>
    <row r="130" spans="1:9" s="12" customFormat="1" ht="15" x14ac:dyDescent="0.2">
      <c r="A130" s="77"/>
      <c r="B130" s="50" t="s">
        <v>31</v>
      </c>
      <c r="C130" s="21">
        <v>0</v>
      </c>
      <c r="D130" s="21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1">
        <v>0</v>
      </c>
      <c r="D131" s="21">
        <v>0</v>
      </c>
      <c r="E131" s="22" t="str">
        <f t="shared" si="16"/>
        <v/>
      </c>
      <c r="F131" s="22" t="str">
        <f t="shared" si="17"/>
        <v/>
      </c>
      <c r="G131" s="18" t="str">
        <f t="shared" si="15"/>
        <v xml:space="preserve"> </v>
      </c>
      <c r="H131" s="51" t="str">
        <f t="shared" si="18"/>
        <v/>
      </c>
    </row>
    <row r="132" spans="1:9" s="12" customFormat="1" ht="15" x14ac:dyDescent="0.2">
      <c r="A132" s="77"/>
      <c r="B132" s="50" t="s">
        <v>192</v>
      </c>
      <c r="C132" s="21">
        <v>0</v>
      </c>
      <c r="D132" s="21">
        <v>0</v>
      </c>
      <c r="E132" s="22" t="str">
        <f t="shared" si="16"/>
        <v/>
      </c>
      <c r="F132" s="22" t="str">
        <f t="shared" si="17"/>
        <v/>
      </c>
      <c r="G132" s="18" t="str">
        <f t="shared" si="15"/>
        <v xml:space="preserve"> </v>
      </c>
      <c r="H132" s="51" t="str">
        <f t="shared" si="18"/>
        <v/>
      </c>
    </row>
    <row r="133" spans="1:9" s="12" customFormat="1" ht="15" x14ac:dyDescent="0.2">
      <c r="A133" s="77"/>
      <c r="B133" s="50" t="s">
        <v>423</v>
      </c>
      <c r="C133" s="21">
        <v>0</v>
      </c>
      <c r="D133" s="21">
        <v>0</v>
      </c>
      <c r="E133" s="22" t="str">
        <f t="shared" si="16"/>
        <v/>
      </c>
      <c r="F133" s="22" t="str">
        <f t="shared" si="17"/>
        <v/>
      </c>
      <c r="G133" s="18" t="str">
        <f t="shared" si="15"/>
        <v xml:space="preserve"> </v>
      </c>
      <c r="H133" s="51" t="str">
        <f t="shared" si="18"/>
        <v/>
      </c>
    </row>
    <row r="134" spans="1:9" s="12" customFormat="1" ht="30" x14ac:dyDescent="0.2">
      <c r="A134" s="77"/>
      <c r="B134" s="50" t="s">
        <v>424</v>
      </c>
      <c r="C134" s="21">
        <v>1</v>
      </c>
      <c r="D134" s="21">
        <v>54</v>
      </c>
      <c r="E134" s="22">
        <f t="shared" si="16"/>
        <v>6.6225165562913907E-3</v>
      </c>
      <c r="F134" s="22">
        <f t="shared" si="17"/>
        <v>0.36986301369863012</v>
      </c>
      <c r="G134" s="18">
        <f t="shared" si="15"/>
        <v>53</v>
      </c>
      <c r="H134" s="51">
        <f t="shared" si="18"/>
        <v>0.35099337748344372</v>
      </c>
    </row>
    <row r="135" spans="1:9" s="12" customFormat="1" ht="30" x14ac:dyDescent="0.2">
      <c r="A135" s="77"/>
      <c r="B135" s="50" t="s">
        <v>193</v>
      </c>
      <c r="C135" s="21">
        <v>0</v>
      </c>
      <c r="D135" s="21">
        <v>1</v>
      </c>
      <c r="E135" s="22" t="str">
        <f t="shared" si="16"/>
        <v/>
      </c>
      <c r="F135" s="22">
        <f t="shared" si="17"/>
        <v>6.8493150684931503E-3</v>
      </c>
      <c r="G135" s="18">
        <f t="shared" si="15"/>
        <v>1</v>
      </c>
      <c r="H135" s="51" t="str">
        <f t="shared" si="18"/>
        <v/>
      </c>
    </row>
    <row r="136" spans="1:9" s="12" customFormat="1" ht="15" x14ac:dyDescent="0.2">
      <c r="A136" s="77"/>
      <c r="B136" s="50" t="s">
        <v>194</v>
      </c>
      <c r="C136" s="21">
        <v>0</v>
      </c>
      <c r="D136" s="21">
        <v>1</v>
      </c>
      <c r="E136" s="22" t="str">
        <f t="shared" si="16"/>
        <v/>
      </c>
      <c r="F136" s="22">
        <f t="shared" si="17"/>
        <v>6.8493150684931503E-3</v>
      </c>
      <c r="G136" s="18">
        <f t="shared" si="15"/>
        <v>1</v>
      </c>
      <c r="H136" s="51" t="str">
        <f t="shared" si="18"/>
        <v/>
      </c>
    </row>
    <row r="137" spans="1:9" s="12" customFormat="1" ht="15" x14ac:dyDescent="0.2">
      <c r="A137" s="77"/>
      <c r="B137" s="50" t="s">
        <v>28</v>
      </c>
      <c r="C137" s="21">
        <v>0</v>
      </c>
      <c r="D137" s="21">
        <v>0</v>
      </c>
      <c r="E137" s="22" t="str">
        <f t="shared" si="16"/>
        <v/>
      </c>
      <c r="F137" s="22" t="str">
        <f t="shared" si="17"/>
        <v/>
      </c>
      <c r="G137" s="18" t="str">
        <f t="shared" si="15"/>
        <v xml:space="preserve"> </v>
      </c>
      <c r="H137" s="51" t="str">
        <f t="shared" si="18"/>
        <v/>
      </c>
    </row>
    <row r="138" spans="1:9" s="12" customFormat="1" ht="15" x14ac:dyDescent="0.2">
      <c r="A138" s="77"/>
      <c r="B138" s="50" t="s">
        <v>32</v>
      </c>
      <c r="C138" s="21">
        <v>0</v>
      </c>
      <c r="D138" s="21">
        <v>0</v>
      </c>
      <c r="E138" s="22" t="str">
        <f t="shared" si="16"/>
        <v/>
      </c>
      <c r="F138" s="22" t="str">
        <f t="shared" si="17"/>
        <v/>
      </c>
      <c r="G138" s="18" t="str">
        <f t="shared" si="15"/>
        <v xml:space="preserve"> </v>
      </c>
      <c r="H138" s="51" t="str">
        <f t="shared" si="18"/>
        <v/>
      </c>
    </row>
    <row r="139" spans="1:9" s="28" customFormat="1" ht="15" x14ac:dyDescent="0.2">
      <c r="A139" s="78"/>
      <c r="B139" s="52" t="s">
        <v>507</v>
      </c>
      <c r="C139" s="21">
        <v>0</v>
      </c>
      <c r="D139" s="21">
        <v>0</v>
      </c>
      <c r="E139" s="37" t="str">
        <f t="shared" si="16"/>
        <v/>
      </c>
      <c r="F139" s="37" t="str">
        <f t="shared" si="17"/>
        <v/>
      </c>
      <c r="G139" s="18" t="str">
        <f t="shared" si="15"/>
        <v xml:space="preserve"> </v>
      </c>
      <c r="H139" s="53" t="str">
        <f t="shared" si="18"/>
        <v/>
      </c>
      <c r="I139" s="12"/>
    </row>
    <row r="140" spans="1:9" s="12" customFormat="1" ht="16.5" customHeight="1" x14ac:dyDescent="0.2">
      <c r="A140" s="77"/>
      <c r="B140" s="50" t="s">
        <v>30</v>
      </c>
      <c r="C140" s="21">
        <v>0</v>
      </c>
      <c r="D140" s="21">
        <v>0</v>
      </c>
      <c r="E140" s="22" t="str">
        <f t="shared" si="16"/>
        <v/>
      </c>
      <c r="F140" s="22" t="str">
        <f t="shared" si="17"/>
        <v/>
      </c>
      <c r="G140" s="18" t="str">
        <f t="shared" si="15"/>
        <v xml:space="preserve"> </v>
      </c>
      <c r="H140" s="51" t="str">
        <f t="shared" si="18"/>
        <v/>
      </c>
    </row>
    <row r="141" spans="1:9" s="12" customFormat="1" ht="15" x14ac:dyDescent="0.2">
      <c r="A141" s="77"/>
      <c r="B141" s="50" t="s">
        <v>29</v>
      </c>
      <c r="C141" s="21">
        <v>0</v>
      </c>
      <c r="D141" s="21">
        <v>0</v>
      </c>
      <c r="E141" s="22" t="str">
        <f t="shared" si="16"/>
        <v/>
      </c>
      <c r="F141" s="22" t="str">
        <f t="shared" si="17"/>
        <v/>
      </c>
      <c r="G141" s="18" t="str">
        <f t="shared" si="15"/>
        <v xml:space="preserve"> </v>
      </c>
      <c r="H141" s="51" t="str">
        <f t="shared" si="18"/>
        <v/>
      </c>
    </row>
    <row r="142" spans="1:9" s="12" customFormat="1" ht="15" x14ac:dyDescent="0.2">
      <c r="A142" s="77"/>
      <c r="B142" s="50" t="s">
        <v>195</v>
      </c>
      <c r="C142" s="21">
        <v>0</v>
      </c>
      <c r="D142" s="21">
        <v>0</v>
      </c>
      <c r="E142" s="22" t="str">
        <f t="shared" si="16"/>
        <v/>
      </c>
      <c r="F142" s="22" t="str">
        <f t="shared" si="17"/>
        <v/>
      </c>
      <c r="G142" s="18" t="str">
        <f t="shared" si="15"/>
        <v xml:space="preserve"> </v>
      </c>
      <c r="H142" s="51" t="str">
        <f t="shared" si="18"/>
        <v/>
      </c>
    </row>
    <row r="143" spans="1:9" s="12" customFormat="1" ht="15" x14ac:dyDescent="0.2">
      <c r="A143" s="77"/>
      <c r="B143" s="50" t="s">
        <v>196</v>
      </c>
      <c r="C143" s="21">
        <v>0</v>
      </c>
      <c r="D143" s="21">
        <v>0</v>
      </c>
      <c r="E143" s="22" t="str">
        <f t="shared" si="16"/>
        <v/>
      </c>
      <c r="F143" s="22" t="str">
        <f t="shared" si="17"/>
        <v/>
      </c>
      <c r="G143" s="18" t="str">
        <f t="shared" si="15"/>
        <v xml:space="preserve"> </v>
      </c>
      <c r="H143" s="51" t="str">
        <f t="shared" si="18"/>
        <v/>
      </c>
    </row>
    <row r="144" spans="1:9" s="12" customFormat="1" ht="30" x14ac:dyDescent="0.2">
      <c r="A144" s="77"/>
      <c r="B144" s="50" t="s">
        <v>197</v>
      </c>
      <c r="C144" s="21">
        <v>0</v>
      </c>
      <c r="D144" s="21">
        <v>0</v>
      </c>
      <c r="E144" s="22" t="str">
        <f t="shared" si="16"/>
        <v/>
      </c>
      <c r="F144" s="22" t="str">
        <f t="shared" si="17"/>
        <v/>
      </c>
      <c r="G144" s="18" t="str">
        <f t="shared" si="15"/>
        <v xml:space="preserve"> </v>
      </c>
      <c r="H144" s="51" t="str">
        <f t="shared" si="18"/>
        <v/>
      </c>
    </row>
    <row r="145" spans="1:9" s="12" customFormat="1" ht="30" x14ac:dyDescent="0.2">
      <c r="A145" s="77"/>
      <c r="B145" s="50" t="s">
        <v>198</v>
      </c>
      <c r="C145" s="21">
        <v>0</v>
      </c>
      <c r="D145" s="21">
        <v>1</v>
      </c>
      <c r="E145" s="22" t="str">
        <f t="shared" si="16"/>
        <v/>
      </c>
      <c r="F145" s="22">
        <f t="shared" si="17"/>
        <v>6.8493150684931503E-3</v>
      </c>
      <c r="G145" s="18">
        <f t="shared" ref="G145:G170" si="39">+IF(AND(C145=0,D145=0)," ",IF(C145=0,1,IF(D145=0,-1,(D145-C145)/C145)))</f>
        <v>1</v>
      </c>
      <c r="H145" s="51" t="str">
        <f t="shared" si="18"/>
        <v/>
      </c>
    </row>
    <row r="146" spans="1:9" s="12" customFormat="1" ht="30" x14ac:dyDescent="0.2">
      <c r="A146" s="77"/>
      <c r="B146" s="50" t="s">
        <v>425</v>
      </c>
      <c r="C146" s="21">
        <v>0</v>
      </c>
      <c r="D146" s="21">
        <v>0</v>
      </c>
      <c r="E146" s="22" t="str">
        <f t="shared" ref="E146:E170" si="40">+IF(C146=0,"",C146/C$75)</f>
        <v/>
      </c>
      <c r="F146" s="22" t="str">
        <f t="shared" ref="F146:F170" si="41">+IF(D146=0,"",D146/D$75)</f>
        <v/>
      </c>
      <c r="G146" s="18" t="str">
        <f t="shared" si="39"/>
        <v xml:space="preserve"> </v>
      </c>
      <c r="H146" s="51" t="str">
        <f t="shared" ref="H146:H170" si="42">+IF(OR(AND(E146=""),(G146="")),"",E146*G146)</f>
        <v/>
      </c>
    </row>
    <row r="147" spans="1:9" s="12" customFormat="1" ht="30" x14ac:dyDescent="0.2">
      <c r="A147" s="77"/>
      <c r="B147" s="50" t="s">
        <v>199</v>
      </c>
      <c r="C147" s="21">
        <v>0</v>
      </c>
      <c r="D147" s="21">
        <v>0</v>
      </c>
      <c r="E147" s="22" t="str">
        <f t="shared" si="40"/>
        <v/>
      </c>
      <c r="F147" s="22" t="str">
        <f t="shared" si="41"/>
        <v/>
      </c>
      <c r="G147" s="18" t="str">
        <f t="shared" si="39"/>
        <v xml:space="preserve"> </v>
      </c>
      <c r="H147" s="51" t="str">
        <f t="shared" si="42"/>
        <v/>
      </c>
    </row>
    <row r="148" spans="1:9" s="12" customFormat="1" ht="30" x14ac:dyDescent="0.2">
      <c r="A148" s="77"/>
      <c r="B148" s="50" t="s">
        <v>200</v>
      </c>
      <c r="C148" s="21">
        <v>0</v>
      </c>
      <c r="D148" s="21">
        <v>0</v>
      </c>
      <c r="E148" s="22" t="str">
        <f t="shared" si="40"/>
        <v/>
      </c>
      <c r="F148" s="22" t="str">
        <f t="shared" si="41"/>
        <v/>
      </c>
      <c r="G148" s="18" t="str">
        <f t="shared" si="39"/>
        <v xml:space="preserve"> </v>
      </c>
      <c r="H148" s="51" t="str">
        <f t="shared" si="42"/>
        <v/>
      </c>
    </row>
    <row r="149" spans="1:9" s="28" customFormat="1" ht="30" x14ac:dyDescent="0.2">
      <c r="A149" s="78"/>
      <c r="B149" s="52" t="s">
        <v>613</v>
      </c>
      <c r="C149" s="34">
        <v>0</v>
      </c>
      <c r="D149" s="21">
        <v>0</v>
      </c>
      <c r="E149" s="37" t="str">
        <f t="shared" ref="E149" si="43">+IF(C149=0,"",C149/C$75)</f>
        <v/>
      </c>
      <c r="F149" s="37" t="str">
        <f t="shared" ref="F149" si="44">+IF(D149=0,"",D149/D$75)</f>
        <v/>
      </c>
      <c r="G149" s="73" t="str">
        <f t="shared" ref="G149" si="45">+IF(AND(C149=0,D149=0)," ",IF(C149=0,1,IF(D149=0,-1,(D149-C149)/C149)))</f>
        <v xml:space="preserve"> </v>
      </c>
      <c r="H149" s="53" t="str">
        <f t="shared" ref="H149" si="46">+IF(OR(AND(E149=""),(G149="")),"",E149*G149)</f>
        <v/>
      </c>
      <c r="I149" s="12"/>
    </row>
    <row r="150" spans="1:9" s="28" customFormat="1" ht="15" x14ac:dyDescent="0.2">
      <c r="A150" s="78"/>
      <c r="B150" s="52" t="s">
        <v>543</v>
      </c>
      <c r="C150" s="34">
        <v>0</v>
      </c>
      <c r="D150" s="21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4">
        <v>0</v>
      </c>
      <c r="D151" s="21">
        <v>0</v>
      </c>
      <c r="E151" s="37" t="str">
        <f t="shared" si="47"/>
        <v/>
      </c>
      <c r="F151" s="37" t="str">
        <f t="shared" si="48"/>
        <v/>
      </c>
      <c r="G151" s="73" t="str">
        <f t="shared" si="39"/>
        <v xml:space="preserve"> </v>
      </c>
      <c r="H151" s="53" t="str">
        <f t="shared" si="49"/>
        <v/>
      </c>
      <c r="I151" s="12"/>
    </row>
    <row r="152" spans="1:9" s="28" customFormat="1" ht="15" x14ac:dyDescent="0.2">
      <c r="A152" s="78"/>
      <c r="B152" s="52" t="s">
        <v>555</v>
      </c>
      <c r="C152" s="34">
        <v>0</v>
      </c>
      <c r="D152" s="21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4">
        <v>0</v>
      </c>
      <c r="D153" s="21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4">
        <v>0</v>
      </c>
      <c r="D154" s="21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4">
        <v>0</v>
      </c>
      <c r="D155" s="21">
        <v>0</v>
      </c>
      <c r="E155" s="37" t="str">
        <f t="shared" si="40"/>
        <v/>
      </c>
      <c r="F155" s="37" t="str">
        <f t="shared" si="41"/>
        <v/>
      </c>
      <c r="G155" s="73" t="str">
        <f t="shared" si="39"/>
        <v xml:space="preserve"> </v>
      </c>
      <c r="H155" s="53" t="str">
        <f t="shared" si="42"/>
        <v/>
      </c>
      <c r="I155" s="12"/>
    </row>
    <row r="156" spans="1:9" s="28" customFormat="1" ht="15" x14ac:dyDescent="0.2">
      <c r="A156" s="78"/>
      <c r="B156" s="52" t="s">
        <v>34</v>
      </c>
      <c r="C156" s="34">
        <v>0</v>
      </c>
      <c r="D156" s="21">
        <v>0</v>
      </c>
      <c r="E156" s="37" t="str">
        <f t="shared" si="40"/>
        <v/>
      </c>
      <c r="F156" s="37" t="str">
        <f t="shared" si="41"/>
        <v/>
      </c>
      <c r="G156" s="73" t="str">
        <f t="shared" si="39"/>
        <v xml:space="preserve"> </v>
      </c>
      <c r="H156" s="53" t="str">
        <f t="shared" si="42"/>
        <v/>
      </c>
      <c r="I156" s="12"/>
    </row>
    <row r="157" spans="1:9" s="28" customFormat="1" ht="15" x14ac:dyDescent="0.2">
      <c r="A157" s="78"/>
      <c r="B157" s="52" t="s">
        <v>201</v>
      </c>
      <c r="C157" s="34">
        <v>0</v>
      </c>
      <c r="D157" s="21">
        <v>0</v>
      </c>
      <c r="E157" s="37" t="str">
        <f t="shared" si="40"/>
        <v/>
      </c>
      <c r="F157" s="37" t="str">
        <f t="shared" si="41"/>
        <v/>
      </c>
      <c r="G157" s="73" t="str">
        <f t="shared" si="39"/>
        <v xml:space="preserve"> </v>
      </c>
      <c r="H157" s="53" t="str">
        <f t="shared" si="42"/>
        <v/>
      </c>
      <c r="I157" s="12"/>
    </row>
    <row r="158" spans="1:9" s="28" customFormat="1" ht="30" x14ac:dyDescent="0.2">
      <c r="A158" s="78"/>
      <c r="B158" s="52" t="s">
        <v>202</v>
      </c>
      <c r="C158" s="34">
        <v>0</v>
      </c>
      <c r="D158" s="21">
        <v>0</v>
      </c>
      <c r="E158" s="37" t="str">
        <f t="shared" si="40"/>
        <v/>
      </c>
      <c r="F158" s="37" t="str">
        <f t="shared" si="41"/>
        <v/>
      </c>
      <c r="G158" s="73" t="str">
        <f t="shared" si="39"/>
        <v xml:space="preserve"> </v>
      </c>
      <c r="H158" s="53" t="str">
        <f t="shared" si="42"/>
        <v/>
      </c>
      <c r="I158" s="12"/>
    </row>
    <row r="159" spans="1:9" s="28" customFormat="1" ht="15" x14ac:dyDescent="0.2">
      <c r="A159" s="78"/>
      <c r="B159" s="52" t="s">
        <v>614</v>
      </c>
      <c r="C159" s="34">
        <v>0</v>
      </c>
      <c r="D159" s="21">
        <v>0</v>
      </c>
      <c r="E159" s="37" t="str">
        <f t="shared" ref="E159" si="50">+IF(C159=0,"",C159/C$75)</f>
        <v/>
      </c>
      <c r="F159" s="37" t="str">
        <f t="shared" ref="F159" si="51">+IF(D159=0,"",D159/D$75)</f>
        <v/>
      </c>
      <c r="G159" s="73" t="str">
        <f t="shared" ref="G159" si="52">+IF(AND(C159=0,D159=0)," ",IF(C159=0,1,IF(D159=0,-1,(D159-C159)/C159)))</f>
        <v xml:space="preserve"> </v>
      </c>
      <c r="H159" s="53" t="str">
        <f t="shared" ref="H159" si="53">+IF(OR(AND(E159=""),(G159="")),"",E159*G159)</f>
        <v/>
      </c>
      <c r="I159" s="12"/>
    </row>
    <row r="160" spans="1:9" s="28" customFormat="1" ht="30" x14ac:dyDescent="0.2">
      <c r="A160" s="78"/>
      <c r="B160" s="52" t="s">
        <v>203</v>
      </c>
      <c r="C160" s="34">
        <v>0</v>
      </c>
      <c r="D160" s="21">
        <v>0</v>
      </c>
      <c r="E160" s="37" t="str">
        <f t="shared" si="40"/>
        <v/>
      </c>
      <c r="F160" s="37" t="str">
        <f t="shared" si="41"/>
        <v/>
      </c>
      <c r="G160" s="73" t="str">
        <f t="shared" si="39"/>
        <v xml:space="preserve"> </v>
      </c>
      <c r="H160" s="53" t="str">
        <f t="shared" si="42"/>
        <v/>
      </c>
      <c r="I160" s="12"/>
    </row>
    <row r="161" spans="1:9" s="28" customFormat="1" ht="15" x14ac:dyDescent="0.2">
      <c r="A161" s="78"/>
      <c r="B161" s="52" t="s">
        <v>596</v>
      </c>
      <c r="C161" s="34">
        <v>0</v>
      </c>
      <c r="D161" s="21">
        <v>0</v>
      </c>
      <c r="E161" s="37" t="str">
        <f t="shared" si="40"/>
        <v/>
      </c>
      <c r="F161" s="37" t="str">
        <f t="shared" si="41"/>
        <v/>
      </c>
      <c r="G161" s="73" t="str">
        <f t="shared" si="39"/>
        <v xml:space="preserve"> </v>
      </c>
      <c r="H161" s="53" t="str">
        <f t="shared" si="42"/>
        <v/>
      </c>
      <c r="I161" s="12"/>
    </row>
    <row r="162" spans="1:9" s="28" customFormat="1" ht="15" x14ac:dyDescent="0.2">
      <c r="A162" s="78"/>
      <c r="B162" s="52" t="s">
        <v>39</v>
      </c>
      <c r="C162" s="34">
        <v>0</v>
      </c>
      <c r="D162" s="21">
        <v>0</v>
      </c>
      <c r="E162" s="37" t="str">
        <f t="shared" si="40"/>
        <v/>
      </c>
      <c r="F162" s="37" t="str">
        <f t="shared" si="41"/>
        <v/>
      </c>
      <c r="G162" s="73" t="str">
        <f t="shared" si="39"/>
        <v xml:space="preserve"> </v>
      </c>
      <c r="H162" s="53" t="str">
        <f t="shared" si="42"/>
        <v/>
      </c>
      <c r="I162" s="12"/>
    </row>
    <row r="163" spans="1:9" s="28" customFormat="1" ht="15" x14ac:dyDescent="0.2">
      <c r="A163" s="78"/>
      <c r="B163" s="52" t="s">
        <v>37</v>
      </c>
      <c r="C163" s="34">
        <v>0</v>
      </c>
      <c r="D163" s="21">
        <v>0</v>
      </c>
      <c r="E163" s="37" t="str">
        <f t="shared" si="40"/>
        <v/>
      </c>
      <c r="F163" s="37" t="str">
        <f t="shared" si="41"/>
        <v/>
      </c>
      <c r="G163" s="73" t="str">
        <f t="shared" si="39"/>
        <v xml:space="preserve"> </v>
      </c>
      <c r="H163" s="53" t="str">
        <f t="shared" si="42"/>
        <v/>
      </c>
      <c r="I163" s="12"/>
    </row>
    <row r="164" spans="1:9" s="28" customFormat="1" ht="15" x14ac:dyDescent="0.2">
      <c r="A164" s="78"/>
      <c r="B164" s="52" t="s">
        <v>38</v>
      </c>
      <c r="C164" s="34">
        <v>0</v>
      </c>
      <c r="D164" s="21">
        <v>0</v>
      </c>
      <c r="E164" s="37" t="str">
        <f t="shared" si="40"/>
        <v/>
      </c>
      <c r="F164" s="37" t="str">
        <f t="shared" si="41"/>
        <v/>
      </c>
      <c r="G164" s="73" t="str">
        <f t="shared" si="39"/>
        <v xml:space="preserve"> </v>
      </c>
      <c r="H164" s="53" t="str">
        <f t="shared" si="42"/>
        <v/>
      </c>
      <c r="I164" s="12"/>
    </row>
    <row r="165" spans="1:9" s="28" customFormat="1" ht="15" x14ac:dyDescent="0.2">
      <c r="A165" s="78"/>
      <c r="B165" s="52" t="s">
        <v>615</v>
      </c>
      <c r="C165" s="34">
        <v>0</v>
      </c>
      <c r="D165" s="21">
        <v>0</v>
      </c>
      <c r="E165" s="37" t="str">
        <f t="shared" ref="E165:E166" si="54">+IF(C165=0,"",C165/C$75)</f>
        <v/>
      </c>
      <c r="F165" s="37" t="str">
        <f t="shared" ref="F165:F166" si="55">+IF(D165=0,"",D165/D$75)</f>
        <v/>
      </c>
      <c r="G165" s="73" t="str">
        <f t="shared" ref="G165:G166" si="56">+IF(AND(C165=0,D165=0)," ",IF(C165=0,1,IF(D165=0,-1,(D165-C165)/C165)))</f>
        <v xml:space="preserve"> </v>
      </c>
      <c r="H165" s="53" t="str">
        <f t="shared" ref="H165:H166" si="57">+IF(OR(AND(E165=""),(G165="")),"",E165*G165)</f>
        <v/>
      </c>
      <c r="I165" s="12"/>
    </row>
    <row r="166" spans="1:9" s="28" customFormat="1" ht="15" x14ac:dyDescent="0.2">
      <c r="A166" s="78"/>
      <c r="B166" s="52" t="s">
        <v>616</v>
      </c>
      <c r="C166" s="34">
        <v>0</v>
      </c>
      <c r="D166" s="21">
        <v>0</v>
      </c>
      <c r="E166" s="37" t="str">
        <f t="shared" si="54"/>
        <v/>
      </c>
      <c r="F166" s="37" t="str">
        <f t="shared" si="55"/>
        <v/>
      </c>
      <c r="G166" s="73" t="str">
        <f t="shared" si="56"/>
        <v xml:space="preserve"> </v>
      </c>
      <c r="H166" s="53" t="str">
        <f t="shared" si="57"/>
        <v/>
      </c>
      <c r="I166" s="12"/>
    </row>
    <row r="167" spans="1:9" s="28" customFormat="1" ht="15" x14ac:dyDescent="0.2">
      <c r="A167" s="78"/>
      <c r="B167" s="52" t="s">
        <v>508</v>
      </c>
      <c r="C167" s="21">
        <v>0</v>
      </c>
      <c r="D167" s="21">
        <v>2</v>
      </c>
      <c r="E167" s="37" t="str">
        <f t="shared" si="40"/>
        <v/>
      </c>
      <c r="F167" s="37">
        <f t="shared" si="41"/>
        <v>1.3698630136986301E-2</v>
      </c>
      <c r="G167" s="18">
        <f t="shared" si="39"/>
        <v>1</v>
      </c>
      <c r="H167" s="53" t="str">
        <f t="shared" si="42"/>
        <v/>
      </c>
      <c r="I167" s="12"/>
    </row>
    <row r="168" spans="1:9" s="28" customFormat="1" ht="45" x14ac:dyDescent="0.2">
      <c r="A168" s="78"/>
      <c r="B168" s="52" t="s">
        <v>526</v>
      </c>
      <c r="C168" s="21">
        <v>0</v>
      </c>
      <c r="D168" s="21">
        <v>0</v>
      </c>
      <c r="E168" s="37" t="str">
        <f t="shared" si="40"/>
        <v/>
      </c>
      <c r="F168" s="37" t="str">
        <f t="shared" si="41"/>
        <v/>
      </c>
      <c r="G168" s="18" t="str">
        <f t="shared" si="39"/>
        <v xml:space="preserve"> </v>
      </c>
      <c r="H168" s="53" t="str">
        <f t="shared" si="42"/>
        <v/>
      </c>
      <c r="I168" s="12"/>
    </row>
    <row r="169" spans="1:9" s="28" customFormat="1" ht="30" x14ac:dyDescent="0.2">
      <c r="A169" s="78"/>
      <c r="B169" s="52" t="s">
        <v>556</v>
      </c>
      <c r="C169" s="21">
        <v>0</v>
      </c>
      <c r="D169" s="21">
        <v>0</v>
      </c>
      <c r="E169" s="37" t="str">
        <f t="shared" si="40"/>
        <v/>
      </c>
      <c r="F169" s="37" t="str">
        <f t="shared" si="41"/>
        <v/>
      </c>
      <c r="G169" s="18" t="str">
        <f t="shared" si="39"/>
        <v xml:space="preserve"> </v>
      </c>
      <c r="H169" s="53" t="str">
        <f t="shared" si="42"/>
        <v/>
      </c>
      <c r="I169" s="12"/>
    </row>
    <row r="170" spans="1:9" s="28" customFormat="1" ht="15.75" thickBot="1" x14ac:dyDescent="0.25">
      <c r="A170" s="78"/>
      <c r="B170" s="61" t="s">
        <v>534</v>
      </c>
      <c r="C170" s="55">
        <v>0</v>
      </c>
      <c r="D170" s="55">
        <v>0</v>
      </c>
      <c r="E170" s="62" t="str">
        <f t="shared" si="40"/>
        <v/>
      </c>
      <c r="F170" s="62" t="str">
        <f t="shared" si="41"/>
        <v/>
      </c>
      <c r="G170" s="48" t="str">
        <f t="shared" si="39"/>
        <v xml:space="preserve"> </v>
      </c>
      <c r="H170" s="63" t="str">
        <f t="shared" si="42"/>
        <v/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274</v>
      </c>
      <c r="D176" s="14">
        <f>SUM(D177:D349)</f>
        <v>811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1.9598540145985401</v>
      </c>
      <c r="H176" s="42">
        <f>+IF(OR(AND(E176=""),(G176="")),"",E176*G176)</f>
        <v>1.9598540145985401</v>
      </c>
    </row>
    <row r="177" spans="1:9" s="12" customFormat="1" ht="30" x14ac:dyDescent="0.2">
      <c r="A177" s="77"/>
      <c r="B177" s="65" t="s">
        <v>427</v>
      </c>
      <c r="C177" s="21">
        <v>1</v>
      </c>
      <c r="D177" s="21">
        <v>0</v>
      </c>
      <c r="E177" s="22">
        <f>+IF(C177=0,"",C177/C$176)</f>
        <v>3.6496350364963502E-3</v>
      </c>
      <c r="F177" s="22" t="str">
        <f>+IF(D177=0,"",D177/D$176)</f>
        <v/>
      </c>
      <c r="G177" s="18">
        <f t="shared" ref="G177:G243" si="58">+IF(AND(C177=0,D177=0)," ",IF(C177=0,1,IF(D177=0,-1,(D177-C177)/C177)))</f>
        <v>-1</v>
      </c>
      <c r="H177" s="51">
        <f>+IF(OR(AND(E177=""),(G177="")),"",E177*G177)</f>
        <v>-3.6496350364963502E-3</v>
      </c>
    </row>
    <row r="178" spans="1:9" s="12" customFormat="1" ht="15" x14ac:dyDescent="0.2">
      <c r="A178" s="77"/>
      <c r="B178" s="65" t="s">
        <v>557</v>
      </c>
      <c r="C178" s="21">
        <v>0</v>
      </c>
      <c r="D178" s="21">
        <v>0</v>
      </c>
      <c r="E178" s="22" t="str">
        <f t="shared" ref="E178:E245" si="59">+IF(C178=0,"",C178/C$176)</f>
        <v/>
      </c>
      <c r="F178" s="22" t="str">
        <f t="shared" ref="F178:F245" si="60">+IF(D178=0,"",D178/D$176)</f>
        <v/>
      </c>
      <c r="G178" s="18" t="str">
        <f t="shared" si="58"/>
        <v xml:space="preserve"> </v>
      </c>
      <c r="H178" s="51" t="str">
        <f t="shared" ref="H178:H245" si="61">+IF(OR(AND(E178=""),(G178="")),"",E178*G178)</f>
        <v/>
      </c>
    </row>
    <row r="179" spans="1:9" s="12" customFormat="1" ht="45" x14ac:dyDescent="0.2">
      <c r="A179" s="77"/>
      <c r="B179" s="65" t="s">
        <v>428</v>
      </c>
      <c r="C179" s="21">
        <v>0</v>
      </c>
      <c r="D179" s="21">
        <v>1</v>
      </c>
      <c r="E179" s="22" t="str">
        <f t="shared" si="59"/>
        <v/>
      </c>
      <c r="F179" s="22">
        <f t="shared" si="60"/>
        <v>1.2330456226880395E-3</v>
      </c>
      <c r="G179" s="18">
        <f t="shared" si="58"/>
        <v>1</v>
      </c>
      <c r="H179" s="51" t="str">
        <f t="shared" si="61"/>
        <v/>
      </c>
    </row>
    <row r="180" spans="1:9" s="12" customFormat="1" ht="30" x14ac:dyDescent="0.2">
      <c r="A180" s="77"/>
      <c r="B180" s="65" t="s">
        <v>429</v>
      </c>
      <c r="C180" s="21">
        <v>0</v>
      </c>
      <c r="D180" s="21">
        <v>0</v>
      </c>
      <c r="E180" s="22" t="str">
        <f t="shared" si="59"/>
        <v/>
      </c>
      <c r="F180" s="22" t="str">
        <f t="shared" si="60"/>
        <v/>
      </c>
      <c r="G180" s="18" t="str">
        <f t="shared" si="58"/>
        <v xml:space="preserve"> 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1">
        <v>0</v>
      </c>
      <c r="D181" s="21">
        <v>1</v>
      </c>
      <c r="E181" s="22" t="str">
        <f t="shared" si="59"/>
        <v/>
      </c>
      <c r="F181" s="22">
        <f t="shared" si="60"/>
        <v>1.2330456226880395E-3</v>
      </c>
      <c r="G181" s="18">
        <f t="shared" si="58"/>
        <v>1</v>
      </c>
      <c r="H181" s="51" t="str">
        <f t="shared" si="61"/>
        <v/>
      </c>
    </row>
    <row r="182" spans="1:9" s="28" customFormat="1" ht="30" x14ac:dyDescent="0.2">
      <c r="A182" s="78" t="s">
        <v>643</v>
      </c>
      <c r="B182" s="67" t="s">
        <v>646</v>
      </c>
      <c r="C182" s="34"/>
      <c r="D182" s="34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1">
        <v>12</v>
      </c>
      <c r="D183" s="21">
        <v>70</v>
      </c>
      <c r="E183" s="22">
        <f t="shared" si="59"/>
        <v>4.3795620437956206E-2</v>
      </c>
      <c r="F183" s="22">
        <f t="shared" si="60"/>
        <v>8.6313193588162765E-2</v>
      </c>
      <c r="G183" s="18">
        <f t="shared" si="58"/>
        <v>4.833333333333333</v>
      </c>
      <c r="H183" s="51">
        <f t="shared" si="61"/>
        <v>0.21167883211678831</v>
      </c>
    </row>
    <row r="184" spans="1:9" s="12" customFormat="1" ht="15" x14ac:dyDescent="0.2">
      <c r="A184" s="77"/>
      <c r="B184" s="65" t="s">
        <v>559</v>
      </c>
      <c r="C184" s="21">
        <v>0</v>
      </c>
      <c r="D184" s="21">
        <v>1</v>
      </c>
      <c r="E184" s="22" t="str">
        <f t="shared" si="59"/>
        <v/>
      </c>
      <c r="F184" s="22">
        <f t="shared" si="60"/>
        <v>1.2330456226880395E-3</v>
      </c>
      <c r="G184" s="18">
        <f t="shared" si="58"/>
        <v>1</v>
      </c>
      <c r="H184" s="51" t="str">
        <f t="shared" si="61"/>
        <v/>
      </c>
    </row>
    <row r="185" spans="1:9" s="12" customFormat="1" ht="15" x14ac:dyDescent="0.2">
      <c r="A185" s="77"/>
      <c r="B185" s="65" t="s">
        <v>560</v>
      </c>
      <c r="C185" s="21">
        <v>0</v>
      </c>
      <c r="D185" s="21">
        <v>28</v>
      </c>
      <c r="E185" s="22" t="str">
        <f t="shared" si="59"/>
        <v/>
      </c>
      <c r="F185" s="22">
        <f t="shared" si="60"/>
        <v>3.4525277435265102E-2</v>
      </c>
      <c r="G185" s="18">
        <f t="shared" si="58"/>
        <v>1</v>
      </c>
      <c r="H185" s="51" t="str">
        <f t="shared" si="61"/>
        <v/>
      </c>
    </row>
    <row r="186" spans="1:9" s="12" customFormat="1" ht="15" x14ac:dyDescent="0.2">
      <c r="A186" s="77"/>
      <c r="B186" s="65" t="s">
        <v>561</v>
      </c>
      <c r="C186" s="21">
        <v>0</v>
      </c>
      <c r="D186" s="21">
        <v>0</v>
      </c>
      <c r="E186" s="22" t="str">
        <f t="shared" si="59"/>
        <v/>
      </c>
      <c r="F186" s="22" t="str">
        <f t="shared" si="60"/>
        <v/>
      </c>
      <c r="G186" s="18" t="str">
        <f t="shared" si="58"/>
        <v xml:space="preserve"> </v>
      </c>
      <c r="H186" s="51" t="str">
        <f t="shared" si="61"/>
        <v/>
      </c>
    </row>
    <row r="187" spans="1:9" s="12" customFormat="1" ht="15" x14ac:dyDescent="0.2">
      <c r="A187" s="77"/>
      <c r="B187" s="65" t="s">
        <v>40</v>
      </c>
      <c r="C187" s="21">
        <v>0</v>
      </c>
      <c r="D187" s="21">
        <v>0</v>
      </c>
      <c r="E187" s="22" t="str">
        <f t="shared" si="59"/>
        <v/>
      </c>
      <c r="F187" s="22" t="str">
        <f t="shared" si="60"/>
        <v/>
      </c>
      <c r="G187" s="18" t="str">
        <f t="shared" si="58"/>
        <v xml:space="preserve"> 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1">
        <v>0</v>
      </c>
      <c r="D188" s="21">
        <v>0</v>
      </c>
      <c r="E188" s="22" t="str">
        <f t="shared" si="59"/>
        <v/>
      </c>
      <c r="F188" s="22" t="str">
        <f t="shared" si="60"/>
        <v/>
      </c>
      <c r="G188" s="18" t="str">
        <f t="shared" si="58"/>
        <v xml:space="preserve"> 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1">
        <v>0</v>
      </c>
      <c r="D189" s="21">
        <v>0</v>
      </c>
      <c r="E189" s="22" t="str">
        <f t="shared" si="59"/>
        <v/>
      </c>
      <c r="F189" s="22" t="str">
        <f t="shared" si="60"/>
        <v/>
      </c>
      <c r="G189" s="18" t="str">
        <f t="shared" si="58"/>
        <v xml:space="preserve"> </v>
      </c>
      <c r="H189" s="51" t="str">
        <f t="shared" si="61"/>
        <v/>
      </c>
    </row>
    <row r="190" spans="1:9" s="28" customFormat="1" ht="15" x14ac:dyDescent="0.2">
      <c r="A190" s="78"/>
      <c r="B190" s="67" t="s">
        <v>500</v>
      </c>
      <c r="C190" s="21">
        <v>0</v>
      </c>
      <c r="D190" s="21">
        <v>86</v>
      </c>
      <c r="E190" s="37" t="str">
        <f t="shared" si="59"/>
        <v/>
      </c>
      <c r="F190" s="37">
        <f t="shared" si="60"/>
        <v>0.1060419235511714</v>
      </c>
      <c r="G190" s="18">
        <f t="shared" si="58"/>
        <v>1</v>
      </c>
      <c r="H190" s="53" t="str">
        <f t="shared" si="61"/>
        <v/>
      </c>
      <c r="I190" s="12"/>
    </row>
    <row r="191" spans="1:9" s="28" customFormat="1" ht="15" x14ac:dyDescent="0.2">
      <c r="A191" s="78"/>
      <c r="B191" s="67" t="s">
        <v>430</v>
      </c>
      <c r="C191" s="21">
        <v>0</v>
      </c>
      <c r="D191" s="21">
        <v>0</v>
      </c>
      <c r="E191" s="37" t="str">
        <f t="shared" si="59"/>
        <v/>
      </c>
      <c r="F191" s="37" t="str">
        <f t="shared" si="60"/>
        <v/>
      </c>
      <c r="G191" s="18" t="str">
        <f t="shared" si="58"/>
        <v xml:space="preserve"> </v>
      </c>
      <c r="H191" s="53" t="str">
        <f t="shared" si="61"/>
        <v/>
      </c>
      <c r="I191" s="12"/>
    </row>
    <row r="192" spans="1:9" s="28" customFormat="1" ht="30" x14ac:dyDescent="0.2">
      <c r="A192" s="78"/>
      <c r="B192" s="67" t="s">
        <v>597</v>
      </c>
      <c r="C192" s="21">
        <v>0</v>
      </c>
      <c r="D192" s="21">
        <v>113</v>
      </c>
      <c r="E192" s="37" t="str">
        <f t="shared" si="59"/>
        <v/>
      </c>
      <c r="F192" s="37">
        <f t="shared" si="60"/>
        <v>0.13933415536374846</v>
      </c>
      <c r="G192" s="18">
        <f t="shared" si="58"/>
        <v>1</v>
      </c>
      <c r="H192" s="53" t="str">
        <f t="shared" si="61"/>
        <v/>
      </c>
      <c r="I192" s="12"/>
    </row>
    <row r="193" spans="1:9" s="28" customFormat="1" ht="30" x14ac:dyDescent="0.2">
      <c r="A193" s="78"/>
      <c r="B193" s="67" t="s">
        <v>598</v>
      </c>
      <c r="C193" s="21">
        <v>0</v>
      </c>
      <c r="D193" s="21">
        <v>0</v>
      </c>
      <c r="E193" s="37" t="str">
        <f t="shared" si="59"/>
        <v/>
      </c>
      <c r="F193" s="37" t="str">
        <f t="shared" si="60"/>
        <v/>
      </c>
      <c r="G193" s="18" t="str">
        <f t="shared" si="58"/>
        <v xml:space="preserve"> </v>
      </c>
      <c r="H193" s="53" t="str">
        <f t="shared" si="61"/>
        <v/>
      </c>
      <c r="I193" s="12"/>
    </row>
    <row r="194" spans="1:9" s="28" customFormat="1" ht="15" x14ac:dyDescent="0.2">
      <c r="A194" s="78"/>
      <c r="B194" s="67" t="s">
        <v>42</v>
      </c>
      <c r="C194" s="21">
        <v>0</v>
      </c>
      <c r="D194" s="21">
        <v>0</v>
      </c>
      <c r="E194" s="37" t="str">
        <f t="shared" si="59"/>
        <v/>
      </c>
      <c r="F194" s="37" t="str">
        <f t="shared" si="60"/>
        <v/>
      </c>
      <c r="G194" s="18" t="str">
        <f t="shared" si="58"/>
        <v xml:space="preserve"> </v>
      </c>
      <c r="H194" s="53" t="str">
        <f t="shared" si="61"/>
        <v/>
      </c>
      <c r="I194" s="12"/>
    </row>
    <row r="195" spans="1:9" s="28" customFormat="1" ht="15" x14ac:dyDescent="0.2">
      <c r="A195" s="78"/>
      <c r="B195" s="67" t="s">
        <v>501</v>
      </c>
      <c r="C195" s="21">
        <v>0</v>
      </c>
      <c r="D195" s="21">
        <v>0</v>
      </c>
      <c r="E195" s="37" t="str">
        <f t="shared" si="59"/>
        <v/>
      </c>
      <c r="F195" s="37" t="str">
        <f t="shared" si="60"/>
        <v/>
      </c>
      <c r="G195" s="18" t="str">
        <f t="shared" si="58"/>
        <v xml:space="preserve"> </v>
      </c>
      <c r="H195" s="53" t="str">
        <f t="shared" si="61"/>
        <v/>
      </c>
      <c r="I195" s="12"/>
    </row>
    <row r="196" spans="1:9" s="28" customFormat="1" ht="15" x14ac:dyDescent="0.2">
      <c r="A196" s="78"/>
      <c r="B196" s="67" t="s">
        <v>502</v>
      </c>
      <c r="C196" s="21">
        <v>0</v>
      </c>
      <c r="D196" s="21">
        <v>0</v>
      </c>
      <c r="E196" s="37" t="str">
        <f t="shared" si="59"/>
        <v/>
      </c>
      <c r="F196" s="37" t="str">
        <f t="shared" si="60"/>
        <v/>
      </c>
      <c r="G196" s="18" t="str">
        <f t="shared" si="58"/>
        <v xml:space="preserve"> </v>
      </c>
      <c r="H196" s="53" t="str">
        <f t="shared" si="61"/>
        <v/>
      </c>
      <c r="I196" s="12"/>
    </row>
    <row r="197" spans="1:9" s="28" customFormat="1" ht="30" x14ac:dyDescent="0.2">
      <c r="A197" s="78"/>
      <c r="B197" s="67" t="s">
        <v>607</v>
      </c>
      <c r="C197" s="34">
        <v>0</v>
      </c>
      <c r="D197" s="21">
        <v>72</v>
      </c>
      <c r="E197" s="37" t="str">
        <f t="shared" ref="E197" si="66">+IF(C197=0,"",C197/C$176)</f>
        <v/>
      </c>
      <c r="F197" s="37">
        <f t="shared" ref="F197" si="67">+IF(D197=0,"",D197/D$176)</f>
        <v>8.8779284833538835E-2</v>
      </c>
      <c r="G197" s="73">
        <f t="shared" ref="G197" si="68">+IF(AND(C197=0,D197=0)," ",IF(C197=0,1,IF(D197=0,-1,(D197-C197)/C197)))</f>
        <v>1</v>
      </c>
      <c r="H197" s="53" t="str">
        <f t="shared" ref="H197" si="69">+IF(OR(AND(E197=""),(G197="")),"",E197*G197)</f>
        <v/>
      </c>
      <c r="I197" s="12"/>
    </row>
    <row r="198" spans="1:9" s="12" customFormat="1" ht="15" x14ac:dyDescent="0.2">
      <c r="A198" s="77"/>
      <c r="B198" s="65" t="s">
        <v>205</v>
      </c>
      <c r="C198" s="21">
        <v>0</v>
      </c>
      <c r="D198" s="21">
        <v>0</v>
      </c>
      <c r="E198" s="22" t="str">
        <f t="shared" si="59"/>
        <v/>
      </c>
      <c r="F198" s="22" t="str">
        <f t="shared" si="60"/>
        <v/>
      </c>
      <c r="G198" s="18" t="str">
        <f t="shared" si="58"/>
        <v xml:space="preserve"> </v>
      </c>
      <c r="H198" s="51" t="str">
        <f t="shared" si="61"/>
        <v/>
      </c>
    </row>
    <row r="199" spans="1:9" s="12" customFormat="1" ht="15" x14ac:dyDescent="0.2">
      <c r="A199" s="77"/>
      <c r="B199" s="65" t="s">
        <v>206</v>
      </c>
      <c r="C199" s="21">
        <v>0</v>
      </c>
      <c r="D199" s="21">
        <v>0</v>
      </c>
      <c r="E199" s="22" t="str">
        <f t="shared" si="59"/>
        <v/>
      </c>
      <c r="F199" s="22" t="str">
        <f t="shared" si="60"/>
        <v/>
      </c>
      <c r="G199" s="18" t="str">
        <f t="shared" si="58"/>
        <v xml:space="preserve"> </v>
      </c>
      <c r="H199" s="51" t="str">
        <f t="shared" si="61"/>
        <v/>
      </c>
    </row>
    <row r="200" spans="1:9" s="12" customFormat="1" ht="15" x14ac:dyDescent="0.2">
      <c r="A200" s="77"/>
      <c r="B200" s="65" t="s">
        <v>207</v>
      </c>
      <c r="C200" s="21">
        <v>0</v>
      </c>
      <c r="D200" s="21">
        <v>0</v>
      </c>
      <c r="E200" s="22" t="str">
        <f t="shared" si="59"/>
        <v/>
      </c>
      <c r="F200" s="22" t="str">
        <f t="shared" si="60"/>
        <v/>
      </c>
      <c r="G200" s="18" t="str">
        <f t="shared" si="58"/>
        <v xml:space="preserve"> </v>
      </c>
      <c r="H200" s="51" t="str">
        <f t="shared" si="61"/>
        <v/>
      </c>
    </row>
    <row r="201" spans="1:9" s="28" customFormat="1" ht="15" x14ac:dyDescent="0.2">
      <c r="A201" s="78"/>
      <c r="B201" s="67" t="s">
        <v>541</v>
      </c>
      <c r="C201" s="21">
        <v>0</v>
      </c>
      <c r="D201" s="21">
        <v>0</v>
      </c>
      <c r="E201" s="37" t="str">
        <f t="shared" ref="E201" si="70">+IF(C201=0,"",C201/C$176)</f>
        <v/>
      </c>
      <c r="F201" s="37" t="str">
        <f t="shared" ref="F201" si="71">+IF(D201=0,"",D201/D$176)</f>
        <v/>
      </c>
      <c r="G201" s="18" t="str">
        <f t="shared" si="58"/>
        <v xml:space="preserve"> </v>
      </c>
      <c r="H201" s="53" t="str">
        <f t="shared" ref="H201" si="72">+IF(OR(AND(E201=""),(G201="")),"",E201*G201)</f>
        <v/>
      </c>
      <c r="I201" s="12"/>
    </row>
    <row r="202" spans="1:9" s="12" customFormat="1" ht="15" x14ac:dyDescent="0.2">
      <c r="A202" s="77"/>
      <c r="B202" s="65" t="s">
        <v>208</v>
      </c>
      <c r="C202" s="21">
        <v>0</v>
      </c>
      <c r="D202" s="21">
        <v>0</v>
      </c>
      <c r="E202" s="22" t="str">
        <f t="shared" si="59"/>
        <v/>
      </c>
      <c r="F202" s="22" t="str">
        <f t="shared" si="60"/>
        <v/>
      </c>
      <c r="G202" s="18" t="str">
        <f t="shared" si="58"/>
        <v xml:space="preserve"> </v>
      </c>
      <c r="H202" s="51" t="str">
        <f t="shared" si="61"/>
        <v/>
      </c>
    </row>
    <row r="203" spans="1:9" s="12" customFormat="1" ht="15" x14ac:dyDescent="0.2">
      <c r="A203" s="77"/>
      <c r="B203" s="65" t="s">
        <v>431</v>
      </c>
      <c r="C203" s="21">
        <v>0</v>
      </c>
      <c r="D203" s="21">
        <v>0</v>
      </c>
      <c r="E203" s="22" t="str">
        <f t="shared" si="59"/>
        <v/>
      </c>
      <c r="F203" s="22" t="str">
        <f t="shared" si="60"/>
        <v/>
      </c>
      <c r="G203" s="18" t="str">
        <f t="shared" si="58"/>
        <v xml:space="preserve"> </v>
      </c>
      <c r="H203" s="51" t="str">
        <f t="shared" si="61"/>
        <v/>
      </c>
    </row>
    <row r="204" spans="1:9" s="28" customFormat="1" ht="30" x14ac:dyDescent="0.2">
      <c r="A204" s="78"/>
      <c r="B204" s="67" t="s">
        <v>504</v>
      </c>
      <c r="C204" s="21">
        <v>0</v>
      </c>
      <c r="D204" s="21">
        <v>0</v>
      </c>
      <c r="E204" s="37" t="str">
        <f t="shared" si="59"/>
        <v/>
      </c>
      <c r="F204" s="37" t="str">
        <f t="shared" si="60"/>
        <v/>
      </c>
      <c r="G204" s="18" t="str">
        <f t="shared" si="58"/>
        <v xml:space="preserve"> </v>
      </c>
      <c r="H204" s="53" t="str">
        <f t="shared" si="61"/>
        <v/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4"/>
      <c r="D205" s="34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1">
        <v>27</v>
      </c>
      <c r="D206" s="21">
        <v>0</v>
      </c>
      <c r="E206" s="22">
        <f t="shared" si="59"/>
        <v>9.8540145985401464E-2</v>
      </c>
      <c r="F206" s="22" t="str">
        <f t="shared" si="60"/>
        <v/>
      </c>
      <c r="G206" s="18">
        <f t="shared" si="58"/>
        <v>-1</v>
      </c>
      <c r="H206" s="51">
        <f t="shared" si="61"/>
        <v>-9.8540145985401464E-2</v>
      </c>
    </row>
    <row r="207" spans="1:9" s="12" customFormat="1" ht="16.5" customHeight="1" x14ac:dyDescent="0.2">
      <c r="A207" s="77"/>
      <c r="B207" s="65" t="s">
        <v>210</v>
      </c>
      <c r="C207" s="21">
        <v>0</v>
      </c>
      <c r="D207" s="21">
        <v>1</v>
      </c>
      <c r="E207" s="22" t="str">
        <f t="shared" si="59"/>
        <v/>
      </c>
      <c r="F207" s="22">
        <f t="shared" si="60"/>
        <v>1.2330456226880395E-3</v>
      </c>
      <c r="G207" s="18">
        <f t="shared" si="58"/>
        <v>1</v>
      </c>
      <c r="H207" s="51" t="str">
        <f t="shared" si="61"/>
        <v/>
      </c>
    </row>
    <row r="208" spans="1:9" s="12" customFormat="1" ht="15" x14ac:dyDescent="0.2">
      <c r="A208" s="77"/>
      <c r="B208" s="65" t="s">
        <v>211</v>
      </c>
      <c r="C208" s="21">
        <v>0</v>
      </c>
      <c r="D208" s="21">
        <v>1</v>
      </c>
      <c r="E208" s="22" t="str">
        <f t="shared" si="59"/>
        <v/>
      </c>
      <c r="F208" s="22">
        <f t="shared" si="60"/>
        <v>1.2330456226880395E-3</v>
      </c>
      <c r="G208" s="18">
        <f t="shared" si="58"/>
        <v>1</v>
      </c>
      <c r="H208" s="51" t="str">
        <f t="shared" si="61"/>
        <v/>
      </c>
    </row>
    <row r="209" spans="1:9" s="12" customFormat="1" ht="15" x14ac:dyDescent="0.2">
      <c r="A209" s="77"/>
      <c r="B209" s="65" t="s">
        <v>212</v>
      </c>
      <c r="C209" s="21">
        <v>15</v>
      </c>
      <c r="D209" s="21">
        <v>0</v>
      </c>
      <c r="E209" s="22">
        <f t="shared" si="59"/>
        <v>5.4744525547445258E-2</v>
      </c>
      <c r="F209" s="22" t="str">
        <f t="shared" si="60"/>
        <v/>
      </c>
      <c r="G209" s="18">
        <f t="shared" si="58"/>
        <v>-1</v>
      </c>
      <c r="H209" s="51">
        <f t="shared" si="61"/>
        <v>-5.4744525547445258E-2</v>
      </c>
    </row>
    <row r="210" spans="1:9" s="12" customFormat="1" ht="15" x14ac:dyDescent="0.2">
      <c r="A210" s="77"/>
      <c r="B210" s="65" t="s">
        <v>432</v>
      </c>
      <c r="C210" s="21">
        <v>0</v>
      </c>
      <c r="D210" s="21">
        <v>1</v>
      </c>
      <c r="E210" s="22" t="str">
        <f t="shared" si="59"/>
        <v/>
      </c>
      <c r="F210" s="22">
        <f t="shared" si="60"/>
        <v>1.2330456226880395E-3</v>
      </c>
      <c r="G210" s="18">
        <f t="shared" si="58"/>
        <v>1</v>
      </c>
      <c r="H210" s="51" t="str">
        <f t="shared" si="61"/>
        <v/>
      </c>
    </row>
    <row r="211" spans="1:9" s="12" customFormat="1" ht="15" customHeight="1" x14ac:dyDescent="0.2">
      <c r="A211" s="77"/>
      <c r="B211" s="65" t="s">
        <v>433</v>
      </c>
      <c r="C211" s="21">
        <v>0</v>
      </c>
      <c r="D211" s="21">
        <v>54</v>
      </c>
      <c r="E211" s="22" t="str">
        <f t="shared" si="59"/>
        <v/>
      </c>
      <c r="F211" s="22">
        <f t="shared" si="60"/>
        <v>6.6584463625154133E-2</v>
      </c>
      <c r="G211" s="18">
        <f t="shared" si="58"/>
        <v>1</v>
      </c>
      <c r="H211" s="51" t="str">
        <f t="shared" si="61"/>
        <v/>
      </c>
    </row>
    <row r="212" spans="1:9" s="12" customFormat="1" ht="15" x14ac:dyDescent="0.2">
      <c r="A212" s="77"/>
      <c r="B212" s="65" t="s">
        <v>213</v>
      </c>
      <c r="C212" s="21">
        <v>0</v>
      </c>
      <c r="D212" s="21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1">
        <v>0</v>
      </c>
      <c r="D213" s="21">
        <v>0</v>
      </c>
      <c r="E213" s="37" t="str">
        <f t="shared" si="59"/>
        <v/>
      </c>
      <c r="F213" s="37" t="str">
        <f t="shared" si="60"/>
        <v/>
      </c>
      <c r="G213" s="18" t="str">
        <f t="shared" si="58"/>
        <v xml:space="preserve"> </v>
      </c>
      <c r="H213" s="53" t="str">
        <f t="shared" si="61"/>
        <v/>
      </c>
      <c r="I213" s="12"/>
    </row>
    <row r="214" spans="1:9" s="12" customFormat="1" ht="15" x14ac:dyDescent="0.2">
      <c r="A214" s="77"/>
      <c r="B214" s="65" t="s">
        <v>215</v>
      </c>
      <c r="C214" s="21">
        <v>0</v>
      </c>
      <c r="D214" s="21">
        <v>0</v>
      </c>
      <c r="E214" s="22" t="str">
        <f t="shared" si="59"/>
        <v/>
      </c>
      <c r="F214" s="22" t="str">
        <f t="shared" si="60"/>
        <v/>
      </c>
      <c r="G214" s="18" t="str">
        <f t="shared" si="58"/>
        <v xml:space="preserve"> </v>
      </c>
      <c r="H214" s="51" t="str">
        <f t="shared" si="61"/>
        <v/>
      </c>
    </row>
    <row r="215" spans="1:9" s="12" customFormat="1" ht="15" x14ac:dyDescent="0.2">
      <c r="A215" s="77"/>
      <c r="B215" s="65" t="s">
        <v>216</v>
      </c>
      <c r="C215" s="21">
        <v>0</v>
      </c>
      <c r="D215" s="21">
        <v>0</v>
      </c>
      <c r="E215" s="22" t="str">
        <f t="shared" si="59"/>
        <v/>
      </c>
      <c r="F215" s="22" t="str">
        <f t="shared" si="60"/>
        <v/>
      </c>
      <c r="G215" s="18" t="str">
        <f t="shared" si="58"/>
        <v xml:space="preserve"> </v>
      </c>
      <c r="H215" s="51" t="str">
        <f t="shared" si="61"/>
        <v/>
      </c>
    </row>
    <row r="216" spans="1:9" s="12" customFormat="1" ht="15" x14ac:dyDescent="0.2">
      <c r="A216" s="77"/>
      <c r="B216" s="65" t="s">
        <v>217</v>
      </c>
      <c r="C216" s="21">
        <v>0</v>
      </c>
      <c r="D216" s="21">
        <v>0</v>
      </c>
      <c r="E216" s="22" t="str">
        <f t="shared" si="59"/>
        <v/>
      </c>
      <c r="F216" s="22" t="str">
        <f t="shared" si="60"/>
        <v/>
      </c>
      <c r="G216" s="18" t="str">
        <f t="shared" si="58"/>
        <v xml:space="preserve"> </v>
      </c>
      <c r="H216" s="51" t="str">
        <f t="shared" si="61"/>
        <v/>
      </c>
    </row>
    <row r="217" spans="1:9" s="12" customFormat="1" ht="15" x14ac:dyDescent="0.2">
      <c r="A217" s="77"/>
      <c r="B217" s="65" t="s">
        <v>44</v>
      </c>
      <c r="C217" s="21">
        <v>0</v>
      </c>
      <c r="D217" s="21">
        <v>0</v>
      </c>
      <c r="E217" s="22" t="str">
        <f t="shared" si="59"/>
        <v/>
      </c>
      <c r="F217" s="22" t="str">
        <f t="shared" si="60"/>
        <v/>
      </c>
      <c r="G217" s="18" t="str">
        <f t="shared" si="58"/>
        <v xml:space="preserve"> </v>
      </c>
      <c r="H217" s="51" t="str">
        <f t="shared" si="61"/>
        <v/>
      </c>
    </row>
    <row r="218" spans="1:9" s="12" customFormat="1" ht="30" x14ac:dyDescent="0.2">
      <c r="A218" s="77"/>
      <c r="B218" s="65" t="s">
        <v>45</v>
      </c>
      <c r="C218" s="21">
        <v>0</v>
      </c>
      <c r="D218" s="21">
        <v>1</v>
      </c>
      <c r="E218" s="22" t="str">
        <f t="shared" si="59"/>
        <v/>
      </c>
      <c r="F218" s="22">
        <f t="shared" si="60"/>
        <v>1.2330456226880395E-3</v>
      </c>
      <c r="G218" s="18">
        <f t="shared" si="58"/>
        <v>1</v>
      </c>
      <c r="H218" s="51" t="str">
        <f t="shared" si="61"/>
        <v/>
      </c>
    </row>
    <row r="219" spans="1:9" s="12" customFormat="1" ht="15" x14ac:dyDescent="0.2">
      <c r="A219" s="77"/>
      <c r="B219" s="65" t="s">
        <v>218</v>
      </c>
      <c r="C219" s="21">
        <v>0</v>
      </c>
      <c r="D219" s="21">
        <v>0</v>
      </c>
      <c r="E219" s="22" t="str">
        <f t="shared" si="59"/>
        <v/>
      </c>
      <c r="F219" s="22" t="str">
        <f t="shared" si="60"/>
        <v/>
      </c>
      <c r="G219" s="18" t="str">
        <f t="shared" si="58"/>
        <v xml:space="preserve"> </v>
      </c>
      <c r="H219" s="51" t="str">
        <f t="shared" si="61"/>
        <v/>
      </c>
    </row>
    <row r="220" spans="1:9" s="12" customFormat="1" ht="30" x14ac:dyDescent="0.2">
      <c r="A220" s="77"/>
      <c r="B220" s="65" t="s">
        <v>219</v>
      </c>
      <c r="C220" s="21">
        <v>0</v>
      </c>
      <c r="D220" s="21">
        <v>1</v>
      </c>
      <c r="E220" s="22" t="str">
        <f t="shared" si="59"/>
        <v/>
      </c>
      <c r="F220" s="22">
        <f t="shared" si="60"/>
        <v>1.2330456226880395E-3</v>
      </c>
      <c r="G220" s="18">
        <f t="shared" si="58"/>
        <v>1</v>
      </c>
      <c r="H220" s="51" t="str">
        <f t="shared" si="61"/>
        <v/>
      </c>
    </row>
    <row r="221" spans="1:9" s="12" customFormat="1" ht="30" x14ac:dyDescent="0.2">
      <c r="A221" s="77"/>
      <c r="B221" s="65" t="s">
        <v>434</v>
      </c>
      <c r="C221" s="21">
        <v>0</v>
      </c>
      <c r="D221" s="21">
        <v>0</v>
      </c>
      <c r="E221" s="22" t="str">
        <f t="shared" si="59"/>
        <v/>
      </c>
      <c r="F221" s="22" t="str">
        <f t="shared" si="60"/>
        <v/>
      </c>
      <c r="G221" s="18" t="str">
        <f t="shared" si="58"/>
        <v xml:space="preserve"> </v>
      </c>
      <c r="H221" s="51" t="str">
        <f t="shared" si="61"/>
        <v/>
      </c>
    </row>
    <row r="222" spans="1:9" s="28" customFormat="1" ht="15" x14ac:dyDescent="0.2">
      <c r="A222" s="78"/>
      <c r="B222" s="67" t="s">
        <v>506</v>
      </c>
      <c r="C222" s="21">
        <v>0</v>
      </c>
      <c r="D222" s="21">
        <v>0</v>
      </c>
      <c r="E222" s="37" t="str">
        <f t="shared" si="59"/>
        <v/>
      </c>
      <c r="F222" s="37" t="str">
        <f t="shared" si="60"/>
        <v/>
      </c>
      <c r="G222" s="18" t="str">
        <f t="shared" si="58"/>
        <v xml:space="preserve"> </v>
      </c>
      <c r="H222" s="53" t="str">
        <f t="shared" si="61"/>
        <v/>
      </c>
      <c r="I222" s="12"/>
    </row>
    <row r="223" spans="1:9" s="28" customFormat="1" ht="30" x14ac:dyDescent="0.2">
      <c r="A223" s="78"/>
      <c r="B223" s="67" t="s">
        <v>609</v>
      </c>
      <c r="C223" s="34">
        <v>0</v>
      </c>
      <c r="D223" s="21">
        <v>0</v>
      </c>
      <c r="E223" s="37" t="str">
        <f t="shared" ref="E223" si="77">+IF(C223=0,"",C223/C$176)</f>
        <v/>
      </c>
      <c r="F223" s="37" t="str">
        <f t="shared" ref="F223" si="78">+IF(D223=0,"",D223/D$176)</f>
        <v/>
      </c>
      <c r="G223" s="73" t="str">
        <f t="shared" ref="G223" si="79">+IF(AND(C223=0,D223=0)," ",IF(C223=0,1,IF(D223=0,-1,(D223-C223)/C223)))</f>
        <v xml:space="preserve"> </v>
      </c>
      <c r="H223" s="53" t="str">
        <f t="shared" ref="H223" si="80">+IF(OR(AND(E223=""),(G223="")),"",E223*G223)</f>
        <v/>
      </c>
      <c r="I223" s="12"/>
    </row>
    <row r="224" spans="1:9" s="12" customFormat="1" ht="15" x14ac:dyDescent="0.2">
      <c r="A224" s="77"/>
      <c r="B224" s="65" t="s">
        <v>562</v>
      </c>
      <c r="C224" s="21">
        <v>0</v>
      </c>
      <c r="D224" s="21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1">
        <v>0</v>
      </c>
      <c r="D225" s="21">
        <v>0</v>
      </c>
      <c r="E225" s="22" t="str">
        <f t="shared" si="59"/>
        <v/>
      </c>
      <c r="F225" s="22" t="str">
        <f t="shared" si="60"/>
        <v/>
      </c>
      <c r="G225" s="18" t="str">
        <f t="shared" si="58"/>
        <v xml:space="preserve"> </v>
      </c>
      <c r="H225" s="51" t="str">
        <f t="shared" si="61"/>
        <v/>
      </c>
    </row>
    <row r="226" spans="1:9" s="12" customFormat="1" ht="15" x14ac:dyDescent="0.2">
      <c r="A226" s="77"/>
      <c r="B226" s="65" t="s">
        <v>46</v>
      </c>
      <c r="C226" s="21">
        <v>0</v>
      </c>
      <c r="D226" s="21">
        <v>0</v>
      </c>
      <c r="E226" s="22" t="str">
        <f t="shared" si="59"/>
        <v/>
      </c>
      <c r="F226" s="22" t="str">
        <f t="shared" si="60"/>
        <v/>
      </c>
      <c r="G226" s="18" t="str">
        <f t="shared" si="58"/>
        <v xml:space="preserve"> </v>
      </c>
      <c r="H226" s="51" t="str">
        <f t="shared" si="61"/>
        <v/>
      </c>
    </row>
    <row r="227" spans="1:9" s="12" customFormat="1" ht="15" x14ac:dyDescent="0.2">
      <c r="A227" s="77"/>
      <c r="B227" s="65" t="s">
        <v>221</v>
      </c>
      <c r="C227" s="21">
        <v>0</v>
      </c>
      <c r="D227" s="21">
        <v>0</v>
      </c>
      <c r="E227" s="22" t="str">
        <f t="shared" si="59"/>
        <v/>
      </c>
      <c r="F227" s="22" t="str">
        <f t="shared" si="60"/>
        <v/>
      </c>
      <c r="G227" s="18" t="str">
        <f t="shared" si="58"/>
        <v xml:space="preserve"> </v>
      </c>
      <c r="H227" s="51" t="str">
        <f t="shared" si="61"/>
        <v/>
      </c>
    </row>
    <row r="228" spans="1:9" s="12" customFormat="1" ht="15.75" customHeight="1" x14ac:dyDescent="0.2">
      <c r="A228" s="77"/>
      <c r="B228" s="65" t="s">
        <v>222</v>
      </c>
      <c r="C228" s="21">
        <v>0</v>
      </c>
      <c r="D228" s="21">
        <v>0</v>
      </c>
      <c r="E228" s="22" t="str">
        <f t="shared" si="59"/>
        <v/>
      </c>
      <c r="F228" s="22" t="str">
        <f t="shared" si="60"/>
        <v/>
      </c>
      <c r="G228" s="18" t="str">
        <f t="shared" si="58"/>
        <v xml:space="preserve"> </v>
      </c>
      <c r="H228" s="51" t="str">
        <f t="shared" si="61"/>
        <v/>
      </c>
    </row>
    <row r="229" spans="1:9" s="12" customFormat="1" ht="15" x14ac:dyDescent="0.2">
      <c r="A229" s="77"/>
      <c r="B229" s="65" t="s">
        <v>435</v>
      </c>
      <c r="C229" s="21">
        <v>0</v>
      </c>
      <c r="D229" s="21">
        <v>0</v>
      </c>
      <c r="E229" s="22" t="str">
        <f t="shared" si="59"/>
        <v/>
      </c>
      <c r="F229" s="22" t="str">
        <f t="shared" si="60"/>
        <v/>
      </c>
      <c r="G229" s="18" t="str">
        <f t="shared" si="58"/>
        <v xml:space="preserve"> 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1">
        <v>12</v>
      </c>
      <c r="D230" s="21">
        <v>65</v>
      </c>
      <c r="E230" s="22">
        <f t="shared" si="59"/>
        <v>4.3795620437956206E-2</v>
      </c>
      <c r="F230" s="22">
        <f t="shared" si="60"/>
        <v>8.0147965474722568E-2</v>
      </c>
      <c r="G230" s="18">
        <f t="shared" si="58"/>
        <v>4.416666666666667</v>
      </c>
      <c r="H230" s="51">
        <f t="shared" si="61"/>
        <v>0.19343065693430658</v>
      </c>
    </row>
    <row r="231" spans="1:9" s="12" customFormat="1" ht="15" x14ac:dyDescent="0.2">
      <c r="A231" s="77"/>
      <c r="B231" s="65" t="s">
        <v>223</v>
      </c>
      <c r="C231" s="21">
        <v>0</v>
      </c>
      <c r="D231" s="21">
        <v>0</v>
      </c>
      <c r="E231" s="22" t="str">
        <f t="shared" si="59"/>
        <v/>
      </c>
      <c r="F231" s="22" t="str">
        <f t="shared" si="60"/>
        <v/>
      </c>
      <c r="G231" s="18" t="str">
        <f t="shared" si="58"/>
        <v xml:space="preserve"> </v>
      </c>
      <c r="H231" s="51" t="str">
        <f t="shared" si="61"/>
        <v/>
      </c>
    </row>
    <row r="232" spans="1:9" s="12" customFormat="1" ht="30" x14ac:dyDescent="0.2">
      <c r="A232" s="77"/>
      <c r="B232" s="65" t="s">
        <v>224</v>
      </c>
      <c r="C232" s="21">
        <v>0</v>
      </c>
      <c r="D232" s="21">
        <v>0</v>
      </c>
      <c r="E232" s="22" t="str">
        <f t="shared" si="59"/>
        <v/>
      </c>
      <c r="F232" s="22" t="str">
        <f t="shared" si="60"/>
        <v/>
      </c>
      <c r="G232" s="18" t="str">
        <f t="shared" si="58"/>
        <v xml:space="preserve"> </v>
      </c>
      <c r="H232" s="51" t="str">
        <f t="shared" si="61"/>
        <v/>
      </c>
    </row>
    <row r="233" spans="1:9" s="12" customFormat="1" ht="15" x14ac:dyDescent="0.2">
      <c r="A233" s="77"/>
      <c r="B233" s="65" t="s">
        <v>225</v>
      </c>
      <c r="C233" s="21">
        <v>0</v>
      </c>
      <c r="D233" s="21">
        <v>0</v>
      </c>
      <c r="E233" s="22" t="str">
        <f t="shared" si="59"/>
        <v/>
      </c>
      <c r="F233" s="22" t="str">
        <f t="shared" si="60"/>
        <v/>
      </c>
      <c r="G233" s="18" t="str">
        <f t="shared" si="58"/>
        <v xml:space="preserve"> </v>
      </c>
      <c r="H233" s="51" t="str">
        <f t="shared" si="61"/>
        <v/>
      </c>
    </row>
    <row r="234" spans="1:9" s="12" customFormat="1" ht="15" x14ac:dyDescent="0.2">
      <c r="A234" s="77"/>
      <c r="B234" s="65" t="s">
        <v>628</v>
      </c>
      <c r="C234" s="21">
        <v>0</v>
      </c>
      <c r="D234" s="21">
        <v>0</v>
      </c>
      <c r="E234" s="22" t="str">
        <f t="shared" si="59"/>
        <v/>
      </c>
      <c r="F234" s="22" t="str">
        <f t="shared" si="60"/>
        <v/>
      </c>
      <c r="G234" s="18" t="str">
        <f t="shared" si="58"/>
        <v xml:space="preserve"> 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21">
        <v>0</v>
      </c>
      <c r="D235" s="21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67" t="s">
        <v>612</v>
      </c>
      <c r="C236" s="34">
        <v>0</v>
      </c>
      <c r="D236" s="21">
        <v>2</v>
      </c>
      <c r="E236" s="37" t="str">
        <f t="shared" ref="E236" si="84">+IF(C236=0,"",C236/C$176)</f>
        <v/>
      </c>
      <c r="F236" s="37">
        <f t="shared" ref="F236" si="85">+IF(D236=0,"",D236/D$176)</f>
        <v>2.4660912453760789E-3</v>
      </c>
      <c r="G236" s="73">
        <f t="shared" ref="G236" si="86">+IF(AND(C236=0,D236=0)," ",IF(C236=0,1,IF(D236=0,-1,(D236-C236)/C236)))</f>
        <v>1</v>
      </c>
      <c r="H236" s="53" t="str">
        <f t="shared" ref="H236" si="87">+IF(OR(AND(E236=""),(G236="")),"",E236*G236)</f>
        <v/>
      </c>
      <c r="I236" s="12"/>
    </row>
    <row r="237" spans="1:9" s="12" customFormat="1" ht="15" x14ac:dyDescent="0.2">
      <c r="A237" s="77"/>
      <c r="B237" s="65" t="s">
        <v>48</v>
      </c>
      <c r="C237" s="21">
        <v>0</v>
      </c>
      <c r="D237" s="21">
        <v>0</v>
      </c>
      <c r="E237" s="22" t="str">
        <f t="shared" si="59"/>
        <v/>
      </c>
      <c r="F237" s="22" t="str">
        <f t="shared" si="60"/>
        <v/>
      </c>
      <c r="G237" s="18" t="str">
        <f t="shared" si="58"/>
        <v xml:space="preserve"> </v>
      </c>
      <c r="H237" s="51" t="str">
        <f t="shared" si="61"/>
        <v/>
      </c>
    </row>
    <row r="238" spans="1:9" s="12" customFormat="1" ht="15" x14ac:dyDescent="0.2">
      <c r="A238" s="77"/>
      <c r="B238" s="65" t="s">
        <v>226</v>
      </c>
      <c r="C238" s="21">
        <v>0</v>
      </c>
      <c r="D238" s="21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1">
        <v>0</v>
      </c>
      <c r="D239" s="21">
        <v>0</v>
      </c>
      <c r="E239" s="22" t="str">
        <f t="shared" si="59"/>
        <v/>
      </c>
      <c r="F239" s="22" t="str">
        <f t="shared" si="60"/>
        <v/>
      </c>
      <c r="G239" s="18" t="str">
        <f t="shared" si="58"/>
        <v xml:space="preserve"> 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1">
        <v>0</v>
      </c>
      <c r="D240" s="21">
        <v>0</v>
      </c>
      <c r="E240" s="22" t="str">
        <f t="shared" si="59"/>
        <v/>
      </c>
      <c r="F240" s="22" t="str">
        <f t="shared" si="60"/>
        <v/>
      </c>
      <c r="G240" s="18" t="str">
        <f t="shared" si="58"/>
        <v xml:space="preserve"> </v>
      </c>
      <c r="H240" s="51" t="str">
        <f t="shared" si="61"/>
        <v/>
      </c>
    </row>
    <row r="241" spans="1:8" s="12" customFormat="1" ht="30" x14ac:dyDescent="0.2">
      <c r="A241" s="77"/>
      <c r="B241" s="65" t="s">
        <v>633</v>
      </c>
      <c r="C241" s="21">
        <v>0</v>
      </c>
      <c r="D241" s="21">
        <v>0</v>
      </c>
      <c r="E241" s="22" t="str">
        <f t="shared" si="59"/>
        <v/>
      </c>
      <c r="F241" s="22" t="str">
        <f t="shared" si="60"/>
        <v/>
      </c>
      <c r="G241" s="18" t="str">
        <f t="shared" si="58"/>
        <v xml:space="preserve"> </v>
      </c>
      <c r="H241" s="51" t="str">
        <f t="shared" si="61"/>
        <v/>
      </c>
    </row>
    <row r="242" spans="1:8" s="28" customFormat="1" ht="15" x14ac:dyDescent="0.2">
      <c r="A242" s="78" t="s">
        <v>643</v>
      </c>
      <c r="B242" s="67" t="s">
        <v>650</v>
      </c>
      <c r="C242" s="34"/>
      <c r="D242" s="34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1">
        <v>26</v>
      </c>
      <c r="D243" s="21">
        <v>22</v>
      </c>
      <c r="E243" s="22">
        <f t="shared" si="59"/>
        <v>9.4890510948905105E-2</v>
      </c>
      <c r="F243" s="22">
        <f t="shared" si="60"/>
        <v>2.7127003699136867E-2</v>
      </c>
      <c r="G243" s="18">
        <f t="shared" si="58"/>
        <v>-0.15384615384615385</v>
      </c>
      <c r="H243" s="51">
        <f t="shared" si="61"/>
        <v>-1.4598540145985401E-2</v>
      </c>
    </row>
    <row r="244" spans="1:8" s="12" customFormat="1" ht="15" x14ac:dyDescent="0.2">
      <c r="A244" s="77"/>
      <c r="B244" s="65" t="s">
        <v>52</v>
      </c>
      <c r="C244" s="21">
        <v>0</v>
      </c>
      <c r="D244" s="21">
        <v>0</v>
      </c>
      <c r="E244" s="22" t="str">
        <f t="shared" si="59"/>
        <v/>
      </c>
      <c r="F244" s="22" t="str">
        <f t="shared" si="60"/>
        <v/>
      </c>
      <c r="G244" s="18" t="str">
        <f t="shared" ref="G244:G314" si="92">+IF(AND(C244=0,D244=0)," ",IF(C244=0,1,IF(D244=0,-1,(D244-C244)/C244)))</f>
        <v xml:space="preserve"> </v>
      </c>
      <c r="H244" s="51" t="str">
        <f t="shared" si="61"/>
        <v/>
      </c>
    </row>
    <row r="245" spans="1:8" s="12" customFormat="1" ht="30" x14ac:dyDescent="0.2">
      <c r="A245" s="77"/>
      <c r="B245" s="65" t="s">
        <v>563</v>
      </c>
      <c r="C245" s="21">
        <v>0</v>
      </c>
      <c r="D245" s="21">
        <v>0</v>
      </c>
      <c r="E245" s="22" t="str">
        <f t="shared" si="59"/>
        <v/>
      </c>
      <c r="F245" s="22" t="str">
        <f t="shared" si="60"/>
        <v/>
      </c>
      <c r="G245" s="18" t="str">
        <f t="shared" si="92"/>
        <v xml:space="preserve"> </v>
      </c>
      <c r="H245" s="51" t="str">
        <f t="shared" si="61"/>
        <v/>
      </c>
    </row>
    <row r="246" spans="1:8" s="12" customFormat="1" ht="15" x14ac:dyDescent="0.2">
      <c r="A246" s="77"/>
      <c r="B246" s="65" t="s">
        <v>50</v>
      </c>
      <c r="C246" s="21">
        <v>0</v>
      </c>
      <c r="D246" s="21">
        <v>4</v>
      </c>
      <c r="E246" s="22" t="str">
        <f t="shared" ref="E246:E315" si="93">+IF(C246=0,"",C246/C$176)</f>
        <v/>
      </c>
      <c r="F246" s="22">
        <f t="shared" ref="F246:F315" si="94">+IF(D246=0,"",D246/D$176)</f>
        <v>4.9321824907521579E-3</v>
      </c>
      <c r="G246" s="18">
        <f t="shared" si="92"/>
        <v>1</v>
      </c>
      <c r="H246" s="51" t="str">
        <f t="shared" ref="H246:H315" si="95">+IF(OR(AND(E246=""),(G246="")),"",E246*G246)</f>
        <v/>
      </c>
    </row>
    <row r="247" spans="1:8" s="12" customFormat="1" ht="15" x14ac:dyDescent="0.2">
      <c r="A247" s="77"/>
      <c r="B247" s="65" t="s">
        <v>49</v>
      </c>
      <c r="C247" s="21">
        <v>0</v>
      </c>
      <c r="D247" s="21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1">
        <v>0</v>
      </c>
      <c r="D248" s="21">
        <v>0</v>
      </c>
      <c r="E248" s="22" t="str">
        <f t="shared" si="93"/>
        <v/>
      </c>
      <c r="F248" s="22" t="str">
        <f t="shared" si="94"/>
        <v/>
      </c>
      <c r="G248" s="18" t="str">
        <f t="shared" si="92"/>
        <v xml:space="preserve"> 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1">
        <v>0</v>
      </c>
      <c r="D249" s="21">
        <v>0</v>
      </c>
      <c r="E249" s="22" t="str">
        <f t="shared" si="93"/>
        <v/>
      </c>
      <c r="F249" s="22" t="str">
        <f t="shared" si="94"/>
        <v/>
      </c>
      <c r="G249" s="18" t="str">
        <f t="shared" si="92"/>
        <v xml:space="preserve"> </v>
      </c>
      <c r="H249" s="51" t="str">
        <f t="shared" si="95"/>
        <v/>
      </c>
    </row>
    <row r="250" spans="1:8" s="12" customFormat="1" ht="30" x14ac:dyDescent="0.2">
      <c r="A250" s="77"/>
      <c r="B250" s="65" t="s">
        <v>228</v>
      </c>
      <c r="C250" s="21">
        <v>0</v>
      </c>
      <c r="D250" s="21">
        <v>0</v>
      </c>
      <c r="E250" s="22" t="str">
        <f t="shared" si="93"/>
        <v/>
      </c>
      <c r="F250" s="22" t="str">
        <f t="shared" si="94"/>
        <v/>
      </c>
      <c r="G250" s="18" t="str">
        <f t="shared" si="92"/>
        <v xml:space="preserve"> </v>
      </c>
      <c r="H250" s="51" t="str">
        <f t="shared" si="95"/>
        <v/>
      </c>
    </row>
    <row r="251" spans="1:8" s="12" customFormat="1" ht="15" x14ac:dyDescent="0.2">
      <c r="A251" s="77"/>
      <c r="B251" s="65" t="s">
        <v>436</v>
      </c>
      <c r="C251" s="21">
        <v>0</v>
      </c>
      <c r="D251" s="21">
        <v>0</v>
      </c>
      <c r="E251" s="22" t="str">
        <f t="shared" si="93"/>
        <v/>
      </c>
      <c r="F251" s="22" t="str">
        <f t="shared" si="94"/>
        <v/>
      </c>
      <c r="G251" s="18" t="str">
        <f t="shared" si="92"/>
        <v xml:space="preserve"> </v>
      </c>
      <c r="H251" s="51" t="str">
        <f t="shared" si="95"/>
        <v/>
      </c>
    </row>
    <row r="252" spans="1:8" s="12" customFormat="1" ht="30" x14ac:dyDescent="0.2">
      <c r="A252" s="77"/>
      <c r="B252" s="65" t="s">
        <v>325</v>
      </c>
      <c r="C252" s="21">
        <v>0</v>
      </c>
      <c r="D252" s="21">
        <v>0</v>
      </c>
      <c r="E252" s="22" t="str">
        <f t="shared" si="93"/>
        <v/>
      </c>
      <c r="F252" s="22" t="str">
        <f t="shared" si="94"/>
        <v/>
      </c>
      <c r="G252" s="18" t="str">
        <f t="shared" si="92"/>
        <v xml:space="preserve"> </v>
      </c>
      <c r="H252" s="51" t="str">
        <f t="shared" si="95"/>
        <v/>
      </c>
    </row>
    <row r="253" spans="1:8" s="12" customFormat="1" ht="15" x14ac:dyDescent="0.2">
      <c r="A253" s="77"/>
      <c r="B253" s="65" t="s">
        <v>229</v>
      </c>
      <c r="C253" s="21">
        <v>0</v>
      </c>
      <c r="D253" s="21">
        <v>0</v>
      </c>
      <c r="E253" s="22" t="str">
        <f t="shared" si="93"/>
        <v/>
      </c>
      <c r="F253" s="22" t="str">
        <f t="shared" si="94"/>
        <v/>
      </c>
      <c r="G253" s="18" t="str">
        <f t="shared" si="92"/>
        <v xml:space="preserve"> </v>
      </c>
      <c r="H253" s="51" t="str">
        <f t="shared" si="95"/>
        <v/>
      </c>
    </row>
    <row r="254" spans="1:8" s="12" customFormat="1" ht="15" x14ac:dyDescent="0.2">
      <c r="A254" s="77"/>
      <c r="B254" s="65" t="s">
        <v>230</v>
      </c>
      <c r="C254" s="21">
        <v>0</v>
      </c>
      <c r="D254" s="21">
        <v>0</v>
      </c>
      <c r="E254" s="22" t="str">
        <f t="shared" si="93"/>
        <v/>
      </c>
      <c r="F254" s="22" t="str">
        <f t="shared" si="94"/>
        <v/>
      </c>
      <c r="G254" s="18" t="str">
        <f t="shared" si="92"/>
        <v xml:space="preserve"> </v>
      </c>
      <c r="H254" s="51" t="str">
        <f t="shared" si="95"/>
        <v/>
      </c>
    </row>
    <row r="255" spans="1:8" s="12" customFormat="1" ht="15" x14ac:dyDescent="0.2">
      <c r="A255" s="77"/>
      <c r="B255" s="65" t="s">
        <v>437</v>
      </c>
      <c r="C255" s="21">
        <v>0</v>
      </c>
      <c r="D255" s="21">
        <v>0</v>
      </c>
      <c r="E255" s="22" t="str">
        <f t="shared" si="93"/>
        <v/>
      </c>
      <c r="F255" s="22" t="str">
        <f t="shared" si="94"/>
        <v/>
      </c>
      <c r="G255" s="18" t="str">
        <f t="shared" si="92"/>
        <v xml:space="preserve"> </v>
      </c>
      <c r="H255" s="51" t="str">
        <f t="shared" si="95"/>
        <v/>
      </c>
    </row>
    <row r="256" spans="1:8" s="12" customFormat="1" ht="15" x14ac:dyDescent="0.2">
      <c r="A256" s="77"/>
      <c r="B256" s="65" t="s">
        <v>231</v>
      </c>
      <c r="C256" s="21">
        <v>0</v>
      </c>
      <c r="D256" s="21">
        <v>0</v>
      </c>
      <c r="E256" s="22" t="str">
        <f t="shared" si="93"/>
        <v/>
      </c>
      <c r="F256" s="22" t="str">
        <f t="shared" si="94"/>
        <v/>
      </c>
      <c r="G256" s="18" t="str">
        <f t="shared" si="92"/>
        <v xml:space="preserve"> 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21">
        <v>0</v>
      </c>
      <c r="D257" s="21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21">
        <v>0</v>
      </c>
      <c r="D258" s="21">
        <v>0</v>
      </c>
      <c r="E258" s="22" t="str">
        <f t="shared" si="93"/>
        <v/>
      </c>
      <c r="F258" s="22" t="str">
        <f t="shared" si="94"/>
        <v/>
      </c>
      <c r="G258" s="18" t="str">
        <f t="shared" si="92"/>
        <v xml:space="preserve"> </v>
      </c>
      <c r="H258" s="51" t="str">
        <f t="shared" si="95"/>
        <v/>
      </c>
    </row>
    <row r="259" spans="1:9" s="12" customFormat="1" ht="15" x14ac:dyDescent="0.2">
      <c r="A259" s="77"/>
      <c r="B259" s="65" t="s">
        <v>413</v>
      </c>
      <c r="C259" s="21">
        <v>0</v>
      </c>
      <c r="D259" s="21">
        <v>0</v>
      </c>
      <c r="E259" s="22" t="str">
        <f t="shared" si="93"/>
        <v/>
      </c>
      <c r="F259" s="22" t="str">
        <f t="shared" si="94"/>
        <v/>
      </c>
      <c r="G259" s="18" t="str">
        <f t="shared" si="92"/>
        <v xml:space="preserve"> 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21">
        <v>0</v>
      </c>
      <c r="D260" s="21">
        <v>0</v>
      </c>
      <c r="E260" s="22" t="str">
        <f t="shared" si="93"/>
        <v/>
      </c>
      <c r="F260" s="22" t="str">
        <f t="shared" si="94"/>
        <v/>
      </c>
      <c r="G260" s="18" t="str">
        <f t="shared" si="92"/>
        <v xml:space="preserve"> </v>
      </c>
      <c r="H260" s="51" t="str">
        <f t="shared" si="95"/>
        <v/>
      </c>
    </row>
    <row r="261" spans="1:9" s="12" customFormat="1" ht="15" x14ac:dyDescent="0.2">
      <c r="A261" s="77"/>
      <c r="B261" s="65" t="s">
        <v>600</v>
      </c>
      <c r="C261" s="21">
        <v>0</v>
      </c>
      <c r="D261" s="21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21">
        <v>0</v>
      </c>
      <c r="D262" s="21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1">
        <v>0</v>
      </c>
      <c r="D263" s="21">
        <v>0</v>
      </c>
      <c r="E263" s="22" t="str">
        <f t="shared" si="93"/>
        <v/>
      </c>
      <c r="F263" s="22" t="str">
        <f t="shared" si="94"/>
        <v/>
      </c>
      <c r="G263" s="18" t="str">
        <f t="shared" si="92"/>
        <v xml:space="preserve"> </v>
      </c>
      <c r="H263" s="51" t="str">
        <f t="shared" si="95"/>
        <v/>
      </c>
    </row>
    <row r="264" spans="1:9" s="12" customFormat="1" ht="30" x14ac:dyDescent="0.2">
      <c r="A264" s="77"/>
      <c r="B264" s="65" t="s">
        <v>441</v>
      </c>
      <c r="C264" s="21">
        <v>16</v>
      </c>
      <c r="D264" s="21">
        <v>0</v>
      </c>
      <c r="E264" s="22">
        <f t="shared" si="93"/>
        <v>5.8394160583941604E-2</v>
      </c>
      <c r="F264" s="22" t="str">
        <f t="shared" si="94"/>
        <v/>
      </c>
      <c r="G264" s="18">
        <f t="shared" si="92"/>
        <v>-1</v>
      </c>
      <c r="H264" s="51">
        <f t="shared" si="95"/>
        <v>-5.8394160583941604E-2</v>
      </c>
    </row>
    <row r="265" spans="1:9" s="12" customFormat="1" ht="15" x14ac:dyDescent="0.2">
      <c r="A265" s="77"/>
      <c r="B265" s="65" t="s">
        <v>442</v>
      </c>
      <c r="C265" s="21">
        <v>1</v>
      </c>
      <c r="D265" s="21">
        <v>0</v>
      </c>
      <c r="E265" s="22">
        <f t="shared" si="93"/>
        <v>3.6496350364963502E-3</v>
      </c>
      <c r="F265" s="22" t="str">
        <f t="shared" si="94"/>
        <v/>
      </c>
      <c r="G265" s="18">
        <f t="shared" si="92"/>
        <v>-1</v>
      </c>
      <c r="H265" s="51">
        <f t="shared" si="95"/>
        <v>-3.6496350364963502E-3</v>
      </c>
    </row>
    <row r="266" spans="1:9" s="28" customFormat="1" ht="15" x14ac:dyDescent="0.2">
      <c r="A266" s="78"/>
      <c r="B266" s="67" t="s">
        <v>509</v>
      </c>
      <c r="C266" s="21">
        <v>0</v>
      </c>
      <c r="D266" s="21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1">
        <v>0</v>
      </c>
      <c r="D267" s="21">
        <v>0</v>
      </c>
      <c r="E267" s="37" t="str">
        <f t="shared" si="93"/>
        <v/>
      </c>
      <c r="F267" s="37" t="str">
        <f t="shared" si="94"/>
        <v/>
      </c>
      <c r="G267" s="18" t="str">
        <f t="shared" si="92"/>
        <v xml:space="preserve"> </v>
      </c>
      <c r="H267" s="53" t="str">
        <f t="shared" si="95"/>
        <v/>
      </c>
      <c r="I267" s="12"/>
    </row>
    <row r="268" spans="1:9" s="28" customFormat="1" ht="15" x14ac:dyDescent="0.2">
      <c r="A268" s="78"/>
      <c r="B268" s="67" t="s">
        <v>54</v>
      </c>
      <c r="C268" s="21">
        <v>0</v>
      </c>
      <c r="D268" s="21">
        <v>0</v>
      </c>
      <c r="E268" s="37" t="str">
        <f t="shared" si="93"/>
        <v/>
      </c>
      <c r="F268" s="37" t="str">
        <f t="shared" si="94"/>
        <v/>
      </c>
      <c r="G268" s="18" t="str">
        <f t="shared" si="92"/>
        <v xml:space="preserve"> </v>
      </c>
      <c r="H268" s="53" t="str">
        <f t="shared" si="95"/>
        <v/>
      </c>
      <c r="I268" s="12"/>
    </row>
    <row r="269" spans="1:9" s="12" customFormat="1" ht="15" x14ac:dyDescent="0.2">
      <c r="A269" s="77"/>
      <c r="B269" s="65" t="s">
        <v>233</v>
      </c>
      <c r="C269" s="21">
        <v>0</v>
      </c>
      <c r="D269" s="21">
        <v>0</v>
      </c>
      <c r="E269" s="22" t="str">
        <f t="shared" si="93"/>
        <v/>
      </c>
      <c r="F269" s="22" t="str">
        <f t="shared" si="94"/>
        <v/>
      </c>
      <c r="G269" s="18" t="str">
        <f t="shared" si="92"/>
        <v xml:space="preserve"> </v>
      </c>
      <c r="H269" s="51" t="str">
        <f t="shared" si="95"/>
        <v/>
      </c>
    </row>
    <row r="270" spans="1:9" s="12" customFormat="1" ht="15" x14ac:dyDescent="0.2">
      <c r="A270" s="77"/>
      <c r="B270" s="65" t="s">
        <v>602</v>
      </c>
      <c r="C270" s="21">
        <v>0</v>
      </c>
      <c r="D270" s="21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1">
        <v>0</v>
      </c>
      <c r="D271" s="21">
        <v>0</v>
      </c>
      <c r="E271" s="37" t="str">
        <f t="shared" si="93"/>
        <v/>
      </c>
      <c r="F271" s="37" t="str">
        <f t="shared" si="94"/>
        <v/>
      </c>
      <c r="G271" s="18" t="str">
        <f t="shared" si="92"/>
        <v xml:space="preserve"> 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1">
        <v>0</v>
      </c>
      <c r="D272" s="21">
        <v>0</v>
      </c>
      <c r="E272" s="37" t="str">
        <f t="shared" si="93"/>
        <v/>
      </c>
      <c r="F272" s="37" t="str">
        <f t="shared" si="94"/>
        <v/>
      </c>
      <c r="G272" s="18" t="str">
        <f t="shared" si="92"/>
        <v xml:space="preserve"> </v>
      </c>
      <c r="H272" s="53" t="str">
        <f t="shared" si="95"/>
        <v/>
      </c>
      <c r="I272" s="12"/>
    </row>
    <row r="273" spans="1:9" s="28" customFormat="1" ht="30" x14ac:dyDescent="0.2">
      <c r="A273" s="78"/>
      <c r="B273" s="67" t="s">
        <v>590</v>
      </c>
      <c r="C273" s="21">
        <v>0</v>
      </c>
      <c r="D273" s="21">
        <v>0</v>
      </c>
      <c r="E273" s="37" t="str">
        <f t="shared" si="93"/>
        <v/>
      </c>
      <c r="F273" s="37" t="str">
        <f t="shared" si="94"/>
        <v/>
      </c>
      <c r="G273" s="18" t="str">
        <f t="shared" si="92"/>
        <v xml:space="preserve"> </v>
      </c>
      <c r="H273" s="53" t="str">
        <f t="shared" si="95"/>
        <v/>
      </c>
      <c r="I273" s="12"/>
    </row>
    <row r="274" spans="1:9" s="28" customFormat="1" ht="15" x14ac:dyDescent="0.2">
      <c r="A274" s="78"/>
      <c r="B274" s="67" t="s">
        <v>513</v>
      </c>
      <c r="C274" s="21">
        <v>0</v>
      </c>
      <c r="D274" s="21">
        <v>0</v>
      </c>
      <c r="E274" s="37" t="str">
        <f t="shared" si="93"/>
        <v/>
      </c>
      <c r="F274" s="37" t="str">
        <f t="shared" si="94"/>
        <v/>
      </c>
      <c r="G274" s="18" t="str">
        <f t="shared" si="92"/>
        <v xml:space="preserve"> 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1">
        <v>0</v>
      </c>
      <c r="D275" s="21">
        <v>14</v>
      </c>
      <c r="E275" s="37" t="str">
        <f t="shared" si="93"/>
        <v/>
      </c>
      <c r="F275" s="37">
        <f t="shared" si="94"/>
        <v>1.7262638717632551E-2</v>
      </c>
      <c r="G275" s="18">
        <f t="shared" si="92"/>
        <v>1</v>
      </c>
      <c r="H275" s="53" t="str">
        <f t="shared" si="95"/>
        <v/>
      </c>
      <c r="I275" s="12"/>
    </row>
    <row r="276" spans="1:9" s="28" customFormat="1" ht="15" x14ac:dyDescent="0.2">
      <c r="A276" s="78"/>
      <c r="B276" s="67" t="s">
        <v>515</v>
      </c>
      <c r="C276" s="21">
        <v>0</v>
      </c>
      <c r="D276" s="21">
        <v>17</v>
      </c>
      <c r="E276" s="37" t="str">
        <f t="shared" si="93"/>
        <v/>
      </c>
      <c r="F276" s="37">
        <f t="shared" si="94"/>
        <v>2.096177558569667E-2</v>
      </c>
      <c r="G276" s="18">
        <f t="shared" si="92"/>
        <v>1</v>
      </c>
      <c r="H276" s="53" t="str">
        <f t="shared" si="95"/>
        <v/>
      </c>
      <c r="I276" s="12"/>
    </row>
    <row r="277" spans="1:9" s="28" customFormat="1" ht="15" x14ac:dyDescent="0.2">
      <c r="A277" s="78"/>
      <c r="B277" s="67" t="s">
        <v>581</v>
      </c>
      <c r="C277" s="34">
        <v>0</v>
      </c>
      <c r="D277" s="21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4">
        <v>0</v>
      </c>
      <c r="D278" s="21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4">
        <v>0</v>
      </c>
      <c r="D279" s="21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1">
        <v>0</v>
      </c>
      <c r="D280" s="21">
        <v>2</v>
      </c>
      <c r="E280" s="22" t="str">
        <f t="shared" si="93"/>
        <v/>
      </c>
      <c r="F280" s="22">
        <f t="shared" si="94"/>
        <v>2.4660912453760789E-3</v>
      </c>
      <c r="G280" s="18">
        <f t="shared" si="92"/>
        <v>1</v>
      </c>
      <c r="H280" s="51" t="str">
        <f t="shared" si="95"/>
        <v/>
      </c>
    </row>
    <row r="281" spans="1:9" s="12" customFormat="1" ht="30" x14ac:dyDescent="0.2">
      <c r="A281" s="77"/>
      <c r="B281" s="65" t="s">
        <v>61</v>
      </c>
      <c r="C281" s="21">
        <v>8</v>
      </c>
      <c r="D281" s="21">
        <v>1</v>
      </c>
      <c r="E281" s="22">
        <f t="shared" si="93"/>
        <v>2.9197080291970802E-2</v>
      </c>
      <c r="F281" s="22">
        <f t="shared" si="94"/>
        <v>1.2330456226880395E-3</v>
      </c>
      <c r="G281" s="18">
        <f t="shared" si="92"/>
        <v>-0.875</v>
      </c>
      <c r="H281" s="51">
        <f t="shared" si="95"/>
        <v>-2.5547445255474453E-2</v>
      </c>
    </row>
    <row r="282" spans="1:9" s="12" customFormat="1" ht="15" x14ac:dyDescent="0.2">
      <c r="A282" s="77"/>
      <c r="B282" s="65" t="s">
        <v>58</v>
      </c>
      <c r="C282" s="21">
        <v>0</v>
      </c>
      <c r="D282" s="21">
        <v>1</v>
      </c>
      <c r="E282" s="22" t="str">
        <f t="shared" si="93"/>
        <v/>
      </c>
      <c r="F282" s="22">
        <f t="shared" si="94"/>
        <v>1.2330456226880395E-3</v>
      </c>
      <c r="G282" s="18">
        <f t="shared" si="92"/>
        <v>1</v>
      </c>
      <c r="H282" s="51" t="str">
        <f t="shared" si="95"/>
        <v/>
      </c>
    </row>
    <row r="283" spans="1:9" s="12" customFormat="1" ht="30" x14ac:dyDescent="0.2">
      <c r="A283" s="77"/>
      <c r="B283" s="65" t="s">
        <v>234</v>
      </c>
      <c r="C283" s="21">
        <v>2</v>
      </c>
      <c r="D283" s="21">
        <v>0</v>
      </c>
      <c r="E283" s="22">
        <f t="shared" si="93"/>
        <v>7.2992700729927005E-3</v>
      </c>
      <c r="F283" s="22" t="str">
        <f t="shared" si="94"/>
        <v/>
      </c>
      <c r="G283" s="18">
        <f t="shared" si="92"/>
        <v>-1</v>
      </c>
      <c r="H283" s="51">
        <f t="shared" si="95"/>
        <v>-7.2992700729927005E-3</v>
      </c>
    </row>
    <row r="284" spans="1:9" s="12" customFormat="1" ht="15" x14ac:dyDescent="0.2">
      <c r="A284" s="77"/>
      <c r="B284" s="65" t="s">
        <v>55</v>
      </c>
      <c r="C284" s="21">
        <v>0</v>
      </c>
      <c r="D284" s="21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1">
        <v>0</v>
      </c>
      <c r="D285" s="21">
        <v>0</v>
      </c>
      <c r="E285" s="37" t="str">
        <f t="shared" si="93"/>
        <v/>
      </c>
      <c r="F285" s="37" t="str">
        <f t="shared" si="94"/>
        <v/>
      </c>
      <c r="G285" s="18" t="str">
        <f t="shared" si="92"/>
        <v xml:space="preserve"> </v>
      </c>
      <c r="H285" s="53" t="str">
        <f t="shared" si="95"/>
        <v/>
      </c>
      <c r="I285" s="12"/>
    </row>
    <row r="286" spans="1:9" s="12" customFormat="1" ht="15" x14ac:dyDescent="0.2">
      <c r="A286" s="77"/>
      <c r="B286" s="65" t="s">
        <v>59</v>
      </c>
      <c r="C286" s="21">
        <v>0</v>
      </c>
      <c r="D286" s="21">
        <v>0</v>
      </c>
      <c r="E286" s="22" t="str">
        <f t="shared" si="93"/>
        <v/>
      </c>
      <c r="F286" s="22" t="str">
        <f t="shared" si="94"/>
        <v/>
      </c>
      <c r="G286" s="18" t="str">
        <f t="shared" si="92"/>
        <v xml:space="preserve"> </v>
      </c>
      <c r="H286" s="51" t="str">
        <f t="shared" si="95"/>
        <v/>
      </c>
    </row>
    <row r="287" spans="1:9" s="12" customFormat="1" ht="15" x14ac:dyDescent="0.2">
      <c r="A287" s="77"/>
      <c r="B287" s="65" t="s">
        <v>443</v>
      </c>
      <c r="C287" s="21">
        <v>0</v>
      </c>
      <c r="D287" s="21">
        <v>0</v>
      </c>
      <c r="E287" s="22" t="str">
        <f t="shared" si="93"/>
        <v/>
      </c>
      <c r="F287" s="22" t="str">
        <f t="shared" si="94"/>
        <v/>
      </c>
      <c r="G287" s="18" t="str">
        <f t="shared" si="92"/>
        <v xml:space="preserve"> </v>
      </c>
      <c r="H287" s="51" t="str">
        <f t="shared" si="95"/>
        <v/>
      </c>
    </row>
    <row r="288" spans="1:9" s="12" customFormat="1" ht="15" x14ac:dyDescent="0.2">
      <c r="A288" s="77"/>
      <c r="B288" s="65" t="s">
        <v>56</v>
      </c>
      <c r="C288" s="21">
        <v>11</v>
      </c>
      <c r="D288" s="21">
        <v>0</v>
      </c>
      <c r="E288" s="22">
        <f t="shared" si="93"/>
        <v>4.0145985401459854E-2</v>
      </c>
      <c r="F288" s="22" t="str">
        <f t="shared" si="94"/>
        <v/>
      </c>
      <c r="G288" s="18">
        <f t="shared" si="92"/>
        <v>-1</v>
      </c>
      <c r="H288" s="51">
        <f t="shared" si="95"/>
        <v>-4.0145985401459854E-2</v>
      </c>
    </row>
    <row r="289" spans="1:9" s="28" customFormat="1" ht="30" x14ac:dyDescent="0.2">
      <c r="A289" s="78"/>
      <c r="B289" s="67" t="s">
        <v>584</v>
      </c>
      <c r="C289" s="34">
        <v>0</v>
      </c>
      <c r="D289" s="21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4">
        <v>0</v>
      </c>
      <c r="D290" s="21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1">
        <v>0</v>
      </c>
      <c r="D291" s="21">
        <v>0</v>
      </c>
      <c r="E291" s="22" t="str">
        <f t="shared" si="93"/>
        <v/>
      </c>
      <c r="F291" s="22" t="str">
        <f t="shared" si="94"/>
        <v/>
      </c>
      <c r="G291" s="18" t="str">
        <f t="shared" si="92"/>
        <v xml:space="preserve"> </v>
      </c>
      <c r="H291" s="51" t="str">
        <f t="shared" si="95"/>
        <v/>
      </c>
    </row>
    <row r="292" spans="1:9" s="12" customFormat="1" ht="15" x14ac:dyDescent="0.2">
      <c r="A292" s="77"/>
      <c r="B292" s="65" t="s">
        <v>235</v>
      </c>
      <c r="C292" s="21">
        <v>0</v>
      </c>
      <c r="D292" s="21">
        <v>0</v>
      </c>
      <c r="E292" s="22" t="str">
        <f t="shared" si="93"/>
        <v/>
      </c>
      <c r="F292" s="22" t="str">
        <f t="shared" si="94"/>
        <v/>
      </c>
      <c r="G292" s="18" t="str">
        <f t="shared" si="92"/>
        <v xml:space="preserve"> </v>
      </c>
      <c r="H292" s="51" t="str">
        <f t="shared" si="95"/>
        <v/>
      </c>
    </row>
    <row r="293" spans="1:9" s="12" customFormat="1" ht="15" x14ac:dyDescent="0.2">
      <c r="A293" s="77"/>
      <c r="B293" s="65" t="s">
        <v>444</v>
      </c>
      <c r="C293" s="21">
        <v>94</v>
      </c>
      <c r="D293" s="21">
        <v>78</v>
      </c>
      <c r="E293" s="22">
        <f t="shared" si="93"/>
        <v>0.34306569343065696</v>
      </c>
      <c r="F293" s="22">
        <f t="shared" si="94"/>
        <v>9.6177558569667074E-2</v>
      </c>
      <c r="G293" s="18">
        <f t="shared" si="92"/>
        <v>-0.1702127659574468</v>
      </c>
      <c r="H293" s="51">
        <f t="shared" si="95"/>
        <v>-5.8394160583941611E-2</v>
      </c>
    </row>
    <row r="294" spans="1:9" s="12" customFormat="1" ht="15" x14ac:dyDescent="0.2">
      <c r="A294" s="77"/>
      <c r="B294" s="65" t="s">
        <v>62</v>
      </c>
      <c r="C294" s="21">
        <v>0</v>
      </c>
      <c r="D294" s="21">
        <v>141</v>
      </c>
      <c r="E294" s="22" t="str">
        <f t="shared" si="93"/>
        <v/>
      </c>
      <c r="F294" s="22">
        <f t="shared" si="94"/>
        <v>0.17385943279901356</v>
      </c>
      <c r="G294" s="18">
        <f t="shared" si="92"/>
        <v>1</v>
      </c>
      <c r="H294" s="51" t="str">
        <f t="shared" si="95"/>
        <v/>
      </c>
    </row>
    <row r="295" spans="1:9" s="28" customFormat="1" ht="30" x14ac:dyDescent="0.2">
      <c r="A295" s="78"/>
      <c r="B295" s="67" t="s">
        <v>656</v>
      </c>
      <c r="C295" s="21">
        <v>47</v>
      </c>
      <c r="D295" s="21">
        <v>12</v>
      </c>
      <c r="E295" s="37">
        <f t="shared" si="93"/>
        <v>0.17153284671532848</v>
      </c>
      <c r="F295" s="37">
        <f t="shared" si="94"/>
        <v>1.4796547472256474E-2</v>
      </c>
      <c r="G295" s="18">
        <f t="shared" si="92"/>
        <v>-0.74468085106382975</v>
      </c>
      <c r="H295" s="53">
        <f t="shared" si="95"/>
        <v>-0.12773722627737227</v>
      </c>
      <c r="I295" s="12"/>
    </row>
    <row r="296" spans="1:9" s="28" customFormat="1" ht="15" x14ac:dyDescent="0.2">
      <c r="A296" s="78"/>
      <c r="B296" s="67" t="s">
        <v>517</v>
      </c>
      <c r="C296" s="21">
        <v>0</v>
      </c>
      <c r="D296" s="21">
        <v>1</v>
      </c>
      <c r="E296" s="37" t="str">
        <f t="shared" si="93"/>
        <v/>
      </c>
      <c r="F296" s="37">
        <f t="shared" si="94"/>
        <v>1.2330456226880395E-3</v>
      </c>
      <c r="G296" s="18">
        <f t="shared" si="92"/>
        <v>1</v>
      </c>
      <c r="H296" s="53" t="str">
        <f t="shared" si="95"/>
        <v/>
      </c>
      <c r="I296" s="12"/>
    </row>
    <row r="297" spans="1:9" s="28" customFormat="1" ht="15" x14ac:dyDescent="0.2">
      <c r="A297" s="78"/>
      <c r="B297" s="67" t="s">
        <v>619</v>
      </c>
      <c r="C297" s="34">
        <v>0</v>
      </c>
      <c r="D297" s="21">
        <v>0</v>
      </c>
      <c r="E297" s="37" t="str">
        <f t="shared" ref="E297:E298" si="108">+IF(C297=0,"",C297/C$176)</f>
        <v/>
      </c>
      <c r="F297" s="37" t="str">
        <f t="shared" ref="F297:F298" si="109">+IF(D297=0,"",D297/D$176)</f>
        <v/>
      </c>
      <c r="G297" s="73" t="str">
        <f t="shared" ref="G297:G298" si="110">+IF(AND(C297=0,D297=0)," ",IF(C297=0,1,IF(D297=0,-1,(D297-C297)/C297)))</f>
        <v xml:space="preserve"> </v>
      </c>
      <c r="H297" s="53" t="str">
        <f t="shared" ref="H297:H298" si="111">+IF(OR(AND(E297=""),(G297="")),"",E297*G297)</f>
        <v/>
      </c>
      <c r="I297" s="12"/>
    </row>
    <row r="298" spans="1:9" s="28" customFormat="1" ht="30" x14ac:dyDescent="0.2">
      <c r="A298" s="78"/>
      <c r="B298" s="67" t="s">
        <v>620</v>
      </c>
      <c r="C298" s="34">
        <v>0</v>
      </c>
      <c r="D298" s="21">
        <v>0</v>
      </c>
      <c r="E298" s="37" t="str">
        <f t="shared" si="108"/>
        <v/>
      </c>
      <c r="F298" s="37" t="str">
        <f t="shared" si="109"/>
        <v/>
      </c>
      <c r="G298" s="73" t="str">
        <f t="shared" si="110"/>
        <v xml:space="preserve"> </v>
      </c>
      <c r="H298" s="53" t="str">
        <f t="shared" si="111"/>
        <v/>
      </c>
      <c r="I298" s="12"/>
    </row>
    <row r="299" spans="1:9" s="28" customFormat="1" ht="15" x14ac:dyDescent="0.2">
      <c r="A299" s="78"/>
      <c r="B299" s="67" t="s">
        <v>63</v>
      </c>
      <c r="C299" s="21">
        <v>0</v>
      </c>
      <c r="D299" s="21">
        <v>0</v>
      </c>
      <c r="E299" s="37" t="str">
        <f t="shared" si="93"/>
        <v/>
      </c>
      <c r="F299" s="37" t="str">
        <f t="shared" si="94"/>
        <v/>
      </c>
      <c r="G299" s="18" t="str">
        <f t="shared" si="92"/>
        <v xml:space="preserve"> </v>
      </c>
      <c r="H299" s="53" t="str">
        <f t="shared" si="95"/>
        <v/>
      </c>
      <c r="I299" s="12"/>
    </row>
    <row r="300" spans="1:9" s="28" customFormat="1" ht="15" x14ac:dyDescent="0.2">
      <c r="A300" s="78"/>
      <c r="B300" s="67" t="s">
        <v>603</v>
      </c>
      <c r="C300" s="21">
        <v>0</v>
      </c>
      <c r="D300" s="21">
        <v>0</v>
      </c>
      <c r="E300" s="37" t="str">
        <f t="shared" si="93"/>
        <v/>
      </c>
      <c r="F300" s="37" t="str">
        <f t="shared" si="94"/>
        <v/>
      </c>
      <c r="G300" s="18" t="str">
        <f t="shared" si="92"/>
        <v xml:space="preserve"> </v>
      </c>
      <c r="H300" s="53" t="str">
        <f t="shared" si="95"/>
        <v/>
      </c>
      <c r="I300" s="12"/>
    </row>
    <row r="301" spans="1:9" s="28" customFormat="1" ht="15" x14ac:dyDescent="0.2">
      <c r="A301" s="78"/>
      <c r="B301" s="67" t="s">
        <v>518</v>
      </c>
      <c r="C301" s="21">
        <v>0</v>
      </c>
      <c r="D301" s="21">
        <v>0</v>
      </c>
      <c r="E301" s="37" t="str">
        <f t="shared" si="93"/>
        <v/>
      </c>
      <c r="F301" s="37" t="str">
        <f t="shared" si="94"/>
        <v/>
      </c>
      <c r="G301" s="18" t="str">
        <f t="shared" si="92"/>
        <v xml:space="preserve"> 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1">
        <v>0</v>
      </c>
      <c r="D302" s="21">
        <v>0</v>
      </c>
      <c r="E302" s="37" t="str">
        <f t="shared" si="93"/>
        <v/>
      </c>
      <c r="F302" s="37" t="str">
        <f t="shared" si="94"/>
        <v/>
      </c>
      <c r="G302" s="18" t="str">
        <f t="shared" si="92"/>
        <v xml:space="preserve"> </v>
      </c>
      <c r="H302" s="53" t="str">
        <f t="shared" si="95"/>
        <v/>
      </c>
      <c r="I302" s="12"/>
    </row>
    <row r="303" spans="1:9" s="28" customFormat="1" ht="30" x14ac:dyDescent="0.2">
      <c r="A303" s="78"/>
      <c r="B303" s="67" t="s">
        <v>520</v>
      </c>
      <c r="C303" s="21">
        <v>0</v>
      </c>
      <c r="D303" s="21">
        <v>0</v>
      </c>
      <c r="E303" s="37" t="str">
        <f t="shared" si="93"/>
        <v/>
      </c>
      <c r="F303" s="37" t="str">
        <f t="shared" si="94"/>
        <v/>
      </c>
      <c r="G303" s="18" t="str">
        <f t="shared" si="92"/>
        <v xml:space="preserve"> </v>
      </c>
      <c r="H303" s="53" t="str">
        <f t="shared" si="95"/>
        <v/>
      </c>
      <c r="I303" s="12"/>
    </row>
    <row r="304" spans="1:9" s="28" customFormat="1" ht="15" x14ac:dyDescent="0.2">
      <c r="A304" s="78"/>
      <c r="B304" s="67" t="s">
        <v>546</v>
      </c>
      <c r="C304" s="21">
        <v>0</v>
      </c>
      <c r="D304" s="21">
        <v>0</v>
      </c>
      <c r="E304" s="37" t="str">
        <f t="shared" ref="E304:E305" si="112">+IF(C304=0,"",C304/C$176)</f>
        <v/>
      </c>
      <c r="F304" s="37" t="str">
        <f t="shared" ref="F304:F305" si="113">+IF(D304=0,"",D304/D$176)</f>
        <v/>
      </c>
      <c r="G304" s="18" t="str">
        <f t="shared" si="92"/>
        <v xml:space="preserve"> </v>
      </c>
      <c r="H304" s="53" t="str">
        <f t="shared" ref="H304:H305" si="114">+IF(OR(AND(E304=""),(G304="")),"",E304*G304)</f>
        <v/>
      </c>
      <c r="I304" s="12"/>
    </row>
    <row r="305" spans="1:9" s="28" customFormat="1" ht="15" x14ac:dyDescent="0.2">
      <c r="A305" s="78"/>
      <c r="B305" s="67" t="s">
        <v>547</v>
      </c>
      <c r="C305" s="21">
        <v>0</v>
      </c>
      <c r="D305" s="21">
        <v>0</v>
      </c>
      <c r="E305" s="37" t="str">
        <f t="shared" si="112"/>
        <v/>
      </c>
      <c r="F305" s="37" t="str">
        <f t="shared" si="113"/>
        <v/>
      </c>
      <c r="G305" s="18" t="str">
        <f t="shared" si="92"/>
        <v xml:space="preserve"> </v>
      </c>
      <c r="H305" s="53" t="str">
        <f t="shared" si="114"/>
        <v/>
      </c>
      <c r="I305" s="12"/>
    </row>
    <row r="306" spans="1:9" s="28" customFormat="1" ht="15" x14ac:dyDescent="0.2">
      <c r="A306" s="78"/>
      <c r="B306" s="67" t="s">
        <v>445</v>
      </c>
      <c r="C306" s="21">
        <v>0</v>
      </c>
      <c r="D306" s="21">
        <v>0</v>
      </c>
      <c r="E306" s="37" t="str">
        <f t="shared" si="93"/>
        <v/>
      </c>
      <c r="F306" s="37" t="str">
        <f t="shared" si="94"/>
        <v/>
      </c>
      <c r="G306" s="18" t="str">
        <f t="shared" si="92"/>
        <v xml:space="preserve"> </v>
      </c>
      <c r="H306" s="53" t="str">
        <f t="shared" si="95"/>
        <v/>
      </c>
      <c r="I306" s="12"/>
    </row>
    <row r="307" spans="1:9" s="12" customFormat="1" ht="30" x14ac:dyDescent="0.2">
      <c r="A307" s="77"/>
      <c r="B307" s="65" t="s">
        <v>655</v>
      </c>
      <c r="C307" s="21">
        <v>0</v>
      </c>
      <c r="D307" s="21">
        <v>0</v>
      </c>
      <c r="E307" s="22" t="str">
        <f t="shared" si="93"/>
        <v/>
      </c>
      <c r="F307" s="22" t="str">
        <f t="shared" si="94"/>
        <v/>
      </c>
      <c r="G307" s="18" t="str">
        <f t="shared" si="92"/>
        <v xml:space="preserve"> </v>
      </c>
      <c r="H307" s="51" t="str">
        <f t="shared" si="95"/>
        <v/>
      </c>
    </row>
    <row r="308" spans="1:9" s="28" customFormat="1" ht="18.75" customHeight="1" x14ac:dyDescent="0.2">
      <c r="A308" s="78"/>
      <c r="B308" s="67" t="s">
        <v>591</v>
      </c>
      <c r="C308" s="21">
        <v>0</v>
      </c>
      <c r="D308" s="21">
        <v>0</v>
      </c>
      <c r="E308" s="37" t="str">
        <f t="shared" si="93"/>
        <v/>
      </c>
      <c r="F308" s="37" t="str">
        <f t="shared" si="94"/>
        <v/>
      </c>
      <c r="G308" s="18" t="str">
        <f t="shared" si="92"/>
        <v xml:space="preserve"> </v>
      </c>
      <c r="H308" s="53" t="str">
        <f t="shared" si="95"/>
        <v/>
      </c>
      <c r="I308" s="12"/>
    </row>
    <row r="309" spans="1:9" s="28" customFormat="1" ht="18.75" customHeight="1" x14ac:dyDescent="0.2">
      <c r="A309" s="78"/>
      <c r="B309" s="67" t="s">
        <v>623</v>
      </c>
      <c r="C309" s="34">
        <v>0</v>
      </c>
      <c r="D309" s="21">
        <v>0</v>
      </c>
      <c r="E309" s="37" t="str">
        <f t="shared" ref="E309" si="115">+IF(C309=0,"",C309/C$176)</f>
        <v/>
      </c>
      <c r="F309" s="37" t="str">
        <f t="shared" ref="F309" si="116">+IF(D309=0,"",D309/D$176)</f>
        <v/>
      </c>
      <c r="G309" s="73" t="str">
        <f t="shared" ref="G309" si="117">+IF(AND(C309=0,D309=0)," ",IF(C309=0,1,IF(D309=0,-1,(D309-C309)/C309)))</f>
        <v xml:space="preserve"> </v>
      </c>
      <c r="H309" s="53" t="str">
        <f t="shared" ref="H309" si="118">+IF(OR(AND(E309=""),(G309="")),"",E309*G309)</f>
        <v/>
      </c>
      <c r="I309" s="12"/>
    </row>
    <row r="310" spans="1:9" s="12" customFormat="1" ht="15" x14ac:dyDescent="0.2">
      <c r="A310" s="77"/>
      <c r="B310" s="65" t="s">
        <v>446</v>
      </c>
      <c r="C310" s="21">
        <v>0</v>
      </c>
      <c r="D310" s="21">
        <v>0</v>
      </c>
      <c r="E310" s="22" t="str">
        <f t="shared" si="93"/>
        <v/>
      </c>
      <c r="F310" s="22" t="str">
        <f t="shared" si="94"/>
        <v/>
      </c>
      <c r="G310" s="18" t="str">
        <f t="shared" si="92"/>
        <v xml:space="preserve"> </v>
      </c>
      <c r="H310" s="51" t="str">
        <f t="shared" si="95"/>
        <v/>
      </c>
    </row>
    <row r="311" spans="1:9" s="12" customFormat="1" ht="15" x14ac:dyDescent="0.2">
      <c r="A311" s="77"/>
      <c r="B311" s="65" t="s">
        <v>447</v>
      </c>
      <c r="C311" s="21">
        <v>0</v>
      </c>
      <c r="D311" s="21">
        <v>0</v>
      </c>
      <c r="E311" s="22" t="str">
        <f t="shared" si="93"/>
        <v/>
      </c>
      <c r="F311" s="22" t="str">
        <f t="shared" si="94"/>
        <v/>
      </c>
      <c r="G311" s="18" t="str">
        <f t="shared" si="92"/>
        <v xml:space="preserve"> </v>
      </c>
      <c r="H311" s="51" t="str">
        <f t="shared" si="95"/>
        <v/>
      </c>
    </row>
    <row r="312" spans="1:9" s="12" customFormat="1" ht="30" x14ac:dyDescent="0.2">
      <c r="A312" s="77"/>
      <c r="B312" s="65" t="s">
        <v>448</v>
      </c>
      <c r="C312" s="21">
        <v>0</v>
      </c>
      <c r="D312" s="21">
        <v>0</v>
      </c>
      <c r="E312" s="22" t="str">
        <f t="shared" si="93"/>
        <v/>
      </c>
      <c r="F312" s="22" t="str">
        <f t="shared" si="94"/>
        <v/>
      </c>
      <c r="G312" s="18" t="str">
        <f t="shared" si="92"/>
        <v xml:space="preserve"> </v>
      </c>
      <c r="H312" s="51" t="str">
        <f t="shared" si="95"/>
        <v/>
      </c>
    </row>
    <row r="313" spans="1:9" s="12" customFormat="1" ht="15" x14ac:dyDescent="0.2">
      <c r="A313" s="77"/>
      <c r="B313" s="65" t="s">
        <v>64</v>
      </c>
      <c r="C313" s="21">
        <v>0</v>
      </c>
      <c r="D313" s="21">
        <v>0</v>
      </c>
      <c r="E313" s="22" t="str">
        <f t="shared" si="93"/>
        <v/>
      </c>
      <c r="F313" s="22" t="str">
        <f t="shared" si="94"/>
        <v/>
      </c>
      <c r="G313" s="18" t="str">
        <f t="shared" si="92"/>
        <v xml:space="preserve"> </v>
      </c>
      <c r="H313" s="51" t="str">
        <f t="shared" si="95"/>
        <v/>
      </c>
    </row>
    <row r="314" spans="1:9" s="12" customFormat="1" ht="30" x14ac:dyDescent="0.2">
      <c r="A314" s="77"/>
      <c r="B314" s="65" t="s">
        <v>236</v>
      </c>
      <c r="C314" s="21">
        <v>0</v>
      </c>
      <c r="D314" s="21">
        <v>0</v>
      </c>
      <c r="E314" s="22" t="str">
        <f t="shared" si="93"/>
        <v/>
      </c>
      <c r="F314" s="22" t="str">
        <f t="shared" si="94"/>
        <v/>
      </c>
      <c r="G314" s="18" t="str">
        <f t="shared" si="92"/>
        <v xml:space="preserve"> </v>
      </c>
      <c r="H314" s="51" t="str">
        <f t="shared" si="95"/>
        <v/>
      </c>
    </row>
    <row r="315" spans="1:9" s="12" customFormat="1" ht="30" x14ac:dyDescent="0.2">
      <c r="A315" s="77"/>
      <c r="B315" s="65" t="s">
        <v>237</v>
      </c>
      <c r="C315" s="21">
        <v>0</v>
      </c>
      <c r="D315" s="21">
        <v>0</v>
      </c>
      <c r="E315" s="22" t="str">
        <f t="shared" si="93"/>
        <v/>
      </c>
      <c r="F315" s="22" t="str">
        <f t="shared" si="94"/>
        <v/>
      </c>
      <c r="G315" s="18" t="str">
        <f t="shared" ref="G315:G349" si="119">+IF(AND(C315=0,D315=0)," ",IF(C315=0,1,IF(D315=0,-1,(D315-C315)/C315)))</f>
        <v xml:space="preserve"> </v>
      </c>
      <c r="H315" s="51" t="str">
        <f t="shared" si="95"/>
        <v/>
      </c>
    </row>
    <row r="316" spans="1:9" s="12" customFormat="1" ht="15" x14ac:dyDescent="0.2">
      <c r="A316" s="77"/>
      <c r="B316" s="65" t="s">
        <v>65</v>
      </c>
      <c r="C316" s="21">
        <v>0</v>
      </c>
      <c r="D316" s="21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1">
        <v>0</v>
      </c>
      <c r="D317" s="21">
        <v>0</v>
      </c>
      <c r="E317" s="22" t="str">
        <f t="shared" si="120"/>
        <v/>
      </c>
      <c r="F317" s="22" t="str">
        <f t="shared" si="121"/>
        <v/>
      </c>
      <c r="G317" s="18" t="str">
        <f t="shared" si="119"/>
        <v xml:space="preserve"> </v>
      </c>
      <c r="H317" s="51" t="str">
        <f t="shared" si="122"/>
        <v/>
      </c>
    </row>
    <row r="318" spans="1:9" s="12" customFormat="1" ht="30" x14ac:dyDescent="0.2">
      <c r="A318" s="77"/>
      <c r="B318" s="65" t="s">
        <v>450</v>
      </c>
      <c r="C318" s="21">
        <v>0</v>
      </c>
      <c r="D318" s="21">
        <v>0</v>
      </c>
      <c r="E318" s="22" t="str">
        <f t="shared" si="120"/>
        <v/>
      </c>
      <c r="F318" s="22" t="str">
        <f t="shared" si="121"/>
        <v/>
      </c>
      <c r="G318" s="18" t="str">
        <f t="shared" si="119"/>
        <v xml:space="preserve"> </v>
      </c>
      <c r="H318" s="51" t="str">
        <f t="shared" si="122"/>
        <v/>
      </c>
    </row>
    <row r="319" spans="1:9" s="12" customFormat="1" ht="30" x14ac:dyDescent="0.2">
      <c r="A319" s="77"/>
      <c r="B319" s="65" t="s">
        <v>451</v>
      </c>
      <c r="C319" s="21">
        <v>0</v>
      </c>
      <c r="D319" s="21">
        <v>0</v>
      </c>
      <c r="E319" s="22" t="str">
        <f t="shared" si="120"/>
        <v/>
      </c>
      <c r="F319" s="22" t="str">
        <f t="shared" si="121"/>
        <v/>
      </c>
      <c r="G319" s="18" t="str">
        <f t="shared" si="119"/>
        <v xml:space="preserve"> 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1">
        <v>0</v>
      </c>
      <c r="D320" s="21">
        <v>0</v>
      </c>
      <c r="E320" s="22" t="str">
        <f t="shared" si="120"/>
        <v/>
      </c>
      <c r="F320" s="22" t="str">
        <f t="shared" si="121"/>
        <v/>
      </c>
      <c r="G320" s="18" t="str">
        <f t="shared" si="119"/>
        <v xml:space="preserve"> </v>
      </c>
      <c r="H320" s="51" t="str">
        <f t="shared" si="122"/>
        <v/>
      </c>
    </row>
    <row r="321" spans="1:9" s="12" customFormat="1" ht="15" x14ac:dyDescent="0.2">
      <c r="A321" s="77"/>
      <c r="B321" s="65" t="s">
        <v>453</v>
      </c>
      <c r="C321" s="21">
        <v>0</v>
      </c>
      <c r="D321" s="21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1">
        <v>0</v>
      </c>
      <c r="D322" s="21">
        <v>0</v>
      </c>
      <c r="E322" s="22" t="str">
        <f t="shared" si="120"/>
        <v/>
      </c>
      <c r="F322" s="22" t="str">
        <f t="shared" si="121"/>
        <v/>
      </c>
      <c r="G322" s="18" t="str">
        <f t="shared" si="119"/>
        <v xml:space="preserve"> </v>
      </c>
      <c r="H322" s="51" t="str">
        <f t="shared" si="122"/>
        <v/>
      </c>
    </row>
    <row r="323" spans="1:9" s="12" customFormat="1" ht="30" x14ac:dyDescent="0.2">
      <c r="A323" s="77"/>
      <c r="B323" s="65" t="s">
        <v>455</v>
      </c>
      <c r="C323" s="21">
        <v>0</v>
      </c>
      <c r="D323" s="21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1">
        <v>0</v>
      </c>
      <c r="D324" s="21">
        <v>0</v>
      </c>
      <c r="E324" s="22" t="str">
        <f t="shared" si="120"/>
        <v/>
      </c>
      <c r="F324" s="22" t="str">
        <f t="shared" si="121"/>
        <v/>
      </c>
      <c r="G324" s="18" t="str">
        <f t="shared" si="119"/>
        <v xml:space="preserve"> </v>
      </c>
      <c r="H324" s="51" t="str">
        <f t="shared" si="122"/>
        <v/>
      </c>
    </row>
    <row r="325" spans="1:9" s="12" customFormat="1" ht="30" x14ac:dyDescent="0.2">
      <c r="A325" s="77"/>
      <c r="B325" s="65" t="s">
        <v>238</v>
      </c>
      <c r="C325" s="21">
        <v>0</v>
      </c>
      <c r="D325" s="21">
        <v>0</v>
      </c>
      <c r="E325" s="22" t="str">
        <f t="shared" si="120"/>
        <v/>
      </c>
      <c r="F325" s="22" t="str">
        <f t="shared" si="121"/>
        <v/>
      </c>
      <c r="G325" s="18" t="str">
        <f t="shared" si="119"/>
        <v xml:space="preserve"> 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1">
        <v>0</v>
      </c>
      <c r="D326" s="21">
        <v>0</v>
      </c>
      <c r="E326" s="22" t="str">
        <f t="shared" si="120"/>
        <v/>
      </c>
      <c r="F326" s="22" t="str">
        <f t="shared" si="121"/>
        <v/>
      </c>
      <c r="G326" s="18" t="str">
        <f t="shared" si="119"/>
        <v xml:space="preserve"> </v>
      </c>
      <c r="H326" s="51" t="str">
        <f t="shared" si="122"/>
        <v/>
      </c>
    </row>
    <row r="327" spans="1:9" s="12" customFormat="1" ht="30" x14ac:dyDescent="0.2">
      <c r="A327" s="77"/>
      <c r="B327" s="65" t="s">
        <v>456</v>
      </c>
      <c r="C327" s="21">
        <v>0</v>
      </c>
      <c r="D327" s="21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1">
        <v>0</v>
      </c>
      <c r="D328" s="21">
        <v>0</v>
      </c>
      <c r="E328" s="22" t="str">
        <f t="shared" si="120"/>
        <v/>
      </c>
      <c r="F328" s="22" t="str">
        <f t="shared" si="121"/>
        <v/>
      </c>
      <c r="G328" s="18" t="str">
        <f t="shared" si="119"/>
        <v xml:space="preserve"> </v>
      </c>
      <c r="H328" s="51" t="str">
        <f t="shared" si="122"/>
        <v/>
      </c>
    </row>
    <row r="329" spans="1:9" s="12" customFormat="1" ht="30" x14ac:dyDescent="0.2">
      <c r="A329" s="77"/>
      <c r="B329" s="65" t="s">
        <v>634</v>
      </c>
      <c r="C329" s="21">
        <v>2</v>
      </c>
      <c r="D329" s="21">
        <v>0</v>
      </c>
      <c r="E329" s="22">
        <f t="shared" si="120"/>
        <v>7.2992700729927005E-3</v>
      </c>
      <c r="F329" s="22" t="str">
        <f t="shared" si="121"/>
        <v/>
      </c>
      <c r="G329" s="18">
        <f t="shared" si="119"/>
        <v>-1</v>
      </c>
      <c r="H329" s="51">
        <f t="shared" si="122"/>
        <v>-7.2992700729927005E-3</v>
      </c>
    </row>
    <row r="330" spans="1:9" s="12" customFormat="1" ht="30" x14ac:dyDescent="0.2">
      <c r="A330" s="77"/>
      <c r="B330" s="65" t="s">
        <v>458</v>
      </c>
      <c r="C330" s="21">
        <v>0</v>
      </c>
      <c r="D330" s="21">
        <v>0</v>
      </c>
      <c r="E330" s="22" t="str">
        <f t="shared" si="120"/>
        <v/>
      </c>
      <c r="F330" s="22" t="str">
        <f t="shared" si="121"/>
        <v/>
      </c>
      <c r="G330" s="18" t="str">
        <f t="shared" si="119"/>
        <v xml:space="preserve"> 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1">
        <v>0</v>
      </c>
      <c r="D331" s="21">
        <v>0</v>
      </c>
      <c r="E331" s="22" t="str">
        <f t="shared" si="120"/>
        <v/>
      </c>
      <c r="F331" s="22" t="str">
        <f t="shared" si="121"/>
        <v/>
      </c>
      <c r="G331" s="18" t="str">
        <f t="shared" si="119"/>
        <v xml:space="preserve"> </v>
      </c>
      <c r="H331" s="51" t="str">
        <f t="shared" si="122"/>
        <v/>
      </c>
    </row>
    <row r="332" spans="1:9" s="12" customFormat="1" ht="15" x14ac:dyDescent="0.2">
      <c r="A332" s="77"/>
      <c r="B332" s="65" t="s">
        <v>460</v>
      </c>
      <c r="C332" s="21">
        <v>0</v>
      </c>
      <c r="D332" s="21">
        <v>0</v>
      </c>
      <c r="E332" s="22" t="str">
        <f t="shared" si="120"/>
        <v/>
      </c>
      <c r="F332" s="22" t="str">
        <f t="shared" si="121"/>
        <v/>
      </c>
      <c r="G332" s="18" t="str">
        <f t="shared" si="119"/>
        <v xml:space="preserve"> </v>
      </c>
      <c r="H332" s="51" t="str">
        <f t="shared" si="122"/>
        <v/>
      </c>
    </row>
    <row r="333" spans="1:9" s="28" customFormat="1" ht="30" x14ac:dyDescent="0.2">
      <c r="A333" s="78"/>
      <c r="B333" s="67" t="s">
        <v>117</v>
      </c>
      <c r="C333" s="21">
        <v>0</v>
      </c>
      <c r="D333" s="21">
        <v>20</v>
      </c>
      <c r="E333" s="37" t="str">
        <f t="shared" si="120"/>
        <v/>
      </c>
      <c r="F333" s="37">
        <f t="shared" si="121"/>
        <v>2.4660912453760789E-2</v>
      </c>
      <c r="G333" s="18">
        <f t="shared" si="119"/>
        <v>1</v>
      </c>
      <c r="H333" s="53" t="str">
        <f t="shared" si="122"/>
        <v/>
      </c>
      <c r="I333" s="12"/>
    </row>
    <row r="334" spans="1:9" s="12" customFormat="1" ht="30" x14ac:dyDescent="0.2">
      <c r="A334" s="77"/>
      <c r="B334" s="65" t="s">
        <v>461</v>
      </c>
      <c r="C334" s="21">
        <v>0</v>
      </c>
      <c r="D334" s="21">
        <v>0</v>
      </c>
      <c r="E334" s="22" t="str">
        <f t="shared" si="120"/>
        <v/>
      </c>
      <c r="F334" s="22" t="str">
        <f t="shared" si="121"/>
        <v/>
      </c>
      <c r="G334" s="18" t="str">
        <f t="shared" si="119"/>
        <v xml:space="preserve"> </v>
      </c>
      <c r="H334" s="51" t="str">
        <f t="shared" si="122"/>
        <v/>
      </c>
    </row>
    <row r="335" spans="1:9" s="12" customFormat="1" ht="30" x14ac:dyDescent="0.2">
      <c r="A335" s="77"/>
      <c r="B335" s="65" t="s">
        <v>462</v>
      </c>
      <c r="C335" s="21">
        <v>0</v>
      </c>
      <c r="D335" s="21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1">
        <v>0</v>
      </c>
      <c r="D336" s="21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1">
        <v>0</v>
      </c>
      <c r="D337" s="21">
        <v>0</v>
      </c>
      <c r="E337" s="22" t="str">
        <f t="shared" si="120"/>
        <v/>
      </c>
      <c r="F337" s="22" t="str">
        <f t="shared" si="121"/>
        <v/>
      </c>
      <c r="G337" s="18" t="str">
        <f t="shared" si="119"/>
        <v xml:space="preserve"> 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1">
        <v>0</v>
      </c>
      <c r="D338" s="21">
        <v>0</v>
      </c>
      <c r="E338" s="22" t="str">
        <f t="shared" si="120"/>
        <v/>
      </c>
      <c r="F338" s="22" t="str">
        <f t="shared" si="121"/>
        <v/>
      </c>
      <c r="G338" s="18" t="str">
        <f t="shared" si="119"/>
        <v xml:space="preserve"> </v>
      </c>
      <c r="H338" s="51" t="str">
        <f t="shared" si="122"/>
        <v/>
      </c>
    </row>
    <row r="339" spans="1:9" s="12" customFormat="1" ht="30" x14ac:dyDescent="0.2">
      <c r="A339" s="77"/>
      <c r="B339" s="65" t="s">
        <v>466</v>
      </c>
      <c r="C339" s="21">
        <v>0</v>
      </c>
      <c r="D339" s="21">
        <v>0</v>
      </c>
      <c r="E339" s="22" t="str">
        <f t="shared" si="120"/>
        <v/>
      </c>
      <c r="F339" s="22" t="str">
        <f t="shared" si="121"/>
        <v/>
      </c>
      <c r="G339" s="18" t="str">
        <f t="shared" si="119"/>
        <v xml:space="preserve"> </v>
      </c>
      <c r="H339" s="51" t="str">
        <f t="shared" si="122"/>
        <v/>
      </c>
    </row>
    <row r="340" spans="1:9" s="12" customFormat="1" ht="30" x14ac:dyDescent="0.2">
      <c r="A340" s="77"/>
      <c r="B340" s="65" t="s">
        <v>467</v>
      </c>
      <c r="C340" s="21">
        <v>0</v>
      </c>
      <c r="D340" s="21">
        <v>0</v>
      </c>
      <c r="E340" s="22" t="str">
        <f t="shared" si="120"/>
        <v/>
      </c>
      <c r="F340" s="22" t="str">
        <f t="shared" si="121"/>
        <v/>
      </c>
      <c r="G340" s="18" t="str">
        <f t="shared" si="119"/>
        <v xml:space="preserve"> </v>
      </c>
      <c r="H340" s="51" t="str">
        <f t="shared" si="122"/>
        <v/>
      </c>
    </row>
    <row r="341" spans="1:9" s="12" customFormat="1" ht="30" x14ac:dyDescent="0.2">
      <c r="A341" s="77"/>
      <c r="B341" s="65" t="s">
        <v>468</v>
      </c>
      <c r="C341" s="21">
        <v>0</v>
      </c>
      <c r="D341" s="21">
        <v>0</v>
      </c>
      <c r="E341" s="22" t="str">
        <f t="shared" si="120"/>
        <v/>
      </c>
      <c r="F341" s="22" t="str">
        <f t="shared" si="121"/>
        <v/>
      </c>
      <c r="G341" s="18" t="str">
        <f t="shared" si="119"/>
        <v xml:space="preserve"> 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4"/>
      <c r="D342" s="34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1">
        <v>0</v>
      </c>
      <c r="D343" s="21">
        <v>0</v>
      </c>
      <c r="E343" s="22" t="str">
        <f t="shared" si="120"/>
        <v/>
      </c>
      <c r="F343" s="22" t="str">
        <f t="shared" si="121"/>
        <v/>
      </c>
      <c r="G343" s="18" t="str">
        <f t="shared" si="119"/>
        <v xml:space="preserve"> 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1">
        <v>0</v>
      </c>
      <c r="D344" s="21">
        <v>0</v>
      </c>
      <c r="E344" s="22" t="str">
        <f t="shared" si="120"/>
        <v/>
      </c>
      <c r="F344" s="22" t="str">
        <f t="shared" si="121"/>
        <v/>
      </c>
      <c r="G344" s="18" t="str">
        <f t="shared" si="119"/>
        <v xml:space="preserve"> </v>
      </c>
      <c r="H344" s="51" t="str">
        <f t="shared" si="122"/>
        <v/>
      </c>
    </row>
    <row r="345" spans="1:9" s="12" customFormat="1" ht="30" x14ac:dyDescent="0.2">
      <c r="A345" s="77"/>
      <c r="B345" s="65" t="s">
        <v>241</v>
      </c>
      <c r="C345" s="21">
        <v>0</v>
      </c>
      <c r="D345" s="21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1">
        <v>0</v>
      </c>
      <c r="D346" s="21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1">
        <v>0</v>
      </c>
      <c r="D347" s="21">
        <v>0</v>
      </c>
      <c r="E347" s="37" t="str">
        <f t="shared" si="120"/>
        <v/>
      </c>
      <c r="F347" s="37" t="str">
        <f t="shared" si="121"/>
        <v/>
      </c>
      <c r="G347" s="18" t="str">
        <f t="shared" si="119"/>
        <v xml:space="preserve"> </v>
      </c>
      <c r="H347" s="53" t="str">
        <f t="shared" si="122"/>
        <v/>
      </c>
      <c r="I347" s="12"/>
    </row>
    <row r="348" spans="1:9" s="28" customFormat="1" ht="15" x14ac:dyDescent="0.2">
      <c r="A348" s="78"/>
      <c r="B348" s="67" t="s">
        <v>536</v>
      </c>
      <c r="C348" s="21">
        <v>0</v>
      </c>
      <c r="D348" s="21">
        <v>0</v>
      </c>
      <c r="E348" s="37" t="str">
        <f t="shared" si="120"/>
        <v/>
      </c>
      <c r="F348" s="37" t="str">
        <f t="shared" si="121"/>
        <v/>
      </c>
      <c r="G348" s="18" t="str">
        <f t="shared" si="119"/>
        <v xml:space="preserve"> </v>
      </c>
      <c r="H348" s="53" t="str">
        <f t="shared" si="122"/>
        <v/>
      </c>
      <c r="I348" s="12"/>
    </row>
    <row r="349" spans="1:9" s="28" customFormat="1" ht="30.75" thickBot="1" x14ac:dyDescent="0.25">
      <c r="A349" s="78"/>
      <c r="B349" s="71" t="s">
        <v>537</v>
      </c>
      <c r="C349" s="55">
        <v>0</v>
      </c>
      <c r="D349" s="55">
        <v>0</v>
      </c>
      <c r="E349" s="62" t="str">
        <f t="shared" si="120"/>
        <v/>
      </c>
      <c r="F349" s="62" t="str">
        <f t="shared" si="121"/>
        <v/>
      </c>
      <c r="G349" s="48" t="str">
        <f t="shared" si="119"/>
        <v xml:space="preserve"> </v>
      </c>
      <c r="H349" s="63" t="str">
        <f t="shared" si="122"/>
        <v/>
      </c>
      <c r="I349" s="12"/>
    </row>
    <row r="350" spans="1:9" s="12" customFormat="1" ht="15" x14ac:dyDescent="0.2">
      <c r="A350" s="77"/>
      <c r="B350" s="6"/>
      <c r="E350" s="23"/>
      <c r="F350" s="23"/>
      <c r="G350" s="24"/>
      <c r="H350" s="25"/>
    </row>
    <row r="351" spans="1:9" s="12" customFormat="1" ht="15" x14ac:dyDescent="0.2">
      <c r="A351" s="77"/>
      <c r="B351" s="6"/>
      <c r="E351" s="23"/>
      <c r="F351" s="23"/>
      <c r="G351" s="24"/>
      <c r="H351" s="25"/>
    </row>
    <row r="352" spans="1:9" s="26" customFormat="1" ht="15.75" thickBot="1" x14ac:dyDescent="0.25">
      <c r="A352" s="77"/>
      <c r="B352" s="64"/>
      <c r="C352" s="64"/>
      <c r="D352" s="64"/>
      <c r="E352" s="64"/>
      <c r="F352" s="64"/>
      <c r="H352" s="3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4200</v>
      </c>
      <c r="D355" s="14">
        <f>SUM(D356:D584)</f>
        <v>3072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-0.26857142857142857</v>
      </c>
      <c r="H355" s="42">
        <f>+IF(OR(AND(E355=""),(G355="")),"",E355*G355)</f>
        <v>-0.26857142857142857</v>
      </c>
    </row>
    <row r="356" spans="1:9" s="12" customFormat="1" ht="15" x14ac:dyDescent="0.2">
      <c r="A356" s="77"/>
      <c r="B356" s="50" t="s">
        <v>71</v>
      </c>
      <c r="C356" s="21">
        <v>1</v>
      </c>
      <c r="D356" s="21">
        <v>3</v>
      </c>
      <c r="E356" s="22">
        <f>+IF(C356=0,"",C356/C$355)</f>
        <v>2.380952380952381E-4</v>
      </c>
      <c r="F356" s="22">
        <f>+IF(D356=0,"",D356/D$355)</f>
        <v>9.765625E-4</v>
      </c>
      <c r="G356" s="18">
        <f t="shared" ref="G356:G429" si="127">+IF(AND(C356=0,D356=0)," ",IF(C356=0,1,IF(D356=0,-1,(D356-C356)/C356)))</f>
        <v>2</v>
      </c>
      <c r="H356" s="51">
        <f>+IF(OR(AND(E356=""),(G356="")),"",E356*G356)</f>
        <v>4.7619047619047619E-4</v>
      </c>
    </row>
    <row r="357" spans="1:9" s="12" customFormat="1" ht="15" x14ac:dyDescent="0.2">
      <c r="A357" s="77"/>
      <c r="B357" s="50" t="s">
        <v>74</v>
      </c>
      <c r="C357" s="21">
        <v>112</v>
      </c>
      <c r="D357" s="21">
        <v>0</v>
      </c>
      <c r="E357" s="22">
        <f t="shared" ref="E357:E431" si="128">+IF(C357=0,"",C357/C$355)</f>
        <v>2.6666666666666668E-2</v>
      </c>
      <c r="F357" s="22" t="str">
        <f t="shared" ref="F357:F431" si="129">+IF(D357=0,"",D357/D$355)</f>
        <v/>
      </c>
      <c r="G357" s="18">
        <f t="shared" si="127"/>
        <v>-1</v>
      </c>
      <c r="H357" s="51">
        <f t="shared" ref="H357:H431" si="130">+IF(OR(AND(E357=""),(G357="")),"",E357*G357)</f>
        <v>-2.6666666666666668E-2</v>
      </c>
    </row>
    <row r="358" spans="1:9" s="12" customFormat="1" ht="15" x14ac:dyDescent="0.2">
      <c r="A358" s="77"/>
      <c r="B358" s="50" t="s">
        <v>67</v>
      </c>
      <c r="C358" s="21">
        <v>0</v>
      </c>
      <c r="D358" s="21">
        <v>0</v>
      </c>
      <c r="E358" s="22" t="str">
        <f t="shared" si="128"/>
        <v/>
      </c>
      <c r="F358" s="22" t="str">
        <f t="shared" si="129"/>
        <v/>
      </c>
      <c r="G358" s="18" t="str">
        <f t="shared" si="127"/>
        <v xml:space="preserve"> </v>
      </c>
      <c r="H358" s="51" t="str">
        <f t="shared" si="130"/>
        <v/>
      </c>
    </row>
    <row r="359" spans="1:9" s="12" customFormat="1" ht="15" x14ac:dyDescent="0.2">
      <c r="A359" s="77"/>
      <c r="B359" s="50" t="s">
        <v>80</v>
      </c>
      <c r="C359" s="21">
        <v>0</v>
      </c>
      <c r="D359" s="21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1">
        <v>0</v>
      </c>
      <c r="D360" s="21">
        <v>0</v>
      </c>
      <c r="E360" s="22" t="str">
        <f t="shared" si="128"/>
        <v/>
      </c>
      <c r="F360" s="22" t="str">
        <f t="shared" si="129"/>
        <v/>
      </c>
      <c r="G360" s="18" t="str">
        <f t="shared" si="127"/>
        <v xml:space="preserve"> 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1">
        <v>11</v>
      </c>
      <c r="D361" s="21">
        <v>55</v>
      </c>
      <c r="E361" s="22">
        <f t="shared" si="128"/>
        <v>2.6190476190476189E-3</v>
      </c>
      <c r="F361" s="22">
        <f t="shared" si="129"/>
        <v>1.7903645833333332E-2</v>
      </c>
      <c r="G361" s="18">
        <f t="shared" si="127"/>
        <v>4</v>
      </c>
      <c r="H361" s="51">
        <f t="shared" si="130"/>
        <v>1.0476190476190476E-2</v>
      </c>
    </row>
    <row r="362" spans="1:9" s="12" customFormat="1" ht="15" x14ac:dyDescent="0.2">
      <c r="A362" s="77"/>
      <c r="B362" s="50" t="s">
        <v>77</v>
      </c>
      <c r="C362" s="21">
        <v>0</v>
      </c>
      <c r="D362" s="21">
        <v>0</v>
      </c>
      <c r="E362" s="22" t="str">
        <f t="shared" si="128"/>
        <v/>
      </c>
      <c r="F362" s="22" t="str">
        <f t="shared" si="129"/>
        <v/>
      </c>
      <c r="G362" s="18" t="str">
        <f t="shared" si="127"/>
        <v xml:space="preserve"> </v>
      </c>
      <c r="H362" s="51" t="str">
        <f t="shared" si="130"/>
        <v/>
      </c>
    </row>
    <row r="363" spans="1:9" s="12" customFormat="1" ht="15" x14ac:dyDescent="0.2">
      <c r="A363" s="77"/>
      <c r="B363" s="50" t="s">
        <v>565</v>
      </c>
      <c r="C363" s="21">
        <v>27</v>
      </c>
      <c r="D363" s="21">
        <v>0</v>
      </c>
      <c r="E363" s="22">
        <f t="shared" si="128"/>
        <v>6.4285714285714285E-3</v>
      </c>
      <c r="F363" s="22" t="str">
        <f t="shared" si="129"/>
        <v/>
      </c>
      <c r="G363" s="18">
        <f t="shared" si="127"/>
        <v>-1</v>
      </c>
      <c r="H363" s="51">
        <f t="shared" si="130"/>
        <v>-6.4285714285714285E-3</v>
      </c>
    </row>
    <row r="364" spans="1:9" s="12" customFormat="1" ht="15" x14ac:dyDescent="0.2">
      <c r="A364" s="77"/>
      <c r="B364" s="50" t="s">
        <v>76</v>
      </c>
      <c r="C364" s="21">
        <v>0</v>
      </c>
      <c r="D364" s="21">
        <v>0</v>
      </c>
      <c r="E364" s="22" t="str">
        <f t="shared" si="128"/>
        <v/>
      </c>
      <c r="F364" s="22" t="str">
        <f t="shared" si="129"/>
        <v/>
      </c>
      <c r="G364" s="18" t="str">
        <f t="shared" si="127"/>
        <v xml:space="preserve"> </v>
      </c>
      <c r="H364" s="51" t="str">
        <f t="shared" si="130"/>
        <v/>
      </c>
    </row>
    <row r="365" spans="1:9" s="12" customFormat="1" ht="15" x14ac:dyDescent="0.2">
      <c r="A365" s="77"/>
      <c r="B365" s="50" t="s">
        <v>243</v>
      </c>
      <c r="C365" s="21">
        <v>0</v>
      </c>
      <c r="D365" s="21">
        <v>0</v>
      </c>
      <c r="E365" s="22" t="str">
        <f t="shared" si="128"/>
        <v/>
      </c>
      <c r="F365" s="22" t="str">
        <f t="shared" si="129"/>
        <v/>
      </c>
      <c r="G365" s="18" t="str">
        <f t="shared" si="127"/>
        <v xml:space="preserve"> </v>
      </c>
      <c r="H365" s="51" t="str">
        <f t="shared" si="130"/>
        <v/>
      </c>
    </row>
    <row r="366" spans="1:9" s="12" customFormat="1" ht="15" x14ac:dyDescent="0.2">
      <c r="A366" s="77"/>
      <c r="B366" s="50" t="s">
        <v>604</v>
      </c>
      <c r="C366" s="21">
        <v>0</v>
      </c>
      <c r="D366" s="21">
        <v>0</v>
      </c>
      <c r="E366" s="22" t="str">
        <f t="shared" si="128"/>
        <v/>
      </c>
      <c r="F366" s="22" t="str">
        <f t="shared" si="129"/>
        <v/>
      </c>
      <c r="G366" s="18" t="str">
        <f t="shared" si="127"/>
        <v xml:space="preserve"> </v>
      </c>
      <c r="H366" s="51" t="str">
        <f t="shared" si="130"/>
        <v/>
      </c>
    </row>
    <row r="367" spans="1:9" s="12" customFormat="1" ht="15" x14ac:dyDescent="0.2">
      <c r="A367" s="77"/>
      <c r="B367" s="50" t="s">
        <v>78</v>
      </c>
      <c r="C367" s="21">
        <v>45</v>
      </c>
      <c r="D367" s="21">
        <v>266</v>
      </c>
      <c r="E367" s="22">
        <f t="shared" si="128"/>
        <v>1.0714285714285714E-2</v>
      </c>
      <c r="F367" s="22">
        <f t="shared" si="129"/>
        <v>8.6588541666666671E-2</v>
      </c>
      <c r="G367" s="18">
        <f t="shared" si="127"/>
        <v>4.9111111111111114</v>
      </c>
      <c r="H367" s="51">
        <f t="shared" si="130"/>
        <v>5.2619047619047621E-2</v>
      </c>
    </row>
    <row r="368" spans="1:9" s="12" customFormat="1" ht="15" x14ac:dyDescent="0.2">
      <c r="A368" s="77"/>
      <c r="B368" s="50" t="s">
        <v>566</v>
      </c>
      <c r="C368" s="21">
        <v>14</v>
      </c>
      <c r="D368" s="21">
        <v>127</v>
      </c>
      <c r="E368" s="22">
        <f t="shared" si="128"/>
        <v>3.3333333333333335E-3</v>
      </c>
      <c r="F368" s="22">
        <f t="shared" si="129"/>
        <v>4.1341145833333336E-2</v>
      </c>
      <c r="G368" s="18">
        <f t="shared" si="127"/>
        <v>8.0714285714285712</v>
      </c>
      <c r="H368" s="51">
        <f t="shared" si="130"/>
        <v>2.6904761904761907E-2</v>
      </c>
    </row>
    <row r="369" spans="1:9" s="12" customFormat="1" ht="15" x14ac:dyDescent="0.2">
      <c r="A369" s="77"/>
      <c r="B369" s="50" t="s">
        <v>68</v>
      </c>
      <c r="C369" s="21">
        <v>0</v>
      </c>
      <c r="D369" s="21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1">
        <v>0</v>
      </c>
      <c r="D370" s="21">
        <v>167</v>
      </c>
      <c r="E370" s="22" t="str">
        <f t="shared" si="128"/>
        <v/>
      </c>
      <c r="F370" s="22">
        <f t="shared" si="129"/>
        <v>5.4361979166666664E-2</v>
      </c>
      <c r="G370" s="18">
        <f t="shared" si="127"/>
        <v>1</v>
      </c>
      <c r="H370" s="51" t="str">
        <f t="shared" si="130"/>
        <v/>
      </c>
    </row>
    <row r="371" spans="1:9" s="12" customFormat="1" ht="15" x14ac:dyDescent="0.2">
      <c r="A371" s="77"/>
      <c r="B371" s="50" t="s">
        <v>605</v>
      </c>
      <c r="C371" s="21">
        <v>0</v>
      </c>
      <c r="D371" s="21">
        <v>0</v>
      </c>
      <c r="E371" s="22" t="str">
        <f t="shared" si="128"/>
        <v/>
      </c>
      <c r="F371" s="22" t="str">
        <f t="shared" si="129"/>
        <v/>
      </c>
      <c r="G371" s="18" t="str">
        <f t="shared" si="127"/>
        <v xml:space="preserve"> </v>
      </c>
      <c r="H371" s="51" t="str">
        <f t="shared" si="130"/>
        <v/>
      </c>
    </row>
    <row r="372" spans="1:9" s="28" customFormat="1" ht="15" x14ac:dyDescent="0.2">
      <c r="A372" s="78"/>
      <c r="B372" s="52" t="s">
        <v>540</v>
      </c>
      <c r="C372" s="21">
        <v>0</v>
      </c>
      <c r="D372" s="21">
        <v>0</v>
      </c>
      <c r="E372" s="37" t="str">
        <f t="shared" ref="E372" si="131">+IF(C372=0,"",C372/C$355)</f>
        <v/>
      </c>
      <c r="F372" s="37" t="str">
        <f t="shared" ref="F372" si="132">+IF(D372=0,"",D372/D$355)</f>
        <v/>
      </c>
      <c r="G372" s="18" t="str">
        <f t="shared" si="127"/>
        <v xml:space="preserve"> </v>
      </c>
      <c r="H372" s="53" t="str">
        <f t="shared" ref="H372" si="133">+IF(OR(AND(E372=""),(G372="")),"",E372*G372)</f>
        <v/>
      </c>
      <c r="I372" s="12"/>
    </row>
    <row r="373" spans="1:9" s="12" customFormat="1" ht="15" x14ac:dyDescent="0.2">
      <c r="A373" s="77"/>
      <c r="B373" s="50" t="s">
        <v>69</v>
      </c>
      <c r="C373" s="21">
        <v>0</v>
      </c>
      <c r="D373" s="21">
        <v>0</v>
      </c>
      <c r="E373" s="22" t="str">
        <f t="shared" si="128"/>
        <v/>
      </c>
      <c r="F373" s="22" t="str">
        <f t="shared" si="129"/>
        <v/>
      </c>
      <c r="G373" s="18" t="str">
        <f t="shared" si="127"/>
        <v xml:space="preserve"> </v>
      </c>
      <c r="H373" s="51" t="str">
        <f t="shared" si="130"/>
        <v/>
      </c>
    </row>
    <row r="374" spans="1:9" s="12" customFormat="1" ht="15" x14ac:dyDescent="0.2">
      <c r="A374" s="77"/>
      <c r="B374" s="50" t="s">
        <v>244</v>
      </c>
      <c r="C374" s="21">
        <v>0</v>
      </c>
      <c r="D374" s="21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1">
        <v>1094</v>
      </c>
      <c r="D375" s="21">
        <v>1053</v>
      </c>
      <c r="E375" s="22">
        <f t="shared" si="128"/>
        <v>0.26047619047619047</v>
      </c>
      <c r="F375" s="22">
        <f t="shared" si="129"/>
        <v>0.3427734375</v>
      </c>
      <c r="G375" s="18">
        <f t="shared" si="127"/>
        <v>-3.7477148080438755E-2</v>
      </c>
      <c r="H375" s="51">
        <f t="shared" si="130"/>
        <v>-9.7619047619047616E-3</v>
      </c>
    </row>
    <row r="376" spans="1:9" s="12" customFormat="1" ht="15" x14ac:dyDescent="0.2">
      <c r="A376" s="77"/>
      <c r="B376" s="50" t="s">
        <v>246</v>
      </c>
      <c r="C376" s="21">
        <v>0</v>
      </c>
      <c r="D376" s="21">
        <v>1</v>
      </c>
      <c r="E376" s="22" t="str">
        <f t="shared" si="128"/>
        <v/>
      </c>
      <c r="F376" s="22">
        <f t="shared" si="129"/>
        <v>3.2552083333333332E-4</v>
      </c>
      <c r="G376" s="18">
        <f t="shared" si="127"/>
        <v>1</v>
      </c>
      <c r="H376" s="51" t="str">
        <f t="shared" si="130"/>
        <v/>
      </c>
    </row>
    <row r="377" spans="1:9" s="12" customFormat="1" ht="15" x14ac:dyDescent="0.2">
      <c r="A377" s="77"/>
      <c r="B377" s="50" t="s">
        <v>72</v>
      </c>
      <c r="C377" s="21">
        <v>0</v>
      </c>
      <c r="D377" s="21">
        <v>0</v>
      </c>
      <c r="E377" s="22" t="str">
        <f t="shared" si="128"/>
        <v/>
      </c>
      <c r="F377" s="22" t="str">
        <f t="shared" si="129"/>
        <v/>
      </c>
      <c r="G377" s="18" t="str">
        <f t="shared" si="127"/>
        <v xml:space="preserve"> 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1">
        <v>0</v>
      </c>
      <c r="D378" s="21">
        <v>0</v>
      </c>
      <c r="E378" s="22" t="str">
        <f t="shared" si="128"/>
        <v/>
      </c>
      <c r="F378" s="22" t="str">
        <f t="shared" si="129"/>
        <v/>
      </c>
      <c r="G378" s="18" t="str">
        <f t="shared" si="127"/>
        <v xml:space="preserve"> </v>
      </c>
      <c r="H378" s="51" t="str">
        <f t="shared" si="130"/>
        <v/>
      </c>
    </row>
    <row r="379" spans="1:9" s="12" customFormat="1" ht="15" x14ac:dyDescent="0.2">
      <c r="A379" s="77"/>
      <c r="B379" s="50" t="s">
        <v>567</v>
      </c>
      <c r="C379" s="21">
        <v>223</v>
      </c>
      <c r="D379" s="21">
        <v>151</v>
      </c>
      <c r="E379" s="22">
        <f t="shared" si="128"/>
        <v>5.3095238095238098E-2</v>
      </c>
      <c r="F379" s="22">
        <f t="shared" si="129"/>
        <v>4.9153645833333336E-2</v>
      </c>
      <c r="G379" s="18">
        <f t="shared" si="127"/>
        <v>-0.32286995515695066</v>
      </c>
      <c r="H379" s="51">
        <f t="shared" si="130"/>
        <v>-1.7142857142857144E-2</v>
      </c>
    </row>
    <row r="380" spans="1:9" s="12" customFormat="1" ht="15" x14ac:dyDescent="0.2">
      <c r="A380" s="77"/>
      <c r="B380" s="50" t="s">
        <v>82</v>
      </c>
      <c r="C380" s="21">
        <v>24</v>
      </c>
      <c r="D380" s="21">
        <v>0</v>
      </c>
      <c r="E380" s="22">
        <f t="shared" si="128"/>
        <v>5.7142857142857143E-3</v>
      </c>
      <c r="F380" s="22" t="str">
        <f t="shared" si="129"/>
        <v/>
      </c>
      <c r="G380" s="18">
        <f t="shared" si="127"/>
        <v>-1</v>
      </c>
      <c r="H380" s="51">
        <f t="shared" si="130"/>
        <v>-5.7142857142857143E-3</v>
      </c>
    </row>
    <row r="381" spans="1:9" s="12" customFormat="1" ht="15" x14ac:dyDescent="0.2">
      <c r="A381" s="77"/>
      <c r="B381" s="50" t="s">
        <v>81</v>
      </c>
      <c r="C381" s="21">
        <v>0</v>
      </c>
      <c r="D381" s="21">
        <v>0</v>
      </c>
      <c r="E381" s="22" t="str">
        <f t="shared" si="128"/>
        <v/>
      </c>
      <c r="F381" s="22" t="str">
        <f t="shared" si="129"/>
        <v/>
      </c>
      <c r="G381" s="18" t="str">
        <f t="shared" si="127"/>
        <v xml:space="preserve"> </v>
      </c>
      <c r="H381" s="51" t="str">
        <f t="shared" si="130"/>
        <v/>
      </c>
    </row>
    <row r="382" spans="1:9" s="12" customFormat="1" ht="15" x14ac:dyDescent="0.2">
      <c r="A382" s="77"/>
      <c r="B382" s="50" t="s">
        <v>70</v>
      </c>
      <c r="C382" s="21">
        <v>21</v>
      </c>
      <c r="D382" s="21">
        <v>0</v>
      </c>
      <c r="E382" s="22">
        <f t="shared" si="128"/>
        <v>5.0000000000000001E-3</v>
      </c>
      <c r="F382" s="22" t="str">
        <f t="shared" si="129"/>
        <v/>
      </c>
      <c r="G382" s="18">
        <f t="shared" si="127"/>
        <v>-1</v>
      </c>
      <c r="H382" s="51">
        <f t="shared" si="130"/>
        <v>-5.0000000000000001E-3</v>
      </c>
    </row>
    <row r="383" spans="1:9" s="12" customFormat="1" ht="15" x14ac:dyDescent="0.2">
      <c r="A383" s="77"/>
      <c r="B383" s="50" t="s">
        <v>247</v>
      </c>
      <c r="C383" s="21">
        <v>90</v>
      </c>
      <c r="D383" s="21">
        <v>0</v>
      </c>
      <c r="E383" s="22">
        <f t="shared" si="128"/>
        <v>2.1428571428571429E-2</v>
      </c>
      <c r="F383" s="22" t="str">
        <f t="shared" si="129"/>
        <v/>
      </c>
      <c r="G383" s="18">
        <f t="shared" si="127"/>
        <v>-1</v>
      </c>
      <c r="H383" s="51">
        <f t="shared" si="130"/>
        <v>-2.1428571428571429E-2</v>
      </c>
    </row>
    <row r="384" spans="1:9" s="12" customFormat="1" ht="15" x14ac:dyDescent="0.2">
      <c r="A384" s="77"/>
      <c r="B384" s="50" t="s">
        <v>326</v>
      </c>
      <c r="C384" s="21">
        <v>0</v>
      </c>
      <c r="D384" s="21">
        <v>0</v>
      </c>
      <c r="E384" s="22" t="str">
        <f t="shared" si="128"/>
        <v/>
      </c>
      <c r="F384" s="22" t="str">
        <f t="shared" si="129"/>
        <v/>
      </c>
      <c r="G384" s="18" t="str">
        <f t="shared" si="127"/>
        <v xml:space="preserve"> </v>
      </c>
      <c r="H384" s="51" t="str">
        <f t="shared" si="130"/>
        <v/>
      </c>
    </row>
    <row r="385" spans="1:9" s="12" customFormat="1" ht="15" x14ac:dyDescent="0.2">
      <c r="A385" s="77"/>
      <c r="B385" s="50" t="s">
        <v>327</v>
      </c>
      <c r="C385" s="21">
        <v>0</v>
      </c>
      <c r="D385" s="21">
        <v>0</v>
      </c>
      <c r="E385" s="22" t="str">
        <f t="shared" si="128"/>
        <v/>
      </c>
      <c r="F385" s="22" t="str">
        <f t="shared" si="129"/>
        <v/>
      </c>
      <c r="G385" s="18" t="str">
        <f t="shared" si="127"/>
        <v xml:space="preserve"> </v>
      </c>
      <c r="H385" s="51" t="str">
        <f t="shared" si="130"/>
        <v/>
      </c>
    </row>
    <row r="386" spans="1:9" s="28" customFormat="1" ht="15" x14ac:dyDescent="0.2">
      <c r="A386" s="78"/>
      <c r="B386" s="52" t="s">
        <v>610</v>
      </c>
      <c r="C386" s="34">
        <v>0</v>
      </c>
      <c r="D386" s="21">
        <v>73</v>
      </c>
      <c r="E386" s="37" t="str">
        <f t="shared" ref="E386:E387" si="134">+IF(C386=0,"",C386/C$355)</f>
        <v/>
      </c>
      <c r="F386" s="37">
        <f t="shared" ref="F386:F387" si="135">+IF(D386=0,"",D386/D$355)</f>
        <v>2.3763020833333332E-2</v>
      </c>
      <c r="G386" s="73">
        <f t="shared" ref="G386:G387" si="136">+IF(AND(C386=0,D386=0)," ",IF(C386=0,1,IF(D386=0,-1,(D386-C386)/C386)))</f>
        <v>1</v>
      </c>
      <c r="H386" s="53" t="str">
        <f t="shared" ref="H386:H387" si="137">+IF(OR(AND(E386=""),(G386="")),"",E386*G386)</f>
        <v/>
      </c>
      <c r="I386" s="12"/>
    </row>
    <row r="387" spans="1:9" s="28" customFormat="1" ht="15" x14ac:dyDescent="0.2">
      <c r="A387" s="78"/>
      <c r="B387" s="52" t="s">
        <v>611</v>
      </c>
      <c r="C387" s="34">
        <v>0</v>
      </c>
      <c r="D387" s="21">
        <v>0</v>
      </c>
      <c r="E387" s="37" t="str">
        <f t="shared" si="134"/>
        <v/>
      </c>
      <c r="F387" s="37" t="str">
        <f t="shared" si="135"/>
        <v/>
      </c>
      <c r="G387" s="73" t="str">
        <f t="shared" si="136"/>
        <v xml:space="preserve"> 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1">
        <v>0</v>
      </c>
      <c r="D388" s="21">
        <v>0</v>
      </c>
      <c r="E388" s="22" t="str">
        <f t="shared" si="128"/>
        <v/>
      </c>
      <c r="F388" s="22" t="str">
        <f t="shared" si="129"/>
        <v/>
      </c>
      <c r="G388" s="18" t="str">
        <f t="shared" si="127"/>
        <v xml:space="preserve"> </v>
      </c>
      <c r="H388" s="51" t="str">
        <f t="shared" si="130"/>
        <v/>
      </c>
    </row>
    <row r="389" spans="1:9" s="28" customFormat="1" ht="30" x14ac:dyDescent="0.2">
      <c r="A389" s="78"/>
      <c r="B389" s="52" t="s">
        <v>580</v>
      </c>
      <c r="C389" s="34">
        <v>0</v>
      </c>
      <c r="D389" s="21">
        <v>9</v>
      </c>
      <c r="E389" s="37" t="str">
        <f t="shared" ref="E389" si="138">+IF(C389=0,"",C389/C$355)</f>
        <v/>
      </c>
      <c r="F389" s="37">
        <f t="shared" ref="F389" si="139">+IF(D389=0,"",D389/D$355)</f>
        <v>2.9296875E-3</v>
      </c>
      <c r="G389" s="73">
        <f t="shared" ref="G389" si="140">+IF(AND(C389=0,D389=0)," ",IF(C389=0,1,IF(D389=0,-1,(D389-C389)/C389)))</f>
        <v>1</v>
      </c>
      <c r="H389" s="53" t="str">
        <f t="shared" ref="H389" si="141">+IF(OR(AND(E389=""),(G389="")),"",E389*G389)</f>
        <v/>
      </c>
      <c r="I389" s="12"/>
    </row>
    <row r="390" spans="1:9" s="12" customFormat="1" ht="15" x14ac:dyDescent="0.2">
      <c r="A390" s="77"/>
      <c r="B390" s="50" t="s">
        <v>471</v>
      </c>
      <c r="C390" s="21">
        <v>39</v>
      </c>
      <c r="D390" s="21">
        <v>2</v>
      </c>
      <c r="E390" s="22">
        <f t="shared" si="128"/>
        <v>9.285714285714286E-3</v>
      </c>
      <c r="F390" s="22">
        <f t="shared" si="129"/>
        <v>6.5104166666666663E-4</v>
      </c>
      <c r="G390" s="18">
        <f t="shared" si="127"/>
        <v>-0.94871794871794868</v>
      </c>
      <c r="H390" s="51">
        <f t="shared" si="130"/>
        <v>-8.8095238095238088E-3</v>
      </c>
    </row>
    <row r="391" spans="1:9" s="12" customFormat="1" ht="15" x14ac:dyDescent="0.2">
      <c r="A391" s="77"/>
      <c r="B391" s="50" t="s">
        <v>472</v>
      </c>
      <c r="C391" s="21">
        <v>0</v>
      </c>
      <c r="D391" s="21">
        <v>0</v>
      </c>
      <c r="E391" s="22" t="str">
        <f t="shared" si="128"/>
        <v/>
      </c>
      <c r="F391" s="22" t="str">
        <f t="shared" si="129"/>
        <v/>
      </c>
      <c r="G391" s="18" t="str">
        <f t="shared" si="127"/>
        <v xml:space="preserve"> </v>
      </c>
      <c r="H391" s="51" t="str">
        <f t="shared" si="130"/>
        <v/>
      </c>
    </row>
    <row r="392" spans="1:9" s="12" customFormat="1" ht="15" x14ac:dyDescent="0.2">
      <c r="A392" s="77"/>
      <c r="B392" s="50" t="s">
        <v>473</v>
      </c>
      <c r="C392" s="21">
        <v>0</v>
      </c>
      <c r="D392" s="21">
        <v>48</v>
      </c>
      <c r="E392" s="22" t="str">
        <f t="shared" si="128"/>
        <v/>
      </c>
      <c r="F392" s="22">
        <f t="shared" si="129"/>
        <v>1.5625E-2</v>
      </c>
      <c r="G392" s="18">
        <f t="shared" si="127"/>
        <v>1</v>
      </c>
      <c r="H392" s="51" t="str">
        <f t="shared" si="130"/>
        <v/>
      </c>
    </row>
    <row r="393" spans="1:9" s="12" customFormat="1" ht="15" x14ac:dyDescent="0.2">
      <c r="A393" s="77"/>
      <c r="B393" s="50" t="s">
        <v>248</v>
      </c>
      <c r="C393" s="21">
        <v>0</v>
      </c>
      <c r="D393" s="21">
        <v>0</v>
      </c>
      <c r="E393" s="22" t="str">
        <f t="shared" si="128"/>
        <v/>
      </c>
      <c r="F393" s="22" t="str">
        <f t="shared" si="129"/>
        <v/>
      </c>
      <c r="G393" s="18" t="str">
        <f t="shared" si="127"/>
        <v xml:space="preserve"> </v>
      </c>
      <c r="H393" s="51" t="str">
        <f t="shared" si="130"/>
        <v/>
      </c>
    </row>
    <row r="394" spans="1:9" s="12" customFormat="1" ht="15" x14ac:dyDescent="0.2">
      <c r="A394" s="77"/>
      <c r="B394" s="50" t="s">
        <v>635</v>
      </c>
      <c r="C394" s="21">
        <v>1</v>
      </c>
      <c r="D394" s="21">
        <v>0</v>
      </c>
      <c r="E394" s="22">
        <f t="shared" si="128"/>
        <v>2.380952380952381E-4</v>
      </c>
      <c r="F394" s="22" t="str">
        <f t="shared" si="129"/>
        <v/>
      </c>
      <c r="G394" s="18">
        <f t="shared" si="127"/>
        <v>-1</v>
      </c>
      <c r="H394" s="51">
        <f t="shared" si="130"/>
        <v>-2.380952380952381E-4</v>
      </c>
    </row>
    <row r="395" spans="1:9" s="12" customFormat="1" ht="15" x14ac:dyDescent="0.2">
      <c r="A395" s="77"/>
      <c r="B395" s="50" t="s">
        <v>474</v>
      </c>
      <c r="C395" s="21">
        <v>0</v>
      </c>
      <c r="D395" s="21">
        <v>0</v>
      </c>
      <c r="E395" s="22" t="str">
        <f t="shared" si="128"/>
        <v/>
      </c>
      <c r="F395" s="22" t="str">
        <f t="shared" si="129"/>
        <v/>
      </c>
      <c r="G395" s="18" t="str">
        <f t="shared" si="127"/>
        <v xml:space="preserve"> </v>
      </c>
      <c r="H395" s="51" t="str">
        <f t="shared" si="130"/>
        <v/>
      </c>
    </row>
    <row r="396" spans="1:9" s="28" customFormat="1" ht="15" x14ac:dyDescent="0.2">
      <c r="A396" s="78"/>
      <c r="B396" s="52" t="s">
        <v>629</v>
      </c>
      <c r="C396" s="34">
        <v>0</v>
      </c>
      <c r="D396" s="21">
        <v>0</v>
      </c>
      <c r="E396" s="37" t="str">
        <f t="shared" ref="E396" si="142">+IF(C396=0,"",C396/C$355)</f>
        <v/>
      </c>
      <c r="F396" s="37" t="str">
        <f t="shared" ref="F396" si="143">+IF(D396=0,"",D396/D$355)</f>
        <v/>
      </c>
      <c r="G396" s="73" t="str">
        <f t="shared" ref="G396" si="144">+IF(AND(C396=0,D396=0)," ",IF(C396=0,1,IF(D396=0,-1,(D396-C396)/C396)))</f>
        <v xml:space="preserve"> </v>
      </c>
      <c r="H396" s="53" t="str">
        <f t="shared" ref="H396" si="145">+IF(OR(AND(E396=""),(G396="")),"",E396*G396)</f>
        <v/>
      </c>
      <c r="I396" s="12"/>
    </row>
    <row r="397" spans="1:9" s="28" customFormat="1" ht="30" x14ac:dyDescent="0.2">
      <c r="A397" s="78"/>
      <c r="B397" s="52" t="s">
        <v>544</v>
      </c>
      <c r="C397" s="34">
        <v>0</v>
      </c>
      <c r="D397" s="21">
        <v>0</v>
      </c>
      <c r="E397" s="37" t="str">
        <f t="shared" ref="E397" si="146">+IF(C397=0,"",C397/C$355)</f>
        <v/>
      </c>
      <c r="F397" s="37" t="str">
        <f t="shared" ref="F397" si="147">+IF(D397=0,"",D397/D$355)</f>
        <v/>
      </c>
      <c r="G397" s="73" t="str">
        <f t="shared" si="127"/>
        <v xml:space="preserve"> </v>
      </c>
      <c r="H397" s="53" t="str">
        <f t="shared" ref="H397" si="148">+IF(OR(AND(E397=""),(G397="")),"",E397*G397)</f>
        <v/>
      </c>
      <c r="I397" s="12"/>
    </row>
    <row r="398" spans="1:9" s="28" customFormat="1" ht="15" x14ac:dyDescent="0.2">
      <c r="A398" s="78"/>
      <c r="B398" s="52" t="s">
        <v>438</v>
      </c>
      <c r="C398" s="34">
        <v>0</v>
      </c>
      <c r="D398" s="21">
        <v>0</v>
      </c>
      <c r="E398" s="37" t="str">
        <f t="shared" ref="E398:E400" si="149">+IF(C398=0,"",C398/C$355)</f>
        <v/>
      </c>
      <c r="F398" s="37" t="str">
        <f t="shared" ref="F398:F400" si="150">+IF(D398=0,"",D398/D$355)</f>
        <v/>
      </c>
      <c r="G398" s="73" t="str">
        <f t="shared" ref="G398:G400" si="151">+IF(AND(C398=0,D398=0)," ",IF(C398=0,1,IF(D398=0,-1,(D398-C398)/C398)))</f>
        <v xml:space="preserve"> </v>
      </c>
      <c r="H398" s="53" t="str">
        <f t="shared" ref="H398:H400" si="152">+IF(OR(AND(E398=""),(G398="")),"",E398*G398)</f>
        <v/>
      </c>
      <c r="I398" s="12"/>
    </row>
    <row r="399" spans="1:9" s="28" customFormat="1" ht="15" x14ac:dyDescent="0.2">
      <c r="A399" s="78"/>
      <c r="B399" s="52" t="s">
        <v>617</v>
      </c>
      <c r="C399" s="34">
        <v>0</v>
      </c>
      <c r="D399" s="21">
        <v>0</v>
      </c>
      <c r="E399" s="37" t="str">
        <f t="shared" si="149"/>
        <v/>
      </c>
      <c r="F399" s="37" t="str">
        <f t="shared" si="150"/>
        <v/>
      </c>
      <c r="G399" s="73" t="str">
        <f t="shared" si="151"/>
        <v xml:space="preserve"> </v>
      </c>
      <c r="H399" s="53" t="str">
        <f t="shared" si="152"/>
        <v/>
      </c>
      <c r="I399" s="12"/>
    </row>
    <row r="400" spans="1:9" s="28" customFormat="1" ht="15" x14ac:dyDescent="0.2">
      <c r="A400" s="78"/>
      <c r="B400" s="52" t="s">
        <v>618</v>
      </c>
      <c r="C400" s="34">
        <v>0</v>
      </c>
      <c r="D400" s="21">
        <v>0</v>
      </c>
      <c r="E400" s="37" t="str">
        <f t="shared" si="149"/>
        <v/>
      </c>
      <c r="F400" s="37" t="str">
        <f t="shared" si="150"/>
        <v/>
      </c>
      <c r="G400" s="73" t="str">
        <f t="shared" si="151"/>
        <v xml:space="preserve"> </v>
      </c>
      <c r="H400" s="53" t="str">
        <f t="shared" si="152"/>
        <v/>
      </c>
      <c r="I400" s="12"/>
    </row>
    <row r="401" spans="1:9" s="28" customFormat="1" ht="15" x14ac:dyDescent="0.2">
      <c r="A401" s="78"/>
      <c r="B401" s="52" t="s">
        <v>475</v>
      </c>
      <c r="C401" s="34">
        <v>132</v>
      </c>
      <c r="D401" s="21">
        <v>271</v>
      </c>
      <c r="E401" s="37">
        <f t="shared" si="128"/>
        <v>3.1428571428571431E-2</v>
      </c>
      <c r="F401" s="37">
        <f t="shared" si="129"/>
        <v>8.8216145833333329E-2</v>
      </c>
      <c r="G401" s="73">
        <f t="shared" si="127"/>
        <v>1.053030303030303</v>
      </c>
      <c r="H401" s="53">
        <f t="shared" si="130"/>
        <v>3.3095238095238094E-2</v>
      </c>
      <c r="I401" s="12"/>
    </row>
    <row r="402" spans="1:9" s="28" customFormat="1" ht="15" x14ac:dyDescent="0.2">
      <c r="A402" s="78"/>
      <c r="B402" s="52" t="s">
        <v>621</v>
      </c>
      <c r="C402" s="34">
        <v>0</v>
      </c>
      <c r="D402" s="21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4"/>
      <c r="D403" s="34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1">
        <v>118</v>
      </c>
      <c r="D404" s="21">
        <v>12</v>
      </c>
      <c r="E404" s="22">
        <f t="shared" si="128"/>
        <v>2.8095238095238097E-2</v>
      </c>
      <c r="F404" s="22">
        <f t="shared" si="129"/>
        <v>3.90625E-3</v>
      </c>
      <c r="G404" s="18">
        <f t="shared" si="127"/>
        <v>-0.89830508474576276</v>
      </c>
      <c r="H404" s="51">
        <f t="shared" si="130"/>
        <v>-2.523809523809524E-2</v>
      </c>
    </row>
    <row r="405" spans="1:9" s="12" customFormat="1" ht="15" x14ac:dyDescent="0.2">
      <c r="A405" s="77"/>
      <c r="B405" s="50" t="s">
        <v>83</v>
      </c>
      <c r="C405" s="21">
        <v>319</v>
      </c>
      <c r="D405" s="21">
        <v>451</v>
      </c>
      <c r="E405" s="22">
        <f t="shared" si="128"/>
        <v>7.5952380952380952E-2</v>
      </c>
      <c r="F405" s="22">
        <f t="shared" si="129"/>
        <v>0.14680989583333334</v>
      </c>
      <c r="G405" s="18">
        <f t="shared" si="127"/>
        <v>0.41379310344827586</v>
      </c>
      <c r="H405" s="51">
        <f t="shared" si="130"/>
        <v>3.1428571428571431E-2</v>
      </c>
    </row>
    <row r="406" spans="1:9" s="12" customFormat="1" ht="15" x14ac:dyDescent="0.2">
      <c r="A406" s="77"/>
      <c r="B406" s="50" t="s">
        <v>89</v>
      </c>
      <c r="C406" s="21">
        <v>1</v>
      </c>
      <c r="D406" s="21">
        <v>1</v>
      </c>
      <c r="E406" s="22">
        <f t="shared" si="128"/>
        <v>2.380952380952381E-4</v>
      </c>
      <c r="F406" s="22">
        <f t="shared" si="129"/>
        <v>3.2552083333333332E-4</v>
      </c>
      <c r="G406" s="18">
        <f t="shared" si="127"/>
        <v>0</v>
      </c>
      <c r="H406" s="51">
        <f t="shared" si="130"/>
        <v>0</v>
      </c>
    </row>
    <row r="407" spans="1:9" s="12" customFormat="1" ht="15" x14ac:dyDescent="0.2">
      <c r="A407" s="77"/>
      <c r="B407" s="50" t="s">
        <v>92</v>
      </c>
      <c r="C407" s="21">
        <v>0</v>
      </c>
      <c r="D407" s="21">
        <v>0</v>
      </c>
      <c r="E407" s="22" t="str">
        <f t="shared" si="128"/>
        <v/>
      </c>
      <c r="F407" s="22" t="str">
        <f t="shared" si="129"/>
        <v/>
      </c>
      <c r="G407" s="18" t="str">
        <f t="shared" si="127"/>
        <v xml:space="preserve"> 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1">
        <v>0</v>
      </c>
      <c r="D408" s="21">
        <v>25</v>
      </c>
      <c r="E408" s="22" t="str">
        <f t="shared" si="128"/>
        <v/>
      </c>
      <c r="F408" s="22">
        <f t="shared" si="129"/>
        <v>8.1380208333333339E-3</v>
      </c>
      <c r="G408" s="18">
        <f t="shared" si="127"/>
        <v>1</v>
      </c>
      <c r="H408" s="51" t="str">
        <f t="shared" si="130"/>
        <v/>
      </c>
    </row>
    <row r="409" spans="1:9" s="12" customFormat="1" ht="30" x14ac:dyDescent="0.2">
      <c r="A409" s="77"/>
      <c r="B409" s="50" t="s">
        <v>249</v>
      </c>
      <c r="C409" s="21">
        <v>0</v>
      </c>
      <c r="D409" s="21">
        <v>0</v>
      </c>
      <c r="E409" s="22" t="str">
        <f t="shared" si="128"/>
        <v/>
      </c>
      <c r="F409" s="22" t="str">
        <f t="shared" si="129"/>
        <v/>
      </c>
      <c r="G409" s="18" t="str">
        <f t="shared" si="127"/>
        <v xml:space="preserve"> </v>
      </c>
      <c r="H409" s="51" t="str">
        <f t="shared" si="130"/>
        <v/>
      </c>
    </row>
    <row r="410" spans="1:9" s="12" customFormat="1" ht="15" x14ac:dyDescent="0.2">
      <c r="A410" s="77"/>
      <c r="B410" s="50" t="s">
        <v>250</v>
      </c>
      <c r="C410" s="21">
        <v>0</v>
      </c>
      <c r="D410" s="21">
        <v>0</v>
      </c>
      <c r="E410" s="22" t="str">
        <f t="shared" si="128"/>
        <v/>
      </c>
      <c r="F410" s="22" t="str">
        <f t="shared" si="129"/>
        <v/>
      </c>
      <c r="G410" s="18" t="str">
        <f t="shared" si="127"/>
        <v xml:space="preserve"> </v>
      </c>
      <c r="H410" s="51" t="str">
        <f t="shared" si="130"/>
        <v/>
      </c>
    </row>
    <row r="411" spans="1:9" s="12" customFormat="1" ht="15" x14ac:dyDescent="0.2">
      <c r="A411" s="77"/>
      <c r="B411" s="50" t="s">
        <v>568</v>
      </c>
      <c r="C411" s="21">
        <v>0</v>
      </c>
      <c r="D411" s="21">
        <v>0</v>
      </c>
      <c r="E411" s="22" t="str">
        <f t="shared" si="128"/>
        <v/>
      </c>
      <c r="F411" s="22" t="str">
        <f t="shared" si="129"/>
        <v/>
      </c>
      <c r="G411" s="18" t="str">
        <f t="shared" si="127"/>
        <v xml:space="preserve"> </v>
      </c>
      <c r="H411" s="51" t="str">
        <f t="shared" si="130"/>
        <v/>
      </c>
    </row>
    <row r="412" spans="1:9" s="12" customFormat="1" ht="15" x14ac:dyDescent="0.2">
      <c r="A412" s="77"/>
      <c r="B412" s="50" t="s">
        <v>569</v>
      </c>
      <c r="C412" s="21">
        <v>0</v>
      </c>
      <c r="D412" s="21">
        <v>0</v>
      </c>
      <c r="E412" s="22" t="str">
        <f t="shared" si="128"/>
        <v/>
      </c>
      <c r="F412" s="22" t="str">
        <f t="shared" si="129"/>
        <v/>
      </c>
      <c r="G412" s="18" t="str">
        <f t="shared" si="127"/>
        <v xml:space="preserve"> </v>
      </c>
      <c r="H412" s="51" t="str">
        <f t="shared" si="130"/>
        <v/>
      </c>
    </row>
    <row r="413" spans="1:9" s="12" customFormat="1" ht="15" x14ac:dyDescent="0.2">
      <c r="A413" s="77"/>
      <c r="B413" s="50" t="s">
        <v>251</v>
      </c>
      <c r="C413" s="21">
        <v>0</v>
      </c>
      <c r="D413" s="21">
        <v>0</v>
      </c>
      <c r="E413" s="22" t="str">
        <f t="shared" si="128"/>
        <v/>
      </c>
      <c r="F413" s="22" t="str">
        <f t="shared" si="129"/>
        <v/>
      </c>
      <c r="G413" s="18" t="str">
        <f t="shared" si="127"/>
        <v xml:space="preserve"> </v>
      </c>
      <c r="H413" s="51" t="str">
        <f t="shared" si="130"/>
        <v/>
      </c>
    </row>
    <row r="414" spans="1:9" s="28" customFormat="1" ht="30" x14ac:dyDescent="0.2">
      <c r="A414" s="78"/>
      <c r="B414" s="52" t="s">
        <v>636</v>
      </c>
      <c r="C414" s="34">
        <v>0</v>
      </c>
      <c r="D414" s="21">
        <v>0</v>
      </c>
      <c r="E414" s="37" t="str">
        <f t="shared" ref="E414" si="161">+IF(C414=0,"",C414/C$355)</f>
        <v/>
      </c>
      <c r="F414" s="37" t="str">
        <f t="shared" ref="F414" si="162">+IF(D414=0,"",D414/D$355)</f>
        <v/>
      </c>
      <c r="G414" s="73" t="str">
        <f t="shared" ref="G414" si="163">+IF(AND(C414=0,D414=0)," ",IF(C414=0,1,IF(D414=0,-1,(D414-C414)/C414)))</f>
        <v xml:space="preserve"> </v>
      </c>
      <c r="H414" s="53" t="str">
        <f t="shared" ref="H414" si="164">+IF(OR(AND(E414=""),(G414="")),"",E414*G414)</f>
        <v/>
      </c>
      <c r="I414" s="12"/>
    </row>
    <row r="415" spans="1:9" s="12" customFormat="1" ht="30" x14ac:dyDescent="0.2">
      <c r="A415" s="77"/>
      <c r="B415" s="50" t="s">
        <v>476</v>
      </c>
      <c r="C415" s="21">
        <v>53</v>
      </c>
      <c r="D415" s="21">
        <v>24</v>
      </c>
      <c r="E415" s="22">
        <f t="shared" si="128"/>
        <v>1.2619047619047618E-2</v>
      </c>
      <c r="F415" s="22">
        <f t="shared" si="129"/>
        <v>7.8125E-3</v>
      </c>
      <c r="G415" s="18">
        <f t="shared" si="127"/>
        <v>-0.54716981132075471</v>
      </c>
      <c r="H415" s="51">
        <f t="shared" si="130"/>
        <v>-6.904761904761904E-3</v>
      </c>
    </row>
    <row r="416" spans="1:9" s="12" customFormat="1" ht="15" x14ac:dyDescent="0.2">
      <c r="A416" s="77"/>
      <c r="B416" s="50" t="s">
        <v>91</v>
      </c>
      <c r="C416" s="21">
        <v>0</v>
      </c>
      <c r="D416" s="21">
        <v>1</v>
      </c>
      <c r="E416" s="22" t="str">
        <f t="shared" si="128"/>
        <v/>
      </c>
      <c r="F416" s="22">
        <f t="shared" si="129"/>
        <v>3.2552083333333332E-4</v>
      </c>
      <c r="G416" s="18">
        <f t="shared" si="127"/>
        <v>1</v>
      </c>
      <c r="H416" s="51" t="str">
        <f t="shared" si="130"/>
        <v/>
      </c>
    </row>
    <row r="417" spans="1:9" s="12" customFormat="1" ht="15" x14ac:dyDescent="0.2">
      <c r="A417" s="77"/>
      <c r="B417" s="50" t="s">
        <v>252</v>
      </c>
      <c r="C417" s="21">
        <v>0</v>
      </c>
      <c r="D417" s="21">
        <v>1</v>
      </c>
      <c r="E417" s="22" t="str">
        <f t="shared" si="128"/>
        <v/>
      </c>
      <c r="F417" s="22">
        <f t="shared" si="129"/>
        <v>3.2552083333333332E-4</v>
      </c>
      <c r="G417" s="18">
        <f t="shared" si="127"/>
        <v>1</v>
      </c>
      <c r="H417" s="51" t="str">
        <f t="shared" si="130"/>
        <v/>
      </c>
    </row>
    <row r="418" spans="1:9" s="12" customFormat="1" ht="15" x14ac:dyDescent="0.2">
      <c r="A418" s="77"/>
      <c r="B418" s="50" t="s">
        <v>570</v>
      </c>
      <c r="C418" s="21">
        <v>0</v>
      </c>
      <c r="D418" s="21">
        <v>0</v>
      </c>
      <c r="E418" s="22" t="str">
        <f t="shared" si="128"/>
        <v/>
      </c>
      <c r="F418" s="22" t="str">
        <f t="shared" si="129"/>
        <v/>
      </c>
      <c r="G418" s="18" t="str">
        <f t="shared" si="127"/>
        <v xml:space="preserve"> </v>
      </c>
      <c r="H418" s="51" t="str">
        <f t="shared" si="130"/>
        <v/>
      </c>
    </row>
    <row r="419" spans="1:9" s="12" customFormat="1" ht="15" x14ac:dyDescent="0.2">
      <c r="A419" s="77"/>
      <c r="B419" s="50" t="s">
        <v>85</v>
      </c>
      <c r="C419" s="21">
        <v>0</v>
      </c>
      <c r="D419" s="21">
        <v>0</v>
      </c>
      <c r="E419" s="22" t="str">
        <f t="shared" si="128"/>
        <v/>
      </c>
      <c r="F419" s="22" t="str">
        <f t="shared" si="129"/>
        <v/>
      </c>
      <c r="G419" s="18" t="str">
        <f t="shared" si="127"/>
        <v xml:space="preserve"> </v>
      </c>
      <c r="H419" s="51" t="str">
        <f t="shared" si="130"/>
        <v/>
      </c>
    </row>
    <row r="420" spans="1:9" s="28" customFormat="1" ht="15" x14ac:dyDescent="0.2">
      <c r="A420" s="78"/>
      <c r="B420" s="52" t="s">
        <v>521</v>
      </c>
      <c r="C420" s="21">
        <v>0</v>
      </c>
      <c r="D420" s="21">
        <v>0</v>
      </c>
      <c r="E420" s="37" t="str">
        <f t="shared" si="128"/>
        <v/>
      </c>
      <c r="F420" s="37" t="str">
        <f t="shared" si="129"/>
        <v/>
      </c>
      <c r="G420" s="18" t="str">
        <f t="shared" si="127"/>
        <v xml:space="preserve"> </v>
      </c>
      <c r="H420" s="53" t="str">
        <f t="shared" si="130"/>
        <v/>
      </c>
      <c r="I420" s="12"/>
    </row>
    <row r="421" spans="1:9" s="12" customFormat="1" ht="15" x14ac:dyDescent="0.2">
      <c r="A421" s="77"/>
      <c r="B421" s="50" t="s">
        <v>253</v>
      </c>
      <c r="C421" s="21">
        <v>0</v>
      </c>
      <c r="D421" s="21">
        <v>0</v>
      </c>
      <c r="E421" s="22" t="str">
        <f t="shared" si="128"/>
        <v/>
      </c>
      <c r="F421" s="22" t="str">
        <f t="shared" si="129"/>
        <v/>
      </c>
      <c r="G421" s="18" t="str">
        <f t="shared" si="127"/>
        <v xml:space="preserve"> 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1">
        <v>0</v>
      </c>
      <c r="D422" s="21">
        <v>0</v>
      </c>
      <c r="E422" s="22" t="str">
        <f t="shared" si="128"/>
        <v/>
      </c>
      <c r="F422" s="22" t="str">
        <f t="shared" si="129"/>
        <v/>
      </c>
      <c r="G422" s="18" t="str">
        <f t="shared" si="127"/>
        <v xml:space="preserve"> </v>
      </c>
      <c r="H422" s="51" t="str">
        <f t="shared" si="130"/>
        <v/>
      </c>
    </row>
    <row r="423" spans="1:9" s="12" customFormat="1" ht="15" x14ac:dyDescent="0.2">
      <c r="A423" s="77"/>
      <c r="B423" s="50" t="s">
        <v>571</v>
      </c>
      <c r="C423" s="21">
        <v>0</v>
      </c>
      <c r="D423" s="21">
        <v>0</v>
      </c>
      <c r="E423" s="22" t="str">
        <f t="shared" si="128"/>
        <v/>
      </c>
      <c r="F423" s="22" t="str">
        <f t="shared" si="129"/>
        <v/>
      </c>
      <c r="G423" s="18" t="str">
        <f t="shared" si="127"/>
        <v xml:space="preserve"> </v>
      </c>
      <c r="H423" s="51" t="str">
        <f t="shared" si="130"/>
        <v/>
      </c>
    </row>
    <row r="424" spans="1:9" s="12" customFormat="1" ht="15" x14ac:dyDescent="0.2">
      <c r="A424" s="77"/>
      <c r="B424" s="50" t="s">
        <v>84</v>
      </c>
      <c r="C424" s="21">
        <v>0</v>
      </c>
      <c r="D424" s="21">
        <v>0</v>
      </c>
      <c r="E424" s="22" t="str">
        <f t="shared" si="128"/>
        <v/>
      </c>
      <c r="F424" s="22" t="str">
        <f t="shared" si="129"/>
        <v/>
      </c>
      <c r="G424" s="18" t="str">
        <f t="shared" si="127"/>
        <v xml:space="preserve"> </v>
      </c>
      <c r="H424" s="51" t="str">
        <f t="shared" si="130"/>
        <v/>
      </c>
    </row>
    <row r="425" spans="1:9" s="12" customFormat="1" ht="15" x14ac:dyDescent="0.2">
      <c r="A425" s="77"/>
      <c r="B425" s="50" t="s">
        <v>255</v>
      </c>
      <c r="C425" s="21">
        <v>0</v>
      </c>
      <c r="D425" s="21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1">
        <v>0</v>
      </c>
      <c r="D426" s="21">
        <v>0</v>
      </c>
      <c r="E426" s="22" t="str">
        <f t="shared" si="128"/>
        <v/>
      </c>
      <c r="F426" s="22" t="str">
        <f t="shared" si="129"/>
        <v/>
      </c>
      <c r="G426" s="18" t="str">
        <f t="shared" si="127"/>
        <v xml:space="preserve"> </v>
      </c>
      <c r="H426" s="51" t="str">
        <f t="shared" si="130"/>
        <v/>
      </c>
    </row>
    <row r="427" spans="1:9" s="12" customFormat="1" ht="15" x14ac:dyDescent="0.2">
      <c r="A427" s="77"/>
      <c r="B427" s="50" t="s">
        <v>87</v>
      </c>
      <c r="C427" s="21">
        <v>452</v>
      </c>
      <c r="D427" s="21">
        <v>0</v>
      </c>
      <c r="E427" s="22">
        <f t="shared" si="128"/>
        <v>0.10761904761904761</v>
      </c>
      <c r="F427" s="22" t="str">
        <f t="shared" si="129"/>
        <v/>
      </c>
      <c r="G427" s="18">
        <f t="shared" si="127"/>
        <v>-1</v>
      </c>
      <c r="H427" s="51">
        <f t="shared" si="130"/>
        <v>-0.10761904761904761</v>
      </c>
    </row>
    <row r="428" spans="1:9" s="12" customFormat="1" ht="30" x14ac:dyDescent="0.2">
      <c r="A428" s="77"/>
      <c r="B428" s="50" t="s">
        <v>477</v>
      </c>
      <c r="C428" s="21">
        <v>0</v>
      </c>
      <c r="D428" s="21">
        <v>0</v>
      </c>
      <c r="E428" s="22" t="str">
        <f t="shared" si="128"/>
        <v/>
      </c>
      <c r="F428" s="22" t="str">
        <f t="shared" si="129"/>
        <v/>
      </c>
      <c r="G428" s="18" t="str">
        <f t="shared" si="127"/>
        <v xml:space="preserve"> </v>
      </c>
      <c r="H428" s="51" t="str">
        <f t="shared" si="130"/>
        <v/>
      </c>
    </row>
    <row r="429" spans="1:9" s="12" customFormat="1" ht="15" x14ac:dyDescent="0.2">
      <c r="A429" s="77"/>
      <c r="B429" s="50" t="s">
        <v>256</v>
      </c>
      <c r="C429" s="21">
        <v>0</v>
      </c>
      <c r="D429" s="21">
        <v>141</v>
      </c>
      <c r="E429" s="22" t="str">
        <f t="shared" si="128"/>
        <v/>
      </c>
      <c r="F429" s="22">
        <f t="shared" si="129"/>
        <v>4.58984375E-2</v>
      </c>
      <c r="G429" s="18">
        <f t="shared" si="127"/>
        <v>1</v>
      </c>
      <c r="H429" s="51" t="str">
        <f t="shared" si="130"/>
        <v/>
      </c>
    </row>
    <row r="430" spans="1:9" s="12" customFormat="1" ht="15" x14ac:dyDescent="0.2">
      <c r="A430" s="77"/>
      <c r="B430" s="50" t="s">
        <v>257</v>
      </c>
      <c r="C430" s="21">
        <v>0</v>
      </c>
      <c r="D430" s="21">
        <v>0</v>
      </c>
      <c r="E430" s="22" t="str">
        <f t="shared" si="128"/>
        <v/>
      </c>
      <c r="F430" s="22" t="str">
        <f t="shared" si="129"/>
        <v/>
      </c>
      <c r="G430" s="18" t="str">
        <f t="shared" ref="G430:G498" si="165">+IF(AND(C430=0,D430=0)," ",IF(C430=0,1,IF(D430=0,-1,(D430-C430)/C430)))</f>
        <v xml:space="preserve"> </v>
      </c>
      <c r="H430" s="51" t="str">
        <f t="shared" si="130"/>
        <v/>
      </c>
    </row>
    <row r="431" spans="1:9" s="12" customFormat="1" ht="15" x14ac:dyDescent="0.2">
      <c r="A431" s="77"/>
      <c r="B431" s="50" t="s">
        <v>478</v>
      </c>
      <c r="C431" s="21">
        <v>0</v>
      </c>
      <c r="D431" s="21">
        <v>0</v>
      </c>
      <c r="E431" s="22" t="str">
        <f t="shared" si="128"/>
        <v/>
      </c>
      <c r="F431" s="22" t="str">
        <f t="shared" si="129"/>
        <v/>
      </c>
      <c r="G431" s="18" t="str">
        <f t="shared" si="165"/>
        <v xml:space="preserve"> </v>
      </c>
      <c r="H431" s="51" t="str">
        <f t="shared" si="130"/>
        <v/>
      </c>
    </row>
    <row r="432" spans="1:9" s="12" customFormat="1" ht="15" x14ac:dyDescent="0.2">
      <c r="A432" s="77"/>
      <c r="B432" s="50" t="s">
        <v>86</v>
      </c>
      <c r="C432" s="21">
        <v>0</v>
      </c>
      <c r="D432" s="21">
        <v>0</v>
      </c>
      <c r="E432" s="22" t="str">
        <f t="shared" ref="E432:E500" si="166">+IF(C432=0,"",C432/C$355)</f>
        <v/>
      </c>
      <c r="F432" s="22" t="str">
        <f t="shared" ref="F432:F500" si="167">+IF(D432=0,"",D432/D$355)</f>
        <v/>
      </c>
      <c r="G432" s="18" t="str">
        <f t="shared" si="165"/>
        <v xml:space="preserve"> </v>
      </c>
      <c r="H432" s="51" t="str">
        <f t="shared" ref="H432:H500" si="168">+IF(OR(AND(E432=""),(G432="")),"",E432*G432)</f>
        <v/>
      </c>
    </row>
    <row r="433" spans="1:9" s="12" customFormat="1" ht="15" x14ac:dyDescent="0.2">
      <c r="A433" s="77"/>
      <c r="B433" s="50" t="s">
        <v>572</v>
      </c>
      <c r="C433" s="21">
        <v>0</v>
      </c>
      <c r="D433" s="21">
        <v>0</v>
      </c>
      <c r="E433" s="22" t="str">
        <f t="shared" si="166"/>
        <v/>
      </c>
      <c r="F433" s="22" t="str">
        <f t="shared" si="167"/>
        <v/>
      </c>
      <c r="G433" s="18" t="str">
        <f t="shared" si="165"/>
        <v xml:space="preserve"> 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1">
        <v>0</v>
      </c>
      <c r="D434" s="21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1">
        <v>0</v>
      </c>
      <c r="D435" s="21">
        <v>0</v>
      </c>
      <c r="E435" s="37" t="str">
        <f t="shared" si="166"/>
        <v/>
      </c>
      <c r="F435" s="37" t="str">
        <f t="shared" si="167"/>
        <v/>
      </c>
      <c r="G435" s="18" t="str">
        <f t="shared" si="165"/>
        <v xml:space="preserve"> </v>
      </c>
      <c r="H435" s="53" t="str">
        <f t="shared" si="168"/>
        <v/>
      </c>
      <c r="I435" s="12"/>
    </row>
    <row r="436" spans="1:9" s="28" customFormat="1" ht="15" x14ac:dyDescent="0.2">
      <c r="A436" s="78"/>
      <c r="B436" s="52" t="s">
        <v>523</v>
      </c>
      <c r="C436" s="21">
        <v>0</v>
      </c>
      <c r="D436" s="21">
        <v>0</v>
      </c>
      <c r="E436" s="37" t="str">
        <f t="shared" si="166"/>
        <v/>
      </c>
      <c r="F436" s="37" t="str">
        <f t="shared" si="167"/>
        <v/>
      </c>
      <c r="G436" s="18" t="str">
        <f t="shared" si="165"/>
        <v xml:space="preserve"> </v>
      </c>
      <c r="H436" s="53" t="str">
        <f t="shared" si="168"/>
        <v/>
      </c>
      <c r="I436" s="12"/>
    </row>
    <row r="437" spans="1:9" s="28" customFormat="1" ht="15" x14ac:dyDescent="0.2">
      <c r="A437" s="78"/>
      <c r="B437" s="52" t="s">
        <v>524</v>
      </c>
      <c r="C437" s="21">
        <v>0</v>
      </c>
      <c r="D437" s="21">
        <v>0</v>
      </c>
      <c r="E437" s="37" t="str">
        <f t="shared" si="166"/>
        <v/>
      </c>
      <c r="F437" s="37" t="str">
        <f t="shared" si="167"/>
        <v/>
      </c>
      <c r="G437" s="18" t="str">
        <f t="shared" si="165"/>
        <v xml:space="preserve"> 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4"/>
      <c r="D438" s="34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4"/>
      <c r="D439" s="34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1">
        <v>0</v>
      </c>
      <c r="D440" s="21">
        <v>0</v>
      </c>
      <c r="E440" s="22" t="str">
        <f t="shared" si="166"/>
        <v/>
      </c>
      <c r="F440" s="22" t="str">
        <f t="shared" si="167"/>
        <v/>
      </c>
      <c r="G440" s="18" t="str">
        <f t="shared" si="165"/>
        <v xml:space="preserve"> </v>
      </c>
      <c r="H440" s="51" t="str">
        <f t="shared" si="168"/>
        <v/>
      </c>
    </row>
    <row r="441" spans="1:9" s="12" customFormat="1" ht="30" x14ac:dyDescent="0.2">
      <c r="A441" s="77"/>
      <c r="B441" s="50" t="s">
        <v>260</v>
      </c>
      <c r="C441" s="21">
        <v>0</v>
      </c>
      <c r="D441" s="21">
        <v>0</v>
      </c>
      <c r="E441" s="22" t="str">
        <f t="shared" si="166"/>
        <v/>
      </c>
      <c r="F441" s="22" t="str">
        <f t="shared" si="167"/>
        <v/>
      </c>
      <c r="G441" s="18" t="str">
        <f t="shared" si="165"/>
        <v xml:space="preserve"> </v>
      </c>
      <c r="H441" s="51" t="str">
        <f t="shared" si="168"/>
        <v/>
      </c>
    </row>
    <row r="442" spans="1:9" s="12" customFormat="1" ht="15" x14ac:dyDescent="0.2">
      <c r="A442" s="77"/>
      <c r="B442" s="50" t="s">
        <v>573</v>
      </c>
      <c r="C442" s="21">
        <v>0</v>
      </c>
      <c r="D442" s="21">
        <v>0</v>
      </c>
      <c r="E442" s="22" t="str">
        <f t="shared" si="166"/>
        <v/>
      </c>
      <c r="F442" s="22" t="str">
        <f t="shared" si="167"/>
        <v/>
      </c>
      <c r="G442" s="18" t="str">
        <f t="shared" si="165"/>
        <v xml:space="preserve"> </v>
      </c>
      <c r="H442" s="51" t="str">
        <f t="shared" si="168"/>
        <v/>
      </c>
    </row>
    <row r="443" spans="1:9" s="12" customFormat="1" ht="30" x14ac:dyDescent="0.2">
      <c r="A443" s="77"/>
      <c r="B443" s="50" t="s">
        <v>261</v>
      </c>
      <c r="C443" s="21">
        <v>0</v>
      </c>
      <c r="D443" s="21">
        <v>0</v>
      </c>
      <c r="E443" s="22" t="str">
        <f t="shared" si="166"/>
        <v/>
      </c>
      <c r="F443" s="22" t="str">
        <f t="shared" si="167"/>
        <v/>
      </c>
      <c r="G443" s="18" t="str">
        <f t="shared" si="165"/>
        <v xml:space="preserve"> </v>
      </c>
      <c r="H443" s="51" t="str">
        <f t="shared" si="168"/>
        <v/>
      </c>
    </row>
    <row r="444" spans="1:9" s="12" customFormat="1" ht="30" x14ac:dyDescent="0.2">
      <c r="A444" s="77"/>
      <c r="B444" s="50" t="s">
        <v>479</v>
      </c>
      <c r="C444" s="21">
        <v>0</v>
      </c>
      <c r="D444" s="21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1">
        <v>0</v>
      </c>
      <c r="D445" s="21">
        <v>0</v>
      </c>
      <c r="E445" s="37" t="str">
        <f t="shared" si="166"/>
        <v/>
      </c>
      <c r="F445" s="37" t="str">
        <f t="shared" si="167"/>
        <v/>
      </c>
      <c r="G445" s="18" t="str">
        <f t="shared" si="165"/>
        <v xml:space="preserve"> </v>
      </c>
      <c r="H445" s="53" t="str">
        <f t="shared" si="168"/>
        <v/>
      </c>
      <c r="I445" s="12"/>
    </row>
    <row r="446" spans="1:9" s="28" customFormat="1" x14ac:dyDescent="0.2">
      <c r="A446" s="78"/>
      <c r="B446" s="83" t="s">
        <v>630</v>
      </c>
      <c r="C446" s="34">
        <v>0</v>
      </c>
      <c r="D446" s="21">
        <v>0</v>
      </c>
      <c r="E446" s="37" t="str">
        <f t="shared" ref="E446:E448" si="173">+IF(C446=0,"",C446/C$355)</f>
        <v/>
      </c>
      <c r="F446" s="37" t="str">
        <f t="shared" ref="F446:F448" si="174">+IF(D446=0,"",D446/D$355)</f>
        <v/>
      </c>
      <c r="G446" s="73" t="str">
        <f t="shared" ref="G446:G448" si="175">+IF(AND(C446=0,D446=0)," ",IF(C446=0,1,IF(D446=0,-1,(D446-C446)/C446)))</f>
        <v xml:space="preserve"> </v>
      </c>
      <c r="H446" s="53" t="str">
        <f t="shared" ref="H446:H448" si="176">+IF(OR(AND(E446=""),(G446="")),"",E446*G446)</f>
        <v/>
      </c>
      <c r="I446" s="12"/>
    </row>
    <row r="447" spans="1:9" s="28" customFormat="1" x14ac:dyDescent="0.2">
      <c r="A447" s="78"/>
      <c r="B447" s="83" t="s">
        <v>624</v>
      </c>
      <c r="C447" s="34">
        <v>0</v>
      </c>
      <c r="D447" s="21">
        <v>0</v>
      </c>
      <c r="E447" s="37" t="str">
        <f t="shared" si="173"/>
        <v/>
      </c>
      <c r="F447" s="37" t="str">
        <f t="shared" si="174"/>
        <v/>
      </c>
      <c r="G447" s="73" t="str">
        <f t="shared" si="175"/>
        <v xml:space="preserve"> </v>
      </c>
      <c r="H447" s="53" t="str">
        <f t="shared" si="176"/>
        <v/>
      </c>
      <c r="I447" s="12"/>
    </row>
    <row r="448" spans="1:9" s="28" customFormat="1" x14ac:dyDescent="0.2">
      <c r="A448" s="78"/>
      <c r="B448" s="83" t="s">
        <v>625</v>
      </c>
      <c r="C448" s="34">
        <v>0</v>
      </c>
      <c r="D448" s="21">
        <v>0</v>
      </c>
      <c r="E448" s="37" t="str">
        <f t="shared" si="173"/>
        <v/>
      </c>
      <c r="F448" s="37" t="str">
        <f t="shared" si="174"/>
        <v/>
      </c>
      <c r="G448" s="73" t="str">
        <f t="shared" si="175"/>
        <v xml:space="preserve"> </v>
      </c>
      <c r="H448" s="53" t="str">
        <f t="shared" si="176"/>
        <v/>
      </c>
      <c r="I448" s="12"/>
    </row>
    <row r="449" spans="1:9" s="12" customFormat="1" ht="15" x14ac:dyDescent="0.2">
      <c r="A449" s="77"/>
      <c r="B449" s="50" t="s">
        <v>262</v>
      </c>
      <c r="C449" s="21">
        <v>0</v>
      </c>
      <c r="D449" s="21">
        <v>0</v>
      </c>
      <c r="E449" s="22" t="str">
        <f t="shared" si="166"/>
        <v/>
      </c>
      <c r="F449" s="22" t="str">
        <f t="shared" si="167"/>
        <v/>
      </c>
      <c r="G449" s="18" t="str">
        <f t="shared" si="165"/>
        <v xml:space="preserve"> </v>
      </c>
      <c r="H449" s="51" t="str">
        <f t="shared" si="168"/>
        <v/>
      </c>
    </row>
    <row r="450" spans="1:9" s="12" customFormat="1" ht="15" x14ac:dyDescent="0.2">
      <c r="A450" s="77"/>
      <c r="B450" s="50" t="s">
        <v>263</v>
      </c>
      <c r="C450" s="21">
        <v>0</v>
      </c>
      <c r="D450" s="21">
        <v>0</v>
      </c>
      <c r="E450" s="22" t="str">
        <f t="shared" si="166"/>
        <v/>
      </c>
      <c r="F450" s="22" t="str">
        <f t="shared" si="167"/>
        <v/>
      </c>
      <c r="G450" s="18" t="str">
        <f t="shared" si="165"/>
        <v xml:space="preserve"> </v>
      </c>
      <c r="H450" s="51" t="str">
        <f t="shared" si="168"/>
        <v/>
      </c>
    </row>
    <row r="451" spans="1:9" s="12" customFormat="1" ht="15" x14ac:dyDescent="0.2">
      <c r="A451" s="77"/>
      <c r="B451" s="50" t="s">
        <v>264</v>
      </c>
      <c r="C451" s="21">
        <v>0</v>
      </c>
      <c r="D451" s="21">
        <v>25</v>
      </c>
      <c r="E451" s="22" t="str">
        <f t="shared" si="166"/>
        <v/>
      </c>
      <c r="F451" s="22">
        <f t="shared" si="167"/>
        <v>8.1380208333333339E-3</v>
      </c>
      <c r="G451" s="18">
        <f t="shared" si="165"/>
        <v>1</v>
      </c>
      <c r="H451" s="51" t="str">
        <f t="shared" si="168"/>
        <v/>
      </c>
    </row>
    <row r="452" spans="1:9" s="12" customFormat="1" ht="15" x14ac:dyDescent="0.2">
      <c r="A452" s="77"/>
      <c r="B452" s="50" t="s">
        <v>95</v>
      </c>
      <c r="C452" s="21">
        <v>848</v>
      </c>
      <c r="D452" s="21">
        <v>0</v>
      </c>
      <c r="E452" s="22">
        <f t="shared" si="166"/>
        <v>0.20190476190476189</v>
      </c>
      <c r="F452" s="22" t="str">
        <f t="shared" si="167"/>
        <v/>
      </c>
      <c r="G452" s="18">
        <f t="shared" si="165"/>
        <v>-1</v>
      </c>
      <c r="H452" s="51">
        <f t="shared" si="168"/>
        <v>-0.20190476190476189</v>
      </c>
    </row>
    <row r="453" spans="1:9" s="12" customFormat="1" ht="15" x14ac:dyDescent="0.2">
      <c r="A453" s="77"/>
      <c r="B453" s="50" t="s">
        <v>96</v>
      </c>
      <c r="C453" s="21">
        <v>0</v>
      </c>
      <c r="D453" s="21">
        <v>0</v>
      </c>
      <c r="E453" s="22" t="str">
        <f t="shared" si="166"/>
        <v/>
      </c>
      <c r="F453" s="22" t="str">
        <f t="shared" si="167"/>
        <v/>
      </c>
      <c r="G453" s="18" t="str">
        <f t="shared" si="165"/>
        <v xml:space="preserve"> </v>
      </c>
      <c r="H453" s="51" t="str">
        <f t="shared" si="168"/>
        <v/>
      </c>
    </row>
    <row r="454" spans="1:9" s="12" customFormat="1" ht="15" x14ac:dyDescent="0.2">
      <c r="A454" s="77"/>
      <c r="B454" s="50" t="s">
        <v>97</v>
      </c>
      <c r="C454" s="21">
        <v>0</v>
      </c>
      <c r="D454" s="21">
        <v>0</v>
      </c>
      <c r="E454" s="22" t="str">
        <f t="shared" si="166"/>
        <v/>
      </c>
      <c r="F454" s="22" t="str">
        <f t="shared" si="167"/>
        <v/>
      </c>
      <c r="G454" s="18" t="str">
        <f t="shared" si="165"/>
        <v xml:space="preserve"> </v>
      </c>
      <c r="H454" s="51" t="str">
        <f t="shared" si="168"/>
        <v/>
      </c>
    </row>
    <row r="455" spans="1:9" s="12" customFormat="1" ht="15.75" customHeight="1" x14ac:dyDescent="0.2">
      <c r="A455" s="77"/>
      <c r="B455" s="50" t="s">
        <v>265</v>
      </c>
      <c r="C455" s="21">
        <v>0</v>
      </c>
      <c r="D455" s="21">
        <v>0</v>
      </c>
      <c r="E455" s="22" t="str">
        <f t="shared" si="166"/>
        <v/>
      </c>
      <c r="F455" s="22" t="str">
        <f t="shared" si="167"/>
        <v/>
      </c>
      <c r="G455" s="18" t="str">
        <f t="shared" si="165"/>
        <v xml:space="preserve"> 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1">
        <v>0</v>
      </c>
      <c r="D456" s="21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1">
        <v>0</v>
      </c>
      <c r="D457" s="21">
        <v>0</v>
      </c>
      <c r="E457" s="37" t="str">
        <f t="shared" si="166"/>
        <v/>
      </c>
      <c r="F457" s="37" t="str">
        <f t="shared" si="167"/>
        <v/>
      </c>
      <c r="G457" s="18" t="str">
        <f t="shared" si="165"/>
        <v xml:space="preserve"> </v>
      </c>
      <c r="H457" s="53" t="str">
        <f t="shared" si="168"/>
        <v/>
      </c>
      <c r="I457" s="12"/>
    </row>
    <row r="458" spans="1:9" s="12" customFormat="1" ht="15" x14ac:dyDescent="0.2">
      <c r="A458" s="77"/>
      <c r="B458" s="50" t="s">
        <v>94</v>
      </c>
      <c r="C458" s="21">
        <v>0</v>
      </c>
      <c r="D458" s="21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1">
        <v>0</v>
      </c>
      <c r="D459" s="21">
        <v>0</v>
      </c>
      <c r="E459" s="37" t="str">
        <f t="shared" si="166"/>
        <v/>
      </c>
      <c r="F459" s="37" t="str">
        <f t="shared" si="167"/>
        <v/>
      </c>
      <c r="G459" s="18" t="str">
        <f t="shared" si="165"/>
        <v xml:space="preserve"> </v>
      </c>
      <c r="H459" s="53" t="str">
        <f t="shared" si="168"/>
        <v/>
      </c>
      <c r="I459" s="12"/>
    </row>
    <row r="460" spans="1:9" s="28" customFormat="1" ht="15" x14ac:dyDescent="0.2">
      <c r="A460" s="78"/>
      <c r="B460" s="52" t="s">
        <v>531</v>
      </c>
      <c r="C460" s="21">
        <v>0</v>
      </c>
      <c r="D460" s="21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1">
        <v>0</v>
      </c>
      <c r="D461" s="21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1">
        <v>24</v>
      </c>
      <c r="D462" s="21">
        <v>0</v>
      </c>
      <c r="E462" s="22">
        <f t="shared" si="166"/>
        <v>5.7142857142857143E-3</v>
      </c>
      <c r="F462" s="22" t="str">
        <f t="shared" si="167"/>
        <v/>
      </c>
      <c r="G462" s="18">
        <f t="shared" si="165"/>
        <v>-1</v>
      </c>
      <c r="H462" s="51">
        <f t="shared" si="168"/>
        <v>-5.7142857142857143E-3</v>
      </c>
    </row>
    <row r="463" spans="1:9" s="12" customFormat="1" ht="15" x14ac:dyDescent="0.2">
      <c r="A463" s="77"/>
      <c r="B463" s="50" t="s">
        <v>101</v>
      </c>
      <c r="C463" s="21">
        <v>0</v>
      </c>
      <c r="D463" s="21">
        <v>0</v>
      </c>
      <c r="E463" s="22" t="str">
        <f t="shared" si="166"/>
        <v/>
      </c>
      <c r="F463" s="22" t="str">
        <f t="shared" si="167"/>
        <v/>
      </c>
      <c r="G463" s="18" t="str">
        <f t="shared" si="165"/>
        <v xml:space="preserve"> </v>
      </c>
      <c r="H463" s="51" t="str">
        <f t="shared" si="168"/>
        <v/>
      </c>
    </row>
    <row r="464" spans="1:9" s="12" customFormat="1" ht="15" x14ac:dyDescent="0.2">
      <c r="A464" s="77"/>
      <c r="B464" s="50" t="s">
        <v>109</v>
      </c>
      <c r="C464" s="21">
        <v>0</v>
      </c>
      <c r="D464" s="21">
        <v>0</v>
      </c>
      <c r="E464" s="22" t="str">
        <f t="shared" si="166"/>
        <v/>
      </c>
      <c r="F464" s="22" t="str">
        <f t="shared" si="167"/>
        <v/>
      </c>
      <c r="G464" s="18" t="str">
        <f t="shared" si="165"/>
        <v xml:space="preserve"> </v>
      </c>
      <c r="H464" s="51" t="str">
        <f t="shared" si="168"/>
        <v/>
      </c>
    </row>
    <row r="465" spans="1:8" s="12" customFormat="1" ht="15" x14ac:dyDescent="0.2">
      <c r="A465" s="77"/>
      <c r="B465" s="50" t="s">
        <v>108</v>
      </c>
      <c r="C465" s="21">
        <v>0</v>
      </c>
      <c r="D465" s="21">
        <v>17</v>
      </c>
      <c r="E465" s="22" t="str">
        <f t="shared" si="166"/>
        <v/>
      </c>
      <c r="F465" s="22">
        <f t="shared" si="167"/>
        <v>5.533854166666667E-3</v>
      </c>
      <c r="G465" s="18">
        <f t="shared" si="165"/>
        <v>1</v>
      </c>
      <c r="H465" s="51" t="str">
        <f t="shared" si="168"/>
        <v/>
      </c>
    </row>
    <row r="466" spans="1:8" s="12" customFormat="1" ht="15" x14ac:dyDescent="0.2">
      <c r="A466" s="77"/>
      <c r="B466" s="50" t="s">
        <v>266</v>
      </c>
      <c r="C466" s="21">
        <v>0</v>
      </c>
      <c r="D466" s="21">
        <v>1</v>
      </c>
      <c r="E466" s="22" t="str">
        <f t="shared" si="166"/>
        <v/>
      </c>
      <c r="F466" s="22">
        <f t="shared" si="167"/>
        <v>3.2552083333333332E-4</v>
      </c>
      <c r="G466" s="18">
        <f t="shared" si="165"/>
        <v>1</v>
      </c>
      <c r="H466" s="51" t="str">
        <f t="shared" si="168"/>
        <v/>
      </c>
    </row>
    <row r="467" spans="1:8" s="12" customFormat="1" ht="30" x14ac:dyDescent="0.2">
      <c r="A467" s="77"/>
      <c r="B467" s="50" t="s">
        <v>480</v>
      </c>
      <c r="C467" s="21">
        <v>0</v>
      </c>
      <c r="D467" s="21">
        <v>0</v>
      </c>
      <c r="E467" s="22" t="str">
        <f t="shared" si="166"/>
        <v/>
      </c>
      <c r="F467" s="22" t="str">
        <f t="shared" si="167"/>
        <v/>
      </c>
      <c r="G467" s="18" t="str">
        <f t="shared" si="165"/>
        <v xml:space="preserve"> </v>
      </c>
      <c r="H467" s="51" t="str">
        <f t="shared" si="168"/>
        <v/>
      </c>
    </row>
    <row r="468" spans="1:8" s="12" customFormat="1" ht="45" x14ac:dyDescent="0.2">
      <c r="A468" s="77"/>
      <c r="B468" s="50" t="s">
        <v>574</v>
      </c>
      <c r="C468" s="21">
        <v>0</v>
      </c>
      <c r="D468" s="21">
        <v>0</v>
      </c>
      <c r="E468" s="22" t="str">
        <f t="shared" si="166"/>
        <v/>
      </c>
      <c r="F468" s="22" t="str">
        <f t="shared" si="167"/>
        <v/>
      </c>
      <c r="G468" s="18" t="str">
        <f t="shared" si="165"/>
        <v xml:space="preserve"> </v>
      </c>
      <c r="H468" s="51" t="str">
        <f t="shared" si="168"/>
        <v/>
      </c>
    </row>
    <row r="469" spans="1:8" s="12" customFormat="1" ht="30" x14ac:dyDescent="0.2">
      <c r="A469" s="77"/>
      <c r="B469" s="50" t="s">
        <v>481</v>
      </c>
      <c r="C469" s="21">
        <v>0</v>
      </c>
      <c r="D469" s="21">
        <v>0</v>
      </c>
      <c r="E469" s="22" t="str">
        <f t="shared" si="166"/>
        <v/>
      </c>
      <c r="F469" s="22" t="str">
        <f t="shared" si="167"/>
        <v/>
      </c>
      <c r="G469" s="18" t="str">
        <f t="shared" si="165"/>
        <v xml:space="preserve"> </v>
      </c>
      <c r="H469" s="51" t="str">
        <f t="shared" si="168"/>
        <v/>
      </c>
    </row>
    <row r="470" spans="1:8" s="12" customFormat="1" ht="15" x14ac:dyDescent="0.2">
      <c r="A470" s="77"/>
      <c r="B470" s="50" t="s">
        <v>104</v>
      </c>
      <c r="C470" s="21">
        <v>0</v>
      </c>
      <c r="D470" s="21">
        <v>0</v>
      </c>
      <c r="E470" s="22" t="str">
        <f t="shared" si="166"/>
        <v/>
      </c>
      <c r="F470" s="22" t="str">
        <f t="shared" si="167"/>
        <v/>
      </c>
      <c r="G470" s="18" t="str">
        <f t="shared" si="165"/>
        <v xml:space="preserve"> </v>
      </c>
      <c r="H470" s="51" t="str">
        <f t="shared" si="168"/>
        <v/>
      </c>
    </row>
    <row r="471" spans="1:8" s="12" customFormat="1" ht="30" x14ac:dyDescent="0.2">
      <c r="A471" s="77"/>
      <c r="B471" s="50" t="s">
        <v>592</v>
      </c>
      <c r="C471" s="21">
        <v>0</v>
      </c>
      <c r="D471" s="21">
        <v>0</v>
      </c>
      <c r="E471" s="22" t="str">
        <f t="shared" si="166"/>
        <v/>
      </c>
      <c r="F471" s="22" t="str">
        <f t="shared" si="167"/>
        <v/>
      </c>
      <c r="G471" s="18" t="str">
        <f t="shared" si="165"/>
        <v xml:space="preserve"> 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1">
        <v>0</v>
      </c>
      <c r="D472" s="21">
        <v>0</v>
      </c>
      <c r="E472" s="22" t="str">
        <f t="shared" si="166"/>
        <v/>
      </c>
      <c r="F472" s="22" t="str">
        <f t="shared" si="167"/>
        <v/>
      </c>
      <c r="G472" s="18" t="str">
        <f t="shared" si="165"/>
        <v xml:space="preserve"> </v>
      </c>
      <c r="H472" s="51" t="str">
        <f t="shared" si="168"/>
        <v/>
      </c>
    </row>
    <row r="473" spans="1:8" s="12" customFormat="1" ht="15" x14ac:dyDescent="0.2">
      <c r="A473" s="77"/>
      <c r="B473" s="50" t="s">
        <v>365</v>
      </c>
      <c r="C473" s="21">
        <v>0</v>
      </c>
      <c r="D473" s="21">
        <v>0</v>
      </c>
      <c r="E473" s="22" t="str">
        <f t="shared" si="166"/>
        <v/>
      </c>
      <c r="F473" s="22" t="str">
        <f t="shared" si="167"/>
        <v/>
      </c>
      <c r="G473" s="18" t="str">
        <f t="shared" si="165"/>
        <v xml:space="preserve"> </v>
      </c>
      <c r="H473" s="51" t="str">
        <f t="shared" si="168"/>
        <v/>
      </c>
    </row>
    <row r="474" spans="1:8" s="12" customFormat="1" ht="15" x14ac:dyDescent="0.2">
      <c r="A474" s="77"/>
      <c r="B474" s="50" t="s">
        <v>103</v>
      </c>
      <c r="C474" s="21">
        <v>0</v>
      </c>
      <c r="D474" s="21">
        <v>0</v>
      </c>
      <c r="E474" s="22" t="str">
        <f t="shared" si="166"/>
        <v/>
      </c>
      <c r="F474" s="22" t="str">
        <f t="shared" si="167"/>
        <v/>
      </c>
      <c r="G474" s="18" t="str">
        <f t="shared" si="165"/>
        <v xml:space="preserve"> </v>
      </c>
      <c r="H474" s="51" t="str">
        <f t="shared" si="168"/>
        <v/>
      </c>
    </row>
    <row r="475" spans="1:8" s="12" customFormat="1" ht="15" x14ac:dyDescent="0.2">
      <c r="A475" s="77"/>
      <c r="B475" s="50" t="s">
        <v>267</v>
      </c>
      <c r="C475" s="21">
        <v>0</v>
      </c>
      <c r="D475" s="21">
        <v>0</v>
      </c>
      <c r="E475" s="22" t="str">
        <f t="shared" si="166"/>
        <v/>
      </c>
      <c r="F475" s="22" t="str">
        <f t="shared" si="167"/>
        <v/>
      </c>
      <c r="G475" s="18" t="str">
        <f t="shared" si="165"/>
        <v xml:space="preserve"> </v>
      </c>
      <c r="H475" s="51" t="str">
        <f t="shared" si="168"/>
        <v/>
      </c>
    </row>
    <row r="476" spans="1:8" s="12" customFormat="1" ht="15" x14ac:dyDescent="0.2">
      <c r="A476" s="77"/>
      <c r="B476" s="50" t="s">
        <v>638</v>
      </c>
      <c r="C476" s="21">
        <v>0</v>
      </c>
      <c r="D476" s="21">
        <v>0</v>
      </c>
      <c r="E476" s="22" t="str">
        <f t="shared" si="166"/>
        <v/>
      </c>
      <c r="F476" s="22" t="str">
        <f t="shared" si="167"/>
        <v/>
      </c>
      <c r="G476" s="18" t="str">
        <f t="shared" si="165"/>
        <v xml:space="preserve"> </v>
      </c>
      <c r="H476" s="51" t="str">
        <f t="shared" si="168"/>
        <v/>
      </c>
    </row>
    <row r="477" spans="1:8" s="12" customFormat="1" ht="15" x14ac:dyDescent="0.2">
      <c r="A477" s="77"/>
      <c r="B477" s="50" t="s">
        <v>328</v>
      </c>
      <c r="C477" s="21">
        <v>0</v>
      </c>
      <c r="D477" s="21">
        <v>0</v>
      </c>
      <c r="E477" s="22" t="str">
        <f t="shared" si="166"/>
        <v/>
      </c>
      <c r="F477" s="22" t="str">
        <f t="shared" si="167"/>
        <v/>
      </c>
      <c r="G477" s="18" t="str">
        <f t="shared" si="165"/>
        <v xml:space="preserve"> </v>
      </c>
      <c r="H477" s="51" t="str">
        <f t="shared" si="168"/>
        <v/>
      </c>
    </row>
    <row r="478" spans="1:8" s="12" customFormat="1" ht="15" x14ac:dyDescent="0.2">
      <c r="A478" s="77"/>
      <c r="B478" s="50" t="s">
        <v>112</v>
      </c>
      <c r="C478" s="21">
        <v>0</v>
      </c>
      <c r="D478" s="21">
        <v>0</v>
      </c>
      <c r="E478" s="22" t="str">
        <f t="shared" si="166"/>
        <v/>
      </c>
      <c r="F478" s="22" t="str">
        <f t="shared" si="167"/>
        <v/>
      </c>
      <c r="G478" s="18" t="str">
        <f t="shared" si="165"/>
        <v xml:space="preserve"> </v>
      </c>
      <c r="H478" s="51" t="str">
        <f t="shared" si="168"/>
        <v/>
      </c>
    </row>
    <row r="479" spans="1:8" s="12" customFormat="1" ht="15" x14ac:dyDescent="0.2">
      <c r="A479" s="77"/>
      <c r="B479" s="50" t="s">
        <v>100</v>
      </c>
      <c r="C479" s="21">
        <v>0</v>
      </c>
      <c r="D479" s="21">
        <v>0</v>
      </c>
      <c r="E479" s="22" t="str">
        <f t="shared" si="166"/>
        <v/>
      </c>
      <c r="F479" s="22" t="str">
        <f t="shared" si="167"/>
        <v/>
      </c>
      <c r="G479" s="18" t="str">
        <f t="shared" si="165"/>
        <v xml:space="preserve"> </v>
      </c>
      <c r="H479" s="51" t="str">
        <f t="shared" si="168"/>
        <v/>
      </c>
    </row>
    <row r="480" spans="1:8" s="12" customFormat="1" ht="15" x14ac:dyDescent="0.2">
      <c r="A480" s="77"/>
      <c r="B480" s="50" t="s">
        <v>268</v>
      </c>
      <c r="C480" s="21">
        <v>0</v>
      </c>
      <c r="D480" s="21">
        <v>0</v>
      </c>
      <c r="E480" s="22" t="str">
        <f t="shared" si="166"/>
        <v/>
      </c>
      <c r="F480" s="22" t="str">
        <f t="shared" si="167"/>
        <v/>
      </c>
      <c r="G480" s="18" t="str">
        <f t="shared" si="165"/>
        <v xml:space="preserve"> </v>
      </c>
      <c r="H480" s="51" t="str">
        <f t="shared" si="168"/>
        <v/>
      </c>
    </row>
    <row r="481" spans="1:8" s="12" customFormat="1" ht="30" x14ac:dyDescent="0.2">
      <c r="A481" s="77"/>
      <c r="B481" s="50" t="s">
        <v>482</v>
      </c>
      <c r="C481" s="21">
        <v>0</v>
      </c>
      <c r="D481" s="21">
        <v>0</v>
      </c>
      <c r="E481" s="22" t="str">
        <f t="shared" si="166"/>
        <v/>
      </c>
      <c r="F481" s="22" t="str">
        <f t="shared" si="167"/>
        <v/>
      </c>
      <c r="G481" s="18" t="str">
        <f t="shared" si="165"/>
        <v xml:space="preserve"> </v>
      </c>
      <c r="H481" s="51" t="str">
        <f t="shared" si="168"/>
        <v/>
      </c>
    </row>
    <row r="482" spans="1:8" s="12" customFormat="1" ht="15" x14ac:dyDescent="0.2">
      <c r="A482" s="77"/>
      <c r="B482" s="50" t="s">
        <v>106</v>
      </c>
      <c r="C482" s="21">
        <v>0</v>
      </c>
      <c r="D482" s="21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1">
        <v>0</v>
      </c>
      <c r="D483" s="21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1">
        <v>0</v>
      </c>
      <c r="D484" s="21">
        <v>0</v>
      </c>
      <c r="E484" s="22" t="str">
        <f t="shared" si="166"/>
        <v/>
      </c>
      <c r="F484" s="22" t="str">
        <f t="shared" si="167"/>
        <v/>
      </c>
      <c r="G484" s="18" t="str">
        <f t="shared" si="165"/>
        <v xml:space="preserve"> </v>
      </c>
      <c r="H484" s="51" t="str">
        <f t="shared" si="168"/>
        <v/>
      </c>
    </row>
    <row r="485" spans="1:8" s="12" customFormat="1" ht="15" x14ac:dyDescent="0.2">
      <c r="A485" s="77"/>
      <c r="B485" s="50" t="s">
        <v>102</v>
      </c>
      <c r="C485" s="21">
        <v>0</v>
      </c>
      <c r="D485" s="21">
        <v>0</v>
      </c>
      <c r="E485" s="22" t="str">
        <f t="shared" si="166"/>
        <v/>
      </c>
      <c r="F485" s="22" t="str">
        <f t="shared" si="167"/>
        <v/>
      </c>
      <c r="G485" s="18" t="str">
        <f t="shared" si="165"/>
        <v xml:space="preserve"> </v>
      </c>
      <c r="H485" s="51" t="str">
        <f t="shared" si="168"/>
        <v/>
      </c>
    </row>
    <row r="486" spans="1:8" s="12" customFormat="1" ht="15" x14ac:dyDescent="0.2">
      <c r="A486" s="77"/>
      <c r="B486" s="50" t="s">
        <v>107</v>
      </c>
      <c r="C486" s="21">
        <v>0</v>
      </c>
      <c r="D486" s="21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1">
        <v>0</v>
      </c>
      <c r="D487" s="21">
        <v>0</v>
      </c>
      <c r="E487" s="22" t="str">
        <f t="shared" si="166"/>
        <v/>
      </c>
      <c r="F487" s="22" t="str">
        <f t="shared" si="167"/>
        <v/>
      </c>
      <c r="G487" s="18" t="str">
        <f t="shared" si="165"/>
        <v xml:space="preserve"> </v>
      </c>
      <c r="H487" s="51" t="str">
        <f t="shared" si="168"/>
        <v/>
      </c>
    </row>
    <row r="488" spans="1:8" s="12" customFormat="1" ht="15" x14ac:dyDescent="0.2">
      <c r="A488" s="77"/>
      <c r="B488" s="50" t="s">
        <v>269</v>
      </c>
      <c r="C488" s="21">
        <v>0</v>
      </c>
      <c r="D488" s="21">
        <v>17</v>
      </c>
      <c r="E488" s="22" t="str">
        <f t="shared" si="166"/>
        <v/>
      </c>
      <c r="F488" s="22">
        <f t="shared" si="167"/>
        <v>5.533854166666667E-3</v>
      </c>
      <c r="G488" s="18">
        <f t="shared" si="165"/>
        <v>1</v>
      </c>
      <c r="H488" s="51" t="str">
        <f t="shared" si="168"/>
        <v/>
      </c>
    </row>
    <row r="489" spans="1:8" s="12" customFormat="1" ht="30" x14ac:dyDescent="0.2">
      <c r="A489" s="77"/>
      <c r="B489" s="50" t="s">
        <v>483</v>
      </c>
      <c r="C489" s="21">
        <v>0</v>
      </c>
      <c r="D489" s="21">
        <v>0</v>
      </c>
      <c r="E489" s="22" t="str">
        <f t="shared" si="166"/>
        <v/>
      </c>
      <c r="F489" s="22" t="str">
        <f t="shared" si="167"/>
        <v/>
      </c>
      <c r="G489" s="18" t="str">
        <f t="shared" si="165"/>
        <v xml:space="preserve"> </v>
      </c>
      <c r="H489" s="51" t="str">
        <f t="shared" si="168"/>
        <v/>
      </c>
    </row>
    <row r="490" spans="1:8" s="12" customFormat="1" ht="15" x14ac:dyDescent="0.2">
      <c r="A490" s="77"/>
      <c r="B490" s="50" t="s">
        <v>270</v>
      </c>
      <c r="C490" s="21">
        <v>0</v>
      </c>
      <c r="D490" s="21">
        <v>0</v>
      </c>
      <c r="E490" s="22" t="str">
        <f t="shared" si="166"/>
        <v/>
      </c>
      <c r="F490" s="22" t="str">
        <f t="shared" si="167"/>
        <v/>
      </c>
      <c r="G490" s="18" t="str">
        <f t="shared" si="165"/>
        <v xml:space="preserve"> </v>
      </c>
      <c r="H490" s="51" t="str">
        <f t="shared" si="168"/>
        <v/>
      </c>
    </row>
    <row r="491" spans="1:8" s="12" customFormat="1" ht="15" x14ac:dyDescent="0.2">
      <c r="A491" s="77"/>
      <c r="B491" s="50" t="s">
        <v>271</v>
      </c>
      <c r="C491" s="21">
        <v>0</v>
      </c>
      <c r="D491" s="21">
        <v>0</v>
      </c>
      <c r="E491" s="22" t="str">
        <f t="shared" si="166"/>
        <v/>
      </c>
      <c r="F491" s="22" t="str">
        <f t="shared" si="167"/>
        <v/>
      </c>
      <c r="G491" s="18" t="str">
        <f t="shared" si="165"/>
        <v xml:space="preserve"> 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1">
        <v>0</v>
      </c>
      <c r="D492" s="21">
        <v>0</v>
      </c>
      <c r="E492" s="22" t="str">
        <f t="shared" si="166"/>
        <v/>
      </c>
      <c r="F492" s="22" t="str">
        <f t="shared" si="167"/>
        <v/>
      </c>
      <c r="G492" s="18" t="str">
        <f t="shared" si="165"/>
        <v xml:space="preserve"> </v>
      </c>
      <c r="H492" s="51" t="str">
        <f t="shared" si="168"/>
        <v/>
      </c>
    </row>
    <row r="493" spans="1:8" s="12" customFormat="1" ht="15" x14ac:dyDescent="0.2">
      <c r="A493" s="77"/>
      <c r="B493" s="50" t="s">
        <v>272</v>
      </c>
      <c r="C493" s="21">
        <v>1</v>
      </c>
      <c r="D493" s="21">
        <v>2</v>
      </c>
      <c r="E493" s="22">
        <f t="shared" si="166"/>
        <v>2.380952380952381E-4</v>
      </c>
      <c r="F493" s="22">
        <f t="shared" si="167"/>
        <v>6.5104166666666663E-4</v>
      </c>
      <c r="G493" s="18">
        <f t="shared" si="165"/>
        <v>1</v>
      </c>
      <c r="H493" s="51">
        <f t="shared" si="168"/>
        <v>2.380952380952381E-4</v>
      </c>
    </row>
    <row r="494" spans="1:8" s="12" customFormat="1" ht="15" x14ac:dyDescent="0.2">
      <c r="A494" s="77"/>
      <c r="B494" s="50" t="s">
        <v>273</v>
      </c>
      <c r="C494" s="21">
        <v>0</v>
      </c>
      <c r="D494" s="21">
        <v>0</v>
      </c>
      <c r="E494" s="22" t="str">
        <f t="shared" si="166"/>
        <v/>
      </c>
      <c r="F494" s="22" t="str">
        <f t="shared" si="167"/>
        <v/>
      </c>
      <c r="G494" s="18" t="str">
        <f t="shared" si="165"/>
        <v xml:space="preserve"> </v>
      </c>
      <c r="H494" s="51" t="str">
        <f t="shared" si="168"/>
        <v/>
      </c>
    </row>
    <row r="495" spans="1:8" s="12" customFormat="1" ht="15" x14ac:dyDescent="0.2">
      <c r="A495" s="77"/>
      <c r="B495" s="50" t="s">
        <v>274</v>
      </c>
      <c r="C495" s="21">
        <v>0</v>
      </c>
      <c r="D495" s="21">
        <v>2</v>
      </c>
      <c r="E495" s="22" t="str">
        <f t="shared" si="166"/>
        <v/>
      </c>
      <c r="F495" s="22">
        <f t="shared" si="167"/>
        <v>6.5104166666666663E-4</v>
      </c>
      <c r="G495" s="18">
        <f t="shared" si="165"/>
        <v>1</v>
      </c>
      <c r="H495" s="51" t="str">
        <f t="shared" si="168"/>
        <v/>
      </c>
    </row>
    <row r="496" spans="1:8" s="12" customFormat="1" ht="15" x14ac:dyDescent="0.2">
      <c r="A496" s="77"/>
      <c r="B496" s="50" t="s">
        <v>99</v>
      </c>
      <c r="C496" s="21">
        <v>0</v>
      </c>
      <c r="D496" s="21">
        <v>0</v>
      </c>
      <c r="E496" s="22" t="str">
        <f t="shared" si="166"/>
        <v/>
      </c>
      <c r="F496" s="22" t="str">
        <f t="shared" si="167"/>
        <v/>
      </c>
      <c r="G496" s="18" t="str">
        <f t="shared" si="165"/>
        <v xml:space="preserve"> </v>
      </c>
      <c r="H496" s="51" t="str">
        <f t="shared" si="168"/>
        <v/>
      </c>
    </row>
    <row r="497" spans="1:8" s="12" customFormat="1" ht="15" x14ac:dyDescent="0.2">
      <c r="A497" s="77"/>
      <c r="B497" s="50" t="s">
        <v>275</v>
      </c>
      <c r="C497" s="21">
        <v>0</v>
      </c>
      <c r="D497" s="21">
        <v>0</v>
      </c>
      <c r="E497" s="22" t="str">
        <f t="shared" si="166"/>
        <v/>
      </c>
      <c r="F497" s="22" t="str">
        <f t="shared" si="167"/>
        <v/>
      </c>
      <c r="G497" s="18" t="str">
        <f t="shared" si="165"/>
        <v xml:space="preserve"> </v>
      </c>
      <c r="H497" s="51" t="str">
        <f t="shared" si="168"/>
        <v/>
      </c>
    </row>
    <row r="498" spans="1:8" s="12" customFormat="1" ht="15" x14ac:dyDescent="0.2">
      <c r="A498" s="77"/>
      <c r="B498" s="50" t="s">
        <v>276</v>
      </c>
      <c r="C498" s="21">
        <v>0</v>
      </c>
      <c r="D498" s="21">
        <v>0</v>
      </c>
      <c r="E498" s="22" t="str">
        <f t="shared" si="166"/>
        <v/>
      </c>
      <c r="F498" s="22" t="str">
        <f t="shared" si="167"/>
        <v/>
      </c>
      <c r="G498" s="18" t="str">
        <f t="shared" si="165"/>
        <v xml:space="preserve"> </v>
      </c>
      <c r="H498" s="51" t="str">
        <f t="shared" si="168"/>
        <v/>
      </c>
    </row>
    <row r="499" spans="1:8" s="12" customFormat="1" ht="15" x14ac:dyDescent="0.2">
      <c r="A499" s="77"/>
      <c r="B499" s="50" t="s">
        <v>575</v>
      </c>
      <c r="C499" s="21">
        <v>0</v>
      </c>
      <c r="D499" s="21">
        <v>0</v>
      </c>
      <c r="E499" s="22" t="str">
        <f t="shared" si="166"/>
        <v/>
      </c>
      <c r="F499" s="22" t="str">
        <f t="shared" si="167"/>
        <v/>
      </c>
      <c r="G499" s="18" t="str">
        <f t="shared" ref="G499:G563" si="177">+IF(AND(C499=0,D499=0)," ",IF(C499=0,1,IF(D499=0,-1,(D499-C499)/C499)))</f>
        <v xml:space="preserve"> </v>
      </c>
      <c r="H499" s="51" t="str">
        <f t="shared" si="168"/>
        <v/>
      </c>
    </row>
    <row r="500" spans="1:8" s="12" customFormat="1" ht="30" x14ac:dyDescent="0.2">
      <c r="A500" s="77"/>
      <c r="B500" s="50" t="s">
        <v>277</v>
      </c>
      <c r="C500" s="21">
        <v>0</v>
      </c>
      <c r="D500" s="21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1">
        <v>0</v>
      </c>
      <c r="D501" s="21">
        <v>0</v>
      </c>
      <c r="E501" s="22" t="str">
        <f t="shared" ref="E501:E561" si="178">+IF(C501=0,"",C501/C$355)</f>
        <v/>
      </c>
      <c r="F501" s="22" t="str">
        <f t="shared" ref="F501:F561" si="179">+IF(D501=0,"",D501/D$355)</f>
        <v/>
      </c>
      <c r="G501" s="18" t="str">
        <f t="shared" si="177"/>
        <v xml:space="preserve"> 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1">
        <v>0</v>
      </c>
      <c r="D502" s="21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1">
        <v>0</v>
      </c>
      <c r="D503" s="21">
        <v>0</v>
      </c>
      <c r="E503" s="22" t="str">
        <f t="shared" si="178"/>
        <v/>
      </c>
      <c r="F503" s="22" t="str">
        <f t="shared" si="179"/>
        <v/>
      </c>
      <c r="G503" s="18" t="str">
        <f t="shared" si="177"/>
        <v xml:space="preserve"> 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1">
        <v>0</v>
      </c>
      <c r="D504" s="21">
        <v>0</v>
      </c>
      <c r="E504" s="22" t="str">
        <f t="shared" si="178"/>
        <v/>
      </c>
      <c r="F504" s="22" t="str">
        <f t="shared" si="179"/>
        <v/>
      </c>
      <c r="G504" s="18" t="str">
        <f t="shared" si="177"/>
        <v xml:space="preserve"> </v>
      </c>
      <c r="H504" s="51" t="str">
        <f t="shared" si="180"/>
        <v/>
      </c>
    </row>
    <row r="505" spans="1:8" s="12" customFormat="1" ht="30" x14ac:dyDescent="0.2">
      <c r="A505" s="77"/>
      <c r="B505" s="50" t="s">
        <v>123</v>
      </c>
      <c r="C505" s="21">
        <v>0</v>
      </c>
      <c r="D505" s="21">
        <v>0</v>
      </c>
      <c r="E505" s="22" t="str">
        <f t="shared" si="178"/>
        <v/>
      </c>
      <c r="F505" s="22" t="str">
        <f t="shared" si="179"/>
        <v/>
      </c>
      <c r="G505" s="18" t="str">
        <f t="shared" si="177"/>
        <v xml:space="preserve"> 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1">
        <v>0</v>
      </c>
      <c r="D506" s="21">
        <v>0</v>
      </c>
      <c r="E506" s="22" t="str">
        <f t="shared" si="178"/>
        <v/>
      </c>
      <c r="F506" s="22" t="str">
        <f t="shared" si="179"/>
        <v/>
      </c>
      <c r="G506" s="18" t="str">
        <f t="shared" si="177"/>
        <v xml:space="preserve"> </v>
      </c>
      <c r="H506" s="51" t="str">
        <f t="shared" si="180"/>
        <v/>
      </c>
    </row>
    <row r="507" spans="1:8" s="12" customFormat="1" ht="30" x14ac:dyDescent="0.2">
      <c r="A507" s="77"/>
      <c r="B507" s="50" t="s">
        <v>281</v>
      </c>
      <c r="C507" s="21">
        <v>0</v>
      </c>
      <c r="D507" s="21">
        <v>0</v>
      </c>
      <c r="E507" s="22" t="str">
        <f t="shared" si="178"/>
        <v/>
      </c>
      <c r="F507" s="22" t="str">
        <f t="shared" si="179"/>
        <v/>
      </c>
      <c r="G507" s="18" t="str">
        <f t="shared" si="177"/>
        <v xml:space="preserve"> </v>
      </c>
      <c r="H507" s="51" t="str">
        <f t="shared" si="180"/>
        <v/>
      </c>
    </row>
    <row r="508" spans="1:8" s="12" customFormat="1" ht="32.25" customHeight="1" x14ac:dyDescent="0.2">
      <c r="A508" s="77"/>
      <c r="B508" s="50" t="s">
        <v>282</v>
      </c>
      <c r="C508" s="21">
        <v>0</v>
      </c>
      <c r="D508" s="21">
        <v>0</v>
      </c>
      <c r="E508" s="22" t="str">
        <f t="shared" si="178"/>
        <v/>
      </c>
      <c r="F508" s="22" t="str">
        <f t="shared" si="179"/>
        <v/>
      </c>
      <c r="G508" s="18" t="str">
        <f t="shared" si="177"/>
        <v xml:space="preserve"> 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1">
        <v>30</v>
      </c>
      <c r="D509" s="21">
        <v>0</v>
      </c>
      <c r="E509" s="22">
        <f t="shared" si="178"/>
        <v>7.1428571428571426E-3</v>
      </c>
      <c r="F509" s="22" t="str">
        <f t="shared" si="179"/>
        <v/>
      </c>
      <c r="G509" s="18">
        <f t="shared" si="177"/>
        <v>-1</v>
      </c>
      <c r="H509" s="51">
        <f t="shared" si="180"/>
        <v>-7.1428571428571426E-3</v>
      </c>
    </row>
    <row r="510" spans="1:8" s="12" customFormat="1" ht="30" x14ac:dyDescent="0.2">
      <c r="A510" s="77"/>
      <c r="B510" s="50" t="s">
        <v>283</v>
      </c>
      <c r="C510" s="21">
        <v>0</v>
      </c>
      <c r="D510" s="21">
        <v>0</v>
      </c>
      <c r="E510" s="22" t="str">
        <f t="shared" si="178"/>
        <v/>
      </c>
      <c r="F510" s="22" t="str">
        <f t="shared" si="179"/>
        <v/>
      </c>
      <c r="G510" s="18" t="str">
        <f t="shared" si="177"/>
        <v xml:space="preserve"> </v>
      </c>
      <c r="H510" s="51" t="str">
        <f t="shared" si="180"/>
        <v/>
      </c>
    </row>
    <row r="511" spans="1:8" s="12" customFormat="1" ht="30" x14ac:dyDescent="0.2">
      <c r="A511" s="77"/>
      <c r="B511" s="50" t="s">
        <v>284</v>
      </c>
      <c r="C511" s="21">
        <v>0</v>
      </c>
      <c r="D511" s="21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1">
        <v>0</v>
      </c>
      <c r="D512" s="21">
        <v>0</v>
      </c>
      <c r="E512" s="22" t="str">
        <f t="shared" si="178"/>
        <v/>
      </c>
      <c r="F512" s="22" t="str">
        <f t="shared" si="179"/>
        <v/>
      </c>
      <c r="G512" s="18" t="str">
        <f t="shared" si="177"/>
        <v xml:space="preserve"> 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1">
        <v>0</v>
      </c>
      <c r="D513" s="21">
        <v>0</v>
      </c>
      <c r="E513" s="22" t="str">
        <f t="shared" si="178"/>
        <v/>
      </c>
      <c r="F513" s="22" t="str">
        <f t="shared" si="179"/>
        <v/>
      </c>
      <c r="G513" s="18" t="str">
        <f t="shared" si="177"/>
        <v xml:space="preserve"> 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1">
        <v>0</v>
      </c>
      <c r="D514" s="21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1">
        <v>0</v>
      </c>
      <c r="D515" s="21">
        <v>0</v>
      </c>
      <c r="E515" s="22" t="str">
        <f t="shared" si="178"/>
        <v/>
      </c>
      <c r="F515" s="22" t="str">
        <f t="shared" si="179"/>
        <v/>
      </c>
      <c r="G515" s="18" t="str">
        <f t="shared" si="177"/>
        <v xml:space="preserve"> </v>
      </c>
      <c r="H515" s="51" t="str">
        <f t="shared" si="180"/>
        <v/>
      </c>
    </row>
    <row r="516" spans="1:8" s="12" customFormat="1" ht="30" x14ac:dyDescent="0.2">
      <c r="A516" s="77"/>
      <c r="B516" s="50" t="s">
        <v>288</v>
      </c>
      <c r="C516" s="21">
        <v>0</v>
      </c>
      <c r="D516" s="21">
        <v>0</v>
      </c>
      <c r="E516" s="22" t="str">
        <f t="shared" si="178"/>
        <v/>
      </c>
      <c r="F516" s="22" t="str">
        <f t="shared" si="179"/>
        <v/>
      </c>
      <c r="G516" s="18" t="str">
        <f t="shared" si="177"/>
        <v xml:space="preserve"> </v>
      </c>
      <c r="H516" s="51" t="str">
        <f t="shared" si="180"/>
        <v/>
      </c>
    </row>
    <row r="517" spans="1:8" s="12" customFormat="1" ht="30" x14ac:dyDescent="0.2">
      <c r="A517" s="77"/>
      <c r="B517" s="50" t="s">
        <v>485</v>
      </c>
      <c r="C517" s="21">
        <v>0</v>
      </c>
      <c r="D517" s="21">
        <v>0</v>
      </c>
      <c r="E517" s="22" t="str">
        <f t="shared" si="178"/>
        <v/>
      </c>
      <c r="F517" s="22" t="str">
        <f t="shared" si="179"/>
        <v/>
      </c>
      <c r="G517" s="18" t="str">
        <f t="shared" si="177"/>
        <v xml:space="preserve"> </v>
      </c>
      <c r="H517" s="51" t="str">
        <f t="shared" si="180"/>
        <v/>
      </c>
    </row>
    <row r="518" spans="1:8" s="12" customFormat="1" ht="15" x14ac:dyDescent="0.2">
      <c r="A518" s="77"/>
      <c r="B518" s="50" t="s">
        <v>126</v>
      </c>
      <c r="C518" s="21">
        <v>0</v>
      </c>
      <c r="D518" s="21">
        <v>0</v>
      </c>
      <c r="E518" s="22" t="str">
        <f t="shared" si="178"/>
        <v/>
      </c>
      <c r="F518" s="22" t="str">
        <f t="shared" si="179"/>
        <v/>
      </c>
      <c r="G518" s="18" t="str">
        <f t="shared" si="177"/>
        <v xml:space="preserve"> </v>
      </c>
      <c r="H518" s="51" t="str">
        <f t="shared" si="180"/>
        <v/>
      </c>
    </row>
    <row r="519" spans="1:8" s="12" customFormat="1" ht="15" x14ac:dyDescent="0.2">
      <c r="A519" s="77"/>
      <c r="B519" s="50" t="s">
        <v>486</v>
      </c>
      <c r="C519" s="21">
        <v>98</v>
      </c>
      <c r="D519" s="21">
        <v>0</v>
      </c>
      <c r="E519" s="22">
        <f t="shared" si="178"/>
        <v>2.3333333333333334E-2</v>
      </c>
      <c r="F519" s="22" t="str">
        <f t="shared" si="179"/>
        <v/>
      </c>
      <c r="G519" s="18">
        <f t="shared" si="177"/>
        <v>-1</v>
      </c>
      <c r="H519" s="51">
        <f t="shared" si="180"/>
        <v>-2.3333333333333334E-2</v>
      </c>
    </row>
    <row r="520" spans="1:8" s="12" customFormat="1" ht="15" x14ac:dyDescent="0.2">
      <c r="A520" s="77"/>
      <c r="B520" s="50" t="s">
        <v>119</v>
      </c>
      <c r="C520" s="21">
        <v>32</v>
      </c>
      <c r="D520" s="21">
        <v>0</v>
      </c>
      <c r="E520" s="22">
        <f t="shared" si="178"/>
        <v>7.619047619047619E-3</v>
      </c>
      <c r="F520" s="22" t="str">
        <f t="shared" si="179"/>
        <v/>
      </c>
      <c r="G520" s="18">
        <f t="shared" si="177"/>
        <v>-1</v>
      </c>
      <c r="H520" s="51">
        <f t="shared" si="180"/>
        <v>-7.619047619047619E-3</v>
      </c>
    </row>
    <row r="521" spans="1:8" s="12" customFormat="1" ht="45" x14ac:dyDescent="0.2">
      <c r="A521" s="77"/>
      <c r="B521" s="50" t="s">
        <v>289</v>
      </c>
      <c r="C521" s="21">
        <v>0</v>
      </c>
      <c r="D521" s="21">
        <v>0</v>
      </c>
      <c r="E521" s="22" t="str">
        <f t="shared" si="178"/>
        <v/>
      </c>
      <c r="F521" s="22" t="str">
        <f t="shared" si="179"/>
        <v/>
      </c>
      <c r="G521" s="18" t="str">
        <f t="shared" si="177"/>
        <v xml:space="preserve"> </v>
      </c>
      <c r="H521" s="51" t="str">
        <f t="shared" si="180"/>
        <v/>
      </c>
    </row>
    <row r="522" spans="1:8" s="12" customFormat="1" ht="30" x14ac:dyDescent="0.2">
      <c r="A522" s="77"/>
      <c r="B522" s="50" t="s">
        <v>121</v>
      </c>
      <c r="C522" s="21">
        <v>0</v>
      </c>
      <c r="D522" s="21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1">
        <v>0</v>
      </c>
      <c r="D523" s="21">
        <v>0</v>
      </c>
      <c r="E523" s="22" t="str">
        <f t="shared" si="178"/>
        <v/>
      </c>
      <c r="F523" s="22" t="str">
        <f t="shared" si="179"/>
        <v/>
      </c>
      <c r="G523" s="18" t="str">
        <f t="shared" si="177"/>
        <v xml:space="preserve"> </v>
      </c>
      <c r="H523" s="51" t="str">
        <f t="shared" si="180"/>
        <v/>
      </c>
    </row>
    <row r="524" spans="1:8" s="12" customFormat="1" ht="31.5" customHeight="1" x14ac:dyDescent="0.2">
      <c r="A524" s="77"/>
      <c r="B524" s="50" t="s">
        <v>291</v>
      </c>
      <c r="C524" s="21">
        <v>0</v>
      </c>
      <c r="D524" s="21">
        <v>0</v>
      </c>
      <c r="E524" s="22" t="str">
        <f t="shared" si="178"/>
        <v/>
      </c>
      <c r="F524" s="22" t="str">
        <f t="shared" si="179"/>
        <v/>
      </c>
      <c r="G524" s="18" t="str">
        <f t="shared" si="177"/>
        <v xml:space="preserve"> </v>
      </c>
      <c r="H524" s="51" t="str">
        <f t="shared" si="180"/>
        <v/>
      </c>
    </row>
    <row r="525" spans="1:8" s="12" customFormat="1" ht="15" x14ac:dyDescent="0.2">
      <c r="A525" s="77"/>
      <c r="B525" s="50" t="s">
        <v>113</v>
      </c>
      <c r="C525" s="21">
        <v>261</v>
      </c>
      <c r="D525" s="21">
        <v>0</v>
      </c>
      <c r="E525" s="22">
        <f t="shared" si="178"/>
        <v>6.2142857142857146E-2</v>
      </c>
      <c r="F525" s="22" t="str">
        <f t="shared" si="179"/>
        <v/>
      </c>
      <c r="G525" s="18">
        <f t="shared" si="177"/>
        <v>-1</v>
      </c>
      <c r="H525" s="51">
        <f t="shared" si="180"/>
        <v>-6.2142857142857146E-2</v>
      </c>
    </row>
    <row r="526" spans="1:8" s="12" customFormat="1" ht="30" x14ac:dyDescent="0.2">
      <c r="A526" s="77"/>
      <c r="B526" s="50" t="s">
        <v>487</v>
      </c>
      <c r="C526" s="21">
        <v>0</v>
      </c>
      <c r="D526" s="21">
        <v>0</v>
      </c>
      <c r="E526" s="22" t="str">
        <f t="shared" si="178"/>
        <v/>
      </c>
      <c r="F526" s="22" t="str">
        <f t="shared" si="179"/>
        <v/>
      </c>
      <c r="G526" s="18" t="str">
        <f t="shared" si="177"/>
        <v xml:space="preserve"> </v>
      </c>
      <c r="H526" s="51" t="str">
        <f t="shared" si="180"/>
        <v/>
      </c>
    </row>
    <row r="527" spans="1:8" s="12" customFormat="1" ht="30" x14ac:dyDescent="0.2">
      <c r="A527" s="77"/>
      <c r="B527" s="50" t="s">
        <v>292</v>
      </c>
      <c r="C527" s="21">
        <v>0</v>
      </c>
      <c r="D527" s="21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1">
        <v>0</v>
      </c>
      <c r="D528" s="21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1">
        <v>0</v>
      </c>
      <c r="D529" s="21">
        <v>0</v>
      </c>
      <c r="E529" s="22" t="str">
        <f t="shared" si="178"/>
        <v/>
      </c>
      <c r="F529" s="22" t="str">
        <f t="shared" si="179"/>
        <v/>
      </c>
      <c r="G529" s="18" t="str">
        <f t="shared" si="177"/>
        <v xml:space="preserve"> 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1">
        <v>1</v>
      </c>
      <c r="D530" s="21">
        <v>0</v>
      </c>
      <c r="E530" s="22">
        <f t="shared" si="178"/>
        <v>2.380952380952381E-4</v>
      </c>
      <c r="F530" s="22" t="str">
        <f t="shared" si="179"/>
        <v/>
      </c>
      <c r="G530" s="18">
        <f t="shared" si="177"/>
        <v>-1</v>
      </c>
      <c r="H530" s="51">
        <f t="shared" si="180"/>
        <v>-2.380952380952381E-4</v>
      </c>
    </row>
    <row r="531" spans="1:9" s="12" customFormat="1" ht="30" x14ac:dyDescent="0.2">
      <c r="A531" s="77"/>
      <c r="B531" s="50" t="s">
        <v>294</v>
      </c>
      <c r="C531" s="21">
        <v>0</v>
      </c>
      <c r="D531" s="21">
        <v>0</v>
      </c>
      <c r="E531" s="22" t="str">
        <f t="shared" si="178"/>
        <v/>
      </c>
      <c r="F531" s="22" t="str">
        <f t="shared" si="179"/>
        <v/>
      </c>
      <c r="G531" s="18" t="str">
        <f t="shared" si="177"/>
        <v xml:space="preserve"> 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1">
        <v>0</v>
      </c>
      <c r="D532" s="21">
        <v>0</v>
      </c>
      <c r="E532" s="22" t="str">
        <f t="shared" si="178"/>
        <v/>
      </c>
      <c r="F532" s="22" t="str">
        <f t="shared" si="179"/>
        <v/>
      </c>
      <c r="G532" s="18" t="str">
        <f t="shared" si="177"/>
        <v xml:space="preserve"> </v>
      </c>
      <c r="H532" s="51" t="str">
        <f t="shared" si="180"/>
        <v/>
      </c>
    </row>
    <row r="533" spans="1:9" s="12" customFormat="1" ht="30" x14ac:dyDescent="0.2">
      <c r="A533" s="77"/>
      <c r="B533" s="50" t="s">
        <v>296</v>
      </c>
      <c r="C533" s="21">
        <v>0</v>
      </c>
      <c r="D533" s="21">
        <v>0</v>
      </c>
      <c r="E533" s="22" t="str">
        <f t="shared" si="178"/>
        <v/>
      </c>
      <c r="F533" s="22" t="str">
        <f t="shared" si="179"/>
        <v/>
      </c>
      <c r="G533" s="18" t="str">
        <f t="shared" si="177"/>
        <v xml:space="preserve"> </v>
      </c>
      <c r="H533" s="51" t="str">
        <f t="shared" si="180"/>
        <v/>
      </c>
    </row>
    <row r="534" spans="1:9" s="12" customFormat="1" ht="30" x14ac:dyDescent="0.2">
      <c r="A534" s="77"/>
      <c r="B534" s="50" t="s">
        <v>115</v>
      </c>
      <c r="C534" s="21">
        <v>0</v>
      </c>
      <c r="D534" s="21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1">
        <v>0</v>
      </c>
      <c r="D535" s="21">
        <v>0</v>
      </c>
      <c r="E535" s="22" t="str">
        <f t="shared" si="178"/>
        <v/>
      </c>
      <c r="F535" s="22" t="str">
        <f t="shared" si="179"/>
        <v/>
      </c>
      <c r="G535" s="18" t="str">
        <f t="shared" si="177"/>
        <v xml:space="preserve"> 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1">
        <v>0</v>
      </c>
      <c r="D536" s="21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1">
        <v>0</v>
      </c>
      <c r="D537" s="21">
        <v>0</v>
      </c>
      <c r="E537" s="22" t="str">
        <f t="shared" si="178"/>
        <v/>
      </c>
      <c r="F537" s="22" t="str">
        <f t="shared" si="179"/>
        <v/>
      </c>
      <c r="G537" s="18" t="str">
        <f t="shared" si="177"/>
        <v xml:space="preserve"> </v>
      </c>
      <c r="H537" s="51" t="str">
        <f t="shared" si="180"/>
        <v/>
      </c>
    </row>
    <row r="538" spans="1:9" s="12" customFormat="1" ht="15" x14ac:dyDescent="0.2">
      <c r="A538" s="77"/>
      <c r="B538" s="50" t="s">
        <v>116</v>
      </c>
      <c r="C538" s="21">
        <v>0</v>
      </c>
      <c r="D538" s="21">
        <v>0</v>
      </c>
      <c r="E538" s="22" t="str">
        <f t="shared" si="178"/>
        <v/>
      </c>
      <c r="F538" s="22" t="str">
        <f t="shared" si="179"/>
        <v/>
      </c>
      <c r="G538" s="18" t="str">
        <f t="shared" si="177"/>
        <v xml:space="preserve"> </v>
      </c>
      <c r="H538" s="51" t="str">
        <f t="shared" si="180"/>
        <v/>
      </c>
    </row>
    <row r="539" spans="1:9" s="12" customFormat="1" ht="30" x14ac:dyDescent="0.2">
      <c r="A539" s="77"/>
      <c r="B539" s="50" t="s">
        <v>298</v>
      </c>
      <c r="C539" s="21">
        <v>0</v>
      </c>
      <c r="D539" s="21">
        <v>0</v>
      </c>
      <c r="E539" s="22" t="str">
        <f t="shared" si="178"/>
        <v/>
      </c>
      <c r="F539" s="22" t="str">
        <f t="shared" si="179"/>
        <v/>
      </c>
      <c r="G539" s="18" t="str">
        <f t="shared" si="177"/>
        <v xml:space="preserve"> </v>
      </c>
      <c r="H539" s="51" t="str">
        <f t="shared" si="180"/>
        <v/>
      </c>
    </row>
    <row r="540" spans="1:9" s="12" customFormat="1" ht="30" x14ac:dyDescent="0.2">
      <c r="A540" s="77"/>
      <c r="B540" s="50" t="s">
        <v>641</v>
      </c>
      <c r="C540" s="21">
        <v>0</v>
      </c>
      <c r="D540" s="21">
        <v>0</v>
      </c>
      <c r="E540" s="22" t="str">
        <f t="shared" si="178"/>
        <v/>
      </c>
      <c r="F540" s="22" t="str">
        <f t="shared" si="179"/>
        <v/>
      </c>
      <c r="G540" s="18" t="str">
        <f t="shared" si="177"/>
        <v xml:space="preserve"> </v>
      </c>
      <c r="H540" s="51" t="str">
        <f t="shared" si="180"/>
        <v/>
      </c>
    </row>
    <row r="541" spans="1:9" s="12" customFormat="1" ht="15" x14ac:dyDescent="0.2">
      <c r="A541" s="77"/>
      <c r="B541" s="50" t="s">
        <v>125</v>
      </c>
      <c r="C541" s="21">
        <v>0</v>
      </c>
      <c r="D541" s="21">
        <v>0</v>
      </c>
      <c r="E541" s="22" t="str">
        <f t="shared" si="178"/>
        <v/>
      </c>
      <c r="F541" s="22" t="str">
        <f t="shared" si="179"/>
        <v/>
      </c>
      <c r="G541" s="18" t="str">
        <f t="shared" si="177"/>
        <v xml:space="preserve"> </v>
      </c>
      <c r="H541" s="51" t="str">
        <f t="shared" si="180"/>
        <v/>
      </c>
    </row>
    <row r="542" spans="1:9" s="12" customFormat="1" ht="15" x14ac:dyDescent="0.2">
      <c r="A542" s="77"/>
      <c r="B542" s="50" t="s">
        <v>489</v>
      </c>
      <c r="C542" s="21">
        <v>0</v>
      </c>
      <c r="D542" s="21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1">
        <v>1</v>
      </c>
      <c r="D543" s="21">
        <v>0</v>
      </c>
      <c r="E543" s="37">
        <f t="shared" si="178"/>
        <v>2.380952380952381E-4</v>
      </c>
      <c r="F543" s="37" t="str">
        <f t="shared" si="179"/>
        <v/>
      </c>
      <c r="G543" s="18">
        <f t="shared" si="177"/>
        <v>-1</v>
      </c>
      <c r="H543" s="53">
        <f t="shared" si="180"/>
        <v>-2.380952380952381E-4</v>
      </c>
      <c r="I543" s="12"/>
    </row>
    <row r="544" spans="1:9" s="12" customFormat="1" ht="15" x14ac:dyDescent="0.2">
      <c r="A544" s="77"/>
      <c r="B544" s="50" t="s">
        <v>132</v>
      </c>
      <c r="C544" s="21">
        <v>0</v>
      </c>
      <c r="D544" s="21">
        <v>23</v>
      </c>
      <c r="E544" s="22" t="str">
        <f t="shared" si="178"/>
        <v/>
      </c>
      <c r="F544" s="22">
        <f t="shared" si="179"/>
        <v>7.486979166666667E-3</v>
      </c>
      <c r="G544" s="18">
        <f t="shared" si="177"/>
        <v>1</v>
      </c>
      <c r="H544" s="51" t="str">
        <f t="shared" si="180"/>
        <v/>
      </c>
    </row>
    <row r="545" spans="1:9" s="12" customFormat="1" ht="30" x14ac:dyDescent="0.2">
      <c r="A545" s="77"/>
      <c r="B545" s="50" t="s">
        <v>490</v>
      </c>
      <c r="C545" s="21">
        <v>0</v>
      </c>
      <c r="D545" s="21">
        <v>0</v>
      </c>
      <c r="E545" s="22" t="str">
        <f t="shared" si="178"/>
        <v/>
      </c>
      <c r="F545" s="22" t="str">
        <f t="shared" si="179"/>
        <v/>
      </c>
      <c r="G545" s="18" t="str">
        <f t="shared" si="177"/>
        <v xml:space="preserve"> </v>
      </c>
      <c r="H545" s="51" t="str">
        <f t="shared" si="180"/>
        <v/>
      </c>
    </row>
    <row r="546" spans="1:9" s="12" customFormat="1" ht="15" x14ac:dyDescent="0.2">
      <c r="A546" s="77"/>
      <c r="B546" s="50" t="s">
        <v>130</v>
      </c>
      <c r="C546" s="21">
        <v>0</v>
      </c>
      <c r="D546" s="21">
        <v>0</v>
      </c>
      <c r="E546" s="22" t="str">
        <f t="shared" si="178"/>
        <v/>
      </c>
      <c r="F546" s="22" t="str">
        <f t="shared" si="179"/>
        <v/>
      </c>
      <c r="G546" s="18" t="str">
        <f t="shared" si="177"/>
        <v xml:space="preserve"> 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1">
        <v>0</v>
      </c>
      <c r="D547" s="21">
        <v>0</v>
      </c>
      <c r="E547" s="22" t="str">
        <f t="shared" si="178"/>
        <v/>
      </c>
      <c r="F547" s="22" t="str">
        <f t="shared" si="179"/>
        <v/>
      </c>
      <c r="G547" s="18" t="str">
        <f t="shared" si="177"/>
        <v xml:space="preserve"> </v>
      </c>
      <c r="H547" s="51" t="str">
        <f t="shared" si="180"/>
        <v/>
      </c>
    </row>
    <row r="548" spans="1:9" s="12" customFormat="1" ht="15" x14ac:dyDescent="0.2">
      <c r="A548" s="77"/>
      <c r="B548" s="50" t="s">
        <v>330</v>
      </c>
      <c r="C548" s="21">
        <v>0</v>
      </c>
      <c r="D548" s="21">
        <v>21</v>
      </c>
      <c r="E548" s="22" t="str">
        <f t="shared" si="178"/>
        <v/>
      </c>
      <c r="F548" s="22">
        <f t="shared" si="179"/>
        <v>6.8359375E-3</v>
      </c>
      <c r="G548" s="18">
        <f t="shared" si="177"/>
        <v>1</v>
      </c>
      <c r="H548" s="51" t="str">
        <f t="shared" si="180"/>
        <v/>
      </c>
    </row>
    <row r="549" spans="1:9" s="12" customFormat="1" ht="15" x14ac:dyDescent="0.2">
      <c r="A549" s="77"/>
      <c r="B549" s="50" t="s">
        <v>606</v>
      </c>
      <c r="C549" s="21">
        <v>0</v>
      </c>
      <c r="D549" s="21">
        <v>0</v>
      </c>
      <c r="E549" s="22" t="str">
        <f t="shared" si="178"/>
        <v/>
      </c>
      <c r="F549" s="22" t="str">
        <f t="shared" si="179"/>
        <v/>
      </c>
      <c r="G549" s="18" t="str">
        <f t="shared" si="177"/>
        <v xml:space="preserve"> 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1">
        <v>0</v>
      </c>
      <c r="D550" s="21">
        <v>0</v>
      </c>
      <c r="E550" s="22" t="str">
        <f t="shared" si="178"/>
        <v/>
      </c>
      <c r="F550" s="22" t="str">
        <f t="shared" si="179"/>
        <v/>
      </c>
      <c r="G550" s="18" t="str">
        <f t="shared" si="177"/>
        <v xml:space="preserve"> </v>
      </c>
      <c r="H550" s="51" t="str">
        <f t="shared" si="180"/>
        <v/>
      </c>
    </row>
    <row r="551" spans="1:9" s="12" customFormat="1" ht="15" x14ac:dyDescent="0.2">
      <c r="A551" s="77"/>
      <c r="B551" s="50" t="s">
        <v>331</v>
      </c>
      <c r="C551" s="21">
        <v>0</v>
      </c>
      <c r="D551" s="21">
        <v>0</v>
      </c>
      <c r="E551" s="22" t="str">
        <f t="shared" si="178"/>
        <v/>
      </c>
      <c r="F551" s="22" t="str">
        <f t="shared" si="179"/>
        <v/>
      </c>
      <c r="G551" s="18" t="str">
        <f t="shared" si="177"/>
        <v xml:space="preserve"> </v>
      </c>
      <c r="H551" s="51" t="str">
        <f t="shared" si="180"/>
        <v/>
      </c>
    </row>
    <row r="552" spans="1:9" s="12" customFormat="1" ht="15" x14ac:dyDescent="0.2">
      <c r="A552" s="77"/>
      <c r="B552" s="50" t="s">
        <v>138</v>
      </c>
      <c r="C552" s="21">
        <v>0</v>
      </c>
      <c r="D552" s="21">
        <v>0</v>
      </c>
      <c r="E552" s="22" t="str">
        <f t="shared" si="178"/>
        <v/>
      </c>
      <c r="F552" s="22" t="str">
        <f t="shared" si="179"/>
        <v/>
      </c>
      <c r="G552" s="18" t="str">
        <f t="shared" si="177"/>
        <v xml:space="preserve"> </v>
      </c>
      <c r="H552" s="51" t="str">
        <f t="shared" si="180"/>
        <v/>
      </c>
    </row>
    <row r="553" spans="1:9" s="12" customFormat="1" ht="15" x14ac:dyDescent="0.2">
      <c r="A553" s="77"/>
      <c r="B553" s="50" t="s">
        <v>131</v>
      </c>
      <c r="C553" s="21">
        <v>0</v>
      </c>
      <c r="D553" s="21">
        <v>0</v>
      </c>
      <c r="E553" s="22" t="str">
        <f t="shared" si="178"/>
        <v/>
      </c>
      <c r="F553" s="22" t="str">
        <f t="shared" si="179"/>
        <v/>
      </c>
      <c r="G553" s="18" t="str">
        <f t="shared" si="177"/>
        <v xml:space="preserve"> </v>
      </c>
      <c r="H553" s="51" t="str">
        <f t="shared" si="180"/>
        <v/>
      </c>
    </row>
    <row r="554" spans="1:9" s="12" customFormat="1" ht="15" x14ac:dyDescent="0.2">
      <c r="A554" s="77"/>
      <c r="B554" s="50" t="s">
        <v>299</v>
      </c>
      <c r="C554" s="21">
        <v>0</v>
      </c>
      <c r="D554" s="21">
        <v>0</v>
      </c>
      <c r="E554" s="22" t="str">
        <f t="shared" si="178"/>
        <v/>
      </c>
      <c r="F554" s="22" t="str">
        <f t="shared" si="179"/>
        <v/>
      </c>
      <c r="G554" s="18" t="str">
        <f t="shared" si="177"/>
        <v xml:space="preserve"> 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1">
        <v>0</v>
      </c>
      <c r="D555" s="21">
        <v>0</v>
      </c>
      <c r="E555" s="22" t="str">
        <f t="shared" si="178"/>
        <v/>
      </c>
      <c r="F555" s="22" t="str">
        <f t="shared" si="179"/>
        <v/>
      </c>
      <c r="G555" s="18" t="str">
        <f t="shared" si="177"/>
        <v xml:space="preserve"> 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1">
        <v>0</v>
      </c>
      <c r="D556" s="21">
        <v>0</v>
      </c>
      <c r="E556" s="22" t="str">
        <f t="shared" si="178"/>
        <v/>
      </c>
      <c r="F556" s="22" t="str">
        <f t="shared" si="179"/>
        <v/>
      </c>
      <c r="G556" s="18" t="str">
        <f t="shared" si="177"/>
        <v xml:space="preserve"> </v>
      </c>
      <c r="H556" s="51" t="str">
        <f t="shared" si="180"/>
        <v/>
      </c>
    </row>
    <row r="557" spans="1:9" s="12" customFormat="1" ht="30" x14ac:dyDescent="0.2">
      <c r="A557" s="77"/>
      <c r="B557" s="50" t="s">
        <v>300</v>
      </c>
      <c r="C557" s="21">
        <v>0</v>
      </c>
      <c r="D557" s="21">
        <v>0</v>
      </c>
      <c r="E557" s="22" t="str">
        <f t="shared" si="178"/>
        <v/>
      </c>
      <c r="F557" s="22" t="str">
        <f t="shared" si="179"/>
        <v/>
      </c>
      <c r="G557" s="18" t="str">
        <f t="shared" si="177"/>
        <v xml:space="preserve"> </v>
      </c>
      <c r="H557" s="51" t="str">
        <f t="shared" si="180"/>
        <v/>
      </c>
    </row>
    <row r="558" spans="1:9" s="12" customFormat="1" ht="30" x14ac:dyDescent="0.2">
      <c r="A558" s="77"/>
      <c r="B558" s="50" t="s">
        <v>301</v>
      </c>
      <c r="C558" s="21">
        <v>0</v>
      </c>
      <c r="D558" s="21">
        <v>0</v>
      </c>
      <c r="E558" s="22" t="str">
        <f t="shared" si="178"/>
        <v/>
      </c>
      <c r="F558" s="22" t="str">
        <f t="shared" si="179"/>
        <v/>
      </c>
      <c r="G558" s="18" t="str">
        <f t="shared" si="177"/>
        <v xml:space="preserve"> </v>
      </c>
      <c r="H558" s="51" t="str">
        <f t="shared" si="180"/>
        <v/>
      </c>
    </row>
    <row r="559" spans="1:9" s="28" customFormat="1" ht="15" x14ac:dyDescent="0.2">
      <c r="A559" s="78"/>
      <c r="B559" s="52" t="s">
        <v>626</v>
      </c>
      <c r="C559" s="34">
        <v>0</v>
      </c>
      <c r="D559" s="21">
        <v>0</v>
      </c>
      <c r="E559" s="37" t="str">
        <f t="shared" ref="E559" si="181">+IF(C559=0,"",C559/C$355)</f>
        <v/>
      </c>
      <c r="F559" s="37" t="str">
        <f t="shared" ref="F559" si="182">+IF(D559=0,"",D559/D$355)</f>
        <v/>
      </c>
      <c r="G559" s="73" t="str">
        <f t="shared" ref="G559" si="183">+IF(AND(C559=0,D559=0)," ",IF(C559=0,1,IF(D559=0,-1,(D559-C559)/C559)))</f>
        <v xml:space="preserve"> </v>
      </c>
      <c r="H559" s="53" t="str">
        <f t="shared" ref="H559" si="184">+IF(OR(AND(E559=""),(G559="")),"",E559*G559)</f>
        <v/>
      </c>
      <c r="I559" s="12"/>
    </row>
    <row r="560" spans="1:9" s="12" customFormat="1" ht="15" x14ac:dyDescent="0.2">
      <c r="A560" s="77"/>
      <c r="B560" s="50" t="s">
        <v>302</v>
      </c>
      <c r="C560" s="21">
        <v>0</v>
      </c>
      <c r="D560" s="21">
        <v>0</v>
      </c>
      <c r="E560" s="22" t="str">
        <f t="shared" si="178"/>
        <v/>
      </c>
      <c r="F560" s="22" t="str">
        <f t="shared" si="179"/>
        <v/>
      </c>
      <c r="G560" s="18" t="str">
        <f t="shared" si="177"/>
        <v xml:space="preserve"> </v>
      </c>
      <c r="H560" s="51" t="str">
        <f t="shared" si="180"/>
        <v/>
      </c>
    </row>
    <row r="561" spans="1:9" s="12" customFormat="1" ht="45" x14ac:dyDescent="0.2">
      <c r="A561" s="77"/>
      <c r="B561" s="50" t="s">
        <v>491</v>
      </c>
      <c r="C561" s="21">
        <v>0</v>
      </c>
      <c r="D561" s="21">
        <v>0</v>
      </c>
      <c r="E561" s="22" t="str">
        <f t="shared" si="178"/>
        <v/>
      </c>
      <c r="F561" s="22" t="str">
        <f t="shared" si="179"/>
        <v/>
      </c>
      <c r="G561" s="18" t="str">
        <f t="shared" si="177"/>
        <v xml:space="preserve"> </v>
      </c>
      <c r="H561" s="51" t="str">
        <f t="shared" si="180"/>
        <v/>
      </c>
    </row>
    <row r="562" spans="1:9" s="12" customFormat="1" ht="15" x14ac:dyDescent="0.2">
      <c r="A562" s="77"/>
      <c r="B562" s="50" t="s">
        <v>137</v>
      </c>
      <c r="C562" s="21">
        <v>0</v>
      </c>
      <c r="D562" s="21">
        <v>0</v>
      </c>
      <c r="E562" s="22" t="str">
        <f t="shared" ref="E562:E584" si="185">+IF(C562=0,"",C562/C$355)</f>
        <v/>
      </c>
      <c r="F562" s="22" t="str">
        <f t="shared" ref="F562:F584" si="186">+IF(D562=0,"",D562/D$355)</f>
        <v/>
      </c>
      <c r="G562" s="18" t="str">
        <f t="shared" si="177"/>
        <v xml:space="preserve"> 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1">
        <v>0</v>
      </c>
      <c r="D563" s="21">
        <v>0</v>
      </c>
      <c r="E563" s="22" t="str">
        <f t="shared" si="185"/>
        <v/>
      </c>
      <c r="F563" s="22" t="str">
        <f t="shared" si="186"/>
        <v/>
      </c>
      <c r="G563" s="18" t="str">
        <f t="shared" si="177"/>
        <v xml:space="preserve"> </v>
      </c>
      <c r="H563" s="51" t="str">
        <f t="shared" si="187"/>
        <v/>
      </c>
    </row>
    <row r="564" spans="1:9" s="12" customFormat="1" ht="30" x14ac:dyDescent="0.2">
      <c r="A564" s="77"/>
      <c r="B564" s="50" t="s">
        <v>304</v>
      </c>
      <c r="C564" s="21">
        <v>0</v>
      </c>
      <c r="D564" s="21">
        <v>0</v>
      </c>
      <c r="E564" s="22" t="str">
        <f t="shared" si="185"/>
        <v/>
      </c>
      <c r="F564" s="22" t="str">
        <f t="shared" si="186"/>
        <v/>
      </c>
      <c r="G564" s="18" t="str">
        <f t="shared" ref="G564:G584" si="188">+IF(AND(C564=0,D564=0)," ",IF(C564=0,1,IF(D564=0,-1,(D564-C564)/C564)))</f>
        <v xml:space="preserve"> </v>
      </c>
      <c r="H564" s="51" t="str">
        <f t="shared" si="187"/>
        <v/>
      </c>
    </row>
    <row r="565" spans="1:9" s="12" customFormat="1" ht="15" x14ac:dyDescent="0.2">
      <c r="A565" s="77"/>
      <c r="B565" s="50" t="s">
        <v>305</v>
      </c>
      <c r="C565" s="21">
        <v>0</v>
      </c>
      <c r="D565" s="21">
        <v>0</v>
      </c>
      <c r="E565" s="22" t="str">
        <f t="shared" si="185"/>
        <v/>
      </c>
      <c r="F565" s="22" t="str">
        <f t="shared" si="186"/>
        <v/>
      </c>
      <c r="G565" s="18" t="str">
        <f t="shared" si="188"/>
        <v xml:space="preserve"> </v>
      </c>
      <c r="H565" s="51" t="str">
        <f t="shared" si="187"/>
        <v/>
      </c>
    </row>
    <row r="566" spans="1:9" s="12" customFormat="1" ht="15" x14ac:dyDescent="0.2">
      <c r="A566" s="77"/>
      <c r="B566" s="50" t="s">
        <v>133</v>
      </c>
      <c r="C566" s="21">
        <v>0</v>
      </c>
      <c r="D566" s="21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1">
        <v>0</v>
      </c>
      <c r="D567" s="21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1">
        <v>0</v>
      </c>
      <c r="D568" s="21">
        <v>10</v>
      </c>
      <c r="E568" s="22" t="str">
        <f t="shared" si="185"/>
        <v/>
      </c>
      <c r="F568" s="22">
        <f t="shared" si="186"/>
        <v>3.2552083333333335E-3</v>
      </c>
      <c r="G568" s="18">
        <f t="shared" si="188"/>
        <v>1</v>
      </c>
      <c r="H568" s="51" t="str">
        <f t="shared" si="187"/>
        <v/>
      </c>
    </row>
    <row r="569" spans="1:9" s="12" customFormat="1" ht="30" x14ac:dyDescent="0.2">
      <c r="A569" s="77"/>
      <c r="B569" s="50" t="s">
        <v>139</v>
      </c>
      <c r="C569" s="21">
        <v>0</v>
      </c>
      <c r="D569" s="21">
        <v>62</v>
      </c>
      <c r="E569" s="22" t="str">
        <f t="shared" si="185"/>
        <v/>
      </c>
      <c r="F569" s="22">
        <f t="shared" si="186"/>
        <v>2.0182291666666668E-2</v>
      </c>
      <c r="G569" s="18">
        <f t="shared" si="188"/>
        <v>1</v>
      </c>
      <c r="H569" s="51" t="str">
        <f t="shared" si="187"/>
        <v/>
      </c>
    </row>
    <row r="570" spans="1:9" s="12" customFormat="1" ht="15" x14ac:dyDescent="0.2">
      <c r="A570" s="77"/>
      <c r="B570" s="50" t="s">
        <v>307</v>
      </c>
      <c r="C570" s="21">
        <v>43</v>
      </c>
      <c r="D570" s="21">
        <v>10</v>
      </c>
      <c r="E570" s="22">
        <f t="shared" si="185"/>
        <v>1.0238095238095239E-2</v>
      </c>
      <c r="F570" s="22">
        <f t="shared" si="186"/>
        <v>3.2552083333333335E-3</v>
      </c>
      <c r="G570" s="18">
        <f t="shared" si="188"/>
        <v>-0.76744186046511631</v>
      </c>
      <c r="H570" s="51">
        <f t="shared" si="187"/>
        <v>-7.8571428571428577E-3</v>
      </c>
    </row>
    <row r="571" spans="1:9" s="28" customFormat="1" ht="15" x14ac:dyDescent="0.2">
      <c r="A571" s="78"/>
      <c r="B571" s="52" t="s">
        <v>533</v>
      </c>
      <c r="C571" s="21">
        <v>0</v>
      </c>
      <c r="D571" s="21">
        <v>0</v>
      </c>
      <c r="E571" s="37" t="str">
        <f t="shared" si="185"/>
        <v/>
      </c>
      <c r="F571" s="37" t="str">
        <f t="shared" si="186"/>
        <v/>
      </c>
      <c r="G571" s="18" t="str">
        <f t="shared" si="188"/>
        <v xml:space="preserve"> </v>
      </c>
      <c r="H571" s="53" t="str">
        <f t="shared" si="187"/>
        <v/>
      </c>
      <c r="I571" s="12"/>
    </row>
    <row r="572" spans="1:9" s="12" customFormat="1" ht="15" x14ac:dyDescent="0.2">
      <c r="A572" s="77"/>
      <c r="B572" s="50" t="s">
        <v>128</v>
      </c>
      <c r="C572" s="21">
        <v>0</v>
      </c>
      <c r="D572" s="21">
        <v>0</v>
      </c>
      <c r="E572" s="22" t="str">
        <f t="shared" si="185"/>
        <v/>
      </c>
      <c r="F572" s="22" t="str">
        <f t="shared" si="186"/>
        <v/>
      </c>
      <c r="G572" s="18" t="str">
        <f t="shared" si="188"/>
        <v xml:space="preserve"> </v>
      </c>
      <c r="H572" s="51" t="str">
        <f t="shared" si="187"/>
        <v/>
      </c>
    </row>
    <row r="573" spans="1:9" s="12" customFormat="1" ht="15" x14ac:dyDescent="0.2">
      <c r="A573" s="77"/>
      <c r="B573" s="50" t="s">
        <v>308</v>
      </c>
      <c r="C573" s="21">
        <v>0</v>
      </c>
      <c r="D573" s="21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1">
        <v>0</v>
      </c>
      <c r="D574" s="21">
        <v>0</v>
      </c>
      <c r="E574" s="22" t="str">
        <f t="shared" si="185"/>
        <v/>
      </c>
      <c r="F574" s="22" t="str">
        <f t="shared" si="186"/>
        <v/>
      </c>
      <c r="G574" s="18" t="str">
        <f t="shared" si="188"/>
        <v xml:space="preserve"> </v>
      </c>
      <c r="H574" s="51" t="str">
        <f t="shared" si="187"/>
        <v/>
      </c>
    </row>
    <row r="575" spans="1:9" s="12" customFormat="1" ht="15" x14ac:dyDescent="0.2">
      <c r="A575" s="77"/>
      <c r="B575" s="50" t="s">
        <v>492</v>
      </c>
      <c r="C575" s="21">
        <v>0</v>
      </c>
      <c r="D575" s="21">
        <v>0</v>
      </c>
      <c r="E575" s="22" t="str">
        <f t="shared" si="185"/>
        <v/>
      </c>
      <c r="F575" s="22" t="str">
        <f t="shared" si="186"/>
        <v/>
      </c>
      <c r="G575" s="18" t="str">
        <f t="shared" si="188"/>
        <v xml:space="preserve"> </v>
      </c>
      <c r="H575" s="51" t="str">
        <f t="shared" si="187"/>
        <v/>
      </c>
    </row>
    <row r="576" spans="1:9" s="12" customFormat="1" ht="15" x14ac:dyDescent="0.2">
      <c r="A576" s="77"/>
      <c r="B576" s="50" t="s">
        <v>129</v>
      </c>
      <c r="C576" s="21">
        <v>0</v>
      </c>
      <c r="D576" s="21">
        <v>0</v>
      </c>
      <c r="E576" s="22" t="str">
        <f t="shared" si="185"/>
        <v/>
      </c>
      <c r="F576" s="22" t="str">
        <f t="shared" si="186"/>
        <v/>
      </c>
      <c r="G576" s="18" t="str">
        <f t="shared" si="188"/>
        <v xml:space="preserve"> </v>
      </c>
      <c r="H576" s="51" t="str">
        <f t="shared" si="187"/>
        <v/>
      </c>
    </row>
    <row r="577" spans="1:9" s="12" customFormat="1" ht="16.5" customHeight="1" x14ac:dyDescent="0.2">
      <c r="A577" s="77"/>
      <c r="B577" s="50" t="s">
        <v>136</v>
      </c>
      <c r="C577" s="21">
        <v>84</v>
      </c>
      <c r="D577" s="21">
        <v>0</v>
      </c>
      <c r="E577" s="22">
        <f t="shared" si="185"/>
        <v>0.02</v>
      </c>
      <c r="F577" s="22" t="str">
        <f t="shared" si="186"/>
        <v/>
      </c>
      <c r="G577" s="18">
        <f t="shared" si="188"/>
        <v>-1</v>
      </c>
      <c r="H577" s="51">
        <f t="shared" si="187"/>
        <v>-0.02</v>
      </c>
    </row>
    <row r="578" spans="1:9" s="12" customFormat="1" ht="15" x14ac:dyDescent="0.2">
      <c r="A578" s="77"/>
      <c r="B578" s="50" t="s">
        <v>493</v>
      </c>
      <c r="C578" s="21">
        <v>0</v>
      </c>
      <c r="D578" s="21">
        <v>0</v>
      </c>
      <c r="E578" s="22" t="str">
        <f t="shared" si="185"/>
        <v/>
      </c>
      <c r="F578" s="22" t="str">
        <f t="shared" si="186"/>
        <v/>
      </c>
      <c r="G578" s="18" t="str">
        <f t="shared" si="188"/>
        <v xml:space="preserve"> </v>
      </c>
      <c r="H578" s="51" t="str">
        <f t="shared" si="187"/>
        <v/>
      </c>
    </row>
    <row r="579" spans="1:9" s="12" customFormat="1" ht="30" x14ac:dyDescent="0.2">
      <c r="A579" s="77"/>
      <c r="B579" s="50" t="s">
        <v>310</v>
      </c>
      <c r="C579" s="21">
        <v>0</v>
      </c>
      <c r="D579" s="21">
        <v>0</v>
      </c>
      <c r="E579" s="22" t="str">
        <f t="shared" si="185"/>
        <v/>
      </c>
      <c r="F579" s="22" t="str">
        <f t="shared" si="186"/>
        <v/>
      </c>
      <c r="G579" s="18" t="str">
        <f t="shared" si="188"/>
        <v xml:space="preserve"> </v>
      </c>
      <c r="H579" s="51" t="str">
        <f t="shared" si="187"/>
        <v/>
      </c>
    </row>
    <row r="580" spans="1:9" s="12" customFormat="1" ht="30" x14ac:dyDescent="0.2">
      <c r="A580" s="77"/>
      <c r="B580" s="50" t="s">
        <v>311</v>
      </c>
      <c r="C580" s="21">
        <v>0</v>
      </c>
      <c r="D580" s="21">
        <v>0</v>
      </c>
      <c r="E580" s="22" t="str">
        <f t="shared" si="185"/>
        <v/>
      </c>
      <c r="F580" s="22" t="str">
        <f t="shared" si="186"/>
        <v/>
      </c>
      <c r="G580" s="18" t="str">
        <f t="shared" si="188"/>
        <v xml:space="preserve"> </v>
      </c>
      <c r="H580" s="51" t="str">
        <f t="shared" si="187"/>
        <v/>
      </c>
    </row>
    <row r="581" spans="1:9" s="26" customFormat="1" ht="15" x14ac:dyDescent="0.2">
      <c r="A581" s="77"/>
      <c r="B581" s="50" t="s">
        <v>312</v>
      </c>
      <c r="C581" s="21">
        <v>0</v>
      </c>
      <c r="D581" s="21">
        <v>0</v>
      </c>
      <c r="E581" s="22" t="str">
        <f t="shared" si="185"/>
        <v/>
      </c>
      <c r="F581" s="22" t="str">
        <f t="shared" si="186"/>
        <v/>
      </c>
      <c r="G581" s="18" t="str">
        <f t="shared" si="188"/>
        <v xml:space="preserve"> 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21">
        <v>0</v>
      </c>
      <c r="D582" s="21">
        <v>0</v>
      </c>
      <c r="E582" s="22" t="str">
        <f t="shared" si="185"/>
        <v/>
      </c>
      <c r="F582" s="22" t="str">
        <f t="shared" si="186"/>
        <v/>
      </c>
      <c r="G582" s="18" t="str">
        <f t="shared" si="188"/>
        <v xml:space="preserve"> </v>
      </c>
      <c r="H582" s="51" t="str">
        <f t="shared" si="187"/>
        <v/>
      </c>
    </row>
    <row r="583" spans="1:9" s="12" customFormat="1" ht="30" x14ac:dyDescent="0.2">
      <c r="A583" s="77"/>
      <c r="B583" s="50" t="s">
        <v>494</v>
      </c>
      <c r="C583" s="21">
        <v>0</v>
      </c>
      <c r="D583" s="21">
        <v>0</v>
      </c>
      <c r="E583" s="22" t="str">
        <f t="shared" si="185"/>
        <v/>
      </c>
      <c r="F583" s="22" t="str">
        <f t="shared" si="186"/>
        <v/>
      </c>
      <c r="G583" s="18" t="str">
        <f t="shared" si="188"/>
        <v xml:space="preserve"> 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5">
        <v>0</v>
      </c>
      <c r="D584" s="55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E585" s="23"/>
      <c r="F585" s="23"/>
      <c r="G585" s="24"/>
      <c r="H585" s="25"/>
    </row>
    <row r="586" spans="1:9" s="12" customFormat="1" x14ac:dyDescent="0.2">
      <c r="A586" s="77"/>
      <c r="B586" s="20"/>
      <c r="C586" s="20"/>
      <c r="D586" s="20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908</v>
      </c>
      <c r="D590" s="14">
        <f>SUM(D591:D617)</f>
        <v>1296</v>
      </c>
      <c r="E590" s="11">
        <f t="shared" ref="E590:E617" si="189">+IF(C590=0,"",C590/C$590)</f>
        <v>1</v>
      </c>
      <c r="F590" s="11">
        <f t="shared" ref="F590:F617" si="190">+IF(D590=0,"",D590/D$590)</f>
        <v>1</v>
      </c>
      <c r="G590" s="11">
        <f>+IF(OR(AND(D590=0),(C590=0)),"0",((D590-C590)/C590))</f>
        <v>0.42731277533039647</v>
      </c>
      <c r="H590" s="42">
        <f>+IF(OR(AND(E590=""),(G590="")),"",E590*G590)</f>
        <v>0.42731277533039647</v>
      </c>
    </row>
    <row r="591" spans="1:9" s="12" customFormat="1" ht="15" x14ac:dyDescent="0.2">
      <c r="A591" s="77"/>
      <c r="B591" s="50" t="s">
        <v>314</v>
      </c>
      <c r="C591" s="21">
        <v>0</v>
      </c>
      <c r="D591" s="21">
        <v>0</v>
      </c>
      <c r="E591" s="22" t="str">
        <f t="shared" si="189"/>
        <v/>
      </c>
      <c r="F591" s="22" t="str">
        <f t="shared" si="190"/>
        <v/>
      </c>
      <c r="G591" s="18" t="str">
        <f t="shared" ref="G591:G617" si="191">+IF(AND(C591=0,D591=0)," ",IF(C591=0,1,IF(D591=0,-1,(D591-C591)/C591)))</f>
        <v xml:space="preserve"> </v>
      </c>
      <c r="H591" s="51" t="str">
        <f>+IF(OR(AND(E591=""),(G591="")),"",E591*G591)</f>
        <v/>
      </c>
    </row>
    <row r="592" spans="1:9" s="12" customFormat="1" ht="15" x14ac:dyDescent="0.2">
      <c r="A592" s="77"/>
      <c r="B592" s="50" t="s">
        <v>142</v>
      </c>
      <c r="C592" s="21">
        <v>0</v>
      </c>
      <c r="D592" s="21">
        <v>21</v>
      </c>
      <c r="E592" s="22" t="str">
        <f t="shared" si="189"/>
        <v/>
      </c>
      <c r="F592" s="22">
        <f t="shared" si="190"/>
        <v>1.6203703703703703E-2</v>
      </c>
      <c r="G592" s="18">
        <f t="shared" si="191"/>
        <v>1</v>
      </c>
      <c r="H592" s="51" t="str">
        <f t="shared" ref="H592:H617" si="192">+IF(OR(AND(E592=""),(G592="")),"",E592*G592)</f>
        <v/>
      </c>
    </row>
    <row r="593" spans="1:9" s="12" customFormat="1" ht="30" x14ac:dyDescent="0.2">
      <c r="A593" s="77"/>
      <c r="B593" s="50" t="s">
        <v>576</v>
      </c>
      <c r="C593" s="21">
        <v>27</v>
      </c>
      <c r="D593" s="21">
        <v>15</v>
      </c>
      <c r="E593" s="22">
        <f t="shared" si="189"/>
        <v>2.9735682819383259E-2</v>
      </c>
      <c r="F593" s="22">
        <f t="shared" si="190"/>
        <v>1.1574074074074073E-2</v>
      </c>
      <c r="G593" s="18">
        <f t="shared" si="191"/>
        <v>-0.44444444444444442</v>
      </c>
      <c r="H593" s="51">
        <f t="shared" si="192"/>
        <v>-1.3215859030837003E-2</v>
      </c>
    </row>
    <row r="594" spans="1:9" s="12" customFormat="1" ht="15" x14ac:dyDescent="0.2">
      <c r="A594" s="77"/>
      <c r="B594" s="50" t="s">
        <v>315</v>
      </c>
      <c r="C594" s="21">
        <v>77</v>
      </c>
      <c r="D594" s="21">
        <v>45</v>
      </c>
      <c r="E594" s="22">
        <f t="shared" si="189"/>
        <v>8.4801762114537452E-2</v>
      </c>
      <c r="F594" s="22">
        <f t="shared" si="190"/>
        <v>3.4722222222222224E-2</v>
      </c>
      <c r="G594" s="18">
        <f t="shared" si="191"/>
        <v>-0.41558441558441561</v>
      </c>
      <c r="H594" s="51">
        <f t="shared" si="192"/>
        <v>-3.5242290748898682E-2</v>
      </c>
    </row>
    <row r="595" spans="1:9" s="12" customFormat="1" ht="15" x14ac:dyDescent="0.2">
      <c r="A595" s="77"/>
      <c r="B595" s="50" t="s">
        <v>143</v>
      </c>
      <c r="C595" s="21">
        <v>0</v>
      </c>
      <c r="D595" s="21">
        <v>0</v>
      </c>
      <c r="E595" s="22" t="str">
        <f t="shared" si="189"/>
        <v/>
      </c>
      <c r="F595" s="22" t="str">
        <f t="shared" si="190"/>
        <v/>
      </c>
      <c r="G595" s="18" t="str">
        <f t="shared" si="191"/>
        <v xml:space="preserve"> </v>
      </c>
      <c r="H595" s="51" t="str">
        <f t="shared" si="192"/>
        <v/>
      </c>
    </row>
    <row r="596" spans="1:9" s="12" customFormat="1" ht="15" x14ac:dyDescent="0.2">
      <c r="A596" s="77"/>
      <c r="B596" s="50" t="s">
        <v>141</v>
      </c>
      <c r="C596" s="21">
        <v>0</v>
      </c>
      <c r="D596" s="21">
        <v>0</v>
      </c>
      <c r="E596" s="22" t="str">
        <f t="shared" si="189"/>
        <v/>
      </c>
      <c r="F596" s="22" t="str">
        <f t="shared" si="190"/>
        <v/>
      </c>
      <c r="G596" s="18" t="str">
        <f t="shared" si="191"/>
        <v xml:space="preserve"> </v>
      </c>
      <c r="H596" s="51" t="str">
        <f t="shared" si="192"/>
        <v/>
      </c>
    </row>
    <row r="597" spans="1:9" s="12" customFormat="1" ht="15" x14ac:dyDescent="0.2">
      <c r="A597" s="77"/>
      <c r="B597" s="50" t="s">
        <v>144</v>
      </c>
      <c r="C597" s="21">
        <v>29</v>
      </c>
      <c r="D597" s="21">
        <v>0</v>
      </c>
      <c r="E597" s="22">
        <f t="shared" si="189"/>
        <v>3.1938325991189426E-2</v>
      </c>
      <c r="F597" s="22" t="str">
        <f t="shared" si="190"/>
        <v/>
      </c>
      <c r="G597" s="18">
        <f t="shared" si="191"/>
        <v>-1</v>
      </c>
      <c r="H597" s="51">
        <f t="shared" si="192"/>
        <v>-3.1938325991189426E-2</v>
      </c>
    </row>
    <row r="598" spans="1:9" s="12" customFormat="1" ht="14.25" customHeight="1" x14ac:dyDescent="0.2">
      <c r="A598" s="77"/>
      <c r="B598" s="50" t="s">
        <v>316</v>
      </c>
      <c r="C598" s="21">
        <v>0</v>
      </c>
      <c r="D598" s="21">
        <v>0</v>
      </c>
      <c r="E598" s="22" t="str">
        <f t="shared" si="189"/>
        <v/>
      </c>
      <c r="F598" s="22" t="str">
        <f t="shared" si="190"/>
        <v/>
      </c>
      <c r="G598" s="18" t="str">
        <f t="shared" si="191"/>
        <v xml:space="preserve"> </v>
      </c>
      <c r="H598" s="51" t="str">
        <f t="shared" si="192"/>
        <v/>
      </c>
    </row>
    <row r="599" spans="1:9" s="12" customFormat="1" ht="15" x14ac:dyDescent="0.2">
      <c r="A599" s="77"/>
      <c r="B599" s="50" t="s">
        <v>317</v>
      </c>
      <c r="C599" s="21">
        <v>0</v>
      </c>
      <c r="D599" s="21">
        <v>0</v>
      </c>
      <c r="E599" s="22" t="str">
        <f t="shared" si="189"/>
        <v/>
      </c>
      <c r="F599" s="22" t="str">
        <f t="shared" si="190"/>
        <v/>
      </c>
      <c r="G599" s="18" t="str">
        <f t="shared" si="191"/>
        <v xml:space="preserve"> </v>
      </c>
      <c r="H599" s="51" t="str">
        <f t="shared" si="192"/>
        <v/>
      </c>
    </row>
    <row r="600" spans="1:9" s="12" customFormat="1" ht="30" x14ac:dyDescent="0.2">
      <c r="A600" s="77"/>
      <c r="B600" s="50" t="s">
        <v>496</v>
      </c>
      <c r="C600" s="21">
        <v>0</v>
      </c>
      <c r="D600" s="21">
        <v>0</v>
      </c>
      <c r="E600" s="22" t="str">
        <f t="shared" si="189"/>
        <v/>
      </c>
      <c r="F600" s="22" t="str">
        <f t="shared" si="190"/>
        <v/>
      </c>
      <c r="G600" s="18" t="str">
        <f t="shared" si="191"/>
        <v xml:space="preserve"> </v>
      </c>
      <c r="H600" s="51" t="str">
        <f t="shared" si="192"/>
        <v/>
      </c>
    </row>
    <row r="601" spans="1:9" s="28" customFormat="1" ht="15" x14ac:dyDescent="0.2">
      <c r="A601" s="78"/>
      <c r="B601" s="52" t="s">
        <v>525</v>
      </c>
      <c r="C601" s="21">
        <v>0</v>
      </c>
      <c r="D601" s="21">
        <v>4</v>
      </c>
      <c r="E601" s="37" t="str">
        <f t="shared" si="189"/>
        <v/>
      </c>
      <c r="F601" s="37">
        <f t="shared" si="190"/>
        <v>3.0864197530864196E-3</v>
      </c>
      <c r="G601" s="18">
        <f t="shared" si="191"/>
        <v>1</v>
      </c>
      <c r="H601" s="53" t="str">
        <f t="shared" si="192"/>
        <v/>
      </c>
      <c r="I601" s="12"/>
    </row>
    <row r="602" spans="1:9" s="28" customFormat="1" ht="15" x14ac:dyDescent="0.2">
      <c r="A602" s="78"/>
      <c r="B602" s="52" t="s">
        <v>548</v>
      </c>
      <c r="C602" s="21">
        <v>0</v>
      </c>
      <c r="D602" s="21">
        <v>0</v>
      </c>
      <c r="E602" s="37" t="str">
        <f t="shared" si="189"/>
        <v/>
      </c>
      <c r="F602" s="37" t="str">
        <f t="shared" si="190"/>
        <v/>
      </c>
      <c r="G602" s="18" t="str">
        <f t="shared" si="191"/>
        <v xml:space="preserve"> 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4">
        <v>0</v>
      </c>
      <c r="D603" s="21">
        <v>0</v>
      </c>
      <c r="E603" s="37" t="str">
        <f t="shared" ref="E603" si="194">+IF(C603=0,"",C603/C$590)</f>
        <v/>
      </c>
      <c r="F603" s="37" t="str">
        <f t="shared" ref="F603" si="195">+IF(D603=0,"",D603/D$590)</f>
        <v/>
      </c>
      <c r="G603" s="73" t="str">
        <f t="shared" ref="G603" si="196">+IF(AND(C603=0,D603=0)," ",IF(C603=0,1,IF(D603=0,-1,(D603-C603)/C603)))</f>
        <v xml:space="preserve"> </v>
      </c>
      <c r="H603" s="53" t="str">
        <f t="shared" ref="H603" si="197">+IF(OR(AND(E603=""),(G603="")),"",E603*G603)</f>
        <v/>
      </c>
      <c r="I603" s="12"/>
    </row>
    <row r="604" spans="1:9" s="12" customFormat="1" ht="15" x14ac:dyDescent="0.2">
      <c r="A604" s="77"/>
      <c r="B604" s="50" t="s">
        <v>318</v>
      </c>
      <c r="C604" s="21">
        <v>0</v>
      </c>
      <c r="D604" s="21">
        <v>0</v>
      </c>
      <c r="E604" s="22" t="str">
        <f t="shared" si="189"/>
        <v/>
      </c>
      <c r="F604" s="22" t="str">
        <f t="shared" si="190"/>
        <v/>
      </c>
      <c r="G604" s="18" t="str">
        <f t="shared" si="191"/>
        <v xml:space="preserve"> 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1">
        <v>0</v>
      </c>
      <c r="D605" s="21">
        <v>0</v>
      </c>
      <c r="E605" s="22" t="str">
        <f t="shared" si="189"/>
        <v/>
      </c>
      <c r="F605" s="22" t="str">
        <f t="shared" si="190"/>
        <v/>
      </c>
      <c r="G605" s="18" t="str">
        <f t="shared" si="191"/>
        <v xml:space="preserve"> </v>
      </c>
      <c r="H605" s="51" t="str">
        <f t="shared" si="192"/>
        <v/>
      </c>
    </row>
    <row r="606" spans="1:9" s="12" customFormat="1" ht="15" x14ac:dyDescent="0.2">
      <c r="A606" s="77"/>
      <c r="B606" s="50" t="s">
        <v>145</v>
      </c>
      <c r="C606" s="21">
        <v>0</v>
      </c>
      <c r="D606" s="21">
        <v>0</v>
      </c>
      <c r="E606" s="22" t="str">
        <f t="shared" si="189"/>
        <v/>
      </c>
      <c r="F606" s="22" t="str">
        <f t="shared" si="190"/>
        <v/>
      </c>
      <c r="G606" s="18" t="str">
        <f t="shared" si="191"/>
        <v xml:space="preserve"> </v>
      </c>
      <c r="H606" s="51" t="str">
        <f t="shared" si="192"/>
        <v/>
      </c>
    </row>
    <row r="607" spans="1:9" s="12" customFormat="1" ht="15" x14ac:dyDescent="0.2">
      <c r="A607" s="77"/>
      <c r="B607" s="50" t="s">
        <v>146</v>
      </c>
      <c r="C607" s="21">
        <v>0</v>
      </c>
      <c r="D607" s="21">
        <v>0</v>
      </c>
      <c r="E607" s="22" t="str">
        <f t="shared" si="189"/>
        <v/>
      </c>
      <c r="F607" s="22" t="str">
        <f t="shared" si="190"/>
        <v/>
      </c>
      <c r="G607" s="18" t="str">
        <f t="shared" si="191"/>
        <v xml:space="preserve"> </v>
      </c>
      <c r="H607" s="51" t="str">
        <f t="shared" si="192"/>
        <v/>
      </c>
    </row>
    <row r="608" spans="1:9" s="12" customFormat="1" ht="15" x14ac:dyDescent="0.2">
      <c r="A608" s="77"/>
      <c r="B608" s="50" t="s">
        <v>320</v>
      </c>
      <c r="C608" s="21">
        <v>1</v>
      </c>
      <c r="D608" s="21">
        <v>2</v>
      </c>
      <c r="E608" s="22">
        <f t="shared" si="189"/>
        <v>1.1013215859030838E-3</v>
      </c>
      <c r="F608" s="22">
        <f t="shared" si="190"/>
        <v>1.5432098765432098E-3</v>
      </c>
      <c r="G608" s="18">
        <f t="shared" si="191"/>
        <v>1</v>
      </c>
      <c r="H608" s="51">
        <f t="shared" si="192"/>
        <v>1.1013215859030838E-3</v>
      </c>
    </row>
    <row r="609" spans="1:9" s="12" customFormat="1" ht="15" x14ac:dyDescent="0.2">
      <c r="A609" s="77"/>
      <c r="B609" s="50" t="s">
        <v>147</v>
      </c>
      <c r="C609" s="21">
        <v>0</v>
      </c>
      <c r="D609" s="21">
        <v>187</v>
      </c>
      <c r="E609" s="22" t="str">
        <f t="shared" si="189"/>
        <v/>
      </c>
      <c r="F609" s="22">
        <f t="shared" si="190"/>
        <v>0.14429012345679013</v>
      </c>
      <c r="G609" s="18">
        <f t="shared" si="191"/>
        <v>1</v>
      </c>
      <c r="H609" s="51" t="str">
        <f t="shared" si="192"/>
        <v/>
      </c>
    </row>
    <row r="610" spans="1:9" s="12" customFormat="1" ht="15" x14ac:dyDescent="0.2">
      <c r="A610" s="77"/>
      <c r="B610" s="50" t="s">
        <v>321</v>
      </c>
      <c r="C610" s="21">
        <v>0</v>
      </c>
      <c r="D610" s="21">
        <v>0</v>
      </c>
      <c r="E610" s="22" t="str">
        <f t="shared" si="189"/>
        <v/>
      </c>
      <c r="F610" s="22" t="str">
        <f t="shared" si="190"/>
        <v/>
      </c>
      <c r="G610" s="18" t="str">
        <f t="shared" si="191"/>
        <v xml:space="preserve"> </v>
      </c>
      <c r="H610" s="51" t="str">
        <f t="shared" si="192"/>
        <v/>
      </c>
    </row>
    <row r="611" spans="1:9" s="12" customFormat="1" ht="15" x14ac:dyDescent="0.2">
      <c r="A611" s="77"/>
      <c r="B611" s="50" t="s">
        <v>148</v>
      </c>
      <c r="C611" s="21">
        <v>0</v>
      </c>
      <c r="D611" s="21">
        <v>20</v>
      </c>
      <c r="E611" s="22" t="str">
        <f t="shared" si="189"/>
        <v/>
      </c>
      <c r="F611" s="22">
        <f t="shared" si="190"/>
        <v>1.5432098765432098E-2</v>
      </c>
      <c r="G611" s="18">
        <f t="shared" si="191"/>
        <v>1</v>
      </c>
      <c r="H611" s="51" t="str">
        <f t="shared" si="192"/>
        <v/>
      </c>
    </row>
    <row r="612" spans="1:9" s="12" customFormat="1" ht="30" x14ac:dyDescent="0.2">
      <c r="A612" s="77"/>
      <c r="B612" s="50" t="s">
        <v>149</v>
      </c>
      <c r="C612" s="21">
        <v>0</v>
      </c>
      <c r="D612" s="21">
        <v>0</v>
      </c>
      <c r="E612" s="22" t="str">
        <f t="shared" si="189"/>
        <v/>
      </c>
      <c r="F612" s="22" t="str">
        <f t="shared" si="190"/>
        <v/>
      </c>
      <c r="G612" s="18" t="str">
        <f t="shared" si="191"/>
        <v xml:space="preserve"> </v>
      </c>
      <c r="H612" s="51" t="str">
        <f t="shared" si="192"/>
        <v/>
      </c>
    </row>
    <row r="613" spans="1:9" s="12" customFormat="1" ht="15" x14ac:dyDescent="0.2">
      <c r="A613" s="77"/>
      <c r="B613" s="50" t="s">
        <v>322</v>
      </c>
      <c r="C613" s="21">
        <v>0</v>
      </c>
      <c r="D613" s="21">
        <v>0</v>
      </c>
      <c r="E613" s="22" t="str">
        <f t="shared" si="189"/>
        <v/>
      </c>
      <c r="F613" s="22" t="str">
        <f t="shared" si="190"/>
        <v/>
      </c>
      <c r="G613" s="18" t="str">
        <f t="shared" si="191"/>
        <v xml:space="preserve"> </v>
      </c>
      <c r="H613" s="51" t="str">
        <f t="shared" si="192"/>
        <v/>
      </c>
    </row>
    <row r="614" spans="1:9" s="12" customFormat="1" ht="15" x14ac:dyDescent="0.2">
      <c r="A614" s="77"/>
      <c r="B614" s="50" t="s">
        <v>323</v>
      </c>
      <c r="C614" s="21">
        <v>0</v>
      </c>
      <c r="D614" s="21">
        <v>0</v>
      </c>
      <c r="E614" s="22" t="str">
        <f t="shared" si="189"/>
        <v/>
      </c>
      <c r="F614" s="22" t="str">
        <f t="shared" si="190"/>
        <v/>
      </c>
      <c r="G614" s="18" t="str">
        <f t="shared" si="191"/>
        <v xml:space="preserve"> </v>
      </c>
      <c r="H614" s="51" t="str">
        <f t="shared" si="192"/>
        <v/>
      </c>
    </row>
    <row r="615" spans="1:9" s="12" customFormat="1" ht="30" x14ac:dyDescent="0.2">
      <c r="A615" s="77"/>
      <c r="B615" s="50" t="s">
        <v>324</v>
      </c>
      <c r="C615" s="21">
        <v>0</v>
      </c>
      <c r="D615" s="21">
        <v>0</v>
      </c>
      <c r="E615" s="22" t="str">
        <f t="shared" si="189"/>
        <v/>
      </c>
      <c r="F615" s="22" t="str">
        <f t="shared" si="190"/>
        <v/>
      </c>
      <c r="G615" s="18" t="str">
        <f t="shared" si="191"/>
        <v xml:space="preserve"> </v>
      </c>
      <c r="H615" s="51" t="str">
        <f t="shared" si="192"/>
        <v/>
      </c>
    </row>
    <row r="616" spans="1:9" s="12" customFormat="1" ht="30" x14ac:dyDescent="0.2">
      <c r="A616" s="77"/>
      <c r="B616" s="74" t="s">
        <v>642</v>
      </c>
      <c r="C616" s="21">
        <v>215</v>
      </c>
      <c r="D616" s="21">
        <v>15</v>
      </c>
      <c r="E616" s="22">
        <f t="shared" si="189"/>
        <v>0.236784140969163</v>
      </c>
      <c r="F616" s="22">
        <f t="shared" si="190"/>
        <v>1.1574074074074073E-2</v>
      </c>
      <c r="G616" s="18">
        <f t="shared" si="191"/>
        <v>-0.93023255813953487</v>
      </c>
      <c r="H616" s="51">
        <f t="shared" si="192"/>
        <v>-0.22026431718061673</v>
      </c>
    </row>
    <row r="617" spans="1:9" s="12" customFormat="1" ht="30.75" thickBot="1" x14ac:dyDescent="0.25">
      <c r="A617" s="77"/>
      <c r="B617" s="54" t="s">
        <v>497</v>
      </c>
      <c r="C617" s="55">
        <v>559</v>
      </c>
      <c r="D617" s="55">
        <v>987</v>
      </c>
      <c r="E617" s="72">
        <f t="shared" si="189"/>
        <v>0.61563876651982374</v>
      </c>
      <c r="F617" s="72">
        <f t="shared" si="190"/>
        <v>0.76157407407407407</v>
      </c>
      <c r="G617" s="48">
        <f t="shared" si="191"/>
        <v>0.76565295169946335</v>
      </c>
      <c r="H617" s="57">
        <f t="shared" si="192"/>
        <v>0.47136563876651982</v>
      </c>
    </row>
    <row r="618" spans="1:9" x14ac:dyDescent="0.2">
      <c r="B618" s="5" t="s">
        <v>364</v>
      </c>
      <c r="C618" s="4"/>
      <c r="D618" s="2"/>
      <c r="I618" s="12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618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395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409</v>
      </c>
      <c r="C8" s="14">
        <f>+C18+C75+C176+C355+C590</f>
        <v>336</v>
      </c>
      <c r="D8" s="14">
        <f>+D18+D75+D176+D355+D590</f>
        <v>183</v>
      </c>
      <c r="E8" s="11">
        <f>SUM(E9:E13)</f>
        <v>1</v>
      </c>
      <c r="F8" s="11">
        <f>SUM(F9:F13)</f>
        <v>0.99999999999999989</v>
      </c>
      <c r="G8" s="11">
        <f>+(D8-C8)/C8</f>
        <v>-0.45535714285714285</v>
      </c>
      <c r="H8" s="42">
        <f>+E8*G8</f>
        <v>-0.45535714285714285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7</v>
      </c>
      <c r="D9" s="16">
        <f>+D18</f>
        <v>6</v>
      </c>
      <c r="E9" s="17">
        <f>C9/$C$8</f>
        <v>2.0833333333333332E-2</v>
      </c>
      <c r="F9" s="17">
        <f>D9/$D$8</f>
        <v>3.2786885245901641E-2</v>
      </c>
      <c r="G9" s="18">
        <f>+IF(OR(AND(D9=0),(C9=0)),"0",((D9-C9)/C9))</f>
        <v>-0.14285714285714285</v>
      </c>
      <c r="H9" s="44">
        <f>+IF(OR(AND(E9=""),(G9="")),"",E9*G9)</f>
        <v>-2.976190476190476E-3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243</v>
      </c>
      <c r="D10" s="16">
        <f>+D75</f>
        <v>60</v>
      </c>
      <c r="E10" s="17">
        <f>C10/$C$8</f>
        <v>0.7232142857142857</v>
      </c>
      <c r="F10" s="17">
        <f>D10/$D$8</f>
        <v>0.32786885245901637</v>
      </c>
      <c r="G10" s="18">
        <f>+IF(OR(AND(D10=0),(C10=0)),"0",((D10-C10)/C10))</f>
        <v>-0.75308641975308643</v>
      </c>
      <c r="H10" s="44">
        <f>+IF(OR(AND(E10=""),(G10="")),"",E10*G10)</f>
        <v>-0.5446428571428571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31</v>
      </c>
      <c r="D11" s="16">
        <f>+D176</f>
        <v>19</v>
      </c>
      <c r="E11" s="17">
        <f>C11/$C$8</f>
        <v>9.2261904761904767E-2</v>
      </c>
      <c r="F11" s="17">
        <f>D11/$D$8</f>
        <v>0.10382513661202186</v>
      </c>
      <c r="G11" s="18">
        <f>+IF(OR(AND(D11=0),(C11=0)),"0",((D11-C11)/C11))</f>
        <v>-0.38709677419354838</v>
      </c>
      <c r="H11" s="44">
        <f>+IF(OR(AND(E11=""),(G11="")),"",E11*G11)</f>
        <v>-3.5714285714285712E-2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39</v>
      </c>
      <c r="D12" s="16">
        <f>+D355</f>
        <v>86</v>
      </c>
      <c r="E12" s="17">
        <f>C12/$C$8</f>
        <v>0.11607142857142858</v>
      </c>
      <c r="F12" s="17">
        <f>D12/$D$8</f>
        <v>0.46994535519125685</v>
      </c>
      <c r="G12" s="18">
        <f>+IF(OR(AND(D12=0),(C12=0)),"0",((D12-C12)/C12))</f>
        <v>1.2051282051282051</v>
      </c>
      <c r="H12" s="44">
        <f>+IF(OR(AND(E12=""),(G12="")),"",E12*G12)</f>
        <v>0.13988095238095238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16</v>
      </c>
      <c r="D13" s="46">
        <f>+D590</f>
        <v>12</v>
      </c>
      <c r="E13" s="47">
        <f>C13/$C$8</f>
        <v>4.7619047619047616E-2</v>
      </c>
      <c r="F13" s="47">
        <f>D13/$D$8</f>
        <v>6.5573770491803282E-2</v>
      </c>
      <c r="G13" s="48">
        <f>+IF(OR(AND(D13=0),(C13=0)),"0",((D13-C13)/C13))</f>
        <v>-0.25</v>
      </c>
      <c r="H13" s="49">
        <f>+IF(OR(AND(E13=""),(G13="")),"",E13*G13)</f>
        <v>-1.1904761904761904E-2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7</v>
      </c>
      <c r="D18" s="14">
        <f>SUM(D19:D69)</f>
        <v>6</v>
      </c>
      <c r="E18" s="11">
        <f>+IF(C18=0,"",C18/C$18)</f>
        <v>1</v>
      </c>
      <c r="F18" s="11">
        <f>+IF(D18=0,"",D18/D$18)</f>
        <v>1</v>
      </c>
      <c r="G18" s="11">
        <f>+IF(OR(AND(D18=0),(C18=0)),"0",((D18-C18)/C18))</f>
        <v>-0.14285714285714285</v>
      </c>
      <c r="H18" s="42">
        <f>+IF(OR(AND(E18=""),(G18="")),"",E18*G18)</f>
        <v>-0.14285714285714285</v>
      </c>
    </row>
    <row r="19" spans="1:9" s="12" customFormat="1" ht="15" x14ac:dyDescent="0.2">
      <c r="A19" s="77"/>
      <c r="B19" s="50" t="s">
        <v>0</v>
      </c>
      <c r="C19" s="21">
        <v>0</v>
      </c>
      <c r="D19" s="21">
        <v>0</v>
      </c>
      <c r="E19" s="19" t="str">
        <f>+IF(C19=0,"",C19/C$18)</f>
        <v/>
      </c>
      <c r="F19" s="19" t="str">
        <f>+IF(D19=0,"",D19/D$18)</f>
        <v/>
      </c>
      <c r="G19" s="1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12" customFormat="1" ht="21" customHeight="1" x14ac:dyDescent="0.2">
      <c r="A20" s="77"/>
      <c r="B20" s="50" t="s">
        <v>150</v>
      </c>
      <c r="C20" s="21">
        <v>0</v>
      </c>
      <c r="D20" s="21">
        <v>0</v>
      </c>
      <c r="E20" s="19" t="str">
        <f t="shared" ref="E20:E69" si="0">+IF(C20=0,"",C20/C$18)</f>
        <v/>
      </c>
      <c r="F20" s="19" t="str">
        <f t="shared" ref="F20:F69" si="1">+IF(D20=0,"",D20/D$18)</f>
        <v/>
      </c>
      <c r="G20" s="18" t="str">
        <f t="shared" ref="G20:G69" si="2">+IF(AND(C20=0,D20=0)," ",IF(C20=0,1,IF(D20=0,-1,(D20-C20)/C20)))</f>
        <v xml:space="preserve"> </v>
      </c>
      <c r="H20" s="51" t="str">
        <f t="shared" ref="H20:H69" si="3">+IF(OR(AND(E20=""),(G20="")),"",E20*G20)</f>
        <v/>
      </c>
    </row>
    <row r="21" spans="1:9" s="12" customFormat="1" ht="45" x14ac:dyDescent="0.2">
      <c r="A21" s="77"/>
      <c r="B21" s="50" t="s">
        <v>1</v>
      </c>
      <c r="C21" s="21">
        <v>0</v>
      </c>
      <c r="D21" s="21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1">
        <v>0</v>
      </c>
      <c r="D22" s="21">
        <v>0</v>
      </c>
      <c r="E22" s="19" t="str">
        <f t="shared" si="0"/>
        <v/>
      </c>
      <c r="F22" s="19" t="str">
        <f t="shared" si="1"/>
        <v/>
      </c>
      <c r="G22" s="18" t="str">
        <f t="shared" si="2"/>
        <v xml:space="preserve"> </v>
      </c>
      <c r="H22" s="51" t="str">
        <f t="shared" si="3"/>
        <v/>
      </c>
    </row>
    <row r="23" spans="1:9" s="12" customFormat="1" ht="30" x14ac:dyDescent="0.2">
      <c r="A23" s="77"/>
      <c r="B23" s="50" t="s">
        <v>151</v>
      </c>
      <c r="C23" s="21">
        <v>0</v>
      </c>
      <c r="D23" s="21">
        <v>0</v>
      </c>
      <c r="E23" s="19" t="str">
        <f t="shared" si="0"/>
        <v/>
      </c>
      <c r="F23" s="19" t="str">
        <f t="shared" si="1"/>
        <v/>
      </c>
      <c r="G23" s="18" t="str">
        <f t="shared" si="2"/>
        <v xml:space="preserve"> </v>
      </c>
      <c r="H23" s="51" t="str">
        <f t="shared" si="3"/>
        <v/>
      </c>
    </row>
    <row r="24" spans="1:9" s="12" customFormat="1" ht="45" x14ac:dyDescent="0.2">
      <c r="A24" s="77"/>
      <c r="B24" s="50" t="s">
        <v>152</v>
      </c>
      <c r="C24" s="21">
        <v>0</v>
      </c>
      <c r="D24" s="21">
        <v>0</v>
      </c>
      <c r="E24" s="19" t="str">
        <f t="shared" si="0"/>
        <v/>
      </c>
      <c r="F24" s="19" t="str">
        <f t="shared" si="1"/>
        <v/>
      </c>
      <c r="G24" s="18" t="str">
        <f t="shared" si="2"/>
        <v xml:space="preserve"> </v>
      </c>
      <c r="H24" s="51" t="str">
        <f t="shared" si="3"/>
        <v/>
      </c>
    </row>
    <row r="25" spans="1:9" s="28" customFormat="1" ht="30" x14ac:dyDescent="0.2">
      <c r="A25" s="78"/>
      <c r="B25" s="52" t="s">
        <v>498</v>
      </c>
      <c r="C25" s="21">
        <v>0</v>
      </c>
      <c r="D25" s="21">
        <v>0</v>
      </c>
      <c r="E25" s="17" t="str">
        <f t="shared" si="0"/>
        <v/>
      </c>
      <c r="F25" s="17" t="str">
        <f t="shared" si="1"/>
        <v/>
      </c>
      <c r="G25" s="18" t="str">
        <f t="shared" si="2"/>
        <v xml:space="preserve"> </v>
      </c>
      <c r="H25" s="53" t="str">
        <f t="shared" si="3"/>
        <v/>
      </c>
      <c r="I25" s="12"/>
    </row>
    <row r="26" spans="1:9" s="12" customFormat="1" ht="15" x14ac:dyDescent="0.2">
      <c r="A26" s="77"/>
      <c r="B26" s="50" t="s">
        <v>2</v>
      </c>
      <c r="C26" s="21">
        <v>0</v>
      </c>
      <c r="D26" s="21">
        <v>1</v>
      </c>
      <c r="E26" s="19" t="str">
        <f t="shared" si="0"/>
        <v/>
      </c>
      <c r="F26" s="19">
        <f t="shared" si="1"/>
        <v>0.16666666666666666</v>
      </c>
      <c r="G26" s="18">
        <f t="shared" si="2"/>
        <v>1</v>
      </c>
      <c r="H26" s="51" t="str">
        <f t="shared" si="3"/>
        <v/>
      </c>
    </row>
    <row r="27" spans="1:9" s="12" customFormat="1" ht="15" x14ac:dyDescent="0.2">
      <c r="A27" s="77"/>
      <c r="B27" s="50" t="s">
        <v>549</v>
      </c>
      <c r="C27" s="21">
        <v>0</v>
      </c>
      <c r="D27" s="21">
        <v>0</v>
      </c>
      <c r="E27" s="19" t="str">
        <f t="shared" si="0"/>
        <v/>
      </c>
      <c r="F27" s="19" t="str">
        <f t="shared" si="1"/>
        <v/>
      </c>
      <c r="G27" s="18" t="str">
        <f t="shared" si="2"/>
        <v xml:space="preserve"> </v>
      </c>
      <c r="H27" s="51" t="str">
        <f t="shared" si="3"/>
        <v/>
      </c>
    </row>
    <row r="28" spans="1:9" s="12" customFormat="1" ht="15" x14ac:dyDescent="0.2">
      <c r="A28" s="77"/>
      <c r="B28" s="50" t="s">
        <v>3</v>
      </c>
      <c r="C28" s="21">
        <v>0</v>
      </c>
      <c r="D28" s="21">
        <v>0</v>
      </c>
      <c r="E28" s="19" t="str">
        <f t="shared" si="0"/>
        <v/>
      </c>
      <c r="F28" s="19" t="str">
        <f t="shared" si="1"/>
        <v/>
      </c>
      <c r="G28" s="18" t="str">
        <f t="shared" si="2"/>
        <v xml:space="preserve"> </v>
      </c>
      <c r="H28" s="51" t="str">
        <f t="shared" si="3"/>
        <v/>
      </c>
    </row>
    <row r="29" spans="1:9" s="12" customFormat="1" ht="15" x14ac:dyDescent="0.2">
      <c r="A29" s="77"/>
      <c r="B29" s="50" t="s">
        <v>5</v>
      </c>
      <c r="C29" s="21">
        <v>1</v>
      </c>
      <c r="D29" s="21">
        <v>3</v>
      </c>
      <c r="E29" s="19">
        <f t="shared" si="0"/>
        <v>0.14285714285714285</v>
      </c>
      <c r="F29" s="19">
        <f t="shared" si="1"/>
        <v>0.5</v>
      </c>
      <c r="G29" s="18">
        <f t="shared" si="2"/>
        <v>2</v>
      </c>
      <c r="H29" s="51">
        <f t="shared" si="3"/>
        <v>0.2857142857142857</v>
      </c>
    </row>
    <row r="30" spans="1:9" s="12" customFormat="1" ht="30" x14ac:dyDescent="0.2">
      <c r="A30" s="77"/>
      <c r="B30" s="50" t="s">
        <v>153</v>
      </c>
      <c r="C30" s="21">
        <v>0</v>
      </c>
      <c r="D30" s="21">
        <v>0</v>
      </c>
      <c r="E30" s="19" t="str">
        <f t="shared" si="0"/>
        <v/>
      </c>
      <c r="F30" s="19" t="str">
        <f t="shared" si="1"/>
        <v/>
      </c>
      <c r="G30" s="18" t="str">
        <f t="shared" si="2"/>
        <v xml:space="preserve"> 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1">
        <v>0</v>
      </c>
      <c r="D31" s="21">
        <v>0</v>
      </c>
      <c r="E31" s="19" t="str">
        <f t="shared" si="0"/>
        <v/>
      </c>
      <c r="F31" s="19" t="str">
        <f t="shared" si="1"/>
        <v/>
      </c>
      <c r="G31" s="18" t="str">
        <f t="shared" si="2"/>
        <v xml:space="preserve"> 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1">
        <v>0</v>
      </c>
      <c r="D32" s="21">
        <v>0</v>
      </c>
      <c r="E32" s="19" t="str">
        <f t="shared" si="0"/>
        <v/>
      </c>
      <c r="F32" s="19" t="str">
        <f t="shared" si="1"/>
        <v/>
      </c>
      <c r="G32" s="18" t="str">
        <f t="shared" si="2"/>
        <v xml:space="preserve"> </v>
      </c>
      <c r="H32" s="51" t="str">
        <f t="shared" si="3"/>
        <v/>
      </c>
    </row>
    <row r="33" spans="1:8" s="12" customFormat="1" ht="18.75" customHeight="1" x14ac:dyDescent="0.2">
      <c r="A33" s="77"/>
      <c r="B33" s="50" t="s">
        <v>6</v>
      </c>
      <c r="C33" s="21">
        <v>0</v>
      </c>
      <c r="D33" s="21">
        <v>0</v>
      </c>
      <c r="E33" s="19" t="str">
        <f t="shared" si="0"/>
        <v/>
      </c>
      <c r="F33" s="19" t="str">
        <f t="shared" si="1"/>
        <v/>
      </c>
      <c r="G33" s="18" t="str">
        <f t="shared" si="2"/>
        <v xml:space="preserve"> </v>
      </c>
      <c r="H33" s="51" t="str">
        <f t="shared" si="3"/>
        <v/>
      </c>
    </row>
    <row r="34" spans="1:8" s="12" customFormat="1" ht="15" x14ac:dyDescent="0.2">
      <c r="A34" s="77"/>
      <c r="B34" s="50" t="s">
        <v>155</v>
      </c>
      <c r="C34" s="21">
        <v>0</v>
      </c>
      <c r="D34" s="21">
        <v>0</v>
      </c>
      <c r="E34" s="19" t="str">
        <f t="shared" si="0"/>
        <v/>
      </c>
      <c r="F34" s="19" t="str">
        <f t="shared" si="1"/>
        <v/>
      </c>
      <c r="G34" s="18" t="str">
        <f t="shared" si="2"/>
        <v xml:space="preserve"> 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1">
        <v>1</v>
      </c>
      <c r="D35" s="21">
        <v>1</v>
      </c>
      <c r="E35" s="19">
        <f t="shared" si="0"/>
        <v>0.14285714285714285</v>
      </c>
      <c r="F35" s="19">
        <f t="shared" si="1"/>
        <v>0.16666666666666666</v>
      </c>
      <c r="G35" s="18">
        <f t="shared" si="2"/>
        <v>0</v>
      </c>
      <c r="H35" s="51">
        <f t="shared" si="3"/>
        <v>0</v>
      </c>
    </row>
    <row r="36" spans="1:8" s="12" customFormat="1" ht="30" x14ac:dyDescent="0.2">
      <c r="A36" s="77"/>
      <c r="B36" s="50" t="s">
        <v>157</v>
      </c>
      <c r="C36" s="21">
        <v>1</v>
      </c>
      <c r="D36" s="21">
        <v>0</v>
      </c>
      <c r="E36" s="19">
        <f t="shared" si="0"/>
        <v>0.14285714285714285</v>
      </c>
      <c r="F36" s="19" t="str">
        <f t="shared" si="1"/>
        <v/>
      </c>
      <c r="G36" s="18">
        <f t="shared" si="2"/>
        <v>-1</v>
      </c>
      <c r="H36" s="51">
        <f t="shared" si="3"/>
        <v>-0.14285714285714285</v>
      </c>
    </row>
    <row r="37" spans="1:8" s="12" customFormat="1" ht="30" x14ac:dyDescent="0.2">
      <c r="A37" s="77"/>
      <c r="B37" s="50" t="s">
        <v>158</v>
      </c>
      <c r="C37" s="21">
        <v>0</v>
      </c>
      <c r="D37" s="21">
        <v>0</v>
      </c>
      <c r="E37" s="19" t="str">
        <f t="shared" si="0"/>
        <v/>
      </c>
      <c r="F37" s="19" t="str">
        <f t="shared" si="1"/>
        <v/>
      </c>
      <c r="G37" s="18" t="str">
        <f t="shared" si="2"/>
        <v xml:space="preserve"> </v>
      </c>
      <c r="H37" s="51" t="str">
        <f t="shared" si="3"/>
        <v/>
      </c>
    </row>
    <row r="38" spans="1:8" s="12" customFormat="1" ht="15" x14ac:dyDescent="0.2">
      <c r="A38" s="77"/>
      <c r="B38" s="50" t="s">
        <v>7</v>
      </c>
      <c r="C38" s="21">
        <v>0</v>
      </c>
      <c r="D38" s="21">
        <v>0</v>
      </c>
      <c r="E38" s="19" t="str">
        <f t="shared" si="0"/>
        <v/>
      </c>
      <c r="F38" s="19" t="str">
        <f t="shared" si="1"/>
        <v/>
      </c>
      <c r="G38" s="18" t="str">
        <f t="shared" si="2"/>
        <v xml:space="preserve"> </v>
      </c>
      <c r="H38" s="51" t="str">
        <f t="shared" si="3"/>
        <v/>
      </c>
    </row>
    <row r="39" spans="1:8" s="12" customFormat="1" ht="30" x14ac:dyDescent="0.2">
      <c r="A39" s="77"/>
      <c r="B39" s="50" t="s">
        <v>159</v>
      </c>
      <c r="C39" s="21">
        <v>0</v>
      </c>
      <c r="D39" s="21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1">
        <v>0</v>
      </c>
      <c r="D40" s="21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1">
        <v>0</v>
      </c>
      <c r="D41" s="21">
        <v>0</v>
      </c>
      <c r="E41" s="19" t="str">
        <f t="shared" si="0"/>
        <v/>
      </c>
      <c r="F41" s="19" t="str">
        <f t="shared" si="1"/>
        <v/>
      </c>
      <c r="G41" s="18" t="str">
        <f t="shared" si="2"/>
        <v xml:space="preserve"> 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1">
        <v>0</v>
      </c>
      <c r="D42" s="21">
        <v>0</v>
      </c>
      <c r="E42" s="19" t="str">
        <f t="shared" si="0"/>
        <v/>
      </c>
      <c r="F42" s="19" t="str">
        <f t="shared" si="1"/>
        <v/>
      </c>
      <c r="G42" s="18" t="str">
        <f t="shared" si="2"/>
        <v xml:space="preserve"> </v>
      </c>
      <c r="H42" s="51" t="str">
        <f t="shared" si="3"/>
        <v/>
      </c>
    </row>
    <row r="43" spans="1:8" s="12" customFormat="1" ht="30" x14ac:dyDescent="0.2">
      <c r="A43" s="77"/>
      <c r="B43" s="50" t="s">
        <v>163</v>
      </c>
      <c r="C43" s="21">
        <v>0</v>
      </c>
      <c r="D43" s="21">
        <v>0</v>
      </c>
      <c r="E43" s="19" t="str">
        <f t="shared" si="0"/>
        <v/>
      </c>
      <c r="F43" s="19" t="str">
        <f t="shared" si="1"/>
        <v/>
      </c>
      <c r="G43" s="18" t="str">
        <f t="shared" si="2"/>
        <v xml:space="preserve"> </v>
      </c>
      <c r="H43" s="51" t="str">
        <f t="shared" si="3"/>
        <v/>
      </c>
    </row>
    <row r="44" spans="1:8" s="12" customFormat="1" ht="30" x14ac:dyDescent="0.2">
      <c r="A44" s="77"/>
      <c r="B44" s="50" t="s">
        <v>164</v>
      </c>
      <c r="C44" s="21">
        <v>0</v>
      </c>
      <c r="D44" s="21">
        <v>0</v>
      </c>
      <c r="E44" s="19" t="str">
        <f t="shared" si="0"/>
        <v/>
      </c>
      <c r="F44" s="19" t="str">
        <f t="shared" si="1"/>
        <v/>
      </c>
      <c r="G44" s="18" t="str">
        <f t="shared" si="2"/>
        <v xml:space="preserve"> </v>
      </c>
      <c r="H44" s="51" t="str">
        <f t="shared" si="3"/>
        <v/>
      </c>
    </row>
    <row r="45" spans="1:8" s="12" customFormat="1" ht="30" x14ac:dyDescent="0.2">
      <c r="A45" s="77"/>
      <c r="B45" s="50" t="s">
        <v>8</v>
      </c>
      <c r="C45" s="21">
        <v>0</v>
      </c>
      <c r="D45" s="21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1">
        <v>0</v>
      </c>
      <c r="D46" s="21">
        <v>0</v>
      </c>
      <c r="E46" s="19" t="str">
        <f t="shared" si="0"/>
        <v/>
      </c>
      <c r="F46" s="19" t="str">
        <f t="shared" si="1"/>
        <v/>
      </c>
      <c r="G46" s="18" t="str">
        <f t="shared" si="2"/>
        <v xml:space="preserve"> </v>
      </c>
      <c r="H46" s="51" t="str">
        <f t="shared" si="3"/>
        <v/>
      </c>
    </row>
    <row r="47" spans="1:8" s="12" customFormat="1" ht="30" x14ac:dyDescent="0.2">
      <c r="A47" s="77"/>
      <c r="B47" s="50" t="s">
        <v>165</v>
      </c>
      <c r="C47" s="21">
        <v>0</v>
      </c>
      <c r="D47" s="21">
        <v>0</v>
      </c>
      <c r="E47" s="19" t="str">
        <f t="shared" si="0"/>
        <v/>
      </c>
      <c r="F47" s="19" t="str">
        <f t="shared" si="1"/>
        <v/>
      </c>
      <c r="G47" s="18" t="str">
        <f t="shared" si="2"/>
        <v xml:space="preserve"> </v>
      </c>
      <c r="H47" s="51" t="str">
        <f t="shared" si="3"/>
        <v/>
      </c>
    </row>
    <row r="48" spans="1:8" s="12" customFormat="1" ht="30" x14ac:dyDescent="0.2">
      <c r="A48" s="77"/>
      <c r="B48" s="50" t="s">
        <v>550</v>
      </c>
      <c r="C48" s="21">
        <v>0</v>
      </c>
      <c r="D48" s="21">
        <v>0</v>
      </c>
      <c r="E48" s="19" t="str">
        <f t="shared" si="0"/>
        <v/>
      </c>
      <c r="F48" s="19" t="str">
        <f t="shared" si="1"/>
        <v/>
      </c>
      <c r="G48" s="18" t="str">
        <f t="shared" si="2"/>
        <v xml:space="preserve"> </v>
      </c>
      <c r="H48" s="51" t="str">
        <f t="shared" si="3"/>
        <v/>
      </c>
    </row>
    <row r="49" spans="1:9" s="12" customFormat="1" ht="15" x14ac:dyDescent="0.2">
      <c r="A49" s="77"/>
      <c r="B49" s="50" t="s">
        <v>9</v>
      </c>
      <c r="C49" s="21">
        <v>0</v>
      </c>
      <c r="D49" s="21">
        <v>0</v>
      </c>
      <c r="E49" s="19" t="str">
        <f t="shared" si="0"/>
        <v/>
      </c>
      <c r="F49" s="19" t="str">
        <f t="shared" si="1"/>
        <v/>
      </c>
      <c r="G49" s="18" t="str">
        <f t="shared" si="2"/>
        <v xml:space="preserve"> </v>
      </c>
      <c r="H49" s="51" t="str">
        <f t="shared" si="3"/>
        <v/>
      </c>
    </row>
    <row r="50" spans="1:9" s="12" customFormat="1" ht="15" x14ac:dyDescent="0.2">
      <c r="A50" s="77"/>
      <c r="B50" s="50" t="s">
        <v>551</v>
      </c>
      <c r="C50" s="21">
        <v>0</v>
      </c>
      <c r="D50" s="21">
        <v>0</v>
      </c>
      <c r="E50" s="19" t="str">
        <f t="shared" si="0"/>
        <v/>
      </c>
      <c r="F50" s="19" t="str">
        <f t="shared" si="1"/>
        <v/>
      </c>
      <c r="G50" s="18" t="str">
        <f t="shared" si="2"/>
        <v xml:space="preserve"> </v>
      </c>
      <c r="H50" s="51" t="str">
        <f t="shared" si="3"/>
        <v/>
      </c>
    </row>
    <row r="51" spans="1:9" s="12" customFormat="1" ht="15" x14ac:dyDescent="0.2">
      <c r="A51" s="77"/>
      <c r="B51" s="50" t="s">
        <v>12</v>
      </c>
      <c r="C51" s="21">
        <v>0</v>
      </c>
      <c r="D51" s="21">
        <v>0</v>
      </c>
      <c r="E51" s="19" t="str">
        <f t="shared" si="0"/>
        <v/>
      </c>
      <c r="F51" s="19" t="str">
        <f t="shared" si="1"/>
        <v/>
      </c>
      <c r="G51" s="18" t="str">
        <f t="shared" si="2"/>
        <v xml:space="preserve"> </v>
      </c>
      <c r="H51" s="51" t="str">
        <f t="shared" si="3"/>
        <v/>
      </c>
    </row>
    <row r="52" spans="1:9" s="12" customFormat="1" ht="30" x14ac:dyDescent="0.2">
      <c r="A52" s="77"/>
      <c r="B52" s="50" t="s">
        <v>11</v>
      </c>
      <c r="C52" s="21">
        <v>0</v>
      </c>
      <c r="D52" s="21">
        <v>0</v>
      </c>
      <c r="E52" s="19" t="str">
        <f t="shared" si="0"/>
        <v/>
      </c>
      <c r="F52" s="19" t="str">
        <f t="shared" si="1"/>
        <v/>
      </c>
      <c r="G52" s="18" t="str">
        <f t="shared" si="2"/>
        <v xml:space="preserve"> </v>
      </c>
      <c r="H52" s="51" t="str">
        <f t="shared" si="3"/>
        <v/>
      </c>
    </row>
    <row r="53" spans="1:9" s="12" customFormat="1" ht="15" x14ac:dyDescent="0.2">
      <c r="A53" s="77"/>
      <c r="B53" s="50" t="s">
        <v>416</v>
      </c>
      <c r="C53" s="21">
        <v>2</v>
      </c>
      <c r="D53" s="21">
        <v>0</v>
      </c>
      <c r="E53" s="19">
        <f t="shared" si="0"/>
        <v>0.2857142857142857</v>
      </c>
      <c r="F53" s="19" t="str">
        <f t="shared" si="1"/>
        <v/>
      </c>
      <c r="G53" s="18">
        <f t="shared" si="2"/>
        <v>-1</v>
      </c>
      <c r="H53" s="51">
        <f t="shared" si="3"/>
        <v>-0.2857142857142857</v>
      </c>
    </row>
    <row r="54" spans="1:9" s="12" customFormat="1" ht="15" x14ac:dyDescent="0.2">
      <c r="A54" s="77"/>
      <c r="B54" s="50" t="s">
        <v>10</v>
      </c>
      <c r="C54" s="21">
        <v>0</v>
      </c>
      <c r="D54" s="21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1">
        <v>0</v>
      </c>
      <c r="D55" s="21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1">
        <v>0</v>
      </c>
      <c r="D56" s="21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4">
        <v>0</v>
      </c>
      <c r="D57" s="21">
        <v>0</v>
      </c>
      <c r="E57" s="17" t="str">
        <f t="shared" ref="E57" si="4">+IF(C57=0,"",C57/C$18)</f>
        <v/>
      </c>
      <c r="F57" s="17" t="str">
        <f t="shared" ref="F57" si="5">+IF(D57=0,"",D57/D$18)</f>
        <v/>
      </c>
      <c r="G57" s="73" t="str">
        <f t="shared" ref="G57" si="6">+IF(AND(C57=0,D57=0)," ",IF(C57=0,1,IF(D57=0,-1,(D57-C57)/C57)))</f>
        <v xml:space="preserve"> 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1">
        <v>0</v>
      </c>
      <c r="D58" s="21">
        <v>0</v>
      </c>
      <c r="E58" s="19" t="str">
        <f t="shared" si="0"/>
        <v/>
      </c>
      <c r="F58" s="19" t="str">
        <f t="shared" si="1"/>
        <v/>
      </c>
      <c r="G58" s="18" t="str">
        <f t="shared" si="2"/>
        <v xml:space="preserve"> </v>
      </c>
      <c r="H58" s="51" t="str">
        <f t="shared" si="3"/>
        <v/>
      </c>
    </row>
    <row r="59" spans="1:9" s="12" customFormat="1" ht="30" x14ac:dyDescent="0.2">
      <c r="A59" s="77"/>
      <c r="B59" s="50" t="s">
        <v>167</v>
      </c>
      <c r="C59" s="21">
        <v>0</v>
      </c>
      <c r="D59" s="21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1">
        <v>0</v>
      </c>
      <c r="D60" s="21">
        <v>0</v>
      </c>
      <c r="E60" s="19" t="str">
        <f t="shared" si="0"/>
        <v/>
      </c>
      <c r="F60" s="19" t="str">
        <f t="shared" si="1"/>
        <v/>
      </c>
      <c r="G60" s="18" t="str">
        <f t="shared" si="2"/>
        <v xml:space="preserve"> </v>
      </c>
      <c r="H60" s="51" t="str">
        <f t="shared" si="3"/>
        <v/>
      </c>
    </row>
    <row r="61" spans="1:9" s="12" customFormat="1" ht="15" x14ac:dyDescent="0.2">
      <c r="A61" s="77"/>
      <c r="B61" s="50" t="s">
        <v>168</v>
      </c>
      <c r="C61" s="21">
        <v>1</v>
      </c>
      <c r="D61" s="21">
        <v>0</v>
      </c>
      <c r="E61" s="19">
        <f t="shared" si="0"/>
        <v>0.14285714285714285</v>
      </c>
      <c r="F61" s="19" t="str">
        <f t="shared" si="1"/>
        <v/>
      </c>
      <c r="G61" s="18">
        <f t="shared" si="2"/>
        <v>-1</v>
      </c>
      <c r="H61" s="51">
        <f t="shared" si="3"/>
        <v>-0.14285714285714285</v>
      </c>
    </row>
    <row r="62" spans="1:9" s="12" customFormat="1" ht="15" x14ac:dyDescent="0.2">
      <c r="A62" s="77"/>
      <c r="B62" s="50" t="s">
        <v>169</v>
      </c>
      <c r="C62" s="21">
        <v>0</v>
      </c>
      <c r="D62" s="21">
        <v>0</v>
      </c>
      <c r="E62" s="19" t="str">
        <f t="shared" si="0"/>
        <v/>
      </c>
      <c r="F62" s="19" t="str">
        <f t="shared" si="1"/>
        <v/>
      </c>
      <c r="G62" s="18" t="str">
        <f t="shared" si="2"/>
        <v xml:space="preserve"> 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1">
        <v>0</v>
      </c>
      <c r="D63" s="21">
        <v>0</v>
      </c>
      <c r="E63" s="17" t="str">
        <f t="shared" ref="E63:E64" si="8">+IF(C63=0,"",C63/C$18)</f>
        <v/>
      </c>
      <c r="F63" s="17" t="str">
        <f t="shared" ref="F63:F64" si="9">+IF(D63=0,"",D63/D$18)</f>
        <v/>
      </c>
      <c r="G63" s="18" t="str">
        <f t="shared" si="2"/>
        <v xml:space="preserve"> </v>
      </c>
      <c r="H63" s="53" t="str">
        <f t="shared" ref="H63:H64" si="10">+IF(OR(AND(E63=""),(G63="")),"",E63*G63)</f>
        <v/>
      </c>
      <c r="I63" s="12"/>
    </row>
    <row r="64" spans="1:9" s="28" customFormat="1" ht="15" x14ac:dyDescent="0.2">
      <c r="A64" s="78"/>
      <c r="B64" s="52" t="s">
        <v>577</v>
      </c>
      <c r="C64" s="21">
        <v>0</v>
      </c>
      <c r="D64" s="21">
        <v>0</v>
      </c>
      <c r="E64" s="17" t="str">
        <f t="shared" si="8"/>
        <v/>
      </c>
      <c r="F64" s="17" t="str">
        <f t="shared" si="9"/>
        <v/>
      </c>
      <c r="G64" s="18" t="str">
        <f t="shared" si="2"/>
        <v xml:space="preserve"> 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4"/>
      <c r="D65" s="34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1">
        <v>0</v>
      </c>
      <c r="D66" s="21">
        <v>0</v>
      </c>
      <c r="E66" s="19" t="str">
        <f t="shared" si="0"/>
        <v/>
      </c>
      <c r="F66" s="19" t="str">
        <f t="shared" si="1"/>
        <v/>
      </c>
      <c r="G66" s="18" t="str">
        <f t="shared" si="2"/>
        <v xml:space="preserve"> </v>
      </c>
      <c r="H66" s="51" t="str">
        <f t="shared" si="3"/>
        <v/>
      </c>
    </row>
    <row r="67" spans="1:9" s="12" customFormat="1" ht="15" x14ac:dyDescent="0.2">
      <c r="A67" s="77"/>
      <c r="B67" s="50" t="s">
        <v>15</v>
      </c>
      <c r="C67" s="21">
        <v>1</v>
      </c>
      <c r="D67" s="21">
        <v>1</v>
      </c>
      <c r="E67" s="19">
        <f t="shared" si="0"/>
        <v>0.14285714285714285</v>
      </c>
      <c r="F67" s="19">
        <f t="shared" si="1"/>
        <v>0.16666666666666666</v>
      </c>
      <c r="G67" s="18">
        <f t="shared" si="2"/>
        <v>0</v>
      </c>
      <c r="H67" s="51">
        <f t="shared" si="3"/>
        <v>0</v>
      </c>
    </row>
    <row r="68" spans="1:9" s="12" customFormat="1" ht="15" x14ac:dyDescent="0.2">
      <c r="A68" s="77"/>
      <c r="B68" s="50" t="s">
        <v>171</v>
      </c>
      <c r="C68" s="21">
        <v>0</v>
      </c>
      <c r="D68" s="21">
        <v>0</v>
      </c>
      <c r="E68" s="19" t="str">
        <f t="shared" si="0"/>
        <v/>
      </c>
      <c r="F68" s="19" t="str">
        <f t="shared" si="1"/>
        <v/>
      </c>
      <c r="G68" s="18" t="str">
        <f t="shared" si="2"/>
        <v xml:space="preserve"> </v>
      </c>
      <c r="H68" s="51" t="str">
        <f t="shared" si="3"/>
        <v/>
      </c>
    </row>
    <row r="69" spans="1:9" s="12" customFormat="1" ht="15.75" thickBot="1" x14ac:dyDescent="0.25">
      <c r="A69" s="77"/>
      <c r="B69" s="54" t="s">
        <v>172</v>
      </c>
      <c r="C69" s="55">
        <v>0</v>
      </c>
      <c r="D69" s="55">
        <v>0</v>
      </c>
      <c r="E69" s="56" t="str">
        <f t="shared" si="0"/>
        <v/>
      </c>
      <c r="F69" s="56" t="str">
        <f t="shared" si="1"/>
        <v/>
      </c>
      <c r="G69" s="48" t="str">
        <f t="shared" si="2"/>
        <v xml:space="preserve"> </v>
      </c>
      <c r="H69" s="57" t="str">
        <f t="shared" si="3"/>
        <v/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243</v>
      </c>
      <c r="D75" s="14">
        <f>SUM(D76:D170)</f>
        <v>60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-0.75308641975308643</v>
      </c>
      <c r="H75" s="42">
        <f>+IF(OR(AND(E75=""),(G75="")),"",E75*G75)</f>
        <v>-0.75308641975308643</v>
      </c>
    </row>
    <row r="76" spans="1:9" s="12" customFormat="1" ht="15" x14ac:dyDescent="0.2">
      <c r="A76" s="77"/>
      <c r="B76" s="50" t="s">
        <v>418</v>
      </c>
      <c r="C76" s="21">
        <v>3</v>
      </c>
      <c r="D76" s="21">
        <v>0</v>
      </c>
      <c r="E76" s="22">
        <f>+IF(C76=0,"",C76/C$75)</f>
        <v>1.2345679012345678E-2</v>
      </c>
      <c r="F76" s="22" t="str">
        <f>+IF(D76=0,"",D76/D$75)</f>
        <v/>
      </c>
      <c r="G76" s="18">
        <f t="shared" ref="G76:G144" si="15">+IF(AND(C76=0,D76=0)," ",IF(C76=0,1,IF(D76=0,-1,(D76-C76)/C76)))</f>
        <v>-1</v>
      </c>
      <c r="H76" s="51">
        <f>+IF(OR(AND(E76=""),(G76="")),"",E76*G76)</f>
        <v>-1.2345679012345678E-2</v>
      </c>
    </row>
    <row r="77" spans="1:9" s="12" customFormat="1" ht="30" x14ac:dyDescent="0.2">
      <c r="A77" s="77"/>
      <c r="B77" s="50" t="s">
        <v>593</v>
      </c>
      <c r="C77" s="21">
        <v>0</v>
      </c>
      <c r="D77" s="21">
        <v>0</v>
      </c>
      <c r="E77" s="22" t="str">
        <f t="shared" ref="E77:E145" si="16">+IF(C77=0,"",C77/C$75)</f>
        <v/>
      </c>
      <c r="F77" s="22" t="str">
        <f t="shared" ref="F77:F145" si="17">+IF(D77=0,"",D77/D$75)</f>
        <v/>
      </c>
      <c r="G77" s="18" t="str">
        <f t="shared" si="15"/>
        <v xml:space="preserve"> </v>
      </c>
      <c r="H77" s="51" t="str">
        <f t="shared" ref="H77:H145" si="18">+IF(OR(AND(E77=""),(G77="")),"",E77*G77)</f>
        <v/>
      </c>
    </row>
    <row r="78" spans="1:9" s="28" customFormat="1" ht="15" x14ac:dyDescent="0.2">
      <c r="A78" s="78"/>
      <c r="B78" s="52" t="s">
        <v>499</v>
      </c>
      <c r="C78" s="21">
        <v>0</v>
      </c>
      <c r="D78" s="21">
        <v>0</v>
      </c>
      <c r="E78" s="37" t="str">
        <f t="shared" si="16"/>
        <v/>
      </c>
      <c r="F78" s="37" t="str">
        <f t="shared" si="17"/>
        <v/>
      </c>
      <c r="G78" s="18" t="str">
        <f t="shared" si="15"/>
        <v xml:space="preserve"> </v>
      </c>
      <c r="H78" s="53" t="str">
        <f t="shared" si="18"/>
        <v/>
      </c>
      <c r="I78" s="12"/>
    </row>
    <row r="79" spans="1:9" s="12" customFormat="1" ht="15" x14ac:dyDescent="0.2">
      <c r="A79" s="77"/>
      <c r="B79" s="50" t="s">
        <v>552</v>
      </c>
      <c r="C79" s="21">
        <v>1</v>
      </c>
      <c r="D79" s="21">
        <v>6</v>
      </c>
      <c r="E79" s="22">
        <f t="shared" si="16"/>
        <v>4.11522633744856E-3</v>
      </c>
      <c r="F79" s="22">
        <f t="shared" si="17"/>
        <v>0.1</v>
      </c>
      <c r="G79" s="18">
        <f t="shared" si="15"/>
        <v>5</v>
      </c>
      <c r="H79" s="51">
        <f t="shared" si="18"/>
        <v>2.0576131687242802E-2</v>
      </c>
    </row>
    <row r="80" spans="1:9" s="12" customFormat="1" ht="30" x14ac:dyDescent="0.2">
      <c r="A80" s="77"/>
      <c r="B80" s="50" t="s">
        <v>173</v>
      </c>
      <c r="C80" s="21">
        <v>5</v>
      </c>
      <c r="D80" s="21">
        <v>0</v>
      </c>
      <c r="E80" s="22">
        <f t="shared" si="16"/>
        <v>2.0576131687242798E-2</v>
      </c>
      <c r="F80" s="22" t="str">
        <f t="shared" si="17"/>
        <v/>
      </c>
      <c r="G80" s="18">
        <f t="shared" si="15"/>
        <v>-1</v>
      </c>
      <c r="H80" s="51">
        <f t="shared" si="18"/>
        <v>-2.0576131687242798E-2</v>
      </c>
    </row>
    <row r="81" spans="1:9" s="12" customFormat="1" ht="15" x14ac:dyDescent="0.2">
      <c r="A81" s="77"/>
      <c r="B81" s="50" t="s">
        <v>16</v>
      </c>
      <c r="C81" s="21">
        <v>0</v>
      </c>
      <c r="D81" s="21">
        <v>0</v>
      </c>
      <c r="E81" s="22" t="str">
        <f t="shared" si="16"/>
        <v/>
      </c>
      <c r="F81" s="22" t="str">
        <f t="shared" si="17"/>
        <v/>
      </c>
      <c r="G81" s="18" t="str">
        <f t="shared" si="15"/>
        <v xml:space="preserve"> </v>
      </c>
      <c r="H81" s="51" t="str">
        <f t="shared" si="18"/>
        <v/>
      </c>
    </row>
    <row r="82" spans="1:9" s="28" customFormat="1" ht="15" x14ac:dyDescent="0.2">
      <c r="A82" s="78"/>
      <c r="B82" s="52" t="s">
        <v>35</v>
      </c>
      <c r="C82" s="21">
        <v>1</v>
      </c>
      <c r="D82" s="21">
        <v>1</v>
      </c>
      <c r="E82" s="37">
        <f t="shared" si="16"/>
        <v>4.11522633744856E-3</v>
      </c>
      <c r="F82" s="37">
        <f t="shared" si="17"/>
        <v>1.6666666666666666E-2</v>
      </c>
      <c r="G82" s="18">
        <f t="shared" si="15"/>
        <v>0</v>
      </c>
      <c r="H82" s="53">
        <f t="shared" si="18"/>
        <v>0</v>
      </c>
      <c r="I82" s="12"/>
    </row>
    <row r="83" spans="1:9" s="28" customFormat="1" ht="30" x14ac:dyDescent="0.2">
      <c r="A83" s="78" t="s">
        <v>643</v>
      </c>
      <c r="B83" s="52" t="s">
        <v>645</v>
      </c>
      <c r="C83" s="34"/>
      <c r="D83" s="34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4">
        <v>0</v>
      </c>
      <c r="D84" s="34">
        <v>0</v>
      </c>
      <c r="E84" s="37" t="str">
        <f t="shared" si="16"/>
        <v/>
      </c>
      <c r="F84" s="37" t="str">
        <f t="shared" si="17"/>
        <v/>
      </c>
      <c r="G84" s="73" t="str">
        <f t="shared" si="15"/>
        <v xml:space="preserve"> 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4">
        <v>0</v>
      </c>
      <c r="D85" s="34">
        <v>0</v>
      </c>
      <c r="E85" s="37" t="str">
        <f t="shared" si="16"/>
        <v/>
      </c>
      <c r="F85" s="37" t="str">
        <f t="shared" si="17"/>
        <v/>
      </c>
      <c r="G85" s="73" t="str">
        <f t="shared" si="15"/>
        <v xml:space="preserve"> </v>
      </c>
      <c r="H85" s="53" t="str">
        <f t="shared" si="18"/>
        <v/>
      </c>
    </row>
    <row r="86" spans="1:9" s="28" customFormat="1" ht="15" x14ac:dyDescent="0.2">
      <c r="A86" s="78"/>
      <c r="B86" s="52" t="s">
        <v>419</v>
      </c>
      <c r="C86" s="34">
        <v>0</v>
      </c>
      <c r="D86" s="34">
        <v>0</v>
      </c>
      <c r="E86" s="37" t="str">
        <f t="shared" si="16"/>
        <v/>
      </c>
      <c r="F86" s="37" t="str">
        <f t="shared" si="17"/>
        <v/>
      </c>
      <c r="G86" s="73" t="str">
        <f t="shared" si="15"/>
        <v xml:space="preserve"> </v>
      </c>
      <c r="H86" s="53" t="str">
        <f t="shared" si="18"/>
        <v/>
      </c>
    </row>
    <row r="87" spans="1:9" s="28" customFormat="1" ht="15" x14ac:dyDescent="0.2">
      <c r="A87" s="78"/>
      <c r="B87" s="52" t="s">
        <v>176</v>
      </c>
      <c r="C87" s="34">
        <v>0</v>
      </c>
      <c r="D87" s="34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4">
        <v>0</v>
      </c>
      <c r="D88" s="34">
        <v>2</v>
      </c>
      <c r="E88" s="37" t="str">
        <f t="shared" si="16"/>
        <v/>
      </c>
      <c r="F88" s="37">
        <f t="shared" si="17"/>
        <v>3.3333333333333333E-2</v>
      </c>
      <c r="G88" s="73">
        <f t="shared" si="15"/>
        <v>1</v>
      </c>
      <c r="H88" s="53" t="str">
        <f t="shared" si="18"/>
        <v/>
      </c>
    </row>
    <row r="89" spans="1:9" s="28" customFormat="1" ht="15" x14ac:dyDescent="0.2">
      <c r="A89" s="78"/>
      <c r="B89" s="52" t="s">
        <v>17</v>
      </c>
      <c r="C89" s="34">
        <v>0</v>
      </c>
      <c r="D89" s="34">
        <v>0</v>
      </c>
      <c r="E89" s="37" t="str">
        <f t="shared" si="16"/>
        <v/>
      </c>
      <c r="F89" s="37" t="str">
        <f t="shared" si="17"/>
        <v/>
      </c>
      <c r="G89" s="73" t="str">
        <f t="shared" si="15"/>
        <v xml:space="preserve"> </v>
      </c>
      <c r="H89" s="53" t="str">
        <f t="shared" si="18"/>
        <v/>
      </c>
    </row>
    <row r="90" spans="1:9" s="28" customFormat="1" ht="15" x14ac:dyDescent="0.2">
      <c r="A90" s="78"/>
      <c r="B90" s="52" t="s">
        <v>178</v>
      </c>
      <c r="C90" s="34">
        <v>0</v>
      </c>
      <c r="D90" s="34">
        <v>0</v>
      </c>
      <c r="E90" s="37" t="str">
        <f t="shared" si="16"/>
        <v/>
      </c>
      <c r="F90" s="37" t="str">
        <f t="shared" si="17"/>
        <v/>
      </c>
      <c r="G90" s="73" t="str">
        <f t="shared" si="15"/>
        <v xml:space="preserve"> </v>
      </c>
      <c r="H90" s="53" t="str">
        <f t="shared" si="18"/>
        <v/>
      </c>
    </row>
    <row r="91" spans="1:9" s="28" customFormat="1" ht="15" x14ac:dyDescent="0.2">
      <c r="A91" s="78"/>
      <c r="B91" s="52" t="s">
        <v>553</v>
      </c>
      <c r="C91" s="34">
        <v>0</v>
      </c>
      <c r="D91" s="34">
        <v>0</v>
      </c>
      <c r="E91" s="37" t="str">
        <f t="shared" si="16"/>
        <v/>
      </c>
      <c r="F91" s="37" t="str">
        <f t="shared" si="17"/>
        <v/>
      </c>
      <c r="G91" s="73" t="str">
        <f t="shared" si="15"/>
        <v xml:space="preserve"> </v>
      </c>
      <c r="H91" s="53" t="str">
        <f t="shared" si="18"/>
        <v/>
      </c>
    </row>
    <row r="92" spans="1:9" s="28" customFormat="1" ht="15" x14ac:dyDescent="0.2">
      <c r="A92" s="78" t="s">
        <v>643</v>
      </c>
      <c r="B92" s="52" t="s">
        <v>647</v>
      </c>
      <c r="C92" s="34"/>
      <c r="D92" s="34">
        <v>0</v>
      </c>
      <c r="E92" s="37" t="str">
        <f t="shared" ref="E92" si="23">+IF(C92=0,"",C92/C$75)</f>
        <v/>
      </c>
      <c r="F92" s="37" t="str">
        <f t="shared" ref="F92" si="24">+IF(D92=0,"",D92/D$75)</f>
        <v/>
      </c>
      <c r="G92" s="73" t="str">
        <f t="shared" ref="G92" si="25">+IF(AND(C92=0,D92=0)," ",IF(C92=0,1,IF(D92=0,-1,(D92-C92)/C92)))</f>
        <v xml:space="preserve"> 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4">
        <v>0</v>
      </c>
      <c r="D93" s="34">
        <v>10</v>
      </c>
      <c r="E93" s="37" t="str">
        <f t="shared" si="16"/>
        <v/>
      </c>
      <c r="F93" s="37">
        <f t="shared" si="17"/>
        <v>0.16666666666666666</v>
      </c>
      <c r="G93" s="73">
        <f t="shared" si="15"/>
        <v>1</v>
      </c>
      <c r="H93" s="53" t="str">
        <f t="shared" si="18"/>
        <v/>
      </c>
    </row>
    <row r="94" spans="1:9" s="12" customFormat="1" ht="15" x14ac:dyDescent="0.2">
      <c r="A94" s="77"/>
      <c r="B94" s="50" t="s">
        <v>180</v>
      </c>
      <c r="C94" s="21">
        <v>1</v>
      </c>
      <c r="D94" s="21">
        <v>3</v>
      </c>
      <c r="E94" s="22">
        <f t="shared" si="16"/>
        <v>4.11522633744856E-3</v>
      </c>
      <c r="F94" s="22">
        <f t="shared" si="17"/>
        <v>0.05</v>
      </c>
      <c r="G94" s="18">
        <f t="shared" si="15"/>
        <v>2</v>
      </c>
      <c r="H94" s="51">
        <f t="shared" si="18"/>
        <v>8.23045267489712E-3</v>
      </c>
    </row>
    <row r="95" spans="1:9" s="12" customFormat="1" ht="15" x14ac:dyDescent="0.2">
      <c r="A95" s="77"/>
      <c r="B95" s="50" t="s">
        <v>21</v>
      </c>
      <c r="C95" s="21">
        <v>0</v>
      </c>
      <c r="D95" s="21">
        <v>1</v>
      </c>
      <c r="E95" s="22" t="str">
        <f t="shared" si="16"/>
        <v/>
      </c>
      <c r="F95" s="22">
        <f t="shared" si="17"/>
        <v>1.6666666666666666E-2</v>
      </c>
      <c r="G95" s="18">
        <f t="shared" si="15"/>
        <v>1</v>
      </c>
      <c r="H95" s="51" t="str">
        <f t="shared" si="18"/>
        <v/>
      </c>
    </row>
    <row r="96" spans="1:9" s="12" customFormat="1" ht="15" x14ac:dyDescent="0.2">
      <c r="A96" s="77"/>
      <c r="B96" s="50" t="s">
        <v>420</v>
      </c>
      <c r="C96" s="21">
        <v>0</v>
      </c>
      <c r="D96" s="21">
        <v>0</v>
      </c>
      <c r="E96" s="22" t="str">
        <f t="shared" si="16"/>
        <v/>
      </c>
      <c r="F96" s="22" t="str">
        <f t="shared" si="17"/>
        <v/>
      </c>
      <c r="G96" s="18" t="str">
        <f t="shared" si="15"/>
        <v xml:space="preserve"> </v>
      </c>
      <c r="H96" s="51" t="str">
        <f t="shared" si="18"/>
        <v/>
      </c>
    </row>
    <row r="97" spans="1:9" s="12" customFormat="1" ht="15" x14ac:dyDescent="0.2">
      <c r="A97" s="77"/>
      <c r="B97" s="50" t="s">
        <v>181</v>
      </c>
      <c r="C97" s="21">
        <v>0</v>
      </c>
      <c r="D97" s="21">
        <v>0</v>
      </c>
      <c r="E97" s="22" t="str">
        <f t="shared" si="16"/>
        <v/>
      </c>
      <c r="F97" s="22" t="str">
        <f t="shared" si="17"/>
        <v/>
      </c>
      <c r="G97" s="18" t="str">
        <f t="shared" si="15"/>
        <v xml:space="preserve"> </v>
      </c>
      <c r="H97" s="51" t="str">
        <f t="shared" si="18"/>
        <v/>
      </c>
    </row>
    <row r="98" spans="1:9" s="28" customFormat="1" ht="30" x14ac:dyDescent="0.2">
      <c r="A98" s="78"/>
      <c r="B98" s="52" t="s">
        <v>503</v>
      </c>
      <c r="C98" s="21">
        <v>0</v>
      </c>
      <c r="D98" s="21">
        <v>0</v>
      </c>
      <c r="E98" s="37" t="str">
        <f t="shared" si="16"/>
        <v/>
      </c>
      <c r="F98" s="37" t="str">
        <f t="shared" si="17"/>
        <v/>
      </c>
      <c r="G98" s="18" t="str">
        <f t="shared" si="15"/>
        <v xml:space="preserve"> </v>
      </c>
      <c r="H98" s="53" t="str">
        <f t="shared" si="18"/>
        <v/>
      </c>
      <c r="I98" s="12"/>
    </row>
    <row r="99" spans="1:9" s="28" customFormat="1" ht="15" x14ac:dyDescent="0.2">
      <c r="A99" s="78"/>
      <c r="B99" s="52" t="s">
        <v>627</v>
      </c>
      <c r="C99" s="21">
        <v>0</v>
      </c>
      <c r="D99" s="21">
        <v>0</v>
      </c>
      <c r="E99" s="37" t="str">
        <f t="shared" si="16"/>
        <v/>
      </c>
      <c r="F99" s="37" t="str">
        <f t="shared" si="17"/>
        <v/>
      </c>
      <c r="G99" s="18" t="str">
        <f t="shared" si="15"/>
        <v xml:space="preserve"> </v>
      </c>
      <c r="H99" s="53" t="str">
        <f t="shared" si="18"/>
        <v/>
      </c>
      <c r="I99" s="12"/>
    </row>
    <row r="100" spans="1:9" s="28" customFormat="1" ht="15" x14ac:dyDescent="0.2">
      <c r="A100" s="78"/>
      <c r="B100" s="52" t="s">
        <v>579</v>
      </c>
      <c r="C100" s="34">
        <v>0</v>
      </c>
      <c r="D100" s="21">
        <v>1</v>
      </c>
      <c r="E100" s="37" t="str">
        <f t="shared" ref="E100" si="27">+IF(C100=0,"",C100/C$75)</f>
        <v/>
      </c>
      <c r="F100" s="37">
        <f t="shared" ref="F100" si="28">+IF(D100=0,"",D100/D$75)</f>
        <v>1.6666666666666666E-2</v>
      </c>
      <c r="G100" s="73">
        <f t="shared" ref="G100" si="29">+IF(AND(C100=0,D100=0)," ",IF(C100=0,1,IF(D100=0,-1,(D100-C100)/C100)))</f>
        <v>1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1">
        <v>2</v>
      </c>
      <c r="D101" s="21">
        <v>0</v>
      </c>
      <c r="E101" s="22">
        <f t="shared" si="16"/>
        <v>8.23045267489712E-3</v>
      </c>
      <c r="F101" s="22" t="str">
        <f t="shared" si="17"/>
        <v/>
      </c>
      <c r="G101" s="18">
        <f t="shared" si="15"/>
        <v>-1</v>
      </c>
      <c r="H101" s="51">
        <f t="shared" si="18"/>
        <v>-8.23045267489712E-3</v>
      </c>
    </row>
    <row r="102" spans="1:9" s="12" customFormat="1" ht="15" x14ac:dyDescent="0.2">
      <c r="A102" s="77"/>
      <c r="B102" s="50" t="s">
        <v>19</v>
      </c>
      <c r="C102" s="21">
        <v>0</v>
      </c>
      <c r="D102" s="21">
        <v>0</v>
      </c>
      <c r="E102" s="22" t="str">
        <f t="shared" si="16"/>
        <v/>
      </c>
      <c r="F102" s="22" t="str">
        <f t="shared" si="17"/>
        <v/>
      </c>
      <c r="G102" s="18" t="str">
        <f t="shared" si="15"/>
        <v xml:space="preserve"> </v>
      </c>
      <c r="H102" s="51" t="str">
        <f t="shared" si="18"/>
        <v/>
      </c>
    </row>
    <row r="103" spans="1:9" s="12" customFormat="1" ht="15" x14ac:dyDescent="0.2">
      <c r="A103" s="77"/>
      <c r="B103" s="50" t="s">
        <v>22</v>
      </c>
      <c r="C103" s="21">
        <v>0</v>
      </c>
      <c r="D103" s="21">
        <v>0</v>
      </c>
      <c r="E103" s="22" t="str">
        <f t="shared" si="16"/>
        <v/>
      </c>
      <c r="F103" s="22" t="str">
        <f t="shared" si="17"/>
        <v/>
      </c>
      <c r="G103" s="18" t="str">
        <f t="shared" si="15"/>
        <v xml:space="preserve"> </v>
      </c>
      <c r="H103" s="51" t="str">
        <f t="shared" si="18"/>
        <v/>
      </c>
    </row>
    <row r="104" spans="1:9" s="12" customFormat="1" ht="15" x14ac:dyDescent="0.2">
      <c r="A104" s="77"/>
      <c r="B104" s="50" t="s">
        <v>183</v>
      </c>
      <c r="C104" s="21">
        <v>0</v>
      </c>
      <c r="D104" s="21">
        <v>0</v>
      </c>
      <c r="E104" s="22" t="str">
        <f t="shared" si="16"/>
        <v/>
      </c>
      <c r="F104" s="22" t="str">
        <f t="shared" si="17"/>
        <v/>
      </c>
      <c r="G104" s="18" t="str">
        <f t="shared" si="15"/>
        <v xml:space="preserve"> </v>
      </c>
      <c r="H104" s="51" t="str">
        <f t="shared" si="18"/>
        <v/>
      </c>
    </row>
    <row r="105" spans="1:9" s="12" customFormat="1" ht="15" x14ac:dyDescent="0.2">
      <c r="A105" s="77"/>
      <c r="B105" s="50" t="s">
        <v>586</v>
      </c>
      <c r="C105" s="21">
        <v>2</v>
      </c>
      <c r="D105" s="21">
        <v>0</v>
      </c>
      <c r="E105" s="22">
        <f t="shared" si="16"/>
        <v>8.23045267489712E-3</v>
      </c>
      <c r="F105" s="22" t="str">
        <f t="shared" si="17"/>
        <v/>
      </c>
      <c r="G105" s="18">
        <f t="shared" si="15"/>
        <v>-1</v>
      </c>
      <c r="H105" s="51">
        <f t="shared" si="18"/>
        <v>-8.23045267489712E-3</v>
      </c>
    </row>
    <row r="106" spans="1:9" s="12" customFormat="1" ht="15" x14ac:dyDescent="0.2">
      <c r="A106" s="77"/>
      <c r="B106" s="50" t="s">
        <v>421</v>
      </c>
      <c r="C106" s="21">
        <v>1</v>
      </c>
      <c r="D106" s="21">
        <v>1</v>
      </c>
      <c r="E106" s="22">
        <f t="shared" si="16"/>
        <v>4.11522633744856E-3</v>
      </c>
      <c r="F106" s="22">
        <f t="shared" si="17"/>
        <v>1.6666666666666666E-2</v>
      </c>
      <c r="G106" s="18">
        <f t="shared" si="15"/>
        <v>0</v>
      </c>
      <c r="H106" s="51">
        <f t="shared" si="18"/>
        <v>0</v>
      </c>
    </row>
    <row r="107" spans="1:9" s="28" customFormat="1" ht="15" x14ac:dyDescent="0.2">
      <c r="A107" s="78"/>
      <c r="B107" s="52" t="s">
        <v>608</v>
      </c>
      <c r="C107" s="34">
        <v>0</v>
      </c>
      <c r="D107" s="21">
        <v>1</v>
      </c>
      <c r="E107" s="37" t="str">
        <f t="shared" ref="E107" si="31">+IF(C107=0,"",C107/C$75)</f>
        <v/>
      </c>
      <c r="F107" s="37">
        <f t="shared" ref="F107" si="32">+IF(D107=0,"",D107/D$75)</f>
        <v>1.6666666666666666E-2</v>
      </c>
      <c r="G107" s="73">
        <f t="shared" ref="G107" si="33">+IF(AND(C107=0,D107=0)," ",IF(C107=0,1,IF(D107=0,-1,(D107-C107)/C107)))</f>
        <v>1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1">
        <v>1</v>
      </c>
      <c r="D108" s="21">
        <v>1</v>
      </c>
      <c r="E108" s="22">
        <f t="shared" si="16"/>
        <v>4.11522633744856E-3</v>
      </c>
      <c r="F108" s="22">
        <f t="shared" si="17"/>
        <v>1.6666666666666666E-2</v>
      </c>
      <c r="G108" s="18">
        <f t="shared" si="15"/>
        <v>0</v>
      </c>
      <c r="H108" s="51">
        <f t="shared" si="18"/>
        <v>0</v>
      </c>
    </row>
    <row r="109" spans="1:9" s="12" customFormat="1" ht="15" x14ac:dyDescent="0.2">
      <c r="A109" s="77"/>
      <c r="B109" s="50" t="s">
        <v>20</v>
      </c>
      <c r="C109" s="21">
        <v>0</v>
      </c>
      <c r="D109" s="21">
        <v>0</v>
      </c>
      <c r="E109" s="22" t="str">
        <f t="shared" si="16"/>
        <v/>
      </c>
      <c r="F109" s="22" t="str">
        <f t="shared" si="17"/>
        <v/>
      </c>
      <c r="G109" s="18" t="str">
        <f t="shared" si="15"/>
        <v xml:space="preserve"> </v>
      </c>
      <c r="H109" s="51" t="str">
        <f t="shared" si="18"/>
        <v/>
      </c>
    </row>
    <row r="110" spans="1:9" s="12" customFormat="1" ht="15" x14ac:dyDescent="0.2">
      <c r="A110" s="77"/>
      <c r="B110" s="50" t="s">
        <v>594</v>
      </c>
      <c r="C110" s="21">
        <v>0</v>
      </c>
      <c r="D110" s="21">
        <v>1</v>
      </c>
      <c r="E110" s="22" t="str">
        <f t="shared" si="16"/>
        <v/>
      </c>
      <c r="F110" s="22">
        <f t="shared" si="17"/>
        <v>1.6666666666666666E-2</v>
      </c>
      <c r="G110" s="18">
        <f t="shared" si="15"/>
        <v>1</v>
      </c>
      <c r="H110" s="51" t="str">
        <f t="shared" si="18"/>
        <v/>
      </c>
    </row>
    <row r="111" spans="1:9" s="28" customFormat="1" ht="15" x14ac:dyDescent="0.2">
      <c r="A111" s="78"/>
      <c r="B111" s="52" t="s">
        <v>214</v>
      </c>
      <c r="C111" s="21">
        <v>0</v>
      </c>
      <c r="D111" s="21">
        <v>0</v>
      </c>
      <c r="E111" s="37" t="str">
        <f t="shared" si="16"/>
        <v/>
      </c>
      <c r="F111" s="37" t="str">
        <f t="shared" si="17"/>
        <v/>
      </c>
      <c r="G111" s="18" t="str">
        <f t="shared" si="15"/>
        <v xml:space="preserve"> </v>
      </c>
      <c r="H111" s="53" t="str">
        <f t="shared" si="18"/>
        <v/>
      </c>
      <c r="I111" s="12"/>
    </row>
    <row r="112" spans="1:9" s="12" customFormat="1" ht="15" x14ac:dyDescent="0.2">
      <c r="A112" s="77"/>
      <c r="B112" s="50" t="s">
        <v>184</v>
      </c>
      <c r="C112" s="21">
        <v>0</v>
      </c>
      <c r="D112" s="21">
        <v>0</v>
      </c>
      <c r="E112" s="22" t="str">
        <f t="shared" si="16"/>
        <v/>
      </c>
      <c r="F112" s="22" t="str">
        <f t="shared" si="17"/>
        <v/>
      </c>
      <c r="G112" s="18" t="str">
        <f t="shared" si="15"/>
        <v xml:space="preserve"> </v>
      </c>
      <c r="H112" s="51" t="str">
        <f t="shared" si="18"/>
        <v/>
      </c>
    </row>
    <row r="113" spans="1:8" s="12" customFormat="1" ht="15" x14ac:dyDescent="0.2">
      <c r="A113" s="77"/>
      <c r="B113" s="50" t="s">
        <v>185</v>
      </c>
      <c r="C113" s="21">
        <v>0</v>
      </c>
      <c r="D113" s="21">
        <v>0</v>
      </c>
      <c r="E113" s="22" t="str">
        <f t="shared" si="16"/>
        <v/>
      </c>
      <c r="F113" s="22" t="str">
        <f t="shared" si="17"/>
        <v/>
      </c>
      <c r="G113" s="18" t="str">
        <f t="shared" si="15"/>
        <v xml:space="preserve"> </v>
      </c>
      <c r="H113" s="51" t="str">
        <f t="shared" si="18"/>
        <v/>
      </c>
    </row>
    <row r="114" spans="1:8" s="12" customFormat="1" ht="30" x14ac:dyDescent="0.2">
      <c r="A114" s="77"/>
      <c r="B114" s="50" t="s">
        <v>587</v>
      </c>
      <c r="C114" s="21">
        <v>0</v>
      </c>
      <c r="D114" s="21">
        <v>0</v>
      </c>
      <c r="E114" s="22" t="str">
        <f t="shared" si="16"/>
        <v/>
      </c>
      <c r="F114" s="22" t="str">
        <f t="shared" si="17"/>
        <v/>
      </c>
      <c r="G114" s="18" t="str">
        <f t="shared" si="15"/>
        <v xml:space="preserve"> </v>
      </c>
      <c r="H114" s="51" t="str">
        <f t="shared" si="18"/>
        <v/>
      </c>
    </row>
    <row r="115" spans="1:8" s="12" customFormat="1" ht="30" x14ac:dyDescent="0.2">
      <c r="A115" s="77"/>
      <c r="B115" s="50" t="s">
        <v>588</v>
      </c>
      <c r="C115" s="21">
        <v>0</v>
      </c>
      <c r="D115" s="21">
        <v>0</v>
      </c>
      <c r="E115" s="22" t="str">
        <f t="shared" si="16"/>
        <v/>
      </c>
      <c r="F115" s="22" t="str">
        <f t="shared" si="17"/>
        <v/>
      </c>
      <c r="G115" s="18" t="str">
        <f t="shared" si="15"/>
        <v xml:space="preserve"> </v>
      </c>
      <c r="H115" s="51" t="str">
        <f t="shared" si="18"/>
        <v/>
      </c>
    </row>
    <row r="116" spans="1:8" s="12" customFormat="1" ht="15" x14ac:dyDescent="0.2">
      <c r="A116" s="77"/>
      <c r="B116" s="50" t="s">
        <v>186</v>
      </c>
      <c r="C116" s="21">
        <v>5</v>
      </c>
      <c r="D116" s="21">
        <v>5</v>
      </c>
      <c r="E116" s="22">
        <f t="shared" si="16"/>
        <v>2.0576131687242798E-2</v>
      </c>
      <c r="F116" s="22">
        <f t="shared" si="17"/>
        <v>8.3333333333333329E-2</v>
      </c>
      <c r="G116" s="18">
        <f t="shared" si="15"/>
        <v>0</v>
      </c>
      <c r="H116" s="51">
        <f t="shared" si="18"/>
        <v>0</v>
      </c>
    </row>
    <row r="117" spans="1:8" s="12" customFormat="1" ht="15" x14ac:dyDescent="0.2">
      <c r="A117" s="77"/>
      <c r="B117" s="50" t="s">
        <v>187</v>
      </c>
      <c r="C117" s="21">
        <v>5</v>
      </c>
      <c r="D117" s="21">
        <v>2</v>
      </c>
      <c r="E117" s="22">
        <f t="shared" si="16"/>
        <v>2.0576131687242798E-2</v>
      </c>
      <c r="F117" s="22">
        <f t="shared" si="17"/>
        <v>3.3333333333333333E-2</v>
      </c>
      <c r="G117" s="18">
        <f t="shared" si="15"/>
        <v>-0.6</v>
      </c>
      <c r="H117" s="51">
        <f t="shared" si="18"/>
        <v>-1.2345679012345678E-2</v>
      </c>
    </row>
    <row r="118" spans="1:8" s="12" customFormat="1" ht="15" x14ac:dyDescent="0.2">
      <c r="A118" s="77"/>
      <c r="B118" s="50" t="s">
        <v>188</v>
      </c>
      <c r="C118" s="21">
        <v>0</v>
      </c>
      <c r="D118" s="21">
        <v>1</v>
      </c>
      <c r="E118" s="22" t="str">
        <f t="shared" si="16"/>
        <v/>
      </c>
      <c r="F118" s="22">
        <f t="shared" si="17"/>
        <v>1.6666666666666666E-2</v>
      </c>
      <c r="G118" s="18">
        <f t="shared" si="15"/>
        <v>1</v>
      </c>
      <c r="H118" s="51" t="str">
        <f t="shared" si="18"/>
        <v/>
      </c>
    </row>
    <row r="119" spans="1:8" s="12" customFormat="1" ht="15" x14ac:dyDescent="0.2">
      <c r="A119" s="77"/>
      <c r="B119" s="50" t="s">
        <v>27</v>
      </c>
      <c r="C119" s="21">
        <v>0</v>
      </c>
      <c r="D119" s="21">
        <v>0</v>
      </c>
      <c r="E119" s="22" t="str">
        <f t="shared" si="16"/>
        <v/>
      </c>
      <c r="F119" s="22" t="str">
        <f t="shared" si="17"/>
        <v/>
      </c>
      <c r="G119" s="18" t="str">
        <f t="shared" si="15"/>
        <v xml:space="preserve"> </v>
      </c>
      <c r="H119" s="51" t="str">
        <f t="shared" si="18"/>
        <v/>
      </c>
    </row>
    <row r="120" spans="1:8" s="12" customFormat="1" ht="15" x14ac:dyDescent="0.2">
      <c r="A120" s="77"/>
      <c r="B120" s="50" t="s">
        <v>189</v>
      </c>
      <c r="C120" s="21">
        <v>1</v>
      </c>
      <c r="D120" s="21">
        <v>1</v>
      </c>
      <c r="E120" s="22">
        <f t="shared" si="16"/>
        <v>4.11522633744856E-3</v>
      </c>
      <c r="F120" s="22">
        <f t="shared" si="17"/>
        <v>1.6666666666666666E-2</v>
      </c>
      <c r="G120" s="18">
        <f t="shared" si="15"/>
        <v>0</v>
      </c>
      <c r="H120" s="51">
        <f t="shared" si="18"/>
        <v>0</v>
      </c>
    </row>
    <row r="121" spans="1:8" s="12" customFormat="1" ht="30" x14ac:dyDescent="0.2">
      <c r="A121" s="77"/>
      <c r="B121" s="50" t="s">
        <v>422</v>
      </c>
      <c r="C121" s="21">
        <v>0</v>
      </c>
      <c r="D121" s="21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1">
        <v>0</v>
      </c>
      <c r="D122" s="21">
        <v>0</v>
      </c>
      <c r="E122" s="22" t="str">
        <f t="shared" si="16"/>
        <v/>
      </c>
      <c r="F122" s="22" t="str">
        <f t="shared" si="17"/>
        <v/>
      </c>
      <c r="G122" s="18" t="str">
        <f t="shared" si="15"/>
        <v xml:space="preserve"> </v>
      </c>
      <c r="H122" s="51" t="str">
        <f t="shared" si="18"/>
        <v/>
      </c>
    </row>
    <row r="123" spans="1:8" s="12" customFormat="1" ht="15" x14ac:dyDescent="0.2">
      <c r="A123" s="77"/>
      <c r="B123" s="50" t="s">
        <v>24</v>
      </c>
      <c r="C123" s="21">
        <v>0</v>
      </c>
      <c r="D123" s="21">
        <v>1</v>
      </c>
      <c r="E123" s="22" t="str">
        <f t="shared" si="16"/>
        <v/>
      </c>
      <c r="F123" s="22">
        <f t="shared" si="17"/>
        <v>1.6666666666666666E-2</v>
      </c>
      <c r="G123" s="18">
        <f t="shared" si="15"/>
        <v>1</v>
      </c>
      <c r="H123" s="51" t="str">
        <f t="shared" si="18"/>
        <v/>
      </c>
    </row>
    <row r="124" spans="1:8" s="12" customFormat="1" ht="15" x14ac:dyDescent="0.2">
      <c r="A124" s="77"/>
      <c r="B124" s="50" t="s">
        <v>190</v>
      </c>
      <c r="C124" s="21">
        <v>0</v>
      </c>
      <c r="D124" s="21">
        <v>0</v>
      </c>
      <c r="E124" s="22" t="str">
        <f t="shared" si="16"/>
        <v/>
      </c>
      <c r="F124" s="22" t="str">
        <f t="shared" si="17"/>
        <v/>
      </c>
      <c r="G124" s="18" t="str">
        <f t="shared" si="15"/>
        <v xml:space="preserve"> </v>
      </c>
      <c r="H124" s="51" t="str">
        <f t="shared" si="18"/>
        <v/>
      </c>
    </row>
    <row r="125" spans="1:8" s="12" customFormat="1" ht="15" x14ac:dyDescent="0.2">
      <c r="A125" s="77"/>
      <c r="B125" s="50" t="s">
        <v>25</v>
      </c>
      <c r="C125" s="21">
        <v>0</v>
      </c>
      <c r="D125" s="21">
        <v>1</v>
      </c>
      <c r="E125" s="22" t="str">
        <f t="shared" si="16"/>
        <v/>
      </c>
      <c r="F125" s="22">
        <f t="shared" si="17"/>
        <v>1.6666666666666666E-2</v>
      </c>
      <c r="G125" s="18">
        <f t="shared" si="15"/>
        <v>1</v>
      </c>
      <c r="H125" s="51" t="str">
        <f t="shared" si="18"/>
        <v/>
      </c>
    </row>
    <row r="126" spans="1:8" s="12" customFormat="1" ht="15" x14ac:dyDescent="0.2">
      <c r="A126" s="77"/>
      <c r="B126" s="50" t="s">
        <v>23</v>
      </c>
      <c r="C126" s="21">
        <v>0</v>
      </c>
      <c r="D126" s="21">
        <v>0</v>
      </c>
      <c r="E126" s="22" t="str">
        <f t="shared" si="16"/>
        <v/>
      </c>
      <c r="F126" s="22" t="str">
        <f t="shared" si="17"/>
        <v/>
      </c>
      <c r="G126" s="18" t="str">
        <f t="shared" si="15"/>
        <v xml:space="preserve"> </v>
      </c>
      <c r="H126" s="51" t="str">
        <f t="shared" si="18"/>
        <v/>
      </c>
    </row>
    <row r="127" spans="1:8" s="12" customFormat="1" ht="15" x14ac:dyDescent="0.2">
      <c r="A127" s="77"/>
      <c r="B127" s="50" t="s">
        <v>26</v>
      </c>
      <c r="C127" s="21">
        <v>3</v>
      </c>
      <c r="D127" s="21">
        <v>0</v>
      </c>
      <c r="E127" s="22">
        <f t="shared" si="16"/>
        <v>1.2345679012345678E-2</v>
      </c>
      <c r="F127" s="22" t="str">
        <f t="shared" si="17"/>
        <v/>
      </c>
      <c r="G127" s="18">
        <f t="shared" si="15"/>
        <v>-1</v>
      </c>
      <c r="H127" s="51">
        <f t="shared" si="18"/>
        <v>-1.2345679012345678E-2</v>
      </c>
    </row>
    <row r="128" spans="1:8" s="28" customFormat="1" ht="15" x14ac:dyDescent="0.2">
      <c r="A128" s="78" t="s">
        <v>643</v>
      </c>
      <c r="B128" s="52" t="s">
        <v>649</v>
      </c>
      <c r="C128" s="34">
        <v>0</v>
      </c>
      <c r="D128" s="34">
        <v>0</v>
      </c>
      <c r="E128" s="37" t="str">
        <f t="shared" ref="E128" si="35">+IF(C128=0,"",C128/C$75)</f>
        <v/>
      </c>
      <c r="F128" s="37" t="str">
        <f t="shared" ref="F128" si="36">+IF(D128=0,"",D128/D$75)</f>
        <v/>
      </c>
      <c r="G128" s="73" t="str">
        <f t="shared" ref="G128" si="37">+IF(AND(C128=0,D128=0)," ",IF(C128=0,1,IF(D128=0,-1,(D128-C128)/C128)))</f>
        <v xml:space="preserve"> </v>
      </c>
      <c r="H128" s="53" t="str">
        <f t="shared" ref="H128" si="38">+IF(OR(AND(E128=""),(G128="")),"",E128*G128)</f>
        <v/>
      </c>
    </row>
    <row r="129" spans="1:9" s="12" customFormat="1" ht="15" x14ac:dyDescent="0.2">
      <c r="A129" s="77"/>
      <c r="B129" s="50" t="s">
        <v>191</v>
      </c>
      <c r="C129" s="21">
        <v>5</v>
      </c>
      <c r="D129" s="21">
        <v>1</v>
      </c>
      <c r="E129" s="22">
        <f t="shared" si="16"/>
        <v>2.0576131687242798E-2</v>
      </c>
      <c r="F129" s="22">
        <f t="shared" si="17"/>
        <v>1.6666666666666666E-2</v>
      </c>
      <c r="G129" s="18">
        <f t="shared" si="15"/>
        <v>-0.8</v>
      </c>
      <c r="H129" s="51">
        <f t="shared" si="18"/>
        <v>-1.646090534979424E-2</v>
      </c>
    </row>
    <row r="130" spans="1:9" s="12" customFormat="1" ht="15" x14ac:dyDescent="0.2">
      <c r="A130" s="77"/>
      <c r="B130" s="50" t="s">
        <v>31</v>
      </c>
      <c r="C130" s="21">
        <v>0</v>
      </c>
      <c r="D130" s="21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1">
        <v>4</v>
      </c>
      <c r="D131" s="21">
        <v>0</v>
      </c>
      <c r="E131" s="22">
        <f t="shared" si="16"/>
        <v>1.646090534979424E-2</v>
      </c>
      <c r="F131" s="22" t="str">
        <f t="shared" si="17"/>
        <v/>
      </c>
      <c r="G131" s="18">
        <f t="shared" si="15"/>
        <v>-1</v>
      </c>
      <c r="H131" s="51">
        <f t="shared" si="18"/>
        <v>-1.646090534979424E-2</v>
      </c>
    </row>
    <row r="132" spans="1:9" s="12" customFormat="1" ht="15" x14ac:dyDescent="0.2">
      <c r="A132" s="77"/>
      <c r="B132" s="50" t="s">
        <v>192</v>
      </c>
      <c r="C132" s="21">
        <v>1</v>
      </c>
      <c r="D132" s="21">
        <v>0</v>
      </c>
      <c r="E132" s="22">
        <f t="shared" si="16"/>
        <v>4.11522633744856E-3</v>
      </c>
      <c r="F132" s="22" t="str">
        <f t="shared" si="17"/>
        <v/>
      </c>
      <c r="G132" s="18">
        <f t="shared" si="15"/>
        <v>-1</v>
      </c>
      <c r="H132" s="51">
        <f t="shared" si="18"/>
        <v>-4.11522633744856E-3</v>
      </c>
    </row>
    <row r="133" spans="1:9" s="12" customFormat="1" ht="15" x14ac:dyDescent="0.2">
      <c r="A133" s="77"/>
      <c r="B133" s="50" t="s">
        <v>423</v>
      </c>
      <c r="C133" s="21">
        <v>0</v>
      </c>
      <c r="D133" s="21">
        <v>0</v>
      </c>
      <c r="E133" s="22" t="str">
        <f t="shared" si="16"/>
        <v/>
      </c>
      <c r="F133" s="22" t="str">
        <f t="shared" si="17"/>
        <v/>
      </c>
      <c r="G133" s="18" t="str">
        <f t="shared" si="15"/>
        <v xml:space="preserve"> </v>
      </c>
      <c r="H133" s="51" t="str">
        <f t="shared" si="18"/>
        <v/>
      </c>
    </row>
    <row r="134" spans="1:9" s="12" customFormat="1" ht="30" x14ac:dyDescent="0.2">
      <c r="A134" s="77"/>
      <c r="B134" s="50" t="s">
        <v>424</v>
      </c>
      <c r="C134" s="21">
        <v>201</v>
      </c>
      <c r="D134" s="21">
        <v>16</v>
      </c>
      <c r="E134" s="22">
        <f t="shared" si="16"/>
        <v>0.8271604938271605</v>
      </c>
      <c r="F134" s="22">
        <f t="shared" si="17"/>
        <v>0.26666666666666666</v>
      </c>
      <c r="G134" s="18">
        <f t="shared" si="15"/>
        <v>-0.92039800995024879</v>
      </c>
      <c r="H134" s="51">
        <f t="shared" si="18"/>
        <v>-0.76131687242798363</v>
      </c>
    </row>
    <row r="135" spans="1:9" s="12" customFormat="1" ht="30" x14ac:dyDescent="0.2">
      <c r="A135" s="77"/>
      <c r="B135" s="50" t="s">
        <v>193</v>
      </c>
      <c r="C135" s="21">
        <v>0</v>
      </c>
      <c r="D135" s="21">
        <v>0</v>
      </c>
      <c r="E135" s="22" t="str">
        <f t="shared" si="16"/>
        <v/>
      </c>
      <c r="F135" s="22" t="str">
        <f t="shared" si="17"/>
        <v/>
      </c>
      <c r="G135" s="18" t="str">
        <f t="shared" si="15"/>
        <v xml:space="preserve"> </v>
      </c>
      <c r="H135" s="51" t="str">
        <f t="shared" si="18"/>
        <v/>
      </c>
    </row>
    <row r="136" spans="1:9" s="12" customFormat="1" ht="15" x14ac:dyDescent="0.2">
      <c r="A136" s="77"/>
      <c r="B136" s="50" t="s">
        <v>194</v>
      </c>
      <c r="C136" s="21">
        <v>0</v>
      </c>
      <c r="D136" s="21">
        <v>0</v>
      </c>
      <c r="E136" s="22" t="str">
        <f t="shared" si="16"/>
        <v/>
      </c>
      <c r="F136" s="22" t="str">
        <f t="shared" si="17"/>
        <v/>
      </c>
      <c r="G136" s="18" t="str">
        <f t="shared" si="15"/>
        <v xml:space="preserve"> </v>
      </c>
      <c r="H136" s="51" t="str">
        <f t="shared" si="18"/>
        <v/>
      </c>
    </row>
    <row r="137" spans="1:9" s="12" customFormat="1" ht="15" x14ac:dyDescent="0.2">
      <c r="A137" s="77"/>
      <c r="B137" s="50" t="s">
        <v>28</v>
      </c>
      <c r="C137" s="21">
        <v>0</v>
      </c>
      <c r="D137" s="21">
        <v>0</v>
      </c>
      <c r="E137" s="22" t="str">
        <f t="shared" si="16"/>
        <v/>
      </c>
      <c r="F137" s="22" t="str">
        <f t="shared" si="17"/>
        <v/>
      </c>
      <c r="G137" s="18" t="str">
        <f t="shared" si="15"/>
        <v xml:space="preserve"> </v>
      </c>
      <c r="H137" s="51" t="str">
        <f t="shared" si="18"/>
        <v/>
      </c>
    </row>
    <row r="138" spans="1:9" s="12" customFormat="1" ht="15" x14ac:dyDescent="0.2">
      <c r="A138" s="77"/>
      <c r="B138" s="50" t="s">
        <v>32</v>
      </c>
      <c r="C138" s="21">
        <v>0</v>
      </c>
      <c r="D138" s="21">
        <v>2</v>
      </c>
      <c r="E138" s="22" t="str">
        <f t="shared" si="16"/>
        <v/>
      </c>
      <c r="F138" s="22">
        <f t="shared" si="17"/>
        <v>3.3333333333333333E-2</v>
      </c>
      <c r="G138" s="18">
        <f t="shared" si="15"/>
        <v>1</v>
      </c>
      <c r="H138" s="51" t="str">
        <f t="shared" si="18"/>
        <v/>
      </c>
    </row>
    <row r="139" spans="1:9" s="28" customFormat="1" ht="15" x14ac:dyDescent="0.2">
      <c r="A139" s="78"/>
      <c r="B139" s="52" t="s">
        <v>507</v>
      </c>
      <c r="C139" s="21">
        <v>0</v>
      </c>
      <c r="D139" s="21">
        <v>0</v>
      </c>
      <c r="E139" s="37" t="str">
        <f t="shared" si="16"/>
        <v/>
      </c>
      <c r="F139" s="37" t="str">
        <f t="shared" si="17"/>
        <v/>
      </c>
      <c r="G139" s="18" t="str">
        <f t="shared" si="15"/>
        <v xml:space="preserve"> </v>
      </c>
      <c r="H139" s="53" t="str">
        <f t="shared" si="18"/>
        <v/>
      </c>
      <c r="I139" s="12"/>
    </row>
    <row r="140" spans="1:9" s="12" customFormat="1" ht="16.5" customHeight="1" x14ac:dyDescent="0.2">
      <c r="A140" s="77"/>
      <c r="B140" s="50" t="s">
        <v>30</v>
      </c>
      <c r="C140" s="21">
        <v>0</v>
      </c>
      <c r="D140" s="21">
        <v>0</v>
      </c>
      <c r="E140" s="22" t="str">
        <f t="shared" si="16"/>
        <v/>
      </c>
      <c r="F140" s="22" t="str">
        <f t="shared" si="17"/>
        <v/>
      </c>
      <c r="G140" s="18" t="str">
        <f t="shared" si="15"/>
        <v xml:space="preserve"> </v>
      </c>
      <c r="H140" s="51" t="str">
        <f t="shared" si="18"/>
        <v/>
      </c>
    </row>
    <row r="141" spans="1:9" s="12" customFormat="1" ht="15" x14ac:dyDescent="0.2">
      <c r="A141" s="77"/>
      <c r="B141" s="50" t="s">
        <v>29</v>
      </c>
      <c r="C141" s="21">
        <v>0</v>
      </c>
      <c r="D141" s="21">
        <v>0</v>
      </c>
      <c r="E141" s="22" t="str">
        <f t="shared" si="16"/>
        <v/>
      </c>
      <c r="F141" s="22" t="str">
        <f t="shared" si="17"/>
        <v/>
      </c>
      <c r="G141" s="18" t="str">
        <f t="shared" si="15"/>
        <v xml:space="preserve"> </v>
      </c>
      <c r="H141" s="51" t="str">
        <f t="shared" si="18"/>
        <v/>
      </c>
    </row>
    <row r="142" spans="1:9" s="12" customFormat="1" ht="15" x14ac:dyDescent="0.2">
      <c r="A142" s="77"/>
      <c r="B142" s="50" t="s">
        <v>195</v>
      </c>
      <c r="C142" s="21">
        <v>0</v>
      </c>
      <c r="D142" s="21">
        <v>1</v>
      </c>
      <c r="E142" s="22" t="str">
        <f t="shared" si="16"/>
        <v/>
      </c>
      <c r="F142" s="22">
        <f t="shared" si="17"/>
        <v>1.6666666666666666E-2</v>
      </c>
      <c r="G142" s="18">
        <f t="shared" si="15"/>
        <v>1</v>
      </c>
      <c r="H142" s="51" t="str">
        <f t="shared" si="18"/>
        <v/>
      </c>
    </row>
    <row r="143" spans="1:9" s="12" customFormat="1" ht="15" x14ac:dyDescent="0.2">
      <c r="A143" s="77"/>
      <c r="B143" s="50" t="s">
        <v>196</v>
      </c>
      <c r="C143" s="21">
        <v>0</v>
      </c>
      <c r="D143" s="21">
        <v>0</v>
      </c>
      <c r="E143" s="22" t="str">
        <f t="shared" si="16"/>
        <v/>
      </c>
      <c r="F143" s="22" t="str">
        <f t="shared" si="17"/>
        <v/>
      </c>
      <c r="G143" s="18" t="str">
        <f t="shared" si="15"/>
        <v xml:space="preserve"> </v>
      </c>
      <c r="H143" s="51" t="str">
        <f t="shared" si="18"/>
        <v/>
      </c>
    </row>
    <row r="144" spans="1:9" s="12" customFormat="1" ht="30" x14ac:dyDescent="0.2">
      <c r="A144" s="77"/>
      <c r="B144" s="50" t="s">
        <v>197</v>
      </c>
      <c r="C144" s="21">
        <v>0</v>
      </c>
      <c r="D144" s="21">
        <v>0</v>
      </c>
      <c r="E144" s="22" t="str">
        <f t="shared" si="16"/>
        <v/>
      </c>
      <c r="F144" s="22" t="str">
        <f t="shared" si="17"/>
        <v/>
      </c>
      <c r="G144" s="18" t="str">
        <f t="shared" si="15"/>
        <v xml:space="preserve"> </v>
      </c>
      <c r="H144" s="51" t="str">
        <f t="shared" si="18"/>
        <v/>
      </c>
    </row>
    <row r="145" spans="1:9" s="12" customFormat="1" ht="30" x14ac:dyDescent="0.2">
      <c r="A145" s="77"/>
      <c r="B145" s="50" t="s">
        <v>198</v>
      </c>
      <c r="C145" s="21">
        <v>0</v>
      </c>
      <c r="D145" s="21">
        <v>0</v>
      </c>
      <c r="E145" s="22" t="str">
        <f t="shared" si="16"/>
        <v/>
      </c>
      <c r="F145" s="22" t="str">
        <f t="shared" si="17"/>
        <v/>
      </c>
      <c r="G145" s="18" t="str">
        <f t="shared" ref="G145:G170" si="39">+IF(AND(C145=0,D145=0)," ",IF(C145=0,1,IF(D145=0,-1,(D145-C145)/C145)))</f>
        <v xml:space="preserve"> </v>
      </c>
      <c r="H145" s="51" t="str">
        <f t="shared" si="18"/>
        <v/>
      </c>
    </row>
    <row r="146" spans="1:9" s="12" customFormat="1" ht="30" x14ac:dyDescent="0.2">
      <c r="A146" s="77"/>
      <c r="B146" s="50" t="s">
        <v>425</v>
      </c>
      <c r="C146" s="21">
        <v>0</v>
      </c>
      <c r="D146" s="21">
        <v>0</v>
      </c>
      <c r="E146" s="22" t="str">
        <f t="shared" ref="E146:E170" si="40">+IF(C146=0,"",C146/C$75)</f>
        <v/>
      </c>
      <c r="F146" s="22" t="str">
        <f t="shared" ref="F146:F170" si="41">+IF(D146=0,"",D146/D$75)</f>
        <v/>
      </c>
      <c r="G146" s="18" t="str">
        <f t="shared" si="39"/>
        <v xml:space="preserve"> </v>
      </c>
      <c r="H146" s="51" t="str">
        <f t="shared" ref="H146:H170" si="42">+IF(OR(AND(E146=""),(G146="")),"",E146*G146)</f>
        <v/>
      </c>
    </row>
    <row r="147" spans="1:9" s="12" customFormat="1" ht="30" x14ac:dyDescent="0.2">
      <c r="A147" s="77"/>
      <c r="B147" s="50" t="s">
        <v>199</v>
      </c>
      <c r="C147" s="21">
        <v>0</v>
      </c>
      <c r="D147" s="21">
        <v>0</v>
      </c>
      <c r="E147" s="22" t="str">
        <f t="shared" si="40"/>
        <v/>
      </c>
      <c r="F147" s="22" t="str">
        <f t="shared" si="41"/>
        <v/>
      </c>
      <c r="G147" s="18" t="str">
        <f t="shared" si="39"/>
        <v xml:space="preserve"> </v>
      </c>
      <c r="H147" s="51" t="str">
        <f t="shared" si="42"/>
        <v/>
      </c>
    </row>
    <row r="148" spans="1:9" s="12" customFormat="1" ht="30" x14ac:dyDescent="0.2">
      <c r="A148" s="77"/>
      <c r="B148" s="50" t="s">
        <v>200</v>
      </c>
      <c r="C148" s="21">
        <v>0</v>
      </c>
      <c r="D148" s="21">
        <v>0</v>
      </c>
      <c r="E148" s="22" t="str">
        <f t="shared" si="40"/>
        <v/>
      </c>
      <c r="F148" s="22" t="str">
        <f t="shared" si="41"/>
        <v/>
      </c>
      <c r="G148" s="18" t="str">
        <f t="shared" si="39"/>
        <v xml:space="preserve"> </v>
      </c>
      <c r="H148" s="51" t="str">
        <f t="shared" si="42"/>
        <v/>
      </c>
    </row>
    <row r="149" spans="1:9" s="28" customFormat="1" ht="30" x14ac:dyDescent="0.2">
      <c r="A149" s="78"/>
      <c r="B149" s="52" t="s">
        <v>613</v>
      </c>
      <c r="C149" s="34">
        <v>0</v>
      </c>
      <c r="D149" s="21">
        <v>0</v>
      </c>
      <c r="E149" s="37" t="str">
        <f t="shared" ref="E149" si="43">+IF(C149=0,"",C149/C$75)</f>
        <v/>
      </c>
      <c r="F149" s="37" t="str">
        <f t="shared" ref="F149" si="44">+IF(D149=0,"",D149/D$75)</f>
        <v/>
      </c>
      <c r="G149" s="73" t="str">
        <f t="shared" ref="G149" si="45">+IF(AND(C149=0,D149=0)," ",IF(C149=0,1,IF(D149=0,-1,(D149-C149)/C149)))</f>
        <v xml:space="preserve"> </v>
      </c>
      <c r="H149" s="53" t="str">
        <f t="shared" ref="H149" si="46">+IF(OR(AND(E149=""),(G149="")),"",E149*G149)</f>
        <v/>
      </c>
      <c r="I149" s="12"/>
    </row>
    <row r="150" spans="1:9" s="28" customFormat="1" ht="15" x14ac:dyDescent="0.2">
      <c r="A150" s="78"/>
      <c r="B150" s="52" t="s">
        <v>543</v>
      </c>
      <c r="C150" s="34">
        <v>0</v>
      </c>
      <c r="D150" s="21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4">
        <v>0</v>
      </c>
      <c r="D151" s="21">
        <v>0</v>
      </c>
      <c r="E151" s="37" t="str">
        <f t="shared" si="47"/>
        <v/>
      </c>
      <c r="F151" s="37" t="str">
        <f t="shared" si="48"/>
        <v/>
      </c>
      <c r="G151" s="73" t="str">
        <f t="shared" si="39"/>
        <v xml:space="preserve"> </v>
      </c>
      <c r="H151" s="53" t="str">
        <f t="shared" si="49"/>
        <v/>
      </c>
      <c r="I151" s="12"/>
    </row>
    <row r="152" spans="1:9" s="28" customFormat="1" ht="15" x14ac:dyDescent="0.2">
      <c r="A152" s="78"/>
      <c r="B152" s="52" t="s">
        <v>555</v>
      </c>
      <c r="C152" s="34">
        <v>0</v>
      </c>
      <c r="D152" s="21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4">
        <v>0</v>
      </c>
      <c r="D153" s="21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4">
        <v>0</v>
      </c>
      <c r="D154" s="21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4">
        <v>0</v>
      </c>
      <c r="D155" s="21">
        <v>0</v>
      </c>
      <c r="E155" s="37" t="str">
        <f t="shared" si="40"/>
        <v/>
      </c>
      <c r="F155" s="37" t="str">
        <f t="shared" si="41"/>
        <v/>
      </c>
      <c r="G155" s="73" t="str">
        <f t="shared" si="39"/>
        <v xml:space="preserve"> </v>
      </c>
      <c r="H155" s="53" t="str">
        <f t="shared" si="42"/>
        <v/>
      </c>
      <c r="I155" s="12"/>
    </row>
    <row r="156" spans="1:9" s="28" customFormat="1" ht="15" x14ac:dyDescent="0.2">
      <c r="A156" s="78"/>
      <c r="B156" s="52" t="s">
        <v>34</v>
      </c>
      <c r="C156" s="34">
        <v>1</v>
      </c>
      <c r="D156" s="21">
        <v>0</v>
      </c>
      <c r="E156" s="37">
        <f t="shared" si="40"/>
        <v>4.11522633744856E-3</v>
      </c>
      <c r="F156" s="37" t="str">
        <f t="shared" si="41"/>
        <v/>
      </c>
      <c r="G156" s="73">
        <f t="shared" si="39"/>
        <v>-1</v>
      </c>
      <c r="H156" s="53">
        <f t="shared" si="42"/>
        <v>-4.11522633744856E-3</v>
      </c>
      <c r="I156" s="12"/>
    </row>
    <row r="157" spans="1:9" s="28" customFormat="1" ht="15" x14ac:dyDescent="0.2">
      <c r="A157" s="78"/>
      <c r="B157" s="52" t="s">
        <v>201</v>
      </c>
      <c r="C157" s="34">
        <v>0</v>
      </c>
      <c r="D157" s="21">
        <v>0</v>
      </c>
      <c r="E157" s="37" t="str">
        <f t="shared" si="40"/>
        <v/>
      </c>
      <c r="F157" s="37" t="str">
        <f t="shared" si="41"/>
        <v/>
      </c>
      <c r="G157" s="73" t="str">
        <f t="shared" si="39"/>
        <v xml:space="preserve"> </v>
      </c>
      <c r="H157" s="53" t="str">
        <f t="shared" si="42"/>
        <v/>
      </c>
      <c r="I157" s="12"/>
    </row>
    <row r="158" spans="1:9" s="28" customFormat="1" ht="30" x14ac:dyDescent="0.2">
      <c r="A158" s="78"/>
      <c r="B158" s="52" t="s">
        <v>202</v>
      </c>
      <c r="C158" s="34">
        <v>0</v>
      </c>
      <c r="D158" s="21">
        <v>0</v>
      </c>
      <c r="E158" s="37" t="str">
        <f t="shared" si="40"/>
        <v/>
      </c>
      <c r="F158" s="37" t="str">
        <f t="shared" si="41"/>
        <v/>
      </c>
      <c r="G158" s="73" t="str">
        <f t="shared" si="39"/>
        <v xml:space="preserve"> </v>
      </c>
      <c r="H158" s="53" t="str">
        <f t="shared" si="42"/>
        <v/>
      </c>
      <c r="I158" s="12"/>
    </row>
    <row r="159" spans="1:9" s="28" customFormat="1" ht="15" x14ac:dyDescent="0.2">
      <c r="A159" s="78"/>
      <c r="B159" s="52" t="s">
        <v>614</v>
      </c>
      <c r="C159" s="34">
        <v>0</v>
      </c>
      <c r="D159" s="21">
        <v>0</v>
      </c>
      <c r="E159" s="37" t="str">
        <f t="shared" ref="E159" si="50">+IF(C159=0,"",C159/C$75)</f>
        <v/>
      </c>
      <c r="F159" s="37" t="str">
        <f t="shared" ref="F159" si="51">+IF(D159=0,"",D159/D$75)</f>
        <v/>
      </c>
      <c r="G159" s="73" t="str">
        <f t="shared" ref="G159" si="52">+IF(AND(C159=0,D159=0)," ",IF(C159=0,1,IF(D159=0,-1,(D159-C159)/C159)))</f>
        <v xml:space="preserve"> </v>
      </c>
      <c r="H159" s="53" t="str">
        <f t="shared" ref="H159" si="53">+IF(OR(AND(E159=""),(G159="")),"",E159*G159)</f>
        <v/>
      </c>
      <c r="I159" s="12"/>
    </row>
    <row r="160" spans="1:9" s="28" customFormat="1" ht="30" x14ac:dyDescent="0.2">
      <c r="A160" s="78"/>
      <c r="B160" s="52" t="s">
        <v>203</v>
      </c>
      <c r="C160" s="34">
        <v>0</v>
      </c>
      <c r="D160" s="21">
        <v>0</v>
      </c>
      <c r="E160" s="37" t="str">
        <f t="shared" si="40"/>
        <v/>
      </c>
      <c r="F160" s="37" t="str">
        <f t="shared" si="41"/>
        <v/>
      </c>
      <c r="G160" s="73" t="str">
        <f t="shared" si="39"/>
        <v xml:space="preserve"> </v>
      </c>
      <c r="H160" s="53" t="str">
        <f t="shared" si="42"/>
        <v/>
      </c>
      <c r="I160" s="12"/>
    </row>
    <row r="161" spans="1:9" s="28" customFormat="1" ht="15" x14ac:dyDescent="0.2">
      <c r="A161" s="78"/>
      <c r="B161" s="52" t="s">
        <v>596</v>
      </c>
      <c r="C161" s="34">
        <v>0</v>
      </c>
      <c r="D161" s="21">
        <v>0</v>
      </c>
      <c r="E161" s="37" t="str">
        <f t="shared" si="40"/>
        <v/>
      </c>
      <c r="F161" s="37" t="str">
        <f t="shared" si="41"/>
        <v/>
      </c>
      <c r="G161" s="73" t="str">
        <f t="shared" si="39"/>
        <v xml:space="preserve"> </v>
      </c>
      <c r="H161" s="53" t="str">
        <f t="shared" si="42"/>
        <v/>
      </c>
      <c r="I161" s="12"/>
    </row>
    <row r="162" spans="1:9" s="28" customFormat="1" ht="15" x14ac:dyDescent="0.2">
      <c r="A162" s="78"/>
      <c r="B162" s="52" t="s">
        <v>39</v>
      </c>
      <c r="C162" s="34">
        <v>0</v>
      </c>
      <c r="D162" s="21">
        <v>0</v>
      </c>
      <c r="E162" s="37" t="str">
        <f t="shared" si="40"/>
        <v/>
      </c>
      <c r="F162" s="37" t="str">
        <f t="shared" si="41"/>
        <v/>
      </c>
      <c r="G162" s="73" t="str">
        <f t="shared" si="39"/>
        <v xml:space="preserve"> </v>
      </c>
      <c r="H162" s="53" t="str">
        <f t="shared" si="42"/>
        <v/>
      </c>
      <c r="I162" s="12"/>
    </row>
    <row r="163" spans="1:9" s="28" customFormat="1" ht="15" x14ac:dyDescent="0.2">
      <c r="A163" s="78"/>
      <c r="B163" s="52" t="s">
        <v>37</v>
      </c>
      <c r="C163" s="34">
        <v>0</v>
      </c>
      <c r="D163" s="21">
        <v>0</v>
      </c>
      <c r="E163" s="37" t="str">
        <f t="shared" si="40"/>
        <v/>
      </c>
      <c r="F163" s="37" t="str">
        <f t="shared" si="41"/>
        <v/>
      </c>
      <c r="G163" s="73" t="str">
        <f t="shared" si="39"/>
        <v xml:space="preserve"> </v>
      </c>
      <c r="H163" s="53" t="str">
        <f t="shared" si="42"/>
        <v/>
      </c>
      <c r="I163" s="12"/>
    </row>
    <row r="164" spans="1:9" s="28" customFormat="1" ht="15" x14ac:dyDescent="0.2">
      <c r="A164" s="78"/>
      <c r="B164" s="52" t="s">
        <v>38</v>
      </c>
      <c r="C164" s="34">
        <v>0</v>
      </c>
      <c r="D164" s="21">
        <v>0</v>
      </c>
      <c r="E164" s="37" t="str">
        <f t="shared" si="40"/>
        <v/>
      </c>
      <c r="F164" s="37" t="str">
        <f t="shared" si="41"/>
        <v/>
      </c>
      <c r="G164" s="73" t="str">
        <f t="shared" si="39"/>
        <v xml:space="preserve"> </v>
      </c>
      <c r="H164" s="53" t="str">
        <f t="shared" si="42"/>
        <v/>
      </c>
      <c r="I164" s="12"/>
    </row>
    <row r="165" spans="1:9" s="28" customFormat="1" ht="15" x14ac:dyDescent="0.2">
      <c r="A165" s="78"/>
      <c r="B165" s="52" t="s">
        <v>615</v>
      </c>
      <c r="C165" s="34">
        <v>0</v>
      </c>
      <c r="D165" s="21">
        <v>1</v>
      </c>
      <c r="E165" s="37" t="str">
        <f t="shared" ref="E165:E166" si="54">+IF(C165=0,"",C165/C$75)</f>
        <v/>
      </c>
      <c r="F165" s="37">
        <f t="shared" ref="F165:F166" si="55">+IF(D165=0,"",D165/D$75)</f>
        <v>1.6666666666666666E-2</v>
      </c>
      <c r="G165" s="73">
        <f t="shared" ref="G165:G166" si="56">+IF(AND(C165=0,D165=0)," ",IF(C165=0,1,IF(D165=0,-1,(D165-C165)/C165)))</f>
        <v>1</v>
      </c>
      <c r="H165" s="53" t="str">
        <f t="shared" ref="H165:H166" si="57">+IF(OR(AND(E165=""),(G165="")),"",E165*G165)</f>
        <v/>
      </c>
      <c r="I165" s="12"/>
    </row>
    <row r="166" spans="1:9" s="28" customFormat="1" ht="15" x14ac:dyDescent="0.2">
      <c r="A166" s="78"/>
      <c r="B166" s="52" t="s">
        <v>616</v>
      </c>
      <c r="C166" s="34">
        <v>0</v>
      </c>
      <c r="D166" s="21">
        <v>0</v>
      </c>
      <c r="E166" s="37" t="str">
        <f t="shared" si="54"/>
        <v/>
      </c>
      <c r="F166" s="37" t="str">
        <f t="shared" si="55"/>
        <v/>
      </c>
      <c r="G166" s="73" t="str">
        <f t="shared" si="56"/>
        <v xml:space="preserve"> </v>
      </c>
      <c r="H166" s="53" t="str">
        <f t="shared" si="57"/>
        <v/>
      </c>
      <c r="I166" s="12"/>
    </row>
    <row r="167" spans="1:9" s="28" customFormat="1" ht="15" x14ac:dyDescent="0.2">
      <c r="A167" s="78"/>
      <c r="B167" s="52" t="s">
        <v>508</v>
      </c>
      <c r="C167" s="21">
        <v>0</v>
      </c>
      <c r="D167" s="21">
        <v>0</v>
      </c>
      <c r="E167" s="37" t="str">
        <f t="shared" si="40"/>
        <v/>
      </c>
      <c r="F167" s="37" t="str">
        <f t="shared" si="41"/>
        <v/>
      </c>
      <c r="G167" s="18" t="str">
        <f t="shared" si="39"/>
        <v xml:space="preserve"> </v>
      </c>
      <c r="H167" s="53" t="str">
        <f t="shared" si="42"/>
        <v/>
      </c>
      <c r="I167" s="12"/>
    </row>
    <row r="168" spans="1:9" s="28" customFormat="1" ht="45" x14ac:dyDescent="0.2">
      <c r="A168" s="78"/>
      <c r="B168" s="52" t="s">
        <v>526</v>
      </c>
      <c r="C168" s="21">
        <v>0</v>
      </c>
      <c r="D168" s="21">
        <v>0</v>
      </c>
      <c r="E168" s="37" t="str">
        <f t="shared" si="40"/>
        <v/>
      </c>
      <c r="F168" s="37" t="str">
        <f t="shared" si="41"/>
        <v/>
      </c>
      <c r="G168" s="18" t="str">
        <f t="shared" si="39"/>
        <v xml:space="preserve"> </v>
      </c>
      <c r="H168" s="53" t="str">
        <f t="shared" si="42"/>
        <v/>
      </c>
      <c r="I168" s="12"/>
    </row>
    <row r="169" spans="1:9" s="28" customFormat="1" ht="30" x14ac:dyDescent="0.2">
      <c r="A169" s="78"/>
      <c r="B169" s="52" t="s">
        <v>556</v>
      </c>
      <c r="C169" s="21">
        <v>0</v>
      </c>
      <c r="D169" s="21">
        <v>0</v>
      </c>
      <c r="E169" s="37" t="str">
        <f t="shared" si="40"/>
        <v/>
      </c>
      <c r="F169" s="37" t="str">
        <f t="shared" si="41"/>
        <v/>
      </c>
      <c r="G169" s="18" t="str">
        <f t="shared" si="39"/>
        <v xml:space="preserve"> </v>
      </c>
      <c r="H169" s="53" t="str">
        <f t="shared" si="42"/>
        <v/>
      </c>
      <c r="I169" s="12"/>
    </row>
    <row r="170" spans="1:9" s="28" customFormat="1" ht="15.75" thickBot="1" x14ac:dyDescent="0.25">
      <c r="A170" s="78"/>
      <c r="B170" s="61" t="s">
        <v>534</v>
      </c>
      <c r="C170" s="55">
        <v>0</v>
      </c>
      <c r="D170" s="55">
        <v>0</v>
      </c>
      <c r="E170" s="62" t="str">
        <f t="shared" si="40"/>
        <v/>
      </c>
      <c r="F170" s="62" t="str">
        <f t="shared" si="41"/>
        <v/>
      </c>
      <c r="G170" s="48" t="str">
        <f t="shared" si="39"/>
        <v xml:space="preserve"> </v>
      </c>
      <c r="H170" s="63" t="str">
        <f t="shared" si="42"/>
        <v/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31</v>
      </c>
      <c r="D176" s="14">
        <f>SUM(D177:D349)</f>
        <v>19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-0.38709677419354838</v>
      </c>
      <c r="H176" s="42">
        <f>+IF(OR(AND(E176=""),(G176="")),"",E176*G176)</f>
        <v>-0.38709677419354838</v>
      </c>
    </row>
    <row r="177" spans="1:9" s="12" customFormat="1" ht="30" x14ac:dyDescent="0.2">
      <c r="A177" s="77"/>
      <c r="B177" s="65" t="s">
        <v>427</v>
      </c>
      <c r="C177" s="21">
        <v>2</v>
      </c>
      <c r="D177" s="21">
        <v>0</v>
      </c>
      <c r="E177" s="22">
        <f>+IF(C177=0,"",C177/C$176)</f>
        <v>6.4516129032258063E-2</v>
      </c>
      <c r="F177" s="22" t="str">
        <f>+IF(D177=0,"",D177/D$176)</f>
        <v/>
      </c>
      <c r="G177" s="18">
        <f t="shared" ref="G177:G243" si="58">+IF(AND(C177=0,D177=0)," ",IF(C177=0,1,IF(D177=0,-1,(D177-C177)/C177)))</f>
        <v>-1</v>
      </c>
      <c r="H177" s="51">
        <f>+IF(OR(AND(E177=""),(G177="")),"",E177*G177)</f>
        <v>-6.4516129032258063E-2</v>
      </c>
    </row>
    <row r="178" spans="1:9" s="12" customFormat="1" ht="15" x14ac:dyDescent="0.2">
      <c r="A178" s="77"/>
      <c r="B178" s="65" t="s">
        <v>557</v>
      </c>
      <c r="C178" s="21">
        <v>0</v>
      </c>
      <c r="D178" s="21">
        <v>0</v>
      </c>
      <c r="E178" s="22" t="str">
        <f t="shared" ref="E178:E245" si="59">+IF(C178=0,"",C178/C$176)</f>
        <v/>
      </c>
      <c r="F178" s="22" t="str">
        <f t="shared" ref="F178:F245" si="60">+IF(D178=0,"",D178/D$176)</f>
        <v/>
      </c>
      <c r="G178" s="18" t="str">
        <f t="shared" si="58"/>
        <v xml:space="preserve"> </v>
      </c>
      <c r="H178" s="51" t="str">
        <f t="shared" ref="H178:H245" si="61">+IF(OR(AND(E178=""),(G178="")),"",E178*G178)</f>
        <v/>
      </c>
    </row>
    <row r="179" spans="1:9" s="12" customFormat="1" ht="45" x14ac:dyDescent="0.2">
      <c r="A179" s="77"/>
      <c r="B179" s="65" t="s">
        <v>428</v>
      </c>
      <c r="C179" s="21">
        <v>0</v>
      </c>
      <c r="D179" s="21">
        <v>0</v>
      </c>
      <c r="E179" s="22" t="str">
        <f t="shared" si="59"/>
        <v/>
      </c>
      <c r="F179" s="22" t="str">
        <f t="shared" si="60"/>
        <v/>
      </c>
      <c r="G179" s="18" t="str">
        <f t="shared" si="58"/>
        <v xml:space="preserve"> </v>
      </c>
      <c r="H179" s="51" t="str">
        <f t="shared" si="61"/>
        <v/>
      </c>
    </row>
    <row r="180" spans="1:9" s="12" customFormat="1" ht="30" x14ac:dyDescent="0.2">
      <c r="A180" s="77"/>
      <c r="B180" s="65" t="s">
        <v>429</v>
      </c>
      <c r="C180" s="21">
        <v>0</v>
      </c>
      <c r="D180" s="21">
        <v>0</v>
      </c>
      <c r="E180" s="22" t="str">
        <f t="shared" si="59"/>
        <v/>
      </c>
      <c r="F180" s="22" t="str">
        <f t="shared" si="60"/>
        <v/>
      </c>
      <c r="G180" s="18" t="str">
        <f t="shared" si="58"/>
        <v xml:space="preserve"> 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1">
        <v>1</v>
      </c>
      <c r="D181" s="21">
        <v>0</v>
      </c>
      <c r="E181" s="22">
        <f t="shared" si="59"/>
        <v>3.2258064516129031E-2</v>
      </c>
      <c r="F181" s="22" t="str">
        <f t="shared" si="60"/>
        <v/>
      </c>
      <c r="G181" s="18">
        <f t="shared" si="58"/>
        <v>-1</v>
      </c>
      <c r="H181" s="51">
        <f t="shared" si="61"/>
        <v>-3.2258064516129031E-2</v>
      </c>
    </row>
    <row r="182" spans="1:9" s="28" customFormat="1" ht="30" x14ac:dyDescent="0.2">
      <c r="A182" s="78" t="s">
        <v>643</v>
      </c>
      <c r="B182" s="67" t="s">
        <v>646</v>
      </c>
      <c r="C182" s="34"/>
      <c r="D182" s="34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1">
        <v>19</v>
      </c>
      <c r="D183" s="21">
        <v>0</v>
      </c>
      <c r="E183" s="22">
        <f t="shared" si="59"/>
        <v>0.61290322580645162</v>
      </c>
      <c r="F183" s="22" t="str">
        <f t="shared" si="60"/>
        <v/>
      </c>
      <c r="G183" s="18">
        <f t="shared" si="58"/>
        <v>-1</v>
      </c>
      <c r="H183" s="51">
        <f t="shared" si="61"/>
        <v>-0.61290322580645162</v>
      </c>
    </row>
    <row r="184" spans="1:9" s="12" customFormat="1" ht="15" x14ac:dyDescent="0.2">
      <c r="A184" s="77"/>
      <c r="B184" s="65" t="s">
        <v>559</v>
      </c>
      <c r="C184" s="21">
        <v>0</v>
      </c>
      <c r="D184" s="21">
        <v>0</v>
      </c>
      <c r="E184" s="22" t="str">
        <f t="shared" si="59"/>
        <v/>
      </c>
      <c r="F184" s="22" t="str">
        <f t="shared" si="60"/>
        <v/>
      </c>
      <c r="G184" s="18" t="str">
        <f t="shared" si="58"/>
        <v xml:space="preserve"> </v>
      </c>
      <c r="H184" s="51" t="str">
        <f t="shared" si="61"/>
        <v/>
      </c>
    </row>
    <row r="185" spans="1:9" s="12" customFormat="1" ht="15" x14ac:dyDescent="0.2">
      <c r="A185" s="77"/>
      <c r="B185" s="65" t="s">
        <v>560</v>
      </c>
      <c r="C185" s="21">
        <v>0</v>
      </c>
      <c r="D185" s="21">
        <v>0</v>
      </c>
      <c r="E185" s="22" t="str">
        <f t="shared" si="59"/>
        <v/>
      </c>
      <c r="F185" s="22" t="str">
        <f t="shared" si="60"/>
        <v/>
      </c>
      <c r="G185" s="18" t="str">
        <f t="shared" si="58"/>
        <v xml:space="preserve"> </v>
      </c>
      <c r="H185" s="51" t="str">
        <f t="shared" si="61"/>
        <v/>
      </c>
    </row>
    <row r="186" spans="1:9" s="12" customFormat="1" ht="15" x14ac:dyDescent="0.2">
      <c r="A186" s="77"/>
      <c r="B186" s="65" t="s">
        <v>561</v>
      </c>
      <c r="C186" s="21">
        <v>1</v>
      </c>
      <c r="D186" s="21">
        <v>0</v>
      </c>
      <c r="E186" s="22">
        <f t="shared" si="59"/>
        <v>3.2258064516129031E-2</v>
      </c>
      <c r="F186" s="22" t="str">
        <f t="shared" si="60"/>
        <v/>
      </c>
      <c r="G186" s="18">
        <f t="shared" si="58"/>
        <v>-1</v>
      </c>
      <c r="H186" s="51">
        <f t="shared" si="61"/>
        <v>-3.2258064516129031E-2</v>
      </c>
    </row>
    <row r="187" spans="1:9" s="12" customFormat="1" ht="15" x14ac:dyDescent="0.2">
      <c r="A187" s="77"/>
      <c r="B187" s="65" t="s">
        <v>40</v>
      </c>
      <c r="C187" s="21">
        <v>0</v>
      </c>
      <c r="D187" s="21">
        <v>0</v>
      </c>
      <c r="E187" s="22" t="str">
        <f t="shared" si="59"/>
        <v/>
      </c>
      <c r="F187" s="22" t="str">
        <f t="shared" si="60"/>
        <v/>
      </c>
      <c r="G187" s="18" t="str">
        <f t="shared" si="58"/>
        <v xml:space="preserve"> 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1">
        <v>0</v>
      </c>
      <c r="D188" s="21">
        <v>0</v>
      </c>
      <c r="E188" s="22" t="str">
        <f t="shared" si="59"/>
        <v/>
      </c>
      <c r="F188" s="22" t="str">
        <f t="shared" si="60"/>
        <v/>
      </c>
      <c r="G188" s="18" t="str">
        <f t="shared" si="58"/>
        <v xml:space="preserve"> 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1">
        <v>0</v>
      </c>
      <c r="D189" s="21">
        <v>0</v>
      </c>
      <c r="E189" s="22" t="str">
        <f t="shared" si="59"/>
        <v/>
      </c>
      <c r="F189" s="22" t="str">
        <f t="shared" si="60"/>
        <v/>
      </c>
      <c r="G189" s="18" t="str">
        <f t="shared" si="58"/>
        <v xml:space="preserve"> </v>
      </c>
      <c r="H189" s="51" t="str">
        <f t="shared" si="61"/>
        <v/>
      </c>
    </row>
    <row r="190" spans="1:9" s="28" customFormat="1" ht="15" x14ac:dyDescent="0.2">
      <c r="A190" s="78"/>
      <c r="B190" s="67" t="s">
        <v>500</v>
      </c>
      <c r="C190" s="21">
        <v>0</v>
      </c>
      <c r="D190" s="21">
        <v>0</v>
      </c>
      <c r="E190" s="37" t="str">
        <f t="shared" si="59"/>
        <v/>
      </c>
      <c r="F190" s="37" t="str">
        <f t="shared" si="60"/>
        <v/>
      </c>
      <c r="G190" s="18" t="str">
        <f t="shared" si="58"/>
        <v xml:space="preserve"> </v>
      </c>
      <c r="H190" s="53" t="str">
        <f t="shared" si="61"/>
        <v/>
      </c>
      <c r="I190" s="12"/>
    </row>
    <row r="191" spans="1:9" s="28" customFormat="1" ht="15" x14ac:dyDescent="0.2">
      <c r="A191" s="78"/>
      <c r="B191" s="67" t="s">
        <v>430</v>
      </c>
      <c r="C191" s="21">
        <v>0</v>
      </c>
      <c r="D191" s="21">
        <v>0</v>
      </c>
      <c r="E191" s="37" t="str">
        <f t="shared" si="59"/>
        <v/>
      </c>
      <c r="F191" s="37" t="str">
        <f t="shared" si="60"/>
        <v/>
      </c>
      <c r="G191" s="18" t="str">
        <f t="shared" si="58"/>
        <v xml:space="preserve"> </v>
      </c>
      <c r="H191" s="53" t="str">
        <f t="shared" si="61"/>
        <v/>
      </c>
      <c r="I191" s="12"/>
    </row>
    <row r="192" spans="1:9" s="28" customFormat="1" ht="30" x14ac:dyDescent="0.2">
      <c r="A192" s="78"/>
      <c r="B192" s="67" t="s">
        <v>597</v>
      </c>
      <c r="C192" s="21">
        <v>0</v>
      </c>
      <c r="D192" s="21">
        <v>0</v>
      </c>
      <c r="E192" s="37" t="str">
        <f t="shared" si="59"/>
        <v/>
      </c>
      <c r="F192" s="37" t="str">
        <f t="shared" si="60"/>
        <v/>
      </c>
      <c r="G192" s="18" t="str">
        <f t="shared" si="58"/>
        <v xml:space="preserve"> </v>
      </c>
      <c r="H192" s="53" t="str">
        <f t="shared" si="61"/>
        <v/>
      </c>
      <c r="I192" s="12"/>
    </row>
    <row r="193" spans="1:9" s="28" customFormat="1" ht="30" x14ac:dyDescent="0.2">
      <c r="A193" s="78"/>
      <c r="B193" s="67" t="s">
        <v>598</v>
      </c>
      <c r="C193" s="21">
        <v>0</v>
      </c>
      <c r="D193" s="21">
        <v>0</v>
      </c>
      <c r="E193" s="37" t="str">
        <f t="shared" si="59"/>
        <v/>
      </c>
      <c r="F193" s="37" t="str">
        <f t="shared" si="60"/>
        <v/>
      </c>
      <c r="G193" s="18" t="str">
        <f t="shared" si="58"/>
        <v xml:space="preserve"> </v>
      </c>
      <c r="H193" s="53" t="str">
        <f t="shared" si="61"/>
        <v/>
      </c>
      <c r="I193" s="12"/>
    </row>
    <row r="194" spans="1:9" s="28" customFormat="1" ht="15" x14ac:dyDescent="0.2">
      <c r="A194" s="78"/>
      <c r="B194" s="67" t="s">
        <v>42</v>
      </c>
      <c r="C194" s="21">
        <v>0</v>
      </c>
      <c r="D194" s="21">
        <v>0</v>
      </c>
      <c r="E194" s="37" t="str">
        <f t="shared" si="59"/>
        <v/>
      </c>
      <c r="F194" s="37" t="str">
        <f t="shared" si="60"/>
        <v/>
      </c>
      <c r="G194" s="18" t="str">
        <f t="shared" si="58"/>
        <v xml:space="preserve"> </v>
      </c>
      <c r="H194" s="53" t="str">
        <f t="shared" si="61"/>
        <v/>
      </c>
      <c r="I194" s="12"/>
    </row>
    <row r="195" spans="1:9" s="28" customFormat="1" ht="15" x14ac:dyDescent="0.2">
      <c r="A195" s="78"/>
      <c r="B195" s="67" t="s">
        <v>501</v>
      </c>
      <c r="C195" s="21">
        <v>0</v>
      </c>
      <c r="D195" s="21">
        <v>0</v>
      </c>
      <c r="E195" s="37" t="str">
        <f t="shared" si="59"/>
        <v/>
      </c>
      <c r="F195" s="37" t="str">
        <f t="shared" si="60"/>
        <v/>
      </c>
      <c r="G195" s="18" t="str">
        <f t="shared" si="58"/>
        <v xml:space="preserve"> </v>
      </c>
      <c r="H195" s="53" t="str">
        <f t="shared" si="61"/>
        <v/>
      </c>
      <c r="I195" s="12"/>
    </row>
    <row r="196" spans="1:9" s="28" customFormat="1" ht="15" x14ac:dyDescent="0.2">
      <c r="A196" s="78"/>
      <c r="B196" s="67" t="s">
        <v>502</v>
      </c>
      <c r="C196" s="21">
        <v>0</v>
      </c>
      <c r="D196" s="21">
        <v>0</v>
      </c>
      <c r="E196" s="37" t="str">
        <f t="shared" si="59"/>
        <v/>
      </c>
      <c r="F196" s="37" t="str">
        <f t="shared" si="60"/>
        <v/>
      </c>
      <c r="G196" s="18" t="str">
        <f t="shared" si="58"/>
        <v xml:space="preserve"> </v>
      </c>
      <c r="H196" s="53" t="str">
        <f t="shared" si="61"/>
        <v/>
      </c>
      <c r="I196" s="12"/>
    </row>
    <row r="197" spans="1:9" s="28" customFormat="1" ht="30" x14ac:dyDescent="0.2">
      <c r="A197" s="78"/>
      <c r="B197" s="67" t="s">
        <v>607</v>
      </c>
      <c r="C197" s="34">
        <v>0</v>
      </c>
      <c r="D197" s="21">
        <v>0</v>
      </c>
      <c r="E197" s="37" t="str">
        <f t="shared" ref="E197" si="66">+IF(C197=0,"",C197/C$176)</f>
        <v/>
      </c>
      <c r="F197" s="37" t="str">
        <f t="shared" ref="F197" si="67">+IF(D197=0,"",D197/D$176)</f>
        <v/>
      </c>
      <c r="G197" s="73" t="str">
        <f t="shared" ref="G197" si="68">+IF(AND(C197=0,D197=0)," ",IF(C197=0,1,IF(D197=0,-1,(D197-C197)/C197)))</f>
        <v xml:space="preserve"> </v>
      </c>
      <c r="H197" s="53" t="str">
        <f t="shared" ref="H197" si="69">+IF(OR(AND(E197=""),(G197="")),"",E197*G197)</f>
        <v/>
      </c>
      <c r="I197" s="12"/>
    </row>
    <row r="198" spans="1:9" s="12" customFormat="1" ht="15" x14ac:dyDescent="0.2">
      <c r="A198" s="77"/>
      <c r="B198" s="65" t="s">
        <v>205</v>
      </c>
      <c r="C198" s="21">
        <v>0</v>
      </c>
      <c r="D198" s="21">
        <v>0</v>
      </c>
      <c r="E198" s="22" t="str">
        <f t="shared" si="59"/>
        <v/>
      </c>
      <c r="F198" s="22" t="str">
        <f t="shared" si="60"/>
        <v/>
      </c>
      <c r="G198" s="18" t="str">
        <f t="shared" si="58"/>
        <v xml:space="preserve"> </v>
      </c>
      <c r="H198" s="51" t="str">
        <f t="shared" si="61"/>
        <v/>
      </c>
    </row>
    <row r="199" spans="1:9" s="12" customFormat="1" ht="15" x14ac:dyDescent="0.2">
      <c r="A199" s="77"/>
      <c r="B199" s="65" t="s">
        <v>206</v>
      </c>
      <c r="C199" s="21">
        <v>0</v>
      </c>
      <c r="D199" s="21">
        <v>0</v>
      </c>
      <c r="E199" s="22" t="str">
        <f t="shared" si="59"/>
        <v/>
      </c>
      <c r="F199" s="22" t="str">
        <f t="shared" si="60"/>
        <v/>
      </c>
      <c r="G199" s="18" t="str">
        <f t="shared" si="58"/>
        <v xml:space="preserve"> </v>
      </c>
      <c r="H199" s="51" t="str">
        <f t="shared" si="61"/>
        <v/>
      </c>
    </row>
    <row r="200" spans="1:9" s="12" customFormat="1" ht="15" x14ac:dyDescent="0.2">
      <c r="A200" s="77"/>
      <c r="B200" s="65" t="s">
        <v>207</v>
      </c>
      <c r="C200" s="21">
        <v>0</v>
      </c>
      <c r="D200" s="21">
        <v>0</v>
      </c>
      <c r="E200" s="22" t="str">
        <f t="shared" si="59"/>
        <v/>
      </c>
      <c r="F200" s="22" t="str">
        <f t="shared" si="60"/>
        <v/>
      </c>
      <c r="G200" s="18" t="str">
        <f t="shared" si="58"/>
        <v xml:space="preserve"> </v>
      </c>
      <c r="H200" s="51" t="str">
        <f t="shared" si="61"/>
        <v/>
      </c>
    </row>
    <row r="201" spans="1:9" s="28" customFormat="1" ht="15" x14ac:dyDescent="0.2">
      <c r="A201" s="78"/>
      <c r="B201" s="67" t="s">
        <v>541</v>
      </c>
      <c r="C201" s="21">
        <v>0</v>
      </c>
      <c r="D201" s="21">
        <v>0</v>
      </c>
      <c r="E201" s="37" t="str">
        <f t="shared" ref="E201" si="70">+IF(C201=0,"",C201/C$176)</f>
        <v/>
      </c>
      <c r="F201" s="37" t="str">
        <f t="shared" ref="F201" si="71">+IF(D201=0,"",D201/D$176)</f>
        <v/>
      </c>
      <c r="G201" s="18" t="str">
        <f t="shared" si="58"/>
        <v xml:space="preserve"> </v>
      </c>
      <c r="H201" s="53" t="str">
        <f t="shared" ref="H201" si="72">+IF(OR(AND(E201=""),(G201="")),"",E201*G201)</f>
        <v/>
      </c>
      <c r="I201" s="12"/>
    </row>
    <row r="202" spans="1:9" s="12" customFormat="1" ht="15" x14ac:dyDescent="0.2">
      <c r="A202" s="77"/>
      <c r="B202" s="65" t="s">
        <v>208</v>
      </c>
      <c r="C202" s="21">
        <v>0</v>
      </c>
      <c r="D202" s="21">
        <v>0</v>
      </c>
      <c r="E202" s="22" t="str">
        <f t="shared" si="59"/>
        <v/>
      </c>
      <c r="F202" s="22" t="str">
        <f t="shared" si="60"/>
        <v/>
      </c>
      <c r="G202" s="18" t="str">
        <f t="shared" si="58"/>
        <v xml:space="preserve"> </v>
      </c>
      <c r="H202" s="51" t="str">
        <f t="shared" si="61"/>
        <v/>
      </c>
    </row>
    <row r="203" spans="1:9" s="12" customFormat="1" ht="15" x14ac:dyDescent="0.2">
      <c r="A203" s="77"/>
      <c r="B203" s="65" t="s">
        <v>431</v>
      </c>
      <c r="C203" s="21">
        <v>0</v>
      </c>
      <c r="D203" s="21">
        <v>0</v>
      </c>
      <c r="E203" s="22" t="str">
        <f t="shared" si="59"/>
        <v/>
      </c>
      <c r="F203" s="22" t="str">
        <f t="shared" si="60"/>
        <v/>
      </c>
      <c r="G203" s="18" t="str">
        <f t="shared" si="58"/>
        <v xml:space="preserve"> </v>
      </c>
      <c r="H203" s="51" t="str">
        <f t="shared" si="61"/>
        <v/>
      </c>
    </row>
    <row r="204" spans="1:9" s="28" customFormat="1" ht="30" x14ac:dyDescent="0.2">
      <c r="A204" s="78"/>
      <c r="B204" s="67" t="s">
        <v>504</v>
      </c>
      <c r="C204" s="21">
        <v>0</v>
      </c>
      <c r="D204" s="21">
        <v>0</v>
      </c>
      <c r="E204" s="37" t="str">
        <f t="shared" si="59"/>
        <v/>
      </c>
      <c r="F204" s="37" t="str">
        <f t="shared" si="60"/>
        <v/>
      </c>
      <c r="G204" s="18" t="str">
        <f t="shared" si="58"/>
        <v xml:space="preserve"> </v>
      </c>
      <c r="H204" s="53" t="str">
        <f t="shared" si="61"/>
        <v/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4"/>
      <c r="D205" s="34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1">
        <v>0</v>
      </c>
      <c r="D206" s="21">
        <v>2</v>
      </c>
      <c r="E206" s="22" t="str">
        <f t="shared" si="59"/>
        <v/>
      </c>
      <c r="F206" s="22">
        <f t="shared" si="60"/>
        <v>0.10526315789473684</v>
      </c>
      <c r="G206" s="18">
        <f t="shared" si="58"/>
        <v>1</v>
      </c>
      <c r="H206" s="51" t="str">
        <f t="shared" si="61"/>
        <v/>
      </c>
    </row>
    <row r="207" spans="1:9" s="12" customFormat="1" ht="16.5" customHeight="1" x14ac:dyDescent="0.2">
      <c r="A207" s="77"/>
      <c r="B207" s="65" t="s">
        <v>210</v>
      </c>
      <c r="C207" s="21">
        <v>0</v>
      </c>
      <c r="D207" s="21">
        <v>1</v>
      </c>
      <c r="E207" s="22" t="str">
        <f t="shared" si="59"/>
        <v/>
      </c>
      <c r="F207" s="22">
        <f t="shared" si="60"/>
        <v>5.2631578947368418E-2</v>
      </c>
      <c r="G207" s="18">
        <f t="shared" si="58"/>
        <v>1</v>
      </c>
      <c r="H207" s="51" t="str">
        <f t="shared" si="61"/>
        <v/>
      </c>
    </row>
    <row r="208" spans="1:9" s="12" customFormat="1" ht="15" x14ac:dyDescent="0.2">
      <c r="A208" s="77"/>
      <c r="B208" s="65" t="s">
        <v>211</v>
      </c>
      <c r="C208" s="21">
        <v>0</v>
      </c>
      <c r="D208" s="21">
        <v>0</v>
      </c>
      <c r="E208" s="22" t="str">
        <f t="shared" si="59"/>
        <v/>
      </c>
      <c r="F208" s="22" t="str">
        <f t="shared" si="60"/>
        <v/>
      </c>
      <c r="G208" s="18" t="str">
        <f t="shared" si="58"/>
        <v xml:space="preserve"> </v>
      </c>
      <c r="H208" s="51" t="str">
        <f t="shared" si="61"/>
        <v/>
      </c>
    </row>
    <row r="209" spans="1:9" s="12" customFormat="1" ht="15" x14ac:dyDescent="0.2">
      <c r="A209" s="77"/>
      <c r="B209" s="65" t="s">
        <v>212</v>
      </c>
      <c r="C209" s="21">
        <v>0</v>
      </c>
      <c r="D209" s="21">
        <v>0</v>
      </c>
      <c r="E209" s="22" t="str">
        <f t="shared" si="59"/>
        <v/>
      </c>
      <c r="F209" s="22" t="str">
        <f t="shared" si="60"/>
        <v/>
      </c>
      <c r="G209" s="18" t="str">
        <f t="shared" si="58"/>
        <v xml:space="preserve"> </v>
      </c>
      <c r="H209" s="51" t="str">
        <f t="shared" si="61"/>
        <v/>
      </c>
    </row>
    <row r="210" spans="1:9" s="12" customFormat="1" ht="15" x14ac:dyDescent="0.2">
      <c r="A210" s="77"/>
      <c r="B210" s="65" t="s">
        <v>432</v>
      </c>
      <c r="C210" s="21">
        <v>0</v>
      </c>
      <c r="D210" s="21">
        <v>0</v>
      </c>
      <c r="E210" s="22" t="str">
        <f t="shared" si="59"/>
        <v/>
      </c>
      <c r="F210" s="22" t="str">
        <f t="shared" si="60"/>
        <v/>
      </c>
      <c r="G210" s="18" t="str">
        <f t="shared" si="58"/>
        <v xml:space="preserve"> </v>
      </c>
      <c r="H210" s="51" t="str">
        <f t="shared" si="61"/>
        <v/>
      </c>
    </row>
    <row r="211" spans="1:9" s="12" customFormat="1" ht="15" customHeight="1" x14ac:dyDescent="0.2">
      <c r="A211" s="77"/>
      <c r="B211" s="65" t="s">
        <v>433</v>
      </c>
      <c r="C211" s="21">
        <v>0</v>
      </c>
      <c r="D211" s="21">
        <v>0</v>
      </c>
      <c r="E211" s="22" t="str">
        <f t="shared" si="59"/>
        <v/>
      </c>
      <c r="F211" s="22" t="str">
        <f t="shared" si="60"/>
        <v/>
      </c>
      <c r="G211" s="18" t="str">
        <f t="shared" si="58"/>
        <v xml:space="preserve"> </v>
      </c>
      <c r="H211" s="51" t="str">
        <f t="shared" si="61"/>
        <v/>
      </c>
    </row>
    <row r="212" spans="1:9" s="12" customFormat="1" ht="15" x14ac:dyDescent="0.2">
      <c r="A212" s="77"/>
      <c r="B212" s="65" t="s">
        <v>213</v>
      </c>
      <c r="C212" s="21">
        <v>0</v>
      </c>
      <c r="D212" s="21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1">
        <v>0</v>
      </c>
      <c r="D213" s="21">
        <v>0</v>
      </c>
      <c r="E213" s="37" t="str">
        <f t="shared" si="59"/>
        <v/>
      </c>
      <c r="F213" s="37" t="str">
        <f t="shared" si="60"/>
        <v/>
      </c>
      <c r="G213" s="18" t="str">
        <f t="shared" si="58"/>
        <v xml:space="preserve"> </v>
      </c>
      <c r="H213" s="53" t="str">
        <f t="shared" si="61"/>
        <v/>
      </c>
      <c r="I213" s="12"/>
    </row>
    <row r="214" spans="1:9" s="12" customFormat="1" ht="15" x14ac:dyDescent="0.2">
      <c r="A214" s="77"/>
      <c r="B214" s="65" t="s">
        <v>215</v>
      </c>
      <c r="C214" s="21">
        <v>0</v>
      </c>
      <c r="D214" s="21">
        <v>0</v>
      </c>
      <c r="E214" s="22" t="str">
        <f t="shared" si="59"/>
        <v/>
      </c>
      <c r="F214" s="22" t="str">
        <f t="shared" si="60"/>
        <v/>
      </c>
      <c r="G214" s="18" t="str">
        <f t="shared" si="58"/>
        <v xml:space="preserve"> </v>
      </c>
      <c r="H214" s="51" t="str">
        <f t="shared" si="61"/>
        <v/>
      </c>
    </row>
    <row r="215" spans="1:9" s="12" customFormat="1" ht="15" x14ac:dyDescent="0.2">
      <c r="A215" s="77"/>
      <c r="B215" s="65" t="s">
        <v>216</v>
      </c>
      <c r="C215" s="21">
        <v>0</v>
      </c>
      <c r="D215" s="21">
        <v>0</v>
      </c>
      <c r="E215" s="22" t="str">
        <f t="shared" si="59"/>
        <v/>
      </c>
      <c r="F215" s="22" t="str">
        <f t="shared" si="60"/>
        <v/>
      </c>
      <c r="G215" s="18" t="str">
        <f t="shared" si="58"/>
        <v xml:space="preserve"> </v>
      </c>
      <c r="H215" s="51" t="str">
        <f t="shared" si="61"/>
        <v/>
      </c>
    </row>
    <row r="216" spans="1:9" s="12" customFormat="1" ht="15" x14ac:dyDescent="0.2">
      <c r="A216" s="77"/>
      <c r="B216" s="65" t="s">
        <v>217</v>
      </c>
      <c r="C216" s="21">
        <v>0</v>
      </c>
      <c r="D216" s="21">
        <v>0</v>
      </c>
      <c r="E216" s="22" t="str">
        <f t="shared" si="59"/>
        <v/>
      </c>
      <c r="F216" s="22" t="str">
        <f t="shared" si="60"/>
        <v/>
      </c>
      <c r="G216" s="18" t="str">
        <f t="shared" si="58"/>
        <v xml:space="preserve"> </v>
      </c>
      <c r="H216" s="51" t="str">
        <f t="shared" si="61"/>
        <v/>
      </c>
    </row>
    <row r="217" spans="1:9" s="12" customFormat="1" ht="15" x14ac:dyDescent="0.2">
      <c r="A217" s="77"/>
      <c r="B217" s="65" t="s">
        <v>44</v>
      </c>
      <c r="C217" s="21">
        <v>0</v>
      </c>
      <c r="D217" s="21">
        <v>0</v>
      </c>
      <c r="E217" s="22" t="str">
        <f t="shared" si="59"/>
        <v/>
      </c>
      <c r="F217" s="22" t="str">
        <f t="shared" si="60"/>
        <v/>
      </c>
      <c r="G217" s="18" t="str">
        <f t="shared" si="58"/>
        <v xml:space="preserve"> </v>
      </c>
      <c r="H217" s="51" t="str">
        <f t="shared" si="61"/>
        <v/>
      </c>
    </row>
    <row r="218" spans="1:9" s="12" customFormat="1" ht="30" x14ac:dyDescent="0.2">
      <c r="A218" s="77"/>
      <c r="B218" s="65" t="s">
        <v>45</v>
      </c>
      <c r="C218" s="21">
        <v>1</v>
      </c>
      <c r="D218" s="21">
        <v>2</v>
      </c>
      <c r="E218" s="22">
        <f t="shared" si="59"/>
        <v>3.2258064516129031E-2</v>
      </c>
      <c r="F218" s="22">
        <f t="shared" si="60"/>
        <v>0.10526315789473684</v>
      </c>
      <c r="G218" s="18">
        <f t="shared" si="58"/>
        <v>1</v>
      </c>
      <c r="H218" s="51">
        <f t="shared" si="61"/>
        <v>3.2258064516129031E-2</v>
      </c>
    </row>
    <row r="219" spans="1:9" s="12" customFormat="1" ht="15" x14ac:dyDescent="0.2">
      <c r="A219" s="77"/>
      <c r="B219" s="65" t="s">
        <v>218</v>
      </c>
      <c r="C219" s="21">
        <v>0</v>
      </c>
      <c r="D219" s="21">
        <v>1</v>
      </c>
      <c r="E219" s="22" t="str">
        <f t="shared" si="59"/>
        <v/>
      </c>
      <c r="F219" s="22">
        <f t="shared" si="60"/>
        <v>5.2631578947368418E-2</v>
      </c>
      <c r="G219" s="18">
        <f t="shared" si="58"/>
        <v>1</v>
      </c>
      <c r="H219" s="51" t="str">
        <f t="shared" si="61"/>
        <v/>
      </c>
    </row>
    <row r="220" spans="1:9" s="12" customFormat="1" ht="30" x14ac:dyDescent="0.2">
      <c r="A220" s="77"/>
      <c r="B220" s="65" t="s">
        <v>219</v>
      </c>
      <c r="C220" s="21">
        <v>0</v>
      </c>
      <c r="D220" s="21">
        <v>0</v>
      </c>
      <c r="E220" s="22" t="str">
        <f t="shared" si="59"/>
        <v/>
      </c>
      <c r="F220" s="22" t="str">
        <f t="shared" si="60"/>
        <v/>
      </c>
      <c r="G220" s="18" t="str">
        <f t="shared" si="58"/>
        <v xml:space="preserve"> </v>
      </c>
      <c r="H220" s="51" t="str">
        <f t="shared" si="61"/>
        <v/>
      </c>
    </row>
    <row r="221" spans="1:9" s="12" customFormat="1" ht="30" x14ac:dyDescent="0.2">
      <c r="A221" s="77"/>
      <c r="B221" s="65" t="s">
        <v>434</v>
      </c>
      <c r="C221" s="21">
        <v>0</v>
      </c>
      <c r="D221" s="21">
        <v>0</v>
      </c>
      <c r="E221" s="22" t="str">
        <f t="shared" si="59"/>
        <v/>
      </c>
      <c r="F221" s="22" t="str">
        <f t="shared" si="60"/>
        <v/>
      </c>
      <c r="G221" s="18" t="str">
        <f t="shared" si="58"/>
        <v xml:space="preserve"> </v>
      </c>
      <c r="H221" s="51" t="str">
        <f t="shared" si="61"/>
        <v/>
      </c>
    </row>
    <row r="222" spans="1:9" s="28" customFormat="1" ht="15" x14ac:dyDescent="0.2">
      <c r="A222" s="78"/>
      <c r="B222" s="67" t="s">
        <v>506</v>
      </c>
      <c r="C222" s="21">
        <v>0</v>
      </c>
      <c r="D222" s="21">
        <v>0</v>
      </c>
      <c r="E222" s="37" t="str">
        <f t="shared" si="59"/>
        <v/>
      </c>
      <c r="F222" s="37" t="str">
        <f t="shared" si="60"/>
        <v/>
      </c>
      <c r="G222" s="18" t="str">
        <f t="shared" si="58"/>
        <v xml:space="preserve"> </v>
      </c>
      <c r="H222" s="53" t="str">
        <f t="shared" si="61"/>
        <v/>
      </c>
      <c r="I222" s="12"/>
    </row>
    <row r="223" spans="1:9" s="28" customFormat="1" ht="30" x14ac:dyDescent="0.2">
      <c r="A223" s="78"/>
      <c r="B223" s="67" t="s">
        <v>609</v>
      </c>
      <c r="C223" s="34">
        <v>0</v>
      </c>
      <c r="D223" s="21">
        <v>2</v>
      </c>
      <c r="E223" s="37" t="str">
        <f t="shared" ref="E223" si="77">+IF(C223=0,"",C223/C$176)</f>
        <v/>
      </c>
      <c r="F223" s="37">
        <f t="shared" ref="F223" si="78">+IF(D223=0,"",D223/D$176)</f>
        <v>0.10526315789473684</v>
      </c>
      <c r="G223" s="73">
        <f t="shared" ref="G223" si="79">+IF(AND(C223=0,D223=0)," ",IF(C223=0,1,IF(D223=0,-1,(D223-C223)/C223)))</f>
        <v>1</v>
      </c>
      <c r="H223" s="53" t="str">
        <f t="shared" ref="H223" si="80">+IF(OR(AND(E223=""),(G223="")),"",E223*G223)</f>
        <v/>
      </c>
      <c r="I223" s="12"/>
    </row>
    <row r="224" spans="1:9" s="12" customFormat="1" ht="15" x14ac:dyDescent="0.2">
      <c r="A224" s="77"/>
      <c r="B224" s="65" t="s">
        <v>562</v>
      </c>
      <c r="C224" s="21">
        <v>0</v>
      </c>
      <c r="D224" s="21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1">
        <v>0</v>
      </c>
      <c r="D225" s="21">
        <v>0</v>
      </c>
      <c r="E225" s="22" t="str">
        <f t="shared" si="59"/>
        <v/>
      </c>
      <c r="F225" s="22" t="str">
        <f t="shared" si="60"/>
        <v/>
      </c>
      <c r="G225" s="18" t="str">
        <f t="shared" si="58"/>
        <v xml:space="preserve"> </v>
      </c>
      <c r="H225" s="51" t="str">
        <f t="shared" si="61"/>
        <v/>
      </c>
    </row>
    <row r="226" spans="1:9" s="12" customFormat="1" ht="15" x14ac:dyDescent="0.2">
      <c r="A226" s="77"/>
      <c r="B226" s="65" t="s">
        <v>46</v>
      </c>
      <c r="C226" s="21">
        <v>0</v>
      </c>
      <c r="D226" s="21">
        <v>1</v>
      </c>
      <c r="E226" s="22" t="str">
        <f t="shared" si="59"/>
        <v/>
      </c>
      <c r="F226" s="22">
        <f t="shared" si="60"/>
        <v>5.2631578947368418E-2</v>
      </c>
      <c r="G226" s="18">
        <f t="shared" si="58"/>
        <v>1</v>
      </c>
      <c r="H226" s="51" t="str">
        <f t="shared" si="61"/>
        <v/>
      </c>
    </row>
    <row r="227" spans="1:9" s="12" customFormat="1" ht="15" x14ac:dyDescent="0.2">
      <c r="A227" s="77"/>
      <c r="B227" s="65" t="s">
        <v>221</v>
      </c>
      <c r="C227" s="21">
        <v>0</v>
      </c>
      <c r="D227" s="21">
        <v>3</v>
      </c>
      <c r="E227" s="22" t="str">
        <f t="shared" si="59"/>
        <v/>
      </c>
      <c r="F227" s="22">
        <f t="shared" si="60"/>
        <v>0.15789473684210525</v>
      </c>
      <c r="G227" s="18">
        <f t="shared" si="58"/>
        <v>1</v>
      </c>
      <c r="H227" s="51" t="str">
        <f t="shared" si="61"/>
        <v/>
      </c>
    </row>
    <row r="228" spans="1:9" s="12" customFormat="1" ht="15.75" customHeight="1" x14ac:dyDescent="0.2">
      <c r="A228" s="77"/>
      <c r="B228" s="65" t="s">
        <v>222</v>
      </c>
      <c r="C228" s="21">
        <v>0</v>
      </c>
      <c r="D228" s="21">
        <v>0</v>
      </c>
      <c r="E228" s="22" t="str">
        <f t="shared" si="59"/>
        <v/>
      </c>
      <c r="F228" s="22" t="str">
        <f t="shared" si="60"/>
        <v/>
      </c>
      <c r="G228" s="18" t="str">
        <f t="shared" si="58"/>
        <v xml:space="preserve"> </v>
      </c>
      <c r="H228" s="51" t="str">
        <f t="shared" si="61"/>
        <v/>
      </c>
    </row>
    <row r="229" spans="1:9" s="12" customFormat="1" ht="15" x14ac:dyDescent="0.2">
      <c r="A229" s="77"/>
      <c r="B229" s="65" t="s">
        <v>435</v>
      </c>
      <c r="C229" s="21">
        <v>0</v>
      </c>
      <c r="D229" s="21">
        <v>0</v>
      </c>
      <c r="E229" s="22" t="str">
        <f t="shared" si="59"/>
        <v/>
      </c>
      <c r="F229" s="22" t="str">
        <f t="shared" si="60"/>
        <v/>
      </c>
      <c r="G229" s="18" t="str">
        <f t="shared" si="58"/>
        <v xml:space="preserve"> 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1">
        <v>0</v>
      </c>
      <c r="D230" s="21">
        <v>2</v>
      </c>
      <c r="E230" s="22" t="str">
        <f t="shared" si="59"/>
        <v/>
      </c>
      <c r="F230" s="22">
        <f t="shared" si="60"/>
        <v>0.10526315789473684</v>
      </c>
      <c r="G230" s="18">
        <f t="shared" si="58"/>
        <v>1</v>
      </c>
      <c r="H230" s="51" t="str">
        <f t="shared" si="61"/>
        <v/>
      </c>
    </row>
    <row r="231" spans="1:9" s="12" customFormat="1" ht="15" x14ac:dyDescent="0.2">
      <c r="A231" s="77"/>
      <c r="B231" s="65" t="s">
        <v>223</v>
      </c>
      <c r="C231" s="21">
        <v>0</v>
      </c>
      <c r="D231" s="21">
        <v>0</v>
      </c>
      <c r="E231" s="22" t="str">
        <f t="shared" si="59"/>
        <v/>
      </c>
      <c r="F231" s="22" t="str">
        <f t="shared" si="60"/>
        <v/>
      </c>
      <c r="G231" s="18" t="str">
        <f t="shared" si="58"/>
        <v xml:space="preserve"> </v>
      </c>
      <c r="H231" s="51" t="str">
        <f t="shared" si="61"/>
        <v/>
      </c>
    </row>
    <row r="232" spans="1:9" s="12" customFormat="1" ht="30" x14ac:dyDescent="0.2">
      <c r="A232" s="77"/>
      <c r="B232" s="65" t="s">
        <v>224</v>
      </c>
      <c r="C232" s="21">
        <v>0</v>
      </c>
      <c r="D232" s="21">
        <v>0</v>
      </c>
      <c r="E232" s="22" t="str">
        <f t="shared" si="59"/>
        <v/>
      </c>
      <c r="F232" s="22" t="str">
        <f t="shared" si="60"/>
        <v/>
      </c>
      <c r="G232" s="18" t="str">
        <f t="shared" si="58"/>
        <v xml:space="preserve"> </v>
      </c>
      <c r="H232" s="51" t="str">
        <f t="shared" si="61"/>
        <v/>
      </c>
    </row>
    <row r="233" spans="1:9" s="12" customFormat="1" ht="15" x14ac:dyDescent="0.2">
      <c r="A233" s="77"/>
      <c r="B233" s="65" t="s">
        <v>225</v>
      </c>
      <c r="C233" s="21">
        <v>0</v>
      </c>
      <c r="D233" s="21">
        <v>0</v>
      </c>
      <c r="E233" s="22" t="str">
        <f t="shared" si="59"/>
        <v/>
      </c>
      <c r="F233" s="22" t="str">
        <f t="shared" si="60"/>
        <v/>
      </c>
      <c r="G233" s="18" t="str">
        <f t="shared" si="58"/>
        <v xml:space="preserve"> </v>
      </c>
      <c r="H233" s="51" t="str">
        <f t="shared" si="61"/>
        <v/>
      </c>
    </row>
    <row r="234" spans="1:9" s="12" customFormat="1" ht="15" x14ac:dyDescent="0.2">
      <c r="A234" s="77"/>
      <c r="B234" s="65" t="s">
        <v>628</v>
      </c>
      <c r="C234" s="21">
        <v>0</v>
      </c>
      <c r="D234" s="21">
        <v>0</v>
      </c>
      <c r="E234" s="22" t="str">
        <f t="shared" si="59"/>
        <v/>
      </c>
      <c r="F234" s="22" t="str">
        <f t="shared" si="60"/>
        <v/>
      </c>
      <c r="G234" s="18" t="str">
        <f t="shared" si="58"/>
        <v xml:space="preserve"> 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21">
        <v>0</v>
      </c>
      <c r="D235" s="21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67" t="s">
        <v>612</v>
      </c>
      <c r="C236" s="34">
        <v>0</v>
      </c>
      <c r="D236" s="21">
        <v>0</v>
      </c>
      <c r="E236" s="37" t="str">
        <f t="shared" ref="E236" si="84">+IF(C236=0,"",C236/C$176)</f>
        <v/>
      </c>
      <c r="F236" s="37" t="str">
        <f t="shared" ref="F236" si="85">+IF(D236=0,"",D236/D$176)</f>
        <v/>
      </c>
      <c r="G236" s="73" t="str">
        <f t="shared" ref="G236" si="86">+IF(AND(C236=0,D236=0)," ",IF(C236=0,1,IF(D236=0,-1,(D236-C236)/C236)))</f>
        <v xml:space="preserve"> </v>
      </c>
      <c r="H236" s="53" t="str">
        <f t="shared" ref="H236" si="87">+IF(OR(AND(E236=""),(G236="")),"",E236*G236)</f>
        <v/>
      </c>
      <c r="I236" s="12"/>
    </row>
    <row r="237" spans="1:9" s="12" customFormat="1" ht="15" x14ac:dyDescent="0.2">
      <c r="A237" s="77"/>
      <c r="B237" s="65" t="s">
        <v>48</v>
      </c>
      <c r="C237" s="21">
        <v>0</v>
      </c>
      <c r="D237" s="21">
        <v>0</v>
      </c>
      <c r="E237" s="22" t="str">
        <f t="shared" si="59"/>
        <v/>
      </c>
      <c r="F237" s="22" t="str">
        <f t="shared" si="60"/>
        <v/>
      </c>
      <c r="G237" s="18" t="str">
        <f t="shared" si="58"/>
        <v xml:space="preserve"> </v>
      </c>
      <c r="H237" s="51" t="str">
        <f t="shared" si="61"/>
        <v/>
      </c>
    </row>
    <row r="238" spans="1:9" s="12" customFormat="1" ht="15" x14ac:dyDescent="0.2">
      <c r="A238" s="77"/>
      <c r="B238" s="65" t="s">
        <v>226</v>
      </c>
      <c r="C238" s="21">
        <v>0</v>
      </c>
      <c r="D238" s="21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1">
        <v>0</v>
      </c>
      <c r="D239" s="21">
        <v>0</v>
      </c>
      <c r="E239" s="22" t="str">
        <f t="shared" si="59"/>
        <v/>
      </c>
      <c r="F239" s="22" t="str">
        <f t="shared" si="60"/>
        <v/>
      </c>
      <c r="G239" s="18" t="str">
        <f t="shared" si="58"/>
        <v xml:space="preserve"> 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1">
        <v>0</v>
      </c>
      <c r="D240" s="21">
        <v>0</v>
      </c>
      <c r="E240" s="22" t="str">
        <f t="shared" si="59"/>
        <v/>
      </c>
      <c r="F240" s="22" t="str">
        <f t="shared" si="60"/>
        <v/>
      </c>
      <c r="G240" s="18" t="str">
        <f t="shared" si="58"/>
        <v xml:space="preserve"> </v>
      </c>
      <c r="H240" s="51" t="str">
        <f t="shared" si="61"/>
        <v/>
      </c>
    </row>
    <row r="241" spans="1:8" s="12" customFormat="1" ht="30" x14ac:dyDescent="0.2">
      <c r="A241" s="77"/>
      <c r="B241" s="65" t="s">
        <v>633</v>
      </c>
      <c r="C241" s="21">
        <v>0</v>
      </c>
      <c r="D241" s="21">
        <v>0</v>
      </c>
      <c r="E241" s="22" t="str">
        <f t="shared" si="59"/>
        <v/>
      </c>
      <c r="F241" s="22" t="str">
        <f t="shared" si="60"/>
        <v/>
      </c>
      <c r="G241" s="18" t="str">
        <f t="shared" si="58"/>
        <v xml:space="preserve"> </v>
      </c>
      <c r="H241" s="51" t="str">
        <f t="shared" si="61"/>
        <v/>
      </c>
    </row>
    <row r="242" spans="1:8" s="28" customFormat="1" ht="15" x14ac:dyDescent="0.2">
      <c r="A242" s="78" t="s">
        <v>643</v>
      </c>
      <c r="B242" s="67" t="s">
        <v>650</v>
      </c>
      <c r="C242" s="34"/>
      <c r="D242" s="34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1">
        <v>2</v>
      </c>
      <c r="D243" s="21">
        <v>1</v>
      </c>
      <c r="E243" s="22">
        <f t="shared" si="59"/>
        <v>6.4516129032258063E-2</v>
      </c>
      <c r="F243" s="22">
        <f t="shared" si="60"/>
        <v>5.2631578947368418E-2</v>
      </c>
      <c r="G243" s="18">
        <f t="shared" si="58"/>
        <v>-0.5</v>
      </c>
      <c r="H243" s="51">
        <f t="shared" si="61"/>
        <v>-3.2258064516129031E-2</v>
      </c>
    </row>
    <row r="244" spans="1:8" s="12" customFormat="1" ht="15" x14ac:dyDescent="0.2">
      <c r="A244" s="77"/>
      <c r="B244" s="65" t="s">
        <v>52</v>
      </c>
      <c r="C244" s="21">
        <v>0</v>
      </c>
      <c r="D244" s="21">
        <v>0</v>
      </c>
      <c r="E244" s="22" t="str">
        <f t="shared" si="59"/>
        <v/>
      </c>
      <c r="F244" s="22" t="str">
        <f t="shared" si="60"/>
        <v/>
      </c>
      <c r="G244" s="18" t="str">
        <f t="shared" ref="G244:G314" si="92">+IF(AND(C244=0,D244=0)," ",IF(C244=0,1,IF(D244=0,-1,(D244-C244)/C244)))</f>
        <v xml:space="preserve"> </v>
      </c>
      <c r="H244" s="51" t="str">
        <f t="shared" si="61"/>
        <v/>
      </c>
    </row>
    <row r="245" spans="1:8" s="12" customFormat="1" ht="30" x14ac:dyDescent="0.2">
      <c r="A245" s="77"/>
      <c r="B245" s="65" t="s">
        <v>563</v>
      </c>
      <c r="C245" s="21">
        <v>0</v>
      </c>
      <c r="D245" s="21">
        <v>0</v>
      </c>
      <c r="E245" s="22" t="str">
        <f t="shared" si="59"/>
        <v/>
      </c>
      <c r="F245" s="22" t="str">
        <f t="shared" si="60"/>
        <v/>
      </c>
      <c r="G245" s="18" t="str">
        <f t="shared" si="92"/>
        <v xml:space="preserve"> </v>
      </c>
      <c r="H245" s="51" t="str">
        <f t="shared" si="61"/>
        <v/>
      </c>
    </row>
    <row r="246" spans="1:8" s="12" customFormat="1" ht="15" x14ac:dyDescent="0.2">
      <c r="A246" s="77"/>
      <c r="B246" s="65" t="s">
        <v>50</v>
      </c>
      <c r="C246" s="21">
        <v>0</v>
      </c>
      <c r="D246" s="21">
        <v>2</v>
      </c>
      <c r="E246" s="22" t="str">
        <f t="shared" ref="E246:E315" si="93">+IF(C246=0,"",C246/C$176)</f>
        <v/>
      </c>
      <c r="F246" s="22">
        <f t="shared" ref="F246:F315" si="94">+IF(D246=0,"",D246/D$176)</f>
        <v>0.10526315789473684</v>
      </c>
      <c r="G246" s="18">
        <f t="shared" si="92"/>
        <v>1</v>
      </c>
      <c r="H246" s="51" t="str">
        <f t="shared" ref="H246:H315" si="95">+IF(OR(AND(E246=""),(G246="")),"",E246*G246)</f>
        <v/>
      </c>
    </row>
    <row r="247" spans="1:8" s="12" customFormat="1" ht="15" x14ac:dyDescent="0.2">
      <c r="A247" s="77"/>
      <c r="B247" s="65" t="s">
        <v>49</v>
      </c>
      <c r="C247" s="21">
        <v>0</v>
      </c>
      <c r="D247" s="21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1">
        <v>0</v>
      </c>
      <c r="D248" s="21">
        <v>0</v>
      </c>
      <c r="E248" s="22" t="str">
        <f t="shared" si="93"/>
        <v/>
      </c>
      <c r="F248" s="22" t="str">
        <f t="shared" si="94"/>
        <v/>
      </c>
      <c r="G248" s="18" t="str">
        <f t="shared" si="92"/>
        <v xml:space="preserve"> 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1">
        <v>0</v>
      </c>
      <c r="D249" s="21">
        <v>0</v>
      </c>
      <c r="E249" s="22" t="str">
        <f t="shared" si="93"/>
        <v/>
      </c>
      <c r="F249" s="22" t="str">
        <f t="shared" si="94"/>
        <v/>
      </c>
      <c r="G249" s="18" t="str">
        <f t="shared" si="92"/>
        <v xml:space="preserve"> </v>
      </c>
      <c r="H249" s="51" t="str">
        <f t="shared" si="95"/>
        <v/>
      </c>
    </row>
    <row r="250" spans="1:8" s="12" customFormat="1" ht="30" x14ac:dyDescent="0.2">
      <c r="A250" s="77"/>
      <c r="B250" s="65" t="s">
        <v>228</v>
      </c>
      <c r="C250" s="21">
        <v>0</v>
      </c>
      <c r="D250" s="21">
        <v>0</v>
      </c>
      <c r="E250" s="22" t="str">
        <f t="shared" si="93"/>
        <v/>
      </c>
      <c r="F250" s="22" t="str">
        <f t="shared" si="94"/>
        <v/>
      </c>
      <c r="G250" s="18" t="str">
        <f t="shared" si="92"/>
        <v xml:space="preserve"> </v>
      </c>
      <c r="H250" s="51" t="str">
        <f t="shared" si="95"/>
        <v/>
      </c>
    </row>
    <row r="251" spans="1:8" s="12" customFormat="1" ht="15" x14ac:dyDescent="0.2">
      <c r="A251" s="77"/>
      <c r="B251" s="65" t="s">
        <v>436</v>
      </c>
      <c r="C251" s="21">
        <v>0</v>
      </c>
      <c r="D251" s="21">
        <v>0</v>
      </c>
      <c r="E251" s="22" t="str">
        <f t="shared" si="93"/>
        <v/>
      </c>
      <c r="F251" s="22" t="str">
        <f t="shared" si="94"/>
        <v/>
      </c>
      <c r="G251" s="18" t="str">
        <f t="shared" si="92"/>
        <v xml:space="preserve"> </v>
      </c>
      <c r="H251" s="51" t="str">
        <f t="shared" si="95"/>
        <v/>
      </c>
    </row>
    <row r="252" spans="1:8" s="12" customFormat="1" ht="30" x14ac:dyDescent="0.2">
      <c r="A252" s="77"/>
      <c r="B252" s="65" t="s">
        <v>325</v>
      </c>
      <c r="C252" s="21">
        <v>0</v>
      </c>
      <c r="D252" s="21">
        <v>0</v>
      </c>
      <c r="E252" s="22" t="str">
        <f t="shared" si="93"/>
        <v/>
      </c>
      <c r="F252" s="22" t="str">
        <f t="shared" si="94"/>
        <v/>
      </c>
      <c r="G252" s="18" t="str">
        <f t="shared" si="92"/>
        <v xml:space="preserve"> </v>
      </c>
      <c r="H252" s="51" t="str">
        <f t="shared" si="95"/>
        <v/>
      </c>
    </row>
    <row r="253" spans="1:8" s="12" customFormat="1" ht="15" x14ac:dyDescent="0.2">
      <c r="A253" s="77"/>
      <c r="B253" s="65" t="s">
        <v>229</v>
      </c>
      <c r="C253" s="21">
        <v>0</v>
      </c>
      <c r="D253" s="21">
        <v>0</v>
      </c>
      <c r="E253" s="22" t="str">
        <f t="shared" si="93"/>
        <v/>
      </c>
      <c r="F253" s="22" t="str">
        <f t="shared" si="94"/>
        <v/>
      </c>
      <c r="G253" s="18" t="str">
        <f t="shared" si="92"/>
        <v xml:space="preserve"> </v>
      </c>
      <c r="H253" s="51" t="str">
        <f t="shared" si="95"/>
        <v/>
      </c>
    </row>
    <row r="254" spans="1:8" s="12" customFormat="1" ht="15" x14ac:dyDescent="0.2">
      <c r="A254" s="77"/>
      <c r="B254" s="65" t="s">
        <v>230</v>
      </c>
      <c r="C254" s="21">
        <v>0</v>
      </c>
      <c r="D254" s="21">
        <v>0</v>
      </c>
      <c r="E254" s="22" t="str">
        <f t="shared" si="93"/>
        <v/>
      </c>
      <c r="F254" s="22" t="str">
        <f t="shared" si="94"/>
        <v/>
      </c>
      <c r="G254" s="18" t="str">
        <f t="shared" si="92"/>
        <v xml:space="preserve"> </v>
      </c>
      <c r="H254" s="51" t="str">
        <f t="shared" si="95"/>
        <v/>
      </c>
    </row>
    <row r="255" spans="1:8" s="12" customFormat="1" ht="15" x14ac:dyDescent="0.2">
      <c r="A255" s="77"/>
      <c r="B255" s="65" t="s">
        <v>437</v>
      </c>
      <c r="C255" s="21">
        <v>0</v>
      </c>
      <c r="D255" s="21">
        <v>0</v>
      </c>
      <c r="E255" s="22" t="str">
        <f t="shared" si="93"/>
        <v/>
      </c>
      <c r="F255" s="22" t="str">
        <f t="shared" si="94"/>
        <v/>
      </c>
      <c r="G255" s="18" t="str">
        <f t="shared" si="92"/>
        <v xml:space="preserve"> </v>
      </c>
      <c r="H255" s="51" t="str">
        <f t="shared" si="95"/>
        <v/>
      </c>
    </row>
    <row r="256" spans="1:8" s="12" customFormat="1" ht="15" x14ac:dyDescent="0.2">
      <c r="A256" s="77"/>
      <c r="B256" s="65" t="s">
        <v>231</v>
      </c>
      <c r="C256" s="21">
        <v>0</v>
      </c>
      <c r="D256" s="21">
        <v>0</v>
      </c>
      <c r="E256" s="22" t="str">
        <f t="shared" si="93"/>
        <v/>
      </c>
      <c r="F256" s="22" t="str">
        <f t="shared" si="94"/>
        <v/>
      </c>
      <c r="G256" s="18" t="str">
        <f t="shared" si="92"/>
        <v xml:space="preserve"> 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21">
        <v>0</v>
      </c>
      <c r="D257" s="21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21">
        <v>0</v>
      </c>
      <c r="D258" s="21">
        <v>0</v>
      </c>
      <c r="E258" s="22" t="str">
        <f t="shared" si="93"/>
        <v/>
      </c>
      <c r="F258" s="22" t="str">
        <f t="shared" si="94"/>
        <v/>
      </c>
      <c r="G258" s="18" t="str">
        <f t="shared" si="92"/>
        <v xml:space="preserve"> </v>
      </c>
      <c r="H258" s="51" t="str">
        <f t="shared" si="95"/>
        <v/>
      </c>
    </row>
    <row r="259" spans="1:9" s="12" customFormat="1" ht="15" x14ac:dyDescent="0.2">
      <c r="A259" s="77"/>
      <c r="B259" s="65" t="s">
        <v>413</v>
      </c>
      <c r="C259" s="21">
        <v>0</v>
      </c>
      <c r="D259" s="21">
        <v>0</v>
      </c>
      <c r="E259" s="22" t="str">
        <f t="shared" si="93"/>
        <v/>
      </c>
      <c r="F259" s="22" t="str">
        <f t="shared" si="94"/>
        <v/>
      </c>
      <c r="G259" s="18" t="str">
        <f t="shared" si="92"/>
        <v xml:space="preserve"> 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21">
        <v>0</v>
      </c>
      <c r="D260" s="21">
        <v>0</v>
      </c>
      <c r="E260" s="22" t="str">
        <f t="shared" si="93"/>
        <v/>
      </c>
      <c r="F260" s="22" t="str">
        <f t="shared" si="94"/>
        <v/>
      </c>
      <c r="G260" s="18" t="str">
        <f t="shared" si="92"/>
        <v xml:space="preserve"> </v>
      </c>
      <c r="H260" s="51" t="str">
        <f t="shared" si="95"/>
        <v/>
      </c>
    </row>
    <row r="261" spans="1:9" s="12" customFormat="1" ht="15" x14ac:dyDescent="0.2">
      <c r="A261" s="77"/>
      <c r="B261" s="65" t="s">
        <v>600</v>
      </c>
      <c r="C261" s="21">
        <v>0</v>
      </c>
      <c r="D261" s="21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21">
        <v>0</v>
      </c>
      <c r="D262" s="21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1">
        <v>0</v>
      </c>
      <c r="D263" s="21">
        <v>0</v>
      </c>
      <c r="E263" s="22" t="str">
        <f t="shared" si="93"/>
        <v/>
      </c>
      <c r="F263" s="22" t="str">
        <f t="shared" si="94"/>
        <v/>
      </c>
      <c r="G263" s="18" t="str">
        <f t="shared" si="92"/>
        <v xml:space="preserve"> </v>
      </c>
      <c r="H263" s="51" t="str">
        <f t="shared" si="95"/>
        <v/>
      </c>
    </row>
    <row r="264" spans="1:9" s="12" customFormat="1" ht="30" x14ac:dyDescent="0.2">
      <c r="A264" s="77"/>
      <c r="B264" s="65" t="s">
        <v>441</v>
      </c>
      <c r="C264" s="21">
        <v>0</v>
      </c>
      <c r="D264" s="21">
        <v>0</v>
      </c>
      <c r="E264" s="22" t="str">
        <f t="shared" si="93"/>
        <v/>
      </c>
      <c r="F264" s="22" t="str">
        <f t="shared" si="94"/>
        <v/>
      </c>
      <c r="G264" s="18" t="str">
        <f t="shared" si="92"/>
        <v xml:space="preserve"> </v>
      </c>
      <c r="H264" s="51" t="str">
        <f t="shared" si="95"/>
        <v/>
      </c>
    </row>
    <row r="265" spans="1:9" s="12" customFormat="1" ht="15" x14ac:dyDescent="0.2">
      <c r="A265" s="77"/>
      <c r="B265" s="65" t="s">
        <v>442</v>
      </c>
      <c r="C265" s="21">
        <v>0</v>
      </c>
      <c r="D265" s="21">
        <v>0</v>
      </c>
      <c r="E265" s="22" t="str">
        <f t="shared" si="93"/>
        <v/>
      </c>
      <c r="F265" s="22" t="str">
        <f t="shared" si="94"/>
        <v/>
      </c>
      <c r="G265" s="18" t="str">
        <f t="shared" si="92"/>
        <v xml:space="preserve"> </v>
      </c>
      <c r="H265" s="51" t="str">
        <f t="shared" si="95"/>
        <v/>
      </c>
    </row>
    <row r="266" spans="1:9" s="28" customFormat="1" ht="15" x14ac:dyDescent="0.2">
      <c r="A266" s="78"/>
      <c r="B266" s="67" t="s">
        <v>509</v>
      </c>
      <c r="C266" s="21">
        <v>0</v>
      </c>
      <c r="D266" s="21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1">
        <v>0</v>
      </c>
      <c r="D267" s="21">
        <v>0</v>
      </c>
      <c r="E267" s="37" t="str">
        <f t="shared" si="93"/>
        <v/>
      </c>
      <c r="F267" s="37" t="str">
        <f t="shared" si="94"/>
        <v/>
      </c>
      <c r="G267" s="18" t="str">
        <f t="shared" si="92"/>
        <v xml:space="preserve"> </v>
      </c>
      <c r="H267" s="53" t="str">
        <f t="shared" si="95"/>
        <v/>
      </c>
      <c r="I267" s="12"/>
    </row>
    <row r="268" spans="1:9" s="28" customFormat="1" ht="15" x14ac:dyDescent="0.2">
      <c r="A268" s="78"/>
      <c r="B268" s="67" t="s">
        <v>54</v>
      </c>
      <c r="C268" s="21">
        <v>0</v>
      </c>
      <c r="D268" s="21">
        <v>0</v>
      </c>
      <c r="E268" s="37" t="str">
        <f t="shared" si="93"/>
        <v/>
      </c>
      <c r="F268" s="37" t="str">
        <f t="shared" si="94"/>
        <v/>
      </c>
      <c r="G268" s="18" t="str">
        <f t="shared" si="92"/>
        <v xml:space="preserve"> </v>
      </c>
      <c r="H268" s="53" t="str">
        <f t="shared" si="95"/>
        <v/>
      </c>
      <c r="I268" s="12"/>
    </row>
    <row r="269" spans="1:9" s="12" customFormat="1" ht="15" x14ac:dyDescent="0.2">
      <c r="A269" s="77"/>
      <c r="B269" s="65" t="s">
        <v>233</v>
      </c>
      <c r="C269" s="21">
        <v>0</v>
      </c>
      <c r="D269" s="21">
        <v>1</v>
      </c>
      <c r="E269" s="22" t="str">
        <f t="shared" si="93"/>
        <v/>
      </c>
      <c r="F269" s="22">
        <f t="shared" si="94"/>
        <v>5.2631578947368418E-2</v>
      </c>
      <c r="G269" s="18">
        <f t="shared" si="92"/>
        <v>1</v>
      </c>
      <c r="H269" s="51" t="str">
        <f t="shared" si="95"/>
        <v/>
      </c>
    </row>
    <row r="270" spans="1:9" s="12" customFormat="1" ht="15" x14ac:dyDescent="0.2">
      <c r="A270" s="77"/>
      <c r="B270" s="65" t="s">
        <v>602</v>
      </c>
      <c r="C270" s="21">
        <v>0</v>
      </c>
      <c r="D270" s="21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1">
        <v>0</v>
      </c>
      <c r="D271" s="21">
        <v>0</v>
      </c>
      <c r="E271" s="37" t="str">
        <f t="shared" si="93"/>
        <v/>
      </c>
      <c r="F271" s="37" t="str">
        <f t="shared" si="94"/>
        <v/>
      </c>
      <c r="G271" s="18" t="str">
        <f t="shared" si="92"/>
        <v xml:space="preserve"> 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1">
        <v>0</v>
      </c>
      <c r="D272" s="21">
        <v>0</v>
      </c>
      <c r="E272" s="37" t="str">
        <f t="shared" si="93"/>
        <v/>
      </c>
      <c r="F272" s="37" t="str">
        <f t="shared" si="94"/>
        <v/>
      </c>
      <c r="G272" s="18" t="str">
        <f t="shared" si="92"/>
        <v xml:space="preserve"> </v>
      </c>
      <c r="H272" s="53" t="str">
        <f t="shared" si="95"/>
        <v/>
      </c>
      <c r="I272" s="12"/>
    </row>
    <row r="273" spans="1:9" s="28" customFormat="1" ht="30" x14ac:dyDescent="0.2">
      <c r="A273" s="78"/>
      <c r="B273" s="67" t="s">
        <v>590</v>
      </c>
      <c r="C273" s="21">
        <v>0</v>
      </c>
      <c r="D273" s="21">
        <v>0</v>
      </c>
      <c r="E273" s="37" t="str">
        <f t="shared" si="93"/>
        <v/>
      </c>
      <c r="F273" s="37" t="str">
        <f t="shared" si="94"/>
        <v/>
      </c>
      <c r="G273" s="18" t="str">
        <f t="shared" si="92"/>
        <v xml:space="preserve"> </v>
      </c>
      <c r="H273" s="53" t="str">
        <f t="shared" si="95"/>
        <v/>
      </c>
      <c r="I273" s="12"/>
    </row>
    <row r="274" spans="1:9" s="28" customFormat="1" ht="15" x14ac:dyDescent="0.2">
      <c r="A274" s="78"/>
      <c r="B274" s="67" t="s">
        <v>513</v>
      </c>
      <c r="C274" s="21">
        <v>0</v>
      </c>
      <c r="D274" s="21">
        <v>0</v>
      </c>
      <c r="E274" s="37" t="str">
        <f t="shared" si="93"/>
        <v/>
      </c>
      <c r="F274" s="37" t="str">
        <f t="shared" si="94"/>
        <v/>
      </c>
      <c r="G274" s="18" t="str">
        <f t="shared" si="92"/>
        <v xml:space="preserve"> 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1">
        <v>0</v>
      </c>
      <c r="D275" s="21">
        <v>0</v>
      </c>
      <c r="E275" s="37" t="str">
        <f t="shared" si="93"/>
        <v/>
      </c>
      <c r="F275" s="37" t="str">
        <f t="shared" si="94"/>
        <v/>
      </c>
      <c r="G275" s="18" t="str">
        <f t="shared" si="92"/>
        <v xml:space="preserve"> </v>
      </c>
      <c r="H275" s="53" t="str">
        <f t="shared" si="95"/>
        <v/>
      </c>
      <c r="I275" s="12"/>
    </row>
    <row r="276" spans="1:9" s="28" customFormat="1" ht="15" x14ac:dyDescent="0.2">
      <c r="A276" s="78"/>
      <c r="B276" s="67" t="s">
        <v>515</v>
      </c>
      <c r="C276" s="21">
        <v>0</v>
      </c>
      <c r="D276" s="21">
        <v>0</v>
      </c>
      <c r="E276" s="37" t="str">
        <f t="shared" si="93"/>
        <v/>
      </c>
      <c r="F276" s="37" t="str">
        <f t="shared" si="94"/>
        <v/>
      </c>
      <c r="G276" s="18" t="str">
        <f t="shared" si="92"/>
        <v xml:space="preserve"> </v>
      </c>
      <c r="H276" s="53" t="str">
        <f t="shared" si="95"/>
        <v/>
      </c>
      <c r="I276" s="12"/>
    </row>
    <row r="277" spans="1:9" s="28" customFormat="1" ht="15" x14ac:dyDescent="0.2">
      <c r="A277" s="78"/>
      <c r="B277" s="67" t="s">
        <v>581</v>
      </c>
      <c r="C277" s="34">
        <v>0</v>
      </c>
      <c r="D277" s="21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4">
        <v>0</v>
      </c>
      <c r="D278" s="21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4">
        <v>0</v>
      </c>
      <c r="D279" s="21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1">
        <v>0</v>
      </c>
      <c r="D280" s="21">
        <v>0</v>
      </c>
      <c r="E280" s="22" t="str">
        <f t="shared" si="93"/>
        <v/>
      </c>
      <c r="F280" s="22" t="str">
        <f t="shared" si="94"/>
        <v/>
      </c>
      <c r="G280" s="18" t="str">
        <f t="shared" si="92"/>
        <v xml:space="preserve"> </v>
      </c>
      <c r="H280" s="51" t="str">
        <f t="shared" si="95"/>
        <v/>
      </c>
    </row>
    <row r="281" spans="1:9" s="12" customFormat="1" ht="30" x14ac:dyDescent="0.2">
      <c r="A281" s="77"/>
      <c r="B281" s="65" t="s">
        <v>61</v>
      </c>
      <c r="C281" s="21">
        <v>2</v>
      </c>
      <c r="D281" s="21">
        <v>0</v>
      </c>
      <c r="E281" s="22">
        <f t="shared" si="93"/>
        <v>6.4516129032258063E-2</v>
      </c>
      <c r="F281" s="22" t="str">
        <f t="shared" si="94"/>
        <v/>
      </c>
      <c r="G281" s="18">
        <f t="shared" si="92"/>
        <v>-1</v>
      </c>
      <c r="H281" s="51">
        <f t="shared" si="95"/>
        <v>-6.4516129032258063E-2</v>
      </c>
    </row>
    <row r="282" spans="1:9" s="12" customFormat="1" ht="15" x14ac:dyDescent="0.2">
      <c r="A282" s="77"/>
      <c r="B282" s="65" t="s">
        <v>58</v>
      </c>
      <c r="C282" s="21">
        <v>0</v>
      </c>
      <c r="D282" s="21">
        <v>0</v>
      </c>
      <c r="E282" s="22" t="str">
        <f t="shared" si="93"/>
        <v/>
      </c>
      <c r="F282" s="22" t="str">
        <f t="shared" si="94"/>
        <v/>
      </c>
      <c r="G282" s="18" t="str">
        <f t="shared" si="92"/>
        <v xml:space="preserve"> </v>
      </c>
      <c r="H282" s="51" t="str">
        <f t="shared" si="95"/>
        <v/>
      </c>
    </row>
    <row r="283" spans="1:9" s="12" customFormat="1" ht="30" x14ac:dyDescent="0.2">
      <c r="A283" s="77"/>
      <c r="B283" s="65" t="s">
        <v>234</v>
      </c>
      <c r="C283" s="21">
        <v>0</v>
      </c>
      <c r="D283" s="21">
        <v>0</v>
      </c>
      <c r="E283" s="22" t="str">
        <f t="shared" si="93"/>
        <v/>
      </c>
      <c r="F283" s="22" t="str">
        <f t="shared" si="94"/>
        <v/>
      </c>
      <c r="G283" s="18" t="str">
        <f t="shared" si="92"/>
        <v xml:space="preserve"> </v>
      </c>
      <c r="H283" s="51" t="str">
        <f t="shared" si="95"/>
        <v/>
      </c>
    </row>
    <row r="284" spans="1:9" s="12" customFormat="1" ht="15" x14ac:dyDescent="0.2">
      <c r="A284" s="77"/>
      <c r="B284" s="65" t="s">
        <v>55</v>
      </c>
      <c r="C284" s="21">
        <v>0</v>
      </c>
      <c r="D284" s="21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1">
        <v>0</v>
      </c>
      <c r="D285" s="21">
        <v>0</v>
      </c>
      <c r="E285" s="37" t="str">
        <f t="shared" si="93"/>
        <v/>
      </c>
      <c r="F285" s="37" t="str">
        <f t="shared" si="94"/>
        <v/>
      </c>
      <c r="G285" s="18" t="str">
        <f t="shared" si="92"/>
        <v xml:space="preserve"> </v>
      </c>
      <c r="H285" s="53" t="str">
        <f t="shared" si="95"/>
        <v/>
      </c>
      <c r="I285" s="12"/>
    </row>
    <row r="286" spans="1:9" s="12" customFormat="1" ht="15" x14ac:dyDescent="0.2">
      <c r="A286" s="77"/>
      <c r="B286" s="65" t="s">
        <v>59</v>
      </c>
      <c r="C286" s="21">
        <v>0</v>
      </c>
      <c r="D286" s="21">
        <v>0</v>
      </c>
      <c r="E286" s="22" t="str">
        <f t="shared" si="93"/>
        <v/>
      </c>
      <c r="F286" s="22" t="str">
        <f t="shared" si="94"/>
        <v/>
      </c>
      <c r="G286" s="18" t="str">
        <f t="shared" si="92"/>
        <v xml:space="preserve"> </v>
      </c>
      <c r="H286" s="51" t="str">
        <f t="shared" si="95"/>
        <v/>
      </c>
    </row>
    <row r="287" spans="1:9" s="12" customFormat="1" ht="15" x14ac:dyDescent="0.2">
      <c r="A287" s="77"/>
      <c r="B287" s="65" t="s">
        <v>443</v>
      </c>
      <c r="C287" s="21">
        <v>0</v>
      </c>
      <c r="D287" s="21">
        <v>0</v>
      </c>
      <c r="E287" s="22" t="str">
        <f t="shared" si="93"/>
        <v/>
      </c>
      <c r="F287" s="22" t="str">
        <f t="shared" si="94"/>
        <v/>
      </c>
      <c r="G287" s="18" t="str">
        <f t="shared" si="92"/>
        <v xml:space="preserve"> </v>
      </c>
      <c r="H287" s="51" t="str">
        <f t="shared" si="95"/>
        <v/>
      </c>
    </row>
    <row r="288" spans="1:9" s="12" customFormat="1" ht="15" x14ac:dyDescent="0.2">
      <c r="A288" s="77"/>
      <c r="B288" s="65" t="s">
        <v>56</v>
      </c>
      <c r="C288" s="21">
        <v>0</v>
      </c>
      <c r="D288" s="21">
        <v>0</v>
      </c>
      <c r="E288" s="22" t="str">
        <f t="shared" si="93"/>
        <v/>
      </c>
      <c r="F288" s="22" t="str">
        <f t="shared" si="94"/>
        <v/>
      </c>
      <c r="G288" s="18" t="str">
        <f t="shared" si="92"/>
        <v xml:space="preserve"> </v>
      </c>
      <c r="H288" s="51" t="str">
        <f t="shared" si="95"/>
        <v/>
      </c>
    </row>
    <row r="289" spans="1:9" s="28" customFormat="1" ht="30" x14ac:dyDescent="0.2">
      <c r="A289" s="78"/>
      <c r="B289" s="67" t="s">
        <v>584</v>
      </c>
      <c r="C289" s="34">
        <v>0</v>
      </c>
      <c r="D289" s="21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4">
        <v>0</v>
      </c>
      <c r="D290" s="21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1">
        <v>0</v>
      </c>
      <c r="D291" s="21">
        <v>0</v>
      </c>
      <c r="E291" s="22" t="str">
        <f t="shared" si="93"/>
        <v/>
      </c>
      <c r="F291" s="22" t="str">
        <f t="shared" si="94"/>
        <v/>
      </c>
      <c r="G291" s="18" t="str">
        <f t="shared" si="92"/>
        <v xml:space="preserve"> </v>
      </c>
      <c r="H291" s="51" t="str">
        <f t="shared" si="95"/>
        <v/>
      </c>
    </row>
    <row r="292" spans="1:9" s="12" customFormat="1" ht="15" x14ac:dyDescent="0.2">
      <c r="A292" s="77"/>
      <c r="B292" s="65" t="s">
        <v>235</v>
      </c>
      <c r="C292" s="21">
        <v>0</v>
      </c>
      <c r="D292" s="21">
        <v>0</v>
      </c>
      <c r="E292" s="22" t="str">
        <f t="shared" si="93"/>
        <v/>
      </c>
      <c r="F292" s="22" t="str">
        <f t="shared" si="94"/>
        <v/>
      </c>
      <c r="G292" s="18" t="str">
        <f t="shared" si="92"/>
        <v xml:space="preserve"> </v>
      </c>
      <c r="H292" s="51" t="str">
        <f t="shared" si="95"/>
        <v/>
      </c>
    </row>
    <row r="293" spans="1:9" s="12" customFormat="1" ht="15" x14ac:dyDescent="0.2">
      <c r="A293" s="77"/>
      <c r="B293" s="65" t="s">
        <v>444</v>
      </c>
      <c r="C293" s="21">
        <v>0</v>
      </c>
      <c r="D293" s="21">
        <v>0</v>
      </c>
      <c r="E293" s="22" t="str">
        <f t="shared" si="93"/>
        <v/>
      </c>
      <c r="F293" s="22" t="str">
        <f t="shared" si="94"/>
        <v/>
      </c>
      <c r="G293" s="18" t="str">
        <f t="shared" si="92"/>
        <v xml:space="preserve"> </v>
      </c>
      <c r="H293" s="51" t="str">
        <f t="shared" si="95"/>
        <v/>
      </c>
    </row>
    <row r="294" spans="1:9" s="12" customFormat="1" ht="15" x14ac:dyDescent="0.2">
      <c r="A294" s="77"/>
      <c r="B294" s="65" t="s">
        <v>62</v>
      </c>
      <c r="C294" s="21">
        <v>0</v>
      </c>
      <c r="D294" s="21">
        <v>0</v>
      </c>
      <c r="E294" s="22" t="str">
        <f t="shared" si="93"/>
        <v/>
      </c>
      <c r="F294" s="22" t="str">
        <f t="shared" si="94"/>
        <v/>
      </c>
      <c r="G294" s="18" t="str">
        <f t="shared" si="92"/>
        <v xml:space="preserve"> </v>
      </c>
      <c r="H294" s="51" t="str">
        <f t="shared" si="95"/>
        <v/>
      </c>
    </row>
    <row r="295" spans="1:9" s="28" customFormat="1" ht="30" x14ac:dyDescent="0.2">
      <c r="A295" s="78"/>
      <c r="B295" s="67" t="s">
        <v>656</v>
      </c>
      <c r="C295" s="21">
        <v>0</v>
      </c>
      <c r="D295" s="21">
        <v>0</v>
      </c>
      <c r="E295" s="37" t="str">
        <f t="shared" si="93"/>
        <v/>
      </c>
      <c r="F295" s="37" t="str">
        <f t="shared" si="94"/>
        <v/>
      </c>
      <c r="G295" s="18" t="str">
        <f t="shared" si="92"/>
        <v xml:space="preserve"> </v>
      </c>
      <c r="H295" s="53" t="str">
        <f t="shared" si="95"/>
        <v/>
      </c>
      <c r="I295" s="12"/>
    </row>
    <row r="296" spans="1:9" s="28" customFormat="1" ht="15" x14ac:dyDescent="0.2">
      <c r="A296" s="78"/>
      <c r="B296" s="67" t="s">
        <v>517</v>
      </c>
      <c r="C296" s="21">
        <v>0</v>
      </c>
      <c r="D296" s="21">
        <v>0</v>
      </c>
      <c r="E296" s="37" t="str">
        <f t="shared" si="93"/>
        <v/>
      </c>
      <c r="F296" s="37" t="str">
        <f t="shared" si="94"/>
        <v/>
      </c>
      <c r="G296" s="18" t="str">
        <f t="shared" si="92"/>
        <v xml:space="preserve"> </v>
      </c>
      <c r="H296" s="53" t="str">
        <f t="shared" si="95"/>
        <v/>
      </c>
      <c r="I296" s="12"/>
    </row>
    <row r="297" spans="1:9" s="28" customFormat="1" ht="15" x14ac:dyDescent="0.2">
      <c r="A297" s="78"/>
      <c r="B297" s="67" t="s">
        <v>619</v>
      </c>
      <c r="C297" s="34">
        <v>0</v>
      </c>
      <c r="D297" s="21">
        <v>0</v>
      </c>
      <c r="E297" s="37" t="str">
        <f t="shared" ref="E297:E298" si="108">+IF(C297=0,"",C297/C$176)</f>
        <v/>
      </c>
      <c r="F297" s="37" t="str">
        <f t="shared" ref="F297:F298" si="109">+IF(D297=0,"",D297/D$176)</f>
        <v/>
      </c>
      <c r="G297" s="73" t="str">
        <f t="shared" ref="G297:G298" si="110">+IF(AND(C297=0,D297=0)," ",IF(C297=0,1,IF(D297=0,-1,(D297-C297)/C297)))</f>
        <v xml:space="preserve"> </v>
      </c>
      <c r="H297" s="53" t="str">
        <f t="shared" ref="H297:H298" si="111">+IF(OR(AND(E297=""),(G297="")),"",E297*G297)</f>
        <v/>
      </c>
      <c r="I297" s="12"/>
    </row>
    <row r="298" spans="1:9" s="28" customFormat="1" ht="30" x14ac:dyDescent="0.2">
      <c r="A298" s="78"/>
      <c r="B298" s="67" t="s">
        <v>620</v>
      </c>
      <c r="C298" s="34">
        <v>0</v>
      </c>
      <c r="D298" s="21">
        <v>0</v>
      </c>
      <c r="E298" s="37" t="str">
        <f t="shared" si="108"/>
        <v/>
      </c>
      <c r="F298" s="37" t="str">
        <f t="shared" si="109"/>
        <v/>
      </c>
      <c r="G298" s="73" t="str">
        <f t="shared" si="110"/>
        <v xml:space="preserve"> </v>
      </c>
      <c r="H298" s="53" t="str">
        <f t="shared" si="111"/>
        <v/>
      </c>
      <c r="I298" s="12"/>
    </row>
    <row r="299" spans="1:9" s="28" customFormat="1" ht="15" x14ac:dyDescent="0.2">
      <c r="A299" s="78"/>
      <c r="B299" s="67" t="s">
        <v>63</v>
      </c>
      <c r="C299" s="21">
        <v>3</v>
      </c>
      <c r="D299" s="21">
        <v>0</v>
      </c>
      <c r="E299" s="37">
        <f t="shared" si="93"/>
        <v>9.6774193548387094E-2</v>
      </c>
      <c r="F299" s="37" t="str">
        <f t="shared" si="94"/>
        <v/>
      </c>
      <c r="G299" s="18">
        <f t="shared" si="92"/>
        <v>-1</v>
      </c>
      <c r="H299" s="53">
        <f t="shared" si="95"/>
        <v>-9.6774193548387094E-2</v>
      </c>
      <c r="I299" s="12"/>
    </row>
    <row r="300" spans="1:9" s="28" customFormat="1" ht="15" x14ac:dyDescent="0.2">
      <c r="A300" s="78"/>
      <c r="B300" s="67" t="s">
        <v>603</v>
      </c>
      <c r="C300" s="21">
        <v>0</v>
      </c>
      <c r="D300" s="21">
        <v>0</v>
      </c>
      <c r="E300" s="37" t="str">
        <f t="shared" si="93"/>
        <v/>
      </c>
      <c r="F300" s="37" t="str">
        <f t="shared" si="94"/>
        <v/>
      </c>
      <c r="G300" s="18" t="str">
        <f t="shared" si="92"/>
        <v xml:space="preserve"> </v>
      </c>
      <c r="H300" s="53" t="str">
        <f t="shared" si="95"/>
        <v/>
      </c>
      <c r="I300" s="12"/>
    </row>
    <row r="301" spans="1:9" s="28" customFormat="1" ht="15" x14ac:dyDescent="0.2">
      <c r="A301" s="78"/>
      <c r="B301" s="67" t="s">
        <v>518</v>
      </c>
      <c r="C301" s="21">
        <v>0</v>
      </c>
      <c r="D301" s="21">
        <v>0</v>
      </c>
      <c r="E301" s="37" t="str">
        <f t="shared" si="93"/>
        <v/>
      </c>
      <c r="F301" s="37" t="str">
        <f t="shared" si="94"/>
        <v/>
      </c>
      <c r="G301" s="18" t="str">
        <f t="shared" si="92"/>
        <v xml:space="preserve"> 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1">
        <v>0</v>
      </c>
      <c r="D302" s="21">
        <v>0</v>
      </c>
      <c r="E302" s="37" t="str">
        <f t="shared" si="93"/>
        <v/>
      </c>
      <c r="F302" s="37" t="str">
        <f t="shared" si="94"/>
        <v/>
      </c>
      <c r="G302" s="18" t="str">
        <f t="shared" si="92"/>
        <v xml:space="preserve"> </v>
      </c>
      <c r="H302" s="53" t="str">
        <f t="shared" si="95"/>
        <v/>
      </c>
      <c r="I302" s="12"/>
    </row>
    <row r="303" spans="1:9" s="28" customFormat="1" ht="30" x14ac:dyDescent="0.2">
      <c r="A303" s="78"/>
      <c r="B303" s="67" t="s">
        <v>520</v>
      </c>
      <c r="C303" s="21">
        <v>0</v>
      </c>
      <c r="D303" s="21">
        <v>0</v>
      </c>
      <c r="E303" s="37" t="str">
        <f t="shared" si="93"/>
        <v/>
      </c>
      <c r="F303" s="37" t="str">
        <f t="shared" si="94"/>
        <v/>
      </c>
      <c r="G303" s="18" t="str">
        <f t="shared" si="92"/>
        <v xml:space="preserve"> </v>
      </c>
      <c r="H303" s="53" t="str">
        <f t="shared" si="95"/>
        <v/>
      </c>
      <c r="I303" s="12"/>
    </row>
    <row r="304" spans="1:9" s="28" customFormat="1" ht="15" x14ac:dyDescent="0.2">
      <c r="A304" s="78"/>
      <c r="B304" s="67" t="s">
        <v>546</v>
      </c>
      <c r="C304" s="21">
        <v>0</v>
      </c>
      <c r="D304" s="21">
        <v>0</v>
      </c>
      <c r="E304" s="37" t="str">
        <f t="shared" ref="E304:E305" si="112">+IF(C304=0,"",C304/C$176)</f>
        <v/>
      </c>
      <c r="F304" s="37" t="str">
        <f t="shared" ref="F304:F305" si="113">+IF(D304=0,"",D304/D$176)</f>
        <v/>
      </c>
      <c r="G304" s="18" t="str">
        <f t="shared" si="92"/>
        <v xml:space="preserve"> </v>
      </c>
      <c r="H304" s="53" t="str">
        <f t="shared" ref="H304:H305" si="114">+IF(OR(AND(E304=""),(G304="")),"",E304*G304)</f>
        <v/>
      </c>
      <c r="I304" s="12"/>
    </row>
    <row r="305" spans="1:9" s="28" customFormat="1" ht="15" x14ac:dyDescent="0.2">
      <c r="A305" s="78"/>
      <c r="B305" s="67" t="s">
        <v>547</v>
      </c>
      <c r="C305" s="21">
        <v>0</v>
      </c>
      <c r="D305" s="21">
        <v>0</v>
      </c>
      <c r="E305" s="37" t="str">
        <f t="shared" si="112"/>
        <v/>
      </c>
      <c r="F305" s="37" t="str">
        <f t="shared" si="113"/>
        <v/>
      </c>
      <c r="G305" s="18" t="str">
        <f t="shared" si="92"/>
        <v xml:space="preserve"> </v>
      </c>
      <c r="H305" s="53" t="str">
        <f t="shared" si="114"/>
        <v/>
      </c>
      <c r="I305" s="12"/>
    </row>
    <row r="306" spans="1:9" s="28" customFormat="1" ht="15" x14ac:dyDescent="0.2">
      <c r="A306" s="78"/>
      <c r="B306" s="67" t="s">
        <v>445</v>
      </c>
      <c r="C306" s="21">
        <v>0</v>
      </c>
      <c r="D306" s="21">
        <v>0</v>
      </c>
      <c r="E306" s="37" t="str">
        <f t="shared" si="93"/>
        <v/>
      </c>
      <c r="F306" s="37" t="str">
        <f t="shared" si="94"/>
        <v/>
      </c>
      <c r="G306" s="18" t="str">
        <f t="shared" si="92"/>
        <v xml:space="preserve"> </v>
      </c>
      <c r="H306" s="53" t="str">
        <f t="shared" si="95"/>
        <v/>
      </c>
      <c r="I306" s="12"/>
    </row>
    <row r="307" spans="1:9" s="12" customFormat="1" ht="30" x14ac:dyDescent="0.2">
      <c r="A307" s="77"/>
      <c r="B307" s="65" t="s">
        <v>655</v>
      </c>
      <c r="C307" s="21">
        <v>0</v>
      </c>
      <c r="D307" s="21">
        <v>0</v>
      </c>
      <c r="E307" s="22" t="str">
        <f t="shared" si="93"/>
        <v/>
      </c>
      <c r="F307" s="22" t="str">
        <f t="shared" si="94"/>
        <v/>
      </c>
      <c r="G307" s="18" t="str">
        <f t="shared" si="92"/>
        <v xml:space="preserve"> </v>
      </c>
      <c r="H307" s="51" t="str">
        <f t="shared" si="95"/>
        <v/>
      </c>
    </row>
    <row r="308" spans="1:9" s="28" customFormat="1" ht="18.75" customHeight="1" x14ac:dyDescent="0.2">
      <c r="A308" s="78"/>
      <c r="B308" s="67" t="s">
        <v>591</v>
      </c>
      <c r="C308" s="21">
        <v>0</v>
      </c>
      <c r="D308" s="21">
        <v>0</v>
      </c>
      <c r="E308" s="37" t="str">
        <f t="shared" si="93"/>
        <v/>
      </c>
      <c r="F308" s="37" t="str">
        <f t="shared" si="94"/>
        <v/>
      </c>
      <c r="G308" s="18" t="str">
        <f t="shared" si="92"/>
        <v xml:space="preserve"> </v>
      </c>
      <c r="H308" s="53" t="str">
        <f t="shared" si="95"/>
        <v/>
      </c>
      <c r="I308" s="12"/>
    </row>
    <row r="309" spans="1:9" s="28" customFormat="1" ht="18.75" customHeight="1" x14ac:dyDescent="0.2">
      <c r="A309" s="78"/>
      <c r="B309" s="67" t="s">
        <v>623</v>
      </c>
      <c r="C309" s="34">
        <v>0</v>
      </c>
      <c r="D309" s="21">
        <v>0</v>
      </c>
      <c r="E309" s="37" t="str">
        <f t="shared" ref="E309" si="115">+IF(C309=0,"",C309/C$176)</f>
        <v/>
      </c>
      <c r="F309" s="37" t="str">
        <f t="shared" ref="F309" si="116">+IF(D309=0,"",D309/D$176)</f>
        <v/>
      </c>
      <c r="G309" s="73" t="str">
        <f t="shared" ref="G309" si="117">+IF(AND(C309=0,D309=0)," ",IF(C309=0,1,IF(D309=0,-1,(D309-C309)/C309)))</f>
        <v xml:space="preserve"> </v>
      </c>
      <c r="H309" s="53" t="str">
        <f t="shared" ref="H309" si="118">+IF(OR(AND(E309=""),(G309="")),"",E309*G309)</f>
        <v/>
      </c>
      <c r="I309" s="12"/>
    </row>
    <row r="310" spans="1:9" s="12" customFormat="1" ht="15" x14ac:dyDescent="0.2">
      <c r="A310" s="77"/>
      <c r="B310" s="65" t="s">
        <v>446</v>
      </c>
      <c r="C310" s="21">
        <v>0</v>
      </c>
      <c r="D310" s="21">
        <v>0</v>
      </c>
      <c r="E310" s="22" t="str">
        <f t="shared" si="93"/>
        <v/>
      </c>
      <c r="F310" s="22" t="str">
        <f t="shared" si="94"/>
        <v/>
      </c>
      <c r="G310" s="18" t="str">
        <f t="shared" si="92"/>
        <v xml:space="preserve"> </v>
      </c>
      <c r="H310" s="51" t="str">
        <f t="shared" si="95"/>
        <v/>
      </c>
    </row>
    <row r="311" spans="1:9" s="12" customFormat="1" ht="15" x14ac:dyDescent="0.2">
      <c r="A311" s="77"/>
      <c r="B311" s="65" t="s">
        <v>447</v>
      </c>
      <c r="C311" s="21">
        <v>0</v>
      </c>
      <c r="D311" s="21">
        <v>0</v>
      </c>
      <c r="E311" s="22" t="str">
        <f t="shared" si="93"/>
        <v/>
      </c>
      <c r="F311" s="22" t="str">
        <f t="shared" si="94"/>
        <v/>
      </c>
      <c r="G311" s="18" t="str">
        <f t="shared" si="92"/>
        <v xml:space="preserve"> </v>
      </c>
      <c r="H311" s="51" t="str">
        <f t="shared" si="95"/>
        <v/>
      </c>
    </row>
    <row r="312" spans="1:9" s="12" customFormat="1" ht="30" x14ac:dyDescent="0.2">
      <c r="A312" s="77"/>
      <c r="B312" s="65" t="s">
        <v>448</v>
      </c>
      <c r="C312" s="21">
        <v>0</v>
      </c>
      <c r="D312" s="21">
        <v>0</v>
      </c>
      <c r="E312" s="22" t="str">
        <f t="shared" si="93"/>
        <v/>
      </c>
      <c r="F312" s="22" t="str">
        <f t="shared" si="94"/>
        <v/>
      </c>
      <c r="G312" s="18" t="str">
        <f t="shared" si="92"/>
        <v xml:space="preserve"> </v>
      </c>
      <c r="H312" s="51" t="str">
        <f t="shared" si="95"/>
        <v/>
      </c>
    </row>
    <row r="313" spans="1:9" s="12" customFormat="1" ht="15" x14ac:dyDescent="0.2">
      <c r="A313" s="77"/>
      <c r="B313" s="65" t="s">
        <v>64</v>
      </c>
      <c r="C313" s="21">
        <v>0</v>
      </c>
      <c r="D313" s="21">
        <v>0</v>
      </c>
      <c r="E313" s="22" t="str">
        <f t="shared" si="93"/>
        <v/>
      </c>
      <c r="F313" s="22" t="str">
        <f t="shared" si="94"/>
        <v/>
      </c>
      <c r="G313" s="18" t="str">
        <f t="shared" si="92"/>
        <v xml:space="preserve"> </v>
      </c>
      <c r="H313" s="51" t="str">
        <f t="shared" si="95"/>
        <v/>
      </c>
    </row>
    <row r="314" spans="1:9" s="12" customFormat="1" ht="30" x14ac:dyDescent="0.2">
      <c r="A314" s="77"/>
      <c r="B314" s="65" t="s">
        <v>236</v>
      </c>
      <c r="C314" s="21">
        <v>0</v>
      </c>
      <c r="D314" s="21">
        <v>0</v>
      </c>
      <c r="E314" s="22" t="str">
        <f t="shared" si="93"/>
        <v/>
      </c>
      <c r="F314" s="22" t="str">
        <f t="shared" si="94"/>
        <v/>
      </c>
      <c r="G314" s="18" t="str">
        <f t="shared" si="92"/>
        <v xml:space="preserve"> </v>
      </c>
      <c r="H314" s="51" t="str">
        <f t="shared" si="95"/>
        <v/>
      </c>
    </row>
    <row r="315" spans="1:9" s="12" customFormat="1" ht="30" x14ac:dyDescent="0.2">
      <c r="A315" s="77"/>
      <c r="B315" s="65" t="s">
        <v>237</v>
      </c>
      <c r="C315" s="21">
        <v>0</v>
      </c>
      <c r="D315" s="21">
        <v>0</v>
      </c>
      <c r="E315" s="22" t="str">
        <f t="shared" si="93"/>
        <v/>
      </c>
      <c r="F315" s="22" t="str">
        <f t="shared" si="94"/>
        <v/>
      </c>
      <c r="G315" s="18" t="str">
        <f t="shared" ref="G315:G349" si="119">+IF(AND(C315=0,D315=0)," ",IF(C315=0,1,IF(D315=0,-1,(D315-C315)/C315)))</f>
        <v xml:space="preserve"> </v>
      </c>
      <c r="H315" s="51" t="str">
        <f t="shared" si="95"/>
        <v/>
      </c>
    </row>
    <row r="316" spans="1:9" s="12" customFormat="1" ht="15" x14ac:dyDescent="0.2">
      <c r="A316" s="77"/>
      <c r="B316" s="65" t="s">
        <v>65</v>
      </c>
      <c r="C316" s="21">
        <v>0</v>
      </c>
      <c r="D316" s="21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1">
        <v>0</v>
      </c>
      <c r="D317" s="21">
        <v>0</v>
      </c>
      <c r="E317" s="22" t="str">
        <f t="shared" si="120"/>
        <v/>
      </c>
      <c r="F317" s="22" t="str">
        <f t="shared" si="121"/>
        <v/>
      </c>
      <c r="G317" s="18" t="str">
        <f t="shared" si="119"/>
        <v xml:space="preserve"> </v>
      </c>
      <c r="H317" s="51" t="str">
        <f t="shared" si="122"/>
        <v/>
      </c>
    </row>
    <row r="318" spans="1:9" s="12" customFormat="1" ht="30" x14ac:dyDescent="0.2">
      <c r="A318" s="77"/>
      <c r="B318" s="65" t="s">
        <v>450</v>
      </c>
      <c r="C318" s="21">
        <v>0</v>
      </c>
      <c r="D318" s="21">
        <v>0</v>
      </c>
      <c r="E318" s="22" t="str">
        <f t="shared" si="120"/>
        <v/>
      </c>
      <c r="F318" s="22" t="str">
        <f t="shared" si="121"/>
        <v/>
      </c>
      <c r="G318" s="18" t="str">
        <f t="shared" si="119"/>
        <v xml:space="preserve"> </v>
      </c>
      <c r="H318" s="51" t="str">
        <f t="shared" si="122"/>
        <v/>
      </c>
    </row>
    <row r="319" spans="1:9" s="12" customFormat="1" ht="30" x14ac:dyDescent="0.2">
      <c r="A319" s="77"/>
      <c r="B319" s="65" t="s">
        <v>451</v>
      </c>
      <c r="C319" s="21">
        <v>0</v>
      </c>
      <c r="D319" s="21">
        <v>0</v>
      </c>
      <c r="E319" s="22" t="str">
        <f t="shared" si="120"/>
        <v/>
      </c>
      <c r="F319" s="22" t="str">
        <f t="shared" si="121"/>
        <v/>
      </c>
      <c r="G319" s="18" t="str">
        <f t="shared" si="119"/>
        <v xml:space="preserve"> 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1">
        <v>0</v>
      </c>
      <c r="D320" s="21">
        <v>0</v>
      </c>
      <c r="E320" s="22" t="str">
        <f t="shared" si="120"/>
        <v/>
      </c>
      <c r="F320" s="22" t="str">
        <f t="shared" si="121"/>
        <v/>
      </c>
      <c r="G320" s="18" t="str">
        <f t="shared" si="119"/>
        <v xml:space="preserve"> </v>
      </c>
      <c r="H320" s="51" t="str">
        <f t="shared" si="122"/>
        <v/>
      </c>
    </row>
    <row r="321" spans="1:9" s="12" customFormat="1" ht="15" x14ac:dyDescent="0.2">
      <c r="A321" s="77"/>
      <c r="B321" s="65" t="s">
        <v>453</v>
      </c>
      <c r="C321" s="21">
        <v>0</v>
      </c>
      <c r="D321" s="21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1">
        <v>0</v>
      </c>
      <c r="D322" s="21">
        <v>0</v>
      </c>
      <c r="E322" s="22" t="str">
        <f t="shared" si="120"/>
        <v/>
      </c>
      <c r="F322" s="22" t="str">
        <f t="shared" si="121"/>
        <v/>
      </c>
      <c r="G322" s="18" t="str">
        <f t="shared" si="119"/>
        <v xml:space="preserve"> </v>
      </c>
      <c r="H322" s="51" t="str">
        <f t="shared" si="122"/>
        <v/>
      </c>
    </row>
    <row r="323" spans="1:9" s="12" customFormat="1" ht="30" x14ac:dyDescent="0.2">
      <c r="A323" s="77"/>
      <c r="B323" s="65" t="s">
        <v>455</v>
      </c>
      <c r="C323" s="21">
        <v>0</v>
      </c>
      <c r="D323" s="21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1">
        <v>0</v>
      </c>
      <c r="D324" s="21">
        <v>1</v>
      </c>
      <c r="E324" s="22" t="str">
        <f t="shared" si="120"/>
        <v/>
      </c>
      <c r="F324" s="22">
        <f t="shared" si="121"/>
        <v>5.2631578947368418E-2</v>
      </c>
      <c r="G324" s="18">
        <f t="shared" si="119"/>
        <v>1</v>
      </c>
      <c r="H324" s="51" t="str">
        <f t="shared" si="122"/>
        <v/>
      </c>
    </row>
    <row r="325" spans="1:9" s="12" customFormat="1" ht="30" x14ac:dyDescent="0.2">
      <c r="A325" s="77"/>
      <c r="B325" s="65" t="s">
        <v>238</v>
      </c>
      <c r="C325" s="21">
        <v>0</v>
      </c>
      <c r="D325" s="21">
        <v>0</v>
      </c>
      <c r="E325" s="22" t="str">
        <f t="shared" si="120"/>
        <v/>
      </c>
      <c r="F325" s="22" t="str">
        <f t="shared" si="121"/>
        <v/>
      </c>
      <c r="G325" s="18" t="str">
        <f t="shared" si="119"/>
        <v xml:space="preserve"> 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1">
        <v>0</v>
      </c>
      <c r="D326" s="21">
        <v>0</v>
      </c>
      <c r="E326" s="22" t="str">
        <f t="shared" si="120"/>
        <v/>
      </c>
      <c r="F326" s="22" t="str">
        <f t="shared" si="121"/>
        <v/>
      </c>
      <c r="G326" s="18" t="str">
        <f t="shared" si="119"/>
        <v xml:space="preserve"> </v>
      </c>
      <c r="H326" s="51" t="str">
        <f t="shared" si="122"/>
        <v/>
      </c>
    </row>
    <row r="327" spans="1:9" s="12" customFormat="1" ht="30" x14ac:dyDescent="0.2">
      <c r="A327" s="77"/>
      <c r="B327" s="65" t="s">
        <v>456</v>
      </c>
      <c r="C327" s="21">
        <v>0</v>
      </c>
      <c r="D327" s="21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1">
        <v>0</v>
      </c>
      <c r="D328" s="21">
        <v>0</v>
      </c>
      <c r="E328" s="22" t="str">
        <f t="shared" si="120"/>
        <v/>
      </c>
      <c r="F328" s="22" t="str">
        <f t="shared" si="121"/>
        <v/>
      </c>
      <c r="G328" s="18" t="str">
        <f t="shared" si="119"/>
        <v xml:space="preserve"> </v>
      </c>
      <c r="H328" s="51" t="str">
        <f t="shared" si="122"/>
        <v/>
      </c>
    </row>
    <row r="329" spans="1:9" s="12" customFormat="1" ht="30" x14ac:dyDescent="0.2">
      <c r="A329" s="77"/>
      <c r="B329" s="65" t="s">
        <v>634</v>
      </c>
      <c r="C329" s="21">
        <v>0</v>
      </c>
      <c r="D329" s="21">
        <v>0</v>
      </c>
      <c r="E329" s="22" t="str">
        <f t="shared" si="120"/>
        <v/>
      </c>
      <c r="F329" s="22" t="str">
        <f t="shared" si="121"/>
        <v/>
      </c>
      <c r="G329" s="18" t="str">
        <f t="shared" si="119"/>
        <v xml:space="preserve"> </v>
      </c>
      <c r="H329" s="51" t="str">
        <f t="shared" si="122"/>
        <v/>
      </c>
    </row>
    <row r="330" spans="1:9" s="12" customFormat="1" ht="30" x14ac:dyDescent="0.2">
      <c r="A330" s="77"/>
      <c r="B330" s="65" t="s">
        <v>458</v>
      </c>
      <c r="C330" s="21">
        <v>0</v>
      </c>
      <c r="D330" s="21">
        <v>0</v>
      </c>
      <c r="E330" s="22" t="str">
        <f t="shared" si="120"/>
        <v/>
      </c>
      <c r="F330" s="22" t="str">
        <f t="shared" si="121"/>
        <v/>
      </c>
      <c r="G330" s="18" t="str">
        <f t="shared" si="119"/>
        <v xml:space="preserve"> 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1">
        <v>0</v>
      </c>
      <c r="D331" s="21">
        <v>0</v>
      </c>
      <c r="E331" s="22" t="str">
        <f t="shared" si="120"/>
        <v/>
      </c>
      <c r="F331" s="22" t="str">
        <f t="shared" si="121"/>
        <v/>
      </c>
      <c r="G331" s="18" t="str">
        <f t="shared" si="119"/>
        <v xml:space="preserve"> </v>
      </c>
      <c r="H331" s="51" t="str">
        <f t="shared" si="122"/>
        <v/>
      </c>
    </row>
    <row r="332" spans="1:9" s="12" customFormat="1" ht="15" x14ac:dyDescent="0.2">
      <c r="A332" s="77"/>
      <c r="B332" s="65" t="s">
        <v>460</v>
      </c>
      <c r="C332" s="21">
        <v>0</v>
      </c>
      <c r="D332" s="21">
        <v>0</v>
      </c>
      <c r="E332" s="22" t="str">
        <f t="shared" si="120"/>
        <v/>
      </c>
      <c r="F332" s="22" t="str">
        <f t="shared" si="121"/>
        <v/>
      </c>
      <c r="G332" s="18" t="str">
        <f t="shared" si="119"/>
        <v xml:space="preserve"> </v>
      </c>
      <c r="H332" s="51" t="str">
        <f t="shared" si="122"/>
        <v/>
      </c>
    </row>
    <row r="333" spans="1:9" s="28" customFormat="1" ht="30" x14ac:dyDescent="0.2">
      <c r="A333" s="78"/>
      <c r="B333" s="67" t="s">
        <v>117</v>
      </c>
      <c r="C333" s="21">
        <v>0</v>
      </c>
      <c r="D333" s="21">
        <v>0</v>
      </c>
      <c r="E333" s="37" t="str">
        <f t="shared" si="120"/>
        <v/>
      </c>
      <c r="F333" s="37" t="str">
        <f t="shared" si="121"/>
        <v/>
      </c>
      <c r="G333" s="18" t="str">
        <f t="shared" si="119"/>
        <v xml:space="preserve"> </v>
      </c>
      <c r="H333" s="53" t="str">
        <f t="shared" si="122"/>
        <v/>
      </c>
      <c r="I333" s="12"/>
    </row>
    <row r="334" spans="1:9" s="12" customFormat="1" ht="30" x14ac:dyDescent="0.2">
      <c r="A334" s="77"/>
      <c r="B334" s="65" t="s">
        <v>461</v>
      </c>
      <c r="C334" s="21">
        <v>0</v>
      </c>
      <c r="D334" s="21">
        <v>0</v>
      </c>
      <c r="E334" s="22" t="str">
        <f t="shared" si="120"/>
        <v/>
      </c>
      <c r="F334" s="22" t="str">
        <f t="shared" si="121"/>
        <v/>
      </c>
      <c r="G334" s="18" t="str">
        <f t="shared" si="119"/>
        <v xml:space="preserve"> </v>
      </c>
      <c r="H334" s="51" t="str">
        <f t="shared" si="122"/>
        <v/>
      </c>
    </row>
    <row r="335" spans="1:9" s="12" customFormat="1" ht="30" x14ac:dyDescent="0.2">
      <c r="A335" s="77"/>
      <c r="B335" s="65" t="s">
        <v>462</v>
      </c>
      <c r="C335" s="21">
        <v>0</v>
      </c>
      <c r="D335" s="21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1">
        <v>0</v>
      </c>
      <c r="D336" s="21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1">
        <v>0</v>
      </c>
      <c r="D337" s="21">
        <v>0</v>
      </c>
      <c r="E337" s="22" t="str">
        <f t="shared" si="120"/>
        <v/>
      </c>
      <c r="F337" s="22" t="str">
        <f t="shared" si="121"/>
        <v/>
      </c>
      <c r="G337" s="18" t="str">
        <f t="shared" si="119"/>
        <v xml:space="preserve"> 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1">
        <v>0</v>
      </c>
      <c r="D338" s="21">
        <v>0</v>
      </c>
      <c r="E338" s="22" t="str">
        <f t="shared" si="120"/>
        <v/>
      </c>
      <c r="F338" s="22" t="str">
        <f t="shared" si="121"/>
        <v/>
      </c>
      <c r="G338" s="18" t="str">
        <f t="shared" si="119"/>
        <v xml:space="preserve"> </v>
      </c>
      <c r="H338" s="51" t="str">
        <f t="shared" si="122"/>
        <v/>
      </c>
    </row>
    <row r="339" spans="1:9" s="12" customFormat="1" ht="30" x14ac:dyDescent="0.2">
      <c r="A339" s="77"/>
      <c r="B339" s="65" t="s">
        <v>466</v>
      </c>
      <c r="C339" s="21">
        <v>0</v>
      </c>
      <c r="D339" s="21">
        <v>0</v>
      </c>
      <c r="E339" s="22" t="str">
        <f t="shared" si="120"/>
        <v/>
      </c>
      <c r="F339" s="22" t="str">
        <f t="shared" si="121"/>
        <v/>
      </c>
      <c r="G339" s="18" t="str">
        <f t="shared" si="119"/>
        <v xml:space="preserve"> </v>
      </c>
      <c r="H339" s="51" t="str">
        <f t="shared" si="122"/>
        <v/>
      </c>
    </row>
    <row r="340" spans="1:9" s="12" customFormat="1" ht="30" x14ac:dyDescent="0.2">
      <c r="A340" s="77"/>
      <c r="B340" s="65" t="s">
        <v>467</v>
      </c>
      <c r="C340" s="21">
        <v>0</v>
      </c>
      <c r="D340" s="21">
        <v>0</v>
      </c>
      <c r="E340" s="22" t="str">
        <f t="shared" si="120"/>
        <v/>
      </c>
      <c r="F340" s="22" t="str">
        <f t="shared" si="121"/>
        <v/>
      </c>
      <c r="G340" s="18" t="str">
        <f t="shared" si="119"/>
        <v xml:space="preserve"> </v>
      </c>
      <c r="H340" s="51" t="str">
        <f t="shared" si="122"/>
        <v/>
      </c>
    </row>
    <row r="341" spans="1:9" s="12" customFormat="1" ht="30" x14ac:dyDescent="0.2">
      <c r="A341" s="77"/>
      <c r="B341" s="65" t="s">
        <v>468</v>
      </c>
      <c r="C341" s="21">
        <v>0</v>
      </c>
      <c r="D341" s="21">
        <v>0</v>
      </c>
      <c r="E341" s="22" t="str">
        <f t="shared" si="120"/>
        <v/>
      </c>
      <c r="F341" s="22" t="str">
        <f t="shared" si="121"/>
        <v/>
      </c>
      <c r="G341" s="18" t="str">
        <f t="shared" si="119"/>
        <v xml:space="preserve"> 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4"/>
      <c r="D342" s="34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1">
        <v>0</v>
      </c>
      <c r="D343" s="21">
        <v>0</v>
      </c>
      <c r="E343" s="22" t="str">
        <f t="shared" si="120"/>
        <v/>
      </c>
      <c r="F343" s="22" t="str">
        <f t="shared" si="121"/>
        <v/>
      </c>
      <c r="G343" s="18" t="str">
        <f t="shared" si="119"/>
        <v xml:space="preserve"> 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1">
        <v>0</v>
      </c>
      <c r="D344" s="21">
        <v>0</v>
      </c>
      <c r="E344" s="22" t="str">
        <f t="shared" si="120"/>
        <v/>
      </c>
      <c r="F344" s="22" t="str">
        <f t="shared" si="121"/>
        <v/>
      </c>
      <c r="G344" s="18" t="str">
        <f t="shared" si="119"/>
        <v xml:space="preserve"> </v>
      </c>
      <c r="H344" s="51" t="str">
        <f t="shared" si="122"/>
        <v/>
      </c>
    </row>
    <row r="345" spans="1:9" s="12" customFormat="1" ht="30" x14ac:dyDescent="0.2">
      <c r="A345" s="77"/>
      <c r="B345" s="65" t="s">
        <v>241</v>
      </c>
      <c r="C345" s="21">
        <v>0</v>
      </c>
      <c r="D345" s="21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1">
        <v>0</v>
      </c>
      <c r="D346" s="21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1">
        <v>0</v>
      </c>
      <c r="D347" s="21">
        <v>0</v>
      </c>
      <c r="E347" s="37" t="str">
        <f t="shared" si="120"/>
        <v/>
      </c>
      <c r="F347" s="37" t="str">
        <f t="shared" si="121"/>
        <v/>
      </c>
      <c r="G347" s="18" t="str">
        <f t="shared" si="119"/>
        <v xml:space="preserve"> </v>
      </c>
      <c r="H347" s="53" t="str">
        <f t="shared" si="122"/>
        <v/>
      </c>
      <c r="I347" s="12"/>
    </row>
    <row r="348" spans="1:9" s="28" customFormat="1" ht="15" x14ac:dyDescent="0.2">
      <c r="A348" s="78"/>
      <c r="B348" s="67" t="s">
        <v>536</v>
      </c>
      <c r="C348" s="21">
        <v>0</v>
      </c>
      <c r="D348" s="21">
        <v>0</v>
      </c>
      <c r="E348" s="37" t="str">
        <f t="shared" si="120"/>
        <v/>
      </c>
      <c r="F348" s="37" t="str">
        <f t="shared" si="121"/>
        <v/>
      </c>
      <c r="G348" s="18" t="str">
        <f t="shared" si="119"/>
        <v xml:space="preserve"> </v>
      </c>
      <c r="H348" s="53" t="str">
        <f t="shared" si="122"/>
        <v/>
      </c>
      <c r="I348" s="12"/>
    </row>
    <row r="349" spans="1:9" s="28" customFormat="1" ht="30.75" thickBot="1" x14ac:dyDescent="0.25">
      <c r="A349" s="78"/>
      <c r="B349" s="71" t="s">
        <v>537</v>
      </c>
      <c r="C349" s="55">
        <v>0</v>
      </c>
      <c r="D349" s="55">
        <v>0</v>
      </c>
      <c r="E349" s="62" t="str">
        <f t="shared" si="120"/>
        <v/>
      </c>
      <c r="F349" s="62" t="str">
        <f t="shared" si="121"/>
        <v/>
      </c>
      <c r="G349" s="48" t="str">
        <f t="shared" si="119"/>
        <v xml:space="preserve"> </v>
      </c>
      <c r="H349" s="63" t="str">
        <f t="shared" si="122"/>
        <v/>
      </c>
      <c r="I349" s="12"/>
    </row>
    <row r="350" spans="1:9" s="12" customFormat="1" ht="15" x14ac:dyDescent="0.2">
      <c r="A350" s="77"/>
      <c r="B350" s="6"/>
      <c r="E350" s="23"/>
      <c r="F350" s="23"/>
      <c r="G350" s="24"/>
      <c r="H350" s="25"/>
    </row>
    <row r="351" spans="1:9" s="12" customFormat="1" ht="15" x14ac:dyDescent="0.2">
      <c r="A351" s="77"/>
      <c r="B351" s="6"/>
      <c r="E351" s="23"/>
      <c r="F351" s="23"/>
      <c r="G351" s="24"/>
      <c r="H351" s="25"/>
    </row>
    <row r="352" spans="1:9" s="26" customFormat="1" ht="15.75" thickBot="1" x14ac:dyDescent="0.25">
      <c r="A352" s="77"/>
      <c r="B352" s="64"/>
      <c r="C352" s="64"/>
      <c r="D352" s="64"/>
      <c r="E352" s="64"/>
      <c r="F352" s="64"/>
      <c r="H352" s="3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39</v>
      </c>
      <c r="D355" s="14">
        <f>SUM(D356:D584)</f>
        <v>86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1.2051282051282051</v>
      </c>
      <c r="H355" s="42">
        <f>+IF(OR(AND(E355=""),(G355="")),"",E355*G355)</f>
        <v>1.2051282051282051</v>
      </c>
    </row>
    <row r="356" spans="1:9" s="12" customFormat="1" ht="15" x14ac:dyDescent="0.2">
      <c r="A356" s="77"/>
      <c r="B356" s="50" t="s">
        <v>71</v>
      </c>
      <c r="C356" s="21">
        <v>1</v>
      </c>
      <c r="D356" s="21">
        <v>4</v>
      </c>
      <c r="E356" s="22">
        <f>+IF(C356=0,"",C356/C$355)</f>
        <v>2.564102564102564E-2</v>
      </c>
      <c r="F356" s="22">
        <f>+IF(D356=0,"",D356/D$355)</f>
        <v>4.6511627906976744E-2</v>
      </c>
      <c r="G356" s="18">
        <f t="shared" ref="G356:G429" si="127">+IF(AND(C356=0,D356=0)," ",IF(C356=0,1,IF(D356=0,-1,(D356-C356)/C356)))</f>
        <v>3</v>
      </c>
      <c r="H356" s="51">
        <f>+IF(OR(AND(E356=""),(G356="")),"",E356*G356)</f>
        <v>7.6923076923076927E-2</v>
      </c>
    </row>
    <row r="357" spans="1:9" s="12" customFormat="1" ht="15" x14ac:dyDescent="0.2">
      <c r="A357" s="77"/>
      <c r="B357" s="50" t="s">
        <v>74</v>
      </c>
      <c r="C357" s="21">
        <v>0</v>
      </c>
      <c r="D357" s="21">
        <v>1</v>
      </c>
      <c r="E357" s="22" t="str">
        <f t="shared" ref="E357:E431" si="128">+IF(C357=0,"",C357/C$355)</f>
        <v/>
      </c>
      <c r="F357" s="22">
        <f t="shared" ref="F357:F431" si="129">+IF(D357=0,"",D357/D$355)</f>
        <v>1.1627906976744186E-2</v>
      </c>
      <c r="G357" s="18">
        <f t="shared" si="127"/>
        <v>1</v>
      </c>
      <c r="H357" s="51" t="str">
        <f t="shared" ref="H357:H431" si="130">+IF(OR(AND(E357=""),(G357="")),"",E357*G357)</f>
        <v/>
      </c>
    </row>
    <row r="358" spans="1:9" s="12" customFormat="1" ht="15" x14ac:dyDescent="0.2">
      <c r="A358" s="77"/>
      <c r="B358" s="50" t="s">
        <v>67</v>
      </c>
      <c r="C358" s="21">
        <v>0</v>
      </c>
      <c r="D358" s="21">
        <v>0</v>
      </c>
      <c r="E358" s="22" t="str">
        <f t="shared" si="128"/>
        <v/>
      </c>
      <c r="F358" s="22" t="str">
        <f t="shared" si="129"/>
        <v/>
      </c>
      <c r="G358" s="18" t="str">
        <f t="shared" si="127"/>
        <v xml:space="preserve"> </v>
      </c>
      <c r="H358" s="51" t="str">
        <f t="shared" si="130"/>
        <v/>
      </c>
    </row>
    <row r="359" spans="1:9" s="12" customFormat="1" ht="15" x14ac:dyDescent="0.2">
      <c r="A359" s="77"/>
      <c r="B359" s="50" t="s">
        <v>80</v>
      </c>
      <c r="C359" s="21">
        <v>0</v>
      </c>
      <c r="D359" s="21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1">
        <v>0</v>
      </c>
      <c r="D360" s="21">
        <v>0</v>
      </c>
      <c r="E360" s="22" t="str">
        <f t="shared" si="128"/>
        <v/>
      </c>
      <c r="F360" s="22" t="str">
        <f t="shared" si="129"/>
        <v/>
      </c>
      <c r="G360" s="18" t="str">
        <f t="shared" si="127"/>
        <v xml:space="preserve"> 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1">
        <v>2</v>
      </c>
      <c r="D361" s="21">
        <v>3</v>
      </c>
      <c r="E361" s="22">
        <f t="shared" si="128"/>
        <v>5.128205128205128E-2</v>
      </c>
      <c r="F361" s="22">
        <f t="shared" si="129"/>
        <v>3.4883720930232558E-2</v>
      </c>
      <c r="G361" s="18">
        <f t="shared" si="127"/>
        <v>0.5</v>
      </c>
      <c r="H361" s="51">
        <f t="shared" si="130"/>
        <v>2.564102564102564E-2</v>
      </c>
    </row>
    <row r="362" spans="1:9" s="12" customFormat="1" ht="15" x14ac:dyDescent="0.2">
      <c r="A362" s="77"/>
      <c r="B362" s="50" t="s">
        <v>77</v>
      </c>
      <c r="C362" s="21">
        <v>0</v>
      </c>
      <c r="D362" s="21">
        <v>0</v>
      </c>
      <c r="E362" s="22" t="str">
        <f t="shared" si="128"/>
        <v/>
      </c>
      <c r="F362" s="22" t="str">
        <f t="shared" si="129"/>
        <v/>
      </c>
      <c r="G362" s="18" t="str">
        <f t="shared" si="127"/>
        <v xml:space="preserve"> </v>
      </c>
      <c r="H362" s="51" t="str">
        <f t="shared" si="130"/>
        <v/>
      </c>
    </row>
    <row r="363" spans="1:9" s="12" customFormat="1" ht="15" x14ac:dyDescent="0.2">
      <c r="A363" s="77"/>
      <c r="B363" s="50" t="s">
        <v>565</v>
      </c>
      <c r="C363" s="21">
        <v>0</v>
      </c>
      <c r="D363" s="21">
        <v>0</v>
      </c>
      <c r="E363" s="22" t="str">
        <f t="shared" si="128"/>
        <v/>
      </c>
      <c r="F363" s="22" t="str">
        <f t="shared" si="129"/>
        <v/>
      </c>
      <c r="G363" s="18" t="str">
        <f t="shared" si="127"/>
        <v xml:space="preserve"> </v>
      </c>
      <c r="H363" s="51" t="str">
        <f t="shared" si="130"/>
        <v/>
      </c>
    </row>
    <row r="364" spans="1:9" s="12" customFormat="1" ht="15" x14ac:dyDescent="0.2">
      <c r="A364" s="77"/>
      <c r="B364" s="50" t="s">
        <v>76</v>
      </c>
      <c r="C364" s="21">
        <v>1</v>
      </c>
      <c r="D364" s="21">
        <v>1</v>
      </c>
      <c r="E364" s="22">
        <f t="shared" si="128"/>
        <v>2.564102564102564E-2</v>
      </c>
      <c r="F364" s="22">
        <f t="shared" si="129"/>
        <v>1.1627906976744186E-2</v>
      </c>
      <c r="G364" s="18">
        <f t="shared" si="127"/>
        <v>0</v>
      </c>
      <c r="H364" s="51">
        <f t="shared" si="130"/>
        <v>0</v>
      </c>
    </row>
    <row r="365" spans="1:9" s="12" customFormat="1" ht="15" x14ac:dyDescent="0.2">
      <c r="A365" s="77"/>
      <c r="B365" s="50" t="s">
        <v>243</v>
      </c>
      <c r="C365" s="21">
        <v>0</v>
      </c>
      <c r="D365" s="21">
        <v>0</v>
      </c>
      <c r="E365" s="22" t="str">
        <f t="shared" si="128"/>
        <v/>
      </c>
      <c r="F365" s="22" t="str">
        <f t="shared" si="129"/>
        <v/>
      </c>
      <c r="G365" s="18" t="str">
        <f t="shared" si="127"/>
        <v xml:space="preserve"> </v>
      </c>
      <c r="H365" s="51" t="str">
        <f t="shared" si="130"/>
        <v/>
      </c>
    </row>
    <row r="366" spans="1:9" s="12" customFormat="1" ht="15" x14ac:dyDescent="0.2">
      <c r="A366" s="77"/>
      <c r="B366" s="50" t="s">
        <v>604</v>
      </c>
      <c r="C366" s="21">
        <v>0</v>
      </c>
      <c r="D366" s="21">
        <v>0</v>
      </c>
      <c r="E366" s="22" t="str">
        <f t="shared" si="128"/>
        <v/>
      </c>
      <c r="F366" s="22" t="str">
        <f t="shared" si="129"/>
        <v/>
      </c>
      <c r="G366" s="18" t="str">
        <f t="shared" si="127"/>
        <v xml:space="preserve"> </v>
      </c>
      <c r="H366" s="51" t="str">
        <f t="shared" si="130"/>
        <v/>
      </c>
    </row>
    <row r="367" spans="1:9" s="12" customFormat="1" ht="15" x14ac:dyDescent="0.2">
      <c r="A367" s="77"/>
      <c r="B367" s="50" t="s">
        <v>78</v>
      </c>
      <c r="C367" s="21">
        <v>0</v>
      </c>
      <c r="D367" s="21">
        <v>16</v>
      </c>
      <c r="E367" s="22" t="str">
        <f t="shared" si="128"/>
        <v/>
      </c>
      <c r="F367" s="22">
        <f t="shared" si="129"/>
        <v>0.18604651162790697</v>
      </c>
      <c r="G367" s="18">
        <f t="shared" si="127"/>
        <v>1</v>
      </c>
      <c r="H367" s="51" t="str">
        <f t="shared" si="130"/>
        <v/>
      </c>
    </row>
    <row r="368" spans="1:9" s="12" customFormat="1" ht="15" x14ac:dyDescent="0.2">
      <c r="A368" s="77"/>
      <c r="B368" s="50" t="s">
        <v>566</v>
      </c>
      <c r="C368" s="21">
        <v>2</v>
      </c>
      <c r="D368" s="21">
        <v>2</v>
      </c>
      <c r="E368" s="22">
        <f t="shared" si="128"/>
        <v>5.128205128205128E-2</v>
      </c>
      <c r="F368" s="22">
        <f t="shared" si="129"/>
        <v>2.3255813953488372E-2</v>
      </c>
      <c r="G368" s="18">
        <f t="shared" si="127"/>
        <v>0</v>
      </c>
      <c r="H368" s="51">
        <f t="shared" si="130"/>
        <v>0</v>
      </c>
    </row>
    <row r="369" spans="1:9" s="12" customFormat="1" ht="15" x14ac:dyDescent="0.2">
      <c r="A369" s="77"/>
      <c r="B369" s="50" t="s">
        <v>68</v>
      </c>
      <c r="C369" s="21">
        <v>0</v>
      </c>
      <c r="D369" s="21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1">
        <v>0</v>
      </c>
      <c r="D370" s="21">
        <v>0</v>
      </c>
      <c r="E370" s="22" t="str">
        <f t="shared" si="128"/>
        <v/>
      </c>
      <c r="F370" s="22" t="str">
        <f t="shared" si="129"/>
        <v/>
      </c>
      <c r="G370" s="18" t="str">
        <f t="shared" si="127"/>
        <v xml:space="preserve"> </v>
      </c>
      <c r="H370" s="51" t="str">
        <f t="shared" si="130"/>
        <v/>
      </c>
    </row>
    <row r="371" spans="1:9" s="12" customFormat="1" ht="15" x14ac:dyDescent="0.2">
      <c r="A371" s="77"/>
      <c r="B371" s="50" t="s">
        <v>605</v>
      </c>
      <c r="C371" s="21">
        <v>0</v>
      </c>
      <c r="D371" s="21">
        <v>0</v>
      </c>
      <c r="E371" s="22" t="str">
        <f t="shared" si="128"/>
        <v/>
      </c>
      <c r="F371" s="22" t="str">
        <f t="shared" si="129"/>
        <v/>
      </c>
      <c r="G371" s="18" t="str">
        <f t="shared" si="127"/>
        <v xml:space="preserve"> </v>
      </c>
      <c r="H371" s="51" t="str">
        <f t="shared" si="130"/>
        <v/>
      </c>
    </row>
    <row r="372" spans="1:9" s="28" customFormat="1" ht="15" x14ac:dyDescent="0.2">
      <c r="A372" s="78"/>
      <c r="B372" s="52" t="s">
        <v>540</v>
      </c>
      <c r="C372" s="21">
        <v>0</v>
      </c>
      <c r="D372" s="21">
        <v>0</v>
      </c>
      <c r="E372" s="37" t="str">
        <f t="shared" ref="E372" si="131">+IF(C372=0,"",C372/C$355)</f>
        <v/>
      </c>
      <c r="F372" s="37" t="str">
        <f t="shared" ref="F372" si="132">+IF(D372=0,"",D372/D$355)</f>
        <v/>
      </c>
      <c r="G372" s="18" t="str">
        <f t="shared" si="127"/>
        <v xml:space="preserve"> </v>
      </c>
      <c r="H372" s="53" t="str">
        <f t="shared" ref="H372" si="133">+IF(OR(AND(E372=""),(G372="")),"",E372*G372)</f>
        <v/>
      </c>
      <c r="I372" s="12"/>
    </row>
    <row r="373" spans="1:9" s="12" customFormat="1" ht="15" x14ac:dyDescent="0.2">
      <c r="A373" s="77"/>
      <c r="B373" s="50" t="s">
        <v>69</v>
      </c>
      <c r="C373" s="21">
        <v>2</v>
      </c>
      <c r="D373" s="21">
        <v>0</v>
      </c>
      <c r="E373" s="22">
        <f t="shared" si="128"/>
        <v>5.128205128205128E-2</v>
      </c>
      <c r="F373" s="22" t="str">
        <f t="shared" si="129"/>
        <v/>
      </c>
      <c r="G373" s="18">
        <f t="shared" si="127"/>
        <v>-1</v>
      </c>
      <c r="H373" s="51">
        <f t="shared" si="130"/>
        <v>-5.128205128205128E-2</v>
      </c>
    </row>
    <row r="374" spans="1:9" s="12" customFormat="1" ht="15" x14ac:dyDescent="0.2">
      <c r="A374" s="77"/>
      <c r="B374" s="50" t="s">
        <v>244</v>
      </c>
      <c r="C374" s="21">
        <v>0</v>
      </c>
      <c r="D374" s="21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1">
        <v>0</v>
      </c>
      <c r="D375" s="21">
        <v>0</v>
      </c>
      <c r="E375" s="22" t="str">
        <f t="shared" si="128"/>
        <v/>
      </c>
      <c r="F375" s="22" t="str">
        <f t="shared" si="129"/>
        <v/>
      </c>
      <c r="G375" s="18" t="str">
        <f t="shared" si="127"/>
        <v xml:space="preserve"> </v>
      </c>
      <c r="H375" s="51" t="str">
        <f t="shared" si="130"/>
        <v/>
      </c>
    </row>
    <row r="376" spans="1:9" s="12" customFormat="1" ht="15" x14ac:dyDescent="0.2">
      <c r="A376" s="77"/>
      <c r="B376" s="50" t="s">
        <v>246</v>
      </c>
      <c r="C376" s="21">
        <v>0</v>
      </c>
      <c r="D376" s="21">
        <v>0</v>
      </c>
      <c r="E376" s="22" t="str">
        <f t="shared" si="128"/>
        <v/>
      </c>
      <c r="F376" s="22" t="str">
        <f t="shared" si="129"/>
        <v/>
      </c>
      <c r="G376" s="18" t="str">
        <f t="shared" si="127"/>
        <v xml:space="preserve"> </v>
      </c>
      <c r="H376" s="51" t="str">
        <f t="shared" si="130"/>
        <v/>
      </c>
    </row>
    <row r="377" spans="1:9" s="12" customFormat="1" ht="15" x14ac:dyDescent="0.2">
      <c r="A377" s="77"/>
      <c r="B377" s="50" t="s">
        <v>72</v>
      </c>
      <c r="C377" s="21">
        <v>0</v>
      </c>
      <c r="D377" s="21">
        <v>0</v>
      </c>
      <c r="E377" s="22" t="str">
        <f t="shared" si="128"/>
        <v/>
      </c>
      <c r="F377" s="22" t="str">
        <f t="shared" si="129"/>
        <v/>
      </c>
      <c r="G377" s="18" t="str">
        <f t="shared" si="127"/>
        <v xml:space="preserve"> 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1">
        <v>1</v>
      </c>
      <c r="D378" s="21">
        <v>0</v>
      </c>
      <c r="E378" s="22">
        <f t="shared" si="128"/>
        <v>2.564102564102564E-2</v>
      </c>
      <c r="F378" s="22" t="str">
        <f t="shared" si="129"/>
        <v/>
      </c>
      <c r="G378" s="18">
        <f t="shared" si="127"/>
        <v>-1</v>
      </c>
      <c r="H378" s="51">
        <f t="shared" si="130"/>
        <v>-2.564102564102564E-2</v>
      </c>
    </row>
    <row r="379" spans="1:9" s="12" customFormat="1" ht="15" x14ac:dyDescent="0.2">
      <c r="A379" s="77"/>
      <c r="B379" s="50" t="s">
        <v>567</v>
      </c>
      <c r="C379" s="21">
        <v>0</v>
      </c>
      <c r="D379" s="21">
        <v>5</v>
      </c>
      <c r="E379" s="22" t="str">
        <f t="shared" si="128"/>
        <v/>
      </c>
      <c r="F379" s="22">
        <f t="shared" si="129"/>
        <v>5.8139534883720929E-2</v>
      </c>
      <c r="G379" s="18">
        <f t="shared" si="127"/>
        <v>1</v>
      </c>
      <c r="H379" s="51" t="str">
        <f t="shared" si="130"/>
        <v/>
      </c>
    </row>
    <row r="380" spans="1:9" s="12" customFormat="1" ht="15" x14ac:dyDescent="0.2">
      <c r="A380" s="77"/>
      <c r="B380" s="50" t="s">
        <v>82</v>
      </c>
      <c r="C380" s="21">
        <v>1</v>
      </c>
      <c r="D380" s="21">
        <v>1</v>
      </c>
      <c r="E380" s="22">
        <f t="shared" si="128"/>
        <v>2.564102564102564E-2</v>
      </c>
      <c r="F380" s="22">
        <f t="shared" si="129"/>
        <v>1.1627906976744186E-2</v>
      </c>
      <c r="G380" s="18">
        <f t="shared" si="127"/>
        <v>0</v>
      </c>
      <c r="H380" s="51">
        <f t="shared" si="130"/>
        <v>0</v>
      </c>
    </row>
    <row r="381" spans="1:9" s="12" customFormat="1" ht="15" x14ac:dyDescent="0.2">
      <c r="A381" s="77"/>
      <c r="B381" s="50" t="s">
        <v>81</v>
      </c>
      <c r="C381" s="21">
        <v>0</v>
      </c>
      <c r="D381" s="21">
        <v>0</v>
      </c>
      <c r="E381" s="22" t="str">
        <f t="shared" si="128"/>
        <v/>
      </c>
      <c r="F381" s="22" t="str">
        <f t="shared" si="129"/>
        <v/>
      </c>
      <c r="G381" s="18" t="str">
        <f t="shared" si="127"/>
        <v xml:space="preserve"> </v>
      </c>
      <c r="H381" s="51" t="str">
        <f t="shared" si="130"/>
        <v/>
      </c>
    </row>
    <row r="382" spans="1:9" s="12" customFormat="1" ht="15" x14ac:dyDescent="0.2">
      <c r="A382" s="77"/>
      <c r="B382" s="50" t="s">
        <v>70</v>
      </c>
      <c r="C382" s="21">
        <v>0</v>
      </c>
      <c r="D382" s="21">
        <v>0</v>
      </c>
      <c r="E382" s="22" t="str">
        <f t="shared" si="128"/>
        <v/>
      </c>
      <c r="F382" s="22" t="str">
        <f t="shared" si="129"/>
        <v/>
      </c>
      <c r="G382" s="18" t="str">
        <f t="shared" si="127"/>
        <v xml:space="preserve"> </v>
      </c>
      <c r="H382" s="51" t="str">
        <f t="shared" si="130"/>
        <v/>
      </c>
    </row>
    <row r="383" spans="1:9" s="12" customFormat="1" ht="15" x14ac:dyDescent="0.2">
      <c r="A383" s="77"/>
      <c r="B383" s="50" t="s">
        <v>247</v>
      </c>
      <c r="C383" s="21">
        <v>0</v>
      </c>
      <c r="D383" s="21">
        <v>0</v>
      </c>
      <c r="E383" s="22" t="str">
        <f t="shared" si="128"/>
        <v/>
      </c>
      <c r="F383" s="22" t="str">
        <f t="shared" si="129"/>
        <v/>
      </c>
      <c r="G383" s="18" t="str">
        <f t="shared" si="127"/>
        <v xml:space="preserve"> </v>
      </c>
      <c r="H383" s="51" t="str">
        <f t="shared" si="130"/>
        <v/>
      </c>
    </row>
    <row r="384" spans="1:9" s="12" customFormat="1" ht="15" x14ac:dyDescent="0.2">
      <c r="A384" s="77"/>
      <c r="B384" s="50" t="s">
        <v>326</v>
      </c>
      <c r="C384" s="21">
        <v>0</v>
      </c>
      <c r="D384" s="21">
        <v>0</v>
      </c>
      <c r="E384" s="22" t="str">
        <f t="shared" si="128"/>
        <v/>
      </c>
      <c r="F384" s="22" t="str">
        <f t="shared" si="129"/>
        <v/>
      </c>
      <c r="G384" s="18" t="str">
        <f t="shared" si="127"/>
        <v xml:space="preserve"> </v>
      </c>
      <c r="H384" s="51" t="str">
        <f t="shared" si="130"/>
        <v/>
      </c>
    </row>
    <row r="385" spans="1:9" s="12" customFormat="1" ht="15" x14ac:dyDescent="0.2">
      <c r="A385" s="77"/>
      <c r="B385" s="50" t="s">
        <v>327</v>
      </c>
      <c r="C385" s="21">
        <v>0</v>
      </c>
      <c r="D385" s="21">
        <v>0</v>
      </c>
      <c r="E385" s="22" t="str">
        <f t="shared" si="128"/>
        <v/>
      </c>
      <c r="F385" s="22" t="str">
        <f t="shared" si="129"/>
        <v/>
      </c>
      <c r="G385" s="18" t="str">
        <f t="shared" si="127"/>
        <v xml:space="preserve"> </v>
      </c>
      <c r="H385" s="51" t="str">
        <f t="shared" si="130"/>
        <v/>
      </c>
    </row>
    <row r="386" spans="1:9" s="28" customFormat="1" ht="15" x14ac:dyDescent="0.2">
      <c r="A386" s="78"/>
      <c r="B386" s="52" t="s">
        <v>610</v>
      </c>
      <c r="C386" s="34">
        <v>1</v>
      </c>
      <c r="D386" s="21">
        <v>1</v>
      </c>
      <c r="E386" s="37">
        <f t="shared" ref="E386:E387" si="134">+IF(C386=0,"",C386/C$355)</f>
        <v>2.564102564102564E-2</v>
      </c>
      <c r="F386" s="37">
        <f t="shared" ref="F386:F387" si="135">+IF(D386=0,"",D386/D$355)</f>
        <v>1.1627906976744186E-2</v>
      </c>
      <c r="G386" s="73">
        <f t="shared" ref="G386:G387" si="136">+IF(AND(C386=0,D386=0)," ",IF(C386=0,1,IF(D386=0,-1,(D386-C386)/C386)))</f>
        <v>0</v>
      </c>
      <c r="H386" s="53">
        <f t="shared" ref="H386:H387" si="137">+IF(OR(AND(E386=""),(G386="")),"",E386*G386)</f>
        <v>0</v>
      </c>
      <c r="I386" s="12"/>
    </row>
    <row r="387" spans="1:9" s="28" customFormat="1" ht="15" x14ac:dyDescent="0.2">
      <c r="A387" s="78"/>
      <c r="B387" s="52" t="s">
        <v>611</v>
      </c>
      <c r="C387" s="34">
        <v>0</v>
      </c>
      <c r="D387" s="21">
        <v>0</v>
      </c>
      <c r="E387" s="37" t="str">
        <f t="shared" si="134"/>
        <v/>
      </c>
      <c r="F387" s="37" t="str">
        <f t="shared" si="135"/>
        <v/>
      </c>
      <c r="G387" s="73" t="str">
        <f t="shared" si="136"/>
        <v xml:space="preserve"> 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1">
        <v>0</v>
      </c>
      <c r="D388" s="21">
        <v>0</v>
      </c>
      <c r="E388" s="22" t="str">
        <f t="shared" si="128"/>
        <v/>
      </c>
      <c r="F388" s="22" t="str">
        <f t="shared" si="129"/>
        <v/>
      </c>
      <c r="G388" s="18" t="str">
        <f t="shared" si="127"/>
        <v xml:space="preserve"> </v>
      </c>
      <c r="H388" s="51" t="str">
        <f t="shared" si="130"/>
        <v/>
      </c>
    </row>
    <row r="389" spans="1:9" s="28" customFormat="1" ht="30" x14ac:dyDescent="0.2">
      <c r="A389" s="78"/>
      <c r="B389" s="52" t="s">
        <v>580</v>
      </c>
      <c r="C389" s="34">
        <v>0</v>
      </c>
      <c r="D389" s="21">
        <v>0</v>
      </c>
      <c r="E389" s="37" t="str">
        <f t="shared" ref="E389" si="138">+IF(C389=0,"",C389/C$355)</f>
        <v/>
      </c>
      <c r="F389" s="37" t="str">
        <f t="shared" ref="F389" si="139">+IF(D389=0,"",D389/D$355)</f>
        <v/>
      </c>
      <c r="G389" s="73" t="str">
        <f t="shared" ref="G389" si="140">+IF(AND(C389=0,D389=0)," ",IF(C389=0,1,IF(D389=0,-1,(D389-C389)/C389)))</f>
        <v xml:space="preserve"> </v>
      </c>
      <c r="H389" s="53" t="str">
        <f t="shared" ref="H389" si="141">+IF(OR(AND(E389=""),(G389="")),"",E389*G389)</f>
        <v/>
      </c>
      <c r="I389" s="12"/>
    </row>
    <row r="390" spans="1:9" s="12" customFormat="1" ht="15" x14ac:dyDescent="0.2">
      <c r="A390" s="77"/>
      <c r="B390" s="50" t="s">
        <v>471</v>
      </c>
      <c r="C390" s="21">
        <v>0</v>
      </c>
      <c r="D390" s="21">
        <v>1</v>
      </c>
      <c r="E390" s="22" t="str">
        <f t="shared" si="128"/>
        <v/>
      </c>
      <c r="F390" s="22">
        <f t="shared" si="129"/>
        <v>1.1627906976744186E-2</v>
      </c>
      <c r="G390" s="18">
        <f t="shared" si="127"/>
        <v>1</v>
      </c>
      <c r="H390" s="51" t="str">
        <f t="shared" si="130"/>
        <v/>
      </c>
    </row>
    <row r="391" spans="1:9" s="12" customFormat="1" ht="15" x14ac:dyDescent="0.2">
      <c r="A391" s="77"/>
      <c r="B391" s="50" t="s">
        <v>472</v>
      </c>
      <c r="C391" s="21">
        <v>0</v>
      </c>
      <c r="D391" s="21">
        <v>0</v>
      </c>
      <c r="E391" s="22" t="str">
        <f t="shared" si="128"/>
        <v/>
      </c>
      <c r="F391" s="22" t="str">
        <f t="shared" si="129"/>
        <v/>
      </c>
      <c r="G391" s="18" t="str">
        <f t="shared" si="127"/>
        <v xml:space="preserve"> </v>
      </c>
      <c r="H391" s="51" t="str">
        <f t="shared" si="130"/>
        <v/>
      </c>
    </row>
    <row r="392" spans="1:9" s="12" customFormat="1" ht="15" x14ac:dyDescent="0.2">
      <c r="A392" s="77"/>
      <c r="B392" s="50" t="s">
        <v>473</v>
      </c>
      <c r="C392" s="21">
        <v>1</v>
      </c>
      <c r="D392" s="21">
        <v>0</v>
      </c>
      <c r="E392" s="22">
        <f t="shared" si="128"/>
        <v>2.564102564102564E-2</v>
      </c>
      <c r="F392" s="22" t="str">
        <f t="shared" si="129"/>
        <v/>
      </c>
      <c r="G392" s="18">
        <f t="shared" si="127"/>
        <v>-1</v>
      </c>
      <c r="H392" s="51">
        <f t="shared" si="130"/>
        <v>-2.564102564102564E-2</v>
      </c>
    </row>
    <row r="393" spans="1:9" s="12" customFormat="1" ht="15" x14ac:dyDescent="0.2">
      <c r="A393" s="77"/>
      <c r="B393" s="50" t="s">
        <v>248</v>
      </c>
      <c r="C393" s="21">
        <v>0</v>
      </c>
      <c r="D393" s="21">
        <v>0</v>
      </c>
      <c r="E393" s="22" t="str">
        <f t="shared" si="128"/>
        <v/>
      </c>
      <c r="F393" s="22" t="str">
        <f t="shared" si="129"/>
        <v/>
      </c>
      <c r="G393" s="18" t="str">
        <f t="shared" si="127"/>
        <v xml:space="preserve"> </v>
      </c>
      <c r="H393" s="51" t="str">
        <f t="shared" si="130"/>
        <v/>
      </c>
    </row>
    <row r="394" spans="1:9" s="12" customFormat="1" ht="15" x14ac:dyDescent="0.2">
      <c r="A394" s="77"/>
      <c r="B394" s="50" t="s">
        <v>635</v>
      </c>
      <c r="C394" s="21">
        <v>1</v>
      </c>
      <c r="D394" s="21">
        <v>2</v>
      </c>
      <c r="E394" s="22">
        <f t="shared" si="128"/>
        <v>2.564102564102564E-2</v>
      </c>
      <c r="F394" s="22">
        <f t="shared" si="129"/>
        <v>2.3255813953488372E-2</v>
      </c>
      <c r="G394" s="18">
        <f t="shared" si="127"/>
        <v>1</v>
      </c>
      <c r="H394" s="51">
        <f t="shared" si="130"/>
        <v>2.564102564102564E-2</v>
      </c>
    </row>
    <row r="395" spans="1:9" s="12" customFormat="1" ht="15" x14ac:dyDescent="0.2">
      <c r="A395" s="77"/>
      <c r="B395" s="50" t="s">
        <v>474</v>
      </c>
      <c r="C395" s="21">
        <v>0</v>
      </c>
      <c r="D395" s="21">
        <v>0</v>
      </c>
      <c r="E395" s="22" t="str">
        <f t="shared" si="128"/>
        <v/>
      </c>
      <c r="F395" s="22" t="str">
        <f t="shared" si="129"/>
        <v/>
      </c>
      <c r="G395" s="18" t="str">
        <f t="shared" si="127"/>
        <v xml:space="preserve"> </v>
      </c>
      <c r="H395" s="51" t="str">
        <f t="shared" si="130"/>
        <v/>
      </c>
    </row>
    <row r="396" spans="1:9" s="28" customFormat="1" ht="15" x14ac:dyDescent="0.2">
      <c r="A396" s="78"/>
      <c r="B396" s="52" t="s">
        <v>629</v>
      </c>
      <c r="C396" s="34">
        <v>0</v>
      </c>
      <c r="D396" s="21">
        <v>0</v>
      </c>
      <c r="E396" s="37" t="str">
        <f t="shared" ref="E396" si="142">+IF(C396=0,"",C396/C$355)</f>
        <v/>
      </c>
      <c r="F396" s="37" t="str">
        <f t="shared" ref="F396" si="143">+IF(D396=0,"",D396/D$355)</f>
        <v/>
      </c>
      <c r="G396" s="73" t="str">
        <f t="shared" ref="G396" si="144">+IF(AND(C396=0,D396=0)," ",IF(C396=0,1,IF(D396=0,-1,(D396-C396)/C396)))</f>
        <v xml:space="preserve"> </v>
      </c>
      <c r="H396" s="53" t="str">
        <f t="shared" ref="H396" si="145">+IF(OR(AND(E396=""),(G396="")),"",E396*G396)</f>
        <v/>
      </c>
      <c r="I396" s="12"/>
    </row>
    <row r="397" spans="1:9" s="28" customFormat="1" ht="30" x14ac:dyDescent="0.2">
      <c r="A397" s="78"/>
      <c r="B397" s="52" t="s">
        <v>544</v>
      </c>
      <c r="C397" s="34">
        <v>0</v>
      </c>
      <c r="D397" s="21">
        <v>0</v>
      </c>
      <c r="E397" s="37" t="str">
        <f t="shared" ref="E397" si="146">+IF(C397=0,"",C397/C$355)</f>
        <v/>
      </c>
      <c r="F397" s="37" t="str">
        <f t="shared" ref="F397" si="147">+IF(D397=0,"",D397/D$355)</f>
        <v/>
      </c>
      <c r="G397" s="73" t="str">
        <f t="shared" si="127"/>
        <v xml:space="preserve"> </v>
      </c>
      <c r="H397" s="53" t="str">
        <f t="shared" ref="H397" si="148">+IF(OR(AND(E397=""),(G397="")),"",E397*G397)</f>
        <v/>
      </c>
      <c r="I397" s="12"/>
    </row>
    <row r="398" spans="1:9" s="28" customFormat="1" ht="15" x14ac:dyDescent="0.2">
      <c r="A398" s="78"/>
      <c r="B398" s="52" t="s">
        <v>438</v>
      </c>
      <c r="C398" s="34">
        <v>0</v>
      </c>
      <c r="D398" s="21">
        <v>0</v>
      </c>
      <c r="E398" s="37" t="str">
        <f t="shared" ref="E398:E400" si="149">+IF(C398=0,"",C398/C$355)</f>
        <v/>
      </c>
      <c r="F398" s="37" t="str">
        <f t="shared" ref="F398:F400" si="150">+IF(D398=0,"",D398/D$355)</f>
        <v/>
      </c>
      <c r="G398" s="73" t="str">
        <f t="shared" ref="G398:G400" si="151">+IF(AND(C398=0,D398=0)," ",IF(C398=0,1,IF(D398=0,-1,(D398-C398)/C398)))</f>
        <v xml:space="preserve"> </v>
      </c>
      <c r="H398" s="53" t="str">
        <f t="shared" ref="H398:H400" si="152">+IF(OR(AND(E398=""),(G398="")),"",E398*G398)</f>
        <v/>
      </c>
      <c r="I398" s="12"/>
    </row>
    <row r="399" spans="1:9" s="28" customFormat="1" ht="15" x14ac:dyDescent="0.2">
      <c r="A399" s="78"/>
      <c r="B399" s="52" t="s">
        <v>617</v>
      </c>
      <c r="C399" s="34">
        <v>0</v>
      </c>
      <c r="D399" s="21">
        <v>0</v>
      </c>
      <c r="E399" s="37" t="str">
        <f t="shared" si="149"/>
        <v/>
      </c>
      <c r="F399" s="37" t="str">
        <f t="shared" si="150"/>
        <v/>
      </c>
      <c r="G399" s="73" t="str">
        <f t="shared" si="151"/>
        <v xml:space="preserve"> </v>
      </c>
      <c r="H399" s="53" t="str">
        <f t="shared" si="152"/>
        <v/>
      </c>
      <c r="I399" s="12"/>
    </row>
    <row r="400" spans="1:9" s="28" customFormat="1" ht="15" x14ac:dyDescent="0.2">
      <c r="A400" s="78"/>
      <c r="B400" s="52" t="s">
        <v>618</v>
      </c>
      <c r="C400" s="34">
        <v>0</v>
      </c>
      <c r="D400" s="21">
        <v>0</v>
      </c>
      <c r="E400" s="37" t="str">
        <f t="shared" si="149"/>
        <v/>
      </c>
      <c r="F400" s="37" t="str">
        <f t="shared" si="150"/>
        <v/>
      </c>
      <c r="G400" s="73" t="str">
        <f t="shared" si="151"/>
        <v xml:space="preserve"> </v>
      </c>
      <c r="H400" s="53" t="str">
        <f t="shared" si="152"/>
        <v/>
      </c>
      <c r="I400" s="12"/>
    </row>
    <row r="401" spans="1:9" s="28" customFormat="1" ht="15" x14ac:dyDescent="0.2">
      <c r="A401" s="78"/>
      <c r="B401" s="52" t="s">
        <v>475</v>
      </c>
      <c r="C401" s="34">
        <v>16</v>
      </c>
      <c r="D401" s="21">
        <v>0</v>
      </c>
      <c r="E401" s="37">
        <f t="shared" si="128"/>
        <v>0.41025641025641024</v>
      </c>
      <c r="F401" s="37" t="str">
        <f t="shared" si="129"/>
        <v/>
      </c>
      <c r="G401" s="73">
        <f t="shared" si="127"/>
        <v>-1</v>
      </c>
      <c r="H401" s="53">
        <f t="shared" si="130"/>
        <v>-0.41025641025641024</v>
      </c>
      <c r="I401" s="12"/>
    </row>
    <row r="402" spans="1:9" s="28" customFormat="1" ht="15" x14ac:dyDescent="0.2">
      <c r="A402" s="78"/>
      <c r="B402" s="52" t="s">
        <v>621</v>
      </c>
      <c r="C402" s="34">
        <v>0</v>
      </c>
      <c r="D402" s="21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4"/>
      <c r="D403" s="34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1">
        <v>0</v>
      </c>
      <c r="D404" s="21">
        <v>2</v>
      </c>
      <c r="E404" s="22" t="str">
        <f t="shared" si="128"/>
        <v/>
      </c>
      <c r="F404" s="22">
        <f t="shared" si="129"/>
        <v>2.3255813953488372E-2</v>
      </c>
      <c r="G404" s="18">
        <f t="shared" si="127"/>
        <v>1</v>
      </c>
      <c r="H404" s="51" t="str">
        <f t="shared" si="130"/>
        <v/>
      </c>
    </row>
    <row r="405" spans="1:9" s="12" customFormat="1" ht="15" x14ac:dyDescent="0.2">
      <c r="A405" s="77"/>
      <c r="B405" s="50" t="s">
        <v>83</v>
      </c>
      <c r="C405" s="21">
        <v>0</v>
      </c>
      <c r="D405" s="21">
        <v>2</v>
      </c>
      <c r="E405" s="22" t="str">
        <f t="shared" si="128"/>
        <v/>
      </c>
      <c r="F405" s="22">
        <f t="shared" si="129"/>
        <v>2.3255813953488372E-2</v>
      </c>
      <c r="G405" s="18">
        <f t="shared" si="127"/>
        <v>1</v>
      </c>
      <c r="H405" s="51" t="str">
        <f t="shared" si="130"/>
        <v/>
      </c>
    </row>
    <row r="406" spans="1:9" s="12" customFormat="1" ht="15" x14ac:dyDescent="0.2">
      <c r="A406" s="77"/>
      <c r="B406" s="50" t="s">
        <v>89</v>
      </c>
      <c r="C406" s="21">
        <v>0</v>
      </c>
      <c r="D406" s="21">
        <v>3</v>
      </c>
      <c r="E406" s="22" t="str">
        <f t="shared" si="128"/>
        <v/>
      </c>
      <c r="F406" s="22">
        <f t="shared" si="129"/>
        <v>3.4883720930232558E-2</v>
      </c>
      <c r="G406" s="18">
        <f t="shared" si="127"/>
        <v>1</v>
      </c>
      <c r="H406" s="51" t="str">
        <f t="shared" si="130"/>
        <v/>
      </c>
    </row>
    <row r="407" spans="1:9" s="12" customFormat="1" ht="15" x14ac:dyDescent="0.2">
      <c r="A407" s="77"/>
      <c r="B407" s="50" t="s">
        <v>92</v>
      </c>
      <c r="C407" s="21">
        <v>0</v>
      </c>
      <c r="D407" s="21">
        <v>0</v>
      </c>
      <c r="E407" s="22" t="str">
        <f t="shared" si="128"/>
        <v/>
      </c>
      <c r="F407" s="22" t="str">
        <f t="shared" si="129"/>
        <v/>
      </c>
      <c r="G407" s="18" t="str">
        <f t="shared" si="127"/>
        <v xml:space="preserve"> 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1">
        <v>0</v>
      </c>
      <c r="D408" s="21">
        <v>0</v>
      </c>
      <c r="E408" s="22" t="str">
        <f t="shared" si="128"/>
        <v/>
      </c>
      <c r="F408" s="22" t="str">
        <f t="shared" si="129"/>
        <v/>
      </c>
      <c r="G408" s="18" t="str">
        <f t="shared" si="127"/>
        <v xml:space="preserve"> </v>
      </c>
      <c r="H408" s="51" t="str">
        <f t="shared" si="130"/>
        <v/>
      </c>
    </row>
    <row r="409" spans="1:9" s="12" customFormat="1" ht="30" x14ac:dyDescent="0.2">
      <c r="A409" s="77"/>
      <c r="B409" s="50" t="s">
        <v>249</v>
      </c>
      <c r="C409" s="21">
        <v>0</v>
      </c>
      <c r="D409" s="21">
        <v>1</v>
      </c>
      <c r="E409" s="22" t="str">
        <f t="shared" si="128"/>
        <v/>
      </c>
      <c r="F409" s="22">
        <f t="shared" si="129"/>
        <v>1.1627906976744186E-2</v>
      </c>
      <c r="G409" s="18">
        <f t="shared" si="127"/>
        <v>1</v>
      </c>
      <c r="H409" s="51" t="str">
        <f t="shared" si="130"/>
        <v/>
      </c>
    </row>
    <row r="410" spans="1:9" s="12" customFormat="1" ht="15" x14ac:dyDescent="0.2">
      <c r="A410" s="77"/>
      <c r="B410" s="50" t="s">
        <v>250</v>
      </c>
      <c r="C410" s="21">
        <v>0</v>
      </c>
      <c r="D410" s="21">
        <v>1</v>
      </c>
      <c r="E410" s="22" t="str">
        <f t="shared" si="128"/>
        <v/>
      </c>
      <c r="F410" s="22">
        <f t="shared" si="129"/>
        <v>1.1627906976744186E-2</v>
      </c>
      <c r="G410" s="18">
        <f t="shared" si="127"/>
        <v>1</v>
      </c>
      <c r="H410" s="51" t="str">
        <f t="shared" si="130"/>
        <v/>
      </c>
    </row>
    <row r="411" spans="1:9" s="12" customFormat="1" ht="15" x14ac:dyDescent="0.2">
      <c r="A411" s="77"/>
      <c r="B411" s="50" t="s">
        <v>568</v>
      </c>
      <c r="C411" s="21">
        <v>0</v>
      </c>
      <c r="D411" s="21">
        <v>0</v>
      </c>
      <c r="E411" s="22" t="str">
        <f t="shared" si="128"/>
        <v/>
      </c>
      <c r="F411" s="22" t="str">
        <f t="shared" si="129"/>
        <v/>
      </c>
      <c r="G411" s="18" t="str">
        <f t="shared" si="127"/>
        <v xml:space="preserve"> </v>
      </c>
      <c r="H411" s="51" t="str">
        <f t="shared" si="130"/>
        <v/>
      </c>
    </row>
    <row r="412" spans="1:9" s="12" customFormat="1" ht="15" x14ac:dyDescent="0.2">
      <c r="A412" s="77"/>
      <c r="B412" s="50" t="s">
        <v>569</v>
      </c>
      <c r="C412" s="21">
        <v>0</v>
      </c>
      <c r="D412" s="21">
        <v>0</v>
      </c>
      <c r="E412" s="22" t="str">
        <f t="shared" si="128"/>
        <v/>
      </c>
      <c r="F412" s="22" t="str">
        <f t="shared" si="129"/>
        <v/>
      </c>
      <c r="G412" s="18" t="str">
        <f t="shared" si="127"/>
        <v xml:space="preserve"> </v>
      </c>
      <c r="H412" s="51" t="str">
        <f t="shared" si="130"/>
        <v/>
      </c>
    </row>
    <row r="413" spans="1:9" s="12" customFormat="1" ht="15" x14ac:dyDescent="0.2">
      <c r="A413" s="77"/>
      <c r="B413" s="50" t="s">
        <v>251</v>
      </c>
      <c r="C413" s="21">
        <v>0</v>
      </c>
      <c r="D413" s="21">
        <v>0</v>
      </c>
      <c r="E413" s="22" t="str">
        <f t="shared" si="128"/>
        <v/>
      </c>
      <c r="F413" s="22" t="str">
        <f t="shared" si="129"/>
        <v/>
      </c>
      <c r="G413" s="18" t="str">
        <f t="shared" si="127"/>
        <v xml:space="preserve"> </v>
      </c>
      <c r="H413" s="51" t="str">
        <f t="shared" si="130"/>
        <v/>
      </c>
    </row>
    <row r="414" spans="1:9" s="28" customFormat="1" ht="30" x14ac:dyDescent="0.2">
      <c r="A414" s="78"/>
      <c r="B414" s="52" t="s">
        <v>636</v>
      </c>
      <c r="C414" s="34">
        <v>0</v>
      </c>
      <c r="D414" s="21">
        <v>0</v>
      </c>
      <c r="E414" s="37" t="str">
        <f t="shared" ref="E414" si="161">+IF(C414=0,"",C414/C$355)</f>
        <v/>
      </c>
      <c r="F414" s="37" t="str">
        <f t="shared" ref="F414" si="162">+IF(D414=0,"",D414/D$355)</f>
        <v/>
      </c>
      <c r="G414" s="73" t="str">
        <f t="shared" ref="G414" si="163">+IF(AND(C414=0,D414=0)," ",IF(C414=0,1,IF(D414=0,-1,(D414-C414)/C414)))</f>
        <v xml:space="preserve"> </v>
      </c>
      <c r="H414" s="53" t="str">
        <f t="shared" ref="H414" si="164">+IF(OR(AND(E414=""),(G414="")),"",E414*G414)</f>
        <v/>
      </c>
      <c r="I414" s="12"/>
    </row>
    <row r="415" spans="1:9" s="12" customFormat="1" ht="30" x14ac:dyDescent="0.2">
      <c r="A415" s="77"/>
      <c r="B415" s="50" t="s">
        <v>476</v>
      </c>
      <c r="C415" s="21">
        <v>0</v>
      </c>
      <c r="D415" s="21">
        <v>0</v>
      </c>
      <c r="E415" s="22" t="str">
        <f t="shared" si="128"/>
        <v/>
      </c>
      <c r="F415" s="22" t="str">
        <f t="shared" si="129"/>
        <v/>
      </c>
      <c r="G415" s="18" t="str">
        <f t="shared" si="127"/>
        <v xml:space="preserve"> </v>
      </c>
      <c r="H415" s="51" t="str">
        <f t="shared" si="130"/>
        <v/>
      </c>
    </row>
    <row r="416" spans="1:9" s="12" customFormat="1" ht="15" x14ac:dyDescent="0.2">
      <c r="A416" s="77"/>
      <c r="B416" s="50" t="s">
        <v>91</v>
      </c>
      <c r="C416" s="21">
        <v>0</v>
      </c>
      <c r="D416" s="21">
        <v>0</v>
      </c>
      <c r="E416" s="22" t="str">
        <f t="shared" si="128"/>
        <v/>
      </c>
      <c r="F416" s="22" t="str">
        <f t="shared" si="129"/>
        <v/>
      </c>
      <c r="G416" s="18" t="str">
        <f t="shared" si="127"/>
        <v xml:space="preserve"> </v>
      </c>
      <c r="H416" s="51" t="str">
        <f t="shared" si="130"/>
        <v/>
      </c>
    </row>
    <row r="417" spans="1:9" s="12" customFormat="1" ht="15" x14ac:dyDescent="0.2">
      <c r="A417" s="77"/>
      <c r="B417" s="50" t="s">
        <v>252</v>
      </c>
      <c r="C417" s="21">
        <v>0</v>
      </c>
      <c r="D417" s="21">
        <v>2</v>
      </c>
      <c r="E417" s="22" t="str">
        <f t="shared" si="128"/>
        <v/>
      </c>
      <c r="F417" s="22">
        <f t="shared" si="129"/>
        <v>2.3255813953488372E-2</v>
      </c>
      <c r="G417" s="18">
        <f t="shared" si="127"/>
        <v>1</v>
      </c>
      <c r="H417" s="51" t="str">
        <f t="shared" si="130"/>
        <v/>
      </c>
    </row>
    <row r="418" spans="1:9" s="12" customFormat="1" ht="15" x14ac:dyDescent="0.2">
      <c r="A418" s="77"/>
      <c r="B418" s="50" t="s">
        <v>570</v>
      </c>
      <c r="C418" s="21">
        <v>0</v>
      </c>
      <c r="D418" s="21">
        <v>2</v>
      </c>
      <c r="E418" s="22" t="str">
        <f t="shared" si="128"/>
        <v/>
      </c>
      <c r="F418" s="22">
        <f t="shared" si="129"/>
        <v>2.3255813953488372E-2</v>
      </c>
      <c r="G418" s="18">
        <f t="shared" si="127"/>
        <v>1</v>
      </c>
      <c r="H418" s="51" t="str">
        <f t="shared" si="130"/>
        <v/>
      </c>
    </row>
    <row r="419" spans="1:9" s="12" customFormat="1" ht="15" x14ac:dyDescent="0.2">
      <c r="A419" s="77"/>
      <c r="B419" s="50" t="s">
        <v>85</v>
      </c>
      <c r="C419" s="21">
        <v>0</v>
      </c>
      <c r="D419" s="21">
        <v>1</v>
      </c>
      <c r="E419" s="22" t="str">
        <f t="shared" si="128"/>
        <v/>
      </c>
      <c r="F419" s="22">
        <f t="shared" si="129"/>
        <v>1.1627906976744186E-2</v>
      </c>
      <c r="G419" s="18">
        <f t="shared" si="127"/>
        <v>1</v>
      </c>
      <c r="H419" s="51" t="str">
        <f t="shared" si="130"/>
        <v/>
      </c>
    </row>
    <row r="420" spans="1:9" s="28" customFormat="1" ht="15" x14ac:dyDescent="0.2">
      <c r="A420" s="78"/>
      <c r="B420" s="52" t="s">
        <v>521</v>
      </c>
      <c r="C420" s="21">
        <v>0</v>
      </c>
      <c r="D420" s="21">
        <v>0</v>
      </c>
      <c r="E420" s="37" t="str">
        <f t="shared" si="128"/>
        <v/>
      </c>
      <c r="F420" s="37" t="str">
        <f t="shared" si="129"/>
        <v/>
      </c>
      <c r="G420" s="18" t="str">
        <f t="shared" si="127"/>
        <v xml:space="preserve"> </v>
      </c>
      <c r="H420" s="53" t="str">
        <f t="shared" si="130"/>
        <v/>
      </c>
      <c r="I420" s="12"/>
    </row>
    <row r="421" spans="1:9" s="12" customFormat="1" ht="15" x14ac:dyDescent="0.2">
      <c r="A421" s="77"/>
      <c r="B421" s="50" t="s">
        <v>253</v>
      </c>
      <c r="C421" s="21">
        <v>0</v>
      </c>
      <c r="D421" s="21">
        <v>0</v>
      </c>
      <c r="E421" s="22" t="str">
        <f t="shared" si="128"/>
        <v/>
      </c>
      <c r="F421" s="22" t="str">
        <f t="shared" si="129"/>
        <v/>
      </c>
      <c r="G421" s="18" t="str">
        <f t="shared" si="127"/>
        <v xml:space="preserve"> 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1">
        <v>0</v>
      </c>
      <c r="D422" s="21">
        <v>0</v>
      </c>
      <c r="E422" s="22" t="str">
        <f t="shared" si="128"/>
        <v/>
      </c>
      <c r="F422" s="22" t="str">
        <f t="shared" si="129"/>
        <v/>
      </c>
      <c r="G422" s="18" t="str">
        <f t="shared" si="127"/>
        <v xml:space="preserve"> </v>
      </c>
      <c r="H422" s="51" t="str">
        <f t="shared" si="130"/>
        <v/>
      </c>
    </row>
    <row r="423" spans="1:9" s="12" customFormat="1" ht="15" x14ac:dyDescent="0.2">
      <c r="A423" s="77"/>
      <c r="B423" s="50" t="s">
        <v>571</v>
      </c>
      <c r="C423" s="21">
        <v>0</v>
      </c>
      <c r="D423" s="21">
        <v>0</v>
      </c>
      <c r="E423" s="22" t="str">
        <f t="shared" si="128"/>
        <v/>
      </c>
      <c r="F423" s="22" t="str">
        <f t="shared" si="129"/>
        <v/>
      </c>
      <c r="G423" s="18" t="str">
        <f t="shared" si="127"/>
        <v xml:space="preserve"> </v>
      </c>
      <c r="H423" s="51" t="str">
        <f t="shared" si="130"/>
        <v/>
      </c>
    </row>
    <row r="424" spans="1:9" s="12" customFormat="1" ht="15" x14ac:dyDescent="0.2">
      <c r="A424" s="77"/>
      <c r="B424" s="50" t="s">
        <v>84</v>
      </c>
      <c r="C424" s="21">
        <v>0</v>
      </c>
      <c r="D424" s="21">
        <v>0</v>
      </c>
      <c r="E424" s="22" t="str">
        <f t="shared" si="128"/>
        <v/>
      </c>
      <c r="F424" s="22" t="str">
        <f t="shared" si="129"/>
        <v/>
      </c>
      <c r="G424" s="18" t="str">
        <f t="shared" si="127"/>
        <v xml:space="preserve"> </v>
      </c>
      <c r="H424" s="51" t="str">
        <f t="shared" si="130"/>
        <v/>
      </c>
    </row>
    <row r="425" spans="1:9" s="12" customFormat="1" ht="15" x14ac:dyDescent="0.2">
      <c r="A425" s="77"/>
      <c r="B425" s="50" t="s">
        <v>255</v>
      </c>
      <c r="C425" s="21">
        <v>0</v>
      </c>
      <c r="D425" s="21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1">
        <v>0</v>
      </c>
      <c r="D426" s="21">
        <v>0</v>
      </c>
      <c r="E426" s="22" t="str">
        <f t="shared" si="128"/>
        <v/>
      </c>
      <c r="F426" s="22" t="str">
        <f t="shared" si="129"/>
        <v/>
      </c>
      <c r="G426" s="18" t="str">
        <f t="shared" si="127"/>
        <v xml:space="preserve"> </v>
      </c>
      <c r="H426" s="51" t="str">
        <f t="shared" si="130"/>
        <v/>
      </c>
    </row>
    <row r="427" spans="1:9" s="12" customFormat="1" ht="15" x14ac:dyDescent="0.2">
      <c r="A427" s="77"/>
      <c r="B427" s="50" t="s">
        <v>87</v>
      </c>
      <c r="C427" s="21">
        <v>0</v>
      </c>
      <c r="D427" s="21">
        <v>4</v>
      </c>
      <c r="E427" s="22" t="str">
        <f t="shared" si="128"/>
        <v/>
      </c>
      <c r="F427" s="22">
        <f t="shared" si="129"/>
        <v>4.6511627906976744E-2</v>
      </c>
      <c r="G427" s="18">
        <f t="shared" si="127"/>
        <v>1</v>
      </c>
      <c r="H427" s="51" t="str">
        <f t="shared" si="130"/>
        <v/>
      </c>
    </row>
    <row r="428" spans="1:9" s="12" customFormat="1" ht="30" x14ac:dyDescent="0.2">
      <c r="A428" s="77"/>
      <c r="B428" s="50" t="s">
        <v>477</v>
      </c>
      <c r="C428" s="21">
        <v>0</v>
      </c>
      <c r="D428" s="21">
        <v>0</v>
      </c>
      <c r="E428" s="22" t="str">
        <f t="shared" si="128"/>
        <v/>
      </c>
      <c r="F428" s="22" t="str">
        <f t="shared" si="129"/>
        <v/>
      </c>
      <c r="G428" s="18" t="str">
        <f t="shared" si="127"/>
        <v xml:space="preserve"> </v>
      </c>
      <c r="H428" s="51" t="str">
        <f t="shared" si="130"/>
        <v/>
      </c>
    </row>
    <row r="429" spans="1:9" s="12" customFormat="1" ht="15" x14ac:dyDescent="0.2">
      <c r="A429" s="77"/>
      <c r="B429" s="50" t="s">
        <v>256</v>
      </c>
      <c r="C429" s="21">
        <v>0</v>
      </c>
      <c r="D429" s="21">
        <v>0</v>
      </c>
      <c r="E429" s="22" t="str">
        <f t="shared" si="128"/>
        <v/>
      </c>
      <c r="F429" s="22" t="str">
        <f t="shared" si="129"/>
        <v/>
      </c>
      <c r="G429" s="18" t="str">
        <f t="shared" si="127"/>
        <v xml:space="preserve"> </v>
      </c>
      <c r="H429" s="51" t="str">
        <f t="shared" si="130"/>
        <v/>
      </c>
    </row>
    <row r="430" spans="1:9" s="12" customFormat="1" ht="15" x14ac:dyDescent="0.2">
      <c r="A430" s="77"/>
      <c r="B430" s="50" t="s">
        <v>257</v>
      </c>
      <c r="C430" s="21">
        <v>0</v>
      </c>
      <c r="D430" s="21">
        <v>0</v>
      </c>
      <c r="E430" s="22" t="str">
        <f t="shared" si="128"/>
        <v/>
      </c>
      <c r="F430" s="22" t="str">
        <f t="shared" si="129"/>
        <v/>
      </c>
      <c r="G430" s="18" t="str">
        <f t="shared" ref="G430:G498" si="165">+IF(AND(C430=0,D430=0)," ",IF(C430=0,1,IF(D430=0,-1,(D430-C430)/C430)))</f>
        <v xml:space="preserve"> </v>
      </c>
      <c r="H430" s="51" t="str">
        <f t="shared" si="130"/>
        <v/>
      </c>
    </row>
    <row r="431" spans="1:9" s="12" customFormat="1" ht="15" x14ac:dyDescent="0.2">
      <c r="A431" s="77"/>
      <c r="B431" s="50" t="s">
        <v>478</v>
      </c>
      <c r="C431" s="21">
        <v>0</v>
      </c>
      <c r="D431" s="21">
        <v>0</v>
      </c>
      <c r="E431" s="22" t="str">
        <f t="shared" si="128"/>
        <v/>
      </c>
      <c r="F431" s="22" t="str">
        <f t="shared" si="129"/>
        <v/>
      </c>
      <c r="G431" s="18" t="str">
        <f t="shared" si="165"/>
        <v xml:space="preserve"> </v>
      </c>
      <c r="H431" s="51" t="str">
        <f t="shared" si="130"/>
        <v/>
      </c>
    </row>
    <row r="432" spans="1:9" s="12" customFormat="1" ht="15" x14ac:dyDescent="0.2">
      <c r="A432" s="77"/>
      <c r="B432" s="50" t="s">
        <v>86</v>
      </c>
      <c r="C432" s="21">
        <v>0</v>
      </c>
      <c r="D432" s="21">
        <v>0</v>
      </c>
      <c r="E432" s="22" t="str">
        <f t="shared" ref="E432:E500" si="166">+IF(C432=0,"",C432/C$355)</f>
        <v/>
      </c>
      <c r="F432" s="22" t="str">
        <f t="shared" ref="F432:F500" si="167">+IF(D432=0,"",D432/D$355)</f>
        <v/>
      </c>
      <c r="G432" s="18" t="str">
        <f t="shared" si="165"/>
        <v xml:space="preserve"> </v>
      </c>
      <c r="H432" s="51" t="str">
        <f t="shared" ref="H432:H500" si="168">+IF(OR(AND(E432=""),(G432="")),"",E432*G432)</f>
        <v/>
      </c>
    </row>
    <row r="433" spans="1:9" s="12" customFormat="1" ht="15" x14ac:dyDescent="0.2">
      <c r="A433" s="77"/>
      <c r="B433" s="50" t="s">
        <v>572</v>
      </c>
      <c r="C433" s="21">
        <v>0</v>
      </c>
      <c r="D433" s="21">
        <v>0</v>
      </c>
      <c r="E433" s="22" t="str">
        <f t="shared" si="166"/>
        <v/>
      </c>
      <c r="F433" s="22" t="str">
        <f t="shared" si="167"/>
        <v/>
      </c>
      <c r="G433" s="18" t="str">
        <f t="shared" si="165"/>
        <v xml:space="preserve"> 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1">
        <v>0</v>
      </c>
      <c r="D434" s="21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1">
        <v>0</v>
      </c>
      <c r="D435" s="21">
        <v>0</v>
      </c>
      <c r="E435" s="37" t="str">
        <f t="shared" si="166"/>
        <v/>
      </c>
      <c r="F435" s="37" t="str">
        <f t="shared" si="167"/>
        <v/>
      </c>
      <c r="G435" s="18" t="str">
        <f t="shared" si="165"/>
        <v xml:space="preserve"> </v>
      </c>
      <c r="H435" s="53" t="str">
        <f t="shared" si="168"/>
        <v/>
      </c>
      <c r="I435" s="12"/>
    </row>
    <row r="436" spans="1:9" s="28" customFormat="1" ht="15" x14ac:dyDescent="0.2">
      <c r="A436" s="78"/>
      <c r="B436" s="52" t="s">
        <v>523</v>
      </c>
      <c r="C436" s="21">
        <v>0</v>
      </c>
      <c r="D436" s="21">
        <v>0</v>
      </c>
      <c r="E436" s="37" t="str">
        <f t="shared" si="166"/>
        <v/>
      </c>
      <c r="F436" s="37" t="str">
        <f t="shared" si="167"/>
        <v/>
      </c>
      <c r="G436" s="18" t="str">
        <f t="shared" si="165"/>
        <v xml:space="preserve"> </v>
      </c>
      <c r="H436" s="53" t="str">
        <f t="shared" si="168"/>
        <v/>
      </c>
      <c r="I436" s="12"/>
    </row>
    <row r="437" spans="1:9" s="28" customFormat="1" ht="15" x14ac:dyDescent="0.2">
      <c r="A437" s="78"/>
      <c r="B437" s="52" t="s">
        <v>524</v>
      </c>
      <c r="C437" s="21">
        <v>0</v>
      </c>
      <c r="D437" s="21">
        <v>0</v>
      </c>
      <c r="E437" s="37" t="str">
        <f t="shared" si="166"/>
        <v/>
      </c>
      <c r="F437" s="37" t="str">
        <f t="shared" si="167"/>
        <v/>
      </c>
      <c r="G437" s="18" t="str">
        <f t="shared" si="165"/>
        <v xml:space="preserve"> 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4"/>
      <c r="D438" s="34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4"/>
      <c r="D439" s="34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1">
        <v>0</v>
      </c>
      <c r="D440" s="21">
        <v>0</v>
      </c>
      <c r="E440" s="22" t="str">
        <f t="shared" si="166"/>
        <v/>
      </c>
      <c r="F440" s="22" t="str">
        <f t="shared" si="167"/>
        <v/>
      </c>
      <c r="G440" s="18" t="str">
        <f t="shared" si="165"/>
        <v xml:space="preserve"> </v>
      </c>
      <c r="H440" s="51" t="str">
        <f t="shared" si="168"/>
        <v/>
      </c>
    </row>
    <row r="441" spans="1:9" s="12" customFormat="1" ht="30" x14ac:dyDescent="0.2">
      <c r="A441" s="77"/>
      <c r="B441" s="50" t="s">
        <v>260</v>
      </c>
      <c r="C441" s="21">
        <v>0</v>
      </c>
      <c r="D441" s="21">
        <v>0</v>
      </c>
      <c r="E441" s="22" t="str">
        <f t="shared" si="166"/>
        <v/>
      </c>
      <c r="F441" s="22" t="str">
        <f t="shared" si="167"/>
        <v/>
      </c>
      <c r="G441" s="18" t="str">
        <f t="shared" si="165"/>
        <v xml:space="preserve"> </v>
      </c>
      <c r="H441" s="51" t="str">
        <f t="shared" si="168"/>
        <v/>
      </c>
    </row>
    <row r="442" spans="1:9" s="12" customFormat="1" ht="15" x14ac:dyDescent="0.2">
      <c r="A442" s="77"/>
      <c r="B442" s="50" t="s">
        <v>573</v>
      </c>
      <c r="C442" s="21">
        <v>0</v>
      </c>
      <c r="D442" s="21">
        <v>0</v>
      </c>
      <c r="E442" s="22" t="str">
        <f t="shared" si="166"/>
        <v/>
      </c>
      <c r="F442" s="22" t="str">
        <f t="shared" si="167"/>
        <v/>
      </c>
      <c r="G442" s="18" t="str">
        <f t="shared" si="165"/>
        <v xml:space="preserve"> </v>
      </c>
      <c r="H442" s="51" t="str">
        <f t="shared" si="168"/>
        <v/>
      </c>
    </row>
    <row r="443" spans="1:9" s="12" customFormat="1" ht="30" x14ac:dyDescent="0.2">
      <c r="A443" s="77"/>
      <c r="B443" s="50" t="s">
        <v>261</v>
      </c>
      <c r="C443" s="21">
        <v>0</v>
      </c>
      <c r="D443" s="21">
        <v>0</v>
      </c>
      <c r="E443" s="22" t="str">
        <f t="shared" si="166"/>
        <v/>
      </c>
      <c r="F443" s="22" t="str">
        <f t="shared" si="167"/>
        <v/>
      </c>
      <c r="G443" s="18" t="str">
        <f t="shared" si="165"/>
        <v xml:space="preserve"> </v>
      </c>
      <c r="H443" s="51" t="str">
        <f t="shared" si="168"/>
        <v/>
      </c>
    </row>
    <row r="444" spans="1:9" s="12" customFormat="1" ht="30" x14ac:dyDescent="0.2">
      <c r="A444" s="77"/>
      <c r="B444" s="50" t="s">
        <v>479</v>
      </c>
      <c r="C444" s="21">
        <v>0</v>
      </c>
      <c r="D444" s="21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1">
        <v>0</v>
      </c>
      <c r="D445" s="21">
        <v>0</v>
      </c>
      <c r="E445" s="37" t="str">
        <f t="shared" si="166"/>
        <v/>
      </c>
      <c r="F445" s="37" t="str">
        <f t="shared" si="167"/>
        <v/>
      </c>
      <c r="G445" s="18" t="str">
        <f t="shared" si="165"/>
        <v xml:space="preserve"> </v>
      </c>
      <c r="H445" s="53" t="str">
        <f t="shared" si="168"/>
        <v/>
      </c>
      <c r="I445" s="12"/>
    </row>
    <row r="446" spans="1:9" s="28" customFormat="1" x14ac:dyDescent="0.2">
      <c r="A446" s="78"/>
      <c r="B446" s="83" t="s">
        <v>630</v>
      </c>
      <c r="C446" s="34">
        <v>0</v>
      </c>
      <c r="D446" s="21">
        <v>0</v>
      </c>
      <c r="E446" s="37" t="str">
        <f t="shared" ref="E446:E448" si="173">+IF(C446=0,"",C446/C$355)</f>
        <v/>
      </c>
      <c r="F446" s="37" t="str">
        <f t="shared" ref="F446:F448" si="174">+IF(D446=0,"",D446/D$355)</f>
        <v/>
      </c>
      <c r="G446" s="73" t="str">
        <f t="shared" ref="G446:G448" si="175">+IF(AND(C446=0,D446=0)," ",IF(C446=0,1,IF(D446=0,-1,(D446-C446)/C446)))</f>
        <v xml:space="preserve"> </v>
      </c>
      <c r="H446" s="53" t="str">
        <f t="shared" ref="H446:H448" si="176">+IF(OR(AND(E446=""),(G446="")),"",E446*G446)</f>
        <v/>
      </c>
      <c r="I446" s="12"/>
    </row>
    <row r="447" spans="1:9" s="28" customFormat="1" x14ac:dyDescent="0.2">
      <c r="A447" s="78"/>
      <c r="B447" s="83" t="s">
        <v>624</v>
      </c>
      <c r="C447" s="34">
        <v>0</v>
      </c>
      <c r="D447" s="21">
        <v>0</v>
      </c>
      <c r="E447" s="37" t="str">
        <f t="shared" si="173"/>
        <v/>
      </c>
      <c r="F447" s="37" t="str">
        <f t="shared" si="174"/>
        <v/>
      </c>
      <c r="G447" s="73" t="str">
        <f t="shared" si="175"/>
        <v xml:space="preserve"> </v>
      </c>
      <c r="H447" s="53" t="str">
        <f t="shared" si="176"/>
        <v/>
      </c>
      <c r="I447" s="12"/>
    </row>
    <row r="448" spans="1:9" s="28" customFormat="1" x14ac:dyDescent="0.2">
      <c r="A448" s="78"/>
      <c r="B448" s="83" t="s">
        <v>625</v>
      </c>
      <c r="C448" s="34">
        <v>0</v>
      </c>
      <c r="D448" s="21">
        <v>0</v>
      </c>
      <c r="E448" s="37" t="str">
        <f t="shared" si="173"/>
        <v/>
      </c>
      <c r="F448" s="37" t="str">
        <f t="shared" si="174"/>
        <v/>
      </c>
      <c r="G448" s="73" t="str">
        <f t="shared" si="175"/>
        <v xml:space="preserve"> </v>
      </c>
      <c r="H448" s="53" t="str">
        <f t="shared" si="176"/>
        <v/>
      </c>
      <c r="I448" s="12"/>
    </row>
    <row r="449" spans="1:9" s="12" customFormat="1" ht="15" x14ac:dyDescent="0.2">
      <c r="A449" s="77"/>
      <c r="B449" s="50" t="s">
        <v>262</v>
      </c>
      <c r="C449" s="21">
        <v>0</v>
      </c>
      <c r="D449" s="21">
        <v>0</v>
      </c>
      <c r="E449" s="22" t="str">
        <f t="shared" si="166"/>
        <v/>
      </c>
      <c r="F449" s="22" t="str">
        <f t="shared" si="167"/>
        <v/>
      </c>
      <c r="G449" s="18" t="str">
        <f t="shared" si="165"/>
        <v xml:space="preserve"> </v>
      </c>
      <c r="H449" s="51" t="str">
        <f t="shared" si="168"/>
        <v/>
      </c>
    </row>
    <row r="450" spans="1:9" s="12" customFormat="1" ht="15" x14ac:dyDescent="0.2">
      <c r="A450" s="77"/>
      <c r="B450" s="50" t="s">
        <v>263</v>
      </c>
      <c r="C450" s="21">
        <v>0</v>
      </c>
      <c r="D450" s="21">
        <v>0</v>
      </c>
      <c r="E450" s="22" t="str">
        <f t="shared" si="166"/>
        <v/>
      </c>
      <c r="F450" s="22" t="str">
        <f t="shared" si="167"/>
        <v/>
      </c>
      <c r="G450" s="18" t="str">
        <f t="shared" si="165"/>
        <v xml:space="preserve"> </v>
      </c>
      <c r="H450" s="51" t="str">
        <f t="shared" si="168"/>
        <v/>
      </c>
    </row>
    <row r="451" spans="1:9" s="12" customFormat="1" ht="15" x14ac:dyDescent="0.2">
      <c r="A451" s="77"/>
      <c r="B451" s="50" t="s">
        <v>264</v>
      </c>
      <c r="C451" s="21">
        <v>0</v>
      </c>
      <c r="D451" s="21">
        <v>0</v>
      </c>
      <c r="E451" s="22" t="str">
        <f t="shared" si="166"/>
        <v/>
      </c>
      <c r="F451" s="22" t="str">
        <f t="shared" si="167"/>
        <v/>
      </c>
      <c r="G451" s="18" t="str">
        <f t="shared" si="165"/>
        <v xml:space="preserve"> </v>
      </c>
      <c r="H451" s="51" t="str">
        <f t="shared" si="168"/>
        <v/>
      </c>
    </row>
    <row r="452" spans="1:9" s="12" customFormat="1" ht="15" x14ac:dyDescent="0.2">
      <c r="A452" s="77"/>
      <c r="B452" s="50" t="s">
        <v>95</v>
      </c>
      <c r="C452" s="21">
        <v>0</v>
      </c>
      <c r="D452" s="21">
        <v>0</v>
      </c>
      <c r="E452" s="22" t="str">
        <f t="shared" si="166"/>
        <v/>
      </c>
      <c r="F452" s="22" t="str">
        <f t="shared" si="167"/>
        <v/>
      </c>
      <c r="G452" s="18" t="str">
        <f t="shared" si="165"/>
        <v xml:space="preserve"> </v>
      </c>
      <c r="H452" s="51" t="str">
        <f t="shared" si="168"/>
        <v/>
      </c>
    </row>
    <row r="453" spans="1:9" s="12" customFormat="1" ht="15" x14ac:dyDescent="0.2">
      <c r="A453" s="77"/>
      <c r="B453" s="50" t="s">
        <v>96</v>
      </c>
      <c r="C453" s="21">
        <v>0</v>
      </c>
      <c r="D453" s="21">
        <v>0</v>
      </c>
      <c r="E453" s="22" t="str">
        <f t="shared" si="166"/>
        <v/>
      </c>
      <c r="F453" s="22" t="str">
        <f t="shared" si="167"/>
        <v/>
      </c>
      <c r="G453" s="18" t="str">
        <f t="shared" si="165"/>
        <v xml:space="preserve"> </v>
      </c>
      <c r="H453" s="51" t="str">
        <f t="shared" si="168"/>
        <v/>
      </c>
    </row>
    <row r="454" spans="1:9" s="12" customFormat="1" ht="15" x14ac:dyDescent="0.2">
      <c r="A454" s="77"/>
      <c r="B454" s="50" t="s">
        <v>97</v>
      </c>
      <c r="C454" s="21">
        <v>0</v>
      </c>
      <c r="D454" s="21">
        <v>0</v>
      </c>
      <c r="E454" s="22" t="str">
        <f t="shared" si="166"/>
        <v/>
      </c>
      <c r="F454" s="22" t="str">
        <f t="shared" si="167"/>
        <v/>
      </c>
      <c r="G454" s="18" t="str">
        <f t="shared" si="165"/>
        <v xml:space="preserve"> </v>
      </c>
      <c r="H454" s="51" t="str">
        <f t="shared" si="168"/>
        <v/>
      </c>
    </row>
    <row r="455" spans="1:9" s="12" customFormat="1" ht="15.75" customHeight="1" x14ac:dyDescent="0.2">
      <c r="A455" s="77"/>
      <c r="B455" s="50" t="s">
        <v>265</v>
      </c>
      <c r="C455" s="21">
        <v>0</v>
      </c>
      <c r="D455" s="21">
        <v>0</v>
      </c>
      <c r="E455" s="22" t="str">
        <f t="shared" si="166"/>
        <v/>
      </c>
      <c r="F455" s="22" t="str">
        <f t="shared" si="167"/>
        <v/>
      </c>
      <c r="G455" s="18" t="str">
        <f t="shared" si="165"/>
        <v xml:space="preserve"> 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1">
        <v>0</v>
      </c>
      <c r="D456" s="21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1">
        <v>0</v>
      </c>
      <c r="D457" s="21">
        <v>0</v>
      </c>
      <c r="E457" s="37" t="str">
        <f t="shared" si="166"/>
        <v/>
      </c>
      <c r="F457" s="37" t="str">
        <f t="shared" si="167"/>
        <v/>
      </c>
      <c r="G457" s="18" t="str">
        <f t="shared" si="165"/>
        <v xml:space="preserve"> </v>
      </c>
      <c r="H457" s="53" t="str">
        <f t="shared" si="168"/>
        <v/>
      </c>
      <c r="I457" s="12"/>
    </row>
    <row r="458" spans="1:9" s="12" customFormat="1" ht="15" x14ac:dyDescent="0.2">
      <c r="A458" s="77"/>
      <c r="B458" s="50" t="s">
        <v>94</v>
      </c>
      <c r="C458" s="21">
        <v>0</v>
      </c>
      <c r="D458" s="21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1">
        <v>0</v>
      </c>
      <c r="D459" s="21">
        <v>0</v>
      </c>
      <c r="E459" s="37" t="str">
        <f t="shared" si="166"/>
        <v/>
      </c>
      <c r="F459" s="37" t="str">
        <f t="shared" si="167"/>
        <v/>
      </c>
      <c r="G459" s="18" t="str">
        <f t="shared" si="165"/>
        <v xml:space="preserve"> </v>
      </c>
      <c r="H459" s="53" t="str">
        <f t="shared" si="168"/>
        <v/>
      </c>
      <c r="I459" s="12"/>
    </row>
    <row r="460" spans="1:9" s="28" customFormat="1" ht="15" x14ac:dyDescent="0.2">
      <c r="A460" s="78"/>
      <c r="B460" s="52" t="s">
        <v>531</v>
      </c>
      <c r="C460" s="21">
        <v>0</v>
      </c>
      <c r="D460" s="21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1">
        <v>0</v>
      </c>
      <c r="D461" s="21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1">
        <v>0</v>
      </c>
      <c r="D462" s="21">
        <v>0</v>
      </c>
      <c r="E462" s="22" t="str">
        <f t="shared" si="166"/>
        <v/>
      </c>
      <c r="F462" s="22" t="str">
        <f t="shared" si="167"/>
        <v/>
      </c>
      <c r="G462" s="18" t="str">
        <f t="shared" si="165"/>
        <v xml:space="preserve"> </v>
      </c>
      <c r="H462" s="51" t="str">
        <f t="shared" si="168"/>
        <v/>
      </c>
    </row>
    <row r="463" spans="1:9" s="12" customFormat="1" ht="15" x14ac:dyDescent="0.2">
      <c r="A463" s="77"/>
      <c r="B463" s="50" t="s">
        <v>101</v>
      </c>
      <c r="C463" s="21">
        <v>0</v>
      </c>
      <c r="D463" s="21">
        <v>0</v>
      </c>
      <c r="E463" s="22" t="str">
        <f t="shared" si="166"/>
        <v/>
      </c>
      <c r="F463" s="22" t="str">
        <f t="shared" si="167"/>
        <v/>
      </c>
      <c r="G463" s="18" t="str">
        <f t="shared" si="165"/>
        <v xml:space="preserve"> </v>
      </c>
      <c r="H463" s="51" t="str">
        <f t="shared" si="168"/>
        <v/>
      </c>
    </row>
    <row r="464" spans="1:9" s="12" customFormat="1" ht="15" x14ac:dyDescent="0.2">
      <c r="A464" s="77"/>
      <c r="B464" s="50" t="s">
        <v>109</v>
      </c>
      <c r="C464" s="21">
        <v>0</v>
      </c>
      <c r="D464" s="21">
        <v>0</v>
      </c>
      <c r="E464" s="22" t="str">
        <f t="shared" si="166"/>
        <v/>
      </c>
      <c r="F464" s="22" t="str">
        <f t="shared" si="167"/>
        <v/>
      </c>
      <c r="G464" s="18" t="str">
        <f t="shared" si="165"/>
        <v xml:space="preserve"> </v>
      </c>
      <c r="H464" s="51" t="str">
        <f t="shared" si="168"/>
        <v/>
      </c>
    </row>
    <row r="465" spans="1:8" s="12" customFormat="1" ht="15" x14ac:dyDescent="0.2">
      <c r="A465" s="77"/>
      <c r="B465" s="50" t="s">
        <v>108</v>
      </c>
      <c r="C465" s="21">
        <v>0</v>
      </c>
      <c r="D465" s="21">
        <v>1</v>
      </c>
      <c r="E465" s="22" t="str">
        <f t="shared" si="166"/>
        <v/>
      </c>
      <c r="F465" s="22">
        <f t="shared" si="167"/>
        <v>1.1627906976744186E-2</v>
      </c>
      <c r="G465" s="18">
        <f t="shared" si="165"/>
        <v>1</v>
      </c>
      <c r="H465" s="51" t="str">
        <f t="shared" si="168"/>
        <v/>
      </c>
    </row>
    <row r="466" spans="1:8" s="12" customFormat="1" ht="15" x14ac:dyDescent="0.2">
      <c r="A466" s="77"/>
      <c r="B466" s="50" t="s">
        <v>266</v>
      </c>
      <c r="C466" s="21">
        <v>0</v>
      </c>
      <c r="D466" s="21">
        <v>0</v>
      </c>
      <c r="E466" s="22" t="str">
        <f t="shared" si="166"/>
        <v/>
      </c>
      <c r="F466" s="22" t="str">
        <f t="shared" si="167"/>
        <v/>
      </c>
      <c r="G466" s="18" t="str">
        <f t="shared" si="165"/>
        <v xml:space="preserve"> </v>
      </c>
      <c r="H466" s="51" t="str">
        <f t="shared" si="168"/>
        <v/>
      </c>
    </row>
    <row r="467" spans="1:8" s="12" customFormat="1" ht="30" x14ac:dyDescent="0.2">
      <c r="A467" s="77"/>
      <c r="B467" s="50" t="s">
        <v>480</v>
      </c>
      <c r="C467" s="21">
        <v>0</v>
      </c>
      <c r="D467" s="21">
        <v>0</v>
      </c>
      <c r="E467" s="22" t="str">
        <f t="shared" si="166"/>
        <v/>
      </c>
      <c r="F467" s="22" t="str">
        <f t="shared" si="167"/>
        <v/>
      </c>
      <c r="G467" s="18" t="str">
        <f t="shared" si="165"/>
        <v xml:space="preserve"> </v>
      </c>
      <c r="H467" s="51" t="str">
        <f t="shared" si="168"/>
        <v/>
      </c>
    </row>
    <row r="468" spans="1:8" s="12" customFormat="1" ht="45" x14ac:dyDescent="0.2">
      <c r="A468" s="77"/>
      <c r="B468" s="50" t="s">
        <v>574</v>
      </c>
      <c r="C468" s="21">
        <v>0</v>
      </c>
      <c r="D468" s="21">
        <v>0</v>
      </c>
      <c r="E468" s="22" t="str">
        <f t="shared" si="166"/>
        <v/>
      </c>
      <c r="F468" s="22" t="str">
        <f t="shared" si="167"/>
        <v/>
      </c>
      <c r="G468" s="18" t="str">
        <f t="shared" si="165"/>
        <v xml:space="preserve"> </v>
      </c>
      <c r="H468" s="51" t="str">
        <f t="shared" si="168"/>
        <v/>
      </c>
    </row>
    <row r="469" spans="1:8" s="12" customFormat="1" ht="30" x14ac:dyDescent="0.2">
      <c r="A469" s="77"/>
      <c r="B469" s="50" t="s">
        <v>481</v>
      </c>
      <c r="C469" s="21">
        <v>0</v>
      </c>
      <c r="D469" s="21">
        <v>0</v>
      </c>
      <c r="E469" s="22" t="str">
        <f t="shared" si="166"/>
        <v/>
      </c>
      <c r="F469" s="22" t="str">
        <f t="shared" si="167"/>
        <v/>
      </c>
      <c r="G469" s="18" t="str">
        <f t="shared" si="165"/>
        <v xml:space="preserve"> </v>
      </c>
      <c r="H469" s="51" t="str">
        <f t="shared" si="168"/>
        <v/>
      </c>
    </row>
    <row r="470" spans="1:8" s="12" customFormat="1" ht="15" x14ac:dyDescent="0.2">
      <c r="A470" s="77"/>
      <c r="B470" s="50" t="s">
        <v>104</v>
      </c>
      <c r="C470" s="21">
        <v>0</v>
      </c>
      <c r="D470" s="21">
        <v>0</v>
      </c>
      <c r="E470" s="22" t="str">
        <f t="shared" si="166"/>
        <v/>
      </c>
      <c r="F470" s="22" t="str">
        <f t="shared" si="167"/>
        <v/>
      </c>
      <c r="G470" s="18" t="str">
        <f t="shared" si="165"/>
        <v xml:space="preserve"> </v>
      </c>
      <c r="H470" s="51" t="str">
        <f t="shared" si="168"/>
        <v/>
      </c>
    </row>
    <row r="471" spans="1:8" s="12" customFormat="1" ht="30" x14ac:dyDescent="0.2">
      <c r="A471" s="77"/>
      <c r="B471" s="50" t="s">
        <v>592</v>
      </c>
      <c r="C471" s="21">
        <v>0</v>
      </c>
      <c r="D471" s="21">
        <v>0</v>
      </c>
      <c r="E471" s="22" t="str">
        <f t="shared" si="166"/>
        <v/>
      </c>
      <c r="F471" s="22" t="str">
        <f t="shared" si="167"/>
        <v/>
      </c>
      <c r="G471" s="18" t="str">
        <f t="shared" si="165"/>
        <v xml:space="preserve"> 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1">
        <v>0</v>
      </c>
      <c r="D472" s="21">
        <v>0</v>
      </c>
      <c r="E472" s="22" t="str">
        <f t="shared" si="166"/>
        <v/>
      </c>
      <c r="F472" s="22" t="str">
        <f t="shared" si="167"/>
        <v/>
      </c>
      <c r="G472" s="18" t="str">
        <f t="shared" si="165"/>
        <v xml:space="preserve"> </v>
      </c>
      <c r="H472" s="51" t="str">
        <f t="shared" si="168"/>
        <v/>
      </c>
    </row>
    <row r="473" spans="1:8" s="12" customFormat="1" ht="15" x14ac:dyDescent="0.2">
      <c r="A473" s="77"/>
      <c r="B473" s="50" t="s">
        <v>365</v>
      </c>
      <c r="C473" s="21">
        <v>0</v>
      </c>
      <c r="D473" s="21">
        <v>0</v>
      </c>
      <c r="E473" s="22" t="str">
        <f t="shared" si="166"/>
        <v/>
      </c>
      <c r="F473" s="22" t="str">
        <f t="shared" si="167"/>
        <v/>
      </c>
      <c r="G473" s="18" t="str">
        <f t="shared" si="165"/>
        <v xml:space="preserve"> </v>
      </c>
      <c r="H473" s="51" t="str">
        <f t="shared" si="168"/>
        <v/>
      </c>
    </row>
    <row r="474" spans="1:8" s="12" customFormat="1" ht="15" x14ac:dyDescent="0.2">
      <c r="A474" s="77"/>
      <c r="B474" s="50" t="s">
        <v>103</v>
      </c>
      <c r="C474" s="21">
        <v>0</v>
      </c>
      <c r="D474" s="21">
        <v>1</v>
      </c>
      <c r="E474" s="22" t="str">
        <f t="shared" si="166"/>
        <v/>
      </c>
      <c r="F474" s="22">
        <f t="shared" si="167"/>
        <v>1.1627906976744186E-2</v>
      </c>
      <c r="G474" s="18">
        <f t="shared" si="165"/>
        <v>1</v>
      </c>
      <c r="H474" s="51" t="str">
        <f t="shared" si="168"/>
        <v/>
      </c>
    </row>
    <row r="475" spans="1:8" s="12" customFormat="1" ht="15" x14ac:dyDescent="0.2">
      <c r="A475" s="77"/>
      <c r="B475" s="50" t="s">
        <v>267</v>
      </c>
      <c r="C475" s="21">
        <v>0</v>
      </c>
      <c r="D475" s="21">
        <v>3</v>
      </c>
      <c r="E475" s="22" t="str">
        <f t="shared" si="166"/>
        <v/>
      </c>
      <c r="F475" s="22">
        <f t="shared" si="167"/>
        <v>3.4883720930232558E-2</v>
      </c>
      <c r="G475" s="18">
        <f t="shared" si="165"/>
        <v>1</v>
      </c>
      <c r="H475" s="51" t="str">
        <f t="shared" si="168"/>
        <v/>
      </c>
    </row>
    <row r="476" spans="1:8" s="12" customFormat="1" ht="15" x14ac:dyDescent="0.2">
      <c r="A476" s="77"/>
      <c r="B476" s="50" t="s">
        <v>638</v>
      </c>
      <c r="C476" s="21">
        <v>0</v>
      </c>
      <c r="D476" s="21">
        <v>0</v>
      </c>
      <c r="E476" s="22" t="str">
        <f t="shared" si="166"/>
        <v/>
      </c>
      <c r="F476" s="22" t="str">
        <f t="shared" si="167"/>
        <v/>
      </c>
      <c r="G476" s="18" t="str">
        <f t="shared" si="165"/>
        <v xml:space="preserve"> </v>
      </c>
      <c r="H476" s="51" t="str">
        <f t="shared" si="168"/>
        <v/>
      </c>
    </row>
    <row r="477" spans="1:8" s="12" customFormat="1" ht="15" x14ac:dyDescent="0.2">
      <c r="A477" s="77"/>
      <c r="B477" s="50" t="s">
        <v>328</v>
      </c>
      <c r="C477" s="21">
        <v>0</v>
      </c>
      <c r="D477" s="21">
        <v>0</v>
      </c>
      <c r="E477" s="22" t="str">
        <f t="shared" si="166"/>
        <v/>
      </c>
      <c r="F477" s="22" t="str">
        <f t="shared" si="167"/>
        <v/>
      </c>
      <c r="G477" s="18" t="str">
        <f t="shared" si="165"/>
        <v xml:space="preserve"> </v>
      </c>
      <c r="H477" s="51" t="str">
        <f t="shared" si="168"/>
        <v/>
      </c>
    </row>
    <row r="478" spans="1:8" s="12" customFormat="1" ht="15" x14ac:dyDescent="0.2">
      <c r="A478" s="77"/>
      <c r="B478" s="50" t="s">
        <v>112</v>
      </c>
      <c r="C478" s="21">
        <v>0</v>
      </c>
      <c r="D478" s="21">
        <v>0</v>
      </c>
      <c r="E478" s="22" t="str">
        <f t="shared" si="166"/>
        <v/>
      </c>
      <c r="F478" s="22" t="str">
        <f t="shared" si="167"/>
        <v/>
      </c>
      <c r="G478" s="18" t="str">
        <f t="shared" si="165"/>
        <v xml:space="preserve"> </v>
      </c>
      <c r="H478" s="51" t="str">
        <f t="shared" si="168"/>
        <v/>
      </c>
    </row>
    <row r="479" spans="1:8" s="12" customFormat="1" ht="15" x14ac:dyDescent="0.2">
      <c r="A479" s="77"/>
      <c r="B479" s="50" t="s">
        <v>100</v>
      </c>
      <c r="C479" s="21">
        <v>0</v>
      </c>
      <c r="D479" s="21">
        <v>0</v>
      </c>
      <c r="E479" s="22" t="str">
        <f t="shared" si="166"/>
        <v/>
      </c>
      <c r="F479" s="22" t="str">
        <f t="shared" si="167"/>
        <v/>
      </c>
      <c r="G479" s="18" t="str">
        <f t="shared" si="165"/>
        <v xml:space="preserve"> </v>
      </c>
      <c r="H479" s="51" t="str">
        <f t="shared" si="168"/>
        <v/>
      </c>
    </row>
    <row r="480" spans="1:8" s="12" customFormat="1" ht="15" x14ac:dyDescent="0.2">
      <c r="A480" s="77"/>
      <c r="B480" s="50" t="s">
        <v>268</v>
      </c>
      <c r="C480" s="21">
        <v>0</v>
      </c>
      <c r="D480" s="21">
        <v>7</v>
      </c>
      <c r="E480" s="22" t="str">
        <f t="shared" si="166"/>
        <v/>
      </c>
      <c r="F480" s="22">
        <f t="shared" si="167"/>
        <v>8.1395348837209308E-2</v>
      </c>
      <c r="G480" s="18">
        <f t="shared" si="165"/>
        <v>1</v>
      </c>
      <c r="H480" s="51" t="str">
        <f t="shared" si="168"/>
        <v/>
      </c>
    </row>
    <row r="481" spans="1:8" s="12" customFormat="1" ht="30" x14ac:dyDescent="0.2">
      <c r="A481" s="77"/>
      <c r="B481" s="50" t="s">
        <v>482</v>
      </c>
      <c r="C481" s="21">
        <v>0</v>
      </c>
      <c r="D481" s="21">
        <v>0</v>
      </c>
      <c r="E481" s="22" t="str">
        <f t="shared" si="166"/>
        <v/>
      </c>
      <c r="F481" s="22" t="str">
        <f t="shared" si="167"/>
        <v/>
      </c>
      <c r="G481" s="18" t="str">
        <f t="shared" si="165"/>
        <v xml:space="preserve"> </v>
      </c>
      <c r="H481" s="51" t="str">
        <f t="shared" si="168"/>
        <v/>
      </c>
    </row>
    <row r="482" spans="1:8" s="12" customFormat="1" ht="15" x14ac:dyDescent="0.2">
      <c r="A482" s="77"/>
      <c r="B482" s="50" t="s">
        <v>106</v>
      </c>
      <c r="C482" s="21">
        <v>0</v>
      </c>
      <c r="D482" s="21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1">
        <v>0</v>
      </c>
      <c r="D483" s="21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1">
        <v>0</v>
      </c>
      <c r="D484" s="21">
        <v>0</v>
      </c>
      <c r="E484" s="22" t="str">
        <f t="shared" si="166"/>
        <v/>
      </c>
      <c r="F484" s="22" t="str">
        <f t="shared" si="167"/>
        <v/>
      </c>
      <c r="G484" s="18" t="str">
        <f t="shared" si="165"/>
        <v xml:space="preserve"> </v>
      </c>
      <c r="H484" s="51" t="str">
        <f t="shared" si="168"/>
        <v/>
      </c>
    </row>
    <row r="485" spans="1:8" s="12" customFormat="1" ht="15" x14ac:dyDescent="0.2">
      <c r="A485" s="77"/>
      <c r="B485" s="50" t="s">
        <v>102</v>
      </c>
      <c r="C485" s="21">
        <v>0</v>
      </c>
      <c r="D485" s="21">
        <v>0</v>
      </c>
      <c r="E485" s="22" t="str">
        <f t="shared" si="166"/>
        <v/>
      </c>
      <c r="F485" s="22" t="str">
        <f t="shared" si="167"/>
        <v/>
      </c>
      <c r="G485" s="18" t="str">
        <f t="shared" si="165"/>
        <v xml:space="preserve"> </v>
      </c>
      <c r="H485" s="51" t="str">
        <f t="shared" si="168"/>
        <v/>
      </c>
    </row>
    <row r="486" spans="1:8" s="12" customFormat="1" ht="15" x14ac:dyDescent="0.2">
      <c r="A486" s="77"/>
      <c r="B486" s="50" t="s">
        <v>107</v>
      </c>
      <c r="C486" s="21">
        <v>0</v>
      </c>
      <c r="D486" s="21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1">
        <v>0</v>
      </c>
      <c r="D487" s="21">
        <v>0</v>
      </c>
      <c r="E487" s="22" t="str">
        <f t="shared" si="166"/>
        <v/>
      </c>
      <c r="F487" s="22" t="str">
        <f t="shared" si="167"/>
        <v/>
      </c>
      <c r="G487" s="18" t="str">
        <f t="shared" si="165"/>
        <v xml:space="preserve"> </v>
      </c>
      <c r="H487" s="51" t="str">
        <f t="shared" si="168"/>
        <v/>
      </c>
    </row>
    <row r="488" spans="1:8" s="12" customFormat="1" ht="15" x14ac:dyDescent="0.2">
      <c r="A488" s="77"/>
      <c r="B488" s="50" t="s">
        <v>269</v>
      </c>
      <c r="C488" s="21">
        <v>0</v>
      </c>
      <c r="D488" s="21">
        <v>0</v>
      </c>
      <c r="E488" s="22" t="str">
        <f t="shared" si="166"/>
        <v/>
      </c>
      <c r="F488" s="22" t="str">
        <f t="shared" si="167"/>
        <v/>
      </c>
      <c r="G488" s="18" t="str">
        <f t="shared" si="165"/>
        <v xml:space="preserve"> </v>
      </c>
      <c r="H488" s="51" t="str">
        <f t="shared" si="168"/>
        <v/>
      </c>
    </row>
    <row r="489" spans="1:8" s="12" customFormat="1" ht="30" x14ac:dyDescent="0.2">
      <c r="A489" s="77"/>
      <c r="B489" s="50" t="s">
        <v>483</v>
      </c>
      <c r="C489" s="21">
        <v>0</v>
      </c>
      <c r="D489" s="21">
        <v>0</v>
      </c>
      <c r="E489" s="22" t="str">
        <f t="shared" si="166"/>
        <v/>
      </c>
      <c r="F489" s="22" t="str">
        <f t="shared" si="167"/>
        <v/>
      </c>
      <c r="G489" s="18" t="str">
        <f t="shared" si="165"/>
        <v xml:space="preserve"> </v>
      </c>
      <c r="H489" s="51" t="str">
        <f t="shared" si="168"/>
        <v/>
      </c>
    </row>
    <row r="490" spans="1:8" s="12" customFormat="1" ht="15" x14ac:dyDescent="0.2">
      <c r="A490" s="77"/>
      <c r="B490" s="50" t="s">
        <v>270</v>
      </c>
      <c r="C490" s="21">
        <v>0</v>
      </c>
      <c r="D490" s="21">
        <v>0</v>
      </c>
      <c r="E490" s="22" t="str">
        <f t="shared" si="166"/>
        <v/>
      </c>
      <c r="F490" s="22" t="str">
        <f t="shared" si="167"/>
        <v/>
      </c>
      <c r="G490" s="18" t="str">
        <f t="shared" si="165"/>
        <v xml:space="preserve"> </v>
      </c>
      <c r="H490" s="51" t="str">
        <f t="shared" si="168"/>
        <v/>
      </c>
    </row>
    <row r="491" spans="1:8" s="12" customFormat="1" ht="15" x14ac:dyDescent="0.2">
      <c r="A491" s="77"/>
      <c r="B491" s="50" t="s">
        <v>271</v>
      </c>
      <c r="C491" s="21">
        <v>0</v>
      </c>
      <c r="D491" s="21">
        <v>0</v>
      </c>
      <c r="E491" s="22" t="str">
        <f t="shared" si="166"/>
        <v/>
      </c>
      <c r="F491" s="22" t="str">
        <f t="shared" si="167"/>
        <v/>
      </c>
      <c r="G491" s="18" t="str">
        <f t="shared" si="165"/>
        <v xml:space="preserve"> 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1">
        <v>0</v>
      </c>
      <c r="D492" s="21">
        <v>0</v>
      </c>
      <c r="E492" s="22" t="str">
        <f t="shared" si="166"/>
        <v/>
      </c>
      <c r="F492" s="22" t="str">
        <f t="shared" si="167"/>
        <v/>
      </c>
      <c r="G492" s="18" t="str">
        <f t="shared" si="165"/>
        <v xml:space="preserve"> </v>
      </c>
      <c r="H492" s="51" t="str">
        <f t="shared" si="168"/>
        <v/>
      </c>
    </row>
    <row r="493" spans="1:8" s="12" customFormat="1" ht="15" x14ac:dyDescent="0.2">
      <c r="A493" s="77"/>
      <c r="B493" s="50" t="s">
        <v>272</v>
      </c>
      <c r="C493" s="21">
        <v>0</v>
      </c>
      <c r="D493" s="21">
        <v>0</v>
      </c>
      <c r="E493" s="22" t="str">
        <f t="shared" si="166"/>
        <v/>
      </c>
      <c r="F493" s="22" t="str">
        <f t="shared" si="167"/>
        <v/>
      </c>
      <c r="G493" s="18" t="str">
        <f t="shared" si="165"/>
        <v xml:space="preserve"> </v>
      </c>
      <c r="H493" s="51" t="str">
        <f t="shared" si="168"/>
        <v/>
      </c>
    </row>
    <row r="494" spans="1:8" s="12" customFormat="1" ht="15" x14ac:dyDescent="0.2">
      <c r="A494" s="77"/>
      <c r="B494" s="50" t="s">
        <v>273</v>
      </c>
      <c r="C494" s="21">
        <v>0</v>
      </c>
      <c r="D494" s="21">
        <v>0</v>
      </c>
      <c r="E494" s="22" t="str">
        <f t="shared" si="166"/>
        <v/>
      </c>
      <c r="F494" s="22" t="str">
        <f t="shared" si="167"/>
        <v/>
      </c>
      <c r="G494" s="18" t="str">
        <f t="shared" si="165"/>
        <v xml:space="preserve"> </v>
      </c>
      <c r="H494" s="51" t="str">
        <f t="shared" si="168"/>
        <v/>
      </c>
    </row>
    <row r="495" spans="1:8" s="12" customFormat="1" ht="15" x14ac:dyDescent="0.2">
      <c r="A495" s="77"/>
      <c r="B495" s="50" t="s">
        <v>274</v>
      </c>
      <c r="C495" s="21">
        <v>0</v>
      </c>
      <c r="D495" s="21">
        <v>0</v>
      </c>
      <c r="E495" s="22" t="str">
        <f t="shared" si="166"/>
        <v/>
      </c>
      <c r="F495" s="22" t="str">
        <f t="shared" si="167"/>
        <v/>
      </c>
      <c r="G495" s="18" t="str">
        <f t="shared" si="165"/>
        <v xml:space="preserve"> </v>
      </c>
      <c r="H495" s="51" t="str">
        <f t="shared" si="168"/>
        <v/>
      </c>
    </row>
    <row r="496" spans="1:8" s="12" customFormat="1" ht="15" x14ac:dyDescent="0.2">
      <c r="A496" s="77"/>
      <c r="B496" s="50" t="s">
        <v>99</v>
      </c>
      <c r="C496" s="21">
        <v>0</v>
      </c>
      <c r="D496" s="21">
        <v>0</v>
      </c>
      <c r="E496" s="22" t="str">
        <f t="shared" si="166"/>
        <v/>
      </c>
      <c r="F496" s="22" t="str">
        <f t="shared" si="167"/>
        <v/>
      </c>
      <c r="G496" s="18" t="str">
        <f t="shared" si="165"/>
        <v xml:space="preserve"> </v>
      </c>
      <c r="H496" s="51" t="str">
        <f t="shared" si="168"/>
        <v/>
      </c>
    </row>
    <row r="497" spans="1:8" s="12" customFormat="1" ht="15" x14ac:dyDescent="0.2">
      <c r="A497" s="77"/>
      <c r="B497" s="50" t="s">
        <v>275</v>
      </c>
      <c r="C497" s="21">
        <v>0</v>
      </c>
      <c r="D497" s="21">
        <v>0</v>
      </c>
      <c r="E497" s="22" t="str">
        <f t="shared" si="166"/>
        <v/>
      </c>
      <c r="F497" s="22" t="str">
        <f t="shared" si="167"/>
        <v/>
      </c>
      <c r="G497" s="18" t="str">
        <f t="shared" si="165"/>
        <v xml:space="preserve"> </v>
      </c>
      <c r="H497" s="51" t="str">
        <f t="shared" si="168"/>
        <v/>
      </c>
    </row>
    <row r="498" spans="1:8" s="12" customFormat="1" ht="15" x14ac:dyDescent="0.2">
      <c r="A498" s="77"/>
      <c r="B498" s="50" t="s">
        <v>276</v>
      </c>
      <c r="C498" s="21">
        <v>0</v>
      </c>
      <c r="D498" s="21">
        <v>0</v>
      </c>
      <c r="E498" s="22" t="str">
        <f t="shared" si="166"/>
        <v/>
      </c>
      <c r="F498" s="22" t="str">
        <f t="shared" si="167"/>
        <v/>
      </c>
      <c r="G498" s="18" t="str">
        <f t="shared" si="165"/>
        <v xml:space="preserve"> </v>
      </c>
      <c r="H498" s="51" t="str">
        <f t="shared" si="168"/>
        <v/>
      </c>
    </row>
    <row r="499" spans="1:8" s="12" customFormat="1" ht="15" x14ac:dyDescent="0.2">
      <c r="A499" s="77"/>
      <c r="B499" s="50" t="s">
        <v>575</v>
      </c>
      <c r="C499" s="21">
        <v>0</v>
      </c>
      <c r="D499" s="21">
        <v>3</v>
      </c>
      <c r="E499" s="22" t="str">
        <f t="shared" si="166"/>
        <v/>
      </c>
      <c r="F499" s="22">
        <f t="shared" si="167"/>
        <v>3.4883720930232558E-2</v>
      </c>
      <c r="G499" s="18">
        <f t="shared" ref="G499:G563" si="177">+IF(AND(C499=0,D499=0)," ",IF(C499=0,1,IF(D499=0,-1,(D499-C499)/C499)))</f>
        <v>1</v>
      </c>
      <c r="H499" s="51" t="str">
        <f t="shared" si="168"/>
        <v/>
      </c>
    </row>
    <row r="500" spans="1:8" s="12" customFormat="1" ht="30" x14ac:dyDescent="0.2">
      <c r="A500" s="77"/>
      <c r="B500" s="50" t="s">
        <v>277</v>
      </c>
      <c r="C500" s="21">
        <v>0</v>
      </c>
      <c r="D500" s="21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1">
        <v>0</v>
      </c>
      <c r="D501" s="21">
        <v>0</v>
      </c>
      <c r="E501" s="22" t="str">
        <f t="shared" ref="E501:E561" si="178">+IF(C501=0,"",C501/C$355)</f>
        <v/>
      </c>
      <c r="F501" s="22" t="str">
        <f t="shared" ref="F501:F561" si="179">+IF(D501=0,"",D501/D$355)</f>
        <v/>
      </c>
      <c r="G501" s="18" t="str">
        <f t="shared" si="177"/>
        <v xml:space="preserve"> 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1">
        <v>0</v>
      </c>
      <c r="D502" s="21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1">
        <v>0</v>
      </c>
      <c r="D503" s="21">
        <v>0</v>
      </c>
      <c r="E503" s="22" t="str">
        <f t="shared" si="178"/>
        <v/>
      </c>
      <c r="F503" s="22" t="str">
        <f t="shared" si="179"/>
        <v/>
      </c>
      <c r="G503" s="18" t="str">
        <f t="shared" si="177"/>
        <v xml:space="preserve"> 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1">
        <v>0</v>
      </c>
      <c r="D504" s="21">
        <v>0</v>
      </c>
      <c r="E504" s="22" t="str">
        <f t="shared" si="178"/>
        <v/>
      </c>
      <c r="F504" s="22" t="str">
        <f t="shared" si="179"/>
        <v/>
      </c>
      <c r="G504" s="18" t="str">
        <f t="shared" si="177"/>
        <v xml:space="preserve"> </v>
      </c>
      <c r="H504" s="51" t="str">
        <f t="shared" si="180"/>
        <v/>
      </c>
    </row>
    <row r="505" spans="1:8" s="12" customFormat="1" ht="30" x14ac:dyDescent="0.2">
      <c r="A505" s="77"/>
      <c r="B505" s="50" t="s">
        <v>123</v>
      </c>
      <c r="C505" s="21">
        <v>0</v>
      </c>
      <c r="D505" s="21">
        <v>0</v>
      </c>
      <c r="E505" s="22" t="str">
        <f t="shared" si="178"/>
        <v/>
      </c>
      <c r="F505" s="22" t="str">
        <f t="shared" si="179"/>
        <v/>
      </c>
      <c r="G505" s="18" t="str">
        <f t="shared" si="177"/>
        <v xml:space="preserve"> 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1">
        <v>0</v>
      </c>
      <c r="D506" s="21">
        <v>0</v>
      </c>
      <c r="E506" s="22" t="str">
        <f t="shared" si="178"/>
        <v/>
      </c>
      <c r="F506" s="22" t="str">
        <f t="shared" si="179"/>
        <v/>
      </c>
      <c r="G506" s="18" t="str">
        <f t="shared" si="177"/>
        <v xml:space="preserve"> </v>
      </c>
      <c r="H506" s="51" t="str">
        <f t="shared" si="180"/>
        <v/>
      </c>
    </row>
    <row r="507" spans="1:8" s="12" customFormat="1" ht="30" x14ac:dyDescent="0.2">
      <c r="A507" s="77"/>
      <c r="B507" s="50" t="s">
        <v>281</v>
      </c>
      <c r="C507" s="21">
        <v>0</v>
      </c>
      <c r="D507" s="21">
        <v>0</v>
      </c>
      <c r="E507" s="22" t="str">
        <f t="shared" si="178"/>
        <v/>
      </c>
      <c r="F507" s="22" t="str">
        <f t="shared" si="179"/>
        <v/>
      </c>
      <c r="G507" s="18" t="str">
        <f t="shared" si="177"/>
        <v xml:space="preserve"> </v>
      </c>
      <c r="H507" s="51" t="str">
        <f t="shared" si="180"/>
        <v/>
      </c>
    </row>
    <row r="508" spans="1:8" s="12" customFormat="1" ht="32.25" customHeight="1" x14ac:dyDescent="0.2">
      <c r="A508" s="77"/>
      <c r="B508" s="50" t="s">
        <v>282</v>
      </c>
      <c r="C508" s="21">
        <v>0</v>
      </c>
      <c r="D508" s="21">
        <v>0</v>
      </c>
      <c r="E508" s="22" t="str">
        <f t="shared" si="178"/>
        <v/>
      </c>
      <c r="F508" s="22" t="str">
        <f t="shared" si="179"/>
        <v/>
      </c>
      <c r="G508" s="18" t="str">
        <f t="shared" si="177"/>
        <v xml:space="preserve"> 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1">
        <v>0</v>
      </c>
      <c r="D509" s="21">
        <v>0</v>
      </c>
      <c r="E509" s="22" t="str">
        <f t="shared" si="178"/>
        <v/>
      </c>
      <c r="F509" s="22" t="str">
        <f t="shared" si="179"/>
        <v/>
      </c>
      <c r="G509" s="18" t="str">
        <f t="shared" si="177"/>
        <v xml:space="preserve"> </v>
      </c>
      <c r="H509" s="51" t="str">
        <f t="shared" si="180"/>
        <v/>
      </c>
    </row>
    <row r="510" spans="1:8" s="12" customFormat="1" ht="30" x14ac:dyDescent="0.2">
      <c r="A510" s="77"/>
      <c r="B510" s="50" t="s">
        <v>283</v>
      </c>
      <c r="C510" s="21">
        <v>0</v>
      </c>
      <c r="D510" s="21">
        <v>0</v>
      </c>
      <c r="E510" s="22" t="str">
        <f t="shared" si="178"/>
        <v/>
      </c>
      <c r="F510" s="22" t="str">
        <f t="shared" si="179"/>
        <v/>
      </c>
      <c r="G510" s="18" t="str">
        <f t="shared" si="177"/>
        <v xml:space="preserve"> </v>
      </c>
      <c r="H510" s="51" t="str">
        <f t="shared" si="180"/>
        <v/>
      </c>
    </row>
    <row r="511" spans="1:8" s="12" customFormat="1" ht="30" x14ac:dyDescent="0.2">
      <c r="A511" s="77"/>
      <c r="B511" s="50" t="s">
        <v>284</v>
      </c>
      <c r="C511" s="21">
        <v>0</v>
      </c>
      <c r="D511" s="21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1">
        <v>0</v>
      </c>
      <c r="D512" s="21">
        <v>0</v>
      </c>
      <c r="E512" s="22" t="str">
        <f t="shared" si="178"/>
        <v/>
      </c>
      <c r="F512" s="22" t="str">
        <f t="shared" si="179"/>
        <v/>
      </c>
      <c r="G512" s="18" t="str">
        <f t="shared" si="177"/>
        <v xml:space="preserve"> 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1">
        <v>0</v>
      </c>
      <c r="D513" s="21">
        <v>0</v>
      </c>
      <c r="E513" s="22" t="str">
        <f t="shared" si="178"/>
        <v/>
      </c>
      <c r="F513" s="22" t="str">
        <f t="shared" si="179"/>
        <v/>
      </c>
      <c r="G513" s="18" t="str">
        <f t="shared" si="177"/>
        <v xml:space="preserve"> 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1">
        <v>0</v>
      </c>
      <c r="D514" s="21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1">
        <v>0</v>
      </c>
      <c r="D515" s="21">
        <v>0</v>
      </c>
      <c r="E515" s="22" t="str">
        <f t="shared" si="178"/>
        <v/>
      </c>
      <c r="F515" s="22" t="str">
        <f t="shared" si="179"/>
        <v/>
      </c>
      <c r="G515" s="18" t="str">
        <f t="shared" si="177"/>
        <v xml:space="preserve"> </v>
      </c>
      <c r="H515" s="51" t="str">
        <f t="shared" si="180"/>
        <v/>
      </c>
    </row>
    <row r="516" spans="1:8" s="12" customFormat="1" ht="30" x14ac:dyDescent="0.2">
      <c r="A516" s="77"/>
      <c r="B516" s="50" t="s">
        <v>288</v>
      </c>
      <c r="C516" s="21">
        <v>0</v>
      </c>
      <c r="D516" s="21">
        <v>0</v>
      </c>
      <c r="E516" s="22" t="str">
        <f t="shared" si="178"/>
        <v/>
      </c>
      <c r="F516" s="22" t="str">
        <f t="shared" si="179"/>
        <v/>
      </c>
      <c r="G516" s="18" t="str">
        <f t="shared" si="177"/>
        <v xml:space="preserve"> </v>
      </c>
      <c r="H516" s="51" t="str">
        <f t="shared" si="180"/>
        <v/>
      </c>
    </row>
    <row r="517" spans="1:8" s="12" customFormat="1" ht="30" x14ac:dyDescent="0.2">
      <c r="A517" s="77"/>
      <c r="B517" s="50" t="s">
        <v>485</v>
      </c>
      <c r="C517" s="21">
        <v>0</v>
      </c>
      <c r="D517" s="21">
        <v>0</v>
      </c>
      <c r="E517" s="22" t="str">
        <f t="shared" si="178"/>
        <v/>
      </c>
      <c r="F517" s="22" t="str">
        <f t="shared" si="179"/>
        <v/>
      </c>
      <c r="G517" s="18" t="str">
        <f t="shared" si="177"/>
        <v xml:space="preserve"> </v>
      </c>
      <c r="H517" s="51" t="str">
        <f t="shared" si="180"/>
        <v/>
      </c>
    </row>
    <row r="518" spans="1:8" s="12" customFormat="1" ht="15" x14ac:dyDescent="0.2">
      <c r="A518" s="77"/>
      <c r="B518" s="50" t="s">
        <v>126</v>
      </c>
      <c r="C518" s="21">
        <v>0</v>
      </c>
      <c r="D518" s="21">
        <v>0</v>
      </c>
      <c r="E518" s="22" t="str">
        <f t="shared" si="178"/>
        <v/>
      </c>
      <c r="F518" s="22" t="str">
        <f t="shared" si="179"/>
        <v/>
      </c>
      <c r="G518" s="18" t="str">
        <f t="shared" si="177"/>
        <v xml:space="preserve"> </v>
      </c>
      <c r="H518" s="51" t="str">
        <f t="shared" si="180"/>
        <v/>
      </c>
    </row>
    <row r="519" spans="1:8" s="12" customFormat="1" ht="15" x14ac:dyDescent="0.2">
      <c r="A519" s="77"/>
      <c r="B519" s="50" t="s">
        <v>486</v>
      </c>
      <c r="C519" s="21">
        <v>0</v>
      </c>
      <c r="D519" s="21">
        <v>0</v>
      </c>
      <c r="E519" s="22" t="str">
        <f t="shared" si="178"/>
        <v/>
      </c>
      <c r="F519" s="22" t="str">
        <f t="shared" si="179"/>
        <v/>
      </c>
      <c r="G519" s="18" t="str">
        <f t="shared" si="177"/>
        <v xml:space="preserve"> </v>
      </c>
      <c r="H519" s="51" t="str">
        <f t="shared" si="180"/>
        <v/>
      </c>
    </row>
    <row r="520" spans="1:8" s="12" customFormat="1" ht="15" x14ac:dyDescent="0.2">
      <c r="A520" s="77"/>
      <c r="B520" s="50" t="s">
        <v>119</v>
      </c>
      <c r="C520" s="21">
        <v>0</v>
      </c>
      <c r="D520" s="21">
        <v>0</v>
      </c>
      <c r="E520" s="22" t="str">
        <f t="shared" si="178"/>
        <v/>
      </c>
      <c r="F520" s="22" t="str">
        <f t="shared" si="179"/>
        <v/>
      </c>
      <c r="G520" s="18" t="str">
        <f t="shared" si="177"/>
        <v xml:space="preserve"> </v>
      </c>
      <c r="H520" s="51" t="str">
        <f t="shared" si="180"/>
        <v/>
      </c>
    </row>
    <row r="521" spans="1:8" s="12" customFormat="1" ht="45" x14ac:dyDescent="0.2">
      <c r="A521" s="77"/>
      <c r="B521" s="50" t="s">
        <v>289</v>
      </c>
      <c r="C521" s="21">
        <v>0</v>
      </c>
      <c r="D521" s="21">
        <v>0</v>
      </c>
      <c r="E521" s="22" t="str">
        <f t="shared" si="178"/>
        <v/>
      </c>
      <c r="F521" s="22" t="str">
        <f t="shared" si="179"/>
        <v/>
      </c>
      <c r="G521" s="18" t="str">
        <f t="shared" si="177"/>
        <v xml:space="preserve"> </v>
      </c>
      <c r="H521" s="51" t="str">
        <f t="shared" si="180"/>
        <v/>
      </c>
    </row>
    <row r="522" spans="1:8" s="12" customFormat="1" ht="30" x14ac:dyDescent="0.2">
      <c r="A522" s="77"/>
      <c r="B522" s="50" t="s">
        <v>121</v>
      </c>
      <c r="C522" s="21">
        <v>0</v>
      </c>
      <c r="D522" s="21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1">
        <v>0</v>
      </c>
      <c r="D523" s="21">
        <v>0</v>
      </c>
      <c r="E523" s="22" t="str">
        <f t="shared" si="178"/>
        <v/>
      </c>
      <c r="F523" s="22" t="str">
        <f t="shared" si="179"/>
        <v/>
      </c>
      <c r="G523" s="18" t="str">
        <f t="shared" si="177"/>
        <v xml:space="preserve"> </v>
      </c>
      <c r="H523" s="51" t="str">
        <f t="shared" si="180"/>
        <v/>
      </c>
    </row>
    <row r="524" spans="1:8" s="12" customFormat="1" ht="31.5" customHeight="1" x14ac:dyDescent="0.2">
      <c r="A524" s="77"/>
      <c r="B524" s="50" t="s">
        <v>291</v>
      </c>
      <c r="C524" s="21">
        <v>0</v>
      </c>
      <c r="D524" s="21">
        <v>0</v>
      </c>
      <c r="E524" s="22" t="str">
        <f t="shared" si="178"/>
        <v/>
      </c>
      <c r="F524" s="22" t="str">
        <f t="shared" si="179"/>
        <v/>
      </c>
      <c r="G524" s="18" t="str">
        <f t="shared" si="177"/>
        <v xml:space="preserve"> </v>
      </c>
      <c r="H524" s="51" t="str">
        <f t="shared" si="180"/>
        <v/>
      </c>
    </row>
    <row r="525" spans="1:8" s="12" customFormat="1" ht="15" x14ac:dyDescent="0.2">
      <c r="A525" s="77"/>
      <c r="B525" s="50" t="s">
        <v>113</v>
      </c>
      <c r="C525" s="21">
        <v>0</v>
      </c>
      <c r="D525" s="21">
        <v>0</v>
      </c>
      <c r="E525" s="22" t="str">
        <f t="shared" si="178"/>
        <v/>
      </c>
      <c r="F525" s="22" t="str">
        <f t="shared" si="179"/>
        <v/>
      </c>
      <c r="G525" s="18" t="str">
        <f t="shared" si="177"/>
        <v xml:space="preserve"> </v>
      </c>
      <c r="H525" s="51" t="str">
        <f t="shared" si="180"/>
        <v/>
      </c>
    </row>
    <row r="526" spans="1:8" s="12" customFormat="1" ht="30" x14ac:dyDescent="0.2">
      <c r="A526" s="77"/>
      <c r="B526" s="50" t="s">
        <v>487</v>
      </c>
      <c r="C526" s="21">
        <v>0</v>
      </c>
      <c r="D526" s="21">
        <v>0</v>
      </c>
      <c r="E526" s="22" t="str">
        <f t="shared" si="178"/>
        <v/>
      </c>
      <c r="F526" s="22" t="str">
        <f t="shared" si="179"/>
        <v/>
      </c>
      <c r="G526" s="18" t="str">
        <f t="shared" si="177"/>
        <v xml:space="preserve"> </v>
      </c>
      <c r="H526" s="51" t="str">
        <f t="shared" si="180"/>
        <v/>
      </c>
    </row>
    <row r="527" spans="1:8" s="12" customFormat="1" ht="30" x14ac:dyDescent="0.2">
      <c r="A527" s="77"/>
      <c r="B527" s="50" t="s">
        <v>292</v>
      </c>
      <c r="C527" s="21">
        <v>0</v>
      </c>
      <c r="D527" s="21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1">
        <v>0</v>
      </c>
      <c r="D528" s="21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1">
        <v>0</v>
      </c>
      <c r="D529" s="21">
        <v>0</v>
      </c>
      <c r="E529" s="22" t="str">
        <f t="shared" si="178"/>
        <v/>
      </c>
      <c r="F529" s="22" t="str">
        <f t="shared" si="179"/>
        <v/>
      </c>
      <c r="G529" s="18" t="str">
        <f t="shared" si="177"/>
        <v xml:space="preserve"> 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1">
        <v>0</v>
      </c>
      <c r="D530" s="21">
        <v>0</v>
      </c>
      <c r="E530" s="22" t="str">
        <f t="shared" si="178"/>
        <v/>
      </c>
      <c r="F530" s="22" t="str">
        <f t="shared" si="179"/>
        <v/>
      </c>
      <c r="G530" s="18" t="str">
        <f t="shared" si="177"/>
        <v xml:space="preserve"> </v>
      </c>
      <c r="H530" s="51" t="str">
        <f t="shared" si="180"/>
        <v/>
      </c>
    </row>
    <row r="531" spans="1:9" s="12" customFormat="1" ht="30" x14ac:dyDescent="0.2">
      <c r="A531" s="77"/>
      <c r="B531" s="50" t="s">
        <v>294</v>
      </c>
      <c r="C531" s="21">
        <v>0</v>
      </c>
      <c r="D531" s="21">
        <v>0</v>
      </c>
      <c r="E531" s="22" t="str">
        <f t="shared" si="178"/>
        <v/>
      </c>
      <c r="F531" s="22" t="str">
        <f t="shared" si="179"/>
        <v/>
      </c>
      <c r="G531" s="18" t="str">
        <f t="shared" si="177"/>
        <v xml:space="preserve"> 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1">
        <v>0</v>
      </c>
      <c r="D532" s="21">
        <v>0</v>
      </c>
      <c r="E532" s="22" t="str">
        <f t="shared" si="178"/>
        <v/>
      </c>
      <c r="F532" s="22" t="str">
        <f t="shared" si="179"/>
        <v/>
      </c>
      <c r="G532" s="18" t="str">
        <f t="shared" si="177"/>
        <v xml:space="preserve"> </v>
      </c>
      <c r="H532" s="51" t="str">
        <f t="shared" si="180"/>
        <v/>
      </c>
    </row>
    <row r="533" spans="1:9" s="12" customFormat="1" ht="30" x14ac:dyDescent="0.2">
      <c r="A533" s="77"/>
      <c r="B533" s="50" t="s">
        <v>296</v>
      </c>
      <c r="C533" s="21">
        <v>0</v>
      </c>
      <c r="D533" s="21">
        <v>0</v>
      </c>
      <c r="E533" s="22" t="str">
        <f t="shared" si="178"/>
        <v/>
      </c>
      <c r="F533" s="22" t="str">
        <f t="shared" si="179"/>
        <v/>
      </c>
      <c r="G533" s="18" t="str">
        <f t="shared" si="177"/>
        <v xml:space="preserve"> </v>
      </c>
      <c r="H533" s="51" t="str">
        <f t="shared" si="180"/>
        <v/>
      </c>
    </row>
    <row r="534" spans="1:9" s="12" customFormat="1" ht="30" x14ac:dyDescent="0.2">
      <c r="A534" s="77"/>
      <c r="B534" s="50" t="s">
        <v>115</v>
      </c>
      <c r="C534" s="21">
        <v>0</v>
      </c>
      <c r="D534" s="21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1">
        <v>0</v>
      </c>
      <c r="D535" s="21">
        <v>0</v>
      </c>
      <c r="E535" s="22" t="str">
        <f t="shared" si="178"/>
        <v/>
      </c>
      <c r="F535" s="22" t="str">
        <f t="shared" si="179"/>
        <v/>
      </c>
      <c r="G535" s="18" t="str">
        <f t="shared" si="177"/>
        <v xml:space="preserve"> 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1">
        <v>0</v>
      </c>
      <c r="D536" s="21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1">
        <v>0</v>
      </c>
      <c r="D537" s="21">
        <v>0</v>
      </c>
      <c r="E537" s="22" t="str">
        <f t="shared" si="178"/>
        <v/>
      </c>
      <c r="F537" s="22" t="str">
        <f t="shared" si="179"/>
        <v/>
      </c>
      <c r="G537" s="18" t="str">
        <f t="shared" si="177"/>
        <v xml:space="preserve"> </v>
      </c>
      <c r="H537" s="51" t="str">
        <f t="shared" si="180"/>
        <v/>
      </c>
    </row>
    <row r="538" spans="1:9" s="12" customFormat="1" ht="15" x14ac:dyDescent="0.2">
      <c r="A538" s="77"/>
      <c r="B538" s="50" t="s">
        <v>116</v>
      </c>
      <c r="C538" s="21">
        <v>0</v>
      </c>
      <c r="D538" s="21">
        <v>0</v>
      </c>
      <c r="E538" s="22" t="str">
        <f t="shared" si="178"/>
        <v/>
      </c>
      <c r="F538" s="22" t="str">
        <f t="shared" si="179"/>
        <v/>
      </c>
      <c r="G538" s="18" t="str">
        <f t="shared" si="177"/>
        <v xml:space="preserve"> </v>
      </c>
      <c r="H538" s="51" t="str">
        <f t="shared" si="180"/>
        <v/>
      </c>
    </row>
    <row r="539" spans="1:9" s="12" customFormat="1" ht="30" x14ac:dyDescent="0.2">
      <c r="A539" s="77"/>
      <c r="B539" s="50" t="s">
        <v>298</v>
      </c>
      <c r="C539" s="21">
        <v>0</v>
      </c>
      <c r="D539" s="21">
        <v>0</v>
      </c>
      <c r="E539" s="22" t="str">
        <f t="shared" si="178"/>
        <v/>
      </c>
      <c r="F539" s="22" t="str">
        <f t="shared" si="179"/>
        <v/>
      </c>
      <c r="G539" s="18" t="str">
        <f t="shared" si="177"/>
        <v xml:space="preserve"> </v>
      </c>
      <c r="H539" s="51" t="str">
        <f t="shared" si="180"/>
        <v/>
      </c>
    </row>
    <row r="540" spans="1:9" s="12" customFormat="1" ht="30" x14ac:dyDescent="0.2">
      <c r="A540" s="77"/>
      <c r="B540" s="50" t="s">
        <v>641</v>
      </c>
      <c r="C540" s="21">
        <v>0</v>
      </c>
      <c r="D540" s="21">
        <v>0</v>
      </c>
      <c r="E540" s="22" t="str">
        <f t="shared" si="178"/>
        <v/>
      </c>
      <c r="F540" s="22" t="str">
        <f t="shared" si="179"/>
        <v/>
      </c>
      <c r="G540" s="18" t="str">
        <f t="shared" si="177"/>
        <v xml:space="preserve"> </v>
      </c>
      <c r="H540" s="51" t="str">
        <f t="shared" si="180"/>
        <v/>
      </c>
    </row>
    <row r="541" spans="1:9" s="12" customFormat="1" ht="15" x14ac:dyDescent="0.2">
      <c r="A541" s="77"/>
      <c r="B541" s="50" t="s">
        <v>125</v>
      </c>
      <c r="C541" s="21">
        <v>0</v>
      </c>
      <c r="D541" s="21">
        <v>0</v>
      </c>
      <c r="E541" s="22" t="str">
        <f t="shared" si="178"/>
        <v/>
      </c>
      <c r="F541" s="22" t="str">
        <f t="shared" si="179"/>
        <v/>
      </c>
      <c r="G541" s="18" t="str">
        <f t="shared" si="177"/>
        <v xml:space="preserve"> </v>
      </c>
      <c r="H541" s="51" t="str">
        <f t="shared" si="180"/>
        <v/>
      </c>
    </row>
    <row r="542" spans="1:9" s="12" customFormat="1" ht="15" x14ac:dyDescent="0.2">
      <c r="A542" s="77"/>
      <c r="B542" s="50" t="s">
        <v>489</v>
      </c>
      <c r="C542" s="21">
        <v>0</v>
      </c>
      <c r="D542" s="21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1">
        <v>1</v>
      </c>
      <c r="D543" s="21">
        <v>0</v>
      </c>
      <c r="E543" s="37">
        <f t="shared" si="178"/>
        <v>2.564102564102564E-2</v>
      </c>
      <c r="F543" s="37" t="str">
        <f t="shared" si="179"/>
        <v/>
      </c>
      <c r="G543" s="18">
        <f t="shared" si="177"/>
        <v>-1</v>
      </c>
      <c r="H543" s="53">
        <f t="shared" si="180"/>
        <v>-2.564102564102564E-2</v>
      </c>
      <c r="I543" s="12"/>
    </row>
    <row r="544" spans="1:9" s="12" customFormat="1" ht="15" x14ac:dyDescent="0.2">
      <c r="A544" s="77"/>
      <c r="B544" s="50" t="s">
        <v>132</v>
      </c>
      <c r="C544" s="21">
        <v>0</v>
      </c>
      <c r="D544" s="21">
        <v>1</v>
      </c>
      <c r="E544" s="22" t="str">
        <f t="shared" si="178"/>
        <v/>
      </c>
      <c r="F544" s="22">
        <f t="shared" si="179"/>
        <v>1.1627906976744186E-2</v>
      </c>
      <c r="G544" s="18">
        <f t="shared" si="177"/>
        <v>1</v>
      </c>
      <c r="H544" s="51" t="str">
        <f t="shared" si="180"/>
        <v/>
      </c>
    </row>
    <row r="545" spans="1:9" s="12" customFormat="1" ht="30" x14ac:dyDescent="0.2">
      <c r="A545" s="77"/>
      <c r="B545" s="50" t="s">
        <v>490</v>
      </c>
      <c r="C545" s="21">
        <v>0</v>
      </c>
      <c r="D545" s="21">
        <v>0</v>
      </c>
      <c r="E545" s="22" t="str">
        <f t="shared" si="178"/>
        <v/>
      </c>
      <c r="F545" s="22" t="str">
        <f t="shared" si="179"/>
        <v/>
      </c>
      <c r="G545" s="18" t="str">
        <f t="shared" si="177"/>
        <v xml:space="preserve"> </v>
      </c>
      <c r="H545" s="51" t="str">
        <f t="shared" si="180"/>
        <v/>
      </c>
    </row>
    <row r="546" spans="1:9" s="12" customFormat="1" ht="15" x14ac:dyDescent="0.2">
      <c r="A546" s="77"/>
      <c r="B546" s="50" t="s">
        <v>130</v>
      </c>
      <c r="C546" s="21">
        <v>0</v>
      </c>
      <c r="D546" s="21">
        <v>0</v>
      </c>
      <c r="E546" s="22" t="str">
        <f t="shared" si="178"/>
        <v/>
      </c>
      <c r="F546" s="22" t="str">
        <f t="shared" si="179"/>
        <v/>
      </c>
      <c r="G546" s="18" t="str">
        <f t="shared" si="177"/>
        <v xml:space="preserve"> 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1">
        <v>0</v>
      </c>
      <c r="D547" s="21">
        <v>0</v>
      </c>
      <c r="E547" s="22" t="str">
        <f t="shared" si="178"/>
        <v/>
      </c>
      <c r="F547" s="22" t="str">
        <f t="shared" si="179"/>
        <v/>
      </c>
      <c r="G547" s="18" t="str">
        <f t="shared" si="177"/>
        <v xml:space="preserve"> </v>
      </c>
      <c r="H547" s="51" t="str">
        <f t="shared" si="180"/>
        <v/>
      </c>
    </row>
    <row r="548" spans="1:9" s="12" customFormat="1" ht="15" x14ac:dyDescent="0.2">
      <c r="A548" s="77"/>
      <c r="B548" s="50" t="s">
        <v>330</v>
      </c>
      <c r="C548" s="21">
        <v>1</v>
      </c>
      <c r="D548" s="21">
        <v>0</v>
      </c>
      <c r="E548" s="22">
        <f t="shared" si="178"/>
        <v>2.564102564102564E-2</v>
      </c>
      <c r="F548" s="22" t="str">
        <f t="shared" si="179"/>
        <v/>
      </c>
      <c r="G548" s="18">
        <f t="shared" si="177"/>
        <v>-1</v>
      </c>
      <c r="H548" s="51">
        <f t="shared" si="180"/>
        <v>-2.564102564102564E-2</v>
      </c>
    </row>
    <row r="549" spans="1:9" s="12" customFormat="1" ht="15" x14ac:dyDescent="0.2">
      <c r="A549" s="77"/>
      <c r="B549" s="50" t="s">
        <v>606</v>
      </c>
      <c r="C549" s="21">
        <v>0</v>
      </c>
      <c r="D549" s="21">
        <v>0</v>
      </c>
      <c r="E549" s="22" t="str">
        <f t="shared" si="178"/>
        <v/>
      </c>
      <c r="F549" s="22" t="str">
        <f t="shared" si="179"/>
        <v/>
      </c>
      <c r="G549" s="18" t="str">
        <f t="shared" si="177"/>
        <v xml:space="preserve"> 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1">
        <v>0</v>
      </c>
      <c r="D550" s="21">
        <v>0</v>
      </c>
      <c r="E550" s="22" t="str">
        <f t="shared" si="178"/>
        <v/>
      </c>
      <c r="F550" s="22" t="str">
        <f t="shared" si="179"/>
        <v/>
      </c>
      <c r="G550" s="18" t="str">
        <f t="shared" si="177"/>
        <v xml:space="preserve"> </v>
      </c>
      <c r="H550" s="51" t="str">
        <f t="shared" si="180"/>
        <v/>
      </c>
    </row>
    <row r="551" spans="1:9" s="12" customFormat="1" ht="15" x14ac:dyDescent="0.2">
      <c r="A551" s="77"/>
      <c r="B551" s="50" t="s">
        <v>331</v>
      </c>
      <c r="C551" s="21">
        <v>0</v>
      </c>
      <c r="D551" s="21">
        <v>0</v>
      </c>
      <c r="E551" s="22" t="str">
        <f t="shared" si="178"/>
        <v/>
      </c>
      <c r="F551" s="22" t="str">
        <f t="shared" si="179"/>
        <v/>
      </c>
      <c r="G551" s="18" t="str">
        <f t="shared" si="177"/>
        <v xml:space="preserve"> </v>
      </c>
      <c r="H551" s="51" t="str">
        <f t="shared" si="180"/>
        <v/>
      </c>
    </row>
    <row r="552" spans="1:9" s="12" customFormat="1" ht="15" x14ac:dyDescent="0.2">
      <c r="A552" s="77"/>
      <c r="B552" s="50" t="s">
        <v>138</v>
      </c>
      <c r="C552" s="21">
        <v>0</v>
      </c>
      <c r="D552" s="21">
        <v>0</v>
      </c>
      <c r="E552" s="22" t="str">
        <f t="shared" si="178"/>
        <v/>
      </c>
      <c r="F552" s="22" t="str">
        <f t="shared" si="179"/>
        <v/>
      </c>
      <c r="G552" s="18" t="str">
        <f t="shared" si="177"/>
        <v xml:space="preserve"> </v>
      </c>
      <c r="H552" s="51" t="str">
        <f t="shared" si="180"/>
        <v/>
      </c>
    </row>
    <row r="553" spans="1:9" s="12" customFormat="1" ht="15" x14ac:dyDescent="0.2">
      <c r="A553" s="77"/>
      <c r="B553" s="50" t="s">
        <v>131</v>
      </c>
      <c r="C553" s="21">
        <v>0</v>
      </c>
      <c r="D553" s="21">
        <v>0</v>
      </c>
      <c r="E553" s="22" t="str">
        <f t="shared" si="178"/>
        <v/>
      </c>
      <c r="F553" s="22" t="str">
        <f t="shared" si="179"/>
        <v/>
      </c>
      <c r="G553" s="18" t="str">
        <f t="shared" si="177"/>
        <v xml:space="preserve"> </v>
      </c>
      <c r="H553" s="51" t="str">
        <f t="shared" si="180"/>
        <v/>
      </c>
    </row>
    <row r="554" spans="1:9" s="12" customFormat="1" ht="15" x14ac:dyDescent="0.2">
      <c r="A554" s="77"/>
      <c r="B554" s="50" t="s">
        <v>299</v>
      </c>
      <c r="C554" s="21">
        <v>0</v>
      </c>
      <c r="D554" s="21">
        <v>0</v>
      </c>
      <c r="E554" s="22" t="str">
        <f t="shared" si="178"/>
        <v/>
      </c>
      <c r="F554" s="22" t="str">
        <f t="shared" si="179"/>
        <v/>
      </c>
      <c r="G554" s="18" t="str">
        <f t="shared" si="177"/>
        <v xml:space="preserve"> 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1">
        <v>0</v>
      </c>
      <c r="D555" s="21">
        <v>0</v>
      </c>
      <c r="E555" s="22" t="str">
        <f t="shared" si="178"/>
        <v/>
      </c>
      <c r="F555" s="22" t="str">
        <f t="shared" si="179"/>
        <v/>
      </c>
      <c r="G555" s="18" t="str">
        <f t="shared" si="177"/>
        <v xml:space="preserve"> 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1">
        <v>0</v>
      </c>
      <c r="D556" s="21">
        <v>0</v>
      </c>
      <c r="E556" s="22" t="str">
        <f t="shared" si="178"/>
        <v/>
      </c>
      <c r="F556" s="22" t="str">
        <f t="shared" si="179"/>
        <v/>
      </c>
      <c r="G556" s="18" t="str">
        <f t="shared" si="177"/>
        <v xml:space="preserve"> </v>
      </c>
      <c r="H556" s="51" t="str">
        <f t="shared" si="180"/>
        <v/>
      </c>
    </row>
    <row r="557" spans="1:9" s="12" customFormat="1" ht="30" x14ac:dyDescent="0.2">
      <c r="A557" s="77"/>
      <c r="B557" s="50" t="s">
        <v>300</v>
      </c>
      <c r="C557" s="21">
        <v>0</v>
      </c>
      <c r="D557" s="21">
        <v>0</v>
      </c>
      <c r="E557" s="22" t="str">
        <f t="shared" si="178"/>
        <v/>
      </c>
      <c r="F557" s="22" t="str">
        <f t="shared" si="179"/>
        <v/>
      </c>
      <c r="G557" s="18" t="str">
        <f t="shared" si="177"/>
        <v xml:space="preserve"> </v>
      </c>
      <c r="H557" s="51" t="str">
        <f t="shared" si="180"/>
        <v/>
      </c>
    </row>
    <row r="558" spans="1:9" s="12" customFormat="1" ht="30" x14ac:dyDescent="0.2">
      <c r="A558" s="77"/>
      <c r="B558" s="50" t="s">
        <v>301</v>
      </c>
      <c r="C558" s="21">
        <v>0</v>
      </c>
      <c r="D558" s="21">
        <v>0</v>
      </c>
      <c r="E558" s="22" t="str">
        <f t="shared" si="178"/>
        <v/>
      </c>
      <c r="F558" s="22" t="str">
        <f t="shared" si="179"/>
        <v/>
      </c>
      <c r="G558" s="18" t="str">
        <f t="shared" si="177"/>
        <v xml:space="preserve"> </v>
      </c>
      <c r="H558" s="51" t="str">
        <f t="shared" si="180"/>
        <v/>
      </c>
    </row>
    <row r="559" spans="1:9" s="28" customFormat="1" ht="15" x14ac:dyDescent="0.2">
      <c r="A559" s="78"/>
      <c r="B559" s="52" t="s">
        <v>626</v>
      </c>
      <c r="C559" s="34">
        <v>0</v>
      </c>
      <c r="D559" s="21">
        <v>0</v>
      </c>
      <c r="E559" s="37" t="str">
        <f t="shared" ref="E559" si="181">+IF(C559=0,"",C559/C$355)</f>
        <v/>
      </c>
      <c r="F559" s="37" t="str">
        <f t="shared" ref="F559" si="182">+IF(D559=0,"",D559/D$355)</f>
        <v/>
      </c>
      <c r="G559" s="73" t="str">
        <f t="shared" ref="G559" si="183">+IF(AND(C559=0,D559=0)," ",IF(C559=0,1,IF(D559=0,-1,(D559-C559)/C559)))</f>
        <v xml:space="preserve"> </v>
      </c>
      <c r="H559" s="53" t="str">
        <f t="shared" ref="H559" si="184">+IF(OR(AND(E559=""),(G559="")),"",E559*G559)</f>
        <v/>
      </c>
      <c r="I559" s="12"/>
    </row>
    <row r="560" spans="1:9" s="12" customFormat="1" ht="15" x14ac:dyDescent="0.2">
      <c r="A560" s="77"/>
      <c r="B560" s="50" t="s">
        <v>302</v>
      </c>
      <c r="C560" s="21">
        <v>0</v>
      </c>
      <c r="D560" s="21">
        <v>0</v>
      </c>
      <c r="E560" s="22" t="str">
        <f t="shared" si="178"/>
        <v/>
      </c>
      <c r="F560" s="22" t="str">
        <f t="shared" si="179"/>
        <v/>
      </c>
      <c r="G560" s="18" t="str">
        <f t="shared" si="177"/>
        <v xml:space="preserve"> </v>
      </c>
      <c r="H560" s="51" t="str">
        <f t="shared" si="180"/>
        <v/>
      </c>
    </row>
    <row r="561" spans="1:9" s="12" customFormat="1" ht="45" x14ac:dyDescent="0.2">
      <c r="A561" s="77"/>
      <c r="B561" s="50" t="s">
        <v>491</v>
      </c>
      <c r="C561" s="21">
        <v>0</v>
      </c>
      <c r="D561" s="21">
        <v>0</v>
      </c>
      <c r="E561" s="22" t="str">
        <f t="shared" si="178"/>
        <v/>
      </c>
      <c r="F561" s="22" t="str">
        <f t="shared" si="179"/>
        <v/>
      </c>
      <c r="G561" s="18" t="str">
        <f t="shared" si="177"/>
        <v xml:space="preserve"> </v>
      </c>
      <c r="H561" s="51" t="str">
        <f t="shared" si="180"/>
        <v/>
      </c>
    </row>
    <row r="562" spans="1:9" s="12" customFormat="1" ht="15" x14ac:dyDescent="0.2">
      <c r="A562" s="77"/>
      <c r="B562" s="50" t="s">
        <v>137</v>
      </c>
      <c r="C562" s="21">
        <v>0</v>
      </c>
      <c r="D562" s="21">
        <v>0</v>
      </c>
      <c r="E562" s="22" t="str">
        <f t="shared" ref="E562:E584" si="185">+IF(C562=0,"",C562/C$355)</f>
        <v/>
      </c>
      <c r="F562" s="22" t="str">
        <f t="shared" ref="F562:F584" si="186">+IF(D562=0,"",D562/D$355)</f>
        <v/>
      </c>
      <c r="G562" s="18" t="str">
        <f t="shared" si="177"/>
        <v xml:space="preserve"> 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1">
        <v>0</v>
      </c>
      <c r="D563" s="21">
        <v>10</v>
      </c>
      <c r="E563" s="22" t="str">
        <f t="shared" si="185"/>
        <v/>
      </c>
      <c r="F563" s="22">
        <f t="shared" si="186"/>
        <v>0.11627906976744186</v>
      </c>
      <c r="G563" s="18">
        <f t="shared" si="177"/>
        <v>1</v>
      </c>
      <c r="H563" s="51" t="str">
        <f t="shared" si="187"/>
        <v/>
      </c>
    </row>
    <row r="564" spans="1:9" s="12" customFormat="1" ht="30" x14ac:dyDescent="0.2">
      <c r="A564" s="77"/>
      <c r="B564" s="50" t="s">
        <v>304</v>
      </c>
      <c r="C564" s="21">
        <v>0</v>
      </c>
      <c r="D564" s="21">
        <v>0</v>
      </c>
      <c r="E564" s="22" t="str">
        <f t="shared" si="185"/>
        <v/>
      </c>
      <c r="F564" s="22" t="str">
        <f t="shared" si="186"/>
        <v/>
      </c>
      <c r="G564" s="18" t="str">
        <f t="shared" ref="G564:G584" si="188">+IF(AND(C564=0,D564=0)," ",IF(C564=0,1,IF(D564=0,-1,(D564-C564)/C564)))</f>
        <v xml:space="preserve"> </v>
      </c>
      <c r="H564" s="51" t="str">
        <f t="shared" si="187"/>
        <v/>
      </c>
    </row>
    <row r="565" spans="1:9" s="12" customFormat="1" ht="15" x14ac:dyDescent="0.2">
      <c r="A565" s="77"/>
      <c r="B565" s="50" t="s">
        <v>305</v>
      </c>
      <c r="C565" s="21">
        <v>0</v>
      </c>
      <c r="D565" s="21">
        <v>0</v>
      </c>
      <c r="E565" s="22" t="str">
        <f t="shared" si="185"/>
        <v/>
      </c>
      <c r="F565" s="22" t="str">
        <f t="shared" si="186"/>
        <v/>
      </c>
      <c r="G565" s="18" t="str">
        <f t="shared" si="188"/>
        <v xml:space="preserve"> </v>
      </c>
      <c r="H565" s="51" t="str">
        <f t="shared" si="187"/>
        <v/>
      </c>
    </row>
    <row r="566" spans="1:9" s="12" customFormat="1" ht="15" x14ac:dyDescent="0.2">
      <c r="A566" s="77"/>
      <c r="B566" s="50" t="s">
        <v>133</v>
      </c>
      <c r="C566" s="21">
        <v>0</v>
      </c>
      <c r="D566" s="21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1">
        <v>0</v>
      </c>
      <c r="D567" s="21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1">
        <v>0</v>
      </c>
      <c r="D568" s="21">
        <v>0</v>
      </c>
      <c r="E568" s="22" t="str">
        <f t="shared" si="185"/>
        <v/>
      </c>
      <c r="F568" s="22" t="str">
        <f t="shared" si="186"/>
        <v/>
      </c>
      <c r="G568" s="18" t="str">
        <f t="shared" si="188"/>
        <v xml:space="preserve"> </v>
      </c>
      <c r="H568" s="51" t="str">
        <f t="shared" si="187"/>
        <v/>
      </c>
    </row>
    <row r="569" spans="1:9" s="12" customFormat="1" ht="30" x14ac:dyDescent="0.2">
      <c r="A569" s="77"/>
      <c r="B569" s="50" t="s">
        <v>139</v>
      </c>
      <c r="C569" s="21">
        <v>0</v>
      </c>
      <c r="D569" s="21">
        <v>0</v>
      </c>
      <c r="E569" s="22" t="str">
        <f t="shared" si="185"/>
        <v/>
      </c>
      <c r="F569" s="22" t="str">
        <f t="shared" si="186"/>
        <v/>
      </c>
      <c r="G569" s="18" t="str">
        <f t="shared" si="188"/>
        <v xml:space="preserve"> </v>
      </c>
      <c r="H569" s="51" t="str">
        <f t="shared" si="187"/>
        <v/>
      </c>
    </row>
    <row r="570" spans="1:9" s="12" customFormat="1" ht="15" x14ac:dyDescent="0.2">
      <c r="A570" s="77"/>
      <c r="B570" s="50" t="s">
        <v>307</v>
      </c>
      <c r="C570" s="21">
        <v>1</v>
      </c>
      <c r="D570" s="21">
        <v>0</v>
      </c>
      <c r="E570" s="22">
        <f t="shared" si="185"/>
        <v>2.564102564102564E-2</v>
      </c>
      <c r="F570" s="22" t="str">
        <f t="shared" si="186"/>
        <v/>
      </c>
      <c r="G570" s="18">
        <f t="shared" si="188"/>
        <v>-1</v>
      </c>
      <c r="H570" s="51">
        <f t="shared" si="187"/>
        <v>-2.564102564102564E-2</v>
      </c>
    </row>
    <row r="571" spans="1:9" s="28" customFormat="1" ht="15" x14ac:dyDescent="0.2">
      <c r="A571" s="78"/>
      <c r="B571" s="52" t="s">
        <v>533</v>
      </c>
      <c r="C571" s="21">
        <v>0</v>
      </c>
      <c r="D571" s="21">
        <v>1</v>
      </c>
      <c r="E571" s="37" t="str">
        <f t="shared" si="185"/>
        <v/>
      </c>
      <c r="F571" s="37">
        <f t="shared" si="186"/>
        <v>1.1627906976744186E-2</v>
      </c>
      <c r="G571" s="18">
        <f t="shared" si="188"/>
        <v>1</v>
      </c>
      <c r="H571" s="53" t="str">
        <f t="shared" si="187"/>
        <v/>
      </c>
      <c r="I571" s="12"/>
    </row>
    <row r="572" spans="1:9" s="12" customFormat="1" ht="15" x14ac:dyDescent="0.2">
      <c r="A572" s="77"/>
      <c r="B572" s="50" t="s">
        <v>128</v>
      </c>
      <c r="C572" s="21">
        <v>0</v>
      </c>
      <c r="D572" s="21">
        <v>4</v>
      </c>
      <c r="E572" s="22" t="str">
        <f t="shared" si="185"/>
        <v/>
      </c>
      <c r="F572" s="22">
        <f t="shared" si="186"/>
        <v>4.6511627906976744E-2</v>
      </c>
      <c r="G572" s="18">
        <f t="shared" si="188"/>
        <v>1</v>
      </c>
      <c r="H572" s="51" t="str">
        <f t="shared" si="187"/>
        <v/>
      </c>
    </row>
    <row r="573" spans="1:9" s="12" customFormat="1" ht="15" x14ac:dyDescent="0.2">
      <c r="A573" s="77"/>
      <c r="B573" s="50" t="s">
        <v>308</v>
      </c>
      <c r="C573" s="21">
        <v>0</v>
      </c>
      <c r="D573" s="21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1">
        <v>0</v>
      </c>
      <c r="D574" s="21">
        <v>0</v>
      </c>
      <c r="E574" s="22" t="str">
        <f t="shared" si="185"/>
        <v/>
      </c>
      <c r="F574" s="22" t="str">
        <f t="shared" si="186"/>
        <v/>
      </c>
      <c r="G574" s="18" t="str">
        <f t="shared" si="188"/>
        <v xml:space="preserve"> </v>
      </c>
      <c r="H574" s="51" t="str">
        <f t="shared" si="187"/>
        <v/>
      </c>
    </row>
    <row r="575" spans="1:9" s="12" customFormat="1" ht="15" x14ac:dyDescent="0.2">
      <c r="A575" s="77"/>
      <c r="B575" s="50" t="s">
        <v>492</v>
      </c>
      <c r="C575" s="21">
        <v>7</v>
      </c>
      <c r="D575" s="21">
        <v>0</v>
      </c>
      <c r="E575" s="22">
        <f t="shared" si="185"/>
        <v>0.17948717948717949</v>
      </c>
      <c r="F575" s="22" t="str">
        <f t="shared" si="186"/>
        <v/>
      </c>
      <c r="G575" s="18">
        <f t="shared" si="188"/>
        <v>-1</v>
      </c>
      <c r="H575" s="51">
        <f t="shared" si="187"/>
        <v>-0.17948717948717949</v>
      </c>
    </row>
    <row r="576" spans="1:9" s="12" customFormat="1" ht="15" x14ac:dyDescent="0.2">
      <c r="A576" s="77"/>
      <c r="B576" s="50" t="s">
        <v>129</v>
      </c>
      <c r="C576" s="21">
        <v>0</v>
      </c>
      <c r="D576" s="21">
        <v>0</v>
      </c>
      <c r="E576" s="22" t="str">
        <f t="shared" si="185"/>
        <v/>
      </c>
      <c r="F576" s="22" t="str">
        <f t="shared" si="186"/>
        <v/>
      </c>
      <c r="G576" s="18" t="str">
        <f t="shared" si="188"/>
        <v xml:space="preserve"> </v>
      </c>
      <c r="H576" s="51" t="str">
        <f t="shared" si="187"/>
        <v/>
      </c>
    </row>
    <row r="577" spans="1:9" s="12" customFormat="1" ht="16.5" customHeight="1" x14ac:dyDescent="0.2">
      <c r="A577" s="77"/>
      <c r="B577" s="50" t="s">
        <v>136</v>
      </c>
      <c r="C577" s="21">
        <v>0</v>
      </c>
      <c r="D577" s="21">
        <v>0</v>
      </c>
      <c r="E577" s="22" t="str">
        <f t="shared" si="185"/>
        <v/>
      </c>
      <c r="F577" s="22" t="str">
        <f t="shared" si="186"/>
        <v/>
      </c>
      <c r="G577" s="18" t="str">
        <f t="shared" si="188"/>
        <v xml:space="preserve"> </v>
      </c>
      <c r="H577" s="51" t="str">
        <f t="shared" si="187"/>
        <v/>
      </c>
    </row>
    <row r="578" spans="1:9" s="12" customFormat="1" ht="15" x14ac:dyDescent="0.2">
      <c r="A578" s="77"/>
      <c r="B578" s="50" t="s">
        <v>493</v>
      </c>
      <c r="C578" s="21">
        <v>0</v>
      </c>
      <c r="D578" s="21">
        <v>0</v>
      </c>
      <c r="E578" s="22" t="str">
        <f t="shared" si="185"/>
        <v/>
      </c>
      <c r="F578" s="22" t="str">
        <f t="shared" si="186"/>
        <v/>
      </c>
      <c r="G578" s="18" t="str">
        <f t="shared" si="188"/>
        <v xml:space="preserve"> </v>
      </c>
      <c r="H578" s="51" t="str">
        <f t="shared" si="187"/>
        <v/>
      </c>
    </row>
    <row r="579" spans="1:9" s="12" customFormat="1" ht="30" x14ac:dyDescent="0.2">
      <c r="A579" s="77"/>
      <c r="B579" s="50" t="s">
        <v>310</v>
      </c>
      <c r="C579" s="21">
        <v>0</v>
      </c>
      <c r="D579" s="21">
        <v>0</v>
      </c>
      <c r="E579" s="22" t="str">
        <f t="shared" si="185"/>
        <v/>
      </c>
      <c r="F579" s="22" t="str">
        <f t="shared" si="186"/>
        <v/>
      </c>
      <c r="G579" s="18" t="str">
        <f t="shared" si="188"/>
        <v xml:space="preserve"> </v>
      </c>
      <c r="H579" s="51" t="str">
        <f t="shared" si="187"/>
        <v/>
      </c>
    </row>
    <row r="580" spans="1:9" s="12" customFormat="1" ht="30" x14ac:dyDescent="0.2">
      <c r="A580" s="77"/>
      <c r="B580" s="50" t="s">
        <v>311</v>
      </c>
      <c r="C580" s="21">
        <v>0</v>
      </c>
      <c r="D580" s="21">
        <v>0</v>
      </c>
      <c r="E580" s="22" t="str">
        <f t="shared" si="185"/>
        <v/>
      </c>
      <c r="F580" s="22" t="str">
        <f t="shared" si="186"/>
        <v/>
      </c>
      <c r="G580" s="18" t="str">
        <f t="shared" si="188"/>
        <v xml:space="preserve"> </v>
      </c>
      <c r="H580" s="51" t="str">
        <f t="shared" si="187"/>
        <v/>
      </c>
    </row>
    <row r="581" spans="1:9" s="26" customFormat="1" ht="15" x14ac:dyDescent="0.2">
      <c r="A581" s="77"/>
      <c r="B581" s="50" t="s">
        <v>312</v>
      </c>
      <c r="C581" s="21">
        <v>0</v>
      </c>
      <c r="D581" s="21">
        <v>0</v>
      </c>
      <c r="E581" s="22" t="str">
        <f t="shared" si="185"/>
        <v/>
      </c>
      <c r="F581" s="22" t="str">
        <f t="shared" si="186"/>
        <v/>
      </c>
      <c r="G581" s="18" t="str">
        <f t="shared" si="188"/>
        <v xml:space="preserve"> 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21">
        <v>0</v>
      </c>
      <c r="D582" s="21">
        <v>0</v>
      </c>
      <c r="E582" s="22" t="str">
        <f t="shared" si="185"/>
        <v/>
      </c>
      <c r="F582" s="22" t="str">
        <f t="shared" si="186"/>
        <v/>
      </c>
      <c r="G582" s="18" t="str">
        <f t="shared" si="188"/>
        <v xml:space="preserve"> </v>
      </c>
      <c r="H582" s="51" t="str">
        <f t="shared" si="187"/>
        <v/>
      </c>
    </row>
    <row r="583" spans="1:9" s="12" customFormat="1" ht="30" x14ac:dyDescent="0.2">
      <c r="A583" s="77"/>
      <c r="B583" s="50" t="s">
        <v>494</v>
      </c>
      <c r="C583" s="21">
        <v>0</v>
      </c>
      <c r="D583" s="21">
        <v>0</v>
      </c>
      <c r="E583" s="22" t="str">
        <f t="shared" si="185"/>
        <v/>
      </c>
      <c r="F583" s="22" t="str">
        <f t="shared" si="186"/>
        <v/>
      </c>
      <c r="G583" s="18" t="str">
        <f t="shared" si="188"/>
        <v xml:space="preserve"> 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5">
        <v>0</v>
      </c>
      <c r="D584" s="55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E585" s="23"/>
      <c r="F585" s="23"/>
      <c r="G585" s="24"/>
      <c r="H585" s="25"/>
    </row>
    <row r="586" spans="1:9" s="12" customFormat="1" x14ac:dyDescent="0.2">
      <c r="A586" s="77"/>
      <c r="B586" s="20"/>
      <c r="C586" s="20"/>
      <c r="D586" s="20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16</v>
      </c>
      <c r="D590" s="14">
        <f>SUM(D591:D617)</f>
        <v>12</v>
      </c>
      <c r="E590" s="11">
        <f t="shared" ref="E590:E617" si="189">+IF(C590=0,"",C590/C$590)</f>
        <v>1</v>
      </c>
      <c r="F590" s="11">
        <f t="shared" ref="F590:F617" si="190">+IF(D590=0,"",D590/D$590)</f>
        <v>1</v>
      </c>
      <c r="G590" s="11">
        <f>+IF(OR(AND(D590=0),(C590=0)),"0",((D590-C590)/C590))</f>
        <v>-0.25</v>
      </c>
      <c r="H590" s="42">
        <f>+IF(OR(AND(E590=""),(G590="")),"",E590*G590)</f>
        <v>-0.25</v>
      </c>
    </row>
    <row r="591" spans="1:9" s="12" customFormat="1" ht="15" x14ac:dyDescent="0.2">
      <c r="A591" s="77"/>
      <c r="B591" s="50" t="s">
        <v>314</v>
      </c>
      <c r="C591" s="21">
        <v>0</v>
      </c>
      <c r="D591" s="21">
        <v>0</v>
      </c>
      <c r="E591" s="22" t="str">
        <f t="shared" si="189"/>
        <v/>
      </c>
      <c r="F591" s="22" t="str">
        <f t="shared" si="190"/>
        <v/>
      </c>
      <c r="G591" s="18" t="str">
        <f t="shared" ref="G591:G617" si="191">+IF(AND(C591=0,D591=0)," ",IF(C591=0,1,IF(D591=0,-1,(D591-C591)/C591)))</f>
        <v xml:space="preserve"> </v>
      </c>
      <c r="H591" s="51" t="str">
        <f>+IF(OR(AND(E591=""),(G591="")),"",E591*G591)</f>
        <v/>
      </c>
    </row>
    <row r="592" spans="1:9" s="12" customFormat="1" ht="15" x14ac:dyDescent="0.2">
      <c r="A592" s="77"/>
      <c r="B592" s="50" t="s">
        <v>142</v>
      </c>
      <c r="C592" s="21">
        <v>4</v>
      </c>
      <c r="D592" s="21">
        <v>0</v>
      </c>
      <c r="E592" s="22">
        <f t="shared" si="189"/>
        <v>0.25</v>
      </c>
      <c r="F592" s="22" t="str">
        <f t="shared" si="190"/>
        <v/>
      </c>
      <c r="G592" s="18">
        <f t="shared" si="191"/>
        <v>-1</v>
      </c>
      <c r="H592" s="51">
        <f t="shared" ref="H592:H617" si="192">+IF(OR(AND(E592=""),(G592="")),"",E592*G592)</f>
        <v>-0.25</v>
      </c>
    </row>
    <row r="593" spans="1:9" s="12" customFormat="1" ht="30" x14ac:dyDescent="0.2">
      <c r="A593" s="77"/>
      <c r="B593" s="50" t="s">
        <v>576</v>
      </c>
      <c r="C593" s="21">
        <v>0</v>
      </c>
      <c r="D593" s="21">
        <v>7</v>
      </c>
      <c r="E593" s="22" t="str">
        <f t="shared" si="189"/>
        <v/>
      </c>
      <c r="F593" s="22">
        <f t="shared" si="190"/>
        <v>0.58333333333333337</v>
      </c>
      <c r="G593" s="18">
        <f t="shared" si="191"/>
        <v>1</v>
      </c>
      <c r="H593" s="51" t="str">
        <f t="shared" si="192"/>
        <v/>
      </c>
    </row>
    <row r="594" spans="1:9" s="12" customFormat="1" ht="15" x14ac:dyDescent="0.2">
      <c r="A594" s="77"/>
      <c r="B594" s="50" t="s">
        <v>315</v>
      </c>
      <c r="C594" s="21">
        <v>6</v>
      </c>
      <c r="D594" s="21">
        <v>1</v>
      </c>
      <c r="E594" s="22">
        <f t="shared" si="189"/>
        <v>0.375</v>
      </c>
      <c r="F594" s="22">
        <f t="shared" si="190"/>
        <v>8.3333333333333329E-2</v>
      </c>
      <c r="G594" s="18">
        <f t="shared" si="191"/>
        <v>-0.83333333333333337</v>
      </c>
      <c r="H594" s="51">
        <f t="shared" si="192"/>
        <v>-0.3125</v>
      </c>
    </row>
    <row r="595" spans="1:9" s="12" customFormat="1" ht="15" x14ac:dyDescent="0.2">
      <c r="A595" s="77"/>
      <c r="B595" s="50" t="s">
        <v>143</v>
      </c>
      <c r="C595" s="21">
        <v>0</v>
      </c>
      <c r="D595" s="21">
        <v>0</v>
      </c>
      <c r="E595" s="22" t="str">
        <f t="shared" si="189"/>
        <v/>
      </c>
      <c r="F595" s="22" t="str">
        <f t="shared" si="190"/>
        <v/>
      </c>
      <c r="G595" s="18" t="str">
        <f t="shared" si="191"/>
        <v xml:space="preserve"> </v>
      </c>
      <c r="H595" s="51" t="str">
        <f t="shared" si="192"/>
        <v/>
      </c>
    </row>
    <row r="596" spans="1:9" s="12" customFormat="1" ht="15" x14ac:dyDescent="0.2">
      <c r="A596" s="77"/>
      <c r="B596" s="50" t="s">
        <v>141</v>
      </c>
      <c r="C596" s="21">
        <v>0</v>
      </c>
      <c r="D596" s="21">
        <v>0</v>
      </c>
      <c r="E596" s="22" t="str">
        <f t="shared" si="189"/>
        <v/>
      </c>
      <c r="F596" s="22" t="str">
        <f t="shared" si="190"/>
        <v/>
      </c>
      <c r="G596" s="18" t="str">
        <f t="shared" si="191"/>
        <v xml:space="preserve"> </v>
      </c>
      <c r="H596" s="51" t="str">
        <f t="shared" si="192"/>
        <v/>
      </c>
    </row>
    <row r="597" spans="1:9" s="12" customFormat="1" ht="15" x14ac:dyDescent="0.2">
      <c r="A597" s="77"/>
      <c r="B597" s="50" t="s">
        <v>144</v>
      </c>
      <c r="C597" s="21">
        <v>2</v>
      </c>
      <c r="D597" s="21">
        <v>0</v>
      </c>
      <c r="E597" s="22">
        <f t="shared" si="189"/>
        <v>0.125</v>
      </c>
      <c r="F597" s="22" t="str">
        <f t="shared" si="190"/>
        <v/>
      </c>
      <c r="G597" s="18">
        <f t="shared" si="191"/>
        <v>-1</v>
      </c>
      <c r="H597" s="51">
        <f t="shared" si="192"/>
        <v>-0.125</v>
      </c>
    </row>
    <row r="598" spans="1:9" s="12" customFormat="1" ht="14.25" customHeight="1" x14ac:dyDescent="0.2">
      <c r="A598" s="77"/>
      <c r="B598" s="50" t="s">
        <v>316</v>
      </c>
      <c r="C598" s="21">
        <v>0</v>
      </c>
      <c r="D598" s="21">
        <v>0</v>
      </c>
      <c r="E598" s="22" t="str">
        <f t="shared" si="189"/>
        <v/>
      </c>
      <c r="F598" s="22" t="str">
        <f t="shared" si="190"/>
        <v/>
      </c>
      <c r="G598" s="18" t="str">
        <f t="shared" si="191"/>
        <v xml:space="preserve"> </v>
      </c>
      <c r="H598" s="51" t="str">
        <f t="shared" si="192"/>
        <v/>
      </c>
    </row>
    <row r="599" spans="1:9" s="12" customFormat="1" ht="15" x14ac:dyDescent="0.2">
      <c r="A599" s="77"/>
      <c r="B599" s="50" t="s">
        <v>317</v>
      </c>
      <c r="C599" s="21">
        <v>0</v>
      </c>
      <c r="D599" s="21">
        <v>0</v>
      </c>
      <c r="E599" s="22" t="str">
        <f t="shared" si="189"/>
        <v/>
      </c>
      <c r="F599" s="22" t="str">
        <f t="shared" si="190"/>
        <v/>
      </c>
      <c r="G599" s="18" t="str">
        <f t="shared" si="191"/>
        <v xml:space="preserve"> </v>
      </c>
      <c r="H599" s="51" t="str">
        <f t="shared" si="192"/>
        <v/>
      </c>
    </row>
    <row r="600" spans="1:9" s="12" customFormat="1" ht="30" x14ac:dyDescent="0.2">
      <c r="A600" s="77"/>
      <c r="B600" s="50" t="s">
        <v>496</v>
      </c>
      <c r="C600" s="21">
        <v>0</v>
      </c>
      <c r="D600" s="21">
        <v>0</v>
      </c>
      <c r="E600" s="22" t="str">
        <f t="shared" si="189"/>
        <v/>
      </c>
      <c r="F600" s="22" t="str">
        <f t="shared" si="190"/>
        <v/>
      </c>
      <c r="G600" s="18" t="str">
        <f t="shared" si="191"/>
        <v xml:space="preserve"> </v>
      </c>
      <c r="H600" s="51" t="str">
        <f t="shared" si="192"/>
        <v/>
      </c>
    </row>
    <row r="601" spans="1:9" s="28" customFormat="1" ht="15" x14ac:dyDescent="0.2">
      <c r="A601" s="78"/>
      <c r="B601" s="52" t="s">
        <v>525</v>
      </c>
      <c r="C601" s="21">
        <v>4</v>
      </c>
      <c r="D601" s="21">
        <v>1</v>
      </c>
      <c r="E601" s="37">
        <f t="shared" si="189"/>
        <v>0.25</v>
      </c>
      <c r="F601" s="37">
        <f t="shared" si="190"/>
        <v>8.3333333333333329E-2</v>
      </c>
      <c r="G601" s="18">
        <f t="shared" si="191"/>
        <v>-0.75</v>
      </c>
      <c r="H601" s="53">
        <f t="shared" si="192"/>
        <v>-0.1875</v>
      </c>
      <c r="I601" s="12"/>
    </row>
    <row r="602" spans="1:9" s="28" customFormat="1" ht="15" x14ac:dyDescent="0.2">
      <c r="A602" s="78"/>
      <c r="B602" s="52" t="s">
        <v>548</v>
      </c>
      <c r="C602" s="21">
        <v>0</v>
      </c>
      <c r="D602" s="21">
        <v>0</v>
      </c>
      <c r="E602" s="37" t="str">
        <f t="shared" si="189"/>
        <v/>
      </c>
      <c r="F602" s="37" t="str">
        <f t="shared" si="190"/>
        <v/>
      </c>
      <c r="G602" s="18" t="str">
        <f t="shared" si="191"/>
        <v xml:space="preserve"> 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4">
        <v>0</v>
      </c>
      <c r="D603" s="21">
        <v>0</v>
      </c>
      <c r="E603" s="37" t="str">
        <f t="shared" ref="E603" si="194">+IF(C603=0,"",C603/C$590)</f>
        <v/>
      </c>
      <c r="F603" s="37" t="str">
        <f t="shared" ref="F603" si="195">+IF(D603=0,"",D603/D$590)</f>
        <v/>
      </c>
      <c r="G603" s="73" t="str">
        <f t="shared" ref="G603" si="196">+IF(AND(C603=0,D603=0)," ",IF(C603=0,1,IF(D603=0,-1,(D603-C603)/C603)))</f>
        <v xml:space="preserve"> </v>
      </c>
      <c r="H603" s="53" t="str">
        <f t="shared" ref="H603" si="197">+IF(OR(AND(E603=""),(G603="")),"",E603*G603)</f>
        <v/>
      </c>
      <c r="I603" s="12"/>
    </row>
    <row r="604" spans="1:9" s="12" customFormat="1" ht="15" x14ac:dyDescent="0.2">
      <c r="A604" s="77"/>
      <c r="B604" s="50" t="s">
        <v>318</v>
      </c>
      <c r="C604" s="21">
        <v>0</v>
      </c>
      <c r="D604" s="21">
        <v>0</v>
      </c>
      <c r="E604" s="22" t="str">
        <f t="shared" si="189"/>
        <v/>
      </c>
      <c r="F604" s="22" t="str">
        <f t="shared" si="190"/>
        <v/>
      </c>
      <c r="G604" s="18" t="str">
        <f t="shared" si="191"/>
        <v xml:space="preserve"> 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1">
        <v>0</v>
      </c>
      <c r="D605" s="21">
        <v>0</v>
      </c>
      <c r="E605" s="22" t="str">
        <f t="shared" si="189"/>
        <v/>
      </c>
      <c r="F605" s="22" t="str">
        <f t="shared" si="190"/>
        <v/>
      </c>
      <c r="G605" s="18" t="str">
        <f t="shared" si="191"/>
        <v xml:space="preserve"> </v>
      </c>
      <c r="H605" s="51" t="str">
        <f t="shared" si="192"/>
        <v/>
      </c>
    </row>
    <row r="606" spans="1:9" s="12" customFormat="1" ht="15" x14ac:dyDescent="0.2">
      <c r="A606" s="77"/>
      <c r="B606" s="50" t="s">
        <v>145</v>
      </c>
      <c r="C606" s="21">
        <v>0</v>
      </c>
      <c r="D606" s="21">
        <v>0</v>
      </c>
      <c r="E606" s="22" t="str">
        <f t="shared" si="189"/>
        <v/>
      </c>
      <c r="F606" s="22" t="str">
        <f t="shared" si="190"/>
        <v/>
      </c>
      <c r="G606" s="18" t="str">
        <f t="shared" si="191"/>
        <v xml:space="preserve"> </v>
      </c>
      <c r="H606" s="51" t="str">
        <f t="shared" si="192"/>
        <v/>
      </c>
    </row>
    <row r="607" spans="1:9" s="12" customFormat="1" ht="15" x14ac:dyDescent="0.2">
      <c r="A607" s="77"/>
      <c r="B607" s="50" t="s">
        <v>146</v>
      </c>
      <c r="C607" s="21">
        <v>0</v>
      </c>
      <c r="D607" s="21">
        <v>0</v>
      </c>
      <c r="E607" s="22" t="str">
        <f t="shared" si="189"/>
        <v/>
      </c>
      <c r="F607" s="22" t="str">
        <f t="shared" si="190"/>
        <v/>
      </c>
      <c r="G607" s="18" t="str">
        <f t="shared" si="191"/>
        <v xml:space="preserve"> </v>
      </c>
      <c r="H607" s="51" t="str">
        <f t="shared" si="192"/>
        <v/>
      </c>
    </row>
    <row r="608" spans="1:9" s="12" customFormat="1" ht="15" x14ac:dyDescent="0.2">
      <c r="A608" s="77"/>
      <c r="B608" s="50" t="s">
        <v>320</v>
      </c>
      <c r="C608" s="21">
        <v>0</v>
      </c>
      <c r="D608" s="21">
        <v>1</v>
      </c>
      <c r="E608" s="22" t="str">
        <f t="shared" si="189"/>
        <v/>
      </c>
      <c r="F608" s="22">
        <f t="shared" si="190"/>
        <v>8.3333333333333329E-2</v>
      </c>
      <c r="G608" s="18">
        <f t="shared" si="191"/>
        <v>1</v>
      </c>
      <c r="H608" s="51" t="str">
        <f t="shared" si="192"/>
        <v/>
      </c>
    </row>
    <row r="609" spans="1:9" s="12" customFormat="1" ht="15" x14ac:dyDescent="0.2">
      <c r="A609" s="77"/>
      <c r="B609" s="50" t="s">
        <v>147</v>
      </c>
      <c r="C609" s="21">
        <v>0</v>
      </c>
      <c r="D609" s="21">
        <v>0</v>
      </c>
      <c r="E609" s="22" t="str">
        <f t="shared" si="189"/>
        <v/>
      </c>
      <c r="F609" s="22" t="str">
        <f t="shared" si="190"/>
        <v/>
      </c>
      <c r="G609" s="18" t="str">
        <f t="shared" si="191"/>
        <v xml:space="preserve"> </v>
      </c>
      <c r="H609" s="51" t="str">
        <f t="shared" si="192"/>
        <v/>
      </c>
    </row>
    <row r="610" spans="1:9" s="12" customFormat="1" ht="15" x14ac:dyDescent="0.2">
      <c r="A610" s="77"/>
      <c r="B610" s="50" t="s">
        <v>321</v>
      </c>
      <c r="C610" s="21">
        <v>0</v>
      </c>
      <c r="D610" s="21">
        <v>0</v>
      </c>
      <c r="E610" s="22" t="str">
        <f t="shared" si="189"/>
        <v/>
      </c>
      <c r="F610" s="22" t="str">
        <f t="shared" si="190"/>
        <v/>
      </c>
      <c r="G610" s="18" t="str">
        <f t="shared" si="191"/>
        <v xml:space="preserve"> </v>
      </c>
      <c r="H610" s="51" t="str">
        <f t="shared" si="192"/>
        <v/>
      </c>
    </row>
    <row r="611" spans="1:9" s="12" customFormat="1" ht="15" x14ac:dyDescent="0.2">
      <c r="A611" s="77"/>
      <c r="B611" s="50" t="s">
        <v>148</v>
      </c>
      <c r="C611" s="21">
        <v>0</v>
      </c>
      <c r="D611" s="21">
        <v>2</v>
      </c>
      <c r="E611" s="22" t="str">
        <f t="shared" si="189"/>
        <v/>
      </c>
      <c r="F611" s="22">
        <f t="shared" si="190"/>
        <v>0.16666666666666666</v>
      </c>
      <c r="G611" s="18">
        <f t="shared" si="191"/>
        <v>1</v>
      </c>
      <c r="H611" s="51" t="str">
        <f t="shared" si="192"/>
        <v/>
      </c>
    </row>
    <row r="612" spans="1:9" s="12" customFormat="1" ht="30" x14ac:dyDescent="0.2">
      <c r="A612" s="77"/>
      <c r="B612" s="50" t="s">
        <v>149</v>
      </c>
      <c r="C612" s="21">
        <v>0</v>
      </c>
      <c r="D612" s="21">
        <v>0</v>
      </c>
      <c r="E612" s="22" t="str">
        <f t="shared" si="189"/>
        <v/>
      </c>
      <c r="F612" s="22" t="str">
        <f t="shared" si="190"/>
        <v/>
      </c>
      <c r="G612" s="18" t="str">
        <f t="shared" si="191"/>
        <v xml:space="preserve"> </v>
      </c>
      <c r="H612" s="51" t="str">
        <f t="shared" si="192"/>
        <v/>
      </c>
    </row>
    <row r="613" spans="1:9" s="12" customFormat="1" ht="15" x14ac:dyDescent="0.2">
      <c r="A613" s="77"/>
      <c r="B613" s="50" t="s">
        <v>322</v>
      </c>
      <c r="C613" s="21">
        <v>0</v>
      </c>
      <c r="D613" s="21">
        <v>0</v>
      </c>
      <c r="E613" s="22" t="str">
        <f t="shared" si="189"/>
        <v/>
      </c>
      <c r="F613" s="22" t="str">
        <f t="shared" si="190"/>
        <v/>
      </c>
      <c r="G613" s="18" t="str">
        <f t="shared" si="191"/>
        <v xml:space="preserve"> </v>
      </c>
      <c r="H613" s="51" t="str">
        <f t="shared" si="192"/>
        <v/>
      </c>
    </row>
    <row r="614" spans="1:9" s="12" customFormat="1" ht="15" x14ac:dyDescent="0.2">
      <c r="A614" s="77"/>
      <c r="B614" s="50" t="s">
        <v>323</v>
      </c>
      <c r="C614" s="21">
        <v>0</v>
      </c>
      <c r="D614" s="21">
        <v>0</v>
      </c>
      <c r="E614" s="22" t="str">
        <f t="shared" si="189"/>
        <v/>
      </c>
      <c r="F614" s="22" t="str">
        <f t="shared" si="190"/>
        <v/>
      </c>
      <c r="G614" s="18" t="str">
        <f t="shared" si="191"/>
        <v xml:space="preserve"> </v>
      </c>
      <c r="H614" s="51" t="str">
        <f t="shared" si="192"/>
        <v/>
      </c>
    </row>
    <row r="615" spans="1:9" s="12" customFormat="1" ht="30" x14ac:dyDescent="0.2">
      <c r="A615" s="77"/>
      <c r="B615" s="50" t="s">
        <v>324</v>
      </c>
      <c r="C615" s="21">
        <v>0</v>
      </c>
      <c r="D615" s="21">
        <v>0</v>
      </c>
      <c r="E615" s="22" t="str">
        <f t="shared" si="189"/>
        <v/>
      </c>
      <c r="F615" s="22" t="str">
        <f t="shared" si="190"/>
        <v/>
      </c>
      <c r="G615" s="18" t="str">
        <f t="shared" si="191"/>
        <v xml:space="preserve"> </v>
      </c>
      <c r="H615" s="51" t="str">
        <f t="shared" si="192"/>
        <v/>
      </c>
    </row>
    <row r="616" spans="1:9" s="12" customFormat="1" ht="30" x14ac:dyDescent="0.2">
      <c r="A616" s="77"/>
      <c r="B616" s="74" t="s">
        <v>642</v>
      </c>
      <c r="C616" s="21">
        <v>0</v>
      </c>
      <c r="D616" s="21">
        <v>0</v>
      </c>
      <c r="E616" s="22" t="str">
        <f t="shared" si="189"/>
        <v/>
      </c>
      <c r="F616" s="22" t="str">
        <f t="shared" si="190"/>
        <v/>
      </c>
      <c r="G616" s="18" t="str">
        <f t="shared" si="191"/>
        <v xml:space="preserve"> </v>
      </c>
      <c r="H616" s="51" t="str">
        <f t="shared" si="192"/>
        <v/>
      </c>
    </row>
    <row r="617" spans="1:9" s="12" customFormat="1" ht="30.75" thickBot="1" x14ac:dyDescent="0.25">
      <c r="A617" s="77"/>
      <c r="B617" s="54" t="s">
        <v>497</v>
      </c>
      <c r="C617" s="55">
        <v>0</v>
      </c>
      <c r="D617" s="55">
        <v>0</v>
      </c>
      <c r="E617" s="72" t="str">
        <f t="shared" si="189"/>
        <v/>
      </c>
      <c r="F617" s="72" t="str">
        <f t="shared" si="190"/>
        <v/>
      </c>
      <c r="G617" s="48" t="str">
        <f t="shared" si="191"/>
        <v xml:space="preserve"> </v>
      </c>
      <c r="H617" s="57" t="str">
        <f t="shared" si="192"/>
        <v/>
      </c>
    </row>
    <row r="618" spans="1:9" x14ac:dyDescent="0.2">
      <c r="B618" s="5" t="s">
        <v>364</v>
      </c>
      <c r="C618" s="4"/>
      <c r="D618" s="2"/>
      <c r="I618" s="12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619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396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352</v>
      </c>
      <c r="C8" s="14">
        <f>+C18+C75+C176+C355+C590</f>
        <v>3299</v>
      </c>
      <c r="D8" s="14">
        <f>+D18+D75+D176+D355+D590</f>
        <v>7251</v>
      </c>
      <c r="E8" s="11">
        <f>SUM(E9:E13)</f>
        <v>1</v>
      </c>
      <c r="F8" s="11">
        <f>SUM(F9:F13)</f>
        <v>1</v>
      </c>
      <c r="G8" s="11">
        <f>+(D8-C8)/C8</f>
        <v>1.1979387693240375</v>
      </c>
      <c r="H8" s="42">
        <f>+E8*G8</f>
        <v>1.1979387693240375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25</v>
      </c>
      <c r="D9" s="16">
        <f>+D18</f>
        <v>97</v>
      </c>
      <c r="E9" s="17">
        <f>C9/$C$8</f>
        <v>7.5780539557441648E-3</v>
      </c>
      <c r="F9" s="17">
        <f>D9/$D$8</f>
        <v>1.3377465177216935E-2</v>
      </c>
      <c r="G9" s="18">
        <f>+IF(OR(AND(D9=0),(C9=0)),"0",((D9-C9)/C9))</f>
        <v>2.88</v>
      </c>
      <c r="H9" s="44">
        <f>+IF(OR(AND(E9=""),(G9="")),"",E9*G9)</f>
        <v>2.1824795392543193E-2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918</v>
      </c>
      <c r="D10" s="16">
        <f>+D75</f>
        <v>1176</v>
      </c>
      <c r="E10" s="17">
        <f>C10/$C$8</f>
        <v>0.27826614125492571</v>
      </c>
      <c r="F10" s="17">
        <f>D10/$D$8</f>
        <v>0.16218452627223831</v>
      </c>
      <c r="G10" s="18">
        <f>+IF(OR(AND(D10=0),(C10=0)),"0",((D10-C10)/C10))</f>
        <v>0.28104575163398693</v>
      </c>
      <c r="H10" s="44">
        <f>+IF(OR(AND(E10=""),(G10="")),"",E10*G10)</f>
        <v>7.820551682327978E-2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503</v>
      </c>
      <c r="D11" s="16">
        <f>+D176</f>
        <v>941</v>
      </c>
      <c r="E11" s="17">
        <f>C11/$C$8</f>
        <v>0.1524704455895726</v>
      </c>
      <c r="F11" s="17">
        <f>D11/$D$8</f>
        <v>0.12977520342021789</v>
      </c>
      <c r="G11" s="18">
        <f>+IF(OR(AND(D11=0),(C11=0)),"0",((D11-C11)/C11))</f>
        <v>0.87077534791252487</v>
      </c>
      <c r="H11" s="44">
        <f>+IF(OR(AND(E11=""),(G11="")),"",E11*G11)</f>
        <v>0.13276750530463777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1175</v>
      </c>
      <c r="D12" s="16">
        <f>+D355</f>
        <v>3956</v>
      </c>
      <c r="E12" s="17">
        <f>C12/$C$8</f>
        <v>0.35616853591997577</v>
      </c>
      <c r="F12" s="17">
        <f>D12/$D$8</f>
        <v>0.54557992001103295</v>
      </c>
      <c r="G12" s="18">
        <f>+IF(OR(AND(D12=0),(C12=0)),"0",((D12-C12)/C12))</f>
        <v>2.3668085106382977</v>
      </c>
      <c r="H12" s="44">
        <f>+IF(OR(AND(E12=""),(G12="")),"",E12*G12)</f>
        <v>0.84298272203698088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678</v>
      </c>
      <c r="D13" s="46">
        <f>+D590</f>
        <v>1081</v>
      </c>
      <c r="E13" s="47">
        <f>C13/$C$8</f>
        <v>0.20551682327978174</v>
      </c>
      <c r="F13" s="47">
        <f>D13/$D$8</f>
        <v>0.14908288511929388</v>
      </c>
      <c r="G13" s="48">
        <f>+IF(OR(AND(D13=0),(C13=0)),"0",((D13-C13)/C13))</f>
        <v>0.5943952802359882</v>
      </c>
      <c r="H13" s="49">
        <f>+IF(OR(AND(E13=""),(G13="")),"",E13*G13)</f>
        <v>0.12215822976659593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25</v>
      </c>
      <c r="D18" s="14">
        <f>SUM(D19:D69)</f>
        <v>97</v>
      </c>
      <c r="E18" s="11">
        <f>+IF(C18=0,"",C18/C$18)</f>
        <v>1</v>
      </c>
      <c r="F18" s="11">
        <f>+IF(D18=0,"",D18/D$18)</f>
        <v>1</v>
      </c>
      <c r="G18" s="11">
        <f>+IF(OR(AND(D18=0),(C18=0)),"0",((D18-C18)/C18))</f>
        <v>2.88</v>
      </c>
      <c r="H18" s="42">
        <f>+IF(OR(AND(E18=""),(G18="")),"",E18*G18)</f>
        <v>2.88</v>
      </c>
    </row>
    <row r="19" spans="1:9" s="12" customFormat="1" ht="15" x14ac:dyDescent="0.2">
      <c r="A19" s="77"/>
      <c r="B19" s="50" t="s">
        <v>0</v>
      </c>
      <c r="C19" s="21">
        <v>1</v>
      </c>
      <c r="D19" s="21">
        <v>0</v>
      </c>
      <c r="E19" s="19">
        <f>+IF(C19=0,"",C19/C$18)</f>
        <v>0.04</v>
      </c>
      <c r="F19" s="19" t="str">
        <f>+IF(D19=0,"",D19/D$18)</f>
        <v/>
      </c>
      <c r="G19" s="18">
        <f>+IF(AND(C19=0,D19=0)," ",IF(C19=0,1,IF(D19=0,-1,(D19-C19)/C19)))</f>
        <v>-1</v>
      </c>
      <c r="H19" s="51">
        <f>+IF(OR(AND(E19=""),(G19="")),"",E19*G19)</f>
        <v>-0.04</v>
      </c>
    </row>
    <row r="20" spans="1:9" s="12" customFormat="1" ht="21" customHeight="1" x14ac:dyDescent="0.2">
      <c r="A20" s="77"/>
      <c r="B20" s="50" t="s">
        <v>150</v>
      </c>
      <c r="C20" s="21">
        <v>0</v>
      </c>
      <c r="D20" s="21">
        <v>0</v>
      </c>
      <c r="E20" s="19" t="str">
        <f t="shared" ref="E20:E69" si="0">+IF(C20=0,"",C20/C$18)</f>
        <v/>
      </c>
      <c r="F20" s="19" t="str">
        <f t="shared" ref="F20:F69" si="1">+IF(D20=0,"",D20/D$18)</f>
        <v/>
      </c>
      <c r="G20" s="18" t="str">
        <f t="shared" ref="G20:G69" si="2">+IF(AND(C20=0,D20=0)," ",IF(C20=0,1,IF(D20=0,-1,(D20-C20)/C20)))</f>
        <v xml:space="preserve"> </v>
      </c>
      <c r="H20" s="51" t="str">
        <f t="shared" ref="H20:H69" si="3">+IF(OR(AND(E20=""),(G20="")),"",E20*G20)</f>
        <v/>
      </c>
    </row>
    <row r="21" spans="1:9" s="12" customFormat="1" ht="45" x14ac:dyDescent="0.2">
      <c r="A21" s="77"/>
      <c r="B21" s="50" t="s">
        <v>1</v>
      </c>
      <c r="C21" s="21">
        <v>0</v>
      </c>
      <c r="D21" s="21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1">
        <v>0</v>
      </c>
      <c r="D22" s="21">
        <v>1</v>
      </c>
      <c r="E22" s="19" t="str">
        <f t="shared" si="0"/>
        <v/>
      </c>
      <c r="F22" s="19">
        <f t="shared" si="1"/>
        <v>1.0309278350515464E-2</v>
      </c>
      <c r="G22" s="18">
        <f t="shared" si="2"/>
        <v>1</v>
      </c>
      <c r="H22" s="51" t="str">
        <f t="shared" si="3"/>
        <v/>
      </c>
    </row>
    <row r="23" spans="1:9" s="12" customFormat="1" ht="30" x14ac:dyDescent="0.2">
      <c r="A23" s="77"/>
      <c r="B23" s="50" t="s">
        <v>151</v>
      </c>
      <c r="C23" s="21">
        <v>0</v>
      </c>
      <c r="D23" s="21">
        <v>3</v>
      </c>
      <c r="E23" s="19" t="str">
        <f t="shared" si="0"/>
        <v/>
      </c>
      <c r="F23" s="19">
        <f t="shared" si="1"/>
        <v>3.0927835051546393E-2</v>
      </c>
      <c r="G23" s="18">
        <f t="shared" si="2"/>
        <v>1</v>
      </c>
      <c r="H23" s="51" t="str">
        <f t="shared" si="3"/>
        <v/>
      </c>
    </row>
    <row r="24" spans="1:9" s="12" customFormat="1" ht="45" x14ac:dyDescent="0.2">
      <c r="A24" s="77"/>
      <c r="B24" s="50" t="s">
        <v>152</v>
      </c>
      <c r="C24" s="21">
        <v>0</v>
      </c>
      <c r="D24" s="21">
        <v>0</v>
      </c>
      <c r="E24" s="19" t="str">
        <f t="shared" si="0"/>
        <v/>
      </c>
      <c r="F24" s="19" t="str">
        <f t="shared" si="1"/>
        <v/>
      </c>
      <c r="G24" s="18" t="str">
        <f t="shared" si="2"/>
        <v xml:space="preserve"> </v>
      </c>
      <c r="H24" s="51" t="str">
        <f t="shared" si="3"/>
        <v/>
      </c>
    </row>
    <row r="25" spans="1:9" s="28" customFormat="1" ht="30" x14ac:dyDescent="0.2">
      <c r="A25" s="78"/>
      <c r="B25" s="52" t="s">
        <v>498</v>
      </c>
      <c r="C25" s="21">
        <v>1</v>
      </c>
      <c r="D25" s="21">
        <v>0</v>
      </c>
      <c r="E25" s="17">
        <f t="shared" si="0"/>
        <v>0.04</v>
      </c>
      <c r="F25" s="17" t="str">
        <f t="shared" si="1"/>
        <v/>
      </c>
      <c r="G25" s="18">
        <f t="shared" si="2"/>
        <v>-1</v>
      </c>
      <c r="H25" s="53">
        <f t="shared" si="3"/>
        <v>-0.04</v>
      </c>
      <c r="I25" s="12"/>
    </row>
    <row r="26" spans="1:9" s="12" customFormat="1" ht="15" x14ac:dyDescent="0.2">
      <c r="A26" s="77"/>
      <c r="B26" s="50" t="s">
        <v>2</v>
      </c>
      <c r="C26" s="21">
        <v>3</v>
      </c>
      <c r="D26" s="21">
        <v>1</v>
      </c>
      <c r="E26" s="19">
        <f t="shared" si="0"/>
        <v>0.12</v>
      </c>
      <c r="F26" s="19">
        <f t="shared" si="1"/>
        <v>1.0309278350515464E-2</v>
      </c>
      <c r="G26" s="18">
        <f t="shared" si="2"/>
        <v>-0.66666666666666663</v>
      </c>
      <c r="H26" s="51">
        <f t="shared" si="3"/>
        <v>-7.9999999999999988E-2</v>
      </c>
    </row>
    <row r="27" spans="1:9" s="12" customFormat="1" ht="15" x14ac:dyDescent="0.2">
      <c r="A27" s="77"/>
      <c r="B27" s="50" t="s">
        <v>549</v>
      </c>
      <c r="C27" s="21">
        <v>0</v>
      </c>
      <c r="D27" s="21">
        <v>6</v>
      </c>
      <c r="E27" s="19" t="str">
        <f t="shared" si="0"/>
        <v/>
      </c>
      <c r="F27" s="19">
        <f t="shared" si="1"/>
        <v>6.1855670103092786E-2</v>
      </c>
      <c r="G27" s="18">
        <f t="shared" si="2"/>
        <v>1</v>
      </c>
      <c r="H27" s="51" t="str">
        <f t="shared" si="3"/>
        <v/>
      </c>
    </row>
    <row r="28" spans="1:9" s="12" customFormat="1" ht="15" x14ac:dyDescent="0.2">
      <c r="A28" s="77"/>
      <c r="B28" s="50" t="s">
        <v>3</v>
      </c>
      <c r="C28" s="21">
        <v>2</v>
      </c>
      <c r="D28" s="21">
        <v>2</v>
      </c>
      <c r="E28" s="19">
        <f t="shared" si="0"/>
        <v>0.08</v>
      </c>
      <c r="F28" s="19">
        <f t="shared" si="1"/>
        <v>2.0618556701030927E-2</v>
      </c>
      <c r="G28" s="18">
        <f t="shared" si="2"/>
        <v>0</v>
      </c>
      <c r="H28" s="51">
        <f t="shared" si="3"/>
        <v>0</v>
      </c>
    </row>
    <row r="29" spans="1:9" s="12" customFormat="1" ht="15" x14ac:dyDescent="0.2">
      <c r="A29" s="77"/>
      <c r="B29" s="50" t="s">
        <v>5</v>
      </c>
      <c r="C29" s="21">
        <v>5</v>
      </c>
      <c r="D29" s="21">
        <v>60</v>
      </c>
      <c r="E29" s="19">
        <f t="shared" si="0"/>
        <v>0.2</v>
      </c>
      <c r="F29" s="19">
        <f t="shared" si="1"/>
        <v>0.61855670103092786</v>
      </c>
      <c r="G29" s="18">
        <f t="shared" si="2"/>
        <v>11</v>
      </c>
      <c r="H29" s="51">
        <f t="shared" si="3"/>
        <v>2.2000000000000002</v>
      </c>
    </row>
    <row r="30" spans="1:9" s="12" customFormat="1" ht="30" x14ac:dyDescent="0.2">
      <c r="A30" s="77"/>
      <c r="B30" s="50" t="s">
        <v>153</v>
      </c>
      <c r="C30" s="21">
        <v>0</v>
      </c>
      <c r="D30" s="21">
        <v>1</v>
      </c>
      <c r="E30" s="19" t="str">
        <f t="shared" si="0"/>
        <v/>
      </c>
      <c r="F30" s="19">
        <f t="shared" si="1"/>
        <v>1.0309278350515464E-2</v>
      </c>
      <c r="G30" s="18">
        <f t="shared" si="2"/>
        <v>1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1">
        <v>0</v>
      </c>
      <c r="D31" s="21">
        <v>0</v>
      </c>
      <c r="E31" s="19" t="str">
        <f t="shared" si="0"/>
        <v/>
      </c>
      <c r="F31" s="19" t="str">
        <f t="shared" si="1"/>
        <v/>
      </c>
      <c r="G31" s="18" t="str">
        <f t="shared" si="2"/>
        <v xml:space="preserve"> 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1">
        <v>0</v>
      </c>
      <c r="D32" s="21">
        <v>0</v>
      </c>
      <c r="E32" s="19" t="str">
        <f t="shared" si="0"/>
        <v/>
      </c>
      <c r="F32" s="19" t="str">
        <f t="shared" si="1"/>
        <v/>
      </c>
      <c r="G32" s="18" t="str">
        <f t="shared" si="2"/>
        <v xml:space="preserve"> </v>
      </c>
      <c r="H32" s="51" t="str">
        <f t="shared" si="3"/>
        <v/>
      </c>
    </row>
    <row r="33" spans="1:8" s="12" customFormat="1" ht="18.75" customHeight="1" x14ac:dyDescent="0.2">
      <c r="A33" s="77"/>
      <c r="B33" s="50" t="s">
        <v>6</v>
      </c>
      <c r="C33" s="21">
        <v>0</v>
      </c>
      <c r="D33" s="21">
        <v>0</v>
      </c>
      <c r="E33" s="19" t="str">
        <f t="shared" si="0"/>
        <v/>
      </c>
      <c r="F33" s="19" t="str">
        <f t="shared" si="1"/>
        <v/>
      </c>
      <c r="G33" s="18" t="str">
        <f t="shared" si="2"/>
        <v xml:space="preserve"> </v>
      </c>
      <c r="H33" s="51" t="str">
        <f t="shared" si="3"/>
        <v/>
      </c>
    </row>
    <row r="34" spans="1:8" s="12" customFormat="1" ht="15" x14ac:dyDescent="0.2">
      <c r="A34" s="77"/>
      <c r="B34" s="50" t="s">
        <v>155</v>
      </c>
      <c r="C34" s="21">
        <v>0</v>
      </c>
      <c r="D34" s="21">
        <v>0</v>
      </c>
      <c r="E34" s="19" t="str">
        <f t="shared" si="0"/>
        <v/>
      </c>
      <c r="F34" s="19" t="str">
        <f t="shared" si="1"/>
        <v/>
      </c>
      <c r="G34" s="18" t="str">
        <f t="shared" si="2"/>
        <v xml:space="preserve"> 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1">
        <v>1</v>
      </c>
      <c r="D35" s="21">
        <v>1</v>
      </c>
      <c r="E35" s="19">
        <f t="shared" si="0"/>
        <v>0.04</v>
      </c>
      <c r="F35" s="19">
        <f t="shared" si="1"/>
        <v>1.0309278350515464E-2</v>
      </c>
      <c r="G35" s="18">
        <f t="shared" si="2"/>
        <v>0</v>
      </c>
      <c r="H35" s="51">
        <f t="shared" si="3"/>
        <v>0</v>
      </c>
    </row>
    <row r="36" spans="1:8" s="12" customFormat="1" ht="30" x14ac:dyDescent="0.2">
      <c r="A36" s="77"/>
      <c r="B36" s="50" t="s">
        <v>157</v>
      </c>
      <c r="C36" s="21">
        <v>0</v>
      </c>
      <c r="D36" s="21">
        <v>0</v>
      </c>
      <c r="E36" s="19" t="str">
        <f t="shared" si="0"/>
        <v/>
      </c>
      <c r="F36" s="19" t="str">
        <f t="shared" si="1"/>
        <v/>
      </c>
      <c r="G36" s="18" t="str">
        <f t="shared" si="2"/>
        <v xml:space="preserve"> </v>
      </c>
      <c r="H36" s="51" t="str">
        <f t="shared" si="3"/>
        <v/>
      </c>
    </row>
    <row r="37" spans="1:8" s="12" customFormat="1" ht="30" x14ac:dyDescent="0.2">
      <c r="A37" s="77"/>
      <c r="B37" s="50" t="s">
        <v>158</v>
      </c>
      <c r="C37" s="21">
        <v>0</v>
      </c>
      <c r="D37" s="21">
        <v>2</v>
      </c>
      <c r="E37" s="19" t="str">
        <f t="shared" si="0"/>
        <v/>
      </c>
      <c r="F37" s="19">
        <f t="shared" si="1"/>
        <v>2.0618556701030927E-2</v>
      </c>
      <c r="G37" s="18">
        <f t="shared" si="2"/>
        <v>1</v>
      </c>
      <c r="H37" s="51" t="str">
        <f t="shared" si="3"/>
        <v/>
      </c>
    </row>
    <row r="38" spans="1:8" s="12" customFormat="1" ht="15" x14ac:dyDescent="0.2">
      <c r="A38" s="77"/>
      <c r="B38" s="50" t="s">
        <v>7</v>
      </c>
      <c r="C38" s="21">
        <v>1</v>
      </c>
      <c r="D38" s="21">
        <v>0</v>
      </c>
      <c r="E38" s="19">
        <f t="shared" si="0"/>
        <v>0.04</v>
      </c>
      <c r="F38" s="19" t="str">
        <f t="shared" si="1"/>
        <v/>
      </c>
      <c r="G38" s="18">
        <f t="shared" si="2"/>
        <v>-1</v>
      </c>
      <c r="H38" s="51">
        <f t="shared" si="3"/>
        <v>-0.04</v>
      </c>
    </row>
    <row r="39" spans="1:8" s="12" customFormat="1" ht="30" x14ac:dyDescent="0.2">
      <c r="A39" s="77"/>
      <c r="B39" s="50" t="s">
        <v>159</v>
      </c>
      <c r="C39" s="21">
        <v>0</v>
      </c>
      <c r="D39" s="21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1">
        <v>0</v>
      </c>
      <c r="D40" s="21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1">
        <v>0</v>
      </c>
      <c r="D41" s="21">
        <v>0</v>
      </c>
      <c r="E41" s="19" t="str">
        <f t="shared" si="0"/>
        <v/>
      </c>
      <c r="F41" s="19" t="str">
        <f t="shared" si="1"/>
        <v/>
      </c>
      <c r="G41" s="18" t="str">
        <f t="shared" si="2"/>
        <v xml:space="preserve"> 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1">
        <v>0</v>
      </c>
      <c r="D42" s="21">
        <v>0</v>
      </c>
      <c r="E42" s="19" t="str">
        <f t="shared" si="0"/>
        <v/>
      </c>
      <c r="F42" s="19" t="str">
        <f t="shared" si="1"/>
        <v/>
      </c>
      <c r="G42" s="18" t="str">
        <f t="shared" si="2"/>
        <v xml:space="preserve"> </v>
      </c>
      <c r="H42" s="51" t="str">
        <f t="shared" si="3"/>
        <v/>
      </c>
    </row>
    <row r="43" spans="1:8" s="12" customFormat="1" ht="30" x14ac:dyDescent="0.2">
      <c r="A43" s="77"/>
      <c r="B43" s="50" t="s">
        <v>163</v>
      </c>
      <c r="C43" s="21">
        <v>1</v>
      </c>
      <c r="D43" s="21">
        <v>0</v>
      </c>
      <c r="E43" s="19">
        <f t="shared" si="0"/>
        <v>0.04</v>
      </c>
      <c r="F43" s="19" t="str">
        <f t="shared" si="1"/>
        <v/>
      </c>
      <c r="G43" s="18">
        <f t="shared" si="2"/>
        <v>-1</v>
      </c>
      <c r="H43" s="51">
        <f t="shared" si="3"/>
        <v>-0.04</v>
      </c>
    </row>
    <row r="44" spans="1:8" s="12" customFormat="1" ht="30" x14ac:dyDescent="0.2">
      <c r="A44" s="77"/>
      <c r="B44" s="50" t="s">
        <v>164</v>
      </c>
      <c r="C44" s="21">
        <v>0</v>
      </c>
      <c r="D44" s="21">
        <v>3</v>
      </c>
      <c r="E44" s="19" t="str">
        <f t="shared" si="0"/>
        <v/>
      </c>
      <c r="F44" s="19">
        <f t="shared" si="1"/>
        <v>3.0927835051546393E-2</v>
      </c>
      <c r="G44" s="18">
        <f t="shared" si="2"/>
        <v>1</v>
      </c>
      <c r="H44" s="51" t="str">
        <f t="shared" si="3"/>
        <v/>
      </c>
    </row>
    <row r="45" spans="1:8" s="12" customFormat="1" ht="30" x14ac:dyDescent="0.2">
      <c r="A45" s="77"/>
      <c r="B45" s="50" t="s">
        <v>8</v>
      </c>
      <c r="C45" s="21">
        <v>0</v>
      </c>
      <c r="D45" s="21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1">
        <v>1</v>
      </c>
      <c r="D46" s="21">
        <v>0</v>
      </c>
      <c r="E46" s="19">
        <f t="shared" si="0"/>
        <v>0.04</v>
      </c>
      <c r="F46" s="19" t="str">
        <f t="shared" si="1"/>
        <v/>
      </c>
      <c r="G46" s="18">
        <f t="shared" si="2"/>
        <v>-1</v>
      </c>
      <c r="H46" s="51">
        <f t="shared" si="3"/>
        <v>-0.04</v>
      </c>
    </row>
    <row r="47" spans="1:8" s="12" customFormat="1" ht="30" x14ac:dyDescent="0.2">
      <c r="A47" s="77"/>
      <c r="B47" s="50" t="s">
        <v>165</v>
      </c>
      <c r="C47" s="21">
        <v>0</v>
      </c>
      <c r="D47" s="21">
        <v>1</v>
      </c>
      <c r="E47" s="19" t="str">
        <f t="shared" si="0"/>
        <v/>
      </c>
      <c r="F47" s="19">
        <f t="shared" si="1"/>
        <v>1.0309278350515464E-2</v>
      </c>
      <c r="G47" s="18">
        <f t="shared" si="2"/>
        <v>1</v>
      </c>
      <c r="H47" s="51" t="str">
        <f t="shared" si="3"/>
        <v/>
      </c>
    </row>
    <row r="48" spans="1:8" s="12" customFormat="1" ht="30" x14ac:dyDescent="0.2">
      <c r="A48" s="77"/>
      <c r="B48" s="50" t="s">
        <v>550</v>
      </c>
      <c r="C48" s="21">
        <v>1</v>
      </c>
      <c r="D48" s="21">
        <v>0</v>
      </c>
      <c r="E48" s="19">
        <f t="shared" si="0"/>
        <v>0.04</v>
      </c>
      <c r="F48" s="19" t="str">
        <f t="shared" si="1"/>
        <v/>
      </c>
      <c r="G48" s="18">
        <f t="shared" si="2"/>
        <v>-1</v>
      </c>
      <c r="H48" s="51">
        <f t="shared" si="3"/>
        <v>-0.04</v>
      </c>
    </row>
    <row r="49" spans="1:9" s="12" customFormat="1" ht="15" x14ac:dyDescent="0.2">
      <c r="A49" s="77"/>
      <c r="B49" s="50" t="s">
        <v>9</v>
      </c>
      <c r="C49" s="21">
        <v>3</v>
      </c>
      <c r="D49" s="21">
        <v>11</v>
      </c>
      <c r="E49" s="19">
        <f t="shared" si="0"/>
        <v>0.12</v>
      </c>
      <c r="F49" s="19">
        <f t="shared" si="1"/>
        <v>0.1134020618556701</v>
      </c>
      <c r="G49" s="18">
        <f t="shared" si="2"/>
        <v>2.6666666666666665</v>
      </c>
      <c r="H49" s="51">
        <f t="shared" si="3"/>
        <v>0.31999999999999995</v>
      </c>
    </row>
    <row r="50" spans="1:9" s="12" customFormat="1" ht="15" x14ac:dyDescent="0.2">
      <c r="A50" s="77"/>
      <c r="B50" s="50" t="s">
        <v>551</v>
      </c>
      <c r="C50" s="21">
        <v>0</v>
      </c>
      <c r="D50" s="21">
        <v>0</v>
      </c>
      <c r="E50" s="19" t="str">
        <f t="shared" si="0"/>
        <v/>
      </c>
      <c r="F50" s="19" t="str">
        <f t="shared" si="1"/>
        <v/>
      </c>
      <c r="G50" s="18" t="str">
        <f t="shared" si="2"/>
        <v xml:space="preserve"> </v>
      </c>
      <c r="H50" s="51" t="str">
        <f t="shared" si="3"/>
        <v/>
      </c>
    </row>
    <row r="51" spans="1:9" s="12" customFormat="1" ht="15" x14ac:dyDescent="0.2">
      <c r="A51" s="77"/>
      <c r="B51" s="50" t="s">
        <v>12</v>
      </c>
      <c r="C51" s="21">
        <v>0</v>
      </c>
      <c r="D51" s="21">
        <v>0</v>
      </c>
      <c r="E51" s="19" t="str">
        <f t="shared" si="0"/>
        <v/>
      </c>
      <c r="F51" s="19" t="str">
        <f t="shared" si="1"/>
        <v/>
      </c>
      <c r="G51" s="18" t="str">
        <f t="shared" si="2"/>
        <v xml:space="preserve"> </v>
      </c>
      <c r="H51" s="51" t="str">
        <f t="shared" si="3"/>
        <v/>
      </c>
    </row>
    <row r="52" spans="1:9" s="12" customFormat="1" ht="30" x14ac:dyDescent="0.2">
      <c r="A52" s="77"/>
      <c r="B52" s="50" t="s">
        <v>11</v>
      </c>
      <c r="C52" s="21">
        <v>0</v>
      </c>
      <c r="D52" s="21">
        <v>1</v>
      </c>
      <c r="E52" s="19" t="str">
        <f t="shared" si="0"/>
        <v/>
      </c>
      <c r="F52" s="19">
        <f t="shared" si="1"/>
        <v>1.0309278350515464E-2</v>
      </c>
      <c r="G52" s="18">
        <f t="shared" si="2"/>
        <v>1</v>
      </c>
      <c r="H52" s="51" t="str">
        <f t="shared" si="3"/>
        <v/>
      </c>
    </row>
    <row r="53" spans="1:9" s="12" customFormat="1" ht="15" x14ac:dyDescent="0.2">
      <c r="A53" s="77"/>
      <c r="B53" s="50" t="s">
        <v>416</v>
      </c>
      <c r="C53" s="21">
        <v>2</v>
      </c>
      <c r="D53" s="21">
        <v>0</v>
      </c>
      <c r="E53" s="19">
        <f t="shared" si="0"/>
        <v>0.08</v>
      </c>
      <c r="F53" s="19" t="str">
        <f t="shared" si="1"/>
        <v/>
      </c>
      <c r="G53" s="18">
        <f t="shared" si="2"/>
        <v>-1</v>
      </c>
      <c r="H53" s="51">
        <f t="shared" si="3"/>
        <v>-0.08</v>
      </c>
    </row>
    <row r="54" spans="1:9" s="12" customFormat="1" ht="15" x14ac:dyDescent="0.2">
      <c r="A54" s="77"/>
      <c r="B54" s="50" t="s">
        <v>10</v>
      </c>
      <c r="C54" s="21">
        <v>0</v>
      </c>
      <c r="D54" s="21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1">
        <v>0</v>
      </c>
      <c r="D55" s="21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1">
        <v>0</v>
      </c>
      <c r="D56" s="21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4">
        <v>0</v>
      </c>
      <c r="D57" s="21">
        <v>0</v>
      </c>
      <c r="E57" s="17" t="str">
        <f t="shared" ref="E57" si="4">+IF(C57=0,"",C57/C$18)</f>
        <v/>
      </c>
      <c r="F57" s="17" t="str">
        <f t="shared" ref="F57" si="5">+IF(D57=0,"",D57/D$18)</f>
        <v/>
      </c>
      <c r="G57" s="73" t="str">
        <f t="shared" ref="G57" si="6">+IF(AND(C57=0,D57=0)," ",IF(C57=0,1,IF(D57=0,-1,(D57-C57)/C57)))</f>
        <v xml:space="preserve"> 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1">
        <v>0</v>
      </c>
      <c r="D58" s="21">
        <v>0</v>
      </c>
      <c r="E58" s="19" t="str">
        <f t="shared" si="0"/>
        <v/>
      </c>
      <c r="F58" s="19" t="str">
        <f t="shared" si="1"/>
        <v/>
      </c>
      <c r="G58" s="18" t="str">
        <f t="shared" si="2"/>
        <v xml:space="preserve"> </v>
      </c>
      <c r="H58" s="51" t="str">
        <f t="shared" si="3"/>
        <v/>
      </c>
    </row>
    <row r="59" spans="1:9" s="12" customFormat="1" ht="30" x14ac:dyDescent="0.2">
      <c r="A59" s="77"/>
      <c r="B59" s="50" t="s">
        <v>167</v>
      </c>
      <c r="C59" s="21">
        <v>0</v>
      </c>
      <c r="D59" s="21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1">
        <v>1</v>
      </c>
      <c r="D60" s="21">
        <v>1</v>
      </c>
      <c r="E60" s="19">
        <f t="shared" si="0"/>
        <v>0.04</v>
      </c>
      <c r="F60" s="19">
        <f t="shared" si="1"/>
        <v>1.0309278350515464E-2</v>
      </c>
      <c r="G60" s="18">
        <f t="shared" si="2"/>
        <v>0</v>
      </c>
      <c r="H60" s="51">
        <f t="shared" si="3"/>
        <v>0</v>
      </c>
    </row>
    <row r="61" spans="1:9" s="12" customFormat="1" ht="15" x14ac:dyDescent="0.2">
      <c r="A61" s="77"/>
      <c r="B61" s="50" t="s">
        <v>168</v>
      </c>
      <c r="C61" s="21">
        <v>1</v>
      </c>
      <c r="D61" s="21">
        <v>1</v>
      </c>
      <c r="E61" s="19">
        <f t="shared" si="0"/>
        <v>0.04</v>
      </c>
      <c r="F61" s="19">
        <f t="shared" si="1"/>
        <v>1.0309278350515464E-2</v>
      </c>
      <c r="G61" s="18">
        <f t="shared" si="2"/>
        <v>0</v>
      </c>
      <c r="H61" s="51">
        <f t="shared" si="3"/>
        <v>0</v>
      </c>
    </row>
    <row r="62" spans="1:9" s="12" customFormat="1" ht="15" x14ac:dyDescent="0.2">
      <c r="A62" s="77"/>
      <c r="B62" s="50" t="s">
        <v>169</v>
      </c>
      <c r="C62" s="21">
        <v>0</v>
      </c>
      <c r="D62" s="21">
        <v>0</v>
      </c>
      <c r="E62" s="19" t="str">
        <f t="shared" si="0"/>
        <v/>
      </c>
      <c r="F62" s="19" t="str">
        <f t="shared" si="1"/>
        <v/>
      </c>
      <c r="G62" s="18" t="str">
        <f t="shared" si="2"/>
        <v xml:space="preserve"> 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1">
        <v>0</v>
      </c>
      <c r="D63" s="21">
        <v>0</v>
      </c>
      <c r="E63" s="17" t="str">
        <f t="shared" ref="E63:E64" si="8">+IF(C63=0,"",C63/C$18)</f>
        <v/>
      </c>
      <c r="F63" s="17" t="str">
        <f t="shared" ref="F63:F64" si="9">+IF(D63=0,"",D63/D$18)</f>
        <v/>
      </c>
      <c r="G63" s="18" t="str">
        <f t="shared" si="2"/>
        <v xml:space="preserve"> </v>
      </c>
      <c r="H63" s="53" t="str">
        <f t="shared" ref="H63:H64" si="10">+IF(OR(AND(E63=""),(G63="")),"",E63*G63)</f>
        <v/>
      </c>
      <c r="I63" s="12"/>
    </row>
    <row r="64" spans="1:9" s="28" customFormat="1" ht="15" x14ac:dyDescent="0.2">
      <c r="A64" s="78"/>
      <c r="B64" s="52" t="s">
        <v>577</v>
      </c>
      <c r="C64" s="21">
        <v>0</v>
      </c>
      <c r="D64" s="21">
        <v>0</v>
      </c>
      <c r="E64" s="17" t="str">
        <f t="shared" si="8"/>
        <v/>
      </c>
      <c r="F64" s="17" t="str">
        <f t="shared" si="9"/>
        <v/>
      </c>
      <c r="G64" s="18" t="str">
        <f t="shared" si="2"/>
        <v xml:space="preserve"> 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4"/>
      <c r="D65" s="34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1">
        <v>0</v>
      </c>
      <c r="D66" s="21">
        <v>1</v>
      </c>
      <c r="E66" s="19" t="str">
        <f t="shared" si="0"/>
        <v/>
      </c>
      <c r="F66" s="19">
        <f t="shared" si="1"/>
        <v>1.0309278350515464E-2</v>
      </c>
      <c r="G66" s="18">
        <f t="shared" si="2"/>
        <v>1</v>
      </c>
      <c r="H66" s="51" t="str">
        <f t="shared" si="3"/>
        <v/>
      </c>
    </row>
    <row r="67" spans="1:9" s="12" customFormat="1" ht="15" x14ac:dyDescent="0.2">
      <c r="A67" s="77"/>
      <c r="B67" s="50" t="s">
        <v>15</v>
      </c>
      <c r="C67" s="21">
        <v>0</v>
      </c>
      <c r="D67" s="21">
        <v>0</v>
      </c>
      <c r="E67" s="19" t="str">
        <f t="shared" si="0"/>
        <v/>
      </c>
      <c r="F67" s="19" t="str">
        <f t="shared" si="1"/>
        <v/>
      </c>
      <c r="G67" s="18" t="str">
        <f t="shared" si="2"/>
        <v xml:space="preserve"> </v>
      </c>
      <c r="H67" s="51" t="str">
        <f t="shared" si="3"/>
        <v/>
      </c>
    </row>
    <row r="68" spans="1:9" s="12" customFormat="1" ht="15" x14ac:dyDescent="0.2">
      <c r="A68" s="77"/>
      <c r="B68" s="50" t="s">
        <v>171</v>
      </c>
      <c r="C68" s="21">
        <v>1</v>
      </c>
      <c r="D68" s="21">
        <v>1</v>
      </c>
      <c r="E68" s="19">
        <f t="shared" si="0"/>
        <v>0.04</v>
      </c>
      <c r="F68" s="19">
        <f t="shared" si="1"/>
        <v>1.0309278350515464E-2</v>
      </c>
      <c r="G68" s="18">
        <f t="shared" si="2"/>
        <v>0</v>
      </c>
      <c r="H68" s="51">
        <f t="shared" si="3"/>
        <v>0</v>
      </c>
    </row>
    <row r="69" spans="1:9" s="12" customFormat="1" ht="15.75" thickBot="1" x14ac:dyDescent="0.25">
      <c r="A69" s="77"/>
      <c r="B69" s="54" t="s">
        <v>172</v>
      </c>
      <c r="C69" s="55">
        <v>0</v>
      </c>
      <c r="D69" s="55">
        <v>0</v>
      </c>
      <c r="E69" s="56" t="str">
        <f t="shared" si="0"/>
        <v/>
      </c>
      <c r="F69" s="56" t="str">
        <f t="shared" si="1"/>
        <v/>
      </c>
      <c r="G69" s="48" t="str">
        <f t="shared" si="2"/>
        <v xml:space="preserve"> </v>
      </c>
      <c r="H69" s="57" t="str">
        <f t="shared" si="3"/>
        <v/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918</v>
      </c>
      <c r="D75" s="14">
        <f>SUM(D76:D170)</f>
        <v>1176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0.28104575163398693</v>
      </c>
      <c r="H75" s="42">
        <f>+IF(OR(AND(E75=""),(G75="")),"",E75*G75)</f>
        <v>0.28104575163398693</v>
      </c>
    </row>
    <row r="76" spans="1:9" s="12" customFormat="1" ht="15" x14ac:dyDescent="0.2">
      <c r="A76" s="77"/>
      <c r="B76" s="50" t="s">
        <v>418</v>
      </c>
      <c r="C76" s="21">
        <v>9</v>
      </c>
      <c r="D76" s="21">
        <v>12</v>
      </c>
      <c r="E76" s="22">
        <f>+IF(C76=0,"",C76/C$75)</f>
        <v>9.8039215686274508E-3</v>
      </c>
      <c r="F76" s="22">
        <f>+IF(D76=0,"",D76/D$75)</f>
        <v>1.020408163265306E-2</v>
      </c>
      <c r="G76" s="18">
        <f t="shared" ref="G76:G144" si="15">+IF(AND(C76=0,D76=0)," ",IF(C76=0,1,IF(D76=0,-1,(D76-C76)/C76)))</f>
        <v>0.33333333333333331</v>
      </c>
      <c r="H76" s="51">
        <f>+IF(OR(AND(E76=""),(G76="")),"",E76*G76)</f>
        <v>3.26797385620915E-3</v>
      </c>
    </row>
    <row r="77" spans="1:9" s="12" customFormat="1" ht="30" x14ac:dyDescent="0.2">
      <c r="A77" s="77"/>
      <c r="B77" s="50" t="s">
        <v>593</v>
      </c>
      <c r="C77" s="21">
        <v>2</v>
      </c>
      <c r="D77" s="21">
        <v>0</v>
      </c>
      <c r="E77" s="22">
        <f t="shared" ref="E77:E145" si="16">+IF(C77=0,"",C77/C$75)</f>
        <v>2.1786492374727671E-3</v>
      </c>
      <c r="F77" s="22" t="str">
        <f t="shared" ref="F77:F145" si="17">+IF(D77=0,"",D77/D$75)</f>
        <v/>
      </c>
      <c r="G77" s="18">
        <f t="shared" si="15"/>
        <v>-1</v>
      </c>
      <c r="H77" s="51">
        <f t="shared" ref="H77:H145" si="18">+IF(OR(AND(E77=""),(G77="")),"",E77*G77)</f>
        <v>-2.1786492374727671E-3</v>
      </c>
    </row>
    <row r="78" spans="1:9" s="28" customFormat="1" ht="15" x14ac:dyDescent="0.2">
      <c r="A78" s="78"/>
      <c r="B78" s="52" t="s">
        <v>499</v>
      </c>
      <c r="C78" s="21">
        <v>1</v>
      </c>
      <c r="D78" s="21">
        <v>3</v>
      </c>
      <c r="E78" s="37">
        <f t="shared" si="16"/>
        <v>1.0893246187363835E-3</v>
      </c>
      <c r="F78" s="37">
        <f t="shared" si="17"/>
        <v>2.5510204081632651E-3</v>
      </c>
      <c r="G78" s="18">
        <f t="shared" si="15"/>
        <v>2</v>
      </c>
      <c r="H78" s="53">
        <f t="shared" si="18"/>
        <v>2.1786492374727671E-3</v>
      </c>
      <c r="I78" s="12"/>
    </row>
    <row r="79" spans="1:9" s="12" customFormat="1" ht="15" x14ac:dyDescent="0.2">
      <c r="A79" s="77"/>
      <c r="B79" s="50" t="s">
        <v>552</v>
      </c>
      <c r="C79" s="21">
        <v>15</v>
      </c>
      <c r="D79" s="21">
        <v>53</v>
      </c>
      <c r="E79" s="22">
        <f t="shared" si="16"/>
        <v>1.6339869281045753E-2</v>
      </c>
      <c r="F79" s="22">
        <f t="shared" si="17"/>
        <v>4.5068027210884355E-2</v>
      </c>
      <c r="G79" s="18">
        <f t="shared" si="15"/>
        <v>2.5333333333333332</v>
      </c>
      <c r="H79" s="51">
        <f t="shared" si="18"/>
        <v>4.1394335511982572E-2</v>
      </c>
    </row>
    <row r="80" spans="1:9" s="12" customFormat="1" ht="30" x14ac:dyDescent="0.2">
      <c r="A80" s="77"/>
      <c r="B80" s="50" t="s">
        <v>173</v>
      </c>
      <c r="C80" s="21">
        <v>10</v>
      </c>
      <c r="D80" s="21">
        <v>39</v>
      </c>
      <c r="E80" s="22">
        <f t="shared" si="16"/>
        <v>1.0893246187363835E-2</v>
      </c>
      <c r="F80" s="22">
        <f t="shared" si="17"/>
        <v>3.3163265306122451E-2</v>
      </c>
      <c r="G80" s="18">
        <f t="shared" si="15"/>
        <v>2.9</v>
      </c>
      <c r="H80" s="51">
        <f t="shared" si="18"/>
        <v>3.1590413943355121E-2</v>
      </c>
    </row>
    <row r="81" spans="1:9" s="12" customFormat="1" ht="15" x14ac:dyDescent="0.2">
      <c r="A81" s="77"/>
      <c r="B81" s="50" t="s">
        <v>16</v>
      </c>
      <c r="C81" s="21">
        <v>28</v>
      </c>
      <c r="D81" s="21">
        <v>9</v>
      </c>
      <c r="E81" s="22">
        <f t="shared" si="16"/>
        <v>3.0501089324618737E-2</v>
      </c>
      <c r="F81" s="22">
        <f t="shared" si="17"/>
        <v>7.6530612244897957E-3</v>
      </c>
      <c r="G81" s="18">
        <f t="shared" si="15"/>
        <v>-0.6785714285714286</v>
      </c>
      <c r="H81" s="51">
        <f t="shared" si="18"/>
        <v>-2.0697167755991286E-2</v>
      </c>
    </row>
    <row r="82" spans="1:9" s="28" customFormat="1" ht="15" x14ac:dyDescent="0.2">
      <c r="A82" s="78"/>
      <c r="B82" s="52" t="s">
        <v>35</v>
      </c>
      <c r="C82" s="21">
        <v>0</v>
      </c>
      <c r="D82" s="21">
        <v>0</v>
      </c>
      <c r="E82" s="37" t="str">
        <f t="shared" si="16"/>
        <v/>
      </c>
      <c r="F82" s="37" t="str">
        <f t="shared" si="17"/>
        <v/>
      </c>
      <c r="G82" s="18" t="str">
        <f t="shared" si="15"/>
        <v xml:space="preserve"> </v>
      </c>
      <c r="H82" s="53" t="str">
        <f t="shared" si="18"/>
        <v/>
      </c>
      <c r="I82" s="12"/>
    </row>
    <row r="83" spans="1:9" s="28" customFormat="1" ht="30" x14ac:dyDescent="0.2">
      <c r="A83" s="78" t="s">
        <v>643</v>
      </c>
      <c r="B83" s="52" t="s">
        <v>645</v>
      </c>
      <c r="C83" s="34"/>
      <c r="D83" s="34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4">
        <v>0</v>
      </c>
      <c r="D84" s="34">
        <v>0</v>
      </c>
      <c r="E84" s="37" t="str">
        <f t="shared" si="16"/>
        <v/>
      </c>
      <c r="F84" s="37" t="str">
        <f t="shared" si="17"/>
        <v/>
      </c>
      <c r="G84" s="73" t="str">
        <f t="shared" si="15"/>
        <v xml:space="preserve"> 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4">
        <v>2</v>
      </c>
      <c r="D85" s="34">
        <v>1</v>
      </c>
      <c r="E85" s="37">
        <f t="shared" si="16"/>
        <v>2.1786492374727671E-3</v>
      </c>
      <c r="F85" s="37">
        <f t="shared" si="17"/>
        <v>8.5034013605442174E-4</v>
      </c>
      <c r="G85" s="73">
        <f t="shared" si="15"/>
        <v>-0.5</v>
      </c>
      <c r="H85" s="53">
        <f t="shared" si="18"/>
        <v>-1.0893246187363835E-3</v>
      </c>
    </row>
    <row r="86" spans="1:9" s="28" customFormat="1" ht="15" x14ac:dyDescent="0.2">
      <c r="A86" s="78"/>
      <c r="B86" s="52" t="s">
        <v>419</v>
      </c>
      <c r="C86" s="34">
        <v>1</v>
      </c>
      <c r="D86" s="34">
        <v>1</v>
      </c>
      <c r="E86" s="37">
        <f t="shared" si="16"/>
        <v>1.0893246187363835E-3</v>
      </c>
      <c r="F86" s="37">
        <f t="shared" si="17"/>
        <v>8.5034013605442174E-4</v>
      </c>
      <c r="G86" s="73">
        <f t="shared" si="15"/>
        <v>0</v>
      </c>
      <c r="H86" s="53">
        <f t="shared" si="18"/>
        <v>0</v>
      </c>
    </row>
    <row r="87" spans="1:9" s="28" customFormat="1" ht="15" x14ac:dyDescent="0.2">
      <c r="A87" s="78"/>
      <c r="B87" s="52" t="s">
        <v>176</v>
      </c>
      <c r="C87" s="34">
        <v>0</v>
      </c>
      <c r="D87" s="34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4">
        <v>0</v>
      </c>
      <c r="D88" s="34">
        <v>7</v>
      </c>
      <c r="E88" s="37" t="str">
        <f t="shared" si="16"/>
        <v/>
      </c>
      <c r="F88" s="37">
        <f t="shared" si="17"/>
        <v>5.9523809523809521E-3</v>
      </c>
      <c r="G88" s="73">
        <f t="shared" si="15"/>
        <v>1</v>
      </c>
      <c r="H88" s="53" t="str">
        <f t="shared" si="18"/>
        <v/>
      </c>
    </row>
    <row r="89" spans="1:9" s="28" customFormat="1" ht="15" x14ac:dyDescent="0.2">
      <c r="A89" s="78"/>
      <c r="B89" s="52" t="s">
        <v>17</v>
      </c>
      <c r="C89" s="34">
        <v>0</v>
      </c>
      <c r="D89" s="34">
        <v>3</v>
      </c>
      <c r="E89" s="37" t="str">
        <f t="shared" si="16"/>
        <v/>
      </c>
      <c r="F89" s="37">
        <f t="shared" si="17"/>
        <v>2.5510204081632651E-3</v>
      </c>
      <c r="G89" s="73">
        <f t="shared" si="15"/>
        <v>1</v>
      </c>
      <c r="H89" s="53" t="str">
        <f t="shared" si="18"/>
        <v/>
      </c>
    </row>
    <row r="90" spans="1:9" s="28" customFormat="1" ht="15" x14ac:dyDescent="0.2">
      <c r="A90" s="78"/>
      <c r="B90" s="52" t="s">
        <v>178</v>
      </c>
      <c r="C90" s="34">
        <v>1</v>
      </c>
      <c r="D90" s="34">
        <v>2</v>
      </c>
      <c r="E90" s="37">
        <f t="shared" si="16"/>
        <v>1.0893246187363835E-3</v>
      </c>
      <c r="F90" s="37">
        <f t="shared" si="17"/>
        <v>1.7006802721088435E-3</v>
      </c>
      <c r="G90" s="73">
        <f t="shared" si="15"/>
        <v>1</v>
      </c>
      <c r="H90" s="53">
        <f t="shared" si="18"/>
        <v>1.0893246187363835E-3</v>
      </c>
    </row>
    <row r="91" spans="1:9" s="28" customFormat="1" ht="15" x14ac:dyDescent="0.2">
      <c r="A91" s="78"/>
      <c r="B91" s="52" t="s">
        <v>553</v>
      </c>
      <c r="C91" s="34">
        <v>1</v>
      </c>
      <c r="D91" s="34">
        <v>6</v>
      </c>
      <c r="E91" s="37">
        <f t="shared" si="16"/>
        <v>1.0893246187363835E-3</v>
      </c>
      <c r="F91" s="37">
        <f t="shared" si="17"/>
        <v>5.1020408163265302E-3</v>
      </c>
      <c r="G91" s="73">
        <f t="shared" si="15"/>
        <v>5</v>
      </c>
      <c r="H91" s="53">
        <f t="shared" si="18"/>
        <v>5.4466230936819175E-3</v>
      </c>
    </row>
    <row r="92" spans="1:9" s="28" customFormat="1" ht="15" x14ac:dyDescent="0.2">
      <c r="A92" s="78" t="s">
        <v>643</v>
      </c>
      <c r="B92" s="52" t="s">
        <v>647</v>
      </c>
      <c r="C92" s="34"/>
      <c r="D92" s="34">
        <v>0</v>
      </c>
      <c r="E92" s="37" t="str">
        <f t="shared" ref="E92" si="23">+IF(C92=0,"",C92/C$75)</f>
        <v/>
      </c>
      <c r="F92" s="37" t="str">
        <f t="shared" ref="F92" si="24">+IF(D92=0,"",D92/D$75)</f>
        <v/>
      </c>
      <c r="G92" s="73" t="str">
        <f t="shared" ref="G92" si="25">+IF(AND(C92=0,D92=0)," ",IF(C92=0,1,IF(D92=0,-1,(D92-C92)/C92)))</f>
        <v xml:space="preserve"> 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4">
        <v>7</v>
      </c>
      <c r="D93" s="34">
        <v>26</v>
      </c>
      <c r="E93" s="37">
        <f t="shared" si="16"/>
        <v>7.6252723311546842E-3</v>
      </c>
      <c r="F93" s="37">
        <f t="shared" si="17"/>
        <v>2.2108843537414966E-2</v>
      </c>
      <c r="G93" s="73">
        <f t="shared" si="15"/>
        <v>2.7142857142857144</v>
      </c>
      <c r="H93" s="53">
        <f t="shared" si="18"/>
        <v>2.0697167755991286E-2</v>
      </c>
    </row>
    <row r="94" spans="1:9" s="12" customFormat="1" ht="15" x14ac:dyDescent="0.2">
      <c r="A94" s="77"/>
      <c r="B94" s="50" t="s">
        <v>180</v>
      </c>
      <c r="C94" s="21">
        <v>7</v>
      </c>
      <c r="D94" s="21">
        <v>3</v>
      </c>
      <c r="E94" s="22">
        <f t="shared" si="16"/>
        <v>7.6252723311546842E-3</v>
      </c>
      <c r="F94" s="22">
        <f t="shared" si="17"/>
        <v>2.5510204081632651E-3</v>
      </c>
      <c r="G94" s="18">
        <f t="shared" si="15"/>
        <v>-0.5714285714285714</v>
      </c>
      <c r="H94" s="51">
        <f t="shared" si="18"/>
        <v>-4.3572984749455333E-3</v>
      </c>
    </row>
    <row r="95" spans="1:9" s="12" customFormat="1" ht="15" x14ac:dyDescent="0.2">
      <c r="A95" s="77"/>
      <c r="B95" s="50" t="s">
        <v>21</v>
      </c>
      <c r="C95" s="21">
        <v>2</v>
      </c>
      <c r="D95" s="21">
        <v>3</v>
      </c>
      <c r="E95" s="22">
        <f t="shared" si="16"/>
        <v>2.1786492374727671E-3</v>
      </c>
      <c r="F95" s="22">
        <f t="shared" si="17"/>
        <v>2.5510204081632651E-3</v>
      </c>
      <c r="G95" s="18">
        <f t="shared" si="15"/>
        <v>0.5</v>
      </c>
      <c r="H95" s="51">
        <f t="shared" si="18"/>
        <v>1.0893246187363835E-3</v>
      </c>
    </row>
    <row r="96" spans="1:9" s="12" customFormat="1" ht="15" x14ac:dyDescent="0.2">
      <c r="A96" s="77"/>
      <c r="B96" s="50" t="s">
        <v>420</v>
      </c>
      <c r="C96" s="21">
        <v>0</v>
      </c>
      <c r="D96" s="21">
        <v>2</v>
      </c>
      <c r="E96" s="22" t="str">
        <f t="shared" si="16"/>
        <v/>
      </c>
      <c r="F96" s="22">
        <f t="shared" si="17"/>
        <v>1.7006802721088435E-3</v>
      </c>
      <c r="G96" s="18">
        <f t="shared" si="15"/>
        <v>1</v>
      </c>
      <c r="H96" s="51" t="str">
        <f t="shared" si="18"/>
        <v/>
      </c>
    </row>
    <row r="97" spans="1:9" s="12" customFormat="1" ht="15" x14ac:dyDescent="0.2">
      <c r="A97" s="77"/>
      <c r="B97" s="50" t="s">
        <v>181</v>
      </c>
      <c r="C97" s="21">
        <v>0</v>
      </c>
      <c r="D97" s="21">
        <v>3</v>
      </c>
      <c r="E97" s="22" t="str">
        <f t="shared" si="16"/>
        <v/>
      </c>
      <c r="F97" s="22">
        <f t="shared" si="17"/>
        <v>2.5510204081632651E-3</v>
      </c>
      <c r="G97" s="18">
        <f t="shared" si="15"/>
        <v>1</v>
      </c>
      <c r="H97" s="51" t="str">
        <f t="shared" si="18"/>
        <v/>
      </c>
    </row>
    <row r="98" spans="1:9" s="28" customFormat="1" ht="30" x14ac:dyDescent="0.2">
      <c r="A98" s="78"/>
      <c r="B98" s="52" t="s">
        <v>503</v>
      </c>
      <c r="C98" s="21">
        <v>0</v>
      </c>
      <c r="D98" s="21">
        <v>1</v>
      </c>
      <c r="E98" s="37" t="str">
        <f t="shared" si="16"/>
        <v/>
      </c>
      <c r="F98" s="37">
        <f t="shared" si="17"/>
        <v>8.5034013605442174E-4</v>
      </c>
      <c r="G98" s="18">
        <f t="shared" si="15"/>
        <v>1</v>
      </c>
      <c r="H98" s="53" t="str">
        <f t="shared" si="18"/>
        <v/>
      </c>
      <c r="I98" s="12"/>
    </row>
    <row r="99" spans="1:9" s="28" customFormat="1" ht="15" x14ac:dyDescent="0.2">
      <c r="A99" s="78"/>
      <c r="B99" s="52" t="s">
        <v>627</v>
      </c>
      <c r="C99" s="21">
        <v>0</v>
      </c>
      <c r="D99" s="21">
        <v>0</v>
      </c>
      <c r="E99" s="37" t="str">
        <f t="shared" si="16"/>
        <v/>
      </c>
      <c r="F99" s="37" t="str">
        <f t="shared" si="17"/>
        <v/>
      </c>
      <c r="G99" s="18" t="str">
        <f t="shared" si="15"/>
        <v xml:space="preserve"> </v>
      </c>
      <c r="H99" s="53" t="str">
        <f t="shared" si="18"/>
        <v/>
      </c>
      <c r="I99" s="12"/>
    </row>
    <row r="100" spans="1:9" s="28" customFormat="1" ht="15" x14ac:dyDescent="0.2">
      <c r="A100" s="78"/>
      <c r="B100" s="52" t="s">
        <v>579</v>
      </c>
      <c r="C100" s="34">
        <v>0</v>
      </c>
      <c r="D100" s="21">
        <v>0</v>
      </c>
      <c r="E100" s="37" t="str">
        <f t="shared" ref="E100" si="27">+IF(C100=0,"",C100/C$75)</f>
        <v/>
      </c>
      <c r="F100" s="37" t="str">
        <f t="shared" ref="F100" si="28">+IF(D100=0,"",D100/D$75)</f>
        <v/>
      </c>
      <c r="G100" s="73" t="str">
        <f t="shared" ref="G100" si="29">+IF(AND(C100=0,D100=0)," ",IF(C100=0,1,IF(D100=0,-1,(D100-C100)/C100)))</f>
        <v xml:space="preserve"> 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1">
        <v>3</v>
      </c>
      <c r="D101" s="21">
        <v>12</v>
      </c>
      <c r="E101" s="22">
        <f t="shared" si="16"/>
        <v>3.2679738562091504E-3</v>
      </c>
      <c r="F101" s="22">
        <f t="shared" si="17"/>
        <v>1.020408163265306E-2</v>
      </c>
      <c r="G101" s="18">
        <f t="shared" si="15"/>
        <v>3</v>
      </c>
      <c r="H101" s="51">
        <f t="shared" si="18"/>
        <v>9.8039215686274508E-3</v>
      </c>
    </row>
    <row r="102" spans="1:9" s="12" customFormat="1" ht="15" x14ac:dyDescent="0.2">
      <c r="A102" s="77"/>
      <c r="B102" s="50" t="s">
        <v>19</v>
      </c>
      <c r="C102" s="21">
        <v>9</v>
      </c>
      <c r="D102" s="21">
        <v>3</v>
      </c>
      <c r="E102" s="22">
        <f t="shared" si="16"/>
        <v>9.8039215686274508E-3</v>
      </c>
      <c r="F102" s="22">
        <f t="shared" si="17"/>
        <v>2.5510204081632651E-3</v>
      </c>
      <c r="G102" s="18">
        <f t="shared" si="15"/>
        <v>-0.66666666666666663</v>
      </c>
      <c r="H102" s="51">
        <f t="shared" si="18"/>
        <v>-6.5359477124183E-3</v>
      </c>
    </row>
    <row r="103" spans="1:9" s="12" customFormat="1" ht="15" x14ac:dyDescent="0.2">
      <c r="A103" s="77"/>
      <c r="B103" s="50" t="s">
        <v>22</v>
      </c>
      <c r="C103" s="21">
        <v>0</v>
      </c>
      <c r="D103" s="21">
        <v>0</v>
      </c>
      <c r="E103" s="22" t="str">
        <f t="shared" si="16"/>
        <v/>
      </c>
      <c r="F103" s="22" t="str">
        <f t="shared" si="17"/>
        <v/>
      </c>
      <c r="G103" s="18" t="str">
        <f t="shared" si="15"/>
        <v xml:space="preserve"> </v>
      </c>
      <c r="H103" s="51" t="str">
        <f t="shared" si="18"/>
        <v/>
      </c>
    </row>
    <row r="104" spans="1:9" s="12" customFormat="1" ht="15" x14ac:dyDescent="0.2">
      <c r="A104" s="77"/>
      <c r="B104" s="50" t="s">
        <v>183</v>
      </c>
      <c r="C104" s="21">
        <v>0</v>
      </c>
      <c r="D104" s="21">
        <v>5</v>
      </c>
      <c r="E104" s="22" t="str">
        <f t="shared" si="16"/>
        <v/>
      </c>
      <c r="F104" s="22">
        <f t="shared" si="17"/>
        <v>4.2517006802721092E-3</v>
      </c>
      <c r="G104" s="18">
        <f t="shared" si="15"/>
        <v>1</v>
      </c>
      <c r="H104" s="51" t="str">
        <f t="shared" si="18"/>
        <v/>
      </c>
    </row>
    <row r="105" spans="1:9" s="12" customFormat="1" ht="15" x14ac:dyDescent="0.2">
      <c r="A105" s="77"/>
      <c r="B105" s="50" t="s">
        <v>586</v>
      </c>
      <c r="C105" s="21">
        <v>5</v>
      </c>
      <c r="D105" s="21">
        <v>6</v>
      </c>
      <c r="E105" s="22">
        <f t="shared" si="16"/>
        <v>5.4466230936819175E-3</v>
      </c>
      <c r="F105" s="22">
        <f t="shared" si="17"/>
        <v>5.1020408163265302E-3</v>
      </c>
      <c r="G105" s="18">
        <f t="shared" si="15"/>
        <v>0.2</v>
      </c>
      <c r="H105" s="51">
        <f t="shared" si="18"/>
        <v>1.0893246187363835E-3</v>
      </c>
    </row>
    <row r="106" spans="1:9" s="12" customFormat="1" ht="15" x14ac:dyDescent="0.2">
      <c r="A106" s="77"/>
      <c r="B106" s="50" t="s">
        <v>421</v>
      </c>
      <c r="C106" s="21">
        <v>4</v>
      </c>
      <c r="D106" s="21">
        <v>1</v>
      </c>
      <c r="E106" s="22">
        <f t="shared" si="16"/>
        <v>4.3572984749455342E-3</v>
      </c>
      <c r="F106" s="22">
        <f t="shared" si="17"/>
        <v>8.5034013605442174E-4</v>
      </c>
      <c r="G106" s="18">
        <f t="shared" si="15"/>
        <v>-0.75</v>
      </c>
      <c r="H106" s="51">
        <f t="shared" si="18"/>
        <v>-3.2679738562091509E-3</v>
      </c>
    </row>
    <row r="107" spans="1:9" s="28" customFormat="1" ht="15" x14ac:dyDescent="0.2">
      <c r="A107" s="78"/>
      <c r="B107" s="52" t="s">
        <v>608</v>
      </c>
      <c r="C107" s="34">
        <v>0</v>
      </c>
      <c r="D107" s="21">
        <v>0</v>
      </c>
      <c r="E107" s="37" t="str">
        <f t="shared" ref="E107" si="31">+IF(C107=0,"",C107/C$75)</f>
        <v/>
      </c>
      <c r="F107" s="37" t="str">
        <f t="shared" ref="F107" si="32">+IF(D107=0,"",D107/D$75)</f>
        <v/>
      </c>
      <c r="G107" s="73" t="str">
        <f t="shared" ref="G107" si="33">+IF(AND(C107=0,D107=0)," ",IF(C107=0,1,IF(D107=0,-1,(D107-C107)/C107)))</f>
        <v xml:space="preserve"> 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1">
        <v>2</v>
      </c>
      <c r="D108" s="21">
        <v>0</v>
      </c>
      <c r="E108" s="22">
        <f t="shared" si="16"/>
        <v>2.1786492374727671E-3</v>
      </c>
      <c r="F108" s="22" t="str">
        <f t="shared" si="17"/>
        <v/>
      </c>
      <c r="G108" s="18">
        <f t="shared" si="15"/>
        <v>-1</v>
      </c>
      <c r="H108" s="51">
        <f t="shared" si="18"/>
        <v>-2.1786492374727671E-3</v>
      </c>
    </row>
    <row r="109" spans="1:9" s="12" customFormat="1" ht="15" x14ac:dyDescent="0.2">
      <c r="A109" s="77"/>
      <c r="B109" s="50" t="s">
        <v>20</v>
      </c>
      <c r="C109" s="21">
        <v>0</v>
      </c>
      <c r="D109" s="21">
        <v>0</v>
      </c>
      <c r="E109" s="22" t="str">
        <f t="shared" si="16"/>
        <v/>
      </c>
      <c r="F109" s="22" t="str">
        <f t="shared" si="17"/>
        <v/>
      </c>
      <c r="G109" s="18" t="str">
        <f t="shared" si="15"/>
        <v xml:space="preserve"> </v>
      </c>
      <c r="H109" s="51" t="str">
        <f t="shared" si="18"/>
        <v/>
      </c>
    </row>
    <row r="110" spans="1:9" s="12" customFormat="1" ht="15" x14ac:dyDescent="0.2">
      <c r="A110" s="77"/>
      <c r="B110" s="50" t="s">
        <v>594</v>
      </c>
      <c r="C110" s="21">
        <v>0</v>
      </c>
      <c r="D110" s="21">
        <v>1</v>
      </c>
      <c r="E110" s="22" t="str">
        <f t="shared" si="16"/>
        <v/>
      </c>
      <c r="F110" s="22">
        <f t="shared" si="17"/>
        <v>8.5034013605442174E-4</v>
      </c>
      <c r="G110" s="18">
        <f t="shared" si="15"/>
        <v>1</v>
      </c>
      <c r="H110" s="51" t="str">
        <f t="shared" si="18"/>
        <v/>
      </c>
    </row>
    <row r="111" spans="1:9" s="28" customFormat="1" ht="15" x14ac:dyDescent="0.2">
      <c r="A111" s="78"/>
      <c r="B111" s="52" t="s">
        <v>214</v>
      </c>
      <c r="C111" s="21">
        <v>0</v>
      </c>
      <c r="D111" s="21">
        <v>4</v>
      </c>
      <c r="E111" s="37" t="str">
        <f t="shared" si="16"/>
        <v/>
      </c>
      <c r="F111" s="37">
        <f t="shared" si="17"/>
        <v>3.4013605442176869E-3</v>
      </c>
      <c r="G111" s="18">
        <f t="shared" si="15"/>
        <v>1</v>
      </c>
      <c r="H111" s="53" t="str">
        <f t="shared" si="18"/>
        <v/>
      </c>
      <c r="I111" s="12"/>
    </row>
    <row r="112" spans="1:9" s="12" customFormat="1" ht="15" x14ac:dyDescent="0.2">
      <c r="A112" s="77"/>
      <c r="B112" s="50" t="s">
        <v>184</v>
      </c>
      <c r="C112" s="21">
        <v>0</v>
      </c>
      <c r="D112" s="21">
        <v>0</v>
      </c>
      <c r="E112" s="22" t="str">
        <f t="shared" si="16"/>
        <v/>
      </c>
      <c r="F112" s="22" t="str">
        <f t="shared" si="17"/>
        <v/>
      </c>
      <c r="G112" s="18" t="str">
        <f t="shared" si="15"/>
        <v xml:space="preserve"> </v>
      </c>
      <c r="H112" s="51" t="str">
        <f t="shared" si="18"/>
        <v/>
      </c>
    </row>
    <row r="113" spans="1:8" s="12" customFormat="1" ht="15" x14ac:dyDescent="0.2">
      <c r="A113" s="77"/>
      <c r="B113" s="50" t="s">
        <v>185</v>
      </c>
      <c r="C113" s="21">
        <v>5</v>
      </c>
      <c r="D113" s="21">
        <v>3</v>
      </c>
      <c r="E113" s="22">
        <f t="shared" si="16"/>
        <v>5.4466230936819175E-3</v>
      </c>
      <c r="F113" s="22">
        <f t="shared" si="17"/>
        <v>2.5510204081632651E-3</v>
      </c>
      <c r="G113" s="18">
        <f t="shared" si="15"/>
        <v>-0.4</v>
      </c>
      <c r="H113" s="51">
        <f t="shared" si="18"/>
        <v>-2.1786492374727671E-3</v>
      </c>
    </row>
    <row r="114" spans="1:8" s="12" customFormat="1" ht="30" x14ac:dyDescent="0.2">
      <c r="A114" s="77"/>
      <c r="B114" s="50" t="s">
        <v>587</v>
      </c>
      <c r="C114" s="21">
        <v>0</v>
      </c>
      <c r="D114" s="21">
        <v>1</v>
      </c>
      <c r="E114" s="22" t="str">
        <f t="shared" si="16"/>
        <v/>
      </c>
      <c r="F114" s="22">
        <f t="shared" si="17"/>
        <v>8.5034013605442174E-4</v>
      </c>
      <c r="G114" s="18">
        <f t="shared" si="15"/>
        <v>1</v>
      </c>
      <c r="H114" s="51" t="str">
        <f t="shared" si="18"/>
        <v/>
      </c>
    </row>
    <row r="115" spans="1:8" s="12" customFormat="1" ht="30" x14ac:dyDescent="0.2">
      <c r="A115" s="77"/>
      <c r="B115" s="50" t="s">
        <v>588</v>
      </c>
      <c r="C115" s="21">
        <v>11</v>
      </c>
      <c r="D115" s="21">
        <v>35</v>
      </c>
      <c r="E115" s="22">
        <f t="shared" si="16"/>
        <v>1.1982570806100218E-2</v>
      </c>
      <c r="F115" s="22">
        <f t="shared" si="17"/>
        <v>2.976190476190476E-2</v>
      </c>
      <c r="G115" s="18">
        <f t="shared" si="15"/>
        <v>2.1818181818181817</v>
      </c>
      <c r="H115" s="51">
        <f t="shared" si="18"/>
        <v>2.61437908496732E-2</v>
      </c>
    </row>
    <row r="116" spans="1:8" s="12" customFormat="1" ht="15" x14ac:dyDescent="0.2">
      <c r="A116" s="77"/>
      <c r="B116" s="50" t="s">
        <v>186</v>
      </c>
      <c r="C116" s="21">
        <v>0</v>
      </c>
      <c r="D116" s="21">
        <v>17</v>
      </c>
      <c r="E116" s="22" t="str">
        <f t="shared" si="16"/>
        <v/>
      </c>
      <c r="F116" s="22">
        <f t="shared" si="17"/>
        <v>1.4455782312925171E-2</v>
      </c>
      <c r="G116" s="18">
        <f t="shared" si="15"/>
        <v>1</v>
      </c>
      <c r="H116" s="51" t="str">
        <f t="shared" si="18"/>
        <v/>
      </c>
    </row>
    <row r="117" spans="1:8" s="12" customFormat="1" ht="15" x14ac:dyDescent="0.2">
      <c r="A117" s="77"/>
      <c r="B117" s="50" t="s">
        <v>187</v>
      </c>
      <c r="C117" s="21">
        <v>4</v>
      </c>
      <c r="D117" s="21">
        <v>59</v>
      </c>
      <c r="E117" s="22">
        <f t="shared" si="16"/>
        <v>4.3572984749455342E-3</v>
      </c>
      <c r="F117" s="22">
        <f t="shared" si="17"/>
        <v>5.0170068027210885E-2</v>
      </c>
      <c r="G117" s="18">
        <f t="shared" si="15"/>
        <v>13.75</v>
      </c>
      <c r="H117" s="51">
        <f t="shared" si="18"/>
        <v>5.9912854030501096E-2</v>
      </c>
    </row>
    <row r="118" spans="1:8" s="12" customFormat="1" ht="15" x14ac:dyDescent="0.2">
      <c r="A118" s="77"/>
      <c r="B118" s="50" t="s">
        <v>188</v>
      </c>
      <c r="C118" s="21">
        <v>1</v>
      </c>
      <c r="D118" s="21">
        <v>1</v>
      </c>
      <c r="E118" s="22">
        <f t="shared" si="16"/>
        <v>1.0893246187363835E-3</v>
      </c>
      <c r="F118" s="22">
        <f t="shared" si="17"/>
        <v>8.5034013605442174E-4</v>
      </c>
      <c r="G118" s="18">
        <f t="shared" si="15"/>
        <v>0</v>
      </c>
      <c r="H118" s="51">
        <f t="shared" si="18"/>
        <v>0</v>
      </c>
    </row>
    <row r="119" spans="1:8" s="12" customFormat="1" ht="15" x14ac:dyDescent="0.2">
      <c r="A119" s="77"/>
      <c r="B119" s="50" t="s">
        <v>27</v>
      </c>
      <c r="C119" s="21">
        <v>1</v>
      </c>
      <c r="D119" s="21">
        <v>0</v>
      </c>
      <c r="E119" s="22">
        <f t="shared" si="16"/>
        <v>1.0893246187363835E-3</v>
      </c>
      <c r="F119" s="22" t="str">
        <f t="shared" si="17"/>
        <v/>
      </c>
      <c r="G119" s="18">
        <f t="shared" si="15"/>
        <v>-1</v>
      </c>
      <c r="H119" s="51">
        <f t="shared" si="18"/>
        <v>-1.0893246187363835E-3</v>
      </c>
    </row>
    <row r="120" spans="1:8" s="12" customFormat="1" ht="15" x14ac:dyDescent="0.2">
      <c r="A120" s="77"/>
      <c r="B120" s="50" t="s">
        <v>189</v>
      </c>
      <c r="C120" s="21">
        <v>0</v>
      </c>
      <c r="D120" s="21">
        <v>1</v>
      </c>
      <c r="E120" s="22" t="str">
        <f t="shared" si="16"/>
        <v/>
      </c>
      <c r="F120" s="22">
        <f t="shared" si="17"/>
        <v>8.5034013605442174E-4</v>
      </c>
      <c r="G120" s="18">
        <f t="shared" si="15"/>
        <v>1</v>
      </c>
      <c r="H120" s="51" t="str">
        <f t="shared" si="18"/>
        <v/>
      </c>
    </row>
    <row r="121" spans="1:8" s="12" customFormat="1" ht="30" x14ac:dyDescent="0.2">
      <c r="A121" s="77"/>
      <c r="B121" s="50" t="s">
        <v>422</v>
      </c>
      <c r="C121" s="21">
        <v>0</v>
      </c>
      <c r="D121" s="21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1">
        <v>1</v>
      </c>
      <c r="D122" s="21">
        <v>7</v>
      </c>
      <c r="E122" s="22">
        <f t="shared" si="16"/>
        <v>1.0893246187363835E-3</v>
      </c>
      <c r="F122" s="22">
        <f t="shared" si="17"/>
        <v>5.9523809523809521E-3</v>
      </c>
      <c r="G122" s="18">
        <f t="shared" si="15"/>
        <v>6</v>
      </c>
      <c r="H122" s="51">
        <f t="shared" si="18"/>
        <v>6.5359477124183017E-3</v>
      </c>
    </row>
    <row r="123" spans="1:8" s="12" customFormat="1" ht="15" x14ac:dyDescent="0.2">
      <c r="A123" s="77"/>
      <c r="B123" s="50" t="s">
        <v>24</v>
      </c>
      <c r="C123" s="21">
        <v>0</v>
      </c>
      <c r="D123" s="21">
        <v>4</v>
      </c>
      <c r="E123" s="22" t="str">
        <f t="shared" si="16"/>
        <v/>
      </c>
      <c r="F123" s="22">
        <f t="shared" si="17"/>
        <v>3.4013605442176869E-3</v>
      </c>
      <c r="G123" s="18">
        <f t="shared" si="15"/>
        <v>1</v>
      </c>
      <c r="H123" s="51" t="str">
        <f t="shared" si="18"/>
        <v/>
      </c>
    </row>
    <row r="124" spans="1:8" s="12" customFormat="1" ht="15" x14ac:dyDescent="0.2">
      <c r="A124" s="77"/>
      <c r="B124" s="50" t="s">
        <v>190</v>
      </c>
      <c r="C124" s="21">
        <v>0</v>
      </c>
      <c r="D124" s="21">
        <v>1</v>
      </c>
      <c r="E124" s="22" t="str">
        <f t="shared" si="16"/>
        <v/>
      </c>
      <c r="F124" s="22">
        <f t="shared" si="17"/>
        <v>8.5034013605442174E-4</v>
      </c>
      <c r="G124" s="18">
        <f t="shared" si="15"/>
        <v>1</v>
      </c>
      <c r="H124" s="51" t="str">
        <f t="shared" si="18"/>
        <v/>
      </c>
    </row>
    <row r="125" spans="1:8" s="12" customFormat="1" ht="15" x14ac:dyDescent="0.2">
      <c r="A125" s="77"/>
      <c r="B125" s="50" t="s">
        <v>25</v>
      </c>
      <c r="C125" s="21">
        <v>1</v>
      </c>
      <c r="D125" s="21">
        <v>4</v>
      </c>
      <c r="E125" s="22">
        <f t="shared" si="16"/>
        <v>1.0893246187363835E-3</v>
      </c>
      <c r="F125" s="22">
        <f t="shared" si="17"/>
        <v>3.4013605442176869E-3</v>
      </c>
      <c r="G125" s="18">
        <f t="shared" si="15"/>
        <v>3</v>
      </c>
      <c r="H125" s="51">
        <f t="shared" si="18"/>
        <v>3.2679738562091509E-3</v>
      </c>
    </row>
    <row r="126" spans="1:8" s="12" customFormat="1" ht="15" x14ac:dyDescent="0.2">
      <c r="A126" s="77"/>
      <c r="B126" s="50" t="s">
        <v>23</v>
      </c>
      <c r="C126" s="21">
        <v>0</v>
      </c>
      <c r="D126" s="21">
        <v>0</v>
      </c>
      <c r="E126" s="22" t="str">
        <f t="shared" si="16"/>
        <v/>
      </c>
      <c r="F126" s="22" t="str">
        <f t="shared" si="17"/>
        <v/>
      </c>
      <c r="G126" s="18" t="str">
        <f t="shared" si="15"/>
        <v xml:space="preserve"> </v>
      </c>
      <c r="H126" s="51" t="str">
        <f t="shared" si="18"/>
        <v/>
      </c>
    </row>
    <row r="127" spans="1:8" s="12" customFormat="1" ht="15" x14ac:dyDescent="0.2">
      <c r="A127" s="77"/>
      <c r="B127" s="50" t="s">
        <v>26</v>
      </c>
      <c r="C127" s="21">
        <v>8</v>
      </c>
      <c r="D127" s="21">
        <v>91</v>
      </c>
      <c r="E127" s="22">
        <f t="shared" si="16"/>
        <v>8.7145969498910684E-3</v>
      </c>
      <c r="F127" s="22">
        <f t="shared" si="17"/>
        <v>7.7380952380952384E-2</v>
      </c>
      <c r="G127" s="18">
        <f t="shared" si="15"/>
        <v>10.375</v>
      </c>
      <c r="H127" s="51">
        <f t="shared" si="18"/>
        <v>9.0413943355119833E-2</v>
      </c>
    </row>
    <row r="128" spans="1:8" s="28" customFormat="1" ht="15" x14ac:dyDescent="0.2">
      <c r="A128" s="78" t="s">
        <v>643</v>
      </c>
      <c r="B128" s="52" t="s">
        <v>649</v>
      </c>
      <c r="C128" s="34">
        <v>0</v>
      </c>
      <c r="D128" s="34">
        <v>3</v>
      </c>
      <c r="E128" s="37" t="str">
        <f t="shared" ref="E128" si="35">+IF(C128=0,"",C128/C$75)</f>
        <v/>
      </c>
      <c r="F128" s="37">
        <f t="shared" ref="F128" si="36">+IF(D128=0,"",D128/D$75)</f>
        <v>2.5510204081632651E-3</v>
      </c>
      <c r="G128" s="73">
        <f t="shared" ref="G128" si="37">+IF(AND(C128=0,D128=0)," ",IF(C128=0,1,IF(D128=0,-1,(D128-C128)/C128)))</f>
        <v>1</v>
      </c>
      <c r="H128" s="53" t="str">
        <f t="shared" ref="H128" si="38">+IF(OR(AND(E128=""),(G128="")),"",E128*G128)</f>
        <v/>
      </c>
    </row>
    <row r="129" spans="1:9" s="12" customFormat="1" ht="15" x14ac:dyDescent="0.2">
      <c r="A129" s="77"/>
      <c r="B129" s="50" t="s">
        <v>191</v>
      </c>
      <c r="C129" s="21">
        <v>14</v>
      </c>
      <c r="D129" s="21">
        <v>7</v>
      </c>
      <c r="E129" s="22">
        <f t="shared" si="16"/>
        <v>1.5250544662309368E-2</v>
      </c>
      <c r="F129" s="22">
        <f t="shared" si="17"/>
        <v>5.9523809523809521E-3</v>
      </c>
      <c r="G129" s="18">
        <f t="shared" si="15"/>
        <v>-0.5</v>
      </c>
      <c r="H129" s="51">
        <f t="shared" si="18"/>
        <v>-7.6252723311546842E-3</v>
      </c>
    </row>
    <row r="130" spans="1:9" s="12" customFormat="1" ht="15" x14ac:dyDescent="0.2">
      <c r="A130" s="77"/>
      <c r="B130" s="50" t="s">
        <v>31</v>
      </c>
      <c r="C130" s="21">
        <v>0</v>
      </c>
      <c r="D130" s="21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1">
        <v>18</v>
      </c>
      <c r="D131" s="21">
        <v>4</v>
      </c>
      <c r="E131" s="22">
        <f t="shared" si="16"/>
        <v>1.9607843137254902E-2</v>
      </c>
      <c r="F131" s="22">
        <f t="shared" si="17"/>
        <v>3.4013605442176869E-3</v>
      </c>
      <c r="G131" s="18">
        <f t="shared" si="15"/>
        <v>-0.77777777777777779</v>
      </c>
      <c r="H131" s="51">
        <f t="shared" si="18"/>
        <v>-1.5250544662309368E-2</v>
      </c>
    </row>
    <row r="132" spans="1:9" s="12" customFormat="1" ht="15" x14ac:dyDescent="0.2">
      <c r="A132" s="77"/>
      <c r="B132" s="50" t="s">
        <v>192</v>
      </c>
      <c r="C132" s="21">
        <v>10</v>
      </c>
      <c r="D132" s="21">
        <v>6</v>
      </c>
      <c r="E132" s="22">
        <f t="shared" si="16"/>
        <v>1.0893246187363835E-2</v>
      </c>
      <c r="F132" s="22">
        <f t="shared" si="17"/>
        <v>5.1020408163265302E-3</v>
      </c>
      <c r="G132" s="18">
        <f t="shared" si="15"/>
        <v>-0.4</v>
      </c>
      <c r="H132" s="51">
        <f t="shared" si="18"/>
        <v>-4.3572984749455342E-3</v>
      </c>
    </row>
    <row r="133" spans="1:9" s="12" customFormat="1" ht="15" x14ac:dyDescent="0.2">
      <c r="A133" s="77"/>
      <c r="B133" s="50" t="s">
        <v>423</v>
      </c>
      <c r="C133" s="21">
        <v>5</v>
      </c>
      <c r="D133" s="21">
        <v>0</v>
      </c>
      <c r="E133" s="22">
        <f t="shared" si="16"/>
        <v>5.4466230936819175E-3</v>
      </c>
      <c r="F133" s="22" t="str">
        <f t="shared" si="17"/>
        <v/>
      </c>
      <c r="G133" s="18">
        <f t="shared" si="15"/>
        <v>-1</v>
      </c>
      <c r="H133" s="51">
        <f t="shared" si="18"/>
        <v>-5.4466230936819175E-3</v>
      </c>
    </row>
    <row r="134" spans="1:9" s="12" customFormat="1" ht="30" x14ac:dyDescent="0.2">
      <c r="A134" s="77"/>
      <c r="B134" s="50" t="s">
        <v>424</v>
      </c>
      <c r="C134" s="21">
        <v>703</v>
      </c>
      <c r="D134" s="21">
        <v>714</v>
      </c>
      <c r="E134" s="22">
        <f t="shared" si="16"/>
        <v>0.76579520697167758</v>
      </c>
      <c r="F134" s="22">
        <f t="shared" si="17"/>
        <v>0.6071428571428571</v>
      </c>
      <c r="G134" s="18">
        <f t="shared" si="15"/>
        <v>1.5647226173541962E-2</v>
      </c>
      <c r="H134" s="51">
        <f t="shared" si="18"/>
        <v>1.1982570806100218E-2</v>
      </c>
    </row>
    <row r="135" spans="1:9" s="12" customFormat="1" ht="30" x14ac:dyDescent="0.2">
      <c r="A135" s="77"/>
      <c r="B135" s="50" t="s">
        <v>193</v>
      </c>
      <c r="C135" s="21">
        <v>1</v>
      </c>
      <c r="D135" s="21">
        <v>1</v>
      </c>
      <c r="E135" s="22">
        <f t="shared" si="16"/>
        <v>1.0893246187363835E-3</v>
      </c>
      <c r="F135" s="22">
        <f t="shared" si="17"/>
        <v>8.5034013605442174E-4</v>
      </c>
      <c r="G135" s="18">
        <f t="shared" si="15"/>
        <v>0</v>
      </c>
      <c r="H135" s="51">
        <f t="shared" si="18"/>
        <v>0</v>
      </c>
    </row>
    <row r="136" spans="1:9" s="12" customFormat="1" ht="15" x14ac:dyDescent="0.2">
      <c r="A136" s="77"/>
      <c r="B136" s="50" t="s">
        <v>194</v>
      </c>
      <c r="C136" s="21">
        <v>0</v>
      </c>
      <c r="D136" s="21">
        <v>0</v>
      </c>
      <c r="E136" s="22" t="str">
        <f t="shared" si="16"/>
        <v/>
      </c>
      <c r="F136" s="22" t="str">
        <f t="shared" si="17"/>
        <v/>
      </c>
      <c r="G136" s="18" t="str">
        <f t="shared" si="15"/>
        <v xml:space="preserve"> </v>
      </c>
      <c r="H136" s="51" t="str">
        <f t="shared" si="18"/>
        <v/>
      </c>
    </row>
    <row r="137" spans="1:9" s="12" customFormat="1" ht="15" x14ac:dyDescent="0.2">
      <c r="A137" s="77"/>
      <c r="B137" s="50" t="s">
        <v>28</v>
      </c>
      <c r="C137" s="21">
        <v>4</v>
      </c>
      <c r="D137" s="21">
        <v>0</v>
      </c>
      <c r="E137" s="22">
        <f t="shared" si="16"/>
        <v>4.3572984749455342E-3</v>
      </c>
      <c r="F137" s="22" t="str">
        <f t="shared" si="17"/>
        <v/>
      </c>
      <c r="G137" s="18">
        <f t="shared" si="15"/>
        <v>-1</v>
      </c>
      <c r="H137" s="51">
        <f t="shared" si="18"/>
        <v>-4.3572984749455342E-3</v>
      </c>
    </row>
    <row r="138" spans="1:9" s="12" customFormat="1" ht="15" x14ac:dyDescent="0.2">
      <c r="A138" s="77"/>
      <c r="B138" s="50" t="s">
        <v>32</v>
      </c>
      <c r="C138" s="21">
        <v>4</v>
      </c>
      <c r="D138" s="21">
        <v>0</v>
      </c>
      <c r="E138" s="22">
        <f t="shared" si="16"/>
        <v>4.3572984749455342E-3</v>
      </c>
      <c r="F138" s="22" t="str">
        <f t="shared" si="17"/>
        <v/>
      </c>
      <c r="G138" s="18">
        <f t="shared" si="15"/>
        <v>-1</v>
      </c>
      <c r="H138" s="51">
        <f t="shared" si="18"/>
        <v>-4.3572984749455342E-3</v>
      </c>
    </row>
    <row r="139" spans="1:9" s="28" customFormat="1" ht="15" x14ac:dyDescent="0.2">
      <c r="A139" s="78"/>
      <c r="B139" s="52" t="s">
        <v>507</v>
      </c>
      <c r="C139" s="21">
        <v>0</v>
      </c>
      <c r="D139" s="21">
        <v>0</v>
      </c>
      <c r="E139" s="37" t="str">
        <f t="shared" si="16"/>
        <v/>
      </c>
      <c r="F139" s="37" t="str">
        <f t="shared" si="17"/>
        <v/>
      </c>
      <c r="G139" s="18" t="str">
        <f t="shared" si="15"/>
        <v xml:space="preserve"> </v>
      </c>
      <c r="H139" s="53" t="str">
        <f t="shared" si="18"/>
        <v/>
      </c>
      <c r="I139" s="12"/>
    </row>
    <row r="140" spans="1:9" s="12" customFormat="1" ht="16.5" customHeight="1" x14ac:dyDescent="0.2">
      <c r="A140" s="77"/>
      <c r="B140" s="50" t="s">
        <v>30</v>
      </c>
      <c r="C140" s="21">
        <v>0</v>
      </c>
      <c r="D140" s="21">
        <v>0</v>
      </c>
      <c r="E140" s="22" t="str">
        <f t="shared" si="16"/>
        <v/>
      </c>
      <c r="F140" s="22" t="str">
        <f t="shared" si="17"/>
        <v/>
      </c>
      <c r="G140" s="18" t="str">
        <f t="shared" si="15"/>
        <v xml:space="preserve"> </v>
      </c>
      <c r="H140" s="51" t="str">
        <f t="shared" si="18"/>
        <v/>
      </c>
    </row>
    <row r="141" spans="1:9" s="12" customFormat="1" ht="15" x14ac:dyDescent="0.2">
      <c r="A141" s="77"/>
      <c r="B141" s="50" t="s">
        <v>29</v>
      </c>
      <c r="C141" s="21">
        <v>1</v>
      </c>
      <c r="D141" s="21">
        <v>1</v>
      </c>
      <c r="E141" s="22">
        <f t="shared" si="16"/>
        <v>1.0893246187363835E-3</v>
      </c>
      <c r="F141" s="22">
        <f t="shared" si="17"/>
        <v>8.5034013605442174E-4</v>
      </c>
      <c r="G141" s="18">
        <f t="shared" si="15"/>
        <v>0</v>
      </c>
      <c r="H141" s="51">
        <f t="shared" si="18"/>
        <v>0</v>
      </c>
    </row>
    <row r="142" spans="1:9" s="12" customFormat="1" ht="15" x14ac:dyDescent="0.2">
      <c r="A142" s="77"/>
      <c r="B142" s="50" t="s">
        <v>195</v>
      </c>
      <c r="C142" s="21">
        <v>0</v>
      </c>
      <c r="D142" s="21">
        <v>2</v>
      </c>
      <c r="E142" s="22" t="str">
        <f t="shared" si="16"/>
        <v/>
      </c>
      <c r="F142" s="22">
        <f t="shared" si="17"/>
        <v>1.7006802721088435E-3</v>
      </c>
      <c r="G142" s="18">
        <f t="shared" si="15"/>
        <v>1</v>
      </c>
      <c r="H142" s="51" t="str">
        <f t="shared" si="18"/>
        <v/>
      </c>
    </row>
    <row r="143" spans="1:9" s="12" customFormat="1" ht="15" x14ac:dyDescent="0.2">
      <c r="A143" s="77"/>
      <c r="B143" s="50" t="s">
        <v>196</v>
      </c>
      <c r="C143" s="21">
        <v>0</v>
      </c>
      <c r="D143" s="21">
        <v>0</v>
      </c>
      <c r="E143" s="22" t="str">
        <f t="shared" si="16"/>
        <v/>
      </c>
      <c r="F143" s="22" t="str">
        <f t="shared" si="17"/>
        <v/>
      </c>
      <c r="G143" s="18" t="str">
        <f t="shared" si="15"/>
        <v xml:space="preserve"> </v>
      </c>
      <c r="H143" s="51" t="str">
        <f t="shared" si="18"/>
        <v/>
      </c>
    </row>
    <row r="144" spans="1:9" s="12" customFormat="1" ht="30" x14ac:dyDescent="0.2">
      <c r="A144" s="77"/>
      <c r="B144" s="50" t="s">
        <v>197</v>
      </c>
      <c r="C144" s="21">
        <v>1</v>
      </c>
      <c r="D144" s="21">
        <v>1</v>
      </c>
      <c r="E144" s="22">
        <f t="shared" si="16"/>
        <v>1.0893246187363835E-3</v>
      </c>
      <c r="F144" s="22">
        <f t="shared" si="17"/>
        <v>8.5034013605442174E-4</v>
      </c>
      <c r="G144" s="18">
        <f t="shared" si="15"/>
        <v>0</v>
      </c>
      <c r="H144" s="51">
        <f t="shared" si="18"/>
        <v>0</v>
      </c>
    </row>
    <row r="145" spans="1:9" s="12" customFormat="1" ht="30" x14ac:dyDescent="0.2">
      <c r="A145" s="77"/>
      <c r="B145" s="50" t="s">
        <v>198</v>
      </c>
      <c r="C145" s="21">
        <v>0</v>
      </c>
      <c r="D145" s="21">
        <v>0</v>
      </c>
      <c r="E145" s="22" t="str">
        <f t="shared" si="16"/>
        <v/>
      </c>
      <c r="F145" s="22" t="str">
        <f t="shared" si="17"/>
        <v/>
      </c>
      <c r="G145" s="18" t="str">
        <f t="shared" ref="G145:G170" si="39">+IF(AND(C145=0,D145=0)," ",IF(C145=0,1,IF(D145=0,-1,(D145-C145)/C145)))</f>
        <v xml:space="preserve"> </v>
      </c>
      <c r="H145" s="51" t="str">
        <f t="shared" si="18"/>
        <v/>
      </c>
    </row>
    <row r="146" spans="1:9" s="12" customFormat="1" ht="30" x14ac:dyDescent="0.2">
      <c r="A146" s="77"/>
      <c r="B146" s="50" t="s">
        <v>425</v>
      </c>
      <c r="C146" s="21">
        <v>0</v>
      </c>
      <c r="D146" s="21">
        <v>0</v>
      </c>
      <c r="E146" s="22" t="str">
        <f t="shared" ref="E146:E170" si="40">+IF(C146=0,"",C146/C$75)</f>
        <v/>
      </c>
      <c r="F146" s="22" t="str">
        <f t="shared" ref="F146:F170" si="41">+IF(D146=0,"",D146/D$75)</f>
        <v/>
      </c>
      <c r="G146" s="18" t="str">
        <f t="shared" si="39"/>
        <v xml:space="preserve"> </v>
      </c>
      <c r="H146" s="51" t="str">
        <f t="shared" ref="H146:H170" si="42">+IF(OR(AND(E146=""),(G146="")),"",E146*G146)</f>
        <v/>
      </c>
    </row>
    <row r="147" spans="1:9" s="12" customFormat="1" ht="30" x14ac:dyDescent="0.2">
      <c r="A147" s="77"/>
      <c r="B147" s="50" t="s">
        <v>199</v>
      </c>
      <c r="C147" s="21">
        <v>0</v>
      </c>
      <c r="D147" s="21">
        <v>0</v>
      </c>
      <c r="E147" s="22" t="str">
        <f t="shared" si="40"/>
        <v/>
      </c>
      <c r="F147" s="22" t="str">
        <f t="shared" si="41"/>
        <v/>
      </c>
      <c r="G147" s="18" t="str">
        <f t="shared" si="39"/>
        <v xml:space="preserve"> </v>
      </c>
      <c r="H147" s="51" t="str">
        <f t="shared" si="42"/>
        <v/>
      </c>
    </row>
    <row r="148" spans="1:9" s="12" customFormat="1" ht="30" x14ac:dyDescent="0.2">
      <c r="A148" s="77"/>
      <c r="B148" s="50" t="s">
        <v>200</v>
      </c>
      <c r="C148" s="21">
        <v>3</v>
      </c>
      <c r="D148" s="21">
        <v>0</v>
      </c>
      <c r="E148" s="22">
        <f t="shared" si="40"/>
        <v>3.2679738562091504E-3</v>
      </c>
      <c r="F148" s="22" t="str">
        <f t="shared" si="41"/>
        <v/>
      </c>
      <c r="G148" s="18">
        <f t="shared" si="39"/>
        <v>-1</v>
      </c>
      <c r="H148" s="51">
        <f t="shared" si="42"/>
        <v>-3.2679738562091504E-3</v>
      </c>
    </row>
    <row r="149" spans="1:9" s="28" customFormat="1" ht="30" x14ac:dyDescent="0.2">
      <c r="A149" s="78"/>
      <c r="B149" s="52" t="s">
        <v>613</v>
      </c>
      <c r="C149" s="34">
        <v>0</v>
      </c>
      <c r="D149" s="21">
        <v>0</v>
      </c>
      <c r="E149" s="37" t="str">
        <f t="shared" ref="E149" si="43">+IF(C149=0,"",C149/C$75)</f>
        <v/>
      </c>
      <c r="F149" s="37" t="str">
        <f t="shared" ref="F149" si="44">+IF(D149=0,"",D149/D$75)</f>
        <v/>
      </c>
      <c r="G149" s="73" t="str">
        <f t="shared" ref="G149" si="45">+IF(AND(C149=0,D149=0)," ",IF(C149=0,1,IF(D149=0,-1,(D149-C149)/C149)))</f>
        <v xml:space="preserve"> </v>
      </c>
      <c r="H149" s="53" t="str">
        <f t="shared" ref="H149" si="46">+IF(OR(AND(E149=""),(G149="")),"",E149*G149)</f>
        <v/>
      </c>
      <c r="I149" s="12"/>
    </row>
    <row r="150" spans="1:9" s="28" customFormat="1" ht="15" x14ac:dyDescent="0.2">
      <c r="A150" s="78"/>
      <c r="B150" s="52" t="s">
        <v>543</v>
      </c>
      <c r="C150" s="34">
        <v>0</v>
      </c>
      <c r="D150" s="21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4">
        <v>0</v>
      </c>
      <c r="D151" s="21">
        <v>5</v>
      </c>
      <c r="E151" s="37" t="str">
        <f t="shared" si="47"/>
        <v/>
      </c>
      <c r="F151" s="37">
        <f t="shared" si="48"/>
        <v>4.2517006802721092E-3</v>
      </c>
      <c r="G151" s="73">
        <f t="shared" si="39"/>
        <v>1</v>
      </c>
      <c r="H151" s="53" t="str">
        <f t="shared" si="49"/>
        <v/>
      </c>
      <c r="I151" s="12"/>
    </row>
    <row r="152" spans="1:9" s="28" customFormat="1" ht="15" x14ac:dyDescent="0.2">
      <c r="A152" s="78"/>
      <c r="B152" s="52" t="s">
        <v>555</v>
      </c>
      <c r="C152" s="34">
        <v>0</v>
      </c>
      <c r="D152" s="21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4">
        <v>0</v>
      </c>
      <c r="D153" s="21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4">
        <v>0</v>
      </c>
      <c r="D154" s="21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4">
        <v>0</v>
      </c>
      <c r="D155" s="21">
        <v>0</v>
      </c>
      <c r="E155" s="37" t="str">
        <f t="shared" si="40"/>
        <v/>
      </c>
      <c r="F155" s="37" t="str">
        <f t="shared" si="41"/>
        <v/>
      </c>
      <c r="G155" s="73" t="str">
        <f t="shared" si="39"/>
        <v xml:space="preserve"> </v>
      </c>
      <c r="H155" s="53" t="str">
        <f t="shared" si="42"/>
        <v/>
      </c>
      <c r="I155" s="12"/>
    </row>
    <row r="156" spans="1:9" s="28" customFormat="1" ht="15" x14ac:dyDescent="0.2">
      <c r="A156" s="78"/>
      <c r="B156" s="52" t="s">
        <v>34</v>
      </c>
      <c r="C156" s="34">
        <v>8</v>
      </c>
      <c r="D156" s="21">
        <v>0</v>
      </c>
      <c r="E156" s="37">
        <f t="shared" si="40"/>
        <v>8.7145969498910684E-3</v>
      </c>
      <c r="F156" s="37" t="str">
        <f t="shared" si="41"/>
        <v/>
      </c>
      <c r="G156" s="73">
        <f t="shared" si="39"/>
        <v>-1</v>
      </c>
      <c r="H156" s="53">
        <f t="shared" si="42"/>
        <v>-8.7145969498910684E-3</v>
      </c>
      <c r="I156" s="12"/>
    </row>
    <row r="157" spans="1:9" s="28" customFormat="1" ht="15" x14ac:dyDescent="0.2">
      <c r="A157" s="78"/>
      <c r="B157" s="52" t="s">
        <v>201</v>
      </c>
      <c r="C157" s="34">
        <v>2</v>
      </c>
      <c r="D157" s="21">
        <v>0</v>
      </c>
      <c r="E157" s="37">
        <f t="shared" si="40"/>
        <v>2.1786492374727671E-3</v>
      </c>
      <c r="F157" s="37" t="str">
        <f t="shared" si="41"/>
        <v/>
      </c>
      <c r="G157" s="73">
        <f t="shared" si="39"/>
        <v>-1</v>
      </c>
      <c r="H157" s="53">
        <f t="shared" si="42"/>
        <v>-2.1786492374727671E-3</v>
      </c>
      <c r="I157" s="12"/>
    </row>
    <row r="158" spans="1:9" s="28" customFormat="1" ht="30" x14ac:dyDescent="0.2">
      <c r="A158" s="78"/>
      <c r="B158" s="52" t="s">
        <v>202</v>
      </c>
      <c r="C158" s="34">
        <v>0</v>
      </c>
      <c r="D158" s="21">
        <v>0</v>
      </c>
      <c r="E158" s="37" t="str">
        <f t="shared" si="40"/>
        <v/>
      </c>
      <c r="F158" s="37" t="str">
        <f t="shared" si="41"/>
        <v/>
      </c>
      <c r="G158" s="73" t="str">
        <f t="shared" si="39"/>
        <v xml:space="preserve"> </v>
      </c>
      <c r="H158" s="53" t="str">
        <f t="shared" si="42"/>
        <v/>
      </c>
      <c r="I158" s="12"/>
    </row>
    <row r="159" spans="1:9" s="28" customFormat="1" ht="15" x14ac:dyDescent="0.2">
      <c r="A159" s="78"/>
      <c r="B159" s="52" t="s">
        <v>614</v>
      </c>
      <c r="C159" s="34">
        <v>0</v>
      </c>
      <c r="D159" s="21">
        <v>0</v>
      </c>
      <c r="E159" s="37" t="str">
        <f t="shared" ref="E159" si="50">+IF(C159=0,"",C159/C$75)</f>
        <v/>
      </c>
      <c r="F159" s="37" t="str">
        <f t="shared" ref="F159" si="51">+IF(D159=0,"",D159/D$75)</f>
        <v/>
      </c>
      <c r="G159" s="73" t="str">
        <f t="shared" ref="G159" si="52">+IF(AND(C159=0,D159=0)," ",IF(C159=0,1,IF(D159=0,-1,(D159-C159)/C159)))</f>
        <v xml:space="preserve"> </v>
      </c>
      <c r="H159" s="53" t="str">
        <f t="shared" ref="H159" si="53">+IF(OR(AND(E159=""),(G159="")),"",E159*G159)</f>
        <v/>
      </c>
      <c r="I159" s="12"/>
    </row>
    <row r="160" spans="1:9" s="28" customFormat="1" ht="30" x14ac:dyDescent="0.2">
      <c r="A160" s="78"/>
      <c r="B160" s="52" t="s">
        <v>203</v>
      </c>
      <c r="C160" s="34">
        <v>0</v>
      </c>
      <c r="D160" s="21">
        <v>0</v>
      </c>
      <c r="E160" s="37" t="str">
        <f t="shared" si="40"/>
        <v/>
      </c>
      <c r="F160" s="37" t="str">
        <f t="shared" si="41"/>
        <v/>
      </c>
      <c r="G160" s="73" t="str">
        <f t="shared" si="39"/>
        <v xml:space="preserve"> </v>
      </c>
      <c r="H160" s="53" t="str">
        <f t="shared" si="42"/>
        <v/>
      </c>
      <c r="I160" s="12"/>
    </row>
    <row r="161" spans="1:9" s="28" customFormat="1" ht="15" x14ac:dyDescent="0.2">
      <c r="A161" s="78"/>
      <c r="B161" s="52" t="s">
        <v>596</v>
      </c>
      <c r="C161" s="34">
        <v>2</v>
      </c>
      <c r="D161" s="21">
        <v>0</v>
      </c>
      <c r="E161" s="37">
        <f t="shared" si="40"/>
        <v>2.1786492374727671E-3</v>
      </c>
      <c r="F161" s="37" t="str">
        <f t="shared" si="41"/>
        <v/>
      </c>
      <c r="G161" s="73">
        <f t="shared" si="39"/>
        <v>-1</v>
      </c>
      <c r="H161" s="53">
        <f t="shared" si="42"/>
        <v>-2.1786492374727671E-3</v>
      </c>
      <c r="I161" s="12"/>
    </row>
    <row r="162" spans="1:9" s="28" customFormat="1" ht="15" x14ac:dyDescent="0.2">
      <c r="A162" s="78"/>
      <c r="B162" s="52" t="s">
        <v>39</v>
      </c>
      <c r="C162" s="34">
        <v>0</v>
      </c>
      <c r="D162" s="21">
        <v>0</v>
      </c>
      <c r="E162" s="37" t="str">
        <f t="shared" si="40"/>
        <v/>
      </c>
      <c r="F162" s="37" t="str">
        <f t="shared" si="41"/>
        <v/>
      </c>
      <c r="G162" s="73" t="str">
        <f t="shared" si="39"/>
        <v xml:space="preserve"> </v>
      </c>
      <c r="H162" s="53" t="str">
        <f t="shared" si="42"/>
        <v/>
      </c>
      <c r="I162" s="12"/>
    </row>
    <row r="163" spans="1:9" s="28" customFormat="1" ht="15" x14ac:dyDescent="0.2">
      <c r="A163" s="78"/>
      <c r="B163" s="52" t="s">
        <v>37</v>
      </c>
      <c r="C163" s="34">
        <v>0</v>
      </c>
      <c r="D163" s="21">
        <v>0</v>
      </c>
      <c r="E163" s="37" t="str">
        <f t="shared" si="40"/>
        <v/>
      </c>
      <c r="F163" s="37" t="str">
        <f t="shared" si="41"/>
        <v/>
      </c>
      <c r="G163" s="73" t="str">
        <f t="shared" si="39"/>
        <v xml:space="preserve"> </v>
      </c>
      <c r="H163" s="53" t="str">
        <f t="shared" si="42"/>
        <v/>
      </c>
      <c r="I163" s="12"/>
    </row>
    <row r="164" spans="1:9" s="28" customFormat="1" ht="15" x14ac:dyDescent="0.2">
      <c r="A164" s="78"/>
      <c r="B164" s="52" t="s">
        <v>38</v>
      </c>
      <c r="C164" s="34">
        <v>1</v>
      </c>
      <c r="D164" s="21">
        <v>0</v>
      </c>
      <c r="E164" s="37">
        <f t="shared" si="40"/>
        <v>1.0893246187363835E-3</v>
      </c>
      <c r="F164" s="37" t="str">
        <f t="shared" si="41"/>
        <v/>
      </c>
      <c r="G164" s="73">
        <f t="shared" si="39"/>
        <v>-1</v>
      </c>
      <c r="H164" s="53">
        <f t="shared" si="42"/>
        <v>-1.0893246187363835E-3</v>
      </c>
      <c r="I164" s="12"/>
    </row>
    <row r="165" spans="1:9" s="28" customFormat="1" ht="15" x14ac:dyDescent="0.2">
      <c r="A165" s="78"/>
      <c r="B165" s="52" t="s">
        <v>615</v>
      </c>
      <c r="C165" s="34">
        <v>0</v>
      </c>
      <c r="D165" s="21">
        <v>1</v>
      </c>
      <c r="E165" s="37" t="str">
        <f t="shared" ref="E165:E166" si="54">+IF(C165=0,"",C165/C$75)</f>
        <v/>
      </c>
      <c r="F165" s="37">
        <f t="shared" ref="F165:F166" si="55">+IF(D165=0,"",D165/D$75)</f>
        <v>8.5034013605442174E-4</v>
      </c>
      <c r="G165" s="73">
        <f t="shared" ref="G165:G166" si="56">+IF(AND(C165=0,D165=0)," ",IF(C165=0,1,IF(D165=0,-1,(D165-C165)/C165)))</f>
        <v>1</v>
      </c>
      <c r="H165" s="53" t="str">
        <f t="shared" ref="H165:H166" si="57">+IF(OR(AND(E165=""),(G165="")),"",E165*G165)</f>
        <v/>
      </c>
      <c r="I165" s="12"/>
    </row>
    <row r="166" spans="1:9" s="28" customFormat="1" ht="15" x14ac:dyDescent="0.2">
      <c r="A166" s="78"/>
      <c r="B166" s="52" t="s">
        <v>616</v>
      </c>
      <c r="C166" s="34">
        <v>0</v>
      </c>
      <c r="D166" s="21">
        <v>0</v>
      </c>
      <c r="E166" s="37" t="str">
        <f t="shared" si="54"/>
        <v/>
      </c>
      <c r="F166" s="37" t="str">
        <f t="shared" si="55"/>
        <v/>
      </c>
      <c r="G166" s="73" t="str">
        <f t="shared" si="56"/>
        <v xml:space="preserve"> </v>
      </c>
      <c r="H166" s="53" t="str">
        <f t="shared" si="57"/>
        <v/>
      </c>
      <c r="I166" s="12"/>
    </row>
    <row r="167" spans="1:9" s="28" customFormat="1" ht="15" x14ac:dyDescent="0.2">
      <c r="A167" s="78"/>
      <c r="B167" s="52" t="s">
        <v>508</v>
      </c>
      <c r="C167" s="21">
        <v>0</v>
      </c>
      <c r="D167" s="21">
        <v>1</v>
      </c>
      <c r="E167" s="37" t="str">
        <f t="shared" si="40"/>
        <v/>
      </c>
      <c r="F167" s="37">
        <f t="shared" si="41"/>
        <v>8.5034013605442174E-4</v>
      </c>
      <c r="G167" s="18">
        <f t="shared" si="39"/>
        <v>1</v>
      </c>
      <c r="H167" s="53" t="str">
        <f t="shared" si="42"/>
        <v/>
      </c>
      <c r="I167" s="12"/>
    </row>
    <row r="168" spans="1:9" s="28" customFormat="1" ht="45" x14ac:dyDescent="0.2">
      <c r="A168" s="78"/>
      <c r="B168" s="52" t="s">
        <v>526</v>
      </c>
      <c r="C168" s="21">
        <v>0</v>
      </c>
      <c r="D168" s="21">
        <v>0</v>
      </c>
      <c r="E168" s="37" t="str">
        <f t="shared" si="40"/>
        <v/>
      </c>
      <c r="F168" s="37" t="str">
        <f t="shared" si="41"/>
        <v/>
      </c>
      <c r="G168" s="18" t="str">
        <f t="shared" si="39"/>
        <v xml:space="preserve"> </v>
      </c>
      <c r="H168" s="53" t="str">
        <f t="shared" si="42"/>
        <v/>
      </c>
      <c r="I168" s="12"/>
    </row>
    <row r="169" spans="1:9" s="28" customFormat="1" ht="30" x14ac:dyDescent="0.2">
      <c r="A169" s="78"/>
      <c r="B169" s="52" t="s">
        <v>556</v>
      </c>
      <c r="C169" s="21">
        <v>0</v>
      </c>
      <c r="D169" s="21">
        <v>0</v>
      </c>
      <c r="E169" s="37" t="str">
        <f t="shared" si="40"/>
        <v/>
      </c>
      <c r="F169" s="37" t="str">
        <f t="shared" si="41"/>
        <v/>
      </c>
      <c r="G169" s="18" t="str">
        <f t="shared" si="39"/>
        <v xml:space="preserve"> </v>
      </c>
      <c r="H169" s="53" t="str">
        <f t="shared" si="42"/>
        <v/>
      </c>
      <c r="I169" s="12"/>
    </row>
    <row r="170" spans="1:9" s="28" customFormat="1" ht="15.75" thickBot="1" x14ac:dyDescent="0.25">
      <c r="A170" s="78"/>
      <c r="B170" s="61" t="s">
        <v>534</v>
      </c>
      <c r="C170" s="55">
        <v>0</v>
      </c>
      <c r="D170" s="55">
        <v>0</v>
      </c>
      <c r="E170" s="62" t="str">
        <f t="shared" si="40"/>
        <v/>
      </c>
      <c r="F170" s="62" t="str">
        <f t="shared" si="41"/>
        <v/>
      </c>
      <c r="G170" s="48" t="str">
        <f t="shared" si="39"/>
        <v xml:space="preserve"> </v>
      </c>
      <c r="H170" s="63" t="str">
        <f t="shared" si="42"/>
        <v/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503</v>
      </c>
      <c r="D176" s="14">
        <f>SUM(D177:D349)</f>
        <v>941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0.87077534791252487</v>
      </c>
      <c r="H176" s="42">
        <f>+IF(OR(AND(E176=""),(G176="")),"",E176*G176)</f>
        <v>0.87077534791252487</v>
      </c>
    </row>
    <row r="177" spans="1:9" s="12" customFormat="1" ht="30" x14ac:dyDescent="0.2">
      <c r="A177" s="77"/>
      <c r="B177" s="65" t="s">
        <v>427</v>
      </c>
      <c r="C177" s="21">
        <v>33</v>
      </c>
      <c r="D177" s="21">
        <v>10</v>
      </c>
      <c r="E177" s="22">
        <f>+IF(C177=0,"",C177/C$176)</f>
        <v>6.560636182902585E-2</v>
      </c>
      <c r="F177" s="22">
        <f>+IF(D177=0,"",D177/D$176)</f>
        <v>1.0626992561105207E-2</v>
      </c>
      <c r="G177" s="18">
        <f t="shared" ref="G177:G243" si="58">+IF(AND(C177=0,D177=0)," ",IF(C177=0,1,IF(D177=0,-1,(D177-C177)/C177)))</f>
        <v>-0.69696969696969702</v>
      </c>
      <c r="H177" s="51">
        <f>+IF(OR(AND(E177=""),(G177="")),"",E177*G177)</f>
        <v>-4.5725646123260445E-2</v>
      </c>
    </row>
    <row r="178" spans="1:9" s="12" customFormat="1" ht="15" x14ac:dyDescent="0.2">
      <c r="A178" s="77"/>
      <c r="B178" s="65" t="s">
        <v>557</v>
      </c>
      <c r="C178" s="21">
        <v>0</v>
      </c>
      <c r="D178" s="21">
        <v>1</v>
      </c>
      <c r="E178" s="22" t="str">
        <f t="shared" ref="E178:E245" si="59">+IF(C178=0,"",C178/C$176)</f>
        <v/>
      </c>
      <c r="F178" s="22">
        <f t="shared" ref="F178:F245" si="60">+IF(D178=0,"",D178/D$176)</f>
        <v>1.0626992561105207E-3</v>
      </c>
      <c r="G178" s="18">
        <f t="shared" si="58"/>
        <v>1</v>
      </c>
      <c r="H178" s="51" t="str">
        <f t="shared" ref="H178:H245" si="61">+IF(OR(AND(E178=""),(G178="")),"",E178*G178)</f>
        <v/>
      </c>
    </row>
    <row r="179" spans="1:9" s="12" customFormat="1" ht="45" x14ac:dyDescent="0.2">
      <c r="A179" s="77"/>
      <c r="B179" s="65" t="s">
        <v>428</v>
      </c>
      <c r="C179" s="21">
        <v>7</v>
      </c>
      <c r="D179" s="21">
        <v>1</v>
      </c>
      <c r="E179" s="22">
        <f t="shared" si="59"/>
        <v>1.3916500994035786E-2</v>
      </c>
      <c r="F179" s="22">
        <f t="shared" si="60"/>
        <v>1.0626992561105207E-3</v>
      </c>
      <c r="G179" s="18">
        <f t="shared" si="58"/>
        <v>-0.8571428571428571</v>
      </c>
      <c r="H179" s="51">
        <f t="shared" si="61"/>
        <v>-1.1928429423459244E-2</v>
      </c>
    </row>
    <row r="180" spans="1:9" s="12" customFormat="1" ht="30" x14ac:dyDescent="0.2">
      <c r="A180" s="77"/>
      <c r="B180" s="65" t="s">
        <v>429</v>
      </c>
      <c r="C180" s="21">
        <v>0</v>
      </c>
      <c r="D180" s="21">
        <v>0</v>
      </c>
      <c r="E180" s="22" t="str">
        <f t="shared" si="59"/>
        <v/>
      </c>
      <c r="F180" s="22" t="str">
        <f t="shared" si="60"/>
        <v/>
      </c>
      <c r="G180" s="18" t="str">
        <f t="shared" si="58"/>
        <v xml:space="preserve"> 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1">
        <v>7</v>
      </c>
      <c r="D181" s="21">
        <v>2</v>
      </c>
      <c r="E181" s="22">
        <f t="shared" si="59"/>
        <v>1.3916500994035786E-2</v>
      </c>
      <c r="F181" s="22">
        <f t="shared" si="60"/>
        <v>2.1253985122210413E-3</v>
      </c>
      <c r="G181" s="18">
        <f t="shared" si="58"/>
        <v>-0.7142857142857143</v>
      </c>
      <c r="H181" s="51">
        <f t="shared" si="61"/>
        <v>-9.9403578528827041E-3</v>
      </c>
    </row>
    <row r="182" spans="1:9" s="28" customFormat="1" ht="30" x14ac:dyDescent="0.2">
      <c r="A182" s="78" t="s">
        <v>643</v>
      </c>
      <c r="B182" s="67" t="s">
        <v>646</v>
      </c>
      <c r="C182" s="34"/>
      <c r="D182" s="34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1">
        <v>139</v>
      </c>
      <c r="D183" s="21">
        <v>311</v>
      </c>
      <c r="E183" s="22">
        <f t="shared" si="59"/>
        <v>0.27634194831013914</v>
      </c>
      <c r="F183" s="22">
        <f t="shared" si="60"/>
        <v>0.33049946865037194</v>
      </c>
      <c r="G183" s="18">
        <f t="shared" si="58"/>
        <v>1.2374100719424461</v>
      </c>
      <c r="H183" s="51">
        <f t="shared" si="61"/>
        <v>0.34194831013916499</v>
      </c>
    </row>
    <row r="184" spans="1:9" s="12" customFormat="1" ht="15" x14ac:dyDescent="0.2">
      <c r="A184" s="77"/>
      <c r="B184" s="65" t="s">
        <v>559</v>
      </c>
      <c r="C184" s="21">
        <v>1</v>
      </c>
      <c r="D184" s="21">
        <v>1</v>
      </c>
      <c r="E184" s="22">
        <f t="shared" si="59"/>
        <v>1.9880715705765406E-3</v>
      </c>
      <c r="F184" s="22">
        <f t="shared" si="60"/>
        <v>1.0626992561105207E-3</v>
      </c>
      <c r="G184" s="18">
        <f t="shared" si="58"/>
        <v>0</v>
      </c>
      <c r="H184" s="51">
        <f t="shared" si="61"/>
        <v>0</v>
      </c>
    </row>
    <row r="185" spans="1:9" s="12" customFormat="1" ht="15" x14ac:dyDescent="0.2">
      <c r="A185" s="77"/>
      <c r="B185" s="65" t="s">
        <v>560</v>
      </c>
      <c r="C185" s="21">
        <v>2</v>
      </c>
      <c r="D185" s="21">
        <v>3</v>
      </c>
      <c r="E185" s="22">
        <f t="shared" si="59"/>
        <v>3.9761431411530811E-3</v>
      </c>
      <c r="F185" s="22">
        <f t="shared" si="60"/>
        <v>3.188097768331562E-3</v>
      </c>
      <c r="G185" s="18">
        <f t="shared" si="58"/>
        <v>0.5</v>
      </c>
      <c r="H185" s="51">
        <f t="shared" si="61"/>
        <v>1.9880715705765406E-3</v>
      </c>
    </row>
    <row r="186" spans="1:9" s="12" customFormat="1" ht="15" x14ac:dyDescent="0.2">
      <c r="A186" s="77"/>
      <c r="B186" s="65" t="s">
        <v>561</v>
      </c>
      <c r="C186" s="21">
        <v>0</v>
      </c>
      <c r="D186" s="21">
        <v>4</v>
      </c>
      <c r="E186" s="22" t="str">
        <f t="shared" si="59"/>
        <v/>
      </c>
      <c r="F186" s="22">
        <f t="shared" si="60"/>
        <v>4.2507970244420826E-3</v>
      </c>
      <c r="G186" s="18">
        <f t="shared" si="58"/>
        <v>1</v>
      </c>
      <c r="H186" s="51" t="str">
        <f t="shared" si="61"/>
        <v/>
      </c>
    </row>
    <row r="187" spans="1:9" s="12" customFormat="1" ht="15" x14ac:dyDescent="0.2">
      <c r="A187" s="77"/>
      <c r="B187" s="65" t="s">
        <v>40</v>
      </c>
      <c r="C187" s="21">
        <v>0</v>
      </c>
      <c r="D187" s="21">
        <v>0</v>
      </c>
      <c r="E187" s="22" t="str">
        <f t="shared" si="59"/>
        <v/>
      </c>
      <c r="F187" s="22" t="str">
        <f t="shared" si="60"/>
        <v/>
      </c>
      <c r="G187" s="18" t="str">
        <f t="shared" si="58"/>
        <v xml:space="preserve"> 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1">
        <v>0</v>
      </c>
      <c r="D188" s="21">
        <v>0</v>
      </c>
      <c r="E188" s="22" t="str">
        <f t="shared" si="59"/>
        <v/>
      </c>
      <c r="F188" s="22" t="str">
        <f t="shared" si="60"/>
        <v/>
      </c>
      <c r="G188" s="18" t="str">
        <f t="shared" si="58"/>
        <v xml:space="preserve"> 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1">
        <v>0</v>
      </c>
      <c r="D189" s="21">
        <v>0</v>
      </c>
      <c r="E189" s="22" t="str">
        <f t="shared" si="59"/>
        <v/>
      </c>
      <c r="F189" s="22" t="str">
        <f t="shared" si="60"/>
        <v/>
      </c>
      <c r="G189" s="18" t="str">
        <f t="shared" si="58"/>
        <v xml:space="preserve"> </v>
      </c>
      <c r="H189" s="51" t="str">
        <f t="shared" si="61"/>
        <v/>
      </c>
    </row>
    <row r="190" spans="1:9" s="28" customFormat="1" ht="15" x14ac:dyDescent="0.2">
      <c r="A190" s="78"/>
      <c r="B190" s="67" t="s">
        <v>500</v>
      </c>
      <c r="C190" s="21">
        <v>16</v>
      </c>
      <c r="D190" s="21">
        <v>18</v>
      </c>
      <c r="E190" s="37">
        <f t="shared" si="59"/>
        <v>3.1809145129224649E-2</v>
      </c>
      <c r="F190" s="37">
        <f t="shared" si="60"/>
        <v>1.9128586609989374E-2</v>
      </c>
      <c r="G190" s="18">
        <f t="shared" si="58"/>
        <v>0.125</v>
      </c>
      <c r="H190" s="53">
        <f t="shared" si="61"/>
        <v>3.9761431411530811E-3</v>
      </c>
      <c r="I190" s="12"/>
    </row>
    <row r="191" spans="1:9" s="28" customFormat="1" ht="15" x14ac:dyDescent="0.2">
      <c r="A191" s="78"/>
      <c r="B191" s="67" t="s">
        <v>430</v>
      </c>
      <c r="C191" s="21">
        <v>4</v>
      </c>
      <c r="D191" s="21">
        <v>5</v>
      </c>
      <c r="E191" s="37">
        <f t="shared" si="59"/>
        <v>7.9522862823061622E-3</v>
      </c>
      <c r="F191" s="37">
        <f t="shared" si="60"/>
        <v>5.3134962805526037E-3</v>
      </c>
      <c r="G191" s="18">
        <f t="shared" si="58"/>
        <v>0.25</v>
      </c>
      <c r="H191" s="53">
        <f t="shared" si="61"/>
        <v>1.9880715705765406E-3</v>
      </c>
      <c r="I191" s="12"/>
    </row>
    <row r="192" spans="1:9" s="28" customFormat="1" ht="30" x14ac:dyDescent="0.2">
      <c r="A192" s="78"/>
      <c r="B192" s="67" t="s">
        <v>597</v>
      </c>
      <c r="C192" s="21">
        <v>1</v>
      </c>
      <c r="D192" s="21">
        <v>0</v>
      </c>
      <c r="E192" s="37">
        <f t="shared" si="59"/>
        <v>1.9880715705765406E-3</v>
      </c>
      <c r="F192" s="37" t="str">
        <f t="shared" si="60"/>
        <v/>
      </c>
      <c r="G192" s="18">
        <f t="shared" si="58"/>
        <v>-1</v>
      </c>
      <c r="H192" s="53">
        <f t="shared" si="61"/>
        <v>-1.9880715705765406E-3</v>
      </c>
      <c r="I192" s="12"/>
    </row>
    <row r="193" spans="1:9" s="28" customFormat="1" ht="30" x14ac:dyDescent="0.2">
      <c r="A193" s="78"/>
      <c r="B193" s="67" t="s">
        <v>598</v>
      </c>
      <c r="C193" s="21">
        <v>0</v>
      </c>
      <c r="D193" s="21">
        <v>1</v>
      </c>
      <c r="E193" s="37" t="str">
        <f t="shared" si="59"/>
        <v/>
      </c>
      <c r="F193" s="37">
        <f t="shared" si="60"/>
        <v>1.0626992561105207E-3</v>
      </c>
      <c r="G193" s="18">
        <f t="shared" si="58"/>
        <v>1</v>
      </c>
      <c r="H193" s="53" t="str">
        <f t="shared" si="61"/>
        <v/>
      </c>
      <c r="I193" s="12"/>
    </row>
    <row r="194" spans="1:9" s="28" customFormat="1" ht="15" x14ac:dyDescent="0.2">
      <c r="A194" s="78"/>
      <c r="B194" s="67" t="s">
        <v>42</v>
      </c>
      <c r="C194" s="21">
        <v>0</v>
      </c>
      <c r="D194" s="21">
        <v>0</v>
      </c>
      <c r="E194" s="37" t="str">
        <f t="shared" si="59"/>
        <v/>
      </c>
      <c r="F194" s="37" t="str">
        <f t="shared" si="60"/>
        <v/>
      </c>
      <c r="G194" s="18" t="str">
        <f t="shared" si="58"/>
        <v xml:space="preserve"> </v>
      </c>
      <c r="H194" s="53" t="str">
        <f t="shared" si="61"/>
        <v/>
      </c>
      <c r="I194" s="12"/>
    </row>
    <row r="195" spans="1:9" s="28" customFormat="1" ht="15" x14ac:dyDescent="0.2">
      <c r="A195" s="78"/>
      <c r="B195" s="67" t="s">
        <v>501</v>
      </c>
      <c r="C195" s="21">
        <v>1</v>
      </c>
      <c r="D195" s="21">
        <v>0</v>
      </c>
      <c r="E195" s="37">
        <f t="shared" si="59"/>
        <v>1.9880715705765406E-3</v>
      </c>
      <c r="F195" s="37" t="str">
        <f t="shared" si="60"/>
        <v/>
      </c>
      <c r="G195" s="18">
        <f t="shared" si="58"/>
        <v>-1</v>
      </c>
      <c r="H195" s="53">
        <f t="shared" si="61"/>
        <v>-1.9880715705765406E-3</v>
      </c>
      <c r="I195" s="12"/>
    </row>
    <row r="196" spans="1:9" s="28" customFormat="1" ht="15" x14ac:dyDescent="0.2">
      <c r="A196" s="78"/>
      <c r="B196" s="67" t="s">
        <v>502</v>
      </c>
      <c r="C196" s="21">
        <v>0</v>
      </c>
      <c r="D196" s="21">
        <v>0</v>
      </c>
      <c r="E196" s="37" t="str">
        <f t="shared" si="59"/>
        <v/>
      </c>
      <c r="F196" s="37" t="str">
        <f t="shared" si="60"/>
        <v/>
      </c>
      <c r="G196" s="18" t="str">
        <f t="shared" si="58"/>
        <v xml:space="preserve"> </v>
      </c>
      <c r="H196" s="53" t="str">
        <f t="shared" si="61"/>
        <v/>
      </c>
      <c r="I196" s="12"/>
    </row>
    <row r="197" spans="1:9" s="28" customFormat="1" ht="30" x14ac:dyDescent="0.2">
      <c r="A197" s="78"/>
      <c r="B197" s="67" t="s">
        <v>607</v>
      </c>
      <c r="C197" s="34">
        <v>0</v>
      </c>
      <c r="D197" s="21">
        <v>196</v>
      </c>
      <c r="E197" s="37" t="str">
        <f t="shared" ref="E197" si="66">+IF(C197=0,"",C197/C$176)</f>
        <v/>
      </c>
      <c r="F197" s="37">
        <f t="shared" ref="F197" si="67">+IF(D197=0,"",D197/D$176)</f>
        <v>0.20828905419766205</v>
      </c>
      <c r="G197" s="73">
        <f t="shared" ref="G197" si="68">+IF(AND(C197=0,D197=0)," ",IF(C197=0,1,IF(D197=0,-1,(D197-C197)/C197)))</f>
        <v>1</v>
      </c>
      <c r="H197" s="53" t="str">
        <f t="shared" ref="H197" si="69">+IF(OR(AND(E197=""),(G197="")),"",E197*G197)</f>
        <v/>
      </c>
      <c r="I197" s="12"/>
    </row>
    <row r="198" spans="1:9" s="12" customFormat="1" ht="15" x14ac:dyDescent="0.2">
      <c r="A198" s="77"/>
      <c r="B198" s="65" t="s">
        <v>205</v>
      </c>
      <c r="C198" s="21">
        <v>0</v>
      </c>
      <c r="D198" s="21">
        <v>20</v>
      </c>
      <c r="E198" s="22" t="str">
        <f t="shared" si="59"/>
        <v/>
      </c>
      <c r="F198" s="22">
        <f t="shared" si="60"/>
        <v>2.1253985122210415E-2</v>
      </c>
      <c r="G198" s="18">
        <f t="shared" si="58"/>
        <v>1</v>
      </c>
      <c r="H198" s="51" t="str">
        <f t="shared" si="61"/>
        <v/>
      </c>
    </row>
    <row r="199" spans="1:9" s="12" customFormat="1" ht="15" x14ac:dyDescent="0.2">
      <c r="A199" s="77"/>
      <c r="B199" s="65" t="s">
        <v>206</v>
      </c>
      <c r="C199" s="21">
        <v>0</v>
      </c>
      <c r="D199" s="21">
        <v>0</v>
      </c>
      <c r="E199" s="22" t="str">
        <f t="shared" si="59"/>
        <v/>
      </c>
      <c r="F199" s="22" t="str">
        <f t="shared" si="60"/>
        <v/>
      </c>
      <c r="G199" s="18" t="str">
        <f t="shared" si="58"/>
        <v xml:space="preserve"> </v>
      </c>
      <c r="H199" s="51" t="str">
        <f t="shared" si="61"/>
        <v/>
      </c>
    </row>
    <row r="200" spans="1:9" s="12" customFormat="1" ht="15" x14ac:dyDescent="0.2">
      <c r="A200" s="77"/>
      <c r="B200" s="65" t="s">
        <v>207</v>
      </c>
      <c r="C200" s="21">
        <v>0</v>
      </c>
      <c r="D200" s="21">
        <v>0</v>
      </c>
      <c r="E200" s="22" t="str">
        <f t="shared" si="59"/>
        <v/>
      </c>
      <c r="F200" s="22" t="str">
        <f t="shared" si="60"/>
        <v/>
      </c>
      <c r="G200" s="18" t="str">
        <f t="shared" si="58"/>
        <v xml:space="preserve"> </v>
      </c>
      <c r="H200" s="51" t="str">
        <f t="shared" si="61"/>
        <v/>
      </c>
    </row>
    <row r="201" spans="1:9" s="28" customFormat="1" ht="15" x14ac:dyDescent="0.2">
      <c r="A201" s="78"/>
      <c r="B201" s="67" t="s">
        <v>541</v>
      </c>
      <c r="C201" s="21">
        <v>3</v>
      </c>
      <c r="D201" s="21">
        <v>10</v>
      </c>
      <c r="E201" s="37">
        <f t="shared" ref="E201" si="70">+IF(C201=0,"",C201/C$176)</f>
        <v>5.9642147117296221E-3</v>
      </c>
      <c r="F201" s="37">
        <f t="shared" ref="F201" si="71">+IF(D201=0,"",D201/D$176)</f>
        <v>1.0626992561105207E-2</v>
      </c>
      <c r="G201" s="18">
        <f t="shared" si="58"/>
        <v>2.3333333333333335</v>
      </c>
      <c r="H201" s="53">
        <f t="shared" ref="H201" si="72">+IF(OR(AND(E201=""),(G201="")),"",E201*G201)</f>
        <v>1.3916500994035786E-2</v>
      </c>
      <c r="I201" s="12"/>
    </row>
    <row r="202" spans="1:9" s="12" customFormat="1" ht="15" x14ac:dyDescent="0.2">
      <c r="A202" s="77"/>
      <c r="B202" s="65" t="s">
        <v>208</v>
      </c>
      <c r="C202" s="21">
        <v>1</v>
      </c>
      <c r="D202" s="21">
        <v>2</v>
      </c>
      <c r="E202" s="22">
        <f t="shared" si="59"/>
        <v>1.9880715705765406E-3</v>
      </c>
      <c r="F202" s="22">
        <f t="shared" si="60"/>
        <v>2.1253985122210413E-3</v>
      </c>
      <c r="G202" s="18">
        <f t="shared" si="58"/>
        <v>1</v>
      </c>
      <c r="H202" s="51">
        <f t="shared" si="61"/>
        <v>1.9880715705765406E-3</v>
      </c>
    </row>
    <row r="203" spans="1:9" s="12" customFormat="1" ht="15" x14ac:dyDescent="0.2">
      <c r="A203" s="77"/>
      <c r="B203" s="65" t="s">
        <v>431</v>
      </c>
      <c r="C203" s="21">
        <v>0</v>
      </c>
      <c r="D203" s="21">
        <v>1</v>
      </c>
      <c r="E203" s="22" t="str">
        <f t="shared" si="59"/>
        <v/>
      </c>
      <c r="F203" s="22">
        <f t="shared" si="60"/>
        <v>1.0626992561105207E-3</v>
      </c>
      <c r="G203" s="18">
        <f t="shared" si="58"/>
        <v>1</v>
      </c>
      <c r="H203" s="51" t="str">
        <f t="shared" si="61"/>
        <v/>
      </c>
    </row>
    <row r="204" spans="1:9" s="28" customFormat="1" ht="30" x14ac:dyDescent="0.2">
      <c r="A204" s="78"/>
      <c r="B204" s="67" t="s">
        <v>504</v>
      </c>
      <c r="C204" s="21">
        <v>8</v>
      </c>
      <c r="D204" s="21">
        <v>4</v>
      </c>
      <c r="E204" s="37">
        <f t="shared" si="59"/>
        <v>1.5904572564612324E-2</v>
      </c>
      <c r="F204" s="37">
        <f t="shared" si="60"/>
        <v>4.2507970244420826E-3</v>
      </c>
      <c r="G204" s="18">
        <f t="shared" si="58"/>
        <v>-0.5</v>
      </c>
      <c r="H204" s="53">
        <f t="shared" si="61"/>
        <v>-7.9522862823061622E-3</v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4"/>
      <c r="D205" s="34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1">
        <v>0</v>
      </c>
      <c r="D206" s="21">
        <v>1</v>
      </c>
      <c r="E206" s="22" t="str">
        <f t="shared" si="59"/>
        <v/>
      </c>
      <c r="F206" s="22">
        <f t="shared" si="60"/>
        <v>1.0626992561105207E-3</v>
      </c>
      <c r="G206" s="18">
        <f t="shared" si="58"/>
        <v>1</v>
      </c>
      <c r="H206" s="51" t="str">
        <f t="shared" si="61"/>
        <v/>
      </c>
    </row>
    <row r="207" spans="1:9" s="12" customFormat="1" ht="16.5" customHeight="1" x14ac:dyDescent="0.2">
      <c r="A207" s="77"/>
      <c r="B207" s="65" t="s">
        <v>210</v>
      </c>
      <c r="C207" s="21">
        <v>15</v>
      </c>
      <c r="D207" s="21">
        <v>9</v>
      </c>
      <c r="E207" s="22">
        <f t="shared" si="59"/>
        <v>2.982107355864811E-2</v>
      </c>
      <c r="F207" s="22">
        <f t="shared" si="60"/>
        <v>9.5642933049946872E-3</v>
      </c>
      <c r="G207" s="18">
        <f t="shared" si="58"/>
        <v>-0.4</v>
      </c>
      <c r="H207" s="51">
        <f t="shared" si="61"/>
        <v>-1.1928429423459244E-2</v>
      </c>
    </row>
    <row r="208" spans="1:9" s="12" customFormat="1" ht="15" x14ac:dyDescent="0.2">
      <c r="A208" s="77"/>
      <c r="B208" s="65" t="s">
        <v>211</v>
      </c>
      <c r="C208" s="21">
        <v>6</v>
      </c>
      <c r="D208" s="21">
        <v>9</v>
      </c>
      <c r="E208" s="22">
        <f t="shared" si="59"/>
        <v>1.1928429423459244E-2</v>
      </c>
      <c r="F208" s="22">
        <f t="shared" si="60"/>
        <v>9.5642933049946872E-3</v>
      </c>
      <c r="G208" s="18">
        <f t="shared" si="58"/>
        <v>0.5</v>
      </c>
      <c r="H208" s="51">
        <f t="shared" si="61"/>
        <v>5.9642147117296221E-3</v>
      </c>
    </row>
    <row r="209" spans="1:9" s="12" customFormat="1" ht="15" x14ac:dyDescent="0.2">
      <c r="A209" s="77"/>
      <c r="B209" s="65" t="s">
        <v>212</v>
      </c>
      <c r="C209" s="21">
        <v>8</v>
      </c>
      <c r="D209" s="21">
        <v>7</v>
      </c>
      <c r="E209" s="22">
        <f t="shared" si="59"/>
        <v>1.5904572564612324E-2</v>
      </c>
      <c r="F209" s="22">
        <f t="shared" si="60"/>
        <v>7.4388947927736451E-3</v>
      </c>
      <c r="G209" s="18">
        <f t="shared" si="58"/>
        <v>-0.125</v>
      </c>
      <c r="H209" s="51">
        <f t="shared" si="61"/>
        <v>-1.9880715705765406E-3</v>
      </c>
    </row>
    <row r="210" spans="1:9" s="12" customFormat="1" ht="15" x14ac:dyDescent="0.2">
      <c r="A210" s="77"/>
      <c r="B210" s="65" t="s">
        <v>432</v>
      </c>
      <c r="C210" s="21">
        <v>1</v>
      </c>
      <c r="D210" s="21">
        <v>3</v>
      </c>
      <c r="E210" s="22">
        <f t="shared" si="59"/>
        <v>1.9880715705765406E-3</v>
      </c>
      <c r="F210" s="22">
        <f t="shared" si="60"/>
        <v>3.188097768331562E-3</v>
      </c>
      <c r="G210" s="18">
        <f t="shared" si="58"/>
        <v>2</v>
      </c>
      <c r="H210" s="51">
        <f t="shared" si="61"/>
        <v>3.9761431411530811E-3</v>
      </c>
    </row>
    <row r="211" spans="1:9" s="12" customFormat="1" ht="15" customHeight="1" x14ac:dyDescent="0.2">
      <c r="A211" s="77"/>
      <c r="B211" s="65" t="s">
        <v>433</v>
      </c>
      <c r="C211" s="21">
        <v>1</v>
      </c>
      <c r="D211" s="21">
        <v>2</v>
      </c>
      <c r="E211" s="22">
        <f t="shared" si="59"/>
        <v>1.9880715705765406E-3</v>
      </c>
      <c r="F211" s="22">
        <f t="shared" si="60"/>
        <v>2.1253985122210413E-3</v>
      </c>
      <c r="G211" s="18">
        <f t="shared" si="58"/>
        <v>1</v>
      </c>
      <c r="H211" s="51">
        <f t="shared" si="61"/>
        <v>1.9880715705765406E-3</v>
      </c>
    </row>
    <row r="212" spans="1:9" s="12" customFormat="1" ht="15" x14ac:dyDescent="0.2">
      <c r="A212" s="77"/>
      <c r="B212" s="65" t="s">
        <v>213</v>
      </c>
      <c r="C212" s="21">
        <v>0</v>
      </c>
      <c r="D212" s="21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1">
        <v>0</v>
      </c>
      <c r="D213" s="21">
        <v>21</v>
      </c>
      <c r="E213" s="37" t="str">
        <f t="shared" si="59"/>
        <v/>
      </c>
      <c r="F213" s="37">
        <f t="shared" si="60"/>
        <v>2.2316684378320937E-2</v>
      </c>
      <c r="G213" s="18">
        <f t="shared" si="58"/>
        <v>1</v>
      </c>
      <c r="H213" s="53" t="str">
        <f t="shared" si="61"/>
        <v/>
      </c>
      <c r="I213" s="12"/>
    </row>
    <row r="214" spans="1:9" s="12" customFormat="1" ht="15" x14ac:dyDescent="0.2">
      <c r="A214" s="77"/>
      <c r="B214" s="65" t="s">
        <v>215</v>
      </c>
      <c r="C214" s="21">
        <v>3</v>
      </c>
      <c r="D214" s="21">
        <v>4</v>
      </c>
      <c r="E214" s="22">
        <f t="shared" si="59"/>
        <v>5.9642147117296221E-3</v>
      </c>
      <c r="F214" s="22">
        <f t="shared" si="60"/>
        <v>4.2507970244420826E-3</v>
      </c>
      <c r="G214" s="18">
        <f t="shared" si="58"/>
        <v>0.33333333333333331</v>
      </c>
      <c r="H214" s="51">
        <f t="shared" si="61"/>
        <v>1.9880715705765406E-3</v>
      </c>
    </row>
    <row r="215" spans="1:9" s="12" customFormat="1" ht="15" x14ac:dyDescent="0.2">
      <c r="A215" s="77"/>
      <c r="B215" s="65" t="s">
        <v>216</v>
      </c>
      <c r="C215" s="21">
        <v>1</v>
      </c>
      <c r="D215" s="21">
        <v>6</v>
      </c>
      <c r="E215" s="22">
        <f t="shared" si="59"/>
        <v>1.9880715705765406E-3</v>
      </c>
      <c r="F215" s="22">
        <f t="shared" si="60"/>
        <v>6.376195536663124E-3</v>
      </c>
      <c r="G215" s="18">
        <f t="shared" si="58"/>
        <v>5</v>
      </c>
      <c r="H215" s="51">
        <f t="shared" si="61"/>
        <v>9.9403578528827023E-3</v>
      </c>
    </row>
    <row r="216" spans="1:9" s="12" customFormat="1" ht="15" x14ac:dyDescent="0.2">
      <c r="A216" s="77"/>
      <c r="B216" s="65" t="s">
        <v>217</v>
      </c>
      <c r="C216" s="21">
        <v>0</v>
      </c>
      <c r="D216" s="21">
        <v>0</v>
      </c>
      <c r="E216" s="22" t="str">
        <f t="shared" si="59"/>
        <v/>
      </c>
      <c r="F216" s="22" t="str">
        <f t="shared" si="60"/>
        <v/>
      </c>
      <c r="G216" s="18" t="str">
        <f t="shared" si="58"/>
        <v xml:space="preserve"> </v>
      </c>
      <c r="H216" s="51" t="str">
        <f t="shared" si="61"/>
        <v/>
      </c>
    </row>
    <row r="217" spans="1:9" s="12" customFormat="1" ht="15" x14ac:dyDescent="0.2">
      <c r="A217" s="77"/>
      <c r="B217" s="65" t="s">
        <v>44</v>
      </c>
      <c r="C217" s="21">
        <v>1</v>
      </c>
      <c r="D217" s="21">
        <v>1</v>
      </c>
      <c r="E217" s="22">
        <f t="shared" si="59"/>
        <v>1.9880715705765406E-3</v>
      </c>
      <c r="F217" s="22">
        <f t="shared" si="60"/>
        <v>1.0626992561105207E-3</v>
      </c>
      <c r="G217" s="18">
        <f t="shared" si="58"/>
        <v>0</v>
      </c>
      <c r="H217" s="51">
        <f t="shared" si="61"/>
        <v>0</v>
      </c>
    </row>
    <row r="218" spans="1:9" s="12" customFormat="1" ht="30" x14ac:dyDescent="0.2">
      <c r="A218" s="77"/>
      <c r="B218" s="65" t="s">
        <v>45</v>
      </c>
      <c r="C218" s="21">
        <v>11</v>
      </c>
      <c r="D218" s="21">
        <v>39</v>
      </c>
      <c r="E218" s="22">
        <f t="shared" si="59"/>
        <v>2.186878727634195E-2</v>
      </c>
      <c r="F218" s="22">
        <f t="shared" si="60"/>
        <v>4.1445270988310308E-2</v>
      </c>
      <c r="G218" s="18">
        <f t="shared" si="58"/>
        <v>2.5454545454545454</v>
      </c>
      <c r="H218" s="51">
        <f t="shared" si="61"/>
        <v>5.5666003976143144E-2</v>
      </c>
    </row>
    <row r="219" spans="1:9" s="12" customFormat="1" ht="15" x14ac:dyDescent="0.2">
      <c r="A219" s="77"/>
      <c r="B219" s="65" t="s">
        <v>218</v>
      </c>
      <c r="C219" s="21">
        <v>0</v>
      </c>
      <c r="D219" s="21">
        <v>1</v>
      </c>
      <c r="E219" s="22" t="str">
        <f t="shared" si="59"/>
        <v/>
      </c>
      <c r="F219" s="22">
        <f t="shared" si="60"/>
        <v>1.0626992561105207E-3</v>
      </c>
      <c r="G219" s="18">
        <f t="shared" si="58"/>
        <v>1</v>
      </c>
      <c r="H219" s="51" t="str">
        <f t="shared" si="61"/>
        <v/>
      </c>
    </row>
    <row r="220" spans="1:9" s="12" customFormat="1" ht="30" x14ac:dyDescent="0.2">
      <c r="A220" s="77"/>
      <c r="B220" s="65" t="s">
        <v>219</v>
      </c>
      <c r="C220" s="21">
        <v>0</v>
      </c>
      <c r="D220" s="21">
        <v>0</v>
      </c>
      <c r="E220" s="22" t="str">
        <f t="shared" si="59"/>
        <v/>
      </c>
      <c r="F220" s="22" t="str">
        <f t="shared" si="60"/>
        <v/>
      </c>
      <c r="G220" s="18" t="str">
        <f t="shared" si="58"/>
        <v xml:space="preserve"> </v>
      </c>
      <c r="H220" s="51" t="str">
        <f t="shared" si="61"/>
        <v/>
      </c>
    </row>
    <row r="221" spans="1:9" s="12" customFormat="1" ht="30" x14ac:dyDescent="0.2">
      <c r="A221" s="77"/>
      <c r="B221" s="65" t="s">
        <v>434</v>
      </c>
      <c r="C221" s="21">
        <v>0</v>
      </c>
      <c r="D221" s="21">
        <v>0</v>
      </c>
      <c r="E221" s="22" t="str">
        <f t="shared" si="59"/>
        <v/>
      </c>
      <c r="F221" s="22" t="str">
        <f t="shared" si="60"/>
        <v/>
      </c>
      <c r="G221" s="18" t="str">
        <f t="shared" si="58"/>
        <v xml:space="preserve"> </v>
      </c>
      <c r="H221" s="51" t="str">
        <f t="shared" si="61"/>
        <v/>
      </c>
    </row>
    <row r="222" spans="1:9" s="28" customFormat="1" ht="15" x14ac:dyDescent="0.2">
      <c r="A222" s="78"/>
      <c r="B222" s="67" t="s">
        <v>506</v>
      </c>
      <c r="C222" s="21">
        <v>1</v>
      </c>
      <c r="D222" s="21">
        <v>0</v>
      </c>
      <c r="E222" s="37">
        <f t="shared" si="59"/>
        <v>1.9880715705765406E-3</v>
      </c>
      <c r="F222" s="37" t="str">
        <f t="shared" si="60"/>
        <v/>
      </c>
      <c r="G222" s="18">
        <f t="shared" si="58"/>
        <v>-1</v>
      </c>
      <c r="H222" s="53">
        <f t="shared" si="61"/>
        <v>-1.9880715705765406E-3</v>
      </c>
      <c r="I222" s="12"/>
    </row>
    <row r="223" spans="1:9" s="28" customFormat="1" ht="30" x14ac:dyDescent="0.2">
      <c r="A223" s="78"/>
      <c r="B223" s="67" t="s">
        <v>609</v>
      </c>
      <c r="C223" s="34">
        <v>23</v>
      </c>
      <c r="D223" s="21">
        <v>12</v>
      </c>
      <c r="E223" s="37">
        <f t="shared" ref="E223" si="77">+IF(C223=0,"",C223/C$176)</f>
        <v>4.5725646123260438E-2</v>
      </c>
      <c r="F223" s="37">
        <f t="shared" ref="F223" si="78">+IF(D223=0,"",D223/D$176)</f>
        <v>1.2752391073326248E-2</v>
      </c>
      <c r="G223" s="73">
        <f t="shared" ref="G223" si="79">+IF(AND(C223=0,D223=0)," ",IF(C223=0,1,IF(D223=0,-1,(D223-C223)/C223)))</f>
        <v>-0.47826086956521741</v>
      </c>
      <c r="H223" s="53">
        <f t="shared" ref="H223" si="80">+IF(OR(AND(E223=""),(G223="")),"",E223*G223)</f>
        <v>-2.186878727634195E-2</v>
      </c>
      <c r="I223" s="12"/>
    </row>
    <row r="224" spans="1:9" s="12" customFormat="1" ht="15" x14ac:dyDescent="0.2">
      <c r="A224" s="77"/>
      <c r="B224" s="65" t="s">
        <v>562</v>
      </c>
      <c r="C224" s="21">
        <v>0</v>
      </c>
      <c r="D224" s="21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1">
        <v>0</v>
      </c>
      <c r="D225" s="21">
        <v>0</v>
      </c>
      <c r="E225" s="22" t="str">
        <f t="shared" si="59"/>
        <v/>
      </c>
      <c r="F225" s="22" t="str">
        <f t="shared" si="60"/>
        <v/>
      </c>
      <c r="G225" s="18" t="str">
        <f t="shared" si="58"/>
        <v xml:space="preserve"> </v>
      </c>
      <c r="H225" s="51" t="str">
        <f t="shared" si="61"/>
        <v/>
      </c>
    </row>
    <row r="226" spans="1:9" s="12" customFormat="1" ht="15" x14ac:dyDescent="0.2">
      <c r="A226" s="77"/>
      <c r="B226" s="65" t="s">
        <v>46</v>
      </c>
      <c r="C226" s="21">
        <v>0</v>
      </c>
      <c r="D226" s="21">
        <v>0</v>
      </c>
      <c r="E226" s="22" t="str">
        <f t="shared" si="59"/>
        <v/>
      </c>
      <c r="F226" s="22" t="str">
        <f t="shared" si="60"/>
        <v/>
      </c>
      <c r="G226" s="18" t="str">
        <f t="shared" si="58"/>
        <v xml:space="preserve"> </v>
      </c>
      <c r="H226" s="51" t="str">
        <f t="shared" si="61"/>
        <v/>
      </c>
    </row>
    <row r="227" spans="1:9" s="12" customFormat="1" ht="15" x14ac:dyDescent="0.2">
      <c r="A227" s="77"/>
      <c r="B227" s="65" t="s">
        <v>221</v>
      </c>
      <c r="C227" s="21">
        <v>0</v>
      </c>
      <c r="D227" s="21">
        <v>0</v>
      </c>
      <c r="E227" s="22" t="str">
        <f t="shared" si="59"/>
        <v/>
      </c>
      <c r="F227" s="22" t="str">
        <f t="shared" si="60"/>
        <v/>
      </c>
      <c r="G227" s="18" t="str">
        <f t="shared" si="58"/>
        <v xml:space="preserve"> </v>
      </c>
      <c r="H227" s="51" t="str">
        <f t="shared" si="61"/>
        <v/>
      </c>
    </row>
    <row r="228" spans="1:9" s="12" customFormat="1" ht="15.75" customHeight="1" x14ac:dyDescent="0.2">
      <c r="A228" s="77"/>
      <c r="B228" s="65" t="s">
        <v>222</v>
      </c>
      <c r="C228" s="21">
        <v>0</v>
      </c>
      <c r="D228" s="21">
        <v>0</v>
      </c>
      <c r="E228" s="22" t="str">
        <f t="shared" si="59"/>
        <v/>
      </c>
      <c r="F228" s="22" t="str">
        <f t="shared" si="60"/>
        <v/>
      </c>
      <c r="G228" s="18" t="str">
        <f t="shared" si="58"/>
        <v xml:space="preserve"> </v>
      </c>
      <c r="H228" s="51" t="str">
        <f t="shared" si="61"/>
        <v/>
      </c>
    </row>
    <row r="229" spans="1:9" s="12" customFormat="1" ht="15" x14ac:dyDescent="0.2">
      <c r="A229" s="77"/>
      <c r="B229" s="65" t="s">
        <v>435</v>
      </c>
      <c r="C229" s="21">
        <v>0</v>
      </c>
      <c r="D229" s="21">
        <v>0</v>
      </c>
      <c r="E229" s="22" t="str">
        <f t="shared" si="59"/>
        <v/>
      </c>
      <c r="F229" s="22" t="str">
        <f t="shared" si="60"/>
        <v/>
      </c>
      <c r="G229" s="18" t="str">
        <f t="shared" si="58"/>
        <v xml:space="preserve"> 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1">
        <v>10</v>
      </c>
      <c r="D230" s="21">
        <v>6</v>
      </c>
      <c r="E230" s="22">
        <f t="shared" si="59"/>
        <v>1.9880715705765408E-2</v>
      </c>
      <c r="F230" s="22">
        <f t="shared" si="60"/>
        <v>6.376195536663124E-3</v>
      </c>
      <c r="G230" s="18">
        <f t="shared" si="58"/>
        <v>-0.4</v>
      </c>
      <c r="H230" s="51">
        <f t="shared" si="61"/>
        <v>-7.9522862823061639E-3</v>
      </c>
    </row>
    <row r="231" spans="1:9" s="12" customFormat="1" ht="15" x14ac:dyDescent="0.2">
      <c r="A231" s="77"/>
      <c r="B231" s="65" t="s">
        <v>223</v>
      </c>
      <c r="C231" s="21">
        <v>2</v>
      </c>
      <c r="D231" s="21">
        <v>0</v>
      </c>
      <c r="E231" s="22">
        <f t="shared" si="59"/>
        <v>3.9761431411530811E-3</v>
      </c>
      <c r="F231" s="22" t="str">
        <f t="shared" si="60"/>
        <v/>
      </c>
      <c r="G231" s="18">
        <f t="shared" si="58"/>
        <v>-1</v>
      </c>
      <c r="H231" s="51">
        <f t="shared" si="61"/>
        <v>-3.9761431411530811E-3</v>
      </c>
    </row>
    <row r="232" spans="1:9" s="12" customFormat="1" ht="30" x14ac:dyDescent="0.2">
      <c r="A232" s="77"/>
      <c r="B232" s="65" t="s">
        <v>224</v>
      </c>
      <c r="C232" s="21">
        <v>0</v>
      </c>
      <c r="D232" s="21">
        <v>0</v>
      </c>
      <c r="E232" s="22" t="str">
        <f t="shared" si="59"/>
        <v/>
      </c>
      <c r="F232" s="22" t="str">
        <f t="shared" si="60"/>
        <v/>
      </c>
      <c r="G232" s="18" t="str">
        <f t="shared" si="58"/>
        <v xml:space="preserve"> </v>
      </c>
      <c r="H232" s="51" t="str">
        <f t="shared" si="61"/>
        <v/>
      </c>
    </row>
    <row r="233" spans="1:9" s="12" customFormat="1" ht="15" x14ac:dyDescent="0.2">
      <c r="A233" s="77"/>
      <c r="B233" s="65" t="s">
        <v>225</v>
      </c>
      <c r="C233" s="21">
        <v>0</v>
      </c>
      <c r="D233" s="21">
        <v>0</v>
      </c>
      <c r="E233" s="22" t="str">
        <f t="shared" si="59"/>
        <v/>
      </c>
      <c r="F233" s="22" t="str">
        <f t="shared" si="60"/>
        <v/>
      </c>
      <c r="G233" s="18" t="str">
        <f t="shared" si="58"/>
        <v xml:space="preserve"> </v>
      </c>
      <c r="H233" s="51" t="str">
        <f t="shared" si="61"/>
        <v/>
      </c>
    </row>
    <row r="234" spans="1:9" s="12" customFormat="1" ht="15" x14ac:dyDescent="0.2">
      <c r="A234" s="77"/>
      <c r="B234" s="65" t="s">
        <v>628</v>
      </c>
      <c r="C234" s="21">
        <v>0</v>
      </c>
      <c r="D234" s="21">
        <v>1</v>
      </c>
      <c r="E234" s="22" t="str">
        <f t="shared" si="59"/>
        <v/>
      </c>
      <c r="F234" s="22">
        <f t="shared" si="60"/>
        <v>1.0626992561105207E-3</v>
      </c>
      <c r="G234" s="18">
        <f t="shared" si="58"/>
        <v>1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21">
        <v>0</v>
      </c>
      <c r="D235" s="21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67" t="s">
        <v>612</v>
      </c>
      <c r="C236" s="34">
        <v>0</v>
      </c>
      <c r="D236" s="21">
        <v>10</v>
      </c>
      <c r="E236" s="37" t="str">
        <f t="shared" ref="E236" si="84">+IF(C236=0,"",C236/C$176)</f>
        <v/>
      </c>
      <c r="F236" s="37">
        <f t="shared" ref="F236" si="85">+IF(D236=0,"",D236/D$176)</f>
        <v>1.0626992561105207E-2</v>
      </c>
      <c r="G236" s="73">
        <f t="shared" ref="G236" si="86">+IF(AND(C236=0,D236=0)," ",IF(C236=0,1,IF(D236=0,-1,(D236-C236)/C236)))</f>
        <v>1</v>
      </c>
      <c r="H236" s="53" t="str">
        <f t="shared" ref="H236" si="87">+IF(OR(AND(E236=""),(G236="")),"",E236*G236)</f>
        <v/>
      </c>
      <c r="I236" s="12"/>
    </row>
    <row r="237" spans="1:9" s="12" customFormat="1" ht="15" x14ac:dyDescent="0.2">
      <c r="A237" s="77"/>
      <c r="B237" s="65" t="s">
        <v>48</v>
      </c>
      <c r="C237" s="21">
        <v>0</v>
      </c>
      <c r="D237" s="21">
        <v>0</v>
      </c>
      <c r="E237" s="22" t="str">
        <f t="shared" si="59"/>
        <v/>
      </c>
      <c r="F237" s="22" t="str">
        <f t="shared" si="60"/>
        <v/>
      </c>
      <c r="G237" s="18" t="str">
        <f t="shared" si="58"/>
        <v xml:space="preserve"> </v>
      </c>
      <c r="H237" s="51" t="str">
        <f t="shared" si="61"/>
        <v/>
      </c>
    </row>
    <row r="238" spans="1:9" s="12" customFormat="1" ht="15" x14ac:dyDescent="0.2">
      <c r="A238" s="77"/>
      <c r="B238" s="65" t="s">
        <v>226</v>
      </c>
      <c r="C238" s="21">
        <v>0</v>
      </c>
      <c r="D238" s="21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1">
        <v>0</v>
      </c>
      <c r="D239" s="21">
        <v>0</v>
      </c>
      <c r="E239" s="22" t="str">
        <f t="shared" si="59"/>
        <v/>
      </c>
      <c r="F239" s="22" t="str">
        <f t="shared" si="60"/>
        <v/>
      </c>
      <c r="G239" s="18" t="str">
        <f t="shared" si="58"/>
        <v xml:space="preserve"> 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1">
        <v>77</v>
      </c>
      <c r="D240" s="21">
        <v>6</v>
      </c>
      <c r="E240" s="22">
        <f t="shared" si="59"/>
        <v>0.15308151093439365</v>
      </c>
      <c r="F240" s="22">
        <f t="shared" si="60"/>
        <v>6.376195536663124E-3</v>
      </c>
      <c r="G240" s="18">
        <f t="shared" si="58"/>
        <v>-0.92207792207792205</v>
      </c>
      <c r="H240" s="51">
        <f t="shared" si="61"/>
        <v>-0.14115308151093439</v>
      </c>
    </row>
    <row r="241" spans="1:8" s="12" customFormat="1" ht="30" x14ac:dyDescent="0.2">
      <c r="A241" s="77"/>
      <c r="B241" s="65" t="s">
        <v>633</v>
      </c>
      <c r="C241" s="21">
        <v>0</v>
      </c>
      <c r="D241" s="21">
        <v>0</v>
      </c>
      <c r="E241" s="22" t="str">
        <f t="shared" si="59"/>
        <v/>
      </c>
      <c r="F241" s="22" t="str">
        <f t="shared" si="60"/>
        <v/>
      </c>
      <c r="G241" s="18" t="str">
        <f t="shared" si="58"/>
        <v xml:space="preserve"> </v>
      </c>
      <c r="H241" s="51" t="str">
        <f t="shared" si="61"/>
        <v/>
      </c>
    </row>
    <row r="242" spans="1:8" s="28" customFormat="1" ht="15" x14ac:dyDescent="0.2">
      <c r="A242" s="78" t="s">
        <v>643</v>
      </c>
      <c r="B242" s="67" t="s">
        <v>650</v>
      </c>
      <c r="C242" s="34"/>
      <c r="D242" s="34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1">
        <v>1</v>
      </c>
      <c r="D243" s="21">
        <v>4</v>
      </c>
      <c r="E243" s="22">
        <f t="shared" si="59"/>
        <v>1.9880715705765406E-3</v>
      </c>
      <c r="F243" s="22">
        <f t="shared" si="60"/>
        <v>4.2507970244420826E-3</v>
      </c>
      <c r="G243" s="18">
        <f t="shared" si="58"/>
        <v>3</v>
      </c>
      <c r="H243" s="51">
        <f t="shared" si="61"/>
        <v>5.9642147117296221E-3</v>
      </c>
    </row>
    <row r="244" spans="1:8" s="12" customFormat="1" ht="15" x14ac:dyDescent="0.2">
      <c r="A244" s="77"/>
      <c r="B244" s="65" t="s">
        <v>52</v>
      </c>
      <c r="C244" s="21">
        <v>1</v>
      </c>
      <c r="D244" s="21">
        <v>0</v>
      </c>
      <c r="E244" s="22">
        <f t="shared" si="59"/>
        <v>1.9880715705765406E-3</v>
      </c>
      <c r="F244" s="22" t="str">
        <f t="shared" si="60"/>
        <v/>
      </c>
      <c r="G244" s="18">
        <f t="shared" ref="G244:G314" si="92">+IF(AND(C244=0,D244=0)," ",IF(C244=0,1,IF(D244=0,-1,(D244-C244)/C244)))</f>
        <v>-1</v>
      </c>
      <c r="H244" s="51">
        <f t="shared" si="61"/>
        <v>-1.9880715705765406E-3</v>
      </c>
    </row>
    <row r="245" spans="1:8" s="12" customFormat="1" ht="30" x14ac:dyDescent="0.2">
      <c r="A245" s="77"/>
      <c r="B245" s="65" t="s">
        <v>563</v>
      </c>
      <c r="C245" s="21">
        <v>0</v>
      </c>
      <c r="D245" s="21">
        <v>0</v>
      </c>
      <c r="E245" s="22" t="str">
        <f t="shared" si="59"/>
        <v/>
      </c>
      <c r="F245" s="22" t="str">
        <f t="shared" si="60"/>
        <v/>
      </c>
      <c r="G245" s="18" t="str">
        <f t="shared" si="92"/>
        <v xml:space="preserve"> </v>
      </c>
      <c r="H245" s="51" t="str">
        <f t="shared" si="61"/>
        <v/>
      </c>
    </row>
    <row r="246" spans="1:8" s="12" customFormat="1" ht="15" x14ac:dyDescent="0.2">
      <c r="A246" s="77"/>
      <c r="B246" s="65" t="s">
        <v>50</v>
      </c>
      <c r="C246" s="21">
        <v>51</v>
      </c>
      <c r="D246" s="21">
        <v>16</v>
      </c>
      <c r="E246" s="22">
        <f t="shared" ref="E246:E315" si="93">+IF(C246=0,"",C246/C$176)</f>
        <v>0.10139165009940358</v>
      </c>
      <c r="F246" s="22">
        <f t="shared" ref="F246:F315" si="94">+IF(D246=0,"",D246/D$176)</f>
        <v>1.7003188097768331E-2</v>
      </c>
      <c r="G246" s="18">
        <f t="shared" si="92"/>
        <v>-0.68627450980392157</v>
      </c>
      <c r="H246" s="51">
        <f t="shared" ref="H246:H315" si="95">+IF(OR(AND(E246=""),(G246="")),"",E246*G246)</f>
        <v>-6.9582504970178927E-2</v>
      </c>
    </row>
    <row r="247" spans="1:8" s="12" customFormat="1" ht="15" x14ac:dyDescent="0.2">
      <c r="A247" s="77"/>
      <c r="B247" s="65" t="s">
        <v>49</v>
      </c>
      <c r="C247" s="21">
        <v>0</v>
      </c>
      <c r="D247" s="21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1">
        <v>0</v>
      </c>
      <c r="D248" s="21">
        <v>1</v>
      </c>
      <c r="E248" s="22" t="str">
        <f t="shared" si="93"/>
        <v/>
      </c>
      <c r="F248" s="22">
        <f t="shared" si="94"/>
        <v>1.0626992561105207E-3</v>
      </c>
      <c r="G248" s="18">
        <f t="shared" si="92"/>
        <v>1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1">
        <v>4</v>
      </c>
      <c r="D249" s="21">
        <v>1</v>
      </c>
      <c r="E249" s="22">
        <f t="shared" si="93"/>
        <v>7.9522862823061622E-3</v>
      </c>
      <c r="F249" s="22">
        <f t="shared" si="94"/>
        <v>1.0626992561105207E-3</v>
      </c>
      <c r="G249" s="18">
        <f t="shared" si="92"/>
        <v>-0.75</v>
      </c>
      <c r="H249" s="51">
        <f t="shared" si="95"/>
        <v>-5.9642147117296221E-3</v>
      </c>
    </row>
    <row r="250" spans="1:8" s="12" customFormat="1" ht="30" x14ac:dyDescent="0.2">
      <c r="A250" s="77"/>
      <c r="B250" s="65" t="s">
        <v>228</v>
      </c>
      <c r="C250" s="21">
        <v>0</v>
      </c>
      <c r="D250" s="21">
        <v>0</v>
      </c>
      <c r="E250" s="22" t="str">
        <f t="shared" si="93"/>
        <v/>
      </c>
      <c r="F250" s="22" t="str">
        <f t="shared" si="94"/>
        <v/>
      </c>
      <c r="G250" s="18" t="str">
        <f t="shared" si="92"/>
        <v xml:space="preserve"> </v>
      </c>
      <c r="H250" s="51" t="str">
        <f t="shared" si="95"/>
        <v/>
      </c>
    </row>
    <row r="251" spans="1:8" s="12" customFormat="1" ht="15" x14ac:dyDescent="0.2">
      <c r="A251" s="77"/>
      <c r="B251" s="65" t="s">
        <v>436</v>
      </c>
      <c r="C251" s="21">
        <v>1</v>
      </c>
      <c r="D251" s="21">
        <v>0</v>
      </c>
      <c r="E251" s="22">
        <f t="shared" si="93"/>
        <v>1.9880715705765406E-3</v>
      </c>
      <c r="F251" s="22" t="str">
        <f t="shared" si="94"/>
        <v/>
      </c>
      <c r="G251" s="18">
        <f t="shared" si="92"/>
        <v>-1</v>
      </c>
      <c r="H251" s="51">
        <f t="shared" si="95"/>
        <v>-1.9880715705765406E-3</v>
      </c>
    </row>
    <row r="252" spans="1:8" s="12" customFormat="1" ht="30" x14ac:dyDescent="0.2">
      <c r="A252" s="77"/>
      <c r="B252" s="65" t="s">
        <v>325</v>
      </c>
      <c r="C252" s="21">
        <v>0</v>
      </c>
      <c r="D252" s="21">
        <v>0</v>
      </c>
      <c r="E252" s="22" t="str">
        <f t="shared" si="93"/>
        <v/>
      </c>
      <c r="F252" s="22" t="str">
        <f t="shared" si="94"/>
        <v/>
      </c>
      <c r="G252" s="18" t="str">
        <f t="shared" si="92"/>
        <v xml:space="preserve"> </v>
      </c>
      <c r="H252" s="51" t="str">
        <f t="shared" si="95"/>
        <v/>
      </c>
    </row>
    <row r="253" spans="1:8" s="12" customFormat="1" ht="15" x14ac:dyDescent="0.2">
      <c r="A253" s="77"/>
      <c r="B253" s="65" t="s">
        <v>229</v>
      </c>
      <c r="C253" s="21">
        <v>0</v>
      </c>
      <c r="D253" s="21">
        <v>0</v>
      </c>
      <c r="E253" s="22" t="str">
        <f t="shared" si="93"/>
        <v/>
      </c>
      <c r="F253" s="22" t="str">
        <f t="shared" si="94"/>
        <v/>
      </c>
      <c r="G253" s="18" t="str">
        <f t="shared" si="92"/>
        <v xml:space="preserve"> </v>
      </c>
      <c r="H253" s="51" t="str">
        <f t="shared" si="95"/>
        <v/>
      </c>
    </row>
    <row r="254" spans="1:8" s="12" customFormat="1" ht="15" x14ac:dyDescent="0.2">
      <c r="A254" s="77"/>
      <c r="B254" s="65" t="s">
        <v>230</v>
      </c>
      <c r="C254" s="21">
        <v>0</v>
      </c>
      <c r="D254" s="21">
        <v>0</v>
      </c>
      <c r="E254" s="22" t="str">
        <f t="shared" si="93"/>
        <v/>
      </c>
      <c r="F254" s="22" t="str">
        <f t="shared" si="94"/>
        <v/>
      </c>
      <c r="G254" s="18" t="str">
        <f t="shared" si="92"/>
        <v xml:space="preserve"> </v>
      </c>
      <c r="H254" s="51" t="str">
        <f t="shared" si="95"/>
        <v/>
      </c>
    </row>
    <row r="255" spans="1:8" s="12" customFormat="1" ht="15" x14ac:dyDescent="0.2">
      <c r="A255" s="77"/>
      <c r="B255" s="65" t="s">
        <v>437</v>
      </c>
      <c r="C255" s="21">
        <v>0</v>
      </c>
      <c r="D255" s="21">
        <v>1</v>
      </c>
      <c r="E255" s="22" t="str">
        <f t="shared" si="93"/>
        <v/>
      </c>
      <c r="F255" s="22">
        <f t="shared" si="94"/>
        <v>1.0626992561105207E-3</v>
      </c>
      <c r="G255" s="18">
        <f t="shared" si="92"/>
        <v>1</v>
      </c>
      <c r="H255" s="51" t="str">
        <f t="shared" si="95"/>
        <v/>
      </c>
    </row>
    <row r="256" spans="1:8" s="12" customFormat="1" ht="15" x14ac:dyDescent="0.2">
      <c r="A256" s="77"/>
      <c r="B256" s="65" t="s">
        <v>231</v>
      </c>
      <c r="C256" s="21">
        <v>0</v>
      </c>
      <c r="D256" s="21">
        <v>0</v>
      </c>
      <c r="E256" s="22" t="str">
        <f t="shared" si="93"/>
        <v/>
      </c>
      <c r="F256" s="22" t="str">
        <f t="shared" si="94"/>
        <v/>
      </c>
      <c r="G256" s="18" t="str">
        <f t="shared" si="92"/>
        <v xml:space="preserve"> 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21">
        <v>0</v>
      </c>
      <c r="D257" s="21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21">
        <v>0</v>
      </c>
      <c r="D258" s="21">
        <v>0</v>
      </c>
      <c r="E258" s="22" t="str">
        <f t="shared" si="93"/>
        <v/>
      </c>
      <c r="F258" s="22" t="str">
        <f t="shared" si="94"/>
        <v/>
      </c>
      <c r="G258" s="18" t="str">
        <f t="shared" si="92"/>
        <v xml:space="preserve"> </v>
      </c>
      <c r="H258" s="51" t="str">
        <f t="shared" si="95"/>
        <v/>
      </c>
    </row>
    <row r="259" spans="1:9" s="12" customFormat="1" ht="15" x14ac:dyDescent="0.2">
      <c r="A259" s="77"/>
      <c r="B259" s="65" t="s">
        <v>413</v>
      </c>
      <c r="C259" s="21">
        <v>0</v>
      </c>
      <c r="D259" s="21">
        <v>0</v>
      </c>
      <c r="E259" s="22" t="str">
        <f t="shared" si="93"/>
        <v/>
      </c>
      <c r="F259" s="22" t="str">
        <f t="shared" si="94"/>
        <v/>
      </c>
      <c r="G259" s="18" t="str">
        <f t="shared" si="92"/>
        <v xml:space="preserve"> 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21">
        <v>0</v>
      </c>
      <c r="D260" s="21">
        <v>0</v>
      </c>
      <c r="E260" s="22" t="str">
        <f t="shared" si="93"/>
        <v/>
      </c>
      <c r="F260" s="22" t="str">
        <f t="shared" si="94"/>
        <v/>
      </c>
      <c r="G260" s="18" t="str">
        <f t="shared" si="92"/>
        <v xml:space="preserve"> </v>
      </c>
      <c r="H260" s="51" t="str">
        <f t="shared" si="95"/>
        <v/>
      </c>
    </row>
    <row r="261" spans="1:9" s="12" customFormat="1" ht="15" x14ac:dyDescent="0.2">
      <c r="A261" s="77"/>
      <c r="B261" s="65" t="s">
        <v>600</v>
      </c>
      <c r="C261" s="21">
        <v>0</v>
      </c>
      <c r="D261" s="21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21">
        <v>0</v>
      </c>
      <c r="D262" s="21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1">
        <v>0</v>
      </c>
      <c r="D263" s="21">
        <v>0</v>
      </c>
      <c r="E263" s="22" t="str">
        <f t="shared" si="93"/>
        <v/>
      </c>
      <c r="F263" s="22" t="str">
        <f t="shared" si="94"/>
        <v/>
      </c>
      <c r="G263" s="18" t="str">
        <f t="shared" si="92"/>
        <v xml:space="preserve"> </v>
      </c>
      <c r="H263" s="51" t="str">
        <f t="shared" si="95"/>
        <v/>
      </c>
    </row>
    <row r="264" spans="1:9" s="12" customFormat="1" ht="30" x14ac:dyDescent="0.2">
      <c r="A264" s="77"/>
      <c r="B264" s="65" t="s">
        <v>441</v>
      </c>
      <c r="C264" s="21">
        <v>1</v>
      </c>
      <c r="D264" s="21">
        <v>8</v>
      </c>
      <c r="E264" s="22">
        <f t="shared" si="93"/>
        <v>1.9880715705765406E-3</v>
      </c>
      <c r="F264" s="22">
        <f t="shared" si="94"/>
        <v>8.5015940488841653E-3</v>
      </c>
      <c r="G264" s="18">
        <f t="shared" si="92"/>
        <v>7</v>
      </c>
      <c r="H264" s="51">
        <f t="shared" si="95"/>
        <v>1.3916500994035784E-2</v>
      </c>
    </row>
    <row r="265" spans="1:9" s="12" customFormat="1" ht="15" x14ac:dyDescent="0.2">
      <c r="A265" s="77"/>
      <c r="B265" s="65" t="s">
        <v>442</v>
      </c>
      <c r="C265" s="21">
        <v>0</v>
      </c>
      <c r="D265" s="21">
        <v>0</v>
      </c>
      <c r="E265" s="22" t="str">
        <f t="shared" si="93"/>
        <v/>
      </c>
      <c r="F265" s="22" t="str">
        <f t="shared" si="94"/>
        <v/>
      </c>
      <c r="G265" s="18" t="str">
        <f t="shared" si="92"/>
        <v xml:space="preserve"> </v>
      </c>
      <c r="H265" s="51" t="str">
        <f t="shared" si="95"/>
        <v/>
      </c>
    </row>
    <row r="266" spans="1:9" s="28" customFormat="1" ht="15" x14ac:dyDescent="0.2">
      <c r="A266" s="78"/>
      <c r="B266" s="67" t="s">
        <v>509</v>
      </c>
      <c r="C266" s="21">
        <v>0</v>
      </c>
      <c r="D266" s="21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1">
        <v>0</v>
      </c>
      <c r="D267" s="21">
        <v>0</v>
      </c>
      <c r="E267" s="37" t="str">
        <f t="shared" si="93"/>
        <v/>
      </c>
      <c r="F267" s="37" t="str">
        <f t="shared" si="94"/>
        <v/>
      </c>
      <c r="G267" s="18" t="str">
        <f t="shared" si="92"/>
        <v xml:space="preserve"> </v>
      </c>
      <c r="H267" s="53" t="str">
        <f t="shared" si="95"/>
        <v/>
      </c>
      <c r="I267" s="12"/>
    </row>
    <row r="268" spans="1:9" s="28" customFormat="1" ht="15" x14ac:dyDescent="0.2">
      <c r="A268" s="78"/>
      <c r="B268" s="67" t="s">
        <v>54</v>
      </c>
      <c r="C268" s="21">
        <v>0</v>
      </c>
      <c r="D268" s="21">
        <v>0</v>
      </c>
      <c r="E268" s="37" t="str">
        <f t="shared" si="93"/>
        <v/>
      </c>
      <c r="F268" s="37" t="str">
        <f t="shared" si="94"/>
        <v/>
      </c>
      <c r="G268" s="18" t="str">
        <f t="shared" si="92"/>
        <v xml:space="preserve"> </v>
      </c>
      <c r="H268" s="53" t="str">
        <f t="shared" si="95"/>
        <v/>
      </c>
      <c r="I268" s="12"/>
    </row>
    <row r="269" spans="1:9" s="12" customFormat="1" ht="15" x14ac:dyDescent="0.2">
      <c r="A269" s="77"/>
      <c r="B269" s="65" t="s">
        <v>233</v>
      </c>
      <c r="C269" s="21">
        <v>0</v>
      </c>
      <c r="D269" s="21">
        <v>0</v>
      </c>
      <c r="E269" s="22" t="str">
        <f t="shared" si="93"/>
        <v/>
      </c>
      <c r="F269" s="22" t="str">
        <f t="shared" si="94"/>
        <v/>
      </c>
      <c r="G269" s="18" t="str">
        <f t="shared" si="92"/>
        <v xml:space="preserve"> </v>
      </c>
      <c r="H269" s="51" t="str">
        <f t="shared" si="95"/>
        <v/>
      </c>
    </row>
    <row r="270" spans="1:9" s="12" customFormat="1" ht="15" x14ac:dyDescent="0.2">
      <c r="A270" s="77"/>
      <c r="B270" s="65" t="s">
        <v>602</v>
      </c>
      <c r="C270" s="21">
        <v>0</v>
      </c>
      <c r="D270" s="21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1">
        <v>0</v>
      </c>
      <c r="D271" s="21">
        <v>0</v>
      </c>
      <c r="E271" s="37" t="str">
        <f t="shared" si="93"/>
        <v/>
      </c>
      <c r="F271" s="37" t="str">
        <f t="shared" si="94"/>
        <v/>
      </c>
      <c r="G271" s="18" t="str">
        <f t="shared" si="92"/>
        <v xml:space="preserve"> 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1">
        <v>0</v>
      </c>
      <c r="D272" s="21">
        <v>0</v>
      </c>
      <c r="E272" s="37" t="str">
        <f t="shared" si="93"/>
        <v/>
      </c>
      <c r="F272" s="37" t="str">
        <f t="shared" si="94"/>
        <v/>
      </c>
      <c r="G272" s="18" t="str">
        <f t="shared" si="92"/>
        <v xml:space="preserve"> </v>
      </c>
      <c r="H272" s="53" t="str">
        <f t="shared" si="95"/>
        <v/>
      </c>
      <c r="I272" s="12"/>
    </row>
    <row r="273" spans="1:9" s="28" customFormat="1" ht="30" x14ac:dyDescent="0.2">
      <c r="A273" s="78"/>
      <c r="B273" s="67" t="s">
        <v>590</v>
      </c>
      <c r="C273" s="21">
        <v>0</v>
      </c>
      <c r="D273" s="21">
        <v>0</v>
      </c>
      <c r="E273" s="37" t="str">
        <f t="shared" si="93"/>
        <v/>
      </c>
      <c r="F273" s="37" t="str">
        <f t="shared" si="94"/>
        <v/>
      </c>
      <c r="G273" s="18" t="str">
        <f t="shared" si="92"/>
        <v xml:space="preserve"> </v>
      </c>
      <c r="H273" s="53" t="str">
        <f t="shared" si="95"/>
        <v/>
      </c>
      <c r="I273" s="12"/>
    </row>
    <row r="274" spans="1:9" s="28" customFormat="1" ht="15" x14ac:dyDescent="0.2">
      <c r="A274" s="78"/>
      <c r="B274" s="67" t="s">
        <v>513</v>
      </c>
      <c r="C274" s="21">
        <v>0</v>
      </c>
      <c r="D274" s="21">
        <v>0</v>
      </c>
      <c r="E274" s="37" t="str">
        <f t="shared" si="93"/>
        <v/>
      </c>
      <c r="F274" s="37" t="str">
        <f t="shared" si="94"/>
        <v/>
      </c>
      <c r="G274" s="18" t="str">
        <f t="shared" si="92"/>
        <v xml:space="preserve"> 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1">
        <v>0</v>
      </c>
      <c r="D275" s="21">
        <v>0</v>
      </c>
      <c r="E275" s="37" t="str">
        <f t="shared" si="93"/>
        <v/>
      </c>
      <c r="F275" s="37" t="str">
        <f t="shared" si="94"/>
        <v/>
      </c>
      <c r="G275" s="18" t="str">
        <f t="shared" si="92"/>
        <v xml:space="preserve"> </v>
      </c>
      <c r="H275" s="53" t="str">
        <f t="shared" si="95"/>
        <v/>
      </c>
      <c r="I275" s="12"/>
    </row>
    <row r="276" spans="1:9" s="28" customFormat="1" ht="15" x14ac:dyDescent="0.2">
      <c r="A276" s="78"/>
      <c r="B276" s="67" t="s">
        <v>515</v>
      </c>
      <c r="C276" s="21">
        <v>0</v>
      </c>
      <c r="D276" s="21">
        <v>7</v>
      </c>
      <c r="E276" s="37" t="str">
        <f t="shared" si="93"/>
        <v/>
      </c>
      <c r="F276" s="37">
        <f t="shared" si="94"/>
        <v>7.4388947927736451E-3</v>
      </c>
      <c r="G276" s="18">
        <f t="shared" si="92"/>
        <v>1</v>
      </c>
      <c r="H276" s="53" t="str">
        <f t="shared" si="95"/>
        <v/>
      </c>
      <c r="I276" s="12"/>
    </row>
    <row r="277" spans="1:9" s="28" customFormat="1" ht="15" x14ac:dyDescent="0.2">
      <c r="A277" s="78"/>
      <c r="B277" s="67" t="s">
        <v>581</v>
      </c>
      <c r="C277" s="34">
        <v>0</v>
      </c>
      <c r="D277" s="21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4">
        <v>0</v>
      </c>
      <c r="D278" s="21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4">
        <v>0</v>
      </c>
      <c r="D279" s="21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1">
        <v>0</v>
      </c>
      <c r="D280" s="21">
        <v>38</v>
      </c>
      <c r="E280" s="22" t="str">
        <f t="shared" si="93"/>
        <v/>
      </c>
      <c r="F280" s="22">
        <f t="shared" si="94"/>
        <v>4.0382571732199786E-2</v>
      </c>
      <c r="G280" s="18">
        <f t="shared" si="92"/>
        <v>1</v>
      </c>
      <c r="H280" s="51" t="str">
        <f t="shared" si="95"/>
        <v/>
      </c>
    </row>
    <row r="281" spans="1:9" s="12" customFormat="1" ht="30" x14ac:dyDescent="0.2">
      <c r="A281" s="77"/>
      <c r="B281" s="65" t="s">
        <v>61</v>
      </c>
      <c r="C281" s="21">
        <v>2</v>
      </c>
      <c r="D281" s="21">
        <v>6</v>
      </c>
      <c r="E281" s="22">
        <f t="shared" si="93"/>
        <v>3.9761431411530811E-3</v>
      </c>
      <c r="F281" s="22">
        <f t="shared" si="94"/>
        <v>6.376195536663124E-3</v>
      </c>
      <c r="G281" s="18">
        <f t="shared" si="92"/>
        <v>2</v>
      </c>
      <c r="H281" s="51">
        <f t="shared" si="95"/>
        <v>7.9522862823061622E-3</v>
      </c>
    </row>
    <row r="282" spans="1:9" s="12" customFormat="1" ht="15" x14ac:dyDescent="0.2">
      <c r="A282" s="77"/>
      <c r="B282" s="65" t="s">
        <v>58</v>
      </c>
      <c r="C282" s="21">
        <v>0</v>
      </c>
      <c r="D282" s="21">
        <v>1</v>
      </c>
      <c r="E282" s="22" t="str">
        <f t="shared" si="93"/>
        <v/>
      </c>
      <c r="F282" s="22">
        <f t="shared" si="94"/>
        <v>1.0626992561105207E-3</v>
      </c>
      <c r="G282" s="18">
        <f t="shared" si="92"/>
        <v>1</v>
      </c>
      <c r="H282" s="51" t="str">
        <f t="shared" si="95"/>
        <v/>
      </c>
    </row>
    <row r="283" spans="1:9" s="12" customFormat="1" ht="30" x14ac:dyDescent="0.2">
      <c r="A283" s="77"/>
      <c r="B283" s="65" t="s">
        <v>234</v>
      </c>
      <c r="C283" s="21">
        <v>0</v>
      </c>
      <c r="D283" s="21">
        <v>0</v>
      </c>
      <c r="E283" s="22" t="str">
        <f t="shared" si="93"/>
        <v/>
      </c>
      <c r="F283" s="22" t="str">
        <f t="shared" si="94"/>
        <v/>
      </c>
      <c r="G283" s="18" t="str">
        <f t="shared" si="92"/>
        <v xml:space="preserve"> </v>
      </c>
      <c r="H283" s="51" t="str">
        <f t="shared" si="95"/>
        <v/>
      </c>
    </row>
    <row r="284" spans="1:9" s="12" customFormat="1" ht="15" x14ac:dyDescent="0.2">
      <c r="A284" s="77"/>
      <c r="B284" s="65" t="s">
        <v>55</v>
      </c>
      <c r="C284" s="21">
        <v>0</v>
      </c>
      <c r="D284" s="21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1">
        <v>0</v>
      </c>
      <c r="D285" s="21">
        <v>0</v>
      </c>
      <c r="E285" s="37" t="str">
        <f t="shared" si="93"/>
        <v/>
      </c>
      <c r="F285" s="37" t="str">
        <f t="shared" si="94"/>
        <v/>
      </c>
      <c r="G285" s="18" t="str">
        <f t="shared" si="92"/>
        <v xml:space="preserve"> </v>
      </c>
      <c r="H285" s="53" t="str">
        <f t="shared" si="95"/>
        <v/>
      </c>
      <c r="I285" s="12"/>
    </row>
    <row r="286" spans="1:9" s="12" customFormat="1" ht="15" x14ac:dyDescent="0.2">
      <c r="A286" s="77"/>
      <c r="B286" s="65" t="s">
        <v>59</v>
      </c>
      <c r="C286" s="21">
        <v>0</v>
      </c>
      <c r="D286" s="21">
        <v>0</v>
      </c>
      <c r="E286" s="22" t="str">
        <f t="shared" si="93"/>
        <v/>
      </c>
      <c r="F286" s="22" t="str">
        <f t="shared" si="94"/>
        <v/>
      </c>
      <c r="G286" s="18" t="str">
        <f t="shared" si="92"/>
        <v xml:space="preserve"> </v>
      </c>
      <c r="H286" s="51" t="str">
        <f t="shared" si="95"/>
        <v/>
      </c>
    </row>
    <row r="287" spans="1:9" s="12" customFormat="1" ht="15" x14ac:dyDescent="0.2">
      <c r="A287" s="77"/>
      <c r="B287" s="65" t="s">
        <v>443</v>
      </c>
      <c r="C287" s="21">
        <v>11</v>
      </c>
      <c r="D287" s="21">
        <v>1</v>
      </c>
      <c r="E287" s="22">
        <f t="shared" si="93"/>
        <v>2.186878727634195E-2</v>
      </c>
      <c r="F287" s="22">
        <f t="shared" si="94"/>
        <v>1.0626992561105207E-3</v>
      </c>
      <c r="G287" s="18">
        <f t="shared" si="92"/>
        <v>-0.90909090909090906</v>
      </c>
      <c r="H287" s="51">
        <f t="shared" si="95"/>
        <v>-1.9880715705765408E-2</v>
      </c>
    </row>
    <row r="288" spans="1:9" s="12" customFormat="1" ht="15" x14ac:dyDescent="0.2">
      <c r="A288" s="77"/>
      <c r="B288" s="65" t="s">
        <v>56</v>
      </c>
      <c r="C288" s="21">
        <v>2</v>
      </c>
      <c r="D288" s="21">
        <v>2</v>
      </c>
      <c r="E288" s="22">
        <f t="shared" si="93"/>
        <v>3.9761431411530811E-3</v>
      </c>
      <c r="F288" s="22">
        <f t="shared" si="94"/>
        <v>2.1253985122210413E-3</v>
      </c>
      <c r="G288" s="18">
        <f t="shared" si="92"/>
        <v>0</v>
      </c>
      <c r="H288" s="51">
        <f t="shared" si="95"/>
        <v>0</v>
      </c>
    </row>
    <row r="289" spans="1:9" s="28" customFormat="1" ht="30" x14ac:dyDescent="0.2">
      <c r="A289" s="78"/>
      <c r="B289" s="67" t="s">
        <v>584</v>
      </c>
      <c r="C289" s="34">
        <v>0</v>
      </c>
      <c r="D289" s="21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4">
        <v>0</v>
      </c>
      <c r="D290" s="21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1">
        <v>0</v>
      </c>
      <c r="D291" s="21">
        <v>0</v>
      </c>
      <c r="E291" s="22" t="str">
        <f t="shared" si="93"/>
        <v/>
      </c>
      <c r="F291" s="22" t="str">
        <f t="shared" si="94"/>
        <v/>
      </c>
      <c r="G291" s="18" t="str">
        <f t="shared" si="92"/>
        <v xml:space="preserve"> </v>
      </c>
      <c r="H291" s="51" t="str">
        <f t="shared" si="95"/>
        <v/>
      </c>
    </row>
    <row r="292" spans="1:9" s="12" customFormat="1" ht="15" x14ac:dyDescent="0.2">
      <c r="A292" s="77"/>
      <c r="B292" s="65" t="s">
        <v>235</v>
      </c>
      <c r="C292" s="21">
        <v>0</v>
      </c>
      <c r="D292" s="21">
        <v>0</v>
      </c>
      <c r="E292" s="22" t="str">
        <f t="shared" si="93"/>
        <v/>
      </c>
      <c r="F292" s="22" t="str">
        <f t="shared" si="94"/>
        <v/>
      </c>
      <c r="G292" s="18" t="str">
        <f t="shared" si="92"/>
        <v xml:space="preserve"> </v>
      </c>
      <c r="H292" s="51" t="str">
        <f t="shared" si="95"/>
        <v/>
      </c>
    </row>
    <row r="293" spans="1:9" s="12" customFormat="1" ht="15" x14ac:dyDescent="0.2">
      <c r="A293" s="77"/>
      <c r="B293" s="65" t="s">
        <v>444</v>
      </c>
      <c r="C293" s="21">
        <v>0</v>
      </c>
      <c r="D293" s="21">
        <v>0</v>
      </c>
      <c r="E293" s="22" t="str">
        <f t="shared" si="93"/>
        <v/>
      </c>
      <c r="F293" s="22" t="str">
        <f t="shared" si="94"/>
        <v/>
      </c>
      <c r="G293" s="18" t="str">
        <f t="shared" si="92"/>
        <v xml:space="preserve"> </v>
      </c>
      <c r="H293" s="51" t="str">
        <f t="shared" si="95"/>
        <v/>
      </c>
    </row>
    <row r="294" spans="1:9" s="12" customFormat="1" ht="15" x14ac:dyDescent="0.2">
      <c r="A294" s="77"/>
      <c r="B294" s="65" t="s">
        <v>62</v>
      </c>
      <c r="C294" s="21">
        <v>1</v>
      </c>
      <c r="D294" s="21">
        <v>0</v>
      </c>
      <c r="E294" s="22">
        <f t="shared" si="93"/>
        <v>1.9880715705765406E-3</v>
      </c>
      <c r="F294" s="22" t="str">
        <f t="shared" si="94"/>
        <v/>
      </c>
      <c r="G294" s="18">
        <f t="shared" si="92"/>
        <v>-1</v>
      </c>
      <c r="H294" s="51">
        <f t="shared" si="95"/>
        <v>-1.9880715705765406E-3</v>
      </c>
    </row>
    <row r="295" spans="1:9" s="28" customFormat="1" ht="30" x14ac:dyDescent="0.2">
      <c r="A295" s="78"/>
      <c r="B295" s="67" t="s">
        <v>656</v>
      </c>
      <c r="C295" s="21">
        <v>15</v>
      </c>
      <c r="D295" s="21">
        <v>0</v>
      </c>
      <c r="E295" s="37">
        <f t="shared" si="93"/>
        <v>2.982107355864811E-2</v>
      </c>
      <c r="F295" s="37" t="str">
        <f t="shared" si="94"/>
        <v/>
      </c>
      <c r="G295" s="18">
        <f t="shared" si="92"/>
        <v>-1</v>
      </c>
      <c r="H295" s="53">
        <f t="shared" si="95"/>
        <v>-2.982107355864811E-2</v>
      </c>
      <c r="I295" s="12"/>
    </row>
    <row r="296" spans="1:9" s="28" customFormat="1" ht="15" x14ac:dyDescent="0.2">
      <c r="A296" s="78"/>
      <c r="B296" s="67" t="s">
        <v>517</v>
      </c>
      <c r="C296" s="21">
        <v>0</v>
      </c>
      <c r="D296" s="21">
        <v>2</v>
      </c>
      <c r="E296" s="37" t="str">
        <f t="shared" si="93"/>
        <v/>
      </c>
      <c r="F296" s="37">
        <f t="shared" si="94"/>
        <v>2.1253985122210413E-3</v>
      </c>
      <c r="G296" s="18">
        <f t="shared" si="92"/>
        <v>1</v>
      </c>
      <c r="H296" s="53" t="str">
        <f t="shared" si="95"/>
        <v/>
      </c>
      <c r="I296" s="12"/>
    </row>
    <row r="297" spans="1:9" s="28" customFormat="1" ht="15" x14ac:dyDescent="0.2">
      <c r="A297" s="78"/>
      <c r="B297" s="67" t="s">
        <v>619</v>
      </c>
      <c r="C297" s="34">
        <v>2</v>
      </c>
      <c r="D297" s="21">
        <v>1</v>
      </c>
      <c r="E297" s="37">
        <f t="shared" ref="E297:E298" si="108">+IF(C297=0,"",C297/C$176)</f>
        <v>3.9761431411530811E-3</v>
      </c>
      <c r="F297" s="37">
        <f t="shared" ref="F297:F298" si="109">+IF(D297=0,"",D297/D$176)</f>
        <v>1.0626992561105207E-3</v>
      </c>
      <c r="G297" s="73">
        <f t="shared" ref="G297:G298" si="110">+IF(AND(C297=0,D297=0)," ",IF(C297=0,1,IF(D297=0,-1,(D297-C297)/C297)))</f>
        <v>-0.5</v>
      </c>
      <c r="H297" s="53">
        <f t="shared" ref="H297:H298" si="111">+IF(OR(AND(E297=""),(G297="")),"",E297*G297)</f>
        <v>-1.9880715705765406E-3</v>
      </c>
      <c r="I297" s="12"/>
    </row>
    <row r="298" spans="1:9" s="28" customFormat="1" ht="30" x14ac:dyDescent="0.2">
      <c r="A298" s="78"/>
      <c r="B298" s="67" t="s">
        <v>620</v>
      </c>
      <c r="C298" s="34">
        <v>0</v>
      </c>
      <c r="D298" s="21">
        <v>0</v>
      </c>
      <c r="E298" s="37" t="str">
        <f t="shared" si="108"/>
        <v/>
      </c>
      <c r="F298" s="37" t="str">
        <f t="shared" si="109"/>
        <v/>
      </c>
      <c r="G298" s="73" t="str">
        <f t="shared" si="110"/>
        <v xml:space="preserve"> </v>
      </c>
      <c r="H298" s="53" t="str">
        <f t="shared" si="111"/>
        <v/>
      </c>
      <c r="I298" s="12"/>
    </row>
    <row r="299" spans="1:9" s="28" customFormat="1" ht="15" x14ac:dyDescent="0.2">
      <c r="A299" s="78"/>
      <c r="B299" s="67" t="s">
        <v>63</v>
      </c>
      <c r="C299" s="21">
        <v>1</v>
      </c>
      <c r="D299" s="21">
        <v>3</v>
      </c>
      <c r="E299" s="37">
        <f t="shared" si="93"/>
        <v>1.9880715705765406E-3</v>
      </c>
      <c r="F299" s="37">
        <f t="shared" si="94"/>
        <v>3.188097768331562E-3</v>
      </c>
      <c r="G299" s="18">
        <f t="shared" si="92"/>
        <v>2</v>
      </c>
      <c r="H299" s="53">
        <f t="shared" si="95"/>
        <v>3.9761431411530811E-3</v>
      </c>
      <c r="I299" s="12"/>
    </row>
    <row r="300" spans="1:9" s="28" customFormat="1" ht="15" x14ac:dyDescent="0.2">
      <c r="A300" s="78"/>
      <c r="B300" s="67" t="s">
        <v>603</v>
      </c>
      <c r="C300" s="21">
        <v>0</v>
      </c>
      <c r="D300" s="21">
        <v>0</v>
      </c>
      <c r="E300" s="37" t="str">
        <f t="shared" si="93"/>
        <v/>
      </c>
      <c r="F300" s="37" t="str">
        <f t="shared" si="94"/>
        <v/>
      </c>
      <c r="G300" s="18" t="str">
        <f t="shared" si="92"/>
        <v xml:space="preserve"> </v>
      </c>
      <c r="H300" s="53" t="str">
        <f t="shared" si="95"/>
        <v/>
      </c>
      <c r="I300" s="12"/>
    </row>
    <row r="301" spans="1:9" s="28" customFormat="1" ht="15" x14ac:dyDescent="0.2">
      <c r="A301" s="78"/>
      <c r="B301" s="67" t="s">
        <v>518</v>
      </c>
      <c r="C301" s="21">
        <v>0</v>
      </c>
      <c r="D301" s="21">
        <v>0</v>
      </c>
      <c r="E301" s="37" t="str">
        <f t="shared" si="93"/>
        <v/>
      </c>
      <c r="F301" s="37" t="str">
        <f t="shared" si="94"/>
        <v/>
      </c>
      <c r="G301" s="18" t="str">
        <f t="shared" si="92"/>
        <v xml:space="preserve"> 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1">
        <v>0</v>
      </c>
      <c r="D302" s="21">
        <v>0</v>
      </c>
      <c r="E302" s="37" t="str">
        <f t="shared" si="93"/>
        <v/>
      </c>
      <c r="F302" s="37" t="str">
        <f t="shared" si="94"/>
        <v/>
      </c>
      <c r="G302" s="18" t="str">
        <f t="shared" si="92"/>
        <v xml:space="preserve"> </v>
      </c>
      <c r="H302" s="53" t="str">
        <f t="shared" si="95"/>
        <v/>
      </c>
      <c r="I302" s="12"/>
    </row>
    <row r="303" spans="1:9" s="28" customFormat="1" ht="30" x14ac:dyDescent="0.2">
      <c r="A303" s="78"/>
      <c r="B303" s="67" t="s">
        <v>520</v>
      </c>
      <c r="C303" s="21">
        <v>1</v>
      </c>
      <c r="D303" s="21">
        <v>1</v>
      </c>
      <c r="E303" s="37">
        <f t="shared" si="93"/>
        <v>1.9880715705765406E-3</v>
      </c>
      <c r="F303" s="37">
        <f t="shared" si="94"/>
        <v>1.0626992561105207E-3</v>
      </c>
      <c r="G303" s="18">
        <f t="shared" si="92"/>
        <v>0</v>
      </c>
      <c r="H303" s="53">
        <f t="shared" si="95"/>
        <v>0</v>
      </c>
      <c r="I303" s="12"/>
    </row>
    <row r="304" spans="1:9" s="28" customFormat="1" ht="15" x14ac:dyDescent="0.2">
      <c r="A304" s="78"/>
      <c r="B304" s="67" t="s">
        <v>546</v>
      </c>
      <c r="C304" s="21">
        <v>1</v>
      </c>
      <c r="D304" s="21">
        <v>0</v>
      </c>
      <c r="E304" s="37">
        <f t="shared" ref="E304:E305" si="112">+IF(C304=0,"",C304/C$176)</f>
        <v>1.9880715705765406E-3</v>
      </c>
      <c r="F304" s="37" t="str">
        <f t="shared" ref="F304:F305" si="113">+IF(D304=0,"",D304/D$176)</f>
        <v/>
      </c>
      <c r="G304" s="18">
        <f t="shared" si="92"/>
        <v>-1</v>
      </c>
      <c r="H304" s="53">
        <f t="shared" ref="H304:H305" si="114">+IF(OR(AND(E304=""),(G304="")),"",E304*G304)</f>
        <v>-1.9880715705765406E-3</v>
      </c>
      <c r="I304" s="12"/>
    </row>
    <row r="305" spans="1:9" s="28" customFormat="1" ht="15" x14ac:dyDescent="0.2">
      <c r="A305" s="78"/>
      <c r="B305" s="67" t="s">
        <v>547</v>
      </c>
      <c r="C305" s="21">
        <v>0</v>
      </c>
      <c r="D305" s="21">
        <v>0</v>
      </c>
      <c r="E305" s="37" t="str">
        <f t="shared" si="112"/>
        <v/>
      </c>
      <c r="F305" s="37" t="str">
        <f t="shared" si="113"/>
        <v/>
      </c>
      <c r="G305" s="18" t="str">
        <f t="shared" si="92"/>
        <v xml:space="preserve"> </v>
      </c>
      <c r="H305" s="53" t="str">
        <f t="shared" si="114"/>
        <v/>
      </c>
      <c r="I305" s="12"/>
    </row>
    <row r="306" spans="1:9" s="28" customFormat="1" ht="15" x14ac:dyDescent="0.2">
      <c r="A306" s="78"/>
      <c r="B306" s="67" t="s">
        <v>445</v>
      </c>
      <c r="C306" s="21">
        <v>0</v>
      </c>
      <c r="D306" s="21">
        <v>0</v>
      </c>
      <c r="E306" s="37" t="str">
        <f t="shared" si="93"/>
        <v/>
      </c>
      <c r="F306" s="37" t="str">
        <f t="shared" si="94"/>
        <v/>
      </c>
      <c r="G306" s="18" t="str">
        <f t="shared" si="92"/>
        <v xml:space="preserve"> </v>
      </c>
      <c r="H306" s="53" t="str">
        <f t="shared" si="95"/>
        <v/>
      </c>
      <c r="I306" s="12"/>
    </row>
    <row r="307" spans="1:9" s="12" customFormat="1" ht="30" x14ac:dyDescent="0.2">
      <c r="A307" s="77"/>
      <c r="B307" s="65" t="s">
        <v>655</v>
      </c>
      <c r="C307" s="21">
        <v>12</v>
      </c>
      <c r="D307" s="21">
        <v>21</v>
      </c>
      <c r="E307" s="22">
        <f t="shared" si="93"/>
        <v>2.3856858846918488E-2</v>
      </c>
      <c r="F307" s="22">
        <f t="shared" si="94"/>
        <v>2.2316684378320937E-2</v>
      </c>
      <c r="G307" s="18">
        <f t="shared" si="92"/>
        <v>0.75</v>
      </c>
      <c r="H307" s="51">
        <f t="shared" si="95"/>
        <v>1.7892644135188866E-2</v>
      </c>
    </row>
    <row r="308" spans="1:9" s="28" customFormat="1" ht="18.75" customHeight="1" x14ac:dyDescent="0.2">
      <c r="A308" s="78"/>
      <c r="B308" s="67" t="s">
        <v>591</v>
      </c>
      <c r="C308" s="21">
        <v>1</v>
      </c>
      <c r="D308" s="21">
        <v>0</v>
      </c>
      <c r="E308" s="37">
        <f t="shared" si="93"/>
        <v>1.9880715705765406E-3</v>
      </c>
      <c r="F308" s="37" t="str">
        <f t="shared" si="94"/>
        <v/>
      </c>
      <c r="G308" s="18">
        <f t="shared" si="92"/>
        <v>-1</v>
      </c>
      <c r="H308" s="53">
        <f t="shared" si="95"/>
        <v>-1.9880715705765406E-3</v>
      </c>
      <c r="I308" s="12"/>
    </row>
    <row r="309" spans="1:9" s="28" customFormat="1" ht="18.75" customHeight="1" x14ac:dyDescent="0.2">
      <c r="A309" s="78"/>
      <c r="B309" s="67" t="s">
        <v>623</v>
      </c>
      <c r="C309" s="34">
        <v>0</v>
      </c>
      <c r="D309" s="21">
        <v>0</v>
      </c>
      <c r="E309" s="37" t="str">
        <f t="shared" ref="E309" si="115">+IF(C309=0,"",C309/C$176)</f>
        <v/>
      </c>
      <c r="F309" s="37" t="str">
        <f t="shared" ref="F309" si="116">+IF(D309=0,"",D309/D$176)</f>
        <v/>
      </c>
      <c r="G309" s="73" t="str">
        <f t="shared" ref="G309" si="117">+IF(AND(C309=0,D309=0)," ",IF(C309=0,1,IF(D309=0,-1,(D309-C309)/C309)))</f>
        <v xml:space="preserve"> </v>
      </c>
      <c r="H309" s="53" t="str">
        <f t="shared" ref="H309" si="118">+IF(OR(AND(E309=""),(G309="")),"",E309*G309)</f>
        <v/>
      </c>
      <c r="I309" s="12"/>
    </row>
    <row r="310" spans="1:9" s="12" customFormat="1" ht="15" x14ac:dyDescent="0.2">
      <c r="A310" s="77"/>
      <c r="B310" s="65" t="s">
        <v>446</v>
      </c>
      <c r="C310" s="21">
        <v>0</v>
      </c>
      <c r="D310" s="21">
        <v>2</v>
      </c>
      <c r="E310" s="22" t="str">
        <f t="shared" si="93"/>
        <v/>
      </c>
      <c r="F310" s="22">
        <f t="shared" si="94"/>
        <v>2.1253985122210413E-3</v>
      </c>
      <c r="G310" s="18">
        <f t="shared" si="92"/>
        <v>1</v>
      </c>
      <c r="H310" s="51" t="str">
        <f t="shared" si="95"/>
        <v/>
      </c>
    </row>
    <row r="311" spans="1:9" s="12" customFormat="1" ht="15" x14ac:dyDescent="0.2">
      <c r="A311" s="77"/>
      <c r="B311" s="65" t="s">
        <v>447</v>
      </c>
      <c r="C311" s="21">
        <v>0</v>
      </c>
      <c r="D311" s="21">
        <v>0</v>
      </c>
      <c r="E311" s="22" t="str">
        <f t="shared" si="93"/>
        <v/>
      </c>
      <c r="F311" s="22" t="str">
        <f t="shared" si="94"/>
        <v/>
      </c>
      <c r="G311" s="18" t="str">
        <f t="shared" si="92"/>
        <v xml:space="preserve"> </v>
      </c>
      <c r="H311" s="51" t="str">
        <f t="shared" si="95"/>
        <v/>
      </c>
    </row>
    <row r="312" spans="1:9" s="12" customFormat="1" ht="30" x14ac:dyDescent="0.2">
      <c r="A312" s="77"/>
      <c r="B312" s="65" t="s">
        <v>448</v>
      </c>
      <c r="C312" s="21">
        <v>0</v>
      </c>
      <c r="D312" s="21">
        <v>0</v>
      </c>
      <c r="E312" s="22" t="str">
        <f t="shared" si="93"/>
        <v/>
      </c>
      <c r="F312" s="22" t="str">
        <f t="shared" si="94"/>
        <v/>
      </c>
      <c r="G312" s="18" t="str">
        <f t="shared" si="92"/>
        <v xml:space="preserve"> </v>
      </c>
      <c r="H312" s="51" t="str">
        <f t="shared" si="95"/>
        <v/>
      </c>
    </row>
    <row r="313" spans="1:9" s="12" customFormat="1" ht="15" x14ac:dyDescent="0.2">
      <c r="A313" s="77"/>
      <c r="B313" s="65" t="s">
        <v>64</v>
      </c>
      <c r="C313" s="21">
        <v>2</v>
      </c>
      <c r="D313" s="21">
        <v>29</v>
      </c>
      <c r="E313" s="22">
        <f t="shared" si="93"/>
        <v>3.9761431411530811E-3</v>
      </c>
      <c r="F313" s="22">
        <f t="shared" si="94"/>
        <v>3.0818278427205102E-2</v>
      </c>
      <c r="G313" s="18">
        <f t="shared" si="92"/>
        <v>13.5</v>
      </c>
      <c r="H313" s="51">
        <f t="shared" si="95"/>
        <v>5.3677932405566592E-2</v>
      </c>
    </row>
    <row r="314" spans="1:9" s="12" customFormat="1" ht="30" x14ac:dyDescent="0.2">
      <c r="A314" s="77"/>
      <c r="B314" s="65" t="s">
        <v>236</v>
      </c>
      <c r="C314" s="21">
        <v>0</v>
      </c>
      <c r="D314" s="21">
        <v>0</v>
      </c>
      <c r="E314" s="22" t="str">
        <f t="shared" si="93"/>
        <v/>
      </c>
      <c r="F314" s="22" t="str">
        <f t="shared" si="94"/>
        <v/>
      </c>
      <c r="G314" s="18" t="str">
        <f t="shared" si="92"/>
        <v xml:space="preserve"> </v>
      </c>
      <c r="H314" s="51" t="str">
        <f t="shared" si="95"/>
        <v/>
      </c>
    </row>
    <row r="315" spans="1:9" s="12" customFormat="1" ht="30" x14ac:dyDescent="0.2">
      <c r="A315" s="77"/>
      <c r="B315" s="65" t="s">
        <v>237</v>
      </c>
      <c r="C315" s="21">
        <v>2</v>
      </c>
      <c r="D315" s="21">
        <v>0</v>
      </c>
      <c r="E315" s="22">
        <f t="shared" si="93"/>
        <v>3.9761431411530811E-3</v>
      </c>
      <c r="F315" s="22" t="str">
        <f t="shared" si="94"/>
        <v/>
      </c>
      <c r="G315" s="18">
        <f t="shared" ref="G315:G349" si="119">+IF(AND(C315=0,D315=0)," ",IF(C315=0,1,IF(D315=0,-1,(D315-C315)/C315)))</f>
        <v>-1</v>
      </c>
      <c r="H315" s="51">
        <f t="shared" si="95"/>
        <v>-3.9761431411530811E-3</v>
      </c>
    </row>
    <row r="316" spans="1:9" s="12" customFormat="1" ht="15" x14ac:dyDescent="0.2">
      <c r="A316" s="77"/>
      <c r="B316" s="65" t="s">
        <v>65</v>
      </c>
      <c r="C316" s="21">
        <v>0</v>
      </c>
      <c r="D316" s="21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1">
        <v>1</v>
      </c>
      <c r="D317" s="21">
        <v>0</v>
      </c>
      <c r="E317" s="22">
        <f t="shared" si="120"/>
        <v>1.9880715705765406E-3</v>
      </c>
      <c r="F317" s="22" t="str">
        <f t="shared" si="121"/>
        <v/>
      </c>
      <c r="G317" s="18">
        <f t="shared" si="119"/>
        <v>-1</v>
      </c>
      <c r="H317" s="51">
        <f t="shared" si="122"/>
        <v>-1.9880715705765406E-3</v>
      </c>
    </row>
    <row r="318" spans="1:9" s="12" customFormat="1" ht="30" x14ac:dyDescent="0.2">
      <c r="A318" s="77"/>
      <c r="B318" s="65" t="s">
        <v>450</v>
      </c>
      <c r="C318" s="21">
        <v>0</v>
      </c>
      <c r="D318" s="21">
        <v>3</v>
      </c>
      <c r="E318" s="22" t="str">
        <f t="shared" si="120"/>
        <v/>
      </c>
      <c r="F318" s="22">
        <f t="shared" si="121"/>
        <v>3.188097768331562E-3</v>
      </c>
      <c r="G318" s="18">
        <f t="shared" si="119"/>
        <v>1</v>
      </c>
      <c r="H318" s="51" t="str">
        <f t="shared" si="122"/>
        <v/>
      </c>
    </row>
    <row r="319" spans="1:9" s="12" customFormat="1" ht="30" x14ac:dyDescent="0.2">
      <c r="A319" s="77"/>
      <c r="B319" s="65" t="s">
        <v>451</v>
      </c>
      <c r="C319" s="21">
        <v>0</v>
      </c>
      <c r="D319" s="21">
        <v>0</v>
      </c>
      <c r="E319" s="22" t="str">
        <f t="shared" si="120"/>
        <v/>
      </c>
      <c r="F319" s="22" t="str">
        <f t="shared" si="121"/>
        <v/>
      </c>
      <c r="G319" s="18" t="str">
        <f t="shared" si="119"/>
        <v xml:space="preserve"> 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1">
        <v>0</v>
      </c>
      <c r="D320" s="21">
        <v>0</v>
      </c>
      <c r="E320" s="22" t="str">
        <f t="shared" si="120"/>
        <v/>
      </c>
      <c r="F320" s="22" t="str">
        <f t="shared" si="121"/>
        <v/>
      </c>
      <c r="G320" s="18" t="str">
        <f t="shared" si="119"/>
        <v xml:space="preserve"> </v>
      </c>
      <c r="H320" s="51" t="str">
        <f t="shared" si="122"/>
        <v/>
      </c>
    </row>
    <row r="321" spans="1:9" s="12" customFormat="1" ht="15" x14ac:dyDescent="0.2">
      <c r="A321" s="77"/>
      <c r="B321" s="65" t="s">
        <v>453</v>
      </c>
      <c r="C321" s="21">
        <v>0</v>
      </c>
      <c r="D321" s="21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1">
        <v>0</v>
      </c>
      <c r="D322" s="21">
        <v>2</v>
      </c>
      <c r="E322" s="22" t="str">
        <f t="shared" si="120"/>
        <v/>
      </c>
      <c r="F322" s="22">
        <f t="shared" si="121"/>
        <v>2.1253985122210413E-3</v>
      </c>
      <c r="G322" s="18">
        <f t="shared" si="119"/>
        <v>1</v>
      </c>
      <c r="H322" s="51" t="str">
        <f t="shared" si="122"/>
        <v/>
      </c>
    </row>
    <row r="323" spans="1:9" s="12" customFormat="1" ht="30" x14ac:dyDescent="0.2">
      <c r="A323" s="77"/>
      <c r="B323" s="65" t="s">
        <v>455</v>
      </c>
      <c r="C323" s="21">
        <v>0</v>
      </c>
      <c r="D323" s="21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1">
        <v>7</v>
      </c>
      <c r="D324" s="21">
        <v>36</v>
      </c>
      <c r="E324" s="22">
        <f t="shared" si="120"/>
        <v>1.3916500994035786E-2</v>
      </c>
      <c r="F324" s="22">
        <f t="shared" si="121"/>
        <v>3.8257173219978749E-2</v>
      </c>
      <c r="G324" s="18">
        <f t="shared" si="119"/>
        <v>4.1428571428571432</v>
      </c>
      <c r="H324" s="51">
        <f t="shared" si="122"/>
        <v>5.7654075546719689E-2</v>
      </c>
    </row>
    <row r="325" spans="1:9" s="12" customFormat="1" ht="30" x14ac:dyDescent="0.2">
      <c r="A325" s="77"/>
      <c r="B325" s="65" t="s">
        <v>238</v>
      </c>
      <c r="C325" s="21">
        <v>0</v>
      </c>
      <c r="D325" s="21">
        <v>0</v>
      </c>
      <c r="E325" s="22" t="str">
        <f t="shared" si="120"/>
        <v/>
      </c>
      <c r="F325" s="22" t="str">
        <f t="shared" si="121"/>
        <v/>
      </c>
      <c r="G325" s="18" t="str">
        <f t="shared" si="119"/>
        <v xml:space="preserve"> 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1">
        <v>0</v>
      </c>
      <c r="D326" s="21">
        <v>0</v>
      </c>
      <c r="E326" s="22" t="str">
        <f t="shared" si="120"/>
        <v/>
      </c>
      <c r="F326" s="22" t="str">
        <f t="shared" si="121"/>
        <v/>
      </c>
      <c r="G326" s="18" t="str">
        <f t="shared" si="119"/>
        <v xml:space="preserve"> </v>
      </c>
      <c r="H326" s="51" t="str">
        <f t="shared" si="122"/>
        <v/>
      </c>
    </row>
    <row r="327" spans="1:9" s="12" customFormat="1" ht="30" x14ac:dyDescent="0.2">
      <c r="A327" s="77"/>
      <c r="B327" s="65" t="s">
        <v>456</v>
      </c>
      <c r="C327" s="21">
        <v>0</v>
      </c>
      <c r="D327" s="21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1">
        <v>0</v>
      </c>
      <c r="D328" s="21">
        <v>0</v>
      </c>
      <c r="E328" s="22" t="str">
        <f t="shared" si="120"/>
        <v/>
      </c>
      <c r="F328" s="22" t="str">
        <f t="shared" si="121"/>
        <v/>
      </c>
      <c r="G328" s="18" t="str">
        <f t="shared" si="119"/>
        <v xml:space="preserve"> </v>
      </c>
      <c r="H328" s="51" t="str">
        <f t="shared" si="122"/>
        <v/>
      </c>
    </row>
    <row r="329" spans="1:9" s="12" customFormat="1" ht="30" x14ac:dyDescent="0.2">
      <c r="A329" s="77"/>
      <c r="B329" s="65" t="s">
        <v>634</v>
      </c>
      <c r="C329" s="21">
        <v>0</v>
      </c>
      <c r="D329" s="21">
        <v>8</v>
      </c>
      <c r="E329" s="22" t="str">
        <f t="shared" si="120"/>
        <v/>
      </c>
      <c r="F329" s="22">
        <f t="shared" si="121"/>
        <v>8.5015940488841653E-3</v>
      </c>
      <c r="G329" s="18">
        <f t="shared" si="119"/>
        <v>1</v>
      </c>
      <c r="H329" s="51" t="str">
        <f t="shared" si="122"/>
        <v/>
      </c>
    </row>
    <row r="330" spans="1:9" s="12" customFormat="1" ht="30" x14ac:dyDescent="0.2">
      <c r="A330" s="77"/>
      <c r="B330" s="65" t="s">
        <v>458</v>
      </c>
      <c r="C330" s="21">
        <v>0</v>
      </c>
      <c r="D330" s="21">
        <v>0</v>
      </c>
      <c r="E330" s="22" t="str">
        <f t="shared" si="120"/>
        <v/>
      </c>
      <c r="F330" s="22" t="str">
        <f t="shared" si="121"/>
        <v/>
      </c>
      <c r="G330" s="18" t="str">
        <f t="shared" si="119"/>
        <v xml:space="preserve"> 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1">
        <v>0</v>
      </c>
      <c r="D331" s="21">
        <v>0</v>
      </c>
      <c r="E331" s="22" t="str">
        <f t="shared" si="120"/>
        <v/>
      </c>
      <c r="F331" s="22" t="str">
        <f t="shared" si="121"/>
        <v/>
      </c>
      <c r="G331" s="18" t="str">
        <f t="shared" si="119"/>
        <v xml:space="preserve"> </v>
      </c>
      <c r="H331" s="51" t="str">
        <f t="shared" si="122"/>
        <v/>
      </c>
    </row>
    <row r="332" spans="1:9" s="12" customFormat="1" ht="15" x14ac:dyDescent="0.2">
      <c r="A332" s="77"/>
      <c r="B332" s="65" t="s">
        <v>460</v>
      </c>
      <c r="C332" s="21">
        <v>0</v>
      </c>
      <c r="D332" s="21">
        <v>1</v>
      </c>
      <c r="E332" s="22" t="str">
        <f t="shared" si="120"/>
        <v/>
      </c>
      <c r="F332" s="22">
        <f t="shared" si="121"/>
        <v>1.0626992561105207E-3</v>
      </c>
      <c r="G332" s="18">
        <f t="shared" si="119"/>
        <v>1</v>
      </c>
      <c r="H332" s="51" t="str">
        <f t="shared" si="122"/>
        <v/>
      </c>
    </row>
    <row r="333" spans="1:9" s="28" customFormat="1" ht="30" x14ac:dyDescent="0.2">
      <c r="A333" s="78"/>
      <c r="B333" s="67" t="s">
        <v>117</v>
      </c>
      <c r="C333" s="21">
        <v>0</v>
      </c>
      <c r="D333" s="21">
        <v>2</v>
      </c>
      <c r="E333" s="37" t="str">
        <f t="shared" si="120"/>
        <v/>
      </c>
      <c r="F333" s="37">
        <f t="shared" si="121"/>
        <v>2.1253985122210413E-3</v>
      </c>
      <c r="G333" s="18">
        <f t="shared" si="119"/>
        <v>1</v>
      </c>
      <c r="H333" s="53" t="str">
        <f t="shared" si="122"/>
        <v/>
      </c>
      <c r="I333" s="12"/>
    </row>
    <row r="334" spans="1:9" s="12" customFormat="1" ht="30" x14ac:dyDescent="0.2">
      <c r="A334" s="77"/>
      <c r="B334" s="65" t="s">
        <v>461</v>
      </c>
      <c r="C334" s="21">
        <v>0</v>
      </c>
      <c r="D334" s="21">
        <v>15</v>
      </c>
      <c r="E334" s="22" t="str">
        <f t="shared" si="120"/>
        <v/>
      </c>
      <c r="F334" s="22">
        <f t="shared" si="121"/>
        <v>1.5940488841657812E-2</v>
      </c>
      <c r="G334" s="18">
        <f t="shared" si="119"/>
        <v>1</v>
      </c>
      <c r="H334" s="51" t="str">
        <f t="shared" si="122"/>
        <v/>
      </c>
    </row>
    <row r="335" spans="1:9" s="12" customFormat="1" ht="30" x14ac:dyDescent="0.2">
      <c r="A335" s="77"/>
      <c r="B335" s="65" t="s">
        <v>462</v>
      </c>
      <c r="C335" s="21">
        <v>0</v>
      </c>
      <c r="D335" s="21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1">
        <v>0</v>
      </c>
      <c r="D336" s="21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1">
        <v>0</v>
      </c>
      <c r="D337" s="21">
        <v>0</v>
      </c>
      <c r="E337" s="22" t="str">
        <f t="shared" si="120"/>
        <v/>
      </c>
      <c r="F337" s="22" t="str">
        <f t="shared" si="121"/>
        <v/>
      </c>
      <c r="G337" s="18" t="str">
        <f t="shared" si="119"/>
        <v xml:space="preserve"> 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1">
        <v>0</v>
      </c>
      <c r="D338" s="21">
        <v>1</v>
      </c>
      <c r="E338" s="22" t="str">
        <f t="shared" si="120"/>
        <v/>
      </c>
      <c r="F338" s="22">
        <f t="shared" si="121"/>
        <v>1.0626992561105207E-3</v>
      </c>
      <c r="G338" s="18">
        <f t="shared" si="119"/>
        <v>1</v>
      </c>
      <c r="H338" s="51" t="str">
        <f t="shared" si="122"/>
        <v/>
      </c>
    </row>
    <row r="339" spans="1:9" s="12" customFormat="1" ht="30" x14ac:dyDescent="0.2">
      <c r="A339" s="77"/>
      <c r="B339" s="65" t="s">
        <v>466</v>
      </c>
      <c r="C339" s="21">
        <v>0</v>
      </c>
      <c r="D339" s="21">
        <v>0</v>
      </c>
      <c r="E339" s="22" t="str">
        <f t="shared" si="120"/>
        <v/>
      </c>
      <c r="F339" s="22" t="str">
        <f t="shared" si="121"/>
        <v/>
      </c>
      <c r="G339" s="18" t="str">
        <f t="shared" si="119"/>
        <v xml:space="preserve"> </v>
      </c>
      <c r="H339" s="51" t="str">
        <f t="shared" si="122"/>
        <v/>
      </c>
    </row>
    <row r="340" spans="1:9" s="12" customFormat="1" ht="30" x14ac:dyDescent="0.2">
      <c r="A340" s="77"/>
      <c r="B340" s="65" t="s">
        <v>467</v>
      </c>
      <c r="C340" s="21">
        <v>0</v>
      </c>
      <c r="D340" s="21">
        <v>0</v>
      </c>
      <c r="E340" s="22" t="str">
        <f t="shared" si="120"/>
        <v/>
      </c>
      <c r="F340" s="22" t="str">
        <f t="shared" si="121"/>
        <v/>
      </c>
      <c r="G340" s="18" t="str">
        <f t="shared" si="119"/>
        <v xml:space="preserve"> </v>
      </c>
      <c r="H340" s="51" t="str">
        <f t="shared" si="122"/>
        <v/>
      </c>
    </row>
    <row r="341" spans="1:9" s="12" customFormat="1" ht="30" x14ac:dyDescent="0.2">
      <c r="A341" s="77"/>
      <c r="B341" s="65" t="s">
        <v>468</v>
      </c>
      <c r="C341" s="21">
        <v>0</v>
      </c>
      <c r="D341" s="21">
        <v>0</v>
      </c>
      <c r="E341" s="22" t="str">
        <f t="shared" si="120"/>
        <v/>
      </c>
      <c r="F341" s="22" t="str">
        <f t="shared" si="121"/>
        <v/>
      </c>
      <c r="G341" s="18" t="str">
        <f t="shared" si="119"/>
        <v xml:space="preserve"> 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4"/>
      <c r="D342" s="34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1">
        <v>0</v>
      </c>
      <c r="D343" s="21">
        <v>0</v>
      </c>
      <c r="E343" s="22" t="str">
        <f t="shared" si="120"/>
        <v/>
      </c>
      <c r="F343" s="22" t="str">
        <f t="shared" si="121"/>
        <v/>
      </c>
      <c r="G343" s="18" t="str">
        <f t="shared" si="119"/>
        <v xml:space="preserve"> 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1">
        <v>0</v>
      </c>
      <c r="D344" s="21">
        <v>0</v>
      </c>
      <c r="E344" s="22" t="str">
        <f t="shared" si="120"/>
        <v/>
      </c>
      <c r="F344" s="22" t="str">
        <f t="shared" si="121"/>
        <v/>
      </c>
      <c r="G344" s="18" t="str">
        <f t="shared" si="119"/>
        <v xml:space="preserve"> </v>
      </c>
      <c r="H344" s="51" t="str">
        <f t="shared" si="122"/>
        <v/>
      </c>
    </row>
    <row r="345" spans="1:9" s="12" customFormat="1" ht="30" x14ac:dyDescent="0.2">
      <c r="A345" s="77"/>
      <c r="B345" s="65" t="s">
        <v>241</v>
      </c>
      <c r="C345" s="21">
        <v>0</v>
      </c>
      <c r="D345" s="21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1">
        <v>0</v>
      </c>
      <c r="D346" s="21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1">
        <v>0</v>
      </c>
      <c r="D347" s="21">
        <v>0</v>
      </c>
      <c r="E347" s="37" t="str">
        <f t="shared" si="120"/>
        <v/>
      </c>
      <c r="F347" s="37" t="str">
        <f t="shared" si="121"/>
        <v/>
      </c>
      <c r="G347" s="18" t="str">
        <f t="shared" si="119"/>
        <v xml:space="preserve"> </v>
      </c>
      <c r="H347" s="53" t="str">
        <f t="shared" si="122"/>
        <v/>
      </c>
      <c r="I347" s="12"/>
    </row>
    <row r="348" spans="1:9" s="28" customFormat="1" ht="15" x14ac:dyDescent="0.2">
      <c r="A348" s="78"/>
      <c r="B348" s="67" t="s">
        <v>536</v>
      </c>
      <c r="C348" s="21">
        <v>0</v>
      </c>
      <c r="D348" s="21">
        <v>0</v>
      </c>
      <c r="E348" s="37" t="str">
        <f t="shared" si="120"/>
        <v/>
      </c>
      <c r="F348" s="37" t="str">
        <f t="shared" si="121"/>
        <v/>
      </c>
      <c r="G348" s="18" t="str">
        <f t="shared" si="119"/>
        <v xml:space="preserve"> </v>
      </c>
      <c r="H348" s="53" t="str">
        <f t="shared" si="122"/>
        <v/>
      </c>
      <c r="I348" s="12"/>
    </row>
    <row r="349" spans="1:9" s="28" customFormat="1" ht="30.75" thickBot="1" x14ac:dyDescent="0.25">
      <c r="A349" s="78"/>
      <c r="B349" s="71" t="s">
        <v>537</v>
      </c>
      <c r="C349" s="55">
        <v>0</v>
      </c>
      <c r="D349" s="55">
        <v>0</v>
      </c>
      <c r="E349" s="62" t="str">
        <f t="shared" si="120"/>
        <v/>
      </c>
      <c r="F349" s="62" t="str">
        <f t="shared" si="121"/>
        <v/>
      </c>
      <c r="G349" s="48" t="str">
        <f t="shared" si="119"/>
        <v xml:space="preserve"> </v>
      </c>
      <c r="H349" s="63" t="str">
        <f t="shared" si="122"/>
        <v/>
      </c>
      <c r="I349" s="12"/>
    </row>
    <row r="350" spans="1:9" s="12" customFormat="1" ht="15" x14ac:dyDescent="0.2">
      <c r="A350" s="77"/>
      <c r="B350" s="6"/>
      <c r="E350" s="23"/>
      <c r="F350" s="23"/>
      <c r="G350" s="24"/>
      <c r="H350" s="25"/>
    </row>
    <row r="351" spans="1:9" s="12" customFormat="1" ht="15" x14ac:dyDescent="0.2">
      <c r="A351" s="77"/>
      <c r="B351" s="6"/>
      <c r="E351" s="23"/>
      <c r="F351" s="23"/>
      <c r="G351" s="24"/>
      <c r="H351" s="25"/>
    </row>
    <row r="352" spans="1:9" s="26" customFormat="1" ht="15.75" thickBot="1" x14ac:dyDescent="0.25">
      <c r="A352" s="77"/>
      <c r="B352" s="64"/>
      <c r="C352" s="64"/>
      <c r="D352" s="64"/>
      <c r="E352" s="64"/>
      <c r="F352" s="64"/>
      <c r="H352" s="3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1175</v>
      </c>
      <c r="D355" s="14">
        <f>SUM(D356:D584)</f>
        <v>3956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2.3668085106382977</v>
      </c>
      <c r="H355" s="42">
        <f>+IF(OR(AND(E355=""),(G355="")),"",E355*G355)</f>
        <v>2.3668085106382977</v>
      </c>
    </row>
    <row r="356" spans="1:9" s="12" customFormat="1" ht="15" x14ac:dyDescent="0.2">
      <c r="A356" s="77"/>
      <c r="B356" s="50" t="s">
        <v>71</v>
      </c>
      <c r="C356" s="21">
        <v>7</v>
      </c>
      <c r="D356" s="21">
        <v>16</v>
      </c>
      <c r="E356" s="22">
        <f>+IF(C356=0,"",C356/C$355)</f>
        <v>5.9574468085106386E-3</v>
      </c>
      <c r="F356" s="22">
        <f>+IF(D356=0,"",D356/D$355)</f>
        <v>4.0444893832153692E-3</v>
      </c>
      <c r="G356" s="18">
        <f t="shared" ref="G356:G429" si="127">+IF(AND(C356=0,D356=0)," ",IF(C356=0,1,IF(D356=0,-1,(D356-C356)/C356)))</f>
        <v>1.2857142857142858</v>
      </c>
      <c r="H356" s="51">
        <f>+IF(OR(AND(E356=""),(G356="")),"",E356*G356)</f>
        <v>7.6595744680851077E-3</v>
      </c>
    </row>
    <row r="357" spans="1:9" s="12" customFormat="1" ht="15" x14ac:dyDescent="0.2">
      <c r="A357" s="77"/>
      <c r="B357" s="50" t="s">
        <v>74</v>
      </c>
      <c r="C357" s="21">
        <v>0</v>
      </c>
      <c r="D357" s="21">
        <v>3</v>
      </c>
      <c r="E357" s="22" t="str">
        <f t="shared" ref="E357:E431" si="128">+IF(C357=0,"",C357/C$355)</f>
        <v/>
      </c>
      <c r="F357" s="22">
        <f t="shared" ref="F357:F431" si="129">+IF(D357=0,"",D357/D$355)</f>
        <v>7.5834175935288173E-4</v>
      </c>
      <c r="G357" s="18">
        <f t="shared" si="127"/>
        <v>1</v>
      </c>
      <c r="H357" s="51" t="str">
        <f t="shared" ref="H357:H431" si="130">+IF(OR(AND(E357=""),(G357="")),"",E357*G357)</f>
        <v/>
      </c>
    </row>
    <row r="358" spans="1:9" s="12" customFormat="1" ht="15" x14ac:dyDescent="0.2">
      <c r="A358" s="77"/>
      <c r="B358" s="50" t="s">
        <v>67</v>
      </c>
      <c r="C358" s="21">
        <v>0</v>
      </c>
      <c r="D358" s="21">
        <v>10</v>
      </c>
      <c r="E358" s="22" t="str">
        <f t="shared" si="128"/>
        <v/>
      </c>
      <c r="F358" s="22">
        <f t="shared" si="129"/>
        <v>2.5278058645096056E-3</v>
      </c>
      <c r="G358" s="18">
        <f t="shared" si="127"/>
        <v>1</v>
      </c>
      <c r="H358" s="51" t="str">
        <f t="shared" si="130"/>
        <v/>
      </c>
    </row>
    <row r="359" spans="1:9" s="12" customFormat="1" ht="15" x14ac:dyDescent="0.2">
      <c r="A359" s="77"/>
      <c r="B359" s="50" t="s">
        <v>80</v>
      </c>
      <c r="C359" s="21">
        <v>0</v>
      </c>
      <c r="D359" s="21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1">
        <v>0</v>
      </c>
      <c r="D360" s="21">
        <v>0</v>
      </c>
      <c r="E360" s="22" t="str">
        <f t="shared" si="128"/>
        <v/>
      </c>
      <c r="F360" s="22" t="str">
        <f t="shared" si="129"/>
        <v/>
      </c>
      <c r="G360" s="18" t="str">
        <f t="shared" si="127"/>
        <v xml:space="preserve"> 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1">
        <v>12</v>
      </c>
      <c r="D361" s="21">
        <v>190</v>
      </c>
      <c r="E361" s="22">
        <f t="shared" si="128"/>
        <v>1.0212765957446808E-2</v>
      </c>
      <c r="F361" s="22">
        <f t="shared" si="129"/>
        <v>4.8028311425682507E-2</v>
      </c>
      <c r="G361" s="18">
        <f t="shared" si="127"/>
        <v>14.833333333333334</v>
      </c>
      <c r="H361" s="51">
        <f t="shared" si="130"/>
        <v>0.15148936170212765</v>
      </c>
    </row>
    <row r="362" spans="1:9" s="12" customFormat="1" ht="15" x14ac:dyDescent="0.2">
      <c r="A362" s="77"/>
      <c r="B362" s="50" t="s">
        <v>77</v>
      </c>
      <c r="C362" s="21">
        <v>0</v>
      </c>
      <c r="D362" s="21">
        <v>0</v>
      </c>
      <c r="E362" s="22" t="str">
        <f t="shared" si="128"/>
        <v/>
      </c>
      <c r="F362" s="22" t="str">
        <f t="shared" si="129"/>
        <v/>
      </c>
      <c r="G362" s="18" t="str">
        <f t="shared" si="127"/>
        <v xml:space="preserve"> </v>
      </c>
      <c r="H362" s="51" t="str">
        <f t="shared" si="130"/>
        <v/>
      </c>
    </row>
    <row r="363" spans="1:9" s="12" customFormat="1" ht="15" x14ac:dyDescent="0.2">
      <c r="A363" s="77"/>
      <c r="B363" s="50" t="s">
        <v>565</v>
      </c>
      <c r="C363" s="21">
        <v>0</v>
      </c>
      <c r="D363" s="21">
        <v>1</v>
      </c>
      <c r="E363" s="22" t="str">
        <f t="shared" si="128"/>
        <v/>
      </c>
      <c r="F363" s="22">
        <f t="shared" si="129"/>
        <v>2.5278058645096058E-4</v>
      </c>
      <c r="G363" s="18">
        <f t="shared" si="127"/>
        <v>1</v>
      </c>
      <c r="H363" s="51" t="str">
        <f t="shared" si="130"/>
        <v/>
      </c>
    </row>
    <row r="364" spans="1:9" s="12" customFormat="1" ht="15" x14ac:dyDescent="0.2">
      <c r="A364" s="77"/>
      <c r="B364" s="50" t="s">
        <v>76</v>
      </c>
      <c r="C364" s="21">
        <v>3</v>
      </c>
      <c r="D364" s="21">
        <v>1</v>
      </c>
      <c r="E364" s="22">
        <f t="shared" si="128"/>
        <v>2.553191489361702E-3</v>
      </c>
      <c r="F364" s="22">
        <f t="shared" si="129"/>
        <v>2.5278058645096058E-4</v>
      </c>
      <c r="G364" s="18">
        <f t="shared" si="127"/>
        <v>-0.66666666666666663</v>
      </c>
      <c r="H364" s="51">
        <f t="shared" si="130"/>
        <v>-1.7021276595744679E-3</v>
      </c>
    </row>
    <row r="365" spans="1:9" s="12" customFormat="1" ht="15" x14ac:dyDescent="0.2">
      <c r="A365" s="77"/>
      <c r="B365" s="50" t="s">
        <v>243</v>
      </c>
      <c r="C365" s="21">
        <v>0</v>
      </c>
      <c r="D365" s="21">
        <v>5</v>
      </c>
      <c r="E365" s="22" t="str">
        <f t="shared" si="128"/>
        <v/>
      </c>
      <c r="F365" s="22">
        <f t="shared" si="129"/>
        <v>1.2639029322548028E-3</v>
      </c>
      <c r="G365" s="18">
        <f t="shared" si="127"/>
        <v>1</v>
      </c>
      <c r="H365" s="51" t="str">
        <f t="shared" si="130"/>
        <v/>
      </c>
    </row>
    <row r="366" spans="1:9" s="12" customFormat="1" ht="15" x14ac:dyDescent="0.2">
      <c r="A366" s="77"/>
      <c r="B366" s="50" t="s">
        <v>604</v>
      </c>
      <c r="C366" s="21">
        <v>0</v>
      </c>
      <c r="D366" s="21">
        <v>0</v>
      </c>
      <c r="E366" s="22" t="str">
        <f t="shared" si="128"/>
        <v/>
      </c>
      <c r="F366" s="22" t="str">
        <f t="shared" si="129"/>
        <v/>
      </c>
      <c r="G366" s="18" t="str">
        <f t="shared" si="127"/>
        <v xml:space="preserve"> </v>
      </c>
      <c r="H366" s="51" t="str">
        <f t="shared" si="130"/>
        <v/>
      </c>
    </row>
    <row r="367" spans="1:9" s="12" customFormat="1" ht="15" x14ac:dyDescent="0.2">
      <c r="A367" s="77"/>
      <c r="B367" s="50" t="s">
        <v>78</v>
      </c>
      <c r="C367" s="21">
        <v>88</v>
      </c>
      <c r="D367" s="21">
        <v>557</v>
      </c>
      <c r="E367" s="22">
        <f t="shared" si="128"/>
        <v>7.4893617021276601E-2</v>
      </c>
      <c r="F367" s="22">
        <f t="shared" si="129"/>
        <v>0.14079878665318504</v>
      </c>
      <c r="G367" s="18">
        <f t="shared" si="127"/>
        <v>5.3295454545454541</v>
      </c>
      <c r="H367" s="51">
        <f t="shared" si="130"/>
        <v>0.39914893617021274</v>
      </c>
    </row>
    <row r="368" spans="1:9" s="12" customFormat="1" ht="15" x14ac:dyDescent="0.2">
      <c r="A368" s="77"/>
      <c r="B368" s="50" t="s">
        <v>566</v>
      </c>
      <c r="C368" s="21">
        <v>10</v>
      </c>
      <c r="D368" s="21">
        <v>14</v>
      </c>
      <c r="E368" s="22">
        <f t="shared" si="128"/>
        <v>8.5106382978723406E-3</v>
      </c>
      <c r="F368" s="22">
        <f t="shared" si="129"/>
        <v>3.5389282103134479E-3</v>
      </c>
      <c r="G368" s="18">
        <f t="shared" si="127"/>
        <v>0.4</v>
      </c>
      <c r="H368" s="51">
        <f t="shared" si="130"/>
        <v>3.4042553191489366E-3</v>
      </c>
    </row>
    <row r="369" spans="1:9" s="12" customFormat="1" ht="15" x14ac:dyDescent="0.2">
      <c r="A369" s="77"/>
      <c r="B369" s="50" t="s">
        <v>68</v>
      </c>
      <c r="C369" s="21">
        <v>0</v>
      </c>
      <c r="D369" s="21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1">
        <v>6</v>
      </c>
      <c r="D370" s="21">
        <v>46</v>
      </c>
      <c r="E370" s="22">
        <f t="shared" si="128"/>
        <v>5.106382978723404E-3</v>
      </c>
      <c r="F370" s="22">
        <f t="shared" si="129"/>
        <v>1.1627906976744186E-2</v>
      </c>
      <c r="G370" s="18">
        <f t="shared" si="127"/>
        <v>6.666666666666667</v>
      </c>
      <c r="H370" s="51">
        <f t="shared" si="130"/>
        <v>3.4042553191489362E-2</v>
      </c>
    </row>
    <row r="371" spans="1:9" s="12" customFormat="1" ht="15" x14ac:dyDescent="0.2">
      <c r="A371" s="77"/>
      <c r="B371" s="50" t="s">
        <v>605</v>
      </c>
      <c r="C371" s="21">
        <v>3</v>
      </c>
      <c r="D371" s="21">
        <v>63</v>
      </c>
      <c r="E371" s="22">
        <f t="shared" si="128"/>
        <v>2.553191489361702E-3</v>
      </c>
      <c r="F371" s="22">
        <f t="shared" si="129"/>
        <v>1.5925176946410515E-2</v>
      </c>
      <c r="G371" s="18">
        <f t="shared" si="127"/>
        <v>20</v>
      </c>
      <c r="H371" s="51">
        <f t="shared" si="130"/>
        <v>5.106382978723404E-2</v>
      </c>
    </row>
    <row r="372" spans="1:9" s="28" customFormat="1" ht="15" x14ac:dyDescent="0.2">
      <c r="A372" s="78"/>
      <c r="B372" s="52" t="s">
        <v>540</v>
      </c>
      <c r="C372" s="21">
        <v>0</v>
      </c>
      <c r="D372" s="21">
        <v>0</v>
      </c>
      <c r="E372" s="37" t="str">
        <f t="shared" ref="E372" si="131">+IF(C372=0,"",C372/C$355)</f>
        <v/>
      </c>
      <c r="F372" s="37" t="str">
        <f t="shared" ref="F372" si="132">+IF(D372=0,"",D372/D$355)</f>
        <v/>
      </c>
      <c r="G372" s="18" t="str">
        <f t="shared" si="127"/>
        <v xml:space="preserve"> </v>
      </c>
      <c r="H372" s="53" t="str">
        <f t="shared" ref="H372" si="133">+IF(OR(AND(E372=""),(G372="")),"",E372*G372)</f>
        <v/>
      </c>
      <c r="I372" s="12"/>
    </row>
    <row r="373" spans="1:9" s="12" customFormat="1" ht="15" x14ac:dyDescent="0.2">
      <c r="A373" s="77"/>
      <c r="B373" s="50" t="s">
        <v>69</v>
      </c>
      <c r="C373" s="21">
        <v>2</v>
      </c>
      <c r="D373" s="21">
        <v>0</v>
      </c>
      <c r="E373" s="22">
        <f t="shared" si="128"/>
        <v>1.7021276595744681E-3</v>
      </c>
      <c r="F373" s="22" t="str">
        <f t="shared" si="129"/>
        <v/>
      </c>
      <c r="G373" s="18">
        <f t="shared" si="127"/>
        <v>-1</v>
      </c>
      <c r="H373" s="51">
        <f t="shared" si="130"/>
        <v>-1.7021276595744681E-3</v>
      </c>
    </row>
    <row r="374" spans="1:9" s="12" customFormat="1" ht="15" x14ac:dyDescent="0.2">
      <c r="A374" s="77"/>
      <c r="B374" s="50" t="s">
        <v>244</v>
      </c>
      <c r="C374" s="21">
        <v>0</v>
      </c>
      <c r="D374" s="21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1">
        <v>330</v>
      </c>
      <c r="D375" s="21">
        <v>246</v>
      </c>
      <c r="E375" s="22">
        <f t="shared" si="128"/>
        <v>0.28085106382978725</v>
      </c>
      <c r="F375" s="22">
        <f t="shared" si="129"/>
        <v>6.2184024266936297E-2</v>
      </c>
      <c r="G375" s="18">
        <f t="shared" si="127"/>
        <v>-0.25454545454545452</v>
      </c>
      <c r="H375" s="51">
        <f t="shared" si="130"/>
        <v>-7.1489361702127663E-2</v>
      </c>
    </row>
    <row r="376" spans="1:9" s="12" customFormat="1" ht="15" x14ac:dyDescent="0.2">
      <c r="A376" s="77"/>
      <c r="B376" s="50" t="s">
        <v>246</v>
      </c>
      <c r="C376" s="21">
        <v>93</v>
      </c>
      <c r="D376" s="21">
        <v>0</v>
      </c>
      <c r="E376" s="22">
        <f t="shared" si="128"/>
        <v>7.9148936170212764E-2</v>
      </c>
      <c r="F376" s="22" t="str">
        <f t="shared" si="129"/>
        <v/>
      </c>
      <c r="G376" s="18">
        <f t="shared" si="127"/>
        <v>-1</v>
      </c>
      <c r="H376" s="51">
        <f t="shared" si="130"/>
        <v>-7.9148936170212764E-2</v>
      </c>
    </row>
    <row r="377" spans="1:9" s="12" customFormat="1" ht="15" x14ac:dyDescent="0.2">
      <c r="A377" s="77"/>
      <c r="B377" s="50" t="s">
        <v>72</v>
      </c>
      <c r="C377" s="21">
        <v>0</v>
      </c>
      <c r="D377" s="21">
        <v>0</v>
      </c>
      <c r="E377" s="22" t="str">
        <f t="shared" si="128"/>
        <v/>
      </c>
      <c r="F377" s="22" t="str">
        <f t="shared" si="129"/>
        <v/>
      </c>
      <c r="G377" s="18" t="str">
        <f t="shared" si="127"/>
        <v xml:space="preserve"> 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1">
        <v>0</v>
      </c>
      <c r="D378" s="21">
        <v>7</v>
      </c>
      <c r="E378" s="22" t="str">
        <f t="shared" si="128"/>
        <v/>
      </c>
      <c r="F378" s="22">
        <f t="shared" si="129"/>
        <v>1.7694641051567239E-3</v>
      </c>
      <c r="G378" s="18">
        <f t="shared" si="127"/>
        <v>1</v>
      </c>
      <c r="H378" s="51" t="str">
        <f t="shared" si="130"/>
        <v/>
      </c>
    </row>
    <row r="379" spans="1:9" s="12" customFormat="1" ht="15" x14ac:dyDescent="0.2">
      <c r="A379" s="77"/>
      <c r="B379" s="50" t="s">
        <v>567</v>
      </c>
      <c r="C379" s="21">
        <v>27</v>
      </c>
      <c r="D379" s="21">
        <v>48</v>
      </c>
      <c r="E379" s="22">
        <f t="shared" si="128"/>
        <v>2.297872340425532E-2</v>
      </c>
      <c r="F379" s="22">
        <f t="shared" si="129"/>
        <v>1.2133468149646108E-2</v>
      </c>
      <c r="G379" s="18">
        <f t="shared" si="127"/>
        <v>0.77777777777777779</v>
      </c>
      <c r="H379" s="51">
        <f t="shared" si="130"/>
        <v>1.7872340425531916E-2</v>
      </c>
    </row>
    <row r="380" spans="1:9" s="12" customFormat="1" ht="15" x14ac:dyDescent="0.2">
      <c r="A380" s="77"/>
      <c r="B380" s="50" t="s">
        <v>82</v>
      </c>
      <c r="C380" s="21">
        <v>3</v>
      </c>
      <c r="D380" s="21">
        <v>1</v>
      </c>
      <c r="E380" s="22">
        <f t="shared" si="128"/>
        <v>2.553191489361702E-3</v>
      </c>
      <c r="F380" s="22">
        <f t="shared" si="129"/>
        <v>2.5278058645096058E-4</v>
      </c>
      <c r="G380" s="18">
        <f t="shared" si="127"/>
        <v>-0.66666666666666663</v>
      </c>
      <c r="H380" s="51">
        <f t="shared" si="130"/>
        <v>-1.7021276595744679E-3</v>
      </c>
    </row>
    <row r="381" spans="1:9" s="12" customFormat="1" ht="15" x14ac:dyDescent="0.2">
      <c r="A381" s="77"/>
      <c r="B381" s="50" t="s">
        <v>81</v>
      </c>
      <c r="C381" s="21">
        <v>0</v>
      </c>
      <c r="D381" s="21">
        <v>0</v>
      </c>
      <c r="E381" s="22" t="str">
        <f t="shared" si="128"/>
        <v/>
      </c>
      <c r="F381" s="22" t="str">
        <f t="shared" si="129"/>
        <v/>
      </c>
      <c r="G381" s="18" t="str">
        <f t="shared" si="127"/>
        <v xml:space="preserve"> </v>
      </c>
      <c r="H381" s="51" t="str">
        <f t="shared" si="130"/>
        <v/>
      </c>
    </row>
    <row r="382" spans="1:9" s="12" customFormat="1" ht="15" x14ac:dyDescent="0.2">
      <c r="A382" s="77"/>
      <c r="B382" s="50" t="s">
        <v>70</v>
      </c>
      <c r="C382" s="21">
        <v>0</v>
      </c>
      <c r="D382" s="21">
        <v>0</v>
      </c>
      <c r="E382" s="22" t="str">
        <f t="shared" si="128"/>
        <v/>
      </c>
      <c r="F382" s="22" t="str">
        <f t="shared" si="129"/>
        <v/>
      </c>
      <c r="G382" s="18" t="str">
        <f t="shared" si="127"/>
        <v xml:space="preserve"> </v>
      </c>
      <c r="H382" s="51" t="str">
        <f t="shared" si="130"/>
        <v/>
      </c>
    </row>
    <row r="383" spans="1:9" s="12" customFormat="1" ht="15" x14ac:dyDescent="0.2">
      <c r="A383" s="77"/>
      <c r="B383" s="50" t="s">
        <v>247</v>
      </c>
      <c r="C383" s="21">
        <v>0</v>
      </c>
      <c r="D383" s="21">
        <v>0</v>
      </c>
      <c r="E383" s="22" t="str">
        <f t="shared" si="128"/>
        <v/>
      </c>
      <c r="F383" s="22" t="str">
        <f t="shared" si="129"/>
        <v/>
      </c>
      <c r="G383" s="18" t="str">
        <f t="shared" si="127"/>
        <v xml:space="preserve"> </v>
      </c>
      <c r="H383" s="51" t="str">
        <f t="shared" si="130"/>
        <v/>
      </c>
    </row>
    <row r="384" spans="1:9" s="12" customFormat="1" ht="15" x14ac:dyDescent="0.2">
      <c r="A384" s="77"/>
      <c r="B384" s="50" t="s">
        <v>326</v>
      </c>
      <c r="C384" s="21">
        <v>0</v>
      </c>
      <c r="D384" s="21">
        <v>0</v>
      </c>
      <c r="E384" s="22" t="str">
        <f t="shared" si="128"/>
        <v/>
      </c>
      <c r="F384" s="22" t="str">
        <f t="shared" si="129"/>
        <v/>
      </c>
      <c r="G384" s="18" t="str">
        <f t="shared" si="127"/>
        <v xml:space="preserve"> </v>
      </c>
      <c r="H384" s="51" t="str">
        <f t="shared" si="130"/>
        <v/>
      </c>
    </row>
    <row r="385" spans="1:9" s="12" customFormat="1" ht="15" x14ac:dyDescent="0.2">
      <c r="A385" s="77"/>
      <c r="B385" s="50" t="s">
        <v>327</v>
      </c>
      <c r="C385" s="21">
        <v>2</v>
      </c>
      <c r="D385" s="21">
        <v>0</v>
      </c>
      <c r="E385" s="22">
        <f t="shared" si="128"/>
        <v>1.7021276595744681E-3</v>
      </c>
      <c r="F385" s="22" t="str">
        <f t="shared" si="129"/>
        <v/>
      </c>
      <c r="G385" s="18">
        <f t="shared" si="127"/>
        <v>-1</v>
      </c>
      <c r="H385" s="51">
        <f t="shared" si="130"/>
        <v>-1.7021276595744681E-3</v>
      </c>
    </row>
    <row r="386" spans="1:9" s="28" customFormat="1" ht="15" x14ac:dyDescent="0.2">
      <c r="A386" s="78"/>
      <c r="B386" s="52" t="s">
        <v>610</v>
      </c>
      <c r="C386" s="34">
        <v>1</v>
      </c>
      <c r="D386" s="21">
        <v>1</v>
      </c>
      <c r="E386" s="37">
        <f t="shared" ref="E386:E387" si="134">+IF(C386=0,"",C386/C$355)</f>
        <v>8.5106382978723403E-4</v>
      </c>
      <c r="F386" s="37">
        <f t="shared" ref="F386:F387" si="135">+IF(D386=0,"",D386/D$355)</f>
        <v>2.5278058645096058E-4</v>
      </c>
      <c r="G386" s="73">
        <f t="shared" ref="G386:G387" si="136">+IF(AND(C386=0,D386=0)," ",IF(C386=0,1,IF(D386=0,-1,(D386-C386)/C386)))</f>
        <v>0</v>
      </c>
      <c r="H386" s="53">
        <f t="shared" ref="H386:H387" si="137">+IF(OR(AND(E386=""),(G386="")),"",E386*G386)</f>
        <v>0</v>
      </c>
      <c r="I386" s="12"/>
    </row>
    <row r="387" spans="1:9" s="28" customFormat="1" ht="15" x14ac:dyDescent="0.2">
      <c r="A387" s="78"/>
      <c r="B387" s="52" t="s">
        <v>611</v>
      </c>
      <c r="C387" s="34">
        <v>0</v>
      </c>
      <c r="D387" s="21">
        <v>0</v>
      </c>
      <c r="E387" s="37" t="str">
        <f t="shared" si="134"/>
        <v/>
      </c>
      <c r="F387" s="37" t="str">
        <f t="shared" si="135"/>
        <v/>
      </c>
      <c r="G387" s="73" t="str">
        <f t="shared" si="136"/>
        <v xml:space="preserve"> 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1">
        <v>0</v>
      </c>
      <c r="D388" s="21">
        <v>0</v>
      </c>
      <c r="E388" s="22" t="str">
        <f t="shared" si="128"/>
        <v/>
      </c>
      <c r="F388" s="22" t="str">
        <f t="shared" si="129"/>
        <v/>
      </c>
      <c r="G388" s="18" t="str">
        <f t="shared" si="127"/>
        <v xml:space="preserve"> </v>
      </c>
      <c r="H388" s="51" t="str">
        <f t="shared" si="130"/>
        <v/>
      </c>
    </row>
    <row r="389" spans="1:9" s="28" customFormat="1" ht="30" x14ac:dyDescent="0.2">
      <c r="A389" s="78"/>
      <c r="B389" s="52" t="s">
        <v>580</v>
      </c>
      <c r="C389" s="34">
        <v>3</v>
      </c>
      <c r="D389" s="21">
        <v>24</v>
      </c>
      <c r="E389" s="37">
        <f t="shared" ref="E389" si="138">+IF(C389=0,"",C389/C$355)</f>
        <v>2.553191489361702E-3</v>
      </c>
      <c r="F389" s="37">
        <f t="shared" ref="F389" si="139">+IF(D389=0,"",D389/D$355)</f>
        <v>6.0667340748230538E-3</v>
      </c>
      <c r="G389" s="73">
        <f t="shared" ref="G389" si="140">+IF(AND(C389=0,D389=0)," ",IF(C389=0,1,IF(D389=0,-1,(D389-C389)/C389)))</f>
        <v>7</v>
      </c>
      <c r="H389" s="53">
        <f t="shared" ref="H389" si="141">+IF(OR(AND(E389=""),(G389="")),"",E389*G389)</f>
        <v>1.7872340425531916E-2</v>
      </c>
      <c r="I389" s="12"/>
    </row>
    <row r="390" spans="1:9" s="12" customFormat="1" ht="15" x14ac:dyDescent="0.2">
      <c r="A390" s="77"/>
      <c r="B390" s="50" t="s">
        <v>471</v>
      </c>
      <c r="C390" s="21">
        <v>17</v>
      </c>
      <c r="D390" s="21">
        <v>332</v>
      </c>
      <c r="E390" s="22">
        <f t="shared" si="128"/>
        <v>1.4468085106382979E-2</v>
      </c>
      <c r="F390" s="22">
        <f t="shared" si="129"/>
        <v>8.3923154701718905E-2</v>
      </c>
      <c r="G390" s="18">
        <f t="shared" si="127"/>
        <v>18.529411764705884</v>
      </c>
      <c r="H390" s="51">
        <f t="shared" si="130"/>
        <v>0.26808510638297878</v>
      </c>
    </row>
    <row r="391" spans="1:9" s="12" customFormat="1" ht="15" x14ac:dyDescent="0.2">
      <c r="A391" s="77"/>
      <c r="B391" s="50" t="s">
        <v>472</v>
      </c>
      <c r="C391" s="21">
        <v>1</v>
      </c>
      <c r="D391" s="21">
        <v>7</v>
      </c>
      <c r="E391" s="22">
        <f t="shared" si="128"/>
        <v>8.5106382978723403E-4</v>
      </c>
      <c r="F391" s="22">
        <f t="shared" si="129"/>
        <v>1.7694641051567239E-3</v>
      </c>
      <c r="G391" s="18">
        <f t="shared" si="127"/>
        <v>6</v>
      </c>
      <c r="H391" s="51">
        <f t="shared" si="130"/>
        <v>5.106382978723404E-3</v>
      </c>
    </row>
    <row r="392" spans="1:9" s="12" customFormat="1" ht="15" x14ac:dyDescent="0.2">
      <c r="A392" s="77"/>
      <c r="B392" s="50" t="s">
        <v>473</v>
      </c>
      <c r="C392" s="21">
        <v>6</v>
      </c>
      <c r="D392" s="21">
        <v>0</v>
      </c>
      <c r="E392" s="22">
        <f t="shared" si="128"/>
        <v>5.106382978723404E-3</v>
      </c>
      <c r="F392" s="22" t="str">
        <f t="shared" si="129"/>
        <v/>
      </c>
      <c r="G392" s="18">
        <f t="shared" si="127"/>
        <v>-1</v>
      </c>
      <c r="H392" s="51">
        <f t="shared" si="130"/>
        <v>-5.106382978723404E-3</v>
      </c>
    </row>
    <row r="393" spans="1:9" s="12" customFormat="1" ht="15" x14ac:dyDescent="0.2">
      <c r="A393" s="77"/>
      <c r="B393" s="50" t="s">
        <v>248</v>
      </c>
      <c r="C393" s="21">
        <v>1</v>
      </c>
      <c r="D393" s="21">
        <v>0</v>
      </c>
      <c r="E393" s="22">
        <f t="shared" si="128"/>
        <v>8.5106382978723403E-4</v>
      </c>
      <c r="F393" s="22" t="str">
        <f t="shared" si="129"/>
        <v/>
      </c>
      <c r="G393" s="18">
        <f t="shared" si="127"/>
        <v>-1</v>
      </c>
      <c r="H393" s="51">
        <f t="shared" si="130"/>
        <v>-8.5106382978723403E-4</v>
      </c>
    </row>
    <row r="394" spans="1:9" s="12" customFormat="1" ht="15" x14ac:dyDescent="0.2">
      <c r="A394" s="77"/>
      <c r="B394" s="50" t="s">
        <v>635</v>
      </c>
      <c r="C394" s="21">
        <v>3</v>
      </c>
      <c r="D394" s="21">
        <v>30</v>
      </c>
      <c r="E394" s="22">
        <f t="shared" si="128"/>
        <v>2.553191489361702E-3</v>
      </c>
      <c r="F394" s="22">
        <f t="shared" si="129"/>
        <v>7.5834175935288167E-3</v>
      </c>
      <c r="G394" s="18">
        <f t="shared" si="127"/>
        <v>9</v>
      </c>
      <c r="H394" s="51">
        <f t="shared" si="130"/>
        <v>2.2978723404255316E-2</v>
      </c>
    </row>
    <row r="395" spans="1:9" s="12" customFormat="1" ht="15" x14ac:dyDescent="0.2">
      <c r="A395" s="77"/>
      <c r="B395" s="50" t="s">
        <v>474</v>
      </c>
      <c r="C395" s="21">
        <v>0</v>
      </c>
      <c r="D395" s="21">
        <v>18</v>
      </c>
      <c r="E395" s="22" t="str">
        <f t="shared" si="128"/>
        <v/>
      </c>
      <c r="F395" s="22">
        <f t="shared" si="129"/>
        <v>4.5500505561172902E-3</v>
      </c>
      <c r="G395" s="18">
        <f t="shared" si="127"/>
        <v>1</v>
      </c>
      <c r="H395" s="51" t="str">
        <f t="shared" si="130"/>
        <v/>
      </c>
    </row>
    <row r="396" spans="1:9" s="28" customFormat="1" ht="15" x14ac:dyDescent="0.2">
      <c r="A396" s="78"/>
      <c r="B396" s="52" t="s">
        <v>629</v>
      </c>
      <c r="C396" s="34">
        <v>0</v>
      </c>
      <c r="D396" s="21">
        <v>0</v>
      </c>
      <c r="E396" s="37" t="str">
        <f t="shared" ref="E396" si="142">+IF(C396=0,"",C396/C$355)</f>
        <v/>
      </c>
      <c r="F396" s="37" t="str">
        <f t="shared" ref="F396" si="143">+IF(D396=0,"",D396/D$355)</f>
        <v/>
      </c>
      <c r="G396" s="73" t="str">
        <f t="shared" ref="G396" si="144">+IF(AND(C396=0,D396=0)," ",IF(C396=0,1,IF(D396=0,-1,(D396-C396)/C396)))</f>
        <v xml:space="preserve"> </v>
      </c>
      <c r="H396" s="53" t="str">
        <f t="shared" ref="H396" si="145">+IF(OR(AND(E396=""),(G396="")),"",E396*G396)</f>
        <v/>
      </c>
      <c r="I396" s="12"/>
    </row>
    <row r="397" spans="1:9" s="28" customFormat="1" ht="30" x14ac:dyDescent="0.2">
      <c r="A397" s="78"/>
      <c r="B397" s="52" t="s">
        <v>544</v>
      </c>
      <c r="C397" s="34">
        <v>0</v>
      </c>
      <c r="D397" s="21">
        <v>1</v>
      </c>
      <c r="E397" s="37" t="str">
        <f t="shared" ref="E397" si="146">+IF(C397=0,"",C397/C$355)</f>
        <v/>
      </c>
      <c r="F397" s="37">
        <f t="shared" ref="F397" si="147">+IF(D397=0,"",D397/D$355)</f>
        <v>2.5278058645096058E-4</v>
      </c>
      <c r="G397" s="73">
        <f t="shared" si="127"/>
        <v>1</v>
      </c>
      <c r="H397" s="53" t="str">
        <f t="shared" ref="H397" si="148">+IF(OR(AND(E397=""),(G397="")),"",E397*G397)</f>
        <v/>
      </c>
      <c r="I397" s="12"/>
    </row>
    <row r="398" spans="1:9" s="28" customFormat="1" ht="15" x14ac:dyDescent="0.2">
      <c r="A398" s="78"/>
      <c r="B398" s="52" t="s">
        <v>438</v>
      </c>
      <c r="C398" s="34">
        <v>0</v>
      </c>
      <c r="D398" s="21">
        <v>0</v>
      </c>
      <c r="E398" s="37" t="str">
        <f t="shared" ref="E398:E400" si="149">+IF(C398=0,"",C398/C$355)</f>
        <v/>
      </c>
      <c r="F398" s="37" t="str">
        <f t="shared" ref="F398:F400" si="150">+IF(D398=0,"",D398/D$355)</f>
        <v/>
      </c>
      <c r="G398" s="73" t="str">
        <f t="shared" ref="G398:G400" si="151">+IF(AND(C398=0,D398=0)," ",IF(C398=0,1,IF(D398=0,-1,(D398-C398)/C398)))</f>
        <v xml:space="preserve"> </v>
      </c>
      <c r="H398" s="53" t="str">
        <f t="shared" ref="H398:H400" si="152">+IF(OR(AND(E398=""),(G398="")),"",E398*G398)</f>
        <v/>
      </c>
      <c r="I398" s="12"/>
    </row>
    <row r="399" spans="1:9" s="28" customFormat="1" ht="15" x14ac:dyDescent="0.2">
      <c r="A399" s="78"/>
      <c r="B399" s="52" t="s">
        <v>617</v>
      </c>
      <c r="C399" s="34">
        <v>1</v>
      </c>
      <c r="D399" s="21">
        <v>0</v>
      </c>
      <c r="E399" s="37">
        <f t="shared" si="149"/>
        <v>8.5106382978723403E-4</v>
      </c>
      <c r="F399" s="37" t="str">
        <f t="shared" si="150"/>
        <v/>
      </c>
      <c r="G399" s="73">
        <f t="shared" si="151"/>
        <v>-1</v>
      </c>
      <c r="H399" s="53">
        <f t="shared" si="152"/>
        <v>-8.5106382978723403E-4</v>
      </c>
      <c r="I399" s="12"/>
    </row>
    <row r="400" spans="1:9" s="28" customFormat="1" ht="15" x14ac:dyDescent="0.2">
      <c r="A400" s="78"/>
      <c r="B400" s="52" t="s">
        <v>618</v>
      </c>
      <c r="C400" s="34">
        <v>0</v>
      </c>
      <c r="D400" s="21">
        <v>0</v>
      </c>
      <c r="E400" s="37" t="str">
        <f t="shared" si="149"/>
        <v/>
      </c>
      <c r="F400" s="37" t="str">
        <f t="shared" si="150"/>
        <v/>
      </c>
      <c r="G400" s="73" t="str">
        <f t="shared" si="151"/>
        <v xml:space="preserve"> </v>
      </c>
      <c r="H400" s="53" t="str">
        <f t="shared" si="152"/>
        <v/>
      </c>
      <c r="I400" s="12"/>
    </row>
    <row r="401" spans="1:9" s="28" customFormat="1" ht="15" x14ac:dyDescent="0.2">
      <c r="A401" s="78"/>
      <c r="B401" s="52" t="s">
        <v>475</v>
      </c>
      <c r="C401" s="34">
        <v>31</v>
      </c>
      <c r="D401" s="21">
        <v>125</v>
      </c>
      <c r="E401" s="37">
        <f t="shared" si="128"/>
        <v>2.6382978723404255E-2</v>
      </c>
      <c r="F401" s="37">
        <f t="shared" si="129"/>
        <v>3.1597573306370072E-2</v>
      </c>
      <c r="G401" s="73">
        <f t="shared" si="127"/>
        <v>3.032258064516129</v>
      </c>
      <c r="H401" s="53">
        <f t="shared" si="130"/>
        <v>0.08</v>
      </c>
      <c r="I401" s="12"/>
    </row>
    <row r="402" spans="1:9" s="28" customFormat="1" ht="15" x14ac:dyDescent="0.2">
      <c r="A402" s="78"/>
      <c r="B402" s="52" t="s">
        <v>621</v>
      </c>
      <c r="C402" s="34">
        <v>0</v>
      </c>
      <c r="D402" s="21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4"/>
      <c r="D403" s="34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1">
        <v>34</v>
      </c>
      <c r="D404" s="21">
        <v>75</v>
      </c>
      <c r="E404" s="22">
        <f t="shared" si="128"/>
        <v>2.8936170212765958E-2</v>
      </c>
      <c r="F404" s="22">
        <f t="shared" si="129"/>
        <v>1.8958543983822043E-2</v>
      </c>
      <c r="G404" s="18">
        <f t="shared" si="127"/>
        <v>1.2058823529411764</v>
      </c>
      <c r="H404" s="51">
        <f t="shared" si="130"/>
        <v>3.4893617021276593E-2</v>
      </c>
    </row>
    <row r="405" spans="1:9" s="12" customFormat="1" ht="15" x14ac:dyDescent="0.2">
      <c r="A405" s="77"/>
      <c r="B405" s="50" t="s">
        <v>83</v>
      </c>
      <c r="C405" s="21">
        <v>5</v>
      </c>
      <c r="D405" s="21">
        <v>329</v>
      </c>
      <c r="E405" s="22">
        <f t="shared" si="128"/>
        <v>4.2553191489361703E-3</v>
      </c>
      <c r="F405" s="22">
        <f t="shared" si="129"/>
        <v>8.3164812942366023E-2</v>
      </c>
      <c r="G405" s="18">
        <f t="shared" si="127"/>
        <v>64.8</v>
      </c>
      <c r="H405" s="51">
        <f t="shared" si="130"/>
        <v>0.27574468085106379</v>
      </c>
    </row>
    <row r="406" spans="1:9" s="12" customFormat="1" ht="15" x14ac:dyDescent="0.2">
      <c r="A406" s="77"/>
      <c r="B406" s="50" t="s">
        <v>89</v>
      </c>
      <c r="C406" s="21">
        <v>2</v>
      </c>
      <c r="D406" s="21">
        <v>7</v>
      </c>
      <c r="E406" s="22">
        <f t="shared" si="128"/>
        <v>1.7021276595744681E-3</v>
      </c>
      <c r="F406" s="22">
        <f t="shared" si="129"/>
        <v>1.7694641051567239E-3</v>
      </c>
      <c r="G406" s="18">
        <f t="shared" si="127"/>
        <v>2.5</v>
      </c>
      <c r="H406" s="51">
        <f t="shared" si="130"/>
        <v>4.2553191489361703E-3</v>
      </c>
    </row>
    <row r="407" spans="1:9" s="12" customFormat="1" ht="15" x14ac:dyDescent="0.2">
      <c r="A407" s="77"/>
      <c r="B407" s="50" t="s">
        <v>92</v>
      </c>
      <c r="C407" s="21">
        <v>0</v>
      </c>
      <c r="D407" s="21">
        <v>0</v>
      </c>
      <c r="E407" s="22" t="str">
        <f t="shared" si="128"/>
        <v/>
      </c>
      <c r="F407" s="22" t="str">
        <f t="shared" si="129"/>
        <v/>
      </c>
      <c r="G407" s="18" t="str">
        <f t="shared" si="127"/>
        <v xml:space="preserve"> 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1">
        <v>0</v>
      </c>
      <c r="D408" s="21">
        <v>0</v>
      </c>
      <c r="E408" s="22" t="str">
        <f t="shared" si="128"/>
        <v/>
      </c>
      <c r="F408" s="22" t="str">
        <f t="shared" si="129"/>
        <v/>
      </c>
      <c r="G408" s="18" t="str">
        <f t="shared" si="127"/>
        <v xml:space="preserve"> </v>
      </c>
      <c r="H408" s="51" t="str">
        <f t="shared" si="130"/>
        <v/>
      </c>
    </row>
    <row r="409" spans="1:9" s="12" customFormat="1" ht="30" x14ac:dyDescent="0.2">
      <c r="A409" s="77"/>
      <c r="B409" s="50" t="s">
        <v>249</v>
      </c>
      <c r="C409" s="21">
        <v>0</v>
      </c>
      <c r="D409" s="21">
        <v>0</v>
      </c>
      <c r="E409" s="22" t="str">
        <f t="shared" si="128"/>
        <v/>
      </c>
      <c r="F409" s="22" t="str">
        <f t="shared" si="129"/>
        <v/>
      </c>
      <c r="G409" s="18" t="str">
        <f t="shared" si="127"/>
        <v xml:space="preserve"> </v>
      </c>
      <c r="H409" s="51" t="str">
        <f t="shared" si="130"/>
        <v/>
      </c>
    </row>
    <row r="410" spans="1:9" s="12" customFormat="1" ht="15" x14ac:dyDescent="0.2">
      <c r="A410" s="77"/>
      <c r="B410" s="50" t="s">
        <v>250</v>
      </c>
      <c r="C410" s="21">
        <v>2</v>
      </c>
      <c r="D410" s="21">
        <v>7</v>
      </c>
      <c r="E410" s="22">
        <f t="shared" si="128"/>
        <v>1.7021276595744681E-3</v>
      </c>
      <c r="F410" s="22">
        <f t="shared" si="129"/>
        <v>1.7694641051567239E-3</v>
      </c>
      <c r="G410" s="18">
        <f t="shared" si="127"/>
        <v>2.5</v>
      </c>
      <c r="H410" s="51">
        <f t="shared" si="130"/>
        <v>4.2553191489361703E-3</v>
      </c>
    </row>
    <row r="411" spans="1:9" s="12" customFormat="1" ht="15" x14ac:dyDescent="0.2">
      <c r="A411" s="77"/>
      <c r="B411" s="50" t="s">
        <v>568</v>
      </c>
      <c r="C411" s="21">
        <v>0</v>
      </c>
      <c r="D411" s="21">
        <v>0</v>
      </c>
      <c r="E411" s="22" t="str">
        <f t="shared" si="128"/>
        <v/>
      </c>
      <c r="F411" s="22" t="str">
        <f t="shared" si="129"/>
        <v/>
      </c>
      <c r="G411" s="18" t="str">
        <f t="shared" si="127"/>
        <v xml:space="preserve"> </v>
      </c>
      <c r="H411" s="51" t="str">
        <f t="shared" si="130"/>
        <v/>
      </c>
    </row>
    <row r="412" spans="1:9" s="12" customFormat="1" ht="15" x14ac:dyDescent="0.2">
      <c r="A412" s="77"/>
      <c r="B412" s="50" t="s">
        <v>569</v>
      </c>
      <c r="C412" s="21">
        <v>0</v>
      </c>
      <c r="D412" s="21">
        <v>0</v>
      </c>
      <c r="E412" s="22" t="str">
        <f t="shared" si="128"/>
        <v/>
      </c>
      <c r="F412" s="22" t="str">
        <f t="shared" si="129"/>
        <v/>
      </c>
      <c r="G412" s="18" t="str">
        <f t="shared" si="127"/>
        <v xml:space="preserve"> </v>
      </c>
      <c r="H412" s="51" t="str">
        <f t="shared" si="130"/>
        <v/>
      </c>
    </row>
    <row r="413" spans="1:9" s="12" customFormat="1" ht="15" x14ac:dyDescent="0.2">
      <c r="A413" s="77"/>
      <c r="B413" s="50" t="s">
        <v>251</v>
      </c>
      <c r="C413" s="21">
        <v>0</v>
      </c>
      <c r="D413" s="21">
        <v>0</v>
      </c>
      <c r="E413" s="22" t="str">
        <f t="shared" si="128"/>
        <v/>
      </c>
      <c r="F413" s="22" t="str">
        <f t="shared" si="129"/>
        <v/>
      </c>
      <c r="G413" s="18" t="str">
        <f t="shared" si="127"/>
        <v xml:space="preserve"> </v>
      </c>
      <c r="H413" s="51" t="str">
        <f t="shared" si="130"/>
        <v/>
      </c>
    </row>
    <row r="414" spans="1:9" s="28" customFormat="1" ht="30" x14ac:dyDescent="0.2">
      <c r="A414" s="78"/>
      <c r="B414" s="52" t="s">
        <v>636</v>
      </c>
      <c r="C414" s="34">
        <v>0</v>
      </c>
      <c r="D414" s="21">
        <v>0</v>
      </c>
      <c r="E414" s="37" t="str">
        <f t="shared" ref="E414" si="161">+IF(C414=0,"",C414/C$355)</f>
        <v/>
      </c>
      <c r="F414" s="37" t="str">
        <f t="shared" ref="F414" si="162">+IF(D414=0,"",D414/D$355)</f>
        <v/>
      </c>
      <c r="G414" s="73" t="str">
        <f t="shared" ref="G414" si="163">+IF(AND(C414=0,D414=0)," ",IF(C414=0,1,IF(D414=0,-1,(D414-C414)/C414)))</f>
        <v xml:space="preserve"> </v>
      </c>
      <c r="H414" s="53" t="str">
        <f t="shared" ref="H414" si="164">+IF(OR(AND(E414=""),(G414="")),"",E414*G414)</f>
        <v/>
      </c>
      <c r="I414" s="12"/>
    </row>
    <row r="415" spans="1:9" s="12" customFormat="1" ht="30" x14ac:dyDescent="0.2">
      <c r="A415" s="77"/>
      <c r="B415" s="50" t="s">
        <v>476</v>
      </c>
      <c r="C415" s="21">
        <v>0</v>
      </c>
      <c r="D415" s="21">
        <v>1</v>
      </c>
      <c r="E415" s="22" t="str">
        <f t="shared" si="128"/>
        <v/>
      </c>
      <c r="F415" s="22">
        <f t="shared" si="129"/>
        <v>2.5278058645096058E-4</v>
      </c>
      <c r="G415" s="18">
        <f t="shared" si="127"/>
        <v>1</v>
      </c>
      <c r="H415" s="51" t="str">
        <f t="shared" si="130"/>
        <v/>
      </c>
    </row>
    <row r="416" spans="1:9" s="12" customFormat="1" ht="15" x14ac:dyDescent="0.2">
      <c r="A416" s="77"/>
      <c r="B416" s="50" t="s">
        <v>91</v>
      </c>
      <c r="C416" s="21">
        <v>3</v>
      </c>
      <c r="D416" s="21">
        <v>1</v>
      </c>
      <c r="E416" s="22">
        <f t="shared" si="128"/>
        <v>2.553191489361702E-3</v>
      </c>
      <c r="F416" s="22">
        <f t="shared" si="129"/>
        <v>2.5278058645096058E-4</v>
      </c>
      <c r="G416" s="18">
        <f t="shared" si="127"/>
        <v>-0.66666666666666663</v>
      </c>
      <c r="H416" s="51">
        <f t="shared" si="130"/>
        <v>-1.7021276595744679E-3</v>
      </c>
    </row>
    <row r="417" spans="1:9" s="12" customFormat="1" ht="15" x14ac:dyDescent="0.2">
      <c r="A417" s="77"/>
      <c r="B417" s="50" t="s">
        <v>252</v>
      </c>
      <c r="C417" s="21">
        <v>1</v>
      </c>
      <c r="D417" s="21">
        <v>9</v>
      </c>
      <c r="E417" s="22">
        <f t="shared" si="128"/>
        <v>8.5106382978723403E-4</v>
      </c>
      <c r="F417" s="22">
        <f t="shared" si="129"/>
        <v>2.2750252780586451E-3</v>
      </c>
      <c r="G417" s="18">
        <f t="shared" si="127"/>
        <v>8</v>
      </c>
      <c r="H417" s="51">
        <f t="shared" si="130"/>
        <v>6.8085106382978723E-3</v>
      </c>
    </row>
    <row r="418" spans="1:9" s="12" customFormat="1" ht="15" x14ac:dyDescent="0.2">
      <c r="A418" s="77"/>
      <c r="B418" s="50" t="s">
        <v>570</v>
      </c>
      <c r="C418" s="21">
        <v>0</v>
      </c>
      <c r="D418" s="21">
        <v>0</v>
      </c>
      <c r="E418" s="22" t="str">
        <f t="shared" si="128"/>
        <v/>
      </c>
      <c r="F418" s="22" t="str">
        <f t="shared" si="129"/>
        <v/>
      </c>
      <c r="G418" s="18" t="str">
        <f t="shared" si="127"/>
        <v xml:space="preserve"> </v>
      </c>
      <c r="H418" s="51" t="str">
        <f t="shared" si="130"/>
        <v/>
      </c>
    </row>
    <row r="419" spans="1:9" s="12" customFormat="1" ht="15" x14ac:dyDescent="0.2">
      <c r="A419" s="77"/>
      <c r="B419" s="50" t="s">
        <v>85</v>
      </c>
      <c r="C419" s="21">
        <v>1</v>
      </c>
      <c r="D419" s="21">
        <v>11</v>
      </c>
      <c r="E419" s="22">
        <f t="shared" si="128"/>
        <v>8.5106382978723403E-4</v>
      </c>
      <c r="F419" s="22">
        <f t="shared" si="129"/>
        <v>2.780586450960566E-3</v>
      </c>
      <c r="G419" s="18">
        <f t="shared" si="127"/>
        <v>10</v>
      </c>
      <c r="H419" s="51">
        <f t="shared" si="130"/>
        <v>8.5106382978723406E-3</v>
      </c>
    </row>
    <row r="420" spans="1:9" s="28" customFormat="1" ht="15" x14ac:dyDescent="0.2">
      <c r="A420" s="78"/>
      <c r="B420" s="52" t="s">
        <v>521</v>
      </c>
      <c r="C420" s="21">
        <v>1</v>
      </c>
      <c r="D420" s="21">
        <v>1</v>
      </c>
      <c r="E420" s="37">
        <f t="shared" si="128"/>
        <v>8.5106382978723403E-4</v>
      </c>
      <c r="F420" s="37">
        <f t="shared" si="129"/>
        <v>2.5278058645096058E-4</v>
      </c>
      <c r="G420" s="18">
        <f t="shared" si="127"/>
        <v>0</v>
      </c>
      <c r="H420" s="53">
        <f t="shared" si="130"/>
        <v>0</v>
      </c>
      <c r="I420" s="12"/>
    </row>
    <row r="421" spans="1:9" s="12" customFormat="1" ht="15" x14ac:dyDescent="0.2">
      <c r="A421" s="77"/>
      <c r="B421" s="50" t="s">
        <v>253</v>
      </c>
      <c r="C421" s="21">
        <v>0</v>
      </c>
      <c r="D421" s="21">
        <v>0</v>
      </c>
      <c r="E421" s="22" t="str">
        <f t="shared" si="128"/>
        <v/>
      </c>
      <c r="F421" s="22" t="str">
        <f t="shared" si="129"/>
        <v/>
      </c>
      <c r="G421" s="18" t="str">
        <f t="shared" si="127"/>
        <v xml:space="preserve"> 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1">
        <v>0</v>
      </c>
      <c r="D422" s="21">
        <v>1</v>
      </c>
      <c r="E422" s="22" t="str">
        <f t="shared" si="128"/>
        <v/>
      </c>
      <c r="F422" s="22">
        <f t="shared" si="129"/>
        <v>2.5278058645096058E-4</v>
      </c>
      <c r="G422" s="18">
        <f t="shared" si="127"/>
        <v>1</v>
      </c>
      <c r="H422" s="51" t="str">
        <f t="shared" si="130"/>
        <v/>
      </c>
    </row>
    <row r="423" spans="1:9" s="12" customFormat="1" ht="15" x14ac:dyDescent="0.2">
      <c r="A423" s="77"/>
      <c r="B423" s="50" t="s">
        <v>571</v>
      </c>
      <c r="C423" s="21">
        <v>0</v>
      </c>
      <c r="D423" s="21">
        <v>0</v>
      </c>
      <c r="E423" s="22" t="str">
        <f t="shared" si="128"/>
        <v/>
      </c>
      <c r="F423" s="22" t="str">
        <f t="shared" si="129"/>
        <v/>
      </c>
      <c r="G423" s="18" t="str">
        <f t="shared" si="127"/>
        <v xml:space="preserve"> </v>
      </c>
      <c r="H423" s="51" t="str">
        <f t="shared" si="130"/>
        <v/>
      </c>
    </row>
    <row r="424" spans="1:9" s="12" customFormat="1" ht="15" x14ac:dyDescent="0.2">
      <c r="A424" s="77"/>
      <c r="B424" s="50" t="s">
        <v>84</v>
      </c>
      <c r="C424" s="21">
        <v>0</v>
      </c>
      <c r="D424" s="21">
        <v>11</v>
      </c>
      <c r="E424" s="22" t="str">
        <f t="shared" si="128"/>
        <v/>
      </c>
      <c r="F424" s="22">
        <f t="shared" si="129"/>
        <v>2.780586450960566E-3</v>
      </c>
      <c r="G424" s="18">
        <f t="shared" si="127"/>
        <v>1</v>
      </c>
      <c r="H424" s="51" t="str">
        <f t="shared" si="130"/>
        <v/>
      </c>
    </row>
    <row r="425" spans="1:9" s="12" customFormat="1" ht="15" x14ac:dyDescent="0.2">
      <c r="A425" s="77"/>
      <c r="B425" s="50" t="s">
        <v>255</v>
      </c>
      <c r="C425" s="21">
        <v>0</v>
      </c>
      <c r="D425" s="21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1">
        <v>0</v>
      </c>
      <c r="D426" s="21">
        <v>0</v>
      </c>
      <c r="E426" s="22" t="str">
        <f t="shared" si="128"/>
        <v/>
      </c>
      <c r="F426" s="22" t="str">
        <f t="shared" si="129"/>
        <v/>
      </c>
      <c r="G426" s="18" t="str">
        <f t="shared" si="127"/>
        <v xml:space="preserve"> </v>
      </c>
      <c r="H426" s="51" t="str">
        <f t="shared" si="130"/>
        <v/>
      </c>
    </row>
    <row r="427" spans="1:9" s="12" customFormat="1" ht="15" x14ac:dyDescent="0.2">
      <c r="A427" s="77"/>
      <c r="B427" s="50" t="s">
        <v>87</v>
      </c>
      <c r="C427" s="21">
        <v>30</v>
      </c>
      <c r="D427" s="21">
        <v>602</v>
      </c>
      <c r="E427" s="22">
        <f t="shared" si="128"/>
        <v>2.553191489361702E-2</v>
      </c>
      <c r="F427" s="22">
        <f t="shared" si="129"/>
        <v>0.15217391304347827</v>
      </c>
      <c r="G427" s="18">
        <f t="shared" si="127"/>
        <v>19.066666666666666</v>
      </c>
      <c r="H427" s="51">
        <f t="shared" si="130"/>
        <v>0.48680851063829783</v>
      </c>
    </row>
    <row r="428" spans="1:9" s="12" customFormat="1" ht="30" x14ac:dyDescent="0.2">
      <c r="A428" s="77"/>
      <c r="B428" s="50" t="s">
        <v>477</v>
      </c>
      <c r="C428" s="21">
        <v>0</v>
      </c>
      <c r="D428" s="21">
        <v>0</v>
      </c>
      <c r="E428" s="22" t="str">
        <f t="shared" si="128"/>
        <v/>
      </c>
      <c r="F428" s="22" t="str">
        <f t="shared" si="129"/>
        <v/>
      </c>
      <c r="G428" s="18" t="str">
        <f t="shared" si="127"/>
        <v xml:space="preserve"> </v>
      </c>
      <c r="H428" s="51" t="str">
        <f t="shared" si="130"/>
        <v/>
      </c>
    </row>
    <row r="429" spans="1:9" s="12" customFormat="1" ht="15" x14ac:dyDescent="0.2">
      <c r="A429" s="77"/>
      <c r="B429" s="50" t="s">
        <v>256</v>
      </c>
      <c r="C429" s="21">
        <v>0</v>
      </c>
      <c r="D429" s="21">
        <v>4</v>
      </c>
      <c r="E429" s="22" t="str">
        <f t="shared" si="128"/>
        <v/>
      </c>
      <c r="F429" s="22">
        <f t="shared" si="129"/>
        <v>1.0111223458038423E-3</v>
      </c>
      <c r="G429" s="18">
        <f t="shared" si="127"/>
        <v>1</v>
      </c>
      <c r="H429" s="51" t="str">
        <f t="shared" si="130"/>
        <v/>
      </c>
    </row>
    <row r="430" spans="1:9" s="12" customFormat="1" ht="15" x14ac:dyDescent="0.2">
      <c r="A430" s="77"/>
      <c r="B430" s="50" t="s">
        <v>257</v>
      </c>
      <c r="C430" s="21">
        <v>0</v>
      </c>
      <c r="D430" s="21">
        <v>0</v>
      </c>
      <c r="E430" s="22" t="str">
        <f t="shared" si="128"/>
        <v/>
      </c>
      <c r="F430" s="22" t="str">
        <f t="shared" si="129"/>
        <v/>
      </c>
      <c r="G430" s="18" t="str">
        <f t="shared" ref="G430:G498" si="165">+IF(AND(C430=0,D430=0)," ",IF(C430=0,1,IF(D430=0,-1,(D430-C430)/C430)))</f>
        <v xml:space="preserve"> </v>
      </c>
      <c r="H430" s="51" t="str">
        <f t="shared" si="130"/>
        <v/>
      </c>
    </row>
    <row r="431" spans="1:9" s="12" customFormat="1" ht="15" x14ac:dyDescent="0.2">
      <c r="A431" s="77"/>
      <c r="B431" s="50" t="s">
        <v>478</v>
      </c>
      <c r="C431" s="21">
        <v>0</v>
      </c>
      <c r="D431" s="21">
        <v>10</v>
      </c>
      <c r="E431" s="22" t="str">
        <f t="shared" si="128"/>
        <v/>
      </c>
      <c r="F431" s="22">
        <f t="shared" si="129"/>
        <v>2.5278058645096056E-3</v>
      </c>
      <c r="G431" s="18">
        <f t="shared" si="165"/>
        <v>1</v>
      </c>
      <c r="H431" s="51" t="str">
        <f t="shared" si="130"/>
        <v/>
      </c>
    </row>
    <row r="432" spans="1:9" s="12" customFormat="1" ht="15" x14ac:dyDescent="0.2">
      <c r="A432" s="77"/>
      <c r="B432" s="50" t="s">
        <v>86</v>
      </c>
      <c r="C432" s="21">
        <v>0</v>
      </c>
      <c r="D432" s="21">
        <v>13</v>
      </c>
      <c r="E432" s="22" t="str">
        <f t="shared" ref="E432:E500" si="166">+IF(C432=0,"",C432/C$355)</f>
        <v/>
      </c>
      <c r="F432" s="22">
        <f t="shared" ref="F432:F500" si="167">+IF(D432=0,"",D432/D$355)</f>
        <v>3.2861476238624874E-3</v>
      </c>
      <c r="G432" s="18">
        <f t="shared" si="165"/>
        <v>1</v>
      </c>
      <c r="H432" s="51" t="str">
        <f t="shared" ref="H432:H500" si="168">+IF(OR(AND(E432=""),(G432="")),"",E432*G432)</f>
        <v/>
      </c>
    </row>
    <row r="433" spans="1:9" s="12" customFormat="1" ht="15" x14ac:dyDescent="0.2">
      <c r="A433" s="77"/>
      <c r="B433" s="50" t="s">
        <v>572</v>
      </c>
      <c r="C433" s="21">
        <v>0</v>
      </c>
      <c r="D433" s="21">
        <v>0</v>
      </c>
      <c r="E433" s="22" t="str">
        <f t="shared" si="166"/>
        <v/>
      </c>
      <c r="F433" s="22" t="str">
        <f t="shared" si="167"/>
        <v/>
      </c>
      <c r="G433" s="18" t="str">
        <f t="shared" si="165"/>
        <v xml:space="preserve"> 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1">
        <v>0</v>
      </c>
      <c r="D434" s="21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1">
        <v>0</v>
      </c>
      <c r="D435" s="21">
        <v>0</v>
      </c>
      <c r="E435" s="37" t="str">
        <f t="shared" si="166"/>
        <v/>
      </c>
      <c r="F435" s="37" t="str">
        <f t="shared" si="167"/>
        <v/>
      </c>
      <c r="G435" s="18" t="str">
        <f t="shared" si="165"/>
        <v xml:space="preserve"> </v>
      </c>
      <c r="H435" s="53" t="str">
        <f t="shared" si="168"/>
        <v/>
      </c>
      <c r="I435" s="12"/>
    </row>
    <row r="436" spans="1:9" s="28" customFormat="1" ht="15" x14ac:dyDescent="0.2">
      <c r="A436" s="78"/>
      <c r="B436" s="52" t="s">
        <v>523</v>
      </c>
      <c r="C436" s="21">
        <v>2</v>
      </c>
      <c r="D436" s="21">
        <v>0</v>
      </c>
      <c r="E436" s="37">
        <f t="shared" si="166"/>
        <v>1.7021276595744681E-3</v>
      </c>
      <c r="F436" s="37" t="str">
        <f t="shared" si="167"/>
        <v/>
      </c>
      <c r="G436" s="18">
        <f t="shared" si="165"/>
        <v>-1</v>
      </c>
      <c r="H436" s="53">
        <f t="shared" si="168"/>
        <v>-1.7021276595744681E-3</v>
      </c>
      <c r="I436" s="12"/>
    </row>
    <row r="437" spans="1:9" s="28" customFormat="1" ht="15" x14ac:dyDescent="0.2">
      <c r="A437" s="78"/>
      <c r="B437" s="52" t="s">
        <v>524</v>
      </c>
      <c r="C437" s="21">
        <v>0</v>
      </c>
      <c r="D437" s="21">
        <v>1</v>
      </c>
      <c r="E437" s="37" t="str">
        <f t="shared" si="166"/>
        <v/>
      </c>
      <c r="F437" s="37">
        <f t="shared" si="167"/>
        <v>2.5278058645096058E-4</v>
      </c>
      <c r="G437" s="18">
        <f t="shared" si="165"/>
        <v>1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4"/>
      <c r="D438" s="34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4"/>
      <c r="D439" s="34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1">
        <v>0</v>
      </c>
      <c r="D440" s="21">
        <v>0</v>
      </c>
      <c r="E440" s="22" t="str">
        <f t="shared" si="166"/>
        <v/>
      </c>
      <c r="F440" s="22" t="str">
        <f t="shared" si="167"/>
        <v/>
      </c>
      <c r="G440" s="18" t="str">
        <f t="shared" si="165"/>
        <v xml:space="preserve"> </v>
      </c>
      <c r="H440" s="51" t="str">
        <f t="shared" si="168"/>
        <v/>
      </c>
    </row>
    <row r="441" spans="1:9" s="12" customFormat="1" ht="30" x14ac:dyDescent="0.2">
      <c r="A441" s="77"/>
      <c r="B441" s="50" t="s">
        <v>260</v>
      </c>
      <c r="C441" s="21">
        <v>9</v>
      </c>
      <c r="D441" s="21">
        <v>69</v>
      </c>
      <c r="E441" s="22">
        <f t="shared" si="166"/>
        <v>7.659574468085106E-3</v>
      </c>
      <c r="F441" s="22">
        <f t="shared" si="167"/>
        <v>1.7441860465116279E-2</v>
      </c>
      <c r="G441" s="18">
        <f t="shared" si="165"/>
        <v>6.666666666666667</v>
      </c>
      <c r="H441" s="51">
        <f t="shared" si="168"/>
        <v>5.106382978723404E-2</v>
      </c>
    </row>
    <row r="442" spans="1:9" s="12" customFormat="1" ht="15" x14ac:dyDescent="0.2">
      <c r="A442" s="77"/>
      <c r="B442" s="50" t="s">
        <v>573</v>
      </c>
      <c r="C442" s="21">
        <v>0</v>
      </c>
      <c r="D442" s="21">
        <v>76</v>
      </c>
      <c r="E442" s="22" t="str">
        <f t="shared" si="166"/>
        <v/>
      </c>
      <c r="F442" s="22">
        <f t="shared" si="167"/>
        <v>1.9211324570273004E-2</v>
      </c>
      <c r="G442" s="18">
        <f t="shared" si="165"/>
        <v>1</v>
      </c>
      <c r="H442" s="51" t="str">
        <f t="shared" si="168"/>
        <v/>
      </c>
    </row>
    <row r="443" spans="1:9" s="12" customFormat="1" ht="30" x14ac:dyDescent="0.2">
      <c r="A443" s="77"/>
      <c r="B443" s="50" t="s">
        <v>261</v>
      </c>
      <c r="C443" s="21">
        <v>3</v>
      </c>
      <c r="D443" s="21">
        <v>8</v>
      </c>
      <c r="E443" s="22">
        <f t="shared" si="166"/>
        <v>2.553191489361702E-3</v>
      </c>
      <c r="F443" s="22">
        <f t="shared" si="167"/>
        <v>2.0222446916076846E-3</v>
      </c>
      <c r="G443" s="18">
        <f t="shared" si="165"/>
        <v>1.6666666666666667</v>
      </c>
      <c r="H443" s="51">
        <f t="shared" si="168"/>
        <v>4.2553191489361703E-3</v>
      </c>
    </row>
    <row r="444" spans="1:9" s="12" customFormat="1" ht="30" x14ac:dyDescent="0.2">
      <c r="A444" s="77"/>
      <c r="B444" s="50" t="s">
        <v>479</v>
      </c>
      <c r="C444" s="21">
        <v>0</v>
      </c>
      <c r="D444" s="21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1">
        <v>0</v>
      </c>
      <c r="D445" s="21">
        <v>0</v>
      </c>
      <c r="E445" s="37" t="str">
        <f t="shared" si="166"/>
        <v/>
      </c>
      <c r="F445" s="37" t="str">
        <f t="shared" si="167"/>
        <v/>
      </c>
      <c r="G445" s="18" t="str">
        <f t="shared" si="165"/>
        <v xml:space="preserve"> </v>
      </c>
      <c r="H445" s="53" t="str">
        <f t="shared" si="168"/>
        <v/>
      </c>
      <c r="I445" s="12"/>
    </row>
    <row r="446" spans="1:9" s="28" customFormat="1" x14ac:dyDescent="0.2">
      <c r="A446" s="78"/>
      <c r="B446" s="83" t="s">
        <v>630</v>
      </c>
      <c r="C446" s="34">
        <v>0</v>
      </c>
      <c r="D446" s="21">
        <v>4</v>
      </c>
      <c r="E446" s="37" t="str">
        <f t="shared" ref="E446:E448" si="173">+IF(C446=0,"",C446/C$355)</f>
        <v/>
      </c>
      <c r="F446" s="37">
        <f t="shared" ref="F446:F448" si="174">+IF(D446=0,"",D446/D$355)</f>
        <v>1.0111223458038423E-3</v>
      </c>
      <c r="G446" s="73">
        <f t="shared" ref="G446:G448" si="175">+IF(AND(C446=0,D446=0)," ",IF(C446=0,1,IF(D446=0,-1,(D446-C446)/C446)))</f>
        <v>1</v>
      </c>
      <c r="H446" s="53" t="str">
        <f t="shared" ref="H446:H448" si="176">+IF(OR(AND(E446=""),(G446="")),"",E446*G446)</f>
        <v/>
      </c>
      <c r="I446" s="12"/>
    </row>
    <row r="447" spans="1:9" s="28" customFormat="1" x14ac:dyDescent="0.2">
      <c r="A447" s="78"/>
      <c r="B447" s="83" t="s">
        <v>624</v>
      </c>
      <c r="C447" s="34">
        <v>1</v>
      </c>
      <c r="D447" s="21">
        <v>0</v>
      </c>
      <c r="E447" s="37">
        <f t="shared" si="173"/>
        <v>8.5106382978723403E-4</v>
      </c>
      <c r="F447" s="37" t="str">
        <f t="shared" si="174"/>
        <v/>
      </c>
      <c r="G447" s="73">
        <f t="shared" si="175"/>
        <v>-1</v>
      </c>
      <c r="H447" s="53">
        <f t="shared" si="176"/>
        <v>-8.5106382978723403E-4</v>
      </c>
      <c r="I447" s="12"/>
    </row>
    <row r="448" spans="1:9" s="28" customFormat="1" x14ac:dyDescent="0.2">
      <c r="A448" s="78"/>
      <c r="B448" s="83" t="s">
        <v>625</v>
      </c>
      <c r="C448" s="34">
        <v>1</v>
      </c>
      <c r="D448" s="21">
        <v>28</v>
      </c>
      <c r="E448" s="37">
        <f t="shared" si="173"/>
        <v>8.5106382978723403E-4</v>
      </c>
      <c r="F448" s="37">
        <f t="shared" si="174"/>
        <v>7.0778564206268957E-3</v>
      </c>
      <c r="G448" s="73">
        <f t="shared" si="175"/>
        <v>27</v>
      </c>
      <c r="H448" s="53">
        <f t="shared" si="176"/>
        <v>2.297872340425532E-2</v>
      </c>
      <c r="I448" s="12"/>
    </row>
    <row r="449" spans="1:9" s="12" customFormat="1" ht="15" x14ac:dyDescent="0.2">
      <c r="A449" s="77"/>
      <c r="B449" s="50" t="s">
        <v>262</v>
      </c>
      <c r="C449" s="21">
        <v>0</v>
      </c>
      <c r="D449" s="21">
        <v>1</v>
      </c>
      <c r="E449" s="22" t="str">
        <f t="shared" si="166"/>
        <v/>
      </c>
      <c r="F449" s="22">
        <f t="shared" si="167"/>
        <v>2.5278058645096058E-4</v>
      </c>
      <c r="G449" s="18">
        <f t="shared" si="165"/>
        <v>1</v>
      </c>
      <c r="H449" s="51" t="str">
        <f t="shared" si="168"/>
        <v/>
      </c>
    </row>
    <row r="450" spans="1:9" s="12" customFormat="1" ht="15" x14ac:dyDescent="0.2">
      <c r="A450" s="77"/>
      <c r="B450" s="50" t="s">
        <v>263</v>
      </c>
      <c r="C450" s="21">
        <v>0</v>
      </c>
      <c r="D450" s="21">
        <v>29</v>
      </c>
      <c r="E450" s="22" t="str">
        <f t="shared" si="166"/>
        <v/>
      </c>
      <c r="F450" s="22">
        <f t="shared" si="167"/>
        <v>7.3306370070778566E-3</v>
      </c>
      <c r="G450" s="18">
        <f t="shared" si="165"/>
        <v>1</v>
      </c>
      <c r="H450" s="51" t="str">
        <f t="shared" si="168"/>
        <v/>
      </c>
    </row>
    <row r="451" spans="1:9" s="12" customFormat="1" ht="15" x14ac:dyDescent="0.2">
      <c r="A451" s="77"/>
      <c r="B451" s="50" t="s">
        <v>264</v>
      </c>
      <c r="C451" s="21">
        <v>4</v>
      </c>
      <c r="D451" s="21">
        <v>0</v>
      </c>
      <c r="E451" s="22">
        <f t="shared" si="166"/>
        <v>3.4042553191489361E-3</v>
      </c>
      <c r="F451" s="22" t="str">
        <f t="shared" si="167"/>
        <v/>
      </c>
      <c r="G451" s="18">
        <f t="shared" si="165"/>
        <v>-1</v>
      </c>
      <c r="H451" s="51">
        <f t="shared" si="168"/>
        <v>-3.4042553191489361E-3</v>
      </c>
    </row>
    <row r="452" spans="1:9" s="12" customFormat="1" ht="15" x14ac:dyDescent="0.2">
      <c r="A452" s="77"/>
      <c r="B452" s="50" t="s">
        <v>95</v>
      </c>
      <c r="C452" s="21">
        <v>0</v>
      </c>
      <c r="D452" s="21">
        <v>30</v>
      </c>
      <c r="E452" s="22" t="str">
        <f t="shared" si="166"/>
        <v/>
      </c>
      <c r="F452" s="22">
        <f t="shared" si="167"/>
        <v>7.5834175935288167E-3</v>
      </c>
      <c r="G452" s="18">
        <f t="shared" si="165"/>
        <v>1</v>
      </c>
      <c r="H452" s="51" t="str">
        <f t="shared" si="168"/>
        <v/>
      </c>
    </row>
    <row r="453" spans="1:9" s="12" customFormat="1" ht="15" x14ac:dyDescent="0.2">
      <c r="A453" s="77"/>
      <c r="B453" s="50" t="s">
        <v>96</v>
      </c>
      <c r="C453" s="21">
        <v>0</v>
      </c>
      <c r="D453" s="21">
        <v>1</v>
      </c>
      <c r="E453" s="22" t="str">
        <f t="shared" si="166"/>
        <v/>
      </c>
      <c r="F453" s="22">
        <f t="shared" si="167"/>
        <v>2.5278058645096058E-4</v>
      </c>
      <c r="G453" s="18">
        <f t="shared" si="165"/>
        <v>1</v>
      </c>
      <c r="H453" s="51" t="str">
        <f t="shared" si="168"/>
        <v/>
      </c>
    </row>
    <row r="454" spans="1:9" s="12" customFormat="1" ht="15" x14ac:dyDescent="0.2">
      <c r="A454" s="77"/>
      <c r="B454" s="50" t="s">
        <v>97</v>
      </c>
      <c r="C454" s="21">
        <v>22</v>
      </c>
      <c r="D454" s="21">
        <v>2</v>
      </c>
      <c r="E454" s="22">
        <f t="shared" si="166"/>
        <v>1.872340425531915E-2</v>
      </c>
      <c r="F454" s="22">
        <f t="shared" si="167"/>
        <v>5.0556117290192115E-4</v>
      </c>
      <c r="G454" s="18">
        <f t="shared" si="165"/>
        <v>-0.90909090909090906</v>
      </c>
      <c r="H454" s="51">
        <f t="shared" si="168"/>
        <v>-1.7021276595744681E-2</v>
      </c>
    </row>
    <row r="455" spans="1:9" s="12" customFormat="1" ht="15.75" customHeight="1" x14ac:dyDescent="0.2">
      <c r="A455" s="77"/>
      <c r="B455" s="50" t="s">
        <v>265</v>
      </c>
      <c r="C455" s="21">
        <v>0</v>
      </c>
      <c r="D455" s="21">
        <v>0</v>
      </c>
      <c r="E455" s="22" t="str">
        <f t="shared" si="166"/>
        <v/>
      </c>
      <c r="F455" s="22" t="str">
        <f t="shared" si="167"/>
        <v/>
      </c>
      <c r="G455" s="18" t="str">
        <f t="shared" si="165"/>
        <v xml:space="preserve"> 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1">
        <v>0</v>
      </c>
      <c r="D456" s="21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1">
        <v>0</v>
      </c>
      <c r="D457" s="21">
        <v>0</v>
      </c>
      <c r="E457" s="37" t="str">
        <f t="shared" si="166"/>
        <v/>
      </c>
      <c r="F457" s="37" t="str">
        <f t="shared" si="167"/>
        <v/>
      </c>
      <c r="G457" s="18" t="str">
        <f t="shared" si="165"/>
        <v xml:space="preserve"> </v>
      </c>
      <c r="H457" s="53" t="str">
        <f t="shared" si="168"/>
        <v/>
      </c>
      <c r="I457" s="12"/>
    </row>
    <row r="458" spans="1:9" s="12" customFormat="1" ht="15" x14ac:dyDescent="0.2">
      <c r="A458" s="77"/>
      <c r="B458" s="50" t="s">
        <v>94</v>
      </c>
      <c r="C458" s="21">
        <v>0</v>
      </c>
      <c r="D458" s="21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1">
        <v>0</v>
      </c>
      <c r="D459" s="21">
        <v>86</v>
      </c>
      <c r="E459" s="37" t="str">
        <f t="shared" si="166"/>
        <v/>
      </c>
      <c r="F459" s="37">
        <f t="shared" si="167"/>
        <v>2.1739130434782608E-2</v>
      </c>
      <c r="G459" s="18">
        <f t="shared" si="165"/>
        <v>1</v>
      </c>
      <c r="H459" s="53" t="str">
        <f t="shared" si="168"/>
        <v/>
      </c>
      <c r="I459" s="12"/>
    </row>
    <row r="460" spans="1:9" s="28" customFormat="1" ht="15" x14ac:dyDescent="0.2">
      <c r="A460" s="78"/>
      <c r="B460" s="52" t="s">
        <v>531</v>
      </c>
      <c r="C460" s="21">
        <v>0</v>
      </c>
      <c r="D460" s="21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1">
        <v>0</v>
      </c>
      <c r="D461" s="21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1">
        <v>1</v>
      </c>
      <c r="D462" s="21">
        <v>4</v>
      </c>
      <c r="E462" s="22">
        <f t="shared" si="166"/>
        <v>8.5106382978723403E-4</v>
      </c>
      <c r="F462" s="22">
        <f t="shared" si="167"/>
        <v>1.0111223458038423E-3</v>
      </c>
      <c r="G462" s="18">
        <f t="shared" si="165"/>
        <v>3</v>
      </c>
      <c r="H462" s="51">
        <f t="shared" si="168"/>
        <v>2.553191489361702E-3</v>
      </c>
    </row>
    <row r="463" spans="1:9" s="12" customFormat="1" ht="15" x14ac:dyDescent="0.2">
      <c r="A463" s="77"/>
      <c r="B463" s="50" t="s">
        <v>101</v>
      </c>
      <c r="C463" s="21">
        <v>0</v>
      </c>
      <c r="D463" s="21">
        <v>0</v>
      </c>
      <c r="E463" s="22" t="str">
        <f t="shared" si="166"/>
        <v/>
      </c>
      <c r="F463" s="22" t="str">
        <f t="shared" si="167"/>
        <v/>
      </c>
      <c r="G463" s="18" t="str">
        <f t="shared" si="165"/>
        <v xml:space="preserve"> </v>
      </c>
      <c r="H463" s="51" t="str">
        <f t="shared" si="168"/>
        <v/>
      </c>
    </row>
    <row r="464" spans="1:9" s="12" customFormat="1" ht="15" x14ac:dyDescent="0.2">
      <c r="A464" s="77"/>
      <c r="B464" s="50" t="s">
        <v>109</v>
      </c>
      <c r="C464" s="21">
        <v>4</v>
      </c>
      <c r="D464" s="21">
        <v>6</v>
      </c>
      <c r="E464" s="22">
        <f t="shared" si="166"/>
        <v>3.4042553191489361E-3</v>
      </c>
      <c r="F464" s="22">
        <f t="shared" si="167"/>
        <v>1.5166835187057635E-3</v>
      </c>
      <c r="G464" s="18">
        <f t="shared" si="165"/>
        <v>0.5</v>
      </c>
      <c r="H464" s="51">
        <f t="shared" si="168"/>
        <v>1.7021276595744681E-3</v>
      </c>
    </row>
    <row r="465" spans="1:8" s="12" customFormat="1" ht="15" x14ac:dyDescent="0.2">
      <c r="A465" s="77"/>
      <c r="B465" s="50" t="s">
        <v>108</v>
      </c>
      <c r="C465" s="21">
        <v>5</v>
      </c>
      <c r="D465" s="21">
        <v>5</v>
      </c>
      <c r="E465" s="22">
        <f t="shared" si="166"/>
        <v>4.2553191489361703E-3</v>
      </c>
      <c r="F465" s="22">
        <f t="shared" si="167"/>
        <v>1.2639029322548028E-3</v>
      </c>
      <c r="G465" s="18">
        <f t="shared" si="165"/>
        <v>0</v>
      </c>
      <c r="H465" s="51">
        <f t="shared" si="168"/>
        <v>0</v>
      </c>
    </row>
    <row r="466" spans="1:8" s="12" customFormat="1" ht="15" x14ac:dyDescent="0.2">
      <c r="A466" s="77"/>
      <c r="B466" s="50" t="s">
        <v>266</v>
      </c>
      <c r="C466" s="21">
        <v>0</v>
      </c>
      <c r="D466" s="21">
        <v>2</v>
      </c>
      <c r="E466" s="22" t="str">
        <f t="shared" si="166"/>
        <v/>
      </c>
      <c r="F466" s="22">
        <f t="shared" si="167"/>
        <v>5.0556117290192115E-4</v>
      </c>
      <c r="G466" s="18">
        <f t="shared" si="165"/>
        <v>1</v>
      </c>
      <c r="H466" s="51" t="str">
        <f t="shared" si="168"/>
        <v/>
      </c>
    </row>
    <row r="467" spans="1:8" s="12" customFormat="1" ht="30" x14ac:dyDescent="0.2">
      <c r="A467" s="77"/>
      <c r="B467" s="50" t="s">
        <v>480</v>
      </c>
      <c r="C467" s="21">
        <v>0</v>
      </c>
      <c r="D467" s="21">
        <v>0</v>
      </c>
      <c r="E467" s="22" t="str">
        <f t="shared" si="166"/>
        <v/>
      </c>
      <c r="F467" s="22" t="str">
        <f t="shared" si="167"/>
        <v/>
      </c>
      <c r="G467" s="18" t="str">
        <f t="shared" si="165"/>
        <v xml:space="preserve"> </v>
      </c>
      <c r="H467" s="51" t="str">
        <f t="shared" si="168"/>
        <v/>
      </c>
    </row>
    <row r="468" spans="1:8" s="12" customFormat="1" ht="45" x14ac:dyDescent="0.2">
      <c r="A468" s="77"/>
      <c r="B468" s="50" t="s">
        <v>574</v>
      </c>
      <c r="C468" s="21">
        <v>1</v>
      </c>
      <c r="D468" s="21">
        <v>0</v>
      </c>
      <c r="E468" s="22">
        <f t="shared" si="166"/>
        <v>8.5106382978723403E-4</v>
      </c>
      <c r="F468" s="22" t="str">
        <f t="shared" si="167"/>
        <v/>
      </c>
      <c r="G468" s="18">
        <f t="shared" si="165"/>
        <v>-1</v>
      </c>
      <c r="H468" s="51">
        <f t="shared" si="168"/>
        <v>-8.5106382978723403E-4</v>
      </c>
    </row>
    <row r="469" spans="1:8" s="12" customFormat="1" ht="30" x14ac:dyDescent="0.2">
      <c r="A469" s="77"/>
      <c r="B469" s="50" t="s">
        <v>481</v>
      </c>
      <c r="C469" s="21">
        <v>0</v>
      </c>
      <c r="D469" s="21">
        <v>0</v>
      </c>
      <c r="E469" s="22" t="str">
        <f t="shared" si="166"/>
        <v/>
      </c>
      <c r="F469" s="22" t="str">
        <f t="shared" si="167"/>
        <v/>
      </c>
      <c r="G469" s="18" t="str">
        <f t="shared" si="165"/>
        <v xml:space="preserve"> </v>
      </c>
      <c r="H469" s="51" t="str">
        <f t="shared" si="168"/>
        <v/>
      </c>
    </row>
    <row r="470" spans="1:8" s="12" customFormat="1" ht="15" x14ac:dyDescent="0.2">
      <c r="A470" s="77"/>
      <c r="B470" s="50" t="s">
        <v>104</v>
      </c>
      <c r="C470" s="21">
        <v>19</v>
      </c>
      <c r="D470" s="21">
        <v>0</v>
      </c>
      <c r="E470" s="22">
        <f t="shared" si="166"/>
        <v>1.6170212765957447E-2</v>
      </c>
      <c r="F470" s="22" t="str">
        <f t="shared" si="167"/>
        <v/>
      </c>
      <c r="G470" s="18">
        <f t="shared" si="165"/>
        <v>-1</v>
      </c>
      <c r="H470" s="51">
        <f t="shared" si="168"/>
        <v>-1.6170212765957447E-2</v>
      </c>
    </row>
    <row r="471" spans="1:8" s="12" customFormat="1" ht="30" x14ac:dyDescent="0.2">
      <c r="A471" s="77"/>
      <c r="B471" s="50" t="s">
        <v>592</v>
      </c>
      <c r="C471" s="21">
        <v>0</v>
      </c>
      <c r="D471" s="21">
        <v>0</v>
      </c>
      <c r="E471" s="22" t="str">
        <f t="shared" si="166"/>
        <v/>
      </c>
      <c r="F471" s="22" t="str">
        <f t="shared" si="167"/>
        <v/>
      </c>
      <c r="G471" s="18" t="str">
        <f t="shared" si="165"/>
        <v xml:space="preserve"> 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1">
        <v>0</v>
      </c>
      <c r="D472" s="21">
        <v>0</v>
      </c>
      <c r="E472" s="22" t="str">
        <f t="shared" si="166"/>
        <v/>
      </c>
      <c r="F472" s="22" t="str">
        <f t="shared" si="167"/>
        <v/>
      </c>
      <c r="G472" s="18" t="str">
        <f t="shared" si="165"/>
        <v xml:space="preserve"> </v>
      </c>
      <c r="H472" s="51" t="str">
        <f t="shared" si="168"/>
        <v/>
      </c>
    </row>
    <row r="473" spans="1:8" s="12" customFormat="1" ht="15" x14ac:dyDescent="0.2">
      <c r="A473" s="77"/>
      <c r="B473" s="50" t="s">
        <v>365</v>
      </c>
      <c r="C473" s="21">
        <v>2</v>
      </c>
      <c r="D473" s="21">
        <v>6</v>
      </c>
      <c r="E473" s="22">
        <f t="shared" si="166"/>
        <v>1.7021276595744681E-3</v>
      </c>
      <c r="F473" s="22">
        <f t="shared" si="167"/>
        <v>1.5166835187057635E-3</v>
      </c>
      <c r="G473" s="18">
        <f t="shared" si="165"/>
        <v>2</v>
      </c>
      <c r="H473" s="51">
        <f t="shared" si="168"/>
        <v>3.4042553191489361E-3</v>
      </c>
    </row>
    <row r="474" spans="1:8" s="12" customFormat="1" ht="15" x14ac:dyDescent="0.2">
      <c r="A474" s="77"/>
      <c r="B474" s="50" t="s">
        <v>103</v>
      </c>
      <c r="C474" s="21">
        <v>71</v>
      </c>
      <c r="D474" s="21">
        <v>29</v>
      </c>
      <c r="E474" s="22">
        <f t="shared" si="166"/>
        <v>6.0425531914893617E-2</v>
      </c>
      <c r="F474" s="22">
        <f t="shared" si="167"/>
        <v>7.3306370070778566E-3</v>
      </c>
      <c r="G474" s="18">
        <f t="shared" si="165"/>
        <v>-0.59154929577464788</v>
      </c>
      <c r="H474" s="51">
        <f t="shared" si="168"/>
        <v>-3.5744680851063831E-2</v>
      </c>
    </row>
    <row r="475" spans="1:8" s="12" customFormat="1" ht="15" x14ac:dyDescent="0.2">
      <c r="A475" s="77"/>
      <c r="B475" s="50" t="s">
        <v>267</v>
      </c>
      <c r="C475" s="21">
        <v>5</v>
      </c>
      <c r="D475" s="21">
        <v>2</v>
      </c>
      <c r="E475" s="22">
        <f t="shared" si="166"/>
        <v>4.2553191489361703E-3</v>
      </c>
      <c r="F475" s="22">
        <f t="shared" si="167"/>
        <v>5.0556117290192115E-4</v>
      </c>
      <c r="G475" s="18">
        <f t="shared" si="165"/>
        <v>-0.6</v>
      </c>
      <c r="H475" s="51">
        <f t="shared" si="168"/>
        <v>-2.553191489361702E-3</v>
      </c>
    </row>
    <row r="476" spans="1:8" s="12" customFormat="1" ht="15" x14ac:dyDescent="0.2">
      <c r="A476" s="77"/>
      <c r="B476" s="50" t="s">
        <v>638</v>
      </c>
      <c r="C476" s="21">
        <v>4</v>
      </c>
      <c r="D476" s="21">
        <v>0</v>
      </c>
      <c r="E476" s="22">
        <f t="shared" si="166"/>
        <v>3.4042553191489361E-3</v>
      </c>
      <c r="F476" s="22" t="str">
        <f t="shared" si="167"/>
        <v/>
      </c>
      <c r="G476" s="18">
        <f t="shared" si="165"/>
        <v>-1</v>
      </c>
      <c r="H476" s="51">
        <f t="shared" si="168"/>
        <v>-3.4042553191489361E-3</v>
      </c>
    </row>
    <row r="477" spans="1:8" s="12" customFormat="1" ht="15" x14ac:dyDescent="0.2">
      <c r="A477" s="77"/>
      <c r="B477" s="50" t="s">
        <v>328</v>
      </c>
      <c r="C477" s="21">
        <v>86</v>
      </c>
      <c r="D477" s="21">
        <v>11</v>
      </c>
      <c r="E477" s="22">
        <f t="shared" si="166"/>
        <v>7.3191489361702125E-2</v>
      </c>
      <c r="F477" s="22">
        <f t="shared" si="167"/>
        <v>2.780586450960566E-3</v>
      </c>
      <c r="G477" s="18">
        <f t="shared" si="165"/>
        <v>-0.87209302325581395</v>
      </c>
      <c r="H477" s="51">
        <f t="shared" si="168"/>
        <v>-6.3829787234042548E-2</v>
      </c>
    </row>
    <row r="478" spans="1:8" s="12" customFormat="1" ht="15" x14ac:dyDescent="0.2">
      <c r="A478" s="77"/>
      <c r="B478" s="50" t="s">
        <v>112</v>
      </c>
      <c r="C478" s="21">
        <v>1</v>
      </c>
      <c r="D478" s="21">
        <v>0</v>
      </c>
      <c r="E478" s="22">
        <f t="shared" si="166"/>
        <v>8.5106382978723403E-4</v>
      </c>
      <c r="F478" s="22" t="str">
        <f t="shared" si="167"/>
        <v/>
      </c>
      <c r="G478" s="18">
        <f t="shared" si="165"/>
        <v>-1</v>
      </c>
      <c r="H478" s="51">
        <f t="shared" si="168"/>
        <v>-8.5106382978723403E-4</v>
      </c>
    </row>
    <row r="479" spans="1:8" s="12" customFormat="1" ht="15" x14ac:dyDescent="0.2">
      <c r="A479" s="77"/>
      <c r="B479" s="50" t="s">
        <v>100</v>
      </c>
      <c r="C479" s="21">
        <v>0</v>
      </c>
      <c r="D479" s="21">
        <v>0</v>
      </c>
      <c r="E479" s="22" t="str">
        <f t="shared" si="166"/>
        <v/>
      </c>
      <c r="F479" s="22" t="str">
        <f t="shared" si="167"/>
        <v/>
      </c>
      <c r="G479" s="18" t="str">
        <f t="shared" si="165"/>
        <v xml:space="preserve"> </v>
      </c>
      <c r="H479" s="51" t="str">
        <f t="shared" si="168"/>
        <v/>
      </c>
    </row>
    <row r="480" spans="1:8" s="12" customFormat="1" ht="15" x14ac:dyDescent="0.2">
      <c r="A480" s="77"/>
      <c r="B480" s="50" t="s">
        <v>268</v>
      </c>
      <c r="C480" s="21">
        <v>36</v>
      </c>
      <c r="D480" s="21">
        <v>108</v>
      </c>
      <c r="E480" s="22">
        <f t="shared" si="166"/>
        <v>3.0638297872340424E-2</v>
      </c>
      <c r="F480" s="22">
        <f t="shared" si="167"/>
        <v>2.7300303336703743E-2</v>
      </c>
      <c r="G480" s="18">
        <f t="shared" si="165"/>
        <v>2</v>
      </c>
      <c r="H480" s="51">
        <f t="shared" si="168"/>
        <v>6.1276595744680848E-2</v>
      </c>
    </row>
    <row r="481" spans="1:8" s="12" customFormat="1" ht="30" x14ac:dyDescent="0.2">
      <c r="A481" s="77"/>
      <c r="B481" s="50" t="s">
        <v>482</v>
      </c>
      <c r="C481" s="21">
        <v>0</v>
      </c>
      <c r="D481" s="21">
        <v>0</v>
      </c>
      <c r="E481" s="22" t="str">
        <f t="shared" si="166"/>
        <v/>
      </c>
      <c r="F481" s="22" t="str">
        <f t="shared" si="167"/>
        <v/>
      </c>
      <c r="G481" s="18" t="str">
        <f t="shared" si="165"/>
        <v xml:space="preserve"> </v>
      </c>
      <c r="H481" s="51" t="str">
        <f t="shared" si="168"/>
        <v/>
      </c>
    </row>
    <row r="482" spans="1:8" s="12" customFormat="1" ht="15" x14ac:dyDescent="0.2">
      <c r="A482" s="77"/>
      <c r="B482" s="50" t="s">
        <v>106</v>
      </c>
      <c r="C482" s="21">
        <v>0</v>
      </c>
      <c r="D482" s="21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1">
        <v>0</v>
      </c>
      <c r="D483" s="21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1">
        <v>0</v>
      </c>
      <c r="D484" s="21">
        <v>0</v>
      </c>
      <c r="E484" s="22" t="str">
        <f t="shared" si="166"/>
        <v/>
      </c>
      <c r="F484" s="22" t="str">
        <f t="shared" si="167"/>
        <v/>
      </c>
      <c r="G484" s="18" t="str">
        <f t="shared" si="165"/>
        <v xml:space="preserve"> </v>
      </c>
      <c r="H484" s="51" t="str">
        <f t="shared" si="168"/>
        <v/>
      </c>
    </row>
    <row r="485" spans="1:8" s="12" customFormat="1" ht="15" x14ac:dyDescent="0.2">
      <c r="A485" s="77"/>
      <c r="B485" s="50" t="s">
        <v>102</v>
      </c>
      <c r="C485" s="21">
        <v>1</v>
      </c>
      <c r="D485" s="21">
        <v>0</v>
      </c>
      <c r="E485" s="22">
        <f t="shared" si="166"/>
        <v>8.5106382978723403E-4</v>
      </c>
      <c r="F485" s="22" t="str">
        <f t="shared" si="167"/>
        <v/>
      </c>
      <c r="G485" s="18">
        <f t="shared" si="165"/>
        <v>-1</v>
      </c>
      <c r="H485" s="51">
        <f t="shared" si="168"/>
        <v>-8.5106382978723403E-4</v>
      </c>
    </row>
    <row r="486" spans="1:8" s="12" customFormat="1" ht="15" x14ac:dyDescent="0.2">
      <c r="A486" s="77"/>
      <c r="B486" s="50" t="s">
        <v>107</v>
      </c>
      <c r="C486" s="21">
        <v>0</v>
      </c>
      <c r="D486" s="21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1">
        <v>0</v>
      </c>
      <c r="D487" s="21">
        <v>0</v>
      </c>
      <c r="E487" s="22" t="str">
        <f t="shared" si="166"/>
        <v/>
      </c>
      <c r="F487" s="22" t="str">
        <f t="shared" si="167"/>
        <v/>
      </c>
      <c r="G487" s="18" t="str">
        <f t="shared" si="165"/>
        <v xml:space="preserve"> </v>
      </c>
      <c r="H487" s="51" t="str">
        <f t="shared" si="168"/>
        <v/>
      </c>
    </row>
    <row r="488" spans="1:8" s="12" customFormat="1" ht="15" x14ac:dyDescent="0.2">
      <c r="A488" s="77"/>
      <c r="B488" s="50" t="s">
        <v>269</v>
      </c>
      <c r="C488" s="21">
        <v>5</v>
      </c>
      <c r="D488" s="21">
        <v>9</v>
      </c>
      <c r="E488" s="22">
        <f t="shared" si="166"/>
        <v>4.2553191489361703E-3</v>
      </c>
      <c r="F488" s="22">
        <f t="shared" si="167"/>
        <v>2.2750252780586451E-3</v>
      </c>
      <c r="G488" s="18">
        <f t="shared" si="165"/>
        <v>0.8</v>
      </c>
      <c r="H488" s="51">
        <f t="shared" si="168"/>
        <v>3.4042553191489366E-3</v>
      </c>
    </row>
    <row r="489" spans="1:8" s="12" customFormat="1" ht="30" x14ac:dyDescent="0.2">
      <c r="A489" s="77"/>
      <c r="B489" s="50" t="s">
        <v>483</v>
      </c>
      <c r="C489" s="21">
        <v>0</v>
      </c>
      <c r="D489" s="21">
        <v>0</v>
      </c>
      <c r="E489" s="22" t="str">
        <f t="shared" si="166"/>
        <v/>
      </c>
      <c r="F489" s="22" t="str">
        <f t="shared" si="167"/>
        <v/>
      </c>
      <c r="G489" s="18" t="str">
        <f t="shared" si="165"/>
        <v xml:space="preserve"> </v>
      </c>
      <c r="H489" s="51" t="str">
        <f t="shared" si="168"/>
        <v/>
      </c>
    </row>
    <row r="490" spans="1:8" s="12" customFormat="1" ht="15" x14ac:dyDescent="0.2">
      <c r="A490" s="77"/>
      <c r="B490" s="50" t="s">
        <v>270</v>
      </c>
      <c r="C490" s="21">
        <v>0</v>
      </c>
      <c r="D490" s="21">
        <v>1</v>
      </c>
      <c r="E490" s="22" t="str">
        <f t="shared" si="166"/>
        <v/>
      </c>
      <c r="F490" s="22">
        <f t="shared" si="167"/>
        <v>2.5278058645096058E-4</v>
      </c>
      <c r="G490" s="18">
        <f t="shared" si="165"/>
        <v>1</v>
      </c>
      <c r="H490" s="51" t="str">
        <f t="shared" si="168"/>
        <v/>
      </c>
    </row>
    <row r="491" spans="1:8" s="12" customFormat="1" ht="15" x14ac:dyDescent="0.2">
      <c r="A491" s="77"/>
      <c r="B491" s="50" t="s">
        <v>271</v>
      </c>
      <c r="C491" s="21">
        <v>0</v>
      </c>
      <c r="D491" s="21">
        <v>0</v>
      </c>
      <c r="E491" s="22" t="str">
        <f t="shared" si="166"/>
        <v/>
      </c>
      <c r="F491" s="22" t="str">
        <f t="shared" si="167"/>
        <v/>
      </c>
      <c r="G491" s="18" t="str">
        <f t="shared" si="165"/>
        <v xml:space="preserve"> 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1">
        <v>0</v>
      </c>
      <c r="D492" s="21">
        <v>2</v>
      </c>
      <c r="E492" s="22" t="str">
        <f t="shared" si="166"/>
        <v/>
      </c>
      <c r="F492" s="22">
        <f t="shared" si="167"/>
        <v>5.0556117290192115E-4</v>
      </c>
      <c r="G492" s="18">
        <f t="shared" si="165"/>
        <v>1</v>
      </c>
      <c r="H492" s="51" t="str">
        <f t="shared" si="168"/>
        <v/>
      </c>
    </row>
    <row r="493" spans="1:8" s="12" customFormat="1" ht="15" x14ac:dyDescent="0.2">
      <c r="A493" s="77"/>
      <c r="B493" s="50" t="s">
        <v>272</v>
      </c>
      <c r="C493" s="21">
        <v>1</v>
      </c>
      <c r="D493" s="21">
        <v>3</v>
      </c>
      <c r="E493" s="22">
        <f t="shared" si="166"/>
        <v>8.5106382978723403E-4</v>
      </c>
      <c r="F493" s="22">
        <f t="shared" si="167"/>
        <v>7.5834175935288173E-4</v>
      </c>
      <c r="G493" s="18">
        <f t="shared" si="165"/>
        <v>2</v>
      </c>
      <c r="H493" s="51">
        <f t="shared" si="168"/>
        <v>1.7021276595744681E-3</v>
      </c>
    </row>
    <row r="494" spans="1:8" s="12" customFormat="1" ht="15" x14ac:dyDescent="0.2">
      <c r="A494" s="77"/>
      <c r="B494" s="50" t="s">
        <v>273</v>
      </c>
      <c r="C494" s="21">
        <v>0</v>
      </c>
      <c r="D494" s="21">
        <v>0</v>
      </c>
      <c r="E494" s="22" t="str">
        <f t="shared" si="166"/>
        <v/>
      </c>
      <c r="F494" s="22" t="str">
        <f t="shared" si="167"/>
        <v/>
      </c>
      <c r="G494" s="18" t="str">
        <f t="shared" si="165"/>
        <v xml:space="preserve"> </v>
      </c>
      <c r="H494" s="51" t="str">
        <f t="shared" si="168"/>
        <v/>
      </c>
    </row>
    <row r="495" spans="1:8" s="12" customFormat="1" ht="15" x14ac:dyDescent="0.2">
      <c r="A495" s="77"/>
      <c r="B495" s="50" t="s">
        <v>274</v>
      </c>
      <c r="C495" s="21">
        <v>0</v>
      </c>
      <c r="D495" s="21">
        <v>0</v>
      </c>
      <c r="E495" s="22" t="str">
        <f t="shared" si="166"/>
        <v/>
      </c>
      <c r="F495" s="22" t="str">
        <f t="shared" si="167"/>
        <v/>
      </c>
      <c r="G495" s="18" t="str">
        <f t="shared" si="165"/>
        <v xml:space="preserve"> </v>
      </c>
      <c r="H495" s="51" t="str">
        <f t="shared" si="168"/>
        <v/>
      </c>
    </row>
    <row r="496" spans="1:8" s="12" customFormat="1" ht="15" x14ac:dyDescent="0.2">
      <c r="A496" s="77"/>
      <c r="B496" s="50" t="s">
        <v>99</v>
      </c>
      <c r="C496" s="21">
        <v>0</v>
      </c>
      <c r="D496" s="21">
        <v>0</v>
      </c>
      <c r="E496" s="22" t="str">
        <f t="shared" si="166"/>
        <v/>
      </c>
      <c r="F496" s="22" t="str">
        <f t="shared" si="167"/>
        <v/>
      </c>
      <c r="G496" s="18" t="str">
        <f t="shared" si="165"/>
        <v xml:space="preserve"> </v>
      </c>
      <c r="H496" s="51" t="str">
        <f t="shared" si="168"/>
        <v/>
      </c>
    </row>
    <row r="497" spans="1:8" s="12" customFormat="1" ht="15" x14ac:dyDescent="0.2">
      <c r="A497" s="77"/>
      <c r="B497" s="50" t="s">
        <v>275</v>
      </c>
      <c r="C497" s="21">
        <v>1</v>
      </c>
      <c r="D497" s="21">
        <v>0</v>
      </c>
      <c r="E497" s="22">
        <f t="shared" si="166"/>
        <v>8.5106382978723403E-4</v>
      </c>
      <c r="F497" s="22" t="str">
        <f t="shared" si="167"/>
        <v/>
      </c>
      <c r="G497" s="18">
        <f t="shared" si="165"/>
        <v>-1</v>
      </c>
      <c r="H497" s="51">
        <f t="shared" si="168"/>
        <v>-8.5106382978723403E-4</v>
      </c>
    </row>
    <row r="498" spans="1:8" s="12" customFormat="1" ht="15" x14ac:dyDescent="0.2">
      <c r="A498" s="77"/>
      <c r="B498" s="50" t="s">
        <v>276</v>
      </c>
      <c r="C498" s="21">
        <v>5</v>
      </c>
      <c r="D498" s="21">
        <v>7</v>
      </c>
      <c r="E498" s="22">
        <f t="shared" si="166"/>
        <v>4.2553191489361703E-3</v>
      </c>
      <c r="F498" s="22">
        <f t="shared" si="167"/>
        <v>1.7694641051567239E-3</v>
      </c>
      <c r="G498" s="18">
        <f t="shared" si="165"/>
        <v>0.4</v>
      </c>
      <c r="H498" s="51">
        <f t="shared" si="168"/>
        <v>1.7021276595744683E-3</v>
      </c>
    </row>
    <row r="499" spans="1:8" s="12" customFormat="1" ht="15" x14ac:dyDescent="0.2">
      <c r="A499" s="77"/>
      <c r="B499" s="50" t="s">
        <v>575</v>
      </c>
      <c r="C499" s="21">
        <v>1</v>
      </c>
      <c r="D499" s="21">
        <v>6</v>
      </c>
      <c r="E499" s="22">
        <f t="shared" si="166"/>
        <v>8.5106382978723403E-4</v>
      </c>
      <c r="F499" s="22">
        <f t="shared" si="167"/>
        <v>1.5166835187057635E-3</v>
      </c>
      <c r="G499" s="18">
        <f t="shared" ref="G499:G563" si="177">+IF(AND(C499=0,D499=0)," ",IF(C499=0,1,IF(D499=0,-1,(D499-C499)/C499)))</f>
        <v>5</v>
      </c>
      <c r="H499" s="51">
        <f t="shared" si="168"/>
        <v>4.2553191489361703E-3</v>
      </c>
    </row>
    <row r="500" spans="1:8" s="12" customFormat="1" ht="30" x14ac:dyDescent="0.2">
      <c r="A500" s="77"/>
      <c r="B500" s="50" t="s">
        <v>277</v>
      </c>
      <c r="C500" s="21">
        <v>0</v>
      </c>
      <c r="D500" s="21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1">
        <v>0</v>
      </c>
      <c r="D501" s="21">
        <v>0</v>
      </c>
      <c r="E501" s="22" t="str">
        <f t="shared" ref="E501:E561" si="178">+IF(C501=0,"",C501/C$355)</f>
        <v/>
      </c>
      <c r="F501" s="22" t="str">
        <f t="shared" ref="F501:F561" si="179">+IF(D501=0,"",D501/D$355)</f>
        <v/>
      </c>
      <c r="G501" s="18" t="str">
        <f t="shared" si="177"/>
        <v xml:space="preserve"> 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1">
        <v>0</v>
      </c>
      <c r="D502" s="21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1">
        <v>0</v>
      </c>
      <c r="D503" s="21">
        <v>0</v>
      </c>
      <c r="E503" s="22" t="str">
        <f t="shared" si="178"/>
        <v/>
      </c>
      <c r="F503" s="22" t="str">
        <f t="shared" si="179"/>
        <v/>
      </c>
      <c r="G503" s="18" t="str">
        <f t="shared" si="177"/>
        <v xml:space="preserve"> 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1">
        <v>0</v>
      </c>
      <c r="D504" s="21">
        <v>0</v>
      </c>
      <c r="E504" s="22" t="str">
        <f t="shared" si="178"/>
        <v/>
      </c>
      <c r="F504" s="22" t="str">
        <f t="shared" si="179"/>
        <v/>
      </c>
      <c r="G504" s="18" t="str">
        <f t="shared" si="177"/>
        <v xml:space="preserve"> </v>
      </c>
      <c r="H504" s="51" t="str">
        <f t="shared" si="180"/>
        <v/>
      </c>
    </row>
    <row r="505" spans="1:8" s="12" customFormat="1" ht="30" x14ac:dyDescent="0.2">
      <c r="A505" s="77"/>
      <c r="B505" s="50" t="s">
        <v>123</v>
      </c>
      <c r="C505" s="21">
        <v>0</v>
      </c>
      <c r="D505" s="21">
        <v>0</v>
      </c>
      <c r="E505" s="22" t="str">
        <f t="shared" si="178"/>
        <v/>
      </c>
      <c r="F505" s="22" t="str">
        <f t="shared" si="179"/>
        <v/>
      </c>
      <c r="G505" s="18" t="str">
        <f t="shared" si="177"/>
        <v xml:space="preserve"> 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1">
        <v>1</v>
      </c>
      <c r="D506" s="21">
        <v>15</v>
      </c>
      <c r="E506" s="22">
        <f t="shared" si="178"/>
        <v>8.5106382978723403E-4</v>
      </c>
      <c r="F506" s="22">
        <f t="shared" si="179"/>
        <v>3.7917087967644083E-3</v>
      </c>
      <c r="G506" s="18">
        <f t="shared" si="177"/>
        <v>14</v>
      </c>
      <c r="H506" s="51">
        <f t="shared" si="180"/>
        <v>1.1914893617021277E-2</v>
      </c>
    </row>
    <row r="507" spans="1:8" s="12" customFormat="1" ht="30" x14ac:dyDescent="0.2">
      <c r="A507" s="77"/>
      <c r="B507" s="50" t="s">
        <v>281</v>
      </c>
      <c r="C507" s="21">
        <v>0</v>
      </c>
      <c r="D507" s="21">
        <v>0</v>
      </c>
      <c r="E507" s="22" t="str">
        <f t="shared" si="178"/>
        <v/>
      </c>
      <c r="F507" s="22" t="str">
        <f t="shared" si="179"/>
        <v/>
      </c>
      <c r="G507" s="18" t="str">
        <f t="shared" si="177"/>
        <v xml:space="preserve"> </v>
      </c>
      <c r="H507" s="51" t="str">
        <f t="shared" si="180"/>
        <v/>
      </c>
    </row>
    <row r="508" spans="1:8" s="12" customFormat="1" ht="32.25" customHeight="1" x14ac:dyDescent="0.2">
      <c r="A508" s="77"/>
      <c r="B508" s="50" t="s">
        <v>282</v>
      </c>
      <c r="C508" s="21">
        <v>0</v>
      </c>
      <c r="D508" s="21">
        <v>0</v>
      </c>
      <c r="E508" s="22" t="str">
        <f t="shared" si="178"/>
        <v/>
      </c>
      <c r="F508" s="22" t="str">
        <f t="shared" si="179"/>
        <v/>
      </c>
      <c r="G508" s="18" t="str">
        <f t="shared" si="177"/>
        <v xml:space="preserve"> 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1">
        <v>0</v>
      </c>
      <c r="D509" s="21">
        <v>0</v>
      </c>
      <c r="E509" s="22" t="str">
        <f t="shared" si="178"/>
        <v/>
      </c>
      <c r="F509" s="22" t="str">
        <f t="shared" si="179"/>
        <v/>
      </c>
      <c r="G509" s="18" t="str">
        <f t="shared" si="177"/>
        <v xml:space="preserve"> </v>
      </c>
      <c r="H509" s="51" t="str">
        <f t="shared" si="180"/>
        <v/>
      </c>
    </row>
    <row r="510" spans="1:8" s="12" customFormat="1" ht="30" x14ac:dyDescent="0.2">
      <c r="A510" s="77"/>
      <c r="B510" s="50" t="s">
        <v>283</v>
      </c>
      <c r="C510" s="21">
        <v>0</v>
      </c>
      <c r="D510" s="21">
        <v>0</v>
      </c>
      <c r="E510" s="22" t="str">
        <f t="shared" si="178"/>
        <v/>
      </c>
      <c r="F510" s="22" t="str">
        <f t="shared" si="179"/>
        <v/>
      </c>
      <c r="G510" s="18" t="str">
        <f t="shared" si="177"/>
        <v xml:space="preserve"> </v>
      </c>
      <c r="H510" s="51" t="str">
        <f t="shared" si="180"/>
        <v/>
      </c>
    </row>
    <row r="511" spans="1:8" s="12" customFormat="1" ht="30" x14ac:dyDescent="0.2">
      <c r="A511" s="77"/>
      <c r="B511" s="50" t="s">
        <v>284</v>
      </c>
      <c r="C511" s="21">
        <v>0</v>
      </c>
      <c r="D511" s="21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1">
        <v>0</v>
      </c>
      <c r="D512" s="21">
        <v>0</v>
      </c>
      <c r="E512" s="22" t="str">
        <f t="shared" si="178"/>
        <v/>
      </c>
      <c r="F512" s="22" t="str">
        <f t="shared" si="179"/>
        <v/>
      </c>
      <c r="G512" s="18" t="str">
        <f t="shared" si="177"/>
        <v xml:space="preserve"> 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1">
        <v>0</v>
      </c>
      <c r="D513" s="21">
        <v>0</v>
      </c>
      <c r="E513" s="22" t="str">
        <f t="shared" si="178"/>
        <v/>
      </c>
      <c r="F513" s="22" t="str">
        <f t="shared" si="179"/>
        <v/>
      </c>
      <c r="G513" s="18" t="str">
        <f t="shared" si="177"/>
        <v xml:space="preserve"> 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1">
        <v>0</v>
      </c>
      <c r="D514" s="21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1">
        <v>0</v>
      </c>
      <c r="D515" s="21">
        <v>2</v>
      </c>
      <c r="E515" s="22" t="str">
        <f t="shared" si="178"/>
        <v/>
      </c>
      <c r="F515" s="22">
        <f t="shared" si="179"/>
        <v>5.0556117290192115E-4</v>
      </c>
      <c r="G515" s="18">
        <f t="shared" si="177"/>
        <v>1</v>
      </c>
      <c r="H515" s="51" t="str">
        <f t="shared" si="180"/>
        <v/>
      </c>
    </row>
    <row r="516" spans="1:8" s="12" customFormat="1" ht="30" x14ac:dyDescent="0.2">
      <c r="A516" s="77"/>
      <c r="B516" s="50" t="s">
        <v>288</v>
      </c>
      <c r="C516" s="21">
        <v>0</v>
      </c>
      <c r="D516" s="21">
        <v>0</v>
      </c>
      <c r="E516" s="22" t="str">
        <f t="shared" si="178"/>
        <v/>
      </c>
      <c r="F516" s="22" t="str">
        <f t="shared" si="179"/>
        <v/>
      </c>
      <c r="G516" s="18" t="str">
        <f t="shared" si="177"/>
        <v xml:space="preserve"> </v>
      </c>
      <c r="H516" s="51" t="str">
        <f t="shared" si="180"/>
        <v/>
      </c>
    </row>
    <row r="517" spans="1:8" s="12" customFormat="1" ht="30" x14ac:dyDescent="0.2">
      <c r="A517" s="77"/>
      <c r="B517" s="50" t="s">
        <v>485</v>
      </c>
      <c r="C517" s="21">
        <v>0</v>
      </c>
      <c r="D517" s="21">
        <v>0</v>
      </c>
      <c r="E517" s="22" t="str">
        <f t="shared" si="178"/>
        <v/>
      </c>
      <c r="F517" s="22" t="str">
        <f t="shared" si="179"/>
        <v/>
      </c>
      <c r="G517" s="18" t="str">
        <f t="shared" si="177"/>
        <v xml:space="preserve"> </v>
      </c>
      <c r="H517" s="51" t="str">
        <f t="shared" si="180"/>
        <v/>
      </c>
    </row>
    <row r="518" spans="1:8" s="12" customFormat="1" ht="15" x14ac:dyDescent="0.2">
      <c r="A518" s="77"/>
      <c r="B518" s="50" t="s">
        <v>126</v>
      </c>
      <c r="C518" s="21">
        <v>0</v>
      </c>
      <c r="D518" s="21">
        <v>0</v>
      </c>
      <c r="E518" s="22" t="str">
        <f t="shared" si="178"/>
        <v/>
      </c>
      <c r="F518" s="22" t="str">
        <f t="shared" si="179"/>
        <v/>
      </c>
      <c r="G518" s="18" t="str">
        <f t="shared" si="177"/>
        <v xml:space="preserve"> </v>
      </c>
      <c r="H518" s="51" t="str">
        <f t="shared" si="180"/>
        <v/>
      </c>
    </row>
    <row r="519" spans="1:8" s="12" customFormat="1" ht="15" x14ac:dyDescent="0.2">
      <c r="A519" s="77"/>
      <c r="B519" s="50" t="s">
        <v>486</v>
      </c>
      <c r="C519" s="21">
        <v>1</v>
      </c>
      <c r="D519" s="21">
        <v>92</v>
      </c>
      <c r="E519" s="22">
        <f t="shared" si="178"/>
        <v>8.5106382978723403E-4</v>
      </c>
      <c r="F519" s="22">
        <f t="shared" si="179"/>
        <v>2.3255813953488372E-2</v>
      </c>
      <c r="G519" s="18">
        <f t="shared" si="177"/>
        <v>91</v>
      </c>
      <c r="H519" s="51">
        <f t="shared" si="180"/>
        <v>7.7446808510638301E-2</v>
      </c>
    </row>
    <row r="520" spans="1:8" s="12" customFormat="1" ht="15" x14ac:dyDescent="0.2">
      <c r="A520" s="77"/>
      <c r="B520" s="50" t="s">
        <v>119</v>
      </c>
      <c r="C520" s="21">
        <v>0</v>
      </c>
      <c r="D520" s="21">
        <v>3</v>
      </c>
      <c r="E520" s="22" t="str">
        <f t="shared" si="178"/>
        <v/>
      </c>
      <c r="F520" s="22">
        <f t="shared" si="179"/>
        <v>7.5834175935288173E-4</v>
      </c>
      <c r="G520" s="18">
        <f t="shared" si="177"/>
        <v>1</v>
      </c>
      <c r="H520" s="51" t="str">
        <f t="shared" si="180"/>
        <v/>
      </c>
    </row>
    <row r="521" spans="1:8" s="12" customFormat="1" ht="45" x14ac:dyDescent="0.2">
      <c r="A521" s="77"/>
      <c r="B521" s="50" t="s">
        <v>289</v>
      </c>
      <c r="C521" s="21">
        <v>0</v>
      </c>
      <c r="D521" s="21">
        <v>0</v>
      </c>
      <c r="E521" s="22" t="str">
        <f t="shared" si="178"/>
        <v/>
      </c>
      <c r="F521" s="22" t="str">
        <f t="shared" si="179"/>
        <v/>
      </c>
      <c r="G521" s="18" t="str">
        <f t="shared" si="177"/>
        <v xml:space="preserve"> </v>
      </c>
      <c r="H521" s="51" t="str">
        <f t="shared" si="180"/>
        <v/>
      </c>
    </row>
    <row r="522" spans="1:8" s="12" customFormat="1" ht="30" x14ac:dyDescent="0.2">
      <c r="A522" s="77"/>
      <c r="B522" s="50" t="s">
        <v>121</v>
      </c>
      <c r="C522" s="21">
        <v>0</v>
      </c>
      <c r="D522" s="21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1">
        <v>0</v>
      </c>
      <c r="D523" s="21">
        <v>2</v>
      </c>
      <c r="E523" s="22" t="str">
        <f t="shared" si="178"/>
        <v/>
      </c>
      <c r="F523" s="22">
        <f t="shared" si="179"/>
        <v>5.0556117290192115E-4</v>
      </c>
      <c r="G523" s="18">
        <f t="shared" si="177"/>
        <v>1</v>
      </c>
      <c r="H523" s="51" t="str">
        <f t="shared" si="180"/>
        <v/>
      </c>
    </row>
    <row r="524" spans="1:8" s="12" customFormat="1" ht="31.5" customHeight="1" x14ac:dyDescent="0.2">
      <c r="A524" s="77"/>
      <c r="B524" s="50" t="s">
        <v>291</v>
      </c>
      <c r="C524" s="21">
        <v>0</v>
      </c>
      <c r="D524" s="21">
        <v>0</v>
      </c>
      <c r="E524" s="22" t="str">
        <f t="shared" si="178"/>
        <v/>
      </c>
      <c r="F524" s="22" t="str">
        <f t="shared" si="179"/>
        <v/>
      </c>
      <c r="G524" s="18" t="str">
        <f t="shared" si="177"/>
        <v xml:space="preserve"> </v>
      </c>
      <c r="H524" s="51" t="str">
        <f t="shared" si="180"/>
        <v/>
      </c>
    </row>
    <row r="525" spans="1:8" s="12" customFormat="1" ht="15" x14ac:dyDescent="0.2">
      <c r="A525" s="77"/>
      <c r="B525" s="50" t="s">
        <v>113</v>
      </c>
      <c r="C525" s="21">
        <v>0</v>
      </c>
      <c r="D525" s="21">
        <v>192</v>
      </c>
      <c r="E525" s="22" t="str">
        <f t="shared" si="178"/>
        <v/>
      </c>
      <c r="F525" s="22">
        <f t="shared" si="179"/>
        <v>4.8533872598584431E-2</v>
      </c>
      <c r="G525" s="18">
        <f t="shared" si="177"/>
        <v>1</v>
      </c>
      <c r="H525" s="51" t="str">
        <f t="shared" si="180"/>
        <v/>
      </c>
    </row>
    <row r="526" spans="1:8" s="12" customFormat="1" ht="30" x14ac:dyDescent="0.2">
      <c r="A526" s="77"/>
      <c r="B526" s="50" t="s">
        <v>487</v>
      </c>
      <c r="C526" s="21">
        <v>0</v>
      </c>
      <c r="D526" s="21">
        <v>0</v>
      </c>
      <c r="E526" s="22" t="str">
        <f t="shared" si="178"/>
        <v/>
      </c>
      <c r="F526" s="22" t="str">
        <f t="shared" si="179"/>
        <v/>
      </c>
      <c r="G526" s="18" t="str">
        <f t="shared" si="177"/>
        <v xml:space="preserve"> </v>
      </c>
      <c r="H526" s="51" t="str">
        <f t="shared" si="180"/>
        <v/>
      </c>
    </row>
    <row r="527" spans="1:8" s="12" customFormat="1" ht="30" x14ac:dyDescent="0.2">
      <c r="A527" s="77"/>
      <c r="B527" s="50" t="s">
        <v>292</v>
      </c>
      <c r="C527" s="21">
        <v>0</v>
      </c>
      <c r="D527" s="21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1">
        <v>0</v>
      </c>
      <c r="D528" s="21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1">
        <v>0</v>
      </c>
      <c r="D529" s="21">
        <v>0</v>
      </c>
      <c r="E529" s="22" t="str">
        <f t="shared" si="178"/>
        <v/>
      </c>
      <c r="F529" s="22" t="str">
        <f t="shared" si="179"/>
        <v/>
      </c>
      <c r="G529" s="18" t="str">
        <f t="shared" si="177"/>
        <v xml:space="preserve"> 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1">
        <v>0</v>
      </c>
      <c r="D530" s="21">
        <v>0</v>
      </c>
      <c r="E530" s="22" t="str">
        <f t="shared" si="178"/>
        <v/>
      </c>
      <c r="F530" s="22" t="str">
        <f t="shared" si="179"/>
        <v/>
      </c>
      <c r="G530" s="18" t="str">
        <f t="shared" si="177"/>
        <v xml:space="preserve"> </v>
      </c>
      <c r="H530" s="51" t="str">
        <f t="shared" si="180"/>
        <v/>
      </c>
    </row>
    <row r="531" spans="1:9" s="12" customFormat="1" ht="30" x14ac:dyDescent="0.2">
      <c r="A531" s="77"/>
      <c r="B531" s="50" t="s">
        <v>294</v>
      </c>
      <c r="C531" s="21">
        <v>0</v>
      </c>
      <c r="D531" s="21">
        <v>0</v>
      </c>
      <c r="E531" s="22" t="str">
        <f t="shared" si="178"/>
        <v/>
      </c>
      <c r="F531" s="22" t="str">
        <f t="shared" si="179"/>
        <v/>
      </c>
      <c r="G531" s="18" t="str">
        <f t="shared" si="177"/>
        <v xml:space="preserve"> 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1">
        <v>0</v>
      </c>
      <c r="D532" s="21">
        <v>1</v>
      </c>
      <c r="E532" s="22" t="str">
        <f t="shared" si="178"/>
        <v/>
      </c>
      <c r="F532" s="22">
        <f t="shared" si="179"/>
        <v>2.5278058645096058E-4</v>
      </c>
      <c r="G532" s="18">
        <f t="shared" si="177"/>
        <v>1</v>
      </c>
      <c r="H532" s="51" t="str">
        <f t="shared" si="180"/>
        <v/>
      </c>
    </row>
    <row r="533" spans="1:9" s="12" customFormat="1" ht="30" x14ac:dyDescent="0.2">
      <c r="A533" s="77"/>
      <c r="B533" s="50" t="s">
        <v>296</v>
      </c>
      <c r="C533" s="21">
        <v>0</v>
      </c>
      <c r="D533" s="21">
        <v>0</v>
      </c>
      <c r="E533" s="22" t="str">
        <f t="shared" si="178"/>
        <v/>
      </c>
      <c r="F533" s="22" t="str">
        <f t="shared" si="179"/>
        <v/>
      </c>
      <c r="G533" s="18" t="str">
        <f t="shared" si="177"/>
        <v xml:space="preserve"> </v>
      </c>
      <c r="H533" s="51" t="str">
        <f t="shared" si="180"/>
        <v/>
      </c>
    </row>
    <row r="534" spans="1:9" s="12" customFormat="1" ht="30" x14ac:dyDescent="0.2">
      <c r="A534" s="77"/>
      <c r="B534" s="50" t="s">
        <v>115</v>
      </c>
      <c r="C534" s="21">
        <v>0</v>
      </c>
      <c r="D534" s="21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1">
        <v>0</v>
      </c>
      <c r="D535" s="21">
        <v>0</v>
      </c>
      <c r="E535" s="22" t="str">
        <f t="shared" si="178"/>
        <v/>
      </c>
      <c r="F535" s="22" t="str">
        <f t="shared" si="179"/>
        <v/>
      </c>
      <c r="G535" s="18" t="str">
        <f t="shared" si="177"/>
        <v xml:space="preserve"> 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1">
        <v>0</v>
      </c>
      <c r="D536" s="21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1">
        <v>0</v>
      </c>
      <c r="D537" s="21">
        <v>0</v>
      </c>
      <c r="E537" s="22" t="str">
        <f t="shared" si="178"/>
        <v/>
      </c>
      <c r="F537" s="22" t="str">
        <f t="shared" si="179"/>
        <v/>
      </c>
      <c r="G537" s="18" t="str">
        <f t="shared" si="177"/>
        <v xml:space="preserve"> </v>
      </c>
      <c r="H537" s="51" t="str">
        <f t="shared" si="180"/>
        <v/>
      </c>
    </row>
    <row r="538" spans="1:9" s="12" customFormat="1" ht="15" x14ac:dyDescent="0.2">
      <c r="A538" s="77"/>
      <c r="B538" s="50" t="s">
        <v>116</v>
      </c>
      <c r="C538" s="21">
        <v>0</v>
      </c>
      <c r="D538" s="21">
        <v>0</v>
      </c>
      <c r="E538" s="22" t="str">
        <f t="shared" si="178"/>
        <v/>
      </c>
      <c r="F538" s="22" t="str">
        <f t="shared" si="179"/>
        <v/>
      </c>
      <c r="G538" s="18" t="str">
        <f t="shared" si="177"/>
        <v xml:space="preserve"> </v>
      </c>
      <c r="H538" s="51" t="str">
        <f t="shared" si="180"/>
        <v/>
      </c>
    </row>
    <row r="539" spans="1:9" s="12" customFormat="1" ht="30" x14ac:dyDescent="0.2">
      <c r="A539" s="77"/>
      <c r="B539" s="50" t="s">
        <v>298</v>
      </c>
      <c r="C539" s="21">
        <v>0</v>
      </c>
      <c r="D539" s="21">
        <v>1</v>
      </c>
      <c r="E539" s="22" t="str">
        <f t="shared" si="178"/>
        <v/>
      </c>
      <c r="F539" s="22">
        <f t="shared" si="179"/>
        <v>2.5278058645096058E-4</v>
      </c>
      <c r="G539" s="18">
        <f t="shared" si="177"/>
        <v>1</v>
      </c>
      <c r="H539" s="51" t="str">
        <f t="shared" si="180"/>
        <v/>
      </c>
    </row>
    <row r="540" spans="1:9" s="12" customFormat="1" ht="30" x14ac:dyDescent="0.2">
      <c r="A540" s="77"/>
      <c r="B540" s="50" t="s">
        <v>641</v>
      </c>
      <c r="C540" s="21">
        <v>0</v>
      </c>
      <c r="D540" s="21">
        <v>0</v>
      </c>
      <c r="E540" s="22" t="str">
        <f t="shared" si="178"/>
        <v/>
      </c>
      <c r="F540" s="22" t="str">
        <f t="shared" si="179"/>
        <v/>
      </c>
      <c r="G540" s="18" t="str">
        <f t="shared" si="177"/>
        <v xml:space="preserve"> </v>
      </c>
      <c r="H540" s="51" t="str">
        <f t="shared" si="180"/>
        <v/>
      </c>
    </row>
    <row r="541" spans="1:9" s="12" customFormat="1" ht="15" x14ac:dyDescent="0.2">
      <c r="A541" s="77"/>
      <c r="B541" s="50" t="s">
        <v>125</v>
      </c>
      <c r="C541" s="21">
        <v>0</v>
      </c>
      <c r="D541" s="21">
        <v>6</v>
      </c>
      <c r="E541" s="22" t="str">
        <f t="shared" si="178"/>
        <v/>
      </c>
      <c r="F541" s="22">
        <f t="shared" si="179"/>
        <v>1.5166835187057635E-3</v>
      </c>
      <c r="G541" s="18">
        <f t="shared" si="177"/>
        <v>1</v>
      </c>
      <c r="H541" s="51" t="str">
        <f t="shared" si="180"/>
        <v/>
      </c>
    </row>
    <row r="542" spans="1:9" s="12" customFormat="1" ht="15" x14ac:dyDescent="0.2">
      <c r="A542" s="77"/>
      <c r="B542" s="50" t="s">
        <v>489</v>
      </c>
      <c r="C542" s="21">
        <v>0</v>
      </c>
      <c r="D542" s="21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1">
        <v>0</v>
      </c>
      <c r="D543" s="21">
        <v>5</v>
      </c>
      <c r="E543" s="37" t="str">
        <f t="shared" si="178"/>
        <v/>
      </c>
      <c r="F543" s="37">
        <f t="shared" si="179"/>
        <v>1.2639029322548028E-3</v>
      </c>
      <c r="G543" s="18">
        <f t="shared" si="177"/>
        <v>1</v>
      </c>
      <c r="H543" s="53" t="str">
        <f t="shared" si="180"/>
        <v/>
      </c>
      <c r="I543" s="12"/>
    </row>
    <row r="544" spans="1:9" s="12" customFormat="1" ht="15" x14ac:dyDescent="0.2">
      <c r="A544" s="77"/>
      <c r="B544" s="50" t="s">
        <v>132</v>
      </c>
      <c r="C544" s="21">
        <v>8</v>
      </c>
      <c r="D544" s="21">
        <v>77</v>
      </c>
      <c r="E544" s="22">
        <f t="shared" si="178"/>
        <v>6.8085106382978723E-3</v>
      </c>
      <c r="F544" s="22">
        <f t="shared" si="179"/>
        <v>1.9464105156723963E-2</v>
      </c>
      <c r="G544" s="18">
        <f t="shared" si="177"/>
        <v>8.625</v>
      </c>
      <c r="H544" s="51">
        <f t="shared" si="180"/>
        <v>5.8723404255319148E-2</v>
      </c>
    </row>
    <row r="545" spans="1:9" s="12" customFormat="1" ht="30" x14ac:dyDescent="0.2">
      <c r="A545" s="77"/>
      <c r="B545" s="50" t="s">
        <v>490</v>
      </c>
      <c r="C545" s="21">
        <v>3</v>
      </c>
      <c r="D545" s="21">
        <v>0</v>
      </c>
      <c r="E545" s="22">
        <f t="shared" si="178"/>
        <v>2.553191489361702E-3</v>
      </c>
      <c r="F545" s="22" t="str">
        <f t="shared" si="179"/>
        <v/>
      </c>
      <c r="G545" s="18">
        <f t="shared" si="177"/>
        <v>-1</v>
      </c>
      <c r="H545" s="51">
        <f t="shared" si="180"/>
        <v>-2.553191489361702E-3</v>
      </c>
    </row>
    <row r="546" spans="1:9" s="12" customFormat="1" ht="15" x14ac:dyDescent="0.2">
      <c r="A546" s="77"/>
      <c r="B546" s="50" t="s">
        <v>130</v>
      </c>
      <c r="C546" s="21">
        <v>0</v>
      </c>
      <c r="D546" s="21">
        <v>0</v>
      </c>
      <c r="E546" s="22" t="str">
        <f t="shared" si="178"/>
        <v/>
      </c>
      <c r="F546" s="22" t="str">
        <f t="shared" si="179"/>
        <v/>
      </c>
      <c r="G546" s="18" t="str">
        <f t="shared" si="177"/>
        <v xml:space="preserve"> 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1">
        <v>16</v>
      </c>
      <c r="D547" s="21">
        <v>17</v>
      </c>
      <c r="E547" s="22">
        <f t="shared" si="178"/>
        <v>1.3617021276595745E-2</v>
      </c>
      <c r="F547" s="22">
        <f t="shared" si="179"/>
        <v>4.2972699696663293E-3</v>
      </c>
      <c r="G547" s="18">
        <f t="shared" si="177"/>
        <v>6.25E-2</v>
      </c>
      <c r="H547" s="51">
        <f t="shared" si="180"/>
        <v>8.5106382978723403E-4</v>
      </c>
    </row>
    <row r="548" spans="1:9" s="12" customFormat="1" ht="15" x14ac:dyDescent="0.2">
      <c r="A548" s="77"/>
      <c r="B548" s="50" t="s">
        <v>330</v>
      </c>
      <c r="C548" s="21">
        <v>19</v>
      </c>
      <c r="D548" s="21">
        <v>1</v>
      </c>
      <c r="E548" s="22">
        <f t="shared" si="178"/>
        <v>1.6170212765957447E-2</v>
      </c>
      <c r="F548" s="22">
        <f t="shared" si="179"/>
        <v>2.5278058645096058E-4</v>
      </c>
      <c r="G548" s="18">
        <f t="shared" si="177"/>
        <v>-0.94736842105263153</v>
      </c>
      <c r="H548" s="51">
        <f t="shared" si="180"/>
        <v>-1.5319148936170212E-2</v>
      </c>
    </row>
    <row r="549" spans="1:9" s="12" customFormat="1" ht="15" x14ac:dyDescent="0.2">
      <c r="A549" s="77"/>
      <c r="B549" s="50" t="s">
        <v>606</v>
      </c>
      <c r="C549" s="21">
        <v>0</v>
      </c>
      <c r="D549" s="21">
        <v>0</v>
      </c>
      <c r="E549" s="22" t="str">
        <f t="shared" si="178"/>
        <v/>
      </c>
      <c r="F549" s="22" t="str">
        <f t="shared" si="179"/>
        <v/>
      </c>
      <c r="G549" s="18" t="str">
        <f t="shared" si="177"/>
        <v xml:space="preserve"> 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1">
        <v>0</v>
      </c>
      <c r="D550" s="21">
        <v>2</v>
      </c>
      <c r="E550" s="22" t="str">
        <f t="shared" si="178"/>
        <v/>
      </c>
      <c r="F550" s="22">
        <f t="shared" si="179"/>
        <v>5.0556117290192115E-4</v>
      </c>
      <c r="G550" s="18">
        <f t="shared" si="177"/>
        <v>1</v>
      </c>
      <c r="H550" s="51" t="str">
        <f t="shared" si="180"/>
        <v/>
      </c>
    </row>
    <row r="551" spans="1:9" s="12" customFormat="1" ht="15" x14ac:dyDescent="0.2">
      <c r="A551" s="77"/>
      <c r="B551" s="50" t="s">
        <v>331</v>
      </c>
      <c r="C551" s="21">
        <v>0</v>
      </c>
      <c r="D551" s="21">
        <v>0</v>
      </c>
      <c r="E551" s="22" t="str">
        <f t="shared" si="178"/>
        <v/>
      </c>
      <c r="F551" s="22" t="str">
        <f t="shared" si="179"/>
        <v/>
      </c>
      <c r="G551" s="18" t="str">
        <f t="shared" si="177"/>
        <v xml:space="preserve"> </v>
      </c>
      <c r="H551" s="51" t="str">
        <f t="shared" si="180"/>
        <v/>
      </c>
    </row>
    <row r="552" spans="1:9" s="12" customFormat="1" ht="15" x14ac:dyDescent="0.2">
      <c r="A552" s="77"/>
      <c r="B552" s="50" t="s">
        <v>138</v>
      </c>
      <c r="C552" s="21">
        <v>0</v>
      </c>
      <c r="D552" s="21">
        <v>0</v>
      </c>
      <c r="E552" s="22" t="str">
        <f t="shared" si="178"/>
        <v/>
      </c>
      <c r="F552" s="22" t="str">
        <f t="shared" si="179"/>
        <v/>
      </c>
      <c r="G552" s="18" t="str">
        <f t="shared" si="177"/>
        <v xml:space="preserve"> </v>
      </c>
      <c r="H552" s="51" t="str">
        <f t="shared" si="180"/>
        <v/>
      </c>
    </row>
    <row r="553" spans="1:9" s="12" customFormat="1" ht="15" x14ac:dyDescent="0.2">
      <c r="A553" s="77"/>
      <c r="B553" s="50" t="s">
        <v>131</v>
      </c>
      <c r="C553" s="21">
        <v>0</v>
      </c>
      <c r="D553" s="21">
        <v>0</v>
      </c>
      <c r="E553" s="22" t="str">
        <f t="shared" si="178"/>
        <v/>
      </c>
      <c r="F553" s="22" t="str">
        <f t="shared" si="179"/>
        <v/>
      </c>
      <c r="G553" s="18" t="str">
        <f t="shared" si="177"/>
        <v xml:space="preserve"> </v>
      </c>
      <c r="H553" s="51" t="str">
        <f t="shared" si="180"/>
        <v/>
      </c>
    </row>
    <row r="554" spans="1:9" s="12" customFormat="1" ht="15" x14ac:dyDescent="0.2">
      <c r="A554" s="77"/>
      <c r="B554" s="50" t="s">
        <v>299</v>
      </c>
      <c r="C554" s="21">
        <v>0</v>
      </c>
      <c r="D554" s="21">
        <v>0</v>
      </c>
      <c r="E554" s="22" t="str">
        <f t="shared" si="178"/>
        <v/>
      </c>
      <c r="F554" s="22" t="str">
        <f t="shared" si="179"/>
        <v/>
      </c>
      <c r="G554" s="18" t="str">
        <f t="shared" si="177"/>
        <v xml:space="preserve"> 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1">
        <v>0</v>
      </c>
      <c r="D555" s="21">
        <v>0</v>
      </c>
      <c r="E555" s="22" t="str">
        <f t="shared" si="178"/>
        <v/>
      </c>
      <c r="F555" s="22" t="str">
        <f t="shared" si="179"/>
        <v/>
      </c>
      <c r="G555" s="18" t="str">
        <f t="shared" si="177"/>
        <v xml:space="preserve"> 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1">
        <v>0</v>
      </c>
      <c r="D556" s="21">
        <v>0</v>
      </c>
      <c r="E556" s="22" t="str">
        <f t="shared" si="178"/>
        <v/>
      </c>
      <c r="F556" s="22" t="str">
        <f t="shared" si="179"/>
        <v/>
      </c>
      <c r="G556" s="18" t="str">
        <f t="shared" si="177"/>
        <v xml:space="preserve"> </v>
      </c>
      <c r="H556" s="51" t="str">
        <f t="shared" si="180"/>
        <v/>
      </c>
    </row>
    <row r="557" spans="1:9" s="12" customFormat="1" ht="30" x14ac:dyDescent="0.2">
      <c r="A557" s="77"/>
      <c r="B557" s="50" t="s">
        <v>300</v>
      </c>
      <c r="C557" s="21">
        <v>2</v>
      </c>
      <c r="D557" s="21">
        <v>0</v>
      </c>
      <c r="E557" s="22">
        <f t="shared" si="178"/>
        <v>1.7021276595744681E-3</v>
      </c>
      <c r="F557" s="22" t="str">
        <f t="shared" si="179"/>
        <v/>
      </c>
      <c r="G557" s="18">
        <f t="shared" si="177"/>
        <v>-1</v>
      </c>
      <c r="H557" s="51">
        <f t="shared" si="180"/>
        <v>-1.7021276595744681E-3</v>
      </c>
    </row>
    <row r="558" spans="1:9" s="12" customFormat="1" ht="30" x14ac:dyDescent="0.2">
      <c r="A558" s="77"/>
      <c r="B558" s="50" t="s">
        <v>301</v>
      </c>
      <c r="C558" s="21">
        <v>1</v>
      </c>
      <c r="D558" s="21">
        <v>1</v>
      </c>
      <c r="E558" s="22">
        <f t="shared" si="178"/>
        <v>8.5106382978723403E-4</v>
      </c>
      <c r="F558" s="22">
        <f t="shared" si="179"/>
        <v>2.5278058645096058E-4</v>
      </c>
      <c r="G558" s="18">
        <f t="shared" si="177"/>
        <v>0</v>
      </c>
      <c r="H558" s="51">
        <f t="shared" si="180"/>
        <v>0</v>
      </c>
    </row>
    <row r="559" spans="1:9" s="28" customFormat="1" ht="15" x14ac:dyDescent="0.2">
      <c r="A559" s="78"/>
      <c r="B559" s="52" t="s">
        <v>626</v>
      </c>
      <c r="C559" s="34">
        <v>0</v>
      </c>
      <c r="D559" s="21">
        <v>0</v>
      </c>
      <c r="E559" s="37" t="str">
        <f t="shared" ref="E559" si="181">+IF(C559=0,"",C559/C$355)</f>
        <v/>
      </c>
      <c r="F559" s="37" t="str">
        <f t="shared" ref="F559" si="182">+IF(D559=0,"",D559/D$355)</f>
        <v/>
      </c>
      <c r="G559" s="73" t="str">
        <f t="shared" ref="G559" si="183">+IF(AND(C559=0,D559=0)," ",IF(C559=0,1,IF(D559=0,-1,(D559-C559)/C559)))</f>
        <v xml:space="preserve"> </v>
      </c>
      <c r="H559" s="53" t="str">
        <f t="shared" ref="H559" si="184">+IF(OR(AND(E559=""),(G559="")),"",E559*G559)</f>
        <v/>
      </c>
      <c r="I559" s="12"/>
    </row>
    <row r="560" spans="1:9" s="12" customFormat="1" ht="15" x14ac:dyDescent="0.2">
      <c r="A560" s="77"/>
      <c r="B560" s="50" t="s">
        <v>302</v>
      </c>
      <c r="C560" s="21">
        <v>6</v>
      </c>
      <c r="D560" s="21">
        <v>5</v>
      </c>
      <c r="E560" s="22">
        <f t="shared" si="178"/>
        <v>5.106382978723404E-3</v>
      </c>
      <c r="F560" s="22">
        <f t="shared" si="179"/>
        <v>1.2639029322548028E-3</v>
      </c>
      <c r="G560" s="18">
        <f t="shared" si="177"/>
        <v>-0.16666666666666666</v>
      </c>
      <c r="H560" s="51">
        <f t="shared" si="180"/>
        <v>-8.5106382978723393E-4</v>
      </c>
    </row>
    <row r="561" spans="1:9" s="12" customFormat="1" ht="45" x14ac:dyDescent="0.2">
      <c r="A561" s="77"/>
      <c r="B561" s="50" t="s">
        <v>491</v>
      </c>
      <c r="C561" s="21">
        <v>3</v>
      </c>
      <c r="D561" s="21">
        <v>0</v>
      </c>
      <c r="E561" s="22">
        <f t="shared" si="178"/>
        <v>2.553191489361702E-3</v>
      </c>
      <c r="F561" s="22" t="str">
        <f t="shared" si="179"/>
        <v/>
      </c>
      <c r="G561" s="18">
        <f t="shared" si="177"/>
        <v>-1</v>
      </c>
      <c r="H561" s="51">
        <f t="shared" si="180"/>
        <v>-2.553191489361702E-3</v>
      </c>
    </row>
    <row r="562" spans="1:9" s="12" customFormat="1" ht="15" x14ac:dyDescent="0.2">
      <c r="A562" s="77"/>
      <c r="B562" s="50" t="s">
        <v>137</v>
      </c>
      <c r="C562" s="21">
        <v>0</v>
      </c>
      <c r="D562" s="21">
        <v>0</v>
      </c>
      <c r="E562" s="22" t="str">
        <f t="shared" ref="E562:E584" si="185">+IF(C562=0,"",C562/C$355)</f>
        <v/>
      </c>
      <c r="F562" s="22" t="str">
        <f t="shared" ref="F562:F584" si="186">+IF(D562=0,"",D562/D$355)</f>
        <v/>
      </c>
      <c r="G562" s="18" t="str">
        <f t="shared" si="177"/>
        <v xml:space="preserve"> 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1">
        <v>3</v>
      </c>
      <c r="D563" s="21">
        <v>29</v>
      </c>
      <c r="E563" s="22">
        <f t="shared" si="185"/>
        <v>2.553191489361702E-3</v>
      </c>
      <c r="F563" s="22">
        <f t="shared" si="186"/>
        <v>7.3306370070778566E-3</v>
      </c>
      <c r="G563" s="18">
        <f t="shared" si="177"/>
        <v>8.6666666666666661</v>
      </c>
      <c r="H563" s="51">
        <f t="shared" si="187"/>
        <v>2.2127659574468082E-2</v>
      </c>
    </row>
    <row r="564" spans="1:9" s="12" customFormat="1" ht="30" x14ac:dyDescent="0.2">
      <c r="A564" s="77"/>
      <c r="B564" s="50" t="s">
        <v>304</v>
      </c>
      <c r="C564" s="21">
        <v>0</v>
      </c>
      <c r="D564" s="21">
        <v>0</v>
      </c>
      <c r="E564" s="22" t="str">
        <f t="shared" si="185"/>
        <v/>
      </c>
      <c r="F564" s="22" t="str">
        <f t="shared" si="186"/>
        <v/>
      </c>
      <c r="G564" s="18" t="str">
        <f t="shared" ref="G564:G584" si="188">+IF(AND(C564=0,D564=0)," ",IF(C564=0,1,IF(D564=0,-1,(D564-C564)/C564)))</f>
        <v xml:space="preserve"> </v>
      </c>
      <c r="H564" s="51" t="str">
        <f t="shared" si="187"/>
        <v/>
      </c>
    </row>
    <row r="565" spans="1:9" s="12" customFormat="1" ht="15" x14ac:dyDescent="0.2">
      <c r="A565" s="77"/>
      <c r="B565" s="50" t="s">
        <v>305</v>
      </c>
      <c r="C565" s="21">
        <v>0</v>
      </c>
      <c r="D565" s="21">
        <v>2</v>
      </c>
      <c r="E565" s="22" t="str">
        <f t="shared" si="185"/>
        <v/>
      </c>
      <c r="F565" s="22">
        <f t="shared" si="186"/>
        <v>5.0556117290192115E-4</v>
      </c>
      <c r="G565" s="18">
        <f t="shared" si="188"/>
        <v>1</v>
      </c>
      <c r="H565" s="51" t="str">
        <f t="shared" si="187"/>
        <v/>
      </c>
    </row>
    <row r="566" spans="1:9" s="12" customFormat="1" ht="15" x14ac:dyDescent="0.2">
      <c r="A566" s="77"/>
      <c r="B566" s="50" t="s">
        <v>133</v>
      </c>
      <c r="C566" s="21">
        <v>0</v>
      </c>
      <c r="D566" s="21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1">
        <v>0</v>
      </c>
      <c r="D567" s="21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1">
        <v>7</v>
      </c>
      <c r="D568" s="21">
        <v>21</v>
      </c>
      <c r="E568" s="22">
        <f t="shared" si="185"/>
        <v>5.9574468085106386E-3</v>
      </c>
      <c r="F568" s="22">
        <f t="shared" si="186"/>
        <v>5.308392315470172E-3</v>
      </c>
      <c r="G568" s="18">
        <f t="shared" si="188"/>
        <v>2</v>
      </c>
      <c r="H568" s="51">
        <f t="shared" si="187"/>
        <v>1.1914893617021277E-2</v>
      </c>
    </row>
    <row r="569" spans="1:9" s="12" customFormat="1" ht="30" x14ac:dyDescent="0.2">
      <c r="A569" s="77"/>
      <c r="B569" s="50" t="s">
        <v>139</v>
      </c>
      <c r="C569" s="21">
        <v>56</v>
      </c>
      <c r="D569" s="21">
        <v>41</v>
      </c>
      <c r="E569" s="22">
        <f t="shared" si="185"/>
        <v>4.7659574468085109E-2</v>
      </c>
      <c r="F569" s="22">
        <f t="shared" si="186"/>
        <v>1.0364004044489384E-2</v>
      </c>
      <c r="G569" s="18">
        <f t="shared" si="188"/>
        <v>-0.26785714285714285</v>
      </c>
      <c r="H569" s="51">
        <f t="shared" si="187"/>
        <v>-1.276595744680851E-2</v>
      </c>
    </row>
    <row r="570" spans="1:9" s="12" customFormat="1" ht="15" x14ac:dyDescent="0.2">
      <c r="A570" s="77"/>
      <c r="B570" s="50" t="s">
        <v>307</v>
      </c>
      <c r="C570" s="21">
        <v>25</v>
      </c>
      <c r="D570" s="21">
        <v>36</v>
      </c>
      <c r="E570" s="22">
        <f t="shared" si="185"/>
        <v>2.1276595744680851E-2</v>
      </c>
      <c r="F570" s="22">
        <f t="shared" si="186"/>
        <v>9.1001011122345803E-3</v>
      </c>
      <c r="G570" s="18">
        <f t="shared" si="188"/>
        <v>0.44</v>
      </c>
      <c r="H570" s="51">
        <f t="shared" si="187"/>
        <v>9.3617021276595751E-3</v>
      </c>
    </row>
    <row r="571" spans="1:9" s="28" customFormat="1" ht="15" x14ac:dyDescent="0.2">
      <c r="A571" s="78"/>
      <c r="B571" s="52" t="s">
        <v>533</v>
      </c>
      <c r="C571" s="21">
        <v>0</v>
      </c>
      <c r="D571" s="21">
        <v>0</v>
      </c>
      <c r="E571" s="37" t="str">
        <f t="shared" si="185"/>
        <v/>
      </c>
      <c r="F571" s="37" t="str">
        <f t="shared" si="186"/>
        <v/>
      </c>
      <c r="G571" s="18" t="str">
        <f t="shared" si="188"/>
        <v xml:space="preserve"> </v>
      </c>
      <c r="H571" s="53" t="str">
        <f t="shared" si="187"/>
        <v/>
      </c>
      <c r="I571" s="12"/>
    </row>
    <row r="572" spans="1:9" s="12" customFormat="1" ht="15" x14ac:dyDescent="0.2">
      <c r="A572" s="77"/>
      <c r="B572" s="50" t="s">
        <v>128</v>
      </c>
      <c r="C572" s="21">
        <v>0</v>
      </c>
      <c r="D572" s="21">
        <v>5</v>
      </c>
      <c r="E572" s="22" t="str">
        <f t="shared" si="185"/>
        <v/>
      </c>
      <c r="F572" s="22">
        <f t="shared" si="186"/>
        <v>1.2639029322548028E-3</v>
      </c>
      <c r="G572" s="18">
        <f t="shared" si="188"/>
        <v>1</v>
      </c>
      <c r="H572" s="51" t="str">
        <f t="shared" si="187"/>
        <v/>
      </c>
    </row>
    <row r="573" spans="1:9" s="12" customFormat="1" ht="15" x14ac:dyDescent="0.2">
      <c r="A573" s="77"/>
      <c r="B573" s="50" t="s">
        <v>308</v>
      </c>
      <c r="C573" s="21">
        <v>0</v>
      </c>
      <c r="D573" s="21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1">
        <v>1</v>
      </c>
      <c r="D574" s="21">
        <v>0</v>
      </c>
      <c r="E574" s="22">
        <f t="shared" si="185"/>
        <v>8.5106382978723403E-4</v>
      </c>
      <c r="F574" s="22" t="str">
        <f t="shared" si="186"/>
        <v/>
      </c>
      <c r="G574" s="18">
        <f t="shared" si="188"/>
        <v>-1</v>
      </c>
      <c r="H574" s="51">
        <f t="shared" si="187"/>
        <v>-8.5106382978723403E-4</v>
      </c>
    </row>
    <row r="575" spans="1:9" s="12" customFormat="1" ht="15" x14ac:dyDescent="0.2">
      <c r="A575" s="77"/>
      <c r="B575" s="50" t="s">
        <v>492</v>
      </c>
      <c r="C575" s="21">
        <v>0</v>
      </c>
      <c r="D575" s="21">
        <v>0</v>
      </c>
      <c r="E575" s="22" t="str">
        <f t="shared" si="185"/>
        <v/>
      </c>
      <c r="F575" s="22" t="str">
        <f t="shared" si="186"/>
        <v/>
      </c>
      <c r="G575" s="18" t="str">
        <f t="shared" si="188"/>
        <v xml:space="preserve"> </v>
      </c>
      <c r="H575" s="51" t="str">
        <f t="shared" si="187"/>
        <v/>
      </c>
    </row>
    <row r="576" spans="1:9" s="12" customFormat="1" ht="15" x14ac:dyDescent="0.2">
      <c r="A576" s="77"/>
      <c r="B576" s="50" t="s">
        <v>129</v>
      </c>
      <c r="C576" s="21">
        <v>0</v>
      </c>
      <c r="D576" s="21">
        <v>0</v>
      </c>
      <c r="E576" s="22" t="str">
        <f t="shared" si="185"/>
        <v/>
      </c>
      <c r="F576" s="22" t="str">
        <f t="shared" si="186"/>
        <v/>
      </c>
      <c r="G576" s="18" t="str">
        <f t="shared" si="188"/>
        <v xml:space="preserve"> </v>
      </c>
      <c r="H576" s="51" t="str">
        <f t="shared" si="187"/>
        <v/>
      </c>
    </row>
    <row r="577" spans="1:9" s="12" customFormat="1" ht="16.5" customHeight="1" x14ac:dyDescent="0.2">
      <c r="A577" s="77"/>
      <c r="B577" s="50" t="s">
        <v>136</v>
      </c>
      <c r="C577" s="21">
        <v>1</v>
      </c>
      <c r="D577" s="21">
        <v>30</v>
      </c>
      <c r="E577" s="22">
        <f t="shared" si="185"/>
        <v>8.5106382978723403E-4</v>
      </c>
      <c r="F577" s="22">
        <f t="shared" si="186"/>
        <v>7.5834175935288167E-3</v>
      </c>
      <c r="G577" s="18">
        <f t="shared" si="188"/>
        <v>29</v>
      </c>
      <c r="H577" s="51">
        <f t="shared" si="187"/>
        <v>2.4680851063829785E-2</v>
      </c>
    </row>
    <row r="578" spans="1:9" s="12" customFormat="1" ht="15" x14ac:dyDescent="0.2">
      <c r="A578" s="77"/>
      <c r="B578" s="50" t="s">
        <v>493</v>
      </c>
      <c r="C578" s="21">
        <v>2</v>
      </c>
      <c r="D578" s="21">
        <v>5</v>
      </c>
      <c r="E578" s="22">
        <f t="shared" si="185"/>
        <v>1.7021276595744681E-3</v>
      </c>
      <c r="F578" s="22">
        <f t="shared" si="186"/>
        <v>1.2639029322548028E-3</v>
      </c>
      <c r="G578" s="18">
        <f t="shared" si="188"/>
        <v>1.5</v>
      </c>
      <c r="H578" s="51">
        <f t="shared" si="187"/>
        <v>2.553191489361702E-3</v>
      </c>
    </row>
    <row r="579" spans="1:9" s="12" customFormat="1" ht="30" x14ac:dyDescent="0.2">
      <c r="A579" s="77"/>
      <c r="B579" s="50" t="s">
        <v>310</v>
      </c>
      <c r="C579" s="21">
        <v>0</v>
      </c>
      <c r="D579" s="21">
        <v>0</v>
      </c>
      <c r="E579" s="22" t="str">
        <f t="shared" si="185"/>
        <v/>
      </c>
      <c r="F579" s="22" t="str">
        <f t="shared" si="186"/>
        <v/>
      </c>
      <c r="G579" s="18" t="str">
        <f t="shared" si="188"/>
        <v xml:space="preserve"> </v>
      </c>
      <c r="H579" s="51" t="str">
        <f t="shared" si="187"/>
        <v/>
      </c>
    </row>
    <row r="580" spans="1:9" s="12" customFormat="1" ht="30" x14ac:dyDescent="0.2">
      <c r="A580" s="77"/>
      <c r="B580" s="50" t="s">
        <v>311</v>
      </c>
      <c r="C580" s="21">
        <v>0</v>
      </c>
      <c r="D580" s="21">
        <v>1</v>
      </c>
      <c r="E580" s="22" t="str">
        <f t="shared" si="185"/>
        <v/>
      </c>
      <c r="F580" s="22">
        <f t="shared" si="186"/>
        <v>2.5278058645096058E-4</v>
      </c>
      <c r="G580" s="18">
        <f t="shared" si="188"/>
        <v>1</v>
      </c>
      <c r="H580" s="51" t="str">
        <f t="shared" si="187"/>
        <v/>
      </c>
    </row>
    <row r="581" spans="1:9" s="26" customFormat="1" ht="15" x14ac:dyDescent="0.2">
      <c r="A581" s="77"/>
      <c r="B581" s="50" t="s">
        <v>312</v>
      </c>
      <c r="C581" s="21">
        <v>0</v>
      </c>
      <c r="D581" s="21">
        <v>0</v>
      </c>
      <c r="E581" s="22" t="str">
        <f t="shared" si="185"/>
        <v/>
      </c>
      <c r="F581" s="22" t="str">
        <f t="shared" si="186"/>
        <v/>
      </c>
      <c r="G581" s="18" t="str">
        <f t="shared" si="188"/>
        <v xml:space="preserve"> 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21">
        <v>0</v>
      </c>
      <c r="D582" s="21">
        <v>0</v>
      </c>
      <c r="E582" s="22" t="str">
        <f t="shared" si="185"/>
        <v/>
      </c>
      <c r="F582" s="22" t="str">
        <f t="shared" si="186"/>
        <v/>
      </c>
      <c r="G582" s="18" t="str">
        <f t="shared" si="188"/>
        <v xml:space="preserve"> </v>
      </c>
      <c r="H582" s="51" t="str">
        <f t="shared" si="187"/>
        <v/>
      </c>
    </row>
    <row r="583" spans="1:9" s="12" customFormat="1" ht="30" x14ac:dyDescent="0.2">
      <c r="A583" s="77"/>
      <c r="B583" s="50" t="s">
        <v>494</v>
      </c>
      <c r="C583" s="21">
        <v>0</v>
      </c>
      <c r="D583" s="21">
        <v>0</v>
      </c>
      <c r="E583" s="22" t="str">
        <f t="shared" si="185"/>
        <v/>
      </c>
      <c r="F583" s="22" t="str">
        <f t="shared" si="186"/>
        <v/>
      </c>
      <c r="G583" s="18" t="str">
        <f t="shared" si="188"/>
        <v xml:space="preserve"> 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5">
        <v>0</v>
      </c>
      <c r="D584" s="55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C585" s="15"/>
      <c r="D585" s="15"/>
      <c r="E585" s="23"/>
      <c r="F585" s="23"/>
      <c r="G585" s="24"/>
      <c r="H585" s="25"/>
    </row>
    <row r="586" spans="1:9" s="12" customFormat="1" x14ac:dyDescent="0.2">
      <c r="A586" s="77"/>
      <c r="B586" s="20"/>
      <c r="C586" s="27"/>
      <c r="D586" s="27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678</v>
      </c>
      <c r="D590" s="14">
        <f>SUM(D591:D617)</f>
        <v>1081</v>
      </c>
      <c r="E590" s="11">
        <f t="shared" ref="E590:E617" si="189">+IF(C590=0,"",C590/C$590)</f>
        <v>1</v>
      </c>
      <c r="F590" s="11">
        <f t="shared" ref="F590:F617" si="190">+IF(D590=0,"",D590/D$590)</f>
        <v>1</v>
      </c>
      <c r="G590" s="11">
        <f>+IF(OR(AND(D590=0),(C590=0)),"0",((D590-C590)/C590))</f>
        <v>0.5943952802359882</v>
      </c>
      <c r="H590" s="42">
        <f>+IF(OR(AND(E590=""),(G590="")),"",E590*G590)</f>
        <v>0.5943952802359882</v>
      </c>
    </row>
    <row r="591" spans="1:9" s="12" customFormat="1" ht="15" x14ac:dyDescent="0.2">
      <c r="A591" s="77"/>
      <c r="B591" s="50" t="s">
        <v>314</v>
      </c>
      <c r="C591" s="21">
        <v>0</v>
      </c>
      <c r="D591" s="21">
        <v>12</v>
      </c>
      <c r="E591" s="22" t="str">
        <f t="shared" si="189"/>
        <v/>
      </c>
      <c r="F591" s="22">
        <f t="shared" si="190"/>
        <v>1.1100832562442183E-2</v>
      </c>
      <c r="G591" s="18">
        <f t="shared" ref="G591:G617" si="191">+IF(AND(C591=0,D591=0)," ",IF(C591=0,1,IF(D591=0,-1,(D591-C591)/C591)))</f>
        <v>1</v>
      </c>
      <c r="H591" s="51" t="str">
        <f>+IF(OR(AND(E591=""),(G591="")),"",E591*G591)</f>
        <v/>
      </c>
    </row>
    <row r="592" spans="1:9" s="12" customFormat="1" ht="15" x14ac:dyDescent="0.2">
      <c r="A592" s="77"/>
      <c r="B592" s="50" t="s">
        <v>142</v>
      </c>
      <c r="C592" s="21">
        <v>1</v>
      </c>
      <c r="D592" s="21">
        <v>64</v>
      </c>
      <c r="E592" s="22">
        <f t="shared" si="189"/>
        <v>1.4749262536873156E-3</v>
      </c>
      <c r="F592" s="22">
        <f t="shared" si="190"/>
        <v>5.920444033302498E-2</v>
      </c>
      <c r="G592" s="18">
        <f t="shared" si="191"/>
        <v>63</v>
      </c>
      <c r="H592" s="51">
        <f t="shared" ref="H592:H617" si="192">+IF(OR(AND(E592=""),(G592="")),"",E592*G592)</f>
        <v>9.2920353982300891E-2</v>
      </c>
    </row>
    <row r="593" spans="1:9" s="12" customFormat="1" ht="30" x14ac:dyDescent="0.2">
      <c r="A593" s="77"/>
      <c r="B593" s="50" t="s">
        <v>576</v>
      </c>
      <c r="C593" s="21">
        <v>12</v>
      </c>
      <c r="D593" s="21">
        <v>30</v>
      </c>
      <c r="E593" s="22">
        <f t="shared" si="189"/>
        <v>1.7699115044247787E-2</v>
      </c>
      <c r="F593" s="22">
        <f t="shared" si="190"/>
        <v>2.7752081406105456E-2</v>
      </c>
      <c r="G593" s="18">
        <f t="shared" si="191"/>
        <v>1.5</v>
      </c>
      <c r="H593" s="51">
        <f t="shared" si="192"/>
        <v>2.6548672566371681E-2</v>
      </c>
    </row>
    <row r="594" spans="1:9" s="12" customFormat="1" ht="15" x14ac:dyDescent="0.2">
      <c r="A594" s="77"/>
      <c r="B594" s="50" t="s">
        <v>315</v>
      </c>
      <c r="C594" s="21">
        <v>9</v>
      </c>
      <c r="D594" s="21">
        <v>178</v>
      </c>
      <c r="E594" s="22">
        <f t="shared" si="189"/>
        <v>1.3274336283185841E-2</v>
      </c>
      <c r="F594" s="22">
        <f t="shared" si="190"/>
        <v>0.16466234967622573</v>
      </c>
      <c r="G594" s="18">
        <f t="shared" si="191"/>
        <v>18.777777777777779</v>
      </c>
      <c r="H594" s="51">
        <f t="shared" si="192"/>
        <v>0.24926253687315636</v>
      </c>
    </row>
    <row r="595" spans="1:9" s="12" customFormat="1" ht="15" x14ac:dyDescent="0.2">
      <c r="A595" s="77"/>
      <c r="B595" s="50" t="s">
        <v>143</v>
      </c>
      <c r="C595" s="21">
        <v>0</v>
      </c>
      <c r="D595" s="21">
        <v>2</v>
      </c>
      <c r="E595" s="22" t="str">
        <f t="shared" si="189"/>
        <v/>
      </c>
      <c r="F595" s="22">
        <f t="shared" si="190"/>
        <v>1.8501387604070306E-3</v>
      </c>
      <c r="G595" s="18">
        <f t="shared" si="191"/>
        <v>1</v>
      </c>
      <c r="H595" s="51" t="str">
        <f t="shared" si="192"/>
        <v/>
      </c>
    </row>
    <row r="596" spans="1:9" s="12" customFormat="1" ht="15" x14ac:dyDescent="0.2">
      <c r="A596" s="77"/>
      <c r="B596" s="50" t="s">
        <v>141</v>
      </c>
      <c r="C596" s="21">
        <v>0</v>
      </c>
      <c r="D596" s="21">
        <v>0</v>
      </c>
      <c r="E596" s="22" t="str">
        <f t="shared" si="189"/>
        <v/>
      </c>
      <c r="F596" s="22" t="str">
        <f t="shared" si="190"/>
        <v/>
      </c>
      <c r="G596" s="18" t="str">
        <f t="shared" si="191"/>
        <v xml:space="preserve"> </v>
      </c>
      <c r="H596" s="51" t="str">
        <f t="shared" si="192"/>
        <v/>
      </c>
    </row>
    <row r="597" spans="1:9" s="12" customFormat="1" ht="15" x14ac:dyDescent="0.2">
      <c r="A597" s="77"/>
      <c r="B597" s="50" t="s">
        <v>144</v>
      </c>
      <c r="C597" s="21">
        <v>0</v>
      </c>
      <c r="D597" s="21">
        <v>0</v>
      </c>
      <c r="E597" s="22" t="str">
        <f t="shared" si="189"/>
        <v/>
      </c>
      <c r="F597" s="22" t="str">
        <f t="shared" si="190"/>
        <v/>
      </c>
      <c r="G597" s="18" t="str">
        <f t="shared" si="191"/>
        <v xml:space="preserve"> </v>
      </c>
      <c r="H597" s="51" t="str">
        <f t="shared" si="192"/>
        <v/>
      </c>
    </row>
    <row r="598" spans="1:9" s="12" customFormat="1" ht="14.25" customHeight="1" x14ac:dyDescent="0.2">
      <c r="A598" s="77"/>
      <c r="B598" s="50" t="s">
        <v>316</v>
      </c>
      <c r="C598" s="21">
        <v>2</v>
      </c>
      <c r="D598" s="21">
        <v>0</v>
      </c>
      <c r="E598" s="22">
        <f t="shared" si="189"/>
        <v>2.9498525073746312E-3</v>
      </c>
      <c r="F598" s="22" t="str">
        <f t="shared" si="190"/>
        <v/>
      </c>
      <c r="G598" s="18">
        <f t="shared" si="191"/>
        <v>-1</v>
      </c>
      <c r="H598" s="51">
        <f t="shared" si="192"/>
        <v>-2.9498525073746312E-3</v>
      </c>
    </row>
    <row r="599" spans="1:9" s="12" customFormat="1" ht="15" x14ac:dyDescent="0.2">
      <c r="A599" s="77"/>
      <c r="B599" s="50" t="s">
        <v>317</v>
      </c>
      <c r="C599" s="21">
        <v>0</v>
      </c>
      <c r="D599" s="21">
        <v>0</v>
      </c>
      <c r="E599" s="22" t="str">
        <f t="shared" si="189"/>
        <v/>
      </c>
      <c r="F599" s="22" t="str">
        <f t="shared" si="190"/>
        <v/>
      </c>
      <c r="G599" s="18" t="str">
        <f t="shared" si="191"/>
        <v xml:space="preserve"> </v>
      </c>
      <c r="H599" s="51" t="str">
        <f t="shared" si="192"/>
        <v/>
      </c>
    </row>
    <row r="600" spans="1:9" s="12" customFormat="1" ht="30" x14ac:dyDescent="0.2">
      <c r="A600" s="77"/>
      <c r="B600" s="50" t="s">
        <v>496</v>
      </c>
      <c r="C600" s="21">
        <v>0</v>
      </c>
      <c r="D600" s="21">
        <v>1</v>
      </c>
      <c r="E600" s="22" t="str">
        <f t="shared" si="189"/>
        <v/>
      </c>
      <c r="F600" s="22">
        <f t="shared" si="190"/>
        <v>9.2506938020351531E-4</v>
      </c>
      <c r="G600" s="18">
        <f t="shared" si="191"/>
        <v>1</v>
      </c>
      <c r="H600" s="51" t="str">
        <f t="shared" si="192"/>
        <v/>
      </c>
    </row>
    <row r="601" spans="1:9" s="28" customFormat="1" ht="15" x14ac:dyDescent="0.2">
      <c r="A601" s="78"/>
      <c r="B601" s="52" t="s">
        <v>525</v>
      </c>
      <c r="C601" s="21">
        <v>6</v>
      </c>
      <c r="D601" s="21">
        <v>1</v>
      </c>
      <c r="E601" s="37">
        <f t="shared" si="189"/>
        <v>8.8495575221238937E-3</v>
      </c>
      <c r="F601" s="37">
        <f t="shared" si="190"/>
        <v>9.2506938020351531E-4</v>
      </c>
      <c r="G601" s="18">
        <f t="shared" si="191"/>
        <v>-0.83333333333333337</v>
      </c>
      <c r="H601" s="53">
        <f t="shared" si="192"/>
        <v>-7.3746312684365781E-3</v>
      </c>
      <c r="I601" s="12"/>
    </row>
    <row r="602" spans="1:9" s="28" customFormat="1" ht="15" x14ac:dyDescent="0.2">
      <c r="A602" s="78"/>
      <c r="B602" s="52" t="s">
        <v>548</v>
      </c>
      <c r="C602" s="21">
        <v>0</v>
      </c>
      <c r="D602" s="21">
        <v>0</v>
      </c>
      <c r="E602" s="37" t="str">
        <f t="shared" si="189"/>
        <v/>
      </c>
      <c r="F602" s="37" t="str">
        <f t="shared" si="190"/>
        <v/>
      </c>
      <c r="G602" s="18" t="str">
        <f t="shared" si="191"/>
        <v xml:space="preserve"> 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4">
        <v>0</v>
      </c>
      <c r="D603" s="21">
        <v>0</v>
      </c>
      <c r="E603" s="37" t="str">
        <f t="shared" ref="E603" si="194">+IF(C603=0,"",C603/C$590)</f>
        <v/>
      </c>
      <c r="F603" s="37" t="str">
        <f t="shared" ref="F603" si="195">+IF(D603=0,"",D603/D$590)</f>
        <v/>
      </c>
      <c r="G603" s="73" t="str">
        <f t="shared" ref="G603" si="196">+IF(AND(C603=0,D603=0)," ",IF(C603=0,1,IF(D603=0,-1,(D603-C603)/C603)))</f>
        <v xml:space="preserve"> </v>
      </c>
      <c r="H603" s="53" t="str">
        <f t="shared" ref="H603" si="197">+IF(OR(AND(E603=""),(G603="")),"",E603*G603)</f>
        <v/>
      </c>
      <c r="I603" s="12"/>
    </row>
    <row r="604" spans="1:9" s="12" customFormat="1" ht="15" x14ac:dyDescent="0.2">
      <c r="A604" s="77"/>
      <c r="B604" s="50" t="s">
        <v>318</v>
      </c>
      <c r="C604" s="21">
        <v>0</v>
      </c>
      <c r="D604" s="21">
        <v>0</v>
      </c>
      <c r="E604" s="22" t="str">
        <f t="shared" si="189"/>
        <v/>
      </c>
      <c r="F604" s="22" t="str">
        <f t="shared" si="190"/>
        <v/>
      </c>
      <c r="G604" s="18" t="str">
        <f t="shared" si="191"/>
        <v xml:space="preserve"> 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1">
        <v>449</v>
      </c>
      <c r="D605" s="21">
        <v>161</v>
      </c>
      <c r="E605" s="22">
        <f t="shared" si="189"/>
        <v>0.66224188790560468</v>
      </c>
      <c r="F605" s="22">
        <f t="shared" si="190"/>
        <v>0.14893617021276595</v>
      </c>
      <c r="G605" s="18">
        <f t="shared" si="191"/>
        <v>-0.64142538975501118</v>
      </c>
      <c r="H605" s="51">
        <f t="shared" si="192"/>
        <v>-0.4247787610619469</v>
      </c>
    </row>
    <row r="606" spans="1:9" s="12" customFormat="1" ht="15" x14ac:dyDescent="0.2">
      <c r="A606" s="77"/>
      <c r="B606" s="50" t="s">
        <v>145</v>
      </c>
      <c r="C606" s="21">
        <v>1</v>
      </c>
      <c r="D606" s="21">
        <v>7</v>
      </c>
      <c r="E606" s="22">
        <f t="shared" si="189"/>
        <v>1.4749262536873156E-3</v>
      </c>
      <c r="F606" s="22">
        <f t="shared" si="190"/>
        <v>6.4754856614246065E-3</v>
      </c>
      <c r="G606" s="18">
        <f t="shared" si="191"/>
        <v>6</v>
      </c>
      <c r="H606" s="51">
        <f t="shared" si="192"/>
        <v>8.8495575221238937E-3</v>
      </c>
    </row>
    <row r="607" spans="1:9" s="12" customFormat="1" ht="15" x14ac:dyDescent="0.2">
      <c r="A607" s="77"/>
      <c r="B607" s="50" t="s">
        <v>146</v>
      </c>
      <c r="C607" s="21">
        <v>9</v>
      </c>
      <c r="D607" s="21">
        <v>15</v>
      </c>
      <c r="E607" s="22">
        <f t="shared" si="189"/>
        <v>1.3274336283185841E-2</v>
      </c>
      <c r="F607" s="22">
        <f t="shared" si="190"/>
        <v>1.3876040703052728E-2</v>
      </c>
      <c r="G607" s="18">
        <f t="shared" si="191"/>
        <v>0.66666666666666663</v>
      </c>
      <c r="H607" s="51">
        <f t="shared" si="192"/>
        <v>8.8495575221238937E-3</v>
      </c>
    </row>
    <row r="608" spans="1:9" s="12" customFormat="1" ht="15" x14ac:dyDescent="0.2">
      <c r="A608" s="77"/>
      <c r="B608" s="50" t="s">
        <v>320</v>
      </c>
      <c r="C608" s="21">
        <v>162</v>
      </c>
      <c r="D608" s="21">
        <v>441</v>
      </c>
      <c r="E608" s="22">
        <f t="shared" si="189"/>
        <v>0.23893805309734514</v>
      </c>
      <c r="F608" s="22">
        <f t="shared" si="190"/>
        <v>0.40795559666975023</v>
      </c>
      <c r="G608" s="18">
        <f t="shared" si="191"/>
        <v>1.7222222222222223</v>
      </c>
      <c r="H608" s="51">
        <f t="shared" si="192"/>
        <v>0.41150442477876109</v>
      </c>
    </row>
    <row r="609" spans="1:9" s="12" customFormat="1" ht="15" x14ac:dyDescent="0.2">
      <c r="A609" s="77"/>
      <c r="B609" s="50" t="s">
        <v>147</v>
      </c>
      <c r="C609" s="21">
        <v>4</v>
      </c>
      <c r="D609" s="21">
        <v>11</v>
      </c>
      <c r="E609" s="22">
        <f t="shared" si="189"/>
        <v>5.8997050147492625E-3</v>
      </c>
      <c r="F609" s="22">
        <f t="shared" si="190"/>
        <v>1.0175763182238668E-2</v>
      </c>
      <c r="G609" s="18">
        <f t="shared" si="191"/>
        <v>1.75</v>
      </c>
      <c r="H609" s="51">
        <f t="shared" si="192"/>
        <v>1.0324483775811209E-2</v>
      </c>
    </row>
    <row r="610" spans="1:9" s="12" customFormat="1" ht="15" x14ac:dyDescent="0.2">
      <c r="A610" s="77"/>
      <c r="B610" s="50" t="s">
        <v>321</v>
      </c>
      <c r="C610" s="21">
        <v>0</v>
      </c>
      <c r="D610" s="21">
        <v>2</v>
      </c>
      <c r="E610" s="22" t="str">
        <f t="shared" si="189"/>
        <v/>
      </c>
      <c r="F610" s="22">
        <f t="shared" si="190"/>
        <v>1.8501387604070306E-3</v>
      </c>
      <c r="G610" s="18">
        <f t="shared" si="191"/>
        <v>1</v>
      </c>
      <c r="H610" s="51" t="str">
        <f t="shared" si="192"/>
        <v/>
      </c>
    </row>
    <row r="611" spans="1:9" s="12" customFormat="1" ht="15" x14ac:dyDescent="0.2">
      <c r="A611" s="77"/>
      <c r="B611" s="50" t="s">
        <v>148</v>
      </c>
      <c r="C611" s="21">
        <v>8</v>
      </c>
      <c r="D611" s="21">
        <v>0</v>
      </c>
      <c r="E611" s="22">
        <f t="shared" si="189"/>
        <v>1.1799410029498525E-2</v>
      </c>
      <c r="F611" s="22" t="str">
        <f t="shared" si="190"/>
        <v/>
      </c>
      <c r="G611" s="18">
        <f t="shared" si="191"/>
        <v>-1</v>
      </c>
      <c r="H611" s="51">
        <f t="shared" si="192"/>
        <v>-1.1799410029498525E-2</v>
      </c>
    </row>
    <row r="612" spans="1:9" s="12" customFormat="1" ht="30" x14ac:dyDescent="0.2">
      <c r="A612" s="77"/>
      <c r="B612" s="50" t="s">
        <v>149</v>
      </c>
      <c r="C612" s="21">
        <v>0</v>
      </c>
      <c r="D612" s="21">
        <v>0</v>
      </c>
      <c r="E612" s="22" t="str">
        <f t="shared" si="189"/>
        <v/>
      </c>
      <c r="F612" s="22" t="str">
        <f t="shared" si="190"/>
        <v/>
      </c>
      <c r="G612" s="18" t="str">
        <f t="shared" si="191"/>
        <v xml:space="preserve"> </v>
      </c>
      <c r="H612" s="51" t="str">
        <f t="shared" si="192"/>
        <v/>
      </c>
    </row>
    <row r="613" spans="1:9" s="12" customFormat="1" ht="15" x14ac:dyDescent="0.2">
      <c r="A613" s="77"/>
      <c r="B613" s="50" t="s">
        <v>322</v>
      </c>
      <c r="C613" s="21">
        <v>0</v>
      </c>
      <c r="D613" s="21">
        <v>4</v>
      </c>
      <c r="E613" s="22" t="str">
        <f t="shared" si="189"/>
        <v/>
      </c>
      <c r="F613" s="22">
        <f t="shared" si="190"/>
        <v>3.7002775208140612E-3</v>
      </c>
      <c r="G613" s="18">
        <f t="shared" si="191"/>
        <v>1</v>
      </c>
      <c r="H613" s="51" t="str">
        <f t="shared" si="192"/>
        <v/>
      </c>
    </row>
    <row r="614" spans="1:9" s="12" customFormat="1" ht="15" x14ac:dyDescent="0.2">
      <c r="A614" s="77"/>
      <c r="B614" s="50" t="s">
        <v>323</v>
      </c>
      <c r="C614" s="21">
        <v>0</v>
      </c>
      <c r="D614" s="21">
        <v>0</v>
      </c>
      <c r="E614" s="22" t="str">
        <f t="shared" si="189"/>
        <v/>
      </c>
      <c r="F614" s="22" t="str">
        <f t="shared" si="190"/>
        <v/>
      </c>
      <c r="G614" s="18" t="str">
        <f t="shared" si="191"/>
        <v xml:space="preserve"> </v>
      </c>
      <c r="H614" s="51" t="str">
        <f t="shared" si="192"/>
        <v/>
      </c>
    </row>
    <row r="615" spans="1:9" s="12" customFormat="1" ht="30" x14ac:dyDescent="0.2">
      <c r="A615" s="77"/>
      <c r="B615" s="50" t="s">
        <v>324</v>
      </c>
      <c r="C615" s="21">
        <v>0</v>
      </c>
      <c r="D615" s="21">
        <v>0</v>
      </c>
      <c r="E615" s="22" t="str">
        <f t="shared" si="189"/>
        <v/>
      </c>
      <c r="F615" s="22" t="str">
        <f t="shared" si="190"/>
        <v/>
      </c>
      <c r="G615" s="18" t="str">
        <f t="shared" si="191"/>
        <v xml:space="preserve"> </v>
      </c>
      <c r="H615" s="51" t="str">
        <f t="shared" si="192"/>
        <v/>
      </c>
    </row>
    <row r="616" spans="1:9" s="12" customFormat="1" ht="30" x14ac:dyDescent="0.2">
      <c r="A616" s="77"/>
      <c r="B616" s="74" t="s">
        <v>642</v>
      </c>
      <c r="C616" s="21">
        <v>0</v>
      </c>
      <c r="D616" s="21">
        <v>5</v>
      </c>
      <c r="E616" s="22" t="str">
        <f t="shared" si="189"/>
        <v/>
      </c>
      <c r="F616" s="22">
        <f t="shared" si="190"/>
        <v>4.6253469010175763E-3</v>
      </c>
      <c r="G616" s="18">
        <f t="shared" si="191"/>
        <v>1</v>
      </c>
      <c r="H616" s="51" t="str">
        <f t="shared" si="192"/>
        <v/>
      </c>
    </row>
    <row r="617" spans="1:9" s="12" customFormat="1" ht="30.75" thickBot="1" x14ac:dyDescent="0.25">
      <c r="A617" s="77"/>
      <c r="B617" s="54" t="s">
        <v>497</v>
      </c>
      <c r="C617" s="55">
        <v>15</v>
      </c>
      <c r="D617" s="55">
        <v>147</v>
      </c>
      <c r="E617" s="72">
        <f t="shared" si="189"/>
        <v>2.2123893805309734E-2</v>
      </c>
      <c r="F617" s="72">
        <f t="shared" si="190"/>
        <v>0.13598519888991675</v>
      </c>
      <c r="G617" s="48">
        <f t="shared" si="191"/>
        <v>8.8000000000000007</v>
      </c>
      <c r="H617" s="57">
        <f t="shared" si="192"/>
        <v>0.19469026548672569</v>
      </c>
    </row>
    <row r="618" spans="1:9" x14ac:dyDescent="0.2">
      <c r="B618" s="5" t="s">
        <v>364</v>
      </c>
      <c r="C618" s="4"/>
      <c r="D618" s="2"/>
      <c r="I618" s="12"/>
    </row>
    <row r="619" spans="1:9" x14ac:dyDescent="0.2">
      <c r="C619" s="4"/>
      <c r="D619" s="4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18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370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335</v>
      </c>
      <c r="C8" s="14">
        <f>+C18+C75+C176+C355+C590</f>
        <v>12337</v>
      </c>
      <c r="D8" s="14">
        <f>+D18+D75+D176+D355+D590</f>
        <v>16603</v>
      </c>
      <c r="E8" s="11">
        <f>SUM(E9:E13)</f>
        <v>1</v>
      </c>
      <c r="F8" s="11">
        <f>SUM(F9:F13)</f>
        <v>1</v>
      </c>
      <c r="G8" s="11">
        <f>+(D8-C8)/C8</f>
        <v>0.34578908973008027</v>
      </c>
      <c r="H8" s="42">
        <f>+E8*G8</f>
        <v>0.34578908973008027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55</v>
      </c>
      <c r="D9" s="16">
        <f>+D18</f>
        <v>211</v>
      </c>
      <c r="E9" s="17">
        <f>C9/$C$8</f>
        <v>4.4581340682499793E-3</v>
      </c>
      <c r="F9" s="17">
        <f>D9/$D$8</f>
        <v>1.2708546648196109E-2</v>
      </c>
      <c r="G9" s="18">
        <f>+IF(OR(AND(D9=0),(C9=0)),"0",((D9-C9)/C9))</f>
        <v>2.8363636363636364</v>
      </c>
      <c r="H9" s="44">
        <f>+IF(OR(AND(E9=""),(G9="")),"",E9*G9)</f>
        <v>1.2644889357218124E-2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393</v>
      </c>
      <c r="D10" s="16">
        <f>+D75</f>
        <v>3149</v>
      </c>
      <c r="E10" s="17">
        <f>C10/$C$8</f>
        <v>3.1855394342222586E-2</v>
      </c>
      <c r="F10" s="17">
        <f>D10/$D$8</f>
        <v>0.18966451846051918</v>
      </c>
      <c r="G10" s="18">
        <f>+IF(OR(AND(D10=0),(C10=0)),"0",((D10-C10)/C10))</f>
        <v>7.0127226463104329</v>
      </c>
      <c r="H10" s="44">
        <f>+IF(OR(AND(E10=""),(G10="")),"",E10*G10)</f>
        <v>0.22339304531085355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575</v>
      </c>
      <c r="D11" s="16">
        <f>+D176</f>
        <v>2231</v>
      </c>
      <c r="E11" s="17">
        <f>C11/$C$8</f>
        <v>4.6607765258977057E-2</v>
      </c>
      <c r="F11" s="17">
        <f>D11/$D$8</f>
        <v>0.13437330602903089</v>
      </c>
      <c r="G11" s="18">
        <f>+IF(OR(AND(D11=0),(C11=0)),"0",((D11-C11)/C11))</f>
        <v>2.88</v>
      </c>
      <c r="H11" s="44">
        <f>+IF(OR(AND(E11=""),(G11="")),"",E11*G11)</f>
        <v>0.13423036394585391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8672</v>
      </c>
      <c r="D12" s="16">
        <f>+D355</f>
        <v>8646</v>
      </c>
      <c r="E12" s="17">
        <f>C12/$C$8</f>
        <v>0.7029261570884332</v>
      </c>
      <c r="F12" s="17">
        <f>D12/$D$8</f>
        <v>0.5207492621815335</v>
      </c>
      <c r="G12" s="18">
        <f>+IF(OR(AND(D12=0),(C12=0)),"0",((D12-C12)/C12))</f>
        <v>-2.9981549815498157E-3</v>
      </c>
      <c r="H12" s="44">
        <f>+IF(OR(AND(E12=""),(G12="")),"",E12*G12)</f>
        <v>-2.1074815595363543E-3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2642</v>
      </c>
      <c r="D13" s="46">
        <f>+D590</f>
        <v>2366</v>
      </c>
      <c r="E13" s="47">
        <f>C13/$C$8</f>
        <v>0.21415254924211721</v>
      </c>
      <c r="F13" s="47">
        <f>D13/$D$8</f>
        <v>0.14250436668072036</v>
      </c>
      <c r="G13" s="48">
        <f>+IF(OR(AND(D13=0),(C13=0)),"0",((D13-C13)/C13))</f>
        <v>-0.10446631339894019</v>
      </c>
      <c r="H13" s="49">
        <f>+IF(OR(AND(E13=""),(G13="")),"",E13*G13)</f>
        <v>-2.2371727324308987E-2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55</v>
      </c>
      <c r="D18" s="14">
        <f>SUM(D19:D69)</f>
        <v>211</v>
      </c>
      <c r="E18" s="11">
        <f>+IF(C18=0,"",C18/C$18)</f>
        <v>1</v>
      </c>
      <c r="F18" s="11">
        <f>+IF(D18=0,"",D18/D$18)</f>
        <v>1</v>
      </c>
      <c r="G18" s="11">
        <f>+IF(OR(AND(D18=0),(C18=0)),"0",((D18-C18)/C18))</f>
        <v>2.8363636363636364</v>
      </c>
      <c r="H18" s="42">
        <f>+IF(OR(AND(E18=""),(G18="")),"",E18*G18)</f>
        <v>2.8363636363636364</v>
      </c>
    </row>
    <row r="19" spans="1:9" s="12" customFormat="1" ht="15" x14ac:dyDescent="0.2">
      <c r="A19" s="77"/>
      <c r="B19" s="50" t="s">
        <v>0</v>
      </c>
      <c r="C19" s="30">
        <v>0</v>
      </c>
      <c r="D19" s="30">
        <v>0</v>
      </c>
      <c r="E19" s="19" t="str">
        <f>+IF(C19=0,"",C19/C$18)</f>
        <v/>
      </c>
      <c r="F19" s="19" t="str">
        <f>+IF(D19=0,"",D19/D$18)</f>
        <v/>
      </c>
      <c r="G19" s="1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12" customFormat="1" ht="21" customHeight="1" x14ac:dyDescent="0.2">
      <c r="A20" s="77"/>
      <c r="B20" s="50" t="s">
        <v>150</v>
      </c>
      <c r="C20" s="30">
        <v>0</v>
      </c>
      <c r="D20" s="30">
        <v>1</v>
      </c>
      <c r="E20" s="19" t="str">
        <f t="shared" ref="E20:E69" si="0">+IF(C20=0,"",C20/C$18)</f>
        <v/>
      </c>
      <c r="F20" s="19">
        <f t="shared" ref="F20:F69" si="1">+IF(D20=0,"",D20/D$18)</f>
        <v>4.7393364928909956E-3</v>
      </c>
      <c r="G20" s="18">
        <f t="shared" ref="G20:G69" si="2">+IF(AND(C20=0,D20=0)," ",IF(C20=0,1,IF(D20=0,-1,(D20-C20)/C20)))</f>
        <v>1</v>
      </c>
      <c r="H20" s="51" t="str">
        <f t="shared" ref="H20:H69" si="3">+IF(OR(AND(E20=""),(G20="")),"",E20*G20)</f>
        <v/>
      </c>
    </row>
    <row r="21" spans="1:9" s="12" customFormat="1" ht="45" x14ac:dyDescent="0.2">
      <c r="A21" s="77"/>
      <c r="B21" s="50" t="s">
        <v>1</v>
      </c>
      <c r="C21" s="30">
        <v>0</v>
      </c>
      <c r="D21" s="30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30">
        <v>0</v>
      </c>
      <c r="D22" s="30">
        <v>0</v>
      </c>
      <c r="E22" s="19" t="str">
        <f t="shared" si="0"/>
        <v/>
      </c>
      <c r="F22" s="19" t="str">
        <f t="shared" si="1"/>
        <v/>
      </c>
      <c r="G22" s="18" t="str">
        <f t="shared" si="2"/>
        <v xml:space="preserve"> </v>
      </c>
      <c r="H22" s="51" t="str">
        <f t="shared" si="3"/>
        <v/>
      </c>
    </row>
    <row r="23" spans="1:9" s="12" customFormat="1" ht="30" x14ac:dyDescent="0.2">
      <c r="A23" s="77"/>
      <c r="B23" s="50" t="s">
        <v>151</v>
      </c>
      <c r="C23" s="30">
        <v>0</v>
      </c>
      <c r="D23" s="30">
        <v>1</v>
      </c>
      <c r="E23" s="19" t="str">
        <f t="shared" si="0"/>
        <v/>
      </c>
      <c r="F23" s="19">
        <f t="shared" si="1"/>
        <v>4.7393364928909956E-3</v>
      </c>
      <c r="G23" s="18">
        <f t="shared" si="2"/>
        <v>1</v>
      </c>
      <c r="H23" s="51" t="str">
        <f t="shared" si="3"/>
        <v/>
      </c>
    </row>
    <row r="24" spans="1:9" s="12" customFormat="1" ht="45" x14ac:dyDescent="0.2">
      <c r="A24" s="77"/>
      <c r="B24" s="50" t="s">
        <v>152</v>
      </c>
      <c r="C24" s="30">
        <v>0</v>
      </c>
      <c r="D24" s="30">
        <v>2</v>
      </c>
      <c r="E24" s="19" t="str">
        <f t="shared" si="0"/>
        <v/>
      </c>
      <c r="F24" s="19">
        <f t="shared" si="1"/>
        <v>9.4786729857819912E-3</v>
      </c>
      <c r="G24" s="18">
        <f t="shared" si="2"/>
        <v>1</v>
      </c>
      <c r="H24" s="51" t="str">
        <f t="shared" si="3"/>
        <v/>
      </c>
    </row>
    <row r="25" spans="1:9" s="28" customFormat="1" ht="30" x14ac:dyDescent="0.2">
      <c r="A25" s="78"/>
      <c r="B25" s="52" t="s">
        <v>498</v>
      </c>
      <c r="C25" s="30">
        <v>0</v>
      </c>
      <c r="D25" s="30">
        <v>1</v>
      </c>
      <c r="E25" s="17" t="str">
        <f t="shared" si="0"/>
        <v/>
      </c>
      <c r="F25" s="17">
        <f t="shared" si="1"/>
        <v>4.7393364928909956E-3</v>
      </c>
      <c r="G25" s="18">
        <f t="shared" si="2"/>
        <v>1</v>
      </c>
      <c r="H25" s="53" t="str">
        <f t="shared" si="3"/>
        <v/>
      </c>
      <c r="I25" s="12"/>
    </row>
    <row r="26" spans="1:9" s="12" customFormat="1" ht="15" x14ac:dyDescent="0.2">
      <c r="A26" s="77"/>
      <c r="B26" s="50" t="s">
        <v>2</v>
      </c>
      <c r="C26" s="30">
        <v>1</v>
      </c>
      <c r="D26" s="30">
        <v>6</v>
      </c>
      <c r="E26" s="19">
        <f t="shared" si="0"/>
        <v>1.8181818181818181E-2</v>
      </c>
      <c r="F26" s="19">
        <f t="shared" si="1"/>
        <v>2.843601895734597E-2</v>
      </c>
      <c r="G26" s="18">
        <f t="shared" si="2"/>
        <v>5</v>
      </c>
      <c r="H26" s="51">
        <f t="shared" si="3"/>
        <v>9.0909090909090912E-2</v>
      </c>
    </row>
    <row r="27" spans="1:9" s="12" customFormat="1" ht="15" x14ac:dyDescent="0.2">
      <c r="A27" s="77"/>
      <c r="B27" s="50" t="s">
        <v>549</v>
      </c>
      <c r="C27" s="30">
        <v>1</v>
      </c>
      <c r="D27" s="30">
        <v>2</v>
      </c>
      <c r="E27" s="19">
        <f t="shared" si="0"/>
        <v>1.8181818181818181E-2</v>
      </c>
      <c r="F27" s="19">
        <f t="shared" si="1"/>
        <v>9.4786729857819912E-3</v>
      </c>
      <c r="G27" s="18">
        <f t="shared" si="2"/>
        <v>1</v>
      </c>
      <c r="H27" s="51">
        <f t="shared" si="3"/>
        <v>1.8181818181818181E-2</v>
      </c>
    </row>
    <row r="28" spans="1:9" s="12" customFormat="1" ht="15" x14ac:dyDescent="0.2">
      <c r="A28" s="77"/>
      <c r="B28" s="50" t="s">
        <v>3</v>
      </c>
      <c r="C28" s="30">
        <v>3</v>
      </c>
      <c r="D28" s="30">
        <v>9</v>
      </c>
      <c r="E28" s="19">
        <f t="shared" si="0"/>
        <v>5.4545454545454543E-2</v>
      </c>
      <c r="F28" s="19">
        <f t="shared" si="1"/>
        <v>4.2654028436018961E-2</v>
      </c>
      <c r="G28" s="18">
        <f t="shared" si="2"/>
        <v>2</v>
      </c>
      <c r="H28" s="51">
        <f t="shared" si="3"/>
        <v>0.10909090909090909</v>
      </c>
    </row>
    <row r="29" spans="1:9" s="12" customFormat="1" ht="15" x14ac:dyDescent="0.2">
      <c r="A29" s="77"/>
      <c r="B29" s="50" t="s">
        <v>5</v>
      </c>
      <c r="C29" s="30">
        <v>17</v>
      </c>
      <c r="D29" s="30">
        <v>68</v>
      </c>
      <c r="E29" s="19">
        <f t="shared" si="0"/>
        <v>0.30909090909090908</v>
      </c>
      <c r="F29" s="19">
        <f t="shared" si="1"/>
        <v>0.32227488151658767</v>
      </c>
      <c r="G29" s="18">
        <f t="shared" si="2"/>
        <v>3</v>
      </c>
      <c r="H29" s="51">
        <f t="shared" si="3"/>
        <v>0.92727272727272725</v>
      </c>
    </row>
    <row r="30" spans="1:9" s="12" customFormat="1" ht="30" x14ac:dyDescent="0.2">
      <c r="A30" s="77"/>
      <c r="B30" s="50" t="s">
        <v>153</v>
      </c>
      <c r="C30" s="30">
        <v>0</v>
      </c>
      <c r="D30" s="30">
        <v>2</v>
      </c>
      <c r="E30" s="19" t="str">
        <f t="shared" si="0"/>
        <v/>
      </c>
      <c r="F30" s="19">
        <f t="shared" si="1"/>
        <v>9.4786729857819912E-3</v>
      </c>
      <c r="G30" s="18">
        <f t="shared" si="2"/>
        <v>1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30">
        <v>0</v>
      </c>
      <c r="D31" s="30">
        <v>0</v>
      </c>
      <c r="E31" s="19" t="str">
        <f t="shared" si="0"/>
        <v/>
      </c>
      <c r="F31" s="19" t="str">
        <f t="shared" si="1"/>
        <v/>
      </c>
      <c r="G31" s="18" t="str">
        <f t="shared" si="2"/>
        <v xml:space="preserve"> 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30">
        <v>0</v>
      </c>
      <c r="D32" s="30">
        <v>1</v>
      </c>
      <c r="E32" s="19" t="str">
        <f t="shared" si="0"/>
        <v/>
      </c>
      <c r="F32" s="19">
        <f t="shared" si="1"/>
        <v>4.7393364928909956E-3</v>
      </c>
      <c r="G32" s="18">
        <f t="shared" si="2"/>
        <v>1</v>
      </c>
      <c r="H32" s="51" t="str">
        <f t="shared" si="3"/>
        <v/>
      </c>
    </row>
    <row r="33" spans="1:8" s="12" customFormat="1" ht="18.75" customHeight="1" x14ac:dyDescent="0.2">
      <c r="A33" s="77"/>
      <c r="B33" s="50" t="s">
        <v>6</v>
      </c>
      <c r="C33" s="30">
        <v>0</v>
      </c>
      <c r="D33" s="30">
        <v>0</v>
      </c>
      <c r="E33" s="19" t="str">
        <f t="shared" si="0"/>
        <v/>
      </c>
      <c r="F33" s="19" t="str">
        <f t="shared" si="1"/>
        <v/>
      </c>
      <c r="G33" s="18" t="str">
        <f t="shared" si="2"/>
        <v xml:space="preserve"> </v>
      </c>
      <c r="H33" s="51" t="str">
        <f t="shared" si="3"/>
        <v/>
      </c>
    </row>
    <row r="34" spans="1:8" s="12" customFormat="1" ht="15" x14ac:dyDescent="0.2">
      <c r="A34" s="77"/>
      <c r="B34" s="50" t="s">
        <v>155</v>
      </c>
      <c r="C34" s="30">
        <v>0</v>
      </c>
      <c r="D34" s="30">
        <v>5</v>
      </c>
      <c r="E34" s="19" t="str">
        <f t="shared" si="0"/>
        <v/>
      </c>
      <c r="F34" s="19">
        <f t="shared" si="1"/>
        <v>2.3696682464454975E-2</v>
      </c>
      <c r="G34" s="18">
        <f t="shared" si="2"/>
        <v>1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30">
        <v>3</v>
      </c>
      <c r="D35" s="30">
        <v>15</v>
      </c>
      <c r="E35" s="19">
        <f t="shared" si="0"/>
        <v>5.4545454545454543E-2</v>
      </c>
      <c r="F35" s="19">
        <f t="shared" si="1"/>
        <v>7.1090047393364927E-2</v>
      </c>
      <c r="G35" s="18">
        <f t="shared" si="2"/>
        <v>4</v>
      </c>
      <c r="H35" s="51">
        <f t="shared" si="3"/>
        <v>0.21818181818181817</v>
      </c>
    </row>
    <row r="36" spans="1:8" s="12" customFormat="1" ht="30" x14ac:dyDescent="0.2">
      <c r="A36" s="77"/>
      <c r="B36" s="50" t="s">
        <v>157</v>
      </c>
      <c r="C36" s="30">
        <v>0</v>
      </c>
      <c r="D36" s="30">
        <v>4</v>
      </c>
      <c r="E36" s="19" t="str">
        <f t="shared" si="0"/>
        <v/>
      </c>
      <c r="F36" s="19">
        <f t="shared" si="1"/>
        <v>1.8957345971563982E-2</v>
      </c>
      <c r="G36" s="18">
        <f t="shared" si="2"/>
        <v>1</v>
      </c>
      <c r="H36" s="51" t="str">
        <f t="shared" si="3"/>
        <v/>
      </c>
    </row>
    <row r="37" spans="1:8" s="12" customFormat="1" ht="30" x14ac:dyDescent="0.2">
      <c r="A37" s="77"/>
      <c r="B37" s="50" t="s">
        <v>158</v>
      </c>
      <c r="C37" s="30">
        <v>0</v>
      </c>
      <c r="D37" s="30">
        <v>4</v>
      </c>
      <c r="E37" s="19" t="str">
        <f t="shared" si="0"/>
        <v/>
      </c>
      <c r="F37" s="19">
        <f t="shared" si="1"/>
        <v>1.8957345971563982E-2</v>
      </c>
      <c r="G37" s="18">
        <f t="shared" si="2"/>
        <v>1</v>
      </c>
      <c r="H37" s="51" t="str">
        <f t="shared" si="3"/>
        <v/>
      </c>
    </row>
    <row r="38" spans="1:8" s="12" customFormat="1" ht="15" x14ac:dyDescent="0.2">
      <c r="A38" s="77"/>
      <c r="B38" s="50" t="s">
        <v>7</v>
      </c>
      <c r="C38" s="30">
        <v>0</v>
      </c>
      <c r="D38" s="30">
        <v>0</v>
      </c>
      <c r="E38" s="19" t="str">
        <f t="shared" si="0"/>
        <v/>
      </c>
      <c r="F38" s="19" t="str">
        <f t="shared" si="1"/>
        <v/>
      </c>
      <c r="G38" s="18" t="str">
        <f t="shared" si="2"/>
        <v xml:space="preserve"> </v>
      </c>
      <c r="H38" s="51" t="str">
        <f t="shared" si="3"/>
        <v/>
      </c>
    </row>
    <row r="39" spans="1:8" s="12" customFormat="1" ht="30" x14ac:dyDescent="0.2">
      <c r="A39" s="77"/>
      <c r="B39" s="50" t="s">
        <v>159</v>
      </c>
      <c r="C39" s="30">
        <v>0</v>
      </c>
      <c r="D39" s="30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30">
        <v>0</v>
      </c>
      <c r="D40" s="30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30">
        <v>0</v>
      </c>
      <c r="D41" s="30">
        <v>0</v>
      </c>
      <c r="E41" s="19" t="str">
        <f t="shared" si="0"/>
        <v/>
      </c>
      <c r="F41" s="19" t="str">
        <f t="shared" si="1"/>
        <v/>
      </c>
      <c r="G41" s="18" t="str">
        <f t="shared" si="2"/>
        <v xml:space="preserve"> 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30">
        <v>0</v>
      </c>
      <c r="D42" s="30">
        <v>0</v>
      </c>
      <c r="E42" s="19" t="str">
        <f t="shared" si="0"/>
        <v/>
      </c>
      <c r="F42" s="19" t="str">
        <f t="shared" si="1"/>
        <v/>
      </c>
      <c r="G42" s="18" t="str">
        <f t="shared" si="2"/>
        <v xml:space="preserve"> </v>
      </c>
      <c r="H42" s="51" t="str">
        <f t="shared" si="3"/>
        <v/>
      </c>
    </row>
    <row r="43" spans="1:8" s="12" customFormat="1" ht="30" x14ac:dyDescent="0.2">
      <c r="A43" s="77"/>
      <c r="B43" s="50" t="s">
        <v>163</v>
      </c>
      <c r="C43" s="30">
        <v>0</v>
      </c>
      <c r="D43" s="30">
        <v>2</v>
      </c>
      <c r="E43" s="19" t="str">
        <f t="shared" si="0"/>
        <v/>
      </c>
      <c r="F43" s="19">
        <f t="shared" si="1"/>
        <v>9.4786729857819912E-3</v>
      </c>
      <c r="G43" s="18">
        <f t="shared" si="2"/>
        <v>1</v>
      </c>
      <c r="H43" s="51" t="str">
        <f t="shared" si="3"/>
        <v/>
      </c>
    </row>
    <row r="44" spans="1:8" s="12" customFormat="1" ht="30" x14ac:dyDescent="0.2">
      <c r="A44" s="77"/>
      <c r="B44" s="50" t="s">
        <v>164</v>
      </c>
      <c r="C44" s="30">
        <v>0</v>
      </c>
      <c r="D44" s="30">
        <v>2</v>
      </c>
      <c r="E44" s="19" t="str">
        <f t="shared" si="0"/>
        <v/>
      </c>
      <c r="F44" s="19">
        <f t="shared" si="1"/>
        <v>9.4786729857819912E-3</v>
      </c>
      <c r="G44" s="18">
        <f t="shared" si="2"/>
        <v>1</v>
      </c>
      <c r="H44" s="51" t="str">
        <f t="shared" si="3"/>
        <v/>
      </c>
    </row>
    <row r="45" spans="1:8" s="12" customFormat="1" ht="30" x14ac:dyDescent="0.2">
      <c r="A45" s="77"/>
      <c r="B45" s="50" t="s">
        <v>8</v>
      </c>
      <c r="C45" s="30">
        <v>0</v>
      </c>
      <c r="D45" s="30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30">
        <v>0</v>
      </c>
      <c r="D46" s="30">
        <v>1</v>
      </c>
      <c r="E46" s="19" t="str">
        <f t="shared" si="0"/>
        <v/>
      </c>
      <c r="F46" s="19">
        <f t="shared" si="1"/>
        <v>4.7393364928909956E-3</v>
      </c>
      <c r="G46" s="18">
        <f t="shared" si="2"/>
        <v>1</v>
      </c>
      <c r="H46" s="51" t="str">
        <f t="shared" si="3"/>
        <v/>
      </c>
    </row>
    <row r="47" spans="1:8" s="12" customFormat="1" ht="30" x14ac:dyDescent="0.2">
      <c r="A47" s="77"/>
      <c r="B47" s="50" t="s">
        <v>165</v>
      </c>
      <c r="C47" s="30">
        <v>0</v>
      </c>
      <c r="D47" s="30">
        <v>2</v>
      </c>
      <c r="E47" s="19" t="str">
        <f t="shared" si="0"/>
        <v/>
      </c>
      <c r="F47" s="19">
        <f t="shared" si="1"/>
        <v>9.4786729857819912E-3</v>
      </c>
      <c r="G47" s="18">
        <f t="shared" si="2"/>
        <v>1</v>
      </c>
      <c r="H47" s="51" t="str">
        <f t="shared" si="3"/>
        <v/>
      </c>
    </row>
    <row r="48" spans="1:8" s="12" customFormat="1" ht="30" x14ac:dyDescent="0.2">
      <c r="A48" s="77"/>
      <c r="B48" s="50" t="s">
        <v>550</v>
      </c>
      <c r="C48" s="30">
        <v>0</v>
      </c>
      <c r="D48" s="30">
        <v>0</v>
      </c>
      <c r="E48" s="19" t="str">
        <f t="shared" si="0"/>
        <v/>
      </c>
      <c r="F48" s="19" t="str">
        <f t="shared" si="1"/>
        <v/>
      </c>
      <c r="G48" s="18" t="str">
        <f t="shared" si="2"/>
        <v xml:space="preserve"> </v>
      </c>
      <c r="H48" s="51" t="str">
        <f t="shared" si="3"/>
        <v/>
      </c>
    </row>
    <row r="49" spans="1:9" s="12" customFormat="1" ht="15" x14ac:dyDescent="0.2">
      <c r="A49" s="77"/>
      <c r="B49" s="50" t="s">
        <v>9</v>
      </c>
      <c r="C49" s="30">
        <v>7</v>
      </c>
      <c r="D49" s="30">
        <v>11</v>
      </c>
      <c r="E49" s="19">
        <f t="shared" si="0"/>
        <v>0.12727272727272726</v>
      </c>
      <c r="F49" s="19">
        <f t="shared" si="1"/>
        <v>5.2132701421800945E-2</v>
      </c>
      <c r="G49" s="18">
        <f t="shared" si="2"/>
        <v>0.5714285714285714</v>
      </c>
      <c r="H49" s="51">
        <f t="shared" si="3"/>
        <v>7.272727272727271E-2</v>
      </c>
    </row>
    <row r="50" spans="1:9" s="12" customFormat="1" ht="15" x14ac:dyDescent="0.2">
      <c r="A50" s="77"/>
      <c r="B50" s="50" t="s">
        <v>551</v>
      </c>
      <c r="C50" s="30">
        <v>1</v>
      </c>
      <c r="D50" s="30">
        <v>2</v>
      </c>
      <c r="E50" s="19">
        <f t="shared" si="0"/>
        <v>1.8181818181818181E-2</v>
      </c>
      <c r="F50" s="19">
        <f t="shared" si="1"/>
        <v>9.4786729857819912E-3</v>
      </c>
      <c r="G50" s="18">
        <f t="shared" si="2"/>
        <v>1</v>
      </c>
      <c r="H50" s="51">
        <f t="shared" si="3"/>
        <v>1.8181818181818181E-2</v>
      </c>
    </row>
    <row r="51" spans="1:9" s="12" customFormat="1" ht="15" x14ac:dyDescent="0.2">
      <c r="A51" s="77"/>
      <c r="B51" s="50" t="s">
        <v>12</v>
      </c>
      <c r="C51" s="30">
        <v>1</v>
      </c>
      <c r="D51" s="30">
        <v>1</v>
      </c>
      <c r="E51" s="19">
        <f t="shared" si="0"/>
        <v>1.8181818181818181E-2</v>
      </c>
      <c r="F51" s="19">
        <f t="shared" si="1"/>
        <v>4.7393364928909956E-3</v>
      </c>
      <c r="G51" s="18">
        <f t="shared" si="2"/>
        <v>0</v>
      </c>
      <c r="H51" s="51">
        <f t="shared" si="3"/>
        <v>0</v>
      </c>
    </row>
    <row r="52" spans="1:9" s="12" customFormat="1" ht="30" x14ac:dyDescent="0.2">
      <c r="A52" s="77"/>
      <c r="B52" s="50" t="s">
        <v>11</v>
      </c>
      <c r="C52" s="30">
        <v>0</v>
      </c>
      <c r="D52" s="30">
        <v>0</v>
      </c>
      <c r="E52" s="19" t="str">
        <f t="shared" si="0"/>
        <v/>
      </c>
      <c r="F52" s="19" t="str">
        <f t="shared" si="1"/>
        <v/>
      </c>
      <c r="G52" s="18" t="str">
        <f t="shared" si="2"/>
        <v xml:space="preserve"> </v>
      </c>
      <c r="H52" s="51" t="str">
        <f t="shared" si="3"/>
        <v/>
      </c>
    </row>
    <row r="53" spans="1:9" s="12" customFormat="1" ht="15" x14ac:dyDescent="0.2">
      <c r="A53" s="77"/>
      <c r="B53" s="50" t="s">
        <v>416</v>
      </c>
      <c r="C53" s="30">
        <v>1</v>
      </c>
      <c r="D53" s="30">
        <v>0</v>
      </c>
      <c r="E53" s="19">
        <f t="shared" si="0"/>
        <v>1.8181818181818181E-2</v>
      </c>
      <c r="F53" s="19" t="str">
        <f t="shared" si="1"/>
        <v/>
      </c>
      <c r="G53" s="18">
        <f t="shared" si="2"/>
        <v>-1</v>
      </c>
      <c r="H53" s="51">
        <f t="shared" si="3"/>
        <v>-1.8181818181818181E-2</v>
      </c>
    </row>
    <row r="54" spans="1:9" s="12" customFormat="1" ht="15" x14ac:dyDescent="0.2">
      <c r="A54" s="77"/>
      <c r="B54" s="50" t="s">
        <v>10</v>
      </c>
      <c r="C54" s="30">
        <v>0</v>
      </c>
      <c r="D54" s="30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30">
        <v>0</v>
      </c>
      <c r="D55" s="30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30">
        <v>0</v>
      </c>
      <c r="D56" s="30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6">
        <v>0</v>
      </c>
      <c r="D57" s="30">
        <v>0</v>
      </c>
      <c r="E57" s="17" t="str">
        <f t="shared" ref="E57" si="4">+IF(C57=0,"",C57/C$18)</f>
        <v/>
      </c>
      <c r="F57" s="17" t="str">
        <f t="shared" ref="F57" si="5">+IF(D57=0,"",D57/D$18)</f>
        <v/>
      </c>
      <c r="G57" s="73" t="str">
        <f t="shared" ref="G57" si="6">+IF(AND(C57=0,D57=0)," ",IF(C57=0,1,IF(D57=0,-1,(D57-C57)/C57)))</f>
        <v xml:space="preserve"> 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30">
        <v>0</v>
      </c>
      <c r="D58" s="30">
        <v>1</v>
      </c>
      <c r="E58" s="19" t="str">
        <f t="shared" si="0"/>
        <v/>
      </c>
      <c r="F58" s="19">
        <f t="shared" si="1"/>
        <v>4.7393364928909956E-3</v>
      </c>
      <c r="G58" s="18">
        <f t="shared" si="2"/>
        <v>1</v>
      </c>
      <c r="H58" s="51" t="str">
        <f t="shared" si="3"/>
        <v/>
      </c>
    </row>
    <row r="59" spans="1:9" s="12" customFormat="1" ht="30" x14ac:dyDescent="0.2">
      <c r="A59" s="77"/>
      <c r="B59" s="50" t="s">
        <v>167</v>
      </c>
      <c r="C59" s="30">
        <v>0</v>
      </c>
      <c r="D59" s="30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30">
        <v>0</v>
      </c>
      <c r="D60" s="30">
        <v>4</v>
      </c>
      <c r="E60" s="19" t="str">
        <f t="shared" si="0"/>
        <v/>
      </c>
      <c r="F60" s="19">
        <f t="shared" si="1"/>
        <v>1.8957345971563982E-2</v>
      </c>
      <c r="G60" s="18">
        <f t="shared" si="2"/>
        <v>1</v>
      </c>
      <c r="H60" s="51" t="str">
        <f t="shared" si="3"/>
        <v/>
      </c>
    </row>
    <row r="61" spans="1:9" s="12" customFormat="1" ht="15" x14ac:dyDescent="0.2">
      <c r="A61" s="77"/>
      <c r="B61" s="50" t="s">
        <v>168</v>
      </c>
      <c r="C61" s="30">
        <v>1</v>
      </c>
      <c r="D61" s="30">
        <v>3</v>
      </c>
      <c r="E61" s="19">
        <f t="shared" si="0"/>
        <v>1.8181818181818181E-2</v>
      </c>
      <c r="F61" s="19">
        <f t="shared" si="1"/>
        <v>1.4218009478672985E-2</v>
      </c>
      <c r="G61" s="18">
        <f t="shared" si="2"/>
        <v>2</v>
      </c>
      <c r="H61" s="51">
        <f t="shared" si="3"/>
        <v>3.6363636363636362E-2</v>
      </c>
    </row>
    <row r="62" spans="1:9" s="12" customFormat="1" ht="15" x14ac:dyDescent="0.2">
      <c r="A62" s="77"/>
      <c r="B62" s="50" t="s">
        <v>169</v>
      </c>
      <c r="C62" s="30">
        <v>0</v>
      </c>
      <c r="D62" s="30">
        <v>3</v>
      </c>
      <c r="E62" s="19" t="str">
        <f t="shared" si="0"/>
        <v/>
      </c>
      <c r="F62" s="19">
        <f t="shared" si="1"/>
        <v>1.4218009478672985E-2</v>
      </c>
      <c r="G62" s="18">
        <f t="shared" si="2"/>
        <v>1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30">
        <v>9</v>
      </c>
      <c r="D63" s="30">
        <v>28</v>
      </c>
      <c r="E63" s="17">
        <f t="shared" ref="E63:E64" si="8">+IF(C63=0,"",C63/C$18)</f>
        <v>0.16363636363636364</v>
      </c>
      <c r="F63" s="17">
        <f t="shared" ref="F63:F64" si="9">+IF(D63=0,"",D63/D$18)</f>
        <v>0.13270142180094788</v>
      </c>
      <c r="G63" s="18">
        <f t="shared" si="2"/>
        <v>2.1111111111111112</v>
      </c>
      <c r="H63" s="53">
        <f t="shared" ref="H63:H64" si="10">+IF(OR(AND(E63=""),(G63="")),"",E63*G63)</f>
        <v>0.34545454545454546</v>
      </c>
      <c r="I63" s="12"/>
    </row>
    <row r="64" spans="1:9" s="28" customFormat="1" ht="15" x14ac:dyDescent="0.2">
      <c r="A64" s="78"/>
      <c r="B64" s="52" t="s">
        <v>577</v>
      </c>
      <c r="C64" s="30">
        <v>0</v>
      </c>
      <c r="D64" s="30">
        <v>0</v>
      </c>
      <c r="E64" s="17" t="str">
        <f t="shared" si="8"/>
        <v/>
      </c>
      <c r="F64" s="17" t="str">
        <f t="shared" si="9"/>
        <v/>
      </c>
      <c r="G64" s="18" t="str">
        <f t="shared" si="2"/>
        <v xml:space="preserve"> 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6"/>
      <c r="D65" s="36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30">
        <v>1</v>
      </c>
      <c r="D66" s="30">
        <v>1</v>
      </c>
      <c r="E66" s="19">
        <f t="shared" si="0"/>
        <v>1.8181818181818181E-2</v>
      </c>
      <c r="F66" s="19">
        <f t="shared" si="1"/>
        <v>4.7393364928909956E-3</v>
      </c>
      <c r="G66" s="18">
        <f t="shared" si="2"/>
        <v>0</v>
      </c>
      <c r="H66" s="51">
        <f t="shared" si="3"/>
        <v>0</v>
      </c>
    </row>
    <row r="67" spans="1:9" s="12" customFormat="1" ht="15" x14ac:dyDescent="0.2">
      <c r="A67" s="77"/>
      <c r="B67" s="50" t="s">
        <v>15</v>
      </c>
      <c r="C67" s="30">
        <v>3</v>
      </c>
      <c r="D67" s="30">
        <v>9</v>
      </c>
      <c r="E67" s="19">
        <f t="shared" si="0"/>
        <v>5.4545454545454543E-2</v>
      </c>
      <c r="F67" s="19">
        <f t="shared" si="1"/>
        <v>4.2654028436018961E-2</v>
      </c>
      <c r="G67" s="18">
        <f t="shared" si="2"/>
        <v>2</v>
      </c>
      <c r="H67" s="51">
        <f t="shared" si="3"/>
        <v>0.10909090909090909</v>
      </c>
    </row>
    <row r="68" spans="1:9" s="12" customFormat="1" ht="15" x14ac:dyDescent="0.2">
      <c r="A68" s="77"/>
      <c r="B68" s="50" t="s">
        <v>171</v>
      </c>
      <c r="C68" s="30">
        <v>6</v>
      </c>
      <c r="D68" s="30">
        <v>20</v>
      </c>
      <c r="E68" s="19">
        <f t="shared" si="0"/>
        <v>0.10909090909090909</v>
      </c>
      <c r="F68" s="19">
        <f t="shared" si="1"/>
        <v>9.4786729857819899E-2</v>
      </c>
      <c r="G68" s="18">
        <f t="shared" si="2"/>
        <v>2.3333333333333335</v>
      </c>
      <c r="H68" s="51">
        <f t="shared" si="3"/>
        <v>0.25454545454545457</v>
      </c>
    </row>
    <row r="69" spans="1:9" s="12" customFormat="1" ht="15.75" thickBot="1" x14ac:dyDescent="0.25">
      <c r="A69" s="77"/>
      <c r="B69" s="54" t="s">
        <v>172</v>
      </c>
      <c r="C69" s="59">
        <v>0</v>
      </c>
      <c r="D69" s="59">
        <v>0</v>
      </c>
      <c r="E69" s="56" t="str">
        <f t="shared" si="0"/>
        <v/>
      </c>
      <c r="F69" s="56" t="str">
        <f t="shared" si="1"/>
        <v/>
      </c>
      <c r="G69" s="48" t="str">
        <f t="shared" si="2"/>
        <v xml:space="preserve"> </v>
      </c>
      <c r="H69" s="57" t="str">
        <f t="shared" si="3"/>
        <v/>
      </c>
    </row>
    <row r="70" spans="1:9" s="12" customFormat="1" x14ac:dyDescent="0.2">
      <c r="A70" s="77"/>
      <c r="C70" s="15"/>
      <c r="D70" s="15"/>
    </row>
    <row r="71" spans="1:9" s="12" customFormat="1" x14ac:dyDescent="0.2">
      <c r="A71" s="77"/>
      <c r="C71" s="15"/>
      <c r="D71" s="15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393</v>
      </c>
      <c r="D75" s="14">
        <f>SUM(D76:D170)</f>
        <v>3149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7.0127226463104329</v>
      </c>
      <c r="H75" s="42">
        <f>+IF(OR(AND(E75=""),(G75="")),"",E75*G75)</f>
        <v>7.0127226463104329</v>
      </c>
    </row>
    <row r="76" spans="1:9" s="12" customFormat="1" ht="15" x14ac:dyDescent="0.2">
      <c r="A76" s="77"/>
      <c r="B76" s="50" t="s">
        <v>418</v>
      </c>
      <c r="C76" s="30">
        <v>5</v>
      </c>
      <c r="D76" s="30">
        <v>29</v>
      </c>
      <c r="E76" s="22">
        <f>+IF(C76=0,"",C76/C$75)</f>
        <v>1.2722646310432569E-2</v>
      </c>
      <c r="F76" s="22">
        <f>+IF(D76=0,"",D76/D$75)</f>
        <v>9.2092727850111144E-3</v>
      </c>
      <c r="G76" s="18">
        <f t="shared" ref="G76:G144" si="15">+IF(AND(C76=0,D76=0)," ",IF(C76=0,1,IF(D76=0,-1,(D76-C76)/C76)))</f>
        <v>4.8</v>
      </c>
      <c r="H76" s="51">
        <f>+IF(OR(AND(E76=""),(G76="")),"",E76*G76)</f>
        <v>6.1068702290076327E-2</v>
      </c>
    </row>
    <row r="77" spans="1:9" s="12" customFormat="1" ht="30" x14ac:dyDescent="0.2">
      <c r="A77" s="77"/>
      <c r="B77" s="50" t="s">
        <v>593</v>
      </c>
      <c r="C77" s="30">
        <v>7</v>
      </c>
      <c r="D77" s="30">
        <v>6</v>
      </c>
      <c r="E77" s="22">
        <f t="shared" ref="E77:E145" si="16">+IF(C77=0,"",C77/C$75)</f>
        <v>1.7811704834605598E-2</v>
      </c>
      <c r="F77" s="22">
        <f t="shared" ref="F77:F145" si="17">+IF(D77=0,"",D77/D$75)</f>
        <v>1.9053667831057479E-3</v>
      </c>
      <c r="G77" s="18">
        <f t="shared" si="15"/>
        <v>-0.14285714285714285</v>
      </c>
      <c r="H77" s="51">
        <f t="shared" ref="H77:H145" si="18">+IF(OR(AND(E77=""),(G77="")),"",E77*G77)</f>
        <v>-2.5445292620865138E-3</v>
      </c>
    </row>
    <row r="78" spans="1:9" s="28" customFormat="1" ht="15" x14ac:dyDescent="0.2">
      <c r="A78" s="78"/>
      <c r="B78" s="52" t="s">
        <v>499</v>
      </c>
      <c r="C78" s="30">
        <v>2</v>
      </c>
      <c r="D78" s="30">
        <v>8</v>
      </c>
      <c r="E78" s="37">
        <f t="shared" si="16"/>
        <v>5.0890585241730284E-3</v>
      </c>
      <c r="F78" s="37">
        <f t="shared" si="17"/>
        <v>2.5404890441409972E-3</v>
      </c>
      <c r="G78" s="18">
        <f t="shared" si="15"/>
        <v>3</v>
      </c>
      <c r="H78" s="53">
        <f t="shared" si="18"/>
        <v>1.5267175572519085E-2</v>
      </c>
      <c r="I78" s="12"/>
    </row>
    <row r="79" spans="1:9" s="12" customFormat="1" ht="15" x14ac:dyDescent="0.2">
      <c r="A79" s="77"/>
      <c r="B79" s="50" t="s">
        <v>552</v>
      </c>
      <c r="C79" s="30">
        <v>68</v>
      </c>
      <c r="D79" s="30">
        <v>166</v>
      </c>
      <c r="E79" s="22">
        <f t="shared" si="16"/>
        <v>0.17302798982188294</v>
      </c>
      <c r="F79" s="22">
        <f t="shared" si="17"/>
        <v>5.2715147665925693E-2</v>
      </c>
      <c r="G79" s="18">
        <f t="shared" si="15"/>
        <v>1.4411764705882353</v>
      </c>
      <c r="H79" s="51">
        <f t="shared" si="18"/>
        <v>0.24936386768447835</v>
      </c>
    </row>
    <row r="80" spans="1:9" s="12" customFormat="1" ht="30" x14ac:dyDescent="0.2">
      <c r="A80" s="77"/>
      <c r="B80" s="50" t="s">
        <v>173</v>
      </c>
      <c r="C80" s="30">
        <v>8</v>
      </c>
      <c r="D80" s="30">
        <v>78</v>
      </c>
      <c r="E80" s="22">
        <f t="shared" si="16"/>
        <v>2.0356234096692113E-2</v>
      </c>
      <c r="F80" s="22">
        <f t="shared" si="17"/>
        <v>2.4769768180374723E-2</v>
      </c>
      <c r="G80" s="18">
        <f t="shared" si="15"/>
        <v>8.75</v>
      </c>
      <c r="H80" s="51">
        <f t="shared" si="18"/>
        <v>0.17811704834605599</v>
      </c>
    </row>
    <row r="81" spans="1:9" s="12" customFormat="1" ht="15" x14ac:dyDescent="0.2">
      <c r="A81" s="77"/>
      <c r="B81" s="50" t="s">
        <v>16</v>
      </c>
      <c r="C81" s="30">
        <v>0</v>
      </c>
      <c r="D81" s="30">
        <v>30</v>
      </c>
      <c r="E81" s="22" t="str">
        <f t="shared" si="16"/>
        <v/>
      </c>
      <c r="F81" s="22">
        <f t="shared" si="17"/>
        <v>9.5268339155287398E-3</v>
      </c>
      <c r="G81" s="18">
        <f t="shared" si="15"/>
        <v>1</v>
      </c>
      <c r="H81" s="51" t="str">
        <f t="shared" si="18"/>
        <v/>
      </c>
    </row>
    <row r="82" spans="1:9" s="28" customFormat="1" ht="15" x14ac:dyDescent="0.2">
      <c r="A82" s="78"/>
      <c r="B82" s="52" t="s">
        <v>35</v>
      </c>
      <c r="C82" s="30">
        <v>0</v>
      </c>
      <c r="D82" s="30">
        <v>5</v>
      </c>
      <c r="E82" s="37" t="str">
        <f t="shared" si="16"/>
        <v/>
      </c>
      <c r="F82" s="37">
        <f t="shared" si="17"/>
        <v>1.5878056525881232E-3</v>
      </c>
      <c r="G82" s="18">
        <f t="shared" si="15"/>
        <v>1</v>
      </c>
      <c r="H82" s="53" t="str">
        <f t="shared" si="18"/>
        <v/>
      </c>
      <c r="I82" s="12"/>
    </row>
    <row r="83" spans="1:9" s="28" customFormat="1" ht="30" x14ac:dyDescent="0.2">
      <c r="A83" s="78" t="s">
        <v>643</v>
      </c>
      <c r="B83" s="52" t="s">
        <v>645</v>
      </c>
      <c r="C83" s="36"/>
      <c r="D83" s="36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6">
        <v>0</v>
      </c>
      <c r="D84" s="36">
        <v>1</v>
      </c>
      <c r="E84" s="37" t="str">
        <f t="shared" si="16"/>
        <v/>
      </c>
      <c r="F84" s="37">
        <f t="shared" si="17"/>
        <v>3.1756113051762465E-4</v>
      </c>
      <c r="G84" s="73">
        <f t="shared" si="15"/>
        <v>1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6">
        <v>1</v>
      </c>
      <c r="D85" s="36">
        <v>7</v>
      </c>
      <c r="E85" s="37">
        <f t="shared" si="16"/>
        <v>2.5445292620865142E-3</v>
      </c>
      <c r="F85" s="37">
        <f t="shared" si="17"/>
        <v>2.2229279136233727E-3</v>
      </c>
      <c r="G85" s="73">
        <f t="shared" si="15"/>
        <v>6</v>
      </c>
      <c r="H85" s="53">
        <f t="shared" si="18"/>
        <v>1.5267175572519085E-2</v>
      </c>
    </row>
    <row r="86" spans="1:9" s="28" customFormat="1" ht="15" x14ac:dyDescent="0.2">
      <c r="A86" s="78"/>
      <c r="B86" s="52" t="s">
        <v>419</v>
      </c>
      <c r="C86" s="36">
        <v>4</v>
      </c>
      <c r="D86" s="36">
        <v>4</v>
      </c>
      <c r="E86" s="37">
        <f t="shared" si="16"/>
        <v>1.0178117048346057E-2</v>
      </c>
      <c r="F86" s="37">
        <f t="shared" si="17"/>
        <v>1.2702445220704986E-3</v>
      </c>
      <c r="G86" s="73">
        <f t="shared" si="15"/>
        <v>0</v>
      </c>
      <c r="H86" s="53">
        <f t="shared" si="18"/>
        <v>0</v>
      </c>
    </row>
    <row r="87" spans="1:9" s="28" customFormat="1" ht="15" x14ac:dyDescent="0.2">
      <c r="A87" s="78"/>
      <c r="B87" s="52" t="s">
        <v>176</v>
      </c>
      <c r="C87" s="36">
        <v>0</v>
      </c>
      <c r="D87" s="36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6">
        <v>14</v>
      </c>
      <c r="D88" s="36">
        <v>4</v>
      </c>
      <c r="E88" s="37">
        <f t="shared" si="16"/>
        <v>3.5623409669211195E-2</v>
      </c>
      <c r="F88" s="37">
        <f t="shared" si="17"/>
        <v>1.2702445220704986E-3</v>
      </c>
      <c r="G88" s="73">
        <f t="shared" si="15"/>
        <v>-0.7142857142857143</v>
      </c>
      <c r="H88" s="53">
        <f t="shared" si="18"/>
        <v>-2.5445292620865138E-2</v>
      </c>
    </row>
    <row r="89" spans="1:9" s="28" customFormat="1" ht="15" x14ac:dyDescent="0.2">
      <c r="A89" s="78"/>
      <c r="B89" s="52" t="s">
        <v>17</v>
      </c>
      <c r="C89" s="36">
        <v>4</v>
      </c>
      <c r="D89" s="36">
        <v>6</v>
      </c>
      <c r="E89" s="37">
        <f t="shared" si="16"/>
        <v>1.0178117048346057E-2</v>
      </c>
      <c r="F89" s="37">
        <f t="shared" si="17"/>
        <v>1.9053667831057479E-3</v>
      </c>
      <c r="G89" s="73">
        <f t="shared" si="15"/>
        <v>0.5</v>
      </c>
      <c r="H89" s="53">
        <f t="shared" si="18"/>
        <v>5.0890585241730284E-3</v>
      </c>
    </row>
    <row r="90" spans="1:9" s="28" customFormat="1" ht="15" x14ac:dyDescent="0.2">
      <c r="A90" s="78"/>
      <c r="B90" s="52" t="s">
        <v>178</v>
      </c>
      <c r="C90" s="36">
        <v>0</v>
      </c>
      <c r="D90" s="36">
        <v>10</v>
      </c>
      <c r="E90" s="37" t="str">
        <f t="shared" si="16"/>
        <v/>
      </c>
      <c r="F90" s="37">
        <f t="shared" si="17"/>
        <v>3.1756113051762463E-3</v>
      </c>
      <c r="G90" s="73">
        <f t="shared" si="15"/>
        <v>1</v>
      </c>
      <c r="H90" s="53" t="str">
        <f t="shared" si="18"/>
        <v/>
      </c>
    </row>
    <row r="91" spans="1:9" s="28" customFormat="1" ht="15" x14ac:dyDescent="0.2">
      <c r="A91" s="78"/>
      <c r="B91" s="52" t="s">
        <v>553</v>
      </c>
      <c r="C91" s="36">
        <v>19</v>
      </c>
      <c r="D91" s="36">
        <v>42</v>
      </c>
      <c r="E91" s="37">
        <f t="shared" si="16"/>
        <v>4.8346055979643768E-2</v>
      </c>
      <c r="F91" s="37">
        <f t="shared" si="17"/>
        <v>1.3337567481740234E-2</v>
      </c>
      <c r="G91" s="73">
        <f t="shared" si="15"/>
        <v>1.2105263157894737</v>
      </c>
      <c r="H91" s="53">
        <f t="shared" si="18"/>
        <v>5.8524173027989825E-2</v>
      </c>
    </row>
    <row r="92" spans="1:9" s="28" customFormat="1" ht="15" x14ac:dyDescent="0.2">
      <c r="A92" s="78" t="s">
        <v>643</v>
      </c>
      <c r="B92" s="52" t="s">
        <v>647</v>
      </c>
      <c r="C92" s="36"/>
      <c r="D92" s="36">
        <v>2</v>
      </c>
      <c r="E92" s="37" t="str">
        <f t="shared" ref="E92" si="23">+IF(C92=0,"",C92/C$75)</f>
        <v/>
      </c>
      <c r="F92" s="37">
        <f t="shared" ref="F92" si="24">+IF(D92=0,"",D92/D$75)</f>
        <v>6.3512226103524931E-4</v>
      </c>
      <c r="G92" s="73">
        <f t="shared" ref="G92" si="25">+IF(AND(C92=0,D92=0)," ",IF(C92=0,1,IF(D92=0,-1,(D92-C92)/C92)))</f>
        <v>1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6">
        <v>19</v>
      </c>
      <c r="D93" s="36">
        <v>81</v>
      </c>
      <c r="E93" s="37">
        <f t="shared" si="16"/>
        <v>4.8346055979643768E-2</v>
      </c>
      <c r="F93" s="37">
        <f t="shared" si="17"/>
        <v>2.5722451571927596E-2</v>
      </c>
      <c r="G93" s="73">
        <f t="shared" si="15"/>
        <v>3.263157894736842</v>
      </c>
      <c r="H93" s="53">
        <f t="shared" si="18"/>
        <v>0.15776081424936386</v>
      </c>
    </row>
    <row r="94" spans="1:9" s="12" customFormat="1" ht="15" x14ac:dyDescent="0.2">
      <c r="A94" s="77"/>
      <c r="B94" s="50" t="s">
        <v>180</v>
      </c>
      <c r="C94" s="30">
        <v>3</v>
      </c>
      <c r="D94" s="30">
        <v>22</v>
      </c>
      <c r="E94" s="22">
        <f t="shared" si="16"/>
        <v>7.6335877862595417E-3</v>
      </c>
      <c r="F94" s="22">
        <f t="shared" si="17"/>
        <v>6.9863448713877417E-3</v>
      </c>
      <c r="G94" s="18">
        <f t="shared" si="15"/>
        <v>6.333333333333333</v>
      </c>
      <c r="H94" s="51">
        <f t="shared" si="18"/>
        <v>4.8346055979643761E-2</v>
      </c>
    </row>
    <row r="95" spans="1:9" s="12" customFormat="1" ht="15" x14ac:dyDescent="0.2">
      <c r="A95" s="77"/>
      <c r="B95" s="50" t="s">
        <v>21</v>
      </c>
      <c r="C95" s="30">
        <v>1</v>
      </c>
      <c r="D95" s="30">
        <v>15</v>
      </c>
      <c r="E95" s="22">
        <f t="shared" si="16"/>
        <v>2.5445292620865142E-3</v>
      </c>
      <c r="F95" s="22">
        <f t="shared" si="17"/>
        <v>4.7634169577643699E-3</v>
      </c>
      <c r="G95" s="18">
        <f t="shared" si="15"/>
        <v>14</v>
      </c>
      <c r="H95" s="51">
        <f t="shared" si="18"/>
        <v>3.5623409669211195E-2</v>
      </c>
    </row>
    <row r="96" spans="1:9" s="12" customFormat="1" ht="15" x14ac:dyDescent="0.2">
      <c r="A96" s="77"/>
      <c r="B96" s="50" t="s">
        <v>420</v>
      </c>
      <c r="C96" s="30">
        <v>1</v>
      </c>
      <c r="D96" s="30">
        <v>7</v>
      </c>
      <c r="E96" s="22">
        <f t="shared" si="16"/>
        <v>2.5445292620865142E-3</v>
      </c>
      <c r="F96" s="22">
        <f t="shared" si="17"/>
        <v>2.2229279136233727E-3</v>
      </c>
      <c r="G96" s="18">
        <f t="shared" si="15"/>
        <v>6</v>
      </c>
      <c r="H96" s="51">
        <f t="shared" si="18"/>
        <v>1.5267175572519085E-2</v>
      </c>
    </row>
    <row r="97" spans="1:9" s="12" customFormat="1" ht="15" x14ac:dyDescent="0.2">
      <c r="A97" s="77"/>
      <c r="B97" s="50" t="s">
        <v>181</v>
      </c>
      <c r="C97" s="30">
        <v>2</v>
      </c>
      <c r="D97" s="30">
        <v>0</v>
      </c>
      <c r="E97" s="22">
        <f t="shared" si="16"/>
        <v>5.0890585241730284E-3</v>
      </c>
      <c r="F97" s="22" t="str">
        <f t="shared" si="17"/>
        <v/>
      </c>
      <c r="G97" s="18">
        <f t="shared" si="15"/>
        <v>-1</v>
      </c>
      <c r="H97" s="51">
        <f t="shared" si="18"/>
        <v>-5.0890585241730284E-3</v>
      </c>
    </row>
    <row r="98" spans="1:9" s="28" customFormat="1" ht="30" x14ac:dyDescent="0.2">
      <c r="A98" s="78"/>
      <c r="B98" s="52" t="s">
        <v>503</v>
      </c>
      <c r="C98" s="30">
        <v>0</v>
      </c>
      <c r="D98" s="30">
        <v>2</v>
      </c>
      <c r="E98" s="37" t="str">
        <f t="shared" si="16"/>
        <v/>
      </c>
      <c r="F98" s="37">
        <f t="shared" si="17"/>
        <v>6.3512226103524931E-4</v>
      </c>
      <c r="G98" s="18">
        <f t="shared" si="15"/>
        <v>1</v>
      </c>
      <c r="H98" s="53" t="str">
        <f t="shared" si="18"/>
        <v/>
      </c>
      <c r="I98" s="12"/>
    </row>
    <row r="99" spans="1:9" s="28" customFormat="1" ht="15" x14ac:dyDescent="0.2">
      <c r="A99" s="78"/>
      <c r="B99" s="52" t="s">
        <v>627</v>
      </c>
      <c r="C99" s="30">
        <v>2</v>
      </c>
      <c r="D99" s="30">
        <v>24</v>
      </c>
      <c r="E99" s="37">
        <f t="shared" si="16"/>
        <v>5.0890585241730284E-3</v>
      </c>
      <c r="F99" s="37">
        <f t="shared" si="17"/>
        <v>7.6214671324229917E-3</v>
      </c>
      <c r="G99" s="18">
        <f t="shared" si="15"/>
        <v>11</v>
      </c>
      <c r="H99" s="53">
        <f t="shared" si="18"/>
        <v>5.5979643765903309E-2</v>
      </c>
      <c r="I99" s="12"/>
    </row>
    <row r="100" spans="1:9" s="28" customFormat="1" ht="15" x14ac:dyDescent="0.2">
      <c r="A100" s="78"/>
      <c r="B100" s="52" t="s">
        <v>579</v>
      </c>
      <c r="C100" s="36">
        <v>0</v>
      </c>
      <c r="D100" s="30">
        <v>0</v>
      </c>
      <c r="E100" s="37" t="str">
        <f t="shared" ref="E100" si="27">+IF(C100=0,"",C100/C$75)</f>
        <v/>
      </c>
      <c r="F100" s="37" t="str">
        <f t="shared" ref="F100" si="28">+IF(D100=0,"",D100/D$75)</f>
        <v/>
      </c>
      <c r="G100" s="73" t="str">
        <f t="shared" ref="G100" si="29">+IF(AND(C100=0,D100=0)," ",IF(C100=0,1,IF(D100=0,-1,(D100-C100)/C100)))</f>
        <v xml:space="preserve"> 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30">
        <v>3</v>
      </c>
      <c r="D101" s="30">
        <v>29</v>
      </c>
      <c r="E101" s="22">
        <f t="shared" si="16"/>
        <v>7.6335877862595417E-3</v>
      </c>
      <c r="F101" s="22">
        <f t="shared" si="17"/>
        <v>9.2092727850111144E-3</v>
      </c>
      <c r="G101" s="18">
        <f t="shared" si="15"/>
        <v>8.6666666666666661</v>
      </c>
      <c r="H101" s="51">
        <f t="shared" si="18"/>
        <v>6.6157760814249358E-2</v>
      </c>
    </row>
    <row r="102" spans="1:9" s="12" customFormat="1" ht="15" x14ac:dyDescent="0.2">
      <c r="A102" s="77"/>
      <c r="B102" s="50" t="s">
        <v>19</v>
      </c>
      <c r="C102" s="30">
        <v>1</v>
      </c>
      <c r="D102" s="30">
        <v>1</v>
      </c>
      <c r="E102" s="22">
        <f t="shared" si="16"/>
        <v>2.5445292620865142E-3</v>
      </c>
      <c r="F102" s="22">
        <f t="shared" si="17"/>
        <v>3.1756113051762465E-4</v>
      </c>
      <c r="G102" s="18">
        <f t="shared" si="15"/>
        <v>0</v>
      </c>
      <c r="H102" s="51">
        <f t="shared" si="18"/>
        <v>0</v>
      </c>
    </row>
    <row r="103" spans="1:9" s="12" customFormat="1" ht="15" x14ac:dyDescent="0.2">
      <c r="A103" s="77"/>
      <c r="B103" s="50" t="s">
        <v>22</v>
      </c>
      <c r="C103" s="30">
        <v>0</v>
      </c>
      <c r="D103" s="30">
        <v>1</v>
      </c>
      <c r="E103" s="22" t="str">
        <f t="shared" si="16"/>
        <v/>
      </c>
      <c r="F103" s="22">
        <f t="shared" si="17"/>
        <v>3.1756113051762465E-4</v>
      </c>
      <c r="G103" s="18">
        <f t="shared" si="15"/>
        <v>1</v>
      </c>
      <c r="H103" s="51" t="str">
        <f t="shared" si="18"/>
        <v/>
      </c>
    </row>
    <row r="104" spans="1:9" s="12" customFormat="1" ht="15" x14ac:dyDescent="0.2">
      <c r="A104" s="77"/>
      <c r="B104" s="50" t="s">
        <v>183</v>
      </c>
      <c r="C104" s="30">
        <v>0</v>
      </c>
      <c r="D104" s="30">
        <v>0</v>
      </c>
      <c r="E104" s="22" t="str">
        <f t="shared" si="16"/>
        <v/>
      </c>
      <c r="F104" s="22" t="str">
        <f t="shared" si="17"/>
        <v/>
      </c>
      <c r="G104" s="18" t="str">
        <f t="shared" si="15"/>
        <v xml:space="preserve"> </v>
      </c>
      <c r="H104" s="51" t="str">
        <f t="shared" si="18"/>
        <v/>
      </c>
    </row>
    <row r="105" spans="1:9" s="12" customFormat="1" ht="15" x14ac:dyDescent="0.2">
      <c r="A105" s="77"/>
      <c r="B105" s="50" t="s">
        <v>586</v>
      </c>
      <c r="C105" s="30">
        <v>1</v>
      </c>
      <c r="D105" s="30">
        <v>40</v>
      </c>
      <c r="E105" s="22">
        <f t="shared" si="16"/>
        <v>2.5445292620865142E-3</v>
      </c>
      <c r="F105" s="22">
        <f t="shared" si="17"/>
        <v>1.2702445220704985E-2</v>
      </c>
      <c r="G105" s="18">
        <f t="shared" si="15"/>
        <v>39</v>
      </c>
      <c r="H105" s="51">
        <f t="shared" si="18"/>
        <v>9.9236641221374058E-2</v>
      </c>
    </row>
    <row r="106" spans="1:9" s="12" customFormat="1" ht="15" x14ac:dyDescent="0.2">
      <c r="A106" s="77"/>
      <c r="B106" s="50" t="s">
        <v>421</v>
      </c>
      <c r="C106" s="30">
        <v>5</v>
      </c>
      <c r="D106" s="30">
        <v>20</v>
      </c>
      <c r="E106" s="22">
        <f t="shared" si="16"/>
        <v>1.2722646310432569E-2</v>
      </c>
      <c r="F106" s="22">
        <f t="shared" si="17"/>
        <v>6.3512226103524926E-3</v>
      </c>
      <c r="G106" s="18">
        <f t="shared" si="15"/>
        <v>3</v>
      </c>
      <c r="H106" s="51">
        <f t="shared" si="18"/>
        <v>3.8167938931297704E-2</v>
      </c>
    </row>
    <row r="107" spans="1:9" s="28" customFormat="1" ht="15" x14ac:dyDescent="0.2">
      <c r="A107" s="78"/>
      <c r="B107" s="52" t="s">
        <v>608</v>
      </c>
      <c r="C107" s="36">
        <v>0</v>
      </c>
      <c r="D107" s="30">
        <v>0</v>
      </c>
      <c r="E107" s="37" t="str">
        <f t="shared" ref="E107" si="31">+IF(C107=0,"",C107/C$75)</f>
        <v/>
      </c>
      <c r="F107" s="37" t="str">
        <f t="shared" ref="F107" si="32">+IF(D107=0,"",D107/D$75)</f>
        <v/>
      </c>
      <c r="G107" s="73" t="str">
        <f t="shared" ref="G107" si="33">+IF(AND(C107=0,D107=0)," ",IF(C107=0,1,IF(D107=0,-1,(D107-C107)/C107)))</f>
        <v xml:space="preserve"> 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30">
        <v>0</v>
      </c>
      <c r="D108" s="30">
        <v>5</v>
      </c>
      <c r="E108" s="22" t="str">
        <f t="shared" si="16"/>
        <v/>
      </c>
      <c r="F108" s="22">
        <f t="shared" si="17"/>
        <v>1.5878056525881232E-3</v>
      </c>
      <c r="G108" s="18">
        <f t="shared" si="15"/>
        <v>1</v>
      </c>
      <c r="H108" s="51" t="str">
        <f t="shared" si="18"/>
        <v/>
      </c>
    </row>
    <row r="109" spans="1:9" s="12" customFormat="1" ht="15" x14ac:dyDescent="0.2">
      <c r="A109" s="77"/>
      <c r="B109" s="50" t="s">
        <v>20</v>
      </c>
      <c r="C109" s="30">
        <v>0</v>
      </c>
      <c r="D109" s="30">
        <v>0</v>
      </c>
      <c r="E109" s="22" t="str">
        <f t="shared" si="16"/>
        <v/>
      </c>
      <c r="F109" s="22" t="str">
        <f t="shared" si="17"/>
        <v/>
      </c>
      <c r="G109" s="18" t="str">
        <f t="shared" si="15"/>
        <v xml:space="preserve"> </v>
      </c>
      <c r="H109" s="51" t="str">
        <f t="shared" si="18"/>
        <v/>
      </c>
    </row>
    <row r="110" spans="1:9" s="12" customFormat="1" ht="15" x14ac:dyDescent="0.2">
      <c r="A110" s="77"/>
      <c r="B110" s="50" t="s">
        <v>594</v>
      </c>
      <c r="C110" s="30">
        <v>2</v>
      </c>
      <c r="D110" s="30">
        <v>0</v>
      </c>
      <c r="E110" s="22">
        <f t="shared" si="16"/>
        <v>5.0890585241730284E-3</v>
      </c>
      <c r="F110" s="22" t="str">
        <f t="shared" si="17"/>
        <v/>
      </c>
      <c r="G110" s="18">
        <f t="shared" si="15"/>
        <v>-1</v>
      </c>
      <c r="H110" s="51">
        <f t="shared" si="18"/>
        <v>-5.0890585241730284E-3</v>
      </c>
    </row>
    <row r="111" spans="1:9" s="28" customFormat="1" ht="15" x14ac:dyDescent="0.2">
      <c r="A111" s="78"/>
      <c r="B111" s="52" t="s">
        <v>214</v>
      </c>
      <c r="C111" s="30">
        <v>2</v>
      </c>
      <c r="D111" s="30">
        <v>13</v>
      </c>
      <c r="E111" s="37">
        <f t="shared" si="16"/>
        <v>5.0890585241730284E-3</v>
      </c>
      <c r="F111" s="37">
        <f t="shared" si="17"/>
        <v>4.1282946967291199E-3</v>
      </c>
      <c r="G111" s="18">
        <f t="shared" si="15"/>
        <v>5.5</v>
      </c>
      <c r="H111" s="53">
        <f t="shared" si="18"/>
        <v>2.7989821882951654E-2</v>
      </c>
      <c r="I111" s="12"/>
    </row>
    <row r="112" spans="1:9" s="12" customFormat="1" ht="15" x14ac:dyDescent="0.2">
      <c r="A112" s="77"/>
      <c r="B112" s="50" t="s">
        <v>184</v>
      </c>
      <c r="C112" s="30">
        <v>0</v>
      </c>
      <c r="D112" s="30">
        <v>1</v>
      </c>
      <c r="E112" s="22" t="str">
        <f t="shared" si="16"/>
        <v/>
      </c>
      <c r="F112" s="22">
        <f t="shared" si="17"/>
        <v>3.1756113051762465E-4</v>
      </c>
      <c r="G112" s="18">
        <f t="shared" si="15"/>
        <v>1</v>
      </c>
      <c r="H112" s="51" t="str">
        <f t="shared" si="18"/>
        <v/>
      </c>
    </row>
    <row r="113" spans="1:8" s="12" customFormat="1" ht="15" x14ac:dyDescent="0.2">
      <c r="A113" s="77"/>
      <c r="B113" s="50" t="s">
        <v>185</v>
      </c>
      <c r="C113" s="30">
        <v>28</v>
      </c>
      <c r="D113" s="30">
        <v>76</v>
      </c>
      <c r="E113" s="22">
        <f t="shared" si="16"/>
        <v>7.124681933842239E-2</v>
      </c>
      <c r="F113" s="22">
        <f t="shared" si="17"/>
        <v>2.4134645919339472E-2</v>
      </c>
      <c r="G113" s="18">
        <f t="shared" si="15"/>
        <v>1.7142857142857142</v>
      </c>
      <c r="H113" s="51">
        <f t="shared" si="18"/>
        <v>0.12213740458015267</v>
      </c>
    </row>
    <row r="114" spans="1:8" s="12" customFormat="1" ht="30" x14ac:dyDescent="0.2">
      <c r="A114" s="77"/>
      <c r="B114" s="50" t="s">
        <v>587</v>
      </c>
      <c r="C114" s="30">
        <v>4</v>
      </c>
      <c r="D114" s="30">
        <v>40</v>
      </c>
      <c r="E114" s="22">
        <f t="shared" si="16"/>
        <v>1.0178117048346057E-2</v>
      </c>
      <c r="F114" s="22">
        <f t="shared" si="17"/>
        <v>1.2702445220704985E-2</v>
      </c>
      <c r="G114" s="18">
        <f t="shared" si="15"/>
        <v>9</v>
      </c>
      <c r="H114" s="51">
        <f t="shared" si="18"/>
        <v>9.1603053435114518E-2</v>
      </c>
    </row>
    <row r="115" spans="1:8" s="12" customFormat="1" ht="30" x14ac:dyDescent="0.2">
      <c r="A115" s="77"/>
      <c r="B115" s="50" t="s">
        <v>588</v>
      </c>
      <c r="C115" s="30">
        <v>8</v>
      </c>
      <c r="D115" s="30">
        <v>89</v>
      </c>
      <c r="E115" s="22">
        <f t="shared" si="16"/>
        <v>2.0356234096692113E-2</v>
      </c>
      <c r="F115" s="22">
        <f t="shared" si="17"/>
        <v>2.8262940616068592E-2</v>
      </c>
      <c r="G115" s="18">
        <f t="shared" si="15"/>
        <v>10.125</v>
      </c>
      <c r="H115" s="51">
        <f t="shared" si="18"/>
        <v>0.20610687022900764</v>
      </c>
    </row>
    <row r="116" spans="1:8" s="12" customFormat="1" ht="15" x14ac:dyDescent="0.2">
      <c r="A116" s="77"/>
      <c r="B116" s="50" t="s">
        <v>186</v>
      </c>
      <c r="C116" s="30">
        <v>0</v>
      </c>
      <c r="D116" s="30">
        <v>2</v>
      </c>
      <c r="E116" s="22" t="str">
        <f t="shared" si="16"/>
        <v/>
      </c>
      <c r="F116" s="22">
        <f t="shared" si="17"/>
        <v>6.3512226103524931E-4</v>
      </c>
      <c r="G116" s="18">
        <f t="shared" si="15"/>
        <v>1</v>
      </c>
      <c r="H116" s="51" t="str">
        <f t="shared" si="18"/>
        <v/>
      </c>
    </row>
    <row r="117" spans="1:8" s="12" customFormat="1" ht="15" x14ac:dyDescent="0.2">
      <c r="A117" s="77"/>
      <c r="B117" s="50" t="s">
        <v>187</v>
      </c>
      <c r="C117" s="30">
        <v>1</v>
      </c>
      <c r="D117" s="30">
        <v>12</v>
      </c>
      <c r="E117" s="22">
        <f t="shared" si="16"/>
        <v>2.5445292620865142E-3</v>
      </c>
      <c r="F117" s="22">
        <f t="shared" si="17"/>
        <v>3.8107335662114958E-3</v>
      </c>
      <c r="G117" s="18">
        <f t="shared" si="15"/>
        <v>11</v>
      </c>
      <c r="H117" s="51">
        <f t="shared" si="18"/>
        <v>2.7989821882951654E-2</v>
      </c>
    </row>
    <row r="118" spans="1:8" s="12" customFormat="1" ht="15" x14ac:dyDescent="0.2">
      <c r="A118" s="77"/>
      <c r="B118" s="50" t="s">
        <v>188</v>
      </c>
      <c r="C118" s="30">
        <v>1</v>
      </c>
      <c r="D118" s="30">
        <v>2</v>
      </c>
      <c r="E118" s="22">
        <f t="shared" si="16"/>
        <v>2.5445292620865142E-3</v>
      </c>
      <c r="F118" s="22">
        <f t="shared" si="17"/>
        <v>6.3512226103524931E-4</v>
      </c>
      <c r="G118" s="18">
        <f t="shared" si="15"/>
        <v>1</v>
      </c>
      <c r="H118" s="51">
        <f t="shared" si="18"/>
        <v>2.5445292620865142E-3</v>
      </c>
    </row>
    <row r="119" spans="1:8" s="12" customFormat="1" ht="15" x14ac:dyDescent="0.2">
      <c r="A119" s="77"/>
      <c r="B119" s="50" t="s">
        <v>27</v>
      </c>
      <c r="C119" s="30">
        <v>0</v>
      </c>
      <c r="D119" s="30">
        <v>2</v>
      </c>
      <c r="E119" s="22" t="str">
        <f t="shared" si="16"/>
        <v/>
      </c>
      <c r="F119" s="22">
        <f t="shared" si="17"/>
        <v>6.3512226103524931E-4</v>
      </c>
      <c r="G119" s="18">
        <f t="shared" si="15"/>
        <v>1</v>
      </c>
      <c r="H119" s="51" t="str">
        <f t="shared" si="18"/>
        <v/>
      </c>
    </row>
    <row r="120" spans="1:8" s="12" customFormat="1" ht="15" x14ac:dyDescent="0.2">
      <c r="A120" s="77"/>
      <c r="B120" s="50" t="s">
        <v>189</v>
      </c>
      <c r="C120" s="30">
        <v>0</v>
      </c>
      <c r="D120" s="30">
        <v>0</v>
      </c>
      <c r="E120" s="22" t="str">
        <f t="shared" si="16"/>
        <v/>
      </c>
      <c r="F120" s="22" t="str">
        <f t="shared" si="17"/>
        <v/>
      </c>
      <c r="G120" s="18" t="str">
        <f t="shared" si="15"/>
        <v xml:space="preserve"> </v>
      </c>
      <c r="H120" s="51" t="str">
        <f t="shared" si="18"/>
        <v/>
      </c>
    </row>
    <row r="121" spans="1:8" s="12" customFormat="1" ht="30" x14ac:dyDescent="0.2">
      <c r="A121" s="77"/>
      <c r="B121" s="50" t="s">
        <v>422</v>
      </c>
      <c r="C121" s="30">
        <v>0</v>
      </c>
      <c r="D121" s="30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30">
        <v>3</v>
      </c>
      <c r="D122" s="30">
        <v>14</v>
      </c>
      <c r="E122" s="22">
        <f t="shared" si="16"/>
        <v>7.6335877862595417E-3</v>
      </c>
      <c r="F122" s="22">
        <f t="shared" si="17"/>
        <v>4.4458558272467454E-3</v>
      </c>
      <c r="G122" s="18">
        <f t="shared" si="15"/>
        <v>3.6666666666666665</v>
      </c>
      <c r="H122" s="51">
        <f t="shared" si="18"/>
        <v>2.7989821882951651E-2</v>
      </c>
    </row>
    <row r="123" spans="1:8" s="12" customFormat="1" ht="15" x14ac:dyDescent="0.2">
      <c r="A123" s="77"/>
      <c r="B123" s="50" t="s">
        <v>24</v>
      </c>
      <c r="C123" s="30">
        <v>0</v>
      </c>
      <c r="D123" s="30">
        <v>2</v>
      </c>
      <c r="E123" s="22" t="str">
        <f t="shared" si="16"/>
        <v/>
      </c>
      <c r="F123" s="22">
        <f t="shared" si="17"/>
        <v>6.3512226103524931E-4</v>
      </c>
      <c r="G123" s="18">
        <f t="shared" si="15"/>
        <v>1</v>
      </c>
      <c r="H123" s="51" t="str">
        <f t="shared" si="18"/>
        <v/>
      </c>
    </row>
    <row r="124" spans="1:8" s="12" customFormat="1" ht="15" x14ac:dyDescent="0.2">
      <c r="A124" s="77"/>
      <c r="B124" s="50" t="s">
        <v>190</v>
      </c>
      <c r="C124" s="30">
        <v>0</v>
      </c>
      <c r="D124" s="30">
        <v>0</v>
      </c>
      <c r="E124" s="22" t="str">
        <f t="shared" si="16"/>
        <v/>
      </c>
      <c r="F124" s="22" t="str">
        <f t="shared" si="17"/>
        <v/>
      </c>
      <c r="G124" s="18" t="str">
        <f t="shared" si="15"/>
        <v xml:space="preserve"> </v>
      </c>
      <c r="H124" s="51" t="str">
        <f t="shared" si="18"/>
        <v/>
      </c>
    </row>
    <row r="125" spans="1:8" s="12" customFormat="1" ht="15" x14ac:dyDescent="0.2">
      <c r="A125" s="77"/>
      <c r="B125" s="50" t="s">
        <v>25</v>
      </c>
      <c r="C125" s="30">
        <v>0</v>
      </c>
      <c r="D125" s="30">
        <v>0</v>
      </c>
      <c r="E125" s="22" t="str">
        <f t="shared" si="16"/>
        <v/>
      </c>
      <c r="F125" s="22" t="str">
        <f t="shared" si="17"/>
        <v/>
      </c>
      <c r="G125" s="18" t="str">
        <f t="shared" si="15"/>
        <v xml:space="preserve"> </v>
      </c>
      <c r="H125" s="51" t="str">
        <f t="shared" si="18"/>
        <v/>
      </c>
    </row>
    <row r="126" spans="1:8" s="12" customFormat="1" ht="15" x14ac:dyDescent="0.2">
      <c r="A126" s="77"/>
      <c r="B126" s="50" t="s">
        <v>23</v>
      </c>
      <c r="C126" s="30">
        <v>0</v>
      </c>
      <c r="D126" s="30">
        <v>1</v>
      </c>
      <c r="E126" s="22" t="str">
        <f t="shared" si="16"/>
        <v/>
      </c>
      <c r="F126" s="22">
        <f t="shared" si="17"/>
        <v>3.1756113051762465E-4</v>
      </c>
      <c r="G126" s="18">
        <f t="shared" si="15"/>
        <v>1</v>
      </c>
      <c r="H126" s="51" t="str">
        <f t="shared" si="18"/>
        <v/>
      </c>
    </row>
    <row r="127" spans="1:8" s="12" customFormat="1" ht="15" x14ac:dyDescent="0.2">
      <c r="A127" s="77"/>
      <c r="B127" s="50" t="s">
        <v>26</v>
      </c>
      <c r="C127" s="30">
        <v>0</v>
      </c>
      <c r="D127" s="30">
        <v>92</v>
      </c>
      <c r="E127" s="22" t="str">
        <f t="shared" si="16"/>
        <v/>
      </c>
      <c r="F127" s="22">
        <f t="shared" si="17"/>
        <v>2.9215624007621468E-2</v>
      </c>
      <c r="G127" s="18">
        <f t="shared" si="15"/>
        <v>1</v>
      </c>
      <c r="H127" s="51" t="str">
        <f t="shared" si="18"/>
        <v/>
      </c>
    </row>
    <row r="128" spans="1:8" s="28" customFormat="1" ht="15" x14ac:dyDescent="0.2">
      <c r="A128" s="78" t="s">
        <v>643</v>
      </c>
      <c r="B128" s="52" t="s">
        <v>649</v>
      </c>
      <c r="C128" s="36">
        <v>0</v>
      </c>
      <c r="D128" s="36">
        <v>0</v>
      </c>
      <c r="E128" s="37" t="str">
        <f t="shared" ref="E128" si="35">+IF(C128=0,"",C128/C$75)</f>
        <v/>
      </c>
      <c r="F128" s="37" t="str">
        <f t="shared" ref="F128" si="36">+IF(D128=0,"",D128/D$75)</f>
        <v/>
      </c>
      <c r="G128" s="73" t="str">
        <f t="shared" ref="G128" si="37">+IF(AND(C128=0,D128=0)," ",IF(C128=0,1,IF(D128=0,-1,(D128-C128)/C128)))</f>
        <v xml:space="preserve"> </v>
      </c>
      <c r="H128" s="53" t="str">
        <f t="shared" ref="H128" si="38">+IF(OR(AND(E128=""),(G128="")),"",E128*G128)</f>
        <v/>
      </c>
    </row>
    <row r="129" spans="1:9" s="12" customFormat="1" ht="15" x14ac:dyDescent="0.2">
      <c r="A129" s="77"/>
      <c r="B129" s="50" t="s">
        <v>191</v>
      </c>
      <c r="C129" s="30">
        <v>8</v>
      </c>
      <c r="D129" s="30">
        <v>32</v>
      </c>
      <c r="E129" s="22">
        <f t="shared" si="16"/>
        <v>2.0356234096692113E-2</v>
      </c>
      <c r="F129" s="22">
        <f t="shared" si="17"/>
        <v>1.0161956176563989E-2</v>
      </c>
      <c r="G129" s="18">
        <f t="shared" si="15"/>
        <v>3</v>
      </c>
      <c r="H129" s="51">
        <f t="shared" si="18"/>
        <v>6.106870229007634E-2</v>
      </c>
    </row>
    <row r="130" spans="1:9" s="12" customFormat="1" ht="15" x14ac:dyDescent="0.2">
      <c r="A130" s="77"/>
      <c r="B130" s="50" t="s">
        <v>31</v>
      </c>
      <c r="C130" s="30">
        <v>0</v>
      </c>
      <c r="D130" s="30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30">
        <v>9</v>
      </c>
      <c r="D131" s="30">
        <v>13</v>
      </c>
      <c r="E131" s="22">
        <f t="shared" si="16"/>
        <v>2.2900763358778626E-2</v>
      </c>
      <c r="F131" s="22">
        <f t="shared" si="17"/>
        <v>4.1282946967291199E-3</v>
      </c>
      <c r="G131" s="18">
        <f t="shared" si="15"/>
        <v>0.44444444444444442</v>
      </c>
      <c r="H131" s="51">
        <f t="shared" si="18"/>
        <v>1.0178117048346055E-2</v>
      </c>
    </row>
    <row r="132" spans="1:9" s="12" customFormat="1" ht="15" x14ac:dyDescent="0.2">
      <c r="A132" s="77"/>
      <c r="B132" s="50" t="s">
        <v>192</v>
      </c>
      <c r="C132" s="30">
        <v>5</v>
      </c>
      <c r="D132" s="30">
        <v>50</v>
      </c>
      <c r="E132" s="22">
        <f t="shared" si="16"/>
        <v>1.2722646310432569E-2</v>
      </c>
      <c r="F132" s="22">
        <f t="shared" si="17"/>
        <v>1.5878056525881232E-2</v>
      </c>
      <c r="G132" s="18">
        <f t="shared" si="15"/>
        <v>9</v>
      </c>
      <c r="H132" s="51">
        <f t="shared" si="18"/>
        <v>0.11450381679389313</v>
      </c>
    </row>
    <row r="133" spans="1:9" s="12" customFormat="1" ht="15" x14ac:dyDescent="0.2">
      <c r="A133" s="77"/>
      <c r="B133" s="50" t="s">
        <v>423</v>
      </c>
      <c r="C133" s="30">
        <v>0</v>
      </c>
      <c r="D133" s="30">
        <v>1</v>
      </c>
      <c r="E133" s="22" t="str">
        <f t="shared" si="16"/>
        <v/>
      </c>
      <c r="F133" s="22">
        <f t="shared" si="17"/>
        <v>3.1756113051762465E-4</v>
      </c>
      <c r="G133" s="18">
        <f t="shared" si="15"/>
        <v>1</v>
      </c>
      <c r="H133" s="51" t="str">
        <f t="shared" si="18"/>
        <v/>
      </c>
    </row>
    <row r="134" spans="1:9" s="12" customFormat="1" ht="30" x14ac:dyDescent="0.2">
      <c r="A134" s="77"/>
      <c r="B134" s="50" t="s">
        <v>424</v>
      </c>
      <c r="C134" s="30">
        <v>48</v>
      </c>
      <c r="D134" s="30">
        <v>1924</v>
      </c>
      <c r="E134" s="22">
        <f t="shared" si="16"/>
        <v>0.12213740458015267</v>
      </c>
      <c r="F134" s="22">
        <f t="shared" si="17"/>
        <v>0.61098761511590982</v>
      </c>
      <c r="G134" s="18">
        <f t="shared" si="15"/>
        <v>39.083333333333336</v>
      </c>
      <c r="H134" s="51">
        <f t="shared" si="18"/>
        <v>4.7735368956743001</v>
      </c>
    </row>
    <row r="135" spans="1:9" s="12" customFormat="1" ht="30" x14ac:dyDescent="0.2">
      <c r="A135" s="77"/>
      <c r="B135" s="50" t="s">
        <v>193</v>
      </c>
      <c r="C135" s="30">
        <v>1</v>
      </c>
      <c r="D135" s="30">
        <v>9</v>
      </c>
      <c r="E135" s="22">
        <f t="shared" si="16"/>
        <v>2.5445292620865142E-3</v>
      </c>
      <c r="F135" s="22">
        <f t="shared" si="17"/>
        <v>2.8580501746586218E-3</v>
      </c>
      <c r="G135" s="18">
        <f t="shared" si="15"/>
        <v>8</v>
      </c>
      <c r="H135" s="51">
        <f t="shared" si="18"/>
        <v>2.0356234096692113E-2</v>
      </c>
    </row>
    <row r="136" spans="1:9" s="12" customFormat="1" ht="15" x14ac:dyDescent="0.2">
      <c r="A136" s="77"/>
      <c r="B136" s="50" t="s">
        <v>194</v>
      </c>
      <c r="C136" s="30">
        <v>1</v>
      </c>
      <c r="D136" s="30">
        <v>3</v>
      </c>
      <c r="E136" s="22">
        <f t="shared" si="16"/>
        <v>2.5445292620865142E-3</v>
      </c>
      <c r="F136" s="22">
        <f t="shared" si="17"/>
        <v>9.5268339155287396E-4</v>
      </c>
      <c r="G136" s="18">
        <f t="shared" si="15"/>
        <v>2</v>
      </c>
      <c r="H136" s="51">
        <f t="shared" si="18"/>
        <v>5.0890585241730284E-3</v>
      </c>
    </row>
    <row r="137" spans="1:9" s="12" customFormat="1" ht="15" x14ac:dyDescent="0.2">
      <c r="A137" s="77"/>
      <c r="B137" s="50" t="s">
        <v>28</v>
      </c>
      <c r="C137" s="30">
        <v>0</v>
      </c>
      <c r="D137" s="30">
        <v>1</v>
      </c>
      <c r="E137" s="22" t="str">
        <f t="shared" si="16"/>
        <v/>
      </c>
      <c r="F137" s="22">
        <f t="shared" si="17"/>
        <v>3.1756113051762465E-4</v>
      </c>
      <c r="G137" s="18">
        <f t="shared" si="15"/>
        <v>1</v>
      </c>
      <c r="H137" s="51" t="str">
        <f t="shared" si="18"/>
        <v/>
      </c>
    </row>
    <row r="138" spans="1:9" s="12" customFormat="1" ht="15" x14ac:dyDescent="0.2">
      <c r="A138" s="77"/>
      <c r="B138" s="50" t="s">
        <v>32</v>
      </c>
      <c r="C138" s="30">
        <v>0</v>
      </c>
      <c r="D138" s="30">
        <v>0</v>
      </c>
      <c r="E138" s="22" t="str">
        <f t="shared" si="16"/>
        <v/>
      </c>
      <c r="F138" s="22" t="str">
        <f t="shared" si="17"/>
        <v/>
      </c>
      <c r="G138" s="18" t="str">
        <f t="shared" si="15"/>
        <v xml:space="preserve"> </v>
      </c>
      <c r="H138" s="51" t="str">
        <f t="shared" si="18"/>
        <v/>
      </c>
    </row>
    <row r="139" spans="1:9" s="28" customFormat="1" ht="15" x14ac:dyDescent="0.2">
      <c r="A139" s="78"/>
      <c r="B139" s="52" t="s">
        <v>507</v>
      </c>
      <c r="C139" s="30">
        <v>1</v>
      </c>
      <c r="D139" s="30">
        <v>2</v>
      </c>
      <c r="E139" s="37">
        <f t="shared" si="16"/>
        <v>2.5445292620865142E-3</v>
      </c>
      <c r="F139" s="37">
        <f t="shared" si="17"/>
        <v>6.3512226103524931E-4</v>
      </c>
      <c r="G139" s="18">
        <f t="shared" si="15"/>
        <v>1</v>
      </c>
      <c r="H139" s="53">
        <f t="shared" si="18"/>
        <v>2.5445292620865142E-3</v>
      </c>
      <c r="I139" s="12"/>
    </row>
    <row r="140" spans="1:9" s="12" customFormat="1" ht="16.5" customHeight="1" x14ac:dyDescent="0.2">
      <c r="A140" s="77"/>
      <c r="B140" s="50" t="s">
        <v>30</v>
      </c>
      <c r="C140" s="30">
        <v>21</v>
      </c>
      <c r="D140" s="30">
        <v>3</v>
      </c>
      <c r="E140" s="22">
        <f t="shared" si="16"/>
        <v>5.3435114503816793E-2</v>
      </c>
      <c r="F140" s="22">
        <f t="shared" si="17"/>
        <v>9.5268339155287396E-4</v>
      </c>
      <c r="G140" s="18">
        <f t="shared" si="15"/>
        <v>-0.8571428571428571</v>
      </c>
      <c r="H140" s="51">
        <f t="shared" si="18"/>
        <v>-4.5801526717557245E-2</v>
      </c>
    </row>
    <row r="141" spans="1:9" s="12" customFormat="1" ht="15" x14ac:dyDescent="0.2">
      <c r="A141" s="77"/>
      <c r="B141" s="50" t="s">
        <v>29</v>
      </c>
      <c r="C141" s="30">
        <v>0</v>
      </c>
      <c r="D141" s="30">
        <v>1</v>
      </c>
      <c r="E141" s="22" t="str">
        <f t="shared" si="16"/>
        <v/>
      </c>
      <c r="F141" s="22">
        <f t="shared" si="17"/>
        <v>3.1756113051762465E-4</v>
      </c>
      <c r="G141" s="18">
        <f t="shared" si="15"/>
        <v>1</v>
      </c>
      <c r="H141" s="51" t="str">
        <f t="shared" si="18"/>
        <v/>
      </c>
    </row>
    <row r="142" spans="1:9" s="12" customFormat="1" ht="15" x14ac:dyDescent="0.2">
      <c r="A142" s="77"/>
      <c r="B142" s="50" t="s">
        <v>195</v>
      </c>
      <c r="C142" s="30">
        <v>7</v>
      </c>
      <c r="D142" s="30">
        <v>2</v>
      </c>
      <c r="E142" s="22">
        <f t="shared" si="16"/>
        <v>1.7811704834605598E-2</v>
      </c>
      <c r="F142" s="22">
        <f t="shared" si="17"/>
        <v>6.3512226103524931E-4</v>
      </c>
      <c r="G142" s="18">
        <f t="shared" si="15"/>
        <v>-0.7142857142857143</v>
      </c>
      <c r="H142" s="51">
        <f t="shared" si="18"/>
        <v>-1.2722646310432569E-2</v>
      </c>
    </row>
    <row r="143" spans="1:9" s="12" customFormat="1" ht="15" x14ac:dyDescent="0.2">
      <c r="A143" s="77"/>
      <c r="B143" s="50" t="s">
        <v>196</v>
      </c>
      <c r="C143" s="30">
        <v>0</v>
      </c>
      <c r="D143" s="30">
        <v>0</v>
      </c>
      <c r="E143" s="22" t="str">
        <f t="shared" si="16"/>
        <v/>
      </c>
      <c r="F143" s="22" t="str">
        <f t="shared" si="17"/>
        <v/>
      </c>
      <c r="G143" s="18" t="str">
        <f t="shared" si="15"/>
        <v xml:space="preserve"> </v>
      </c>
      <c r="H143" s="51" t="str">
        <f t="shared" si="18"/>
        <v/>
      </c>
    </row>
    <row r="144" spans="1:9" s="12" customFormat="1" ht="30" x14ac:dyDescent="0.2">
      <c r="A144" s="77"/>
      <c r="B144" s="50" t="s">
        <v>197</v>
      </c>
      <c r="C144" s="30">
        <v>0</v>
      </c>
      <c r="D144" s="30">
        <v>0</v>
      </c>
      <c r="E144" s="22" t="str">
        <f t="shared" si="16"/>
        <v/>
      </c>
      <c r="F144" s="22" t="str">
        <f t="shared" si="17"/>
        <v/>
      </c>
      <c r="G144" s="18" t="str">
        <f t="shared" si="15"/>
        <v xml:space="preserve"> </v>
      </c>
      <c r="H144" s="51" t="str">
        <f t="shared" si="18"/>
        <v/>
      </c>
    </row>
    <row r="145" spans="1:9" s="12" customFormat="1" ht="30" x14ac:dyDescent="0.2">
      <c r="A145" s="77"/>
      <c r="B145" s="50" t="s">
        <v>198</v>
      </c>
      <c r="C145" s="30">
        <v>2</v>
      </c>
      <c r="D145" s="30">
        <v>10</v>
      </c>
      <c r="E145" s="22">
        <f t="shared" si="16"/>
        <v>5.0890585241730284E-3</v>
      </c>
      <c r="F145" s="22">
        <f t="shared" si="17"/>
        <v>3.1756113051762463E-3</v>
      </c>
      <c r="G145" s="18">
        <f t="shared" ref="G145:G170" si="39">+IF(AND(C145=0,D145=0)," ",IF(C145=0,1,IF(D145=0,-1,(D145-C145)/C145)))</f>
        <v>4</v>
      </c>
      <c r="H145" s="51">
        <f t="shared" si="18"/>
        <v>2.0356234096692113E-2</v>
      </c>
    </row>
    <row r="146" spans="1:9" s="12" customFormat="1" ht="30" x14ac:dyDescent="0.2">
      <c r="A146" s="77"/>
      <c r="B146" s="50" t="s">
        <v>425</v>
      </c>
      <c r="C146" s="30">
        <v>0</v>
      </c>
      <c r="D146" s="30">
        <v>12</v>
      </c>
      <c r="E146" s="22" t="str">
        <f t="shared" ref="E146:E170" si="40">+IF(C146=0,"",C146/C$75)</f>
        <v/>
      </c>
      <c r="F146" s="22">
        <f t="shared" ref="F146:F170" si="41">+IF(D146=0,"",D146/D$75)</f>
        <v>3.8107335662114958E-3</v>
      </c>
      <c r="G146" s="18">
        <f t="shared" si="39"/>
        <v>1</v>
      </c>
      <c r="H146" s="51" t="str">
        <f t="shared" ref="H146:H170" si="42">+IF(OR(AND(E146=""),(G146="")),"",E146*G146)</f>
        <v/>
      </c>
    </row>
    <row r="147" spans="1:9" s="12" customFormat="1" ht="30" x14ac:dyDescent="0.2">
      <c r="A147" s="77"/>
      <c r="B147" s="50" t="s">
        <v>199</v>
      </c>
      <c r="C147" s="30">
        <v>0</v>
      </c>
      <c r="D147" s="30">
        <v>0</v>
      </c>
      <c r="E147" s="22" t="str">
        <f t="shared" si="40"/>
        <v/>
      </c>
      <c r="F147" s="22" t="str">
        <f t="shared" si="41"/>
        <v/>
      </c>
      <c r="G147" s="18" t="str">
        <f t="shared" si="39"/>
        <v xml:space="preserve"> </v>
      </c>
      <c r="H147" s="51" t="str">
        <f t="shared" si="42"/>
        <v/>
      </c>
    </row>
    <row r="148" spans="1:9" s="12" customFormat="1" ht="30" x14ac:dyDescent="0.2">
      <c r="A148" s="77"/>
      <c r="B148" s="50" t="s">
        <v>200</v>
      </c>
      <c r="C148" s="30">
        <v>6</v>
      </c>
      <c r="D148" s="30">
        <v>4</v>
      </c>
      <c r="E148" s="22">
        <f t="shared" si="40"/>
        <v>1.5267175572519083E-2</v>
      </c>
      <c r="F148" s="22">
        <f t="shared" si="41"/>
        <v>1.2702445220704986E-3</v>
      </c>
      <c r="G148" s="18">
        <f t="shared" si="39"/>
        <v>-0.33333333333333331</v>
      </c>
      <c r="H148" s="51">
        <f t="shared" si="42"/>
        <v>-5.0890585241730275E-3</v>
      </c>
    </row>
    <row r="149" spans="1:9" s="28" customFormat="1" ht="30" x14ac:dyDescent="0.2">
      <c r="A149" s="78"/>
      <c r="B149" s="52" t="s">
        <v>613</v>
      </c>
      <c r="C149" s="36">
        <v>0</v>
      </c>
      <c r="D149" s="30">
        <v>1</v>
      </c>
      <c r="E149" s="37" t="str">
        <f t="shared" ref="E149" si="43">+IF(C149=0,"",C149/C$75)</f>
        <v/>
      </c>
      <c r="F149" s="37">
        <f t="shared" ref="F149" si="44">+IF(D149=0,"",D149/D$75)</f>
        <v>3.1756113051762465E-4</v>
      </c>
      <c r="G149" s="73">
        <f t="shared" ref="G149" si="45">+IF(AND(C149=0,D149=0)," ",IF(C149=0,1,IF(D149=0,-1,(D149-C149)/C149)))</f>
        <v>1</v>
      </c>
      <c r="H149" s="53" t="str">
        <f t="shared" ref="H149" si="46">+IF(OR(AND(E149=""),(G149="")),"",E149*G149)</f>
        <v/>
      </c>
      <c r="I149" s="12"/>
    </row>
    <row r="150" spans="1:9" s="28" customFormat="1" ht="15" x14ac:dyDescent="0.2">
      <c r="A150" s="78"/>
      <c r="B150" s="52" t="s">
        <v>543</v>
      </c>
      <c r="C150" s="36">
        <v>0</v>
      </c>
      <c r="D150" s="30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6">
        <v>0</v>
      </c>
      <c r="D151" s="30">
        <v>11</v>
      </c>
      <c r="E151" s="37" t="str">
        <f t="shared" si="47"/>
        <v/>
      </c>
      <c r="F151" s="37">
        <f t="shared" si="48"/>
        <v>3.4931724356938709E-3</v>
      </c>
      <c r="G151" s="73">
        <f t="shared" si="39"/>
        <v>1</v>
      </c>
      <c r="H151" s="53" t="str">
        <f t="shared" si="49"/>
        <v/>
      </c>
      <c r="I151" s="12"/>
    </row>
    <row r="152" spans="1:9" s="28" customFormat="1" ht="15" x14ac:dyDescent="0.2">
      <c r="A152" s="78"/>
      <c r="B152" s="52" t="s">
        <v>555</v>
      </c>
      <c r="C152" s="36">
        <v>0</v>
      </c>
      <c r="D152" s="30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6">
        <v>0</v>
      </c>
      <c r="D153" s="30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6">
        <v>0</v>
      </c>
      <c r="D154" s="30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6">
        <v>0</v>
      </c>
      <c r="D155" s="30">
        <v>1</v>
      </c>
      <c r="E155" s="37" t="str">
        <f t="shared" si="40"/>
        <v/>
      </c>
      <c r="F155" s="37">
        <f t="shared" si="41"/>
        <v>3.1756113051762465E-4</v>
      </c>
      <c r="G155" s="73">
        <f t="shared" si="39"/>
        <v>1</v>
      </c>
      <c r="H155" s="53" t="str">
        <f t="shared" si="42"/>
        <v/>
      </c>
      <c r="I155" s="12"/>
    </row>
    <row r="156" spans="1:9" s="28" customFormat="1" ht="15" x14ac:dyDescent="0.2">
      <c r="A156" s="78"/>
      <c r="B156" s="52" t="s">
        <v>34</v>
      </c>
      <c r="C156" s="36">
        <v>1</v>
      </c>
      <c r="D156" s="30">
        <v>9</v>
      </c>
      <c r="E156" s="37">
        <f t="shared" si="40"/>
        <v>2.5445292620865142E-3</v>
      </c>
      <c r="F156" s="37">
        <f t="shared" si="41"/>
        <v>2.8580501746586218E-3</v>
      </c>
      <c r="G156" s="73">
        <f t="shared" si="39"/>
        <v>8</v>
      </c>
      <c r="H156" s="53">
        <f t="shared" si="42"/>
        <v>2.0356234096692113E-2</v>
      </c>
      <c r="I156" s="12"/>
    </row>
    <row r="157" spans="1:9" s="28" customFormat="1" ht="15" x14ac:dyDescent="0.2">
      <c r="A157" s="78"/>
      <c r="B157" s="52" t="s">
        <v>201</v>
      </c>
      <c r="C157" s="36">
        <v>0</v>
      </c>
      <c r="D157" s="30">
        <v>1</v>
      </c>
      <c r="E157" s="37" t="str">
        <f t="shared" si="40"/>
        <v/>
      </c>
      <c r="F157" s="37">
        <f t="shared" si="41"/>
        <v>3.1756113051762465E-4</v>
      </c>
      <c r="G157" s="73">
        <f t="shared" si="39"/>
        <v>1</v>
      </c>
      <c r="H157" s="53" t="str">
        <f t="shared" si="42"/>
        <v/>
      </c>
      <c r="I157" s="12"/>
    </row>
    <row r="158" spans="1:9" s="28" customFormat="1" ht="30" x14ac:dyDescent="0.2">
      <c r="A158" s="78"/>
      <c r="B158" s="52" t="s">
        <v>202</v>
      </c>
      <c r="C158" s="36">
        <v>2</v>
      </c>
      <c r="D158" s="30">
        <v>2</v>
      </c>
      <c r="E158" s="37">
        <f t="shared" si="40"/>
        <v>5.0890585241730284E-3</v>
      </c>
      <c r="F158" s="37">
        <f t="shared" si="41"/>
        <v>6.3512226103524931E-4</v>
      </c>
      <c r="G158" s="73">
        <f t="shared" si="39"/>
        <v>0</v>
      </c>
      <c r="H158" s="53">
        <f t="shared" si="42"/>
        <v>0</v>
      </c>
      <c r="I158" s="12"/>
    </row>
    <row r="159" spans="1:9" s="28" customFormat="1" ht="15" x14ac:dyDescent="0.2">
      <c r="A159" s="78"/>
      <c r="B159" s="52" t="s">
        <v>614</v>
      </c>
      <c r="C159" s="36">
        <v>2</v>
      </c>
      <c r="D159" s="30">
        <v>1</v>
      </c>
      <c r="E159" s="37">
        <f t="shared" ref="E159" si="50">+IF(C159=0,"",C159/C$75)</f>
        <v>5.0890585241730284E-3</v>
      </c>
      <c r="F159" s="37">
        <f t="shared" ref="F159" si="51">+IF(D159=0,"",D159/D$75)</f>
        <v>3.1756113051762465E-4</v>
      </c>
      <c r="G159" s="73">
        <f t="shared" ref="G159" si="52">+IF(AND(C159=0,D159=0)," ",IF(C159=0,1,IF(D159=0,-1,(D159-C159)/C159)))</f>
        <v>-0.5</v>
      </c>
      <c r="H159" s="53">
        <f t="shared" ref="H159" si="53">+IF(OR(AND(E159=""),(G159="")),"",E159*G159)</f>
        <v>-2.5445292620865142E-3</v>
      </c>
      <c r="I159" s="12"/>
    </row>
    <row r="160" spans="1:9" s="28" customFormat="1" ht="30" x14ac:dyDescent="0.2">
      <c r="A160" s="78"/>
      <c r="B160" s="52" t="s">
        <v>203</v>
      </c>
      <c r="C160" s="36">
        <v>0</v>
      </c>
      <c r="D160" s="30">
        <v>3</v>
      </c>
      <c r="E160" s="37" t="str">
        <f t="shared" si="40"/>
        <v/>
      </c>
      <c r="F160" s="37">
        <f t="shared" si="41"/>
        <v>9.5268339155287396E-4</v>
      </c>
      <c r="G160" s="73">
        <f t="shared" si="39"/>
        <v>1</v>
      </c>
      <c r="H160" s="53" t="str">
        <f t="shared" si="42"/>
        <v/>
      </c>
      <c r="I160" s="12"/>
    </row>
    <row r="161" spans="1:9" s="28" customFormat="1" ht="15" x14ac:dyDescent="0.2">
      <c r="A161" s="78"/>
      <c r="B161" s="52" t="s">
        <v>596</v>
      </c>
      <c r="C161" s="36">
        <v>0</v>
      </c>
      <c r="D161" s="30">
        <v>0</v>
      </c>
      <c r="E161" s="37" t="str">
        <f t="shared" si="40"/>
        <v/>
      </c>
      <c r="F161" s="37" t="str">
        <f t="shared" si="41"/>
        <v/>
      </c>
      <c r="G161" s="73" t="str">
        <f t="shared" si="39"/>
        <v xml:space="preserve"> </v>
      </c>
      <c r="H161" s="53" t="str">
        <f t="shared" si="42"/>
        <v/>
      </c>
      <c r="I161" s="12"/>
    </row>
    <row r="162" spans="1:9" s="28" customFormat="1" ht="15" x14ac:dyDescent="0.2">
      <c r="A162" s="78"/>
      <c r="B162" s="52" t="s">
        <v>39</v>
      </c>
      <c r="C162" s="36">
        <v>0</v>
      </c>
      <c r="D162" s="30">
        <v>0</v>
      </c>
      <c r="E162" s="37" t="str">
        <f t="shared" si="40"/>
        <v/>
      </c>
      <c r="F162" s="37" t="str">
        <f t="shared" si="41"/>
        <v/>
      </c>
      <c r="G162" s="73" t="str">
        <f t="shared" si="39"/>
        <v xml:space="preserve"> </v>
      </c>
      <c r="H162" s="53" t="str">
        <f t="shared" si="42"/>
        <v/>
      </c>
      <c r="I162" s="12"/>
    </row>
    <row r="163" spans="1:9" s="28" customFormat="1" ht="15" x14ac:dyDescent="0.2">
      <c r="A163" s="78"/>
      <c r="B163" s="52" t="s">
        <v>37</v>
      </c>
      <c r="C163" s="36">
        <v>0</v>
      </c>
      <c r="D163" s="30">
        <v>0</v>
      </c>
      <c r="E163" s="37" t="str">
        <f t="shared" si="40"/>
        <v/>
      </c>
      <c r="F163" s="37" t="str">
        <f t="shared" si="41"/>
        <v/>
      </c>
      <c r="G163" s="73" t="str">
        <f t="shared" si="39"/>
        <v xml:space="preserve"> </v>
      </c>
      <c r="H163" s="53" t="str">
        <f t="shared" si="42"/>
        <v/>
      </c>
      <c r="I163" s="12"/>
    </row>
    <row r="164" spans="1:9" s="28" customFormat="1" ht="15" x14ac:dyDescent="0.2">
      <c r="A164" s="78"/>
      <c r="B164" s="52" t="s">
        <v>38</v>
      </c>
      <c r="C164" s="36">
        <v>0</v>
      </c>
      <c r="D164" s="30">
        <v>0</v>
      </c>
      <c r="E164" s="37" t="str">
        <f t="shared" si="40"/>
        <v/>
      </c>
      <c r="F164" s="37" t="str">
        <f t="shared" si="41"/>
        <v/>
      </c>
      <c r="G164" s="73" t="str">
        <f t="shared" si="39"/>
        <v xml:space="preserve"> </v>
      </c>
      <c r="H164" s="53" t="str">
        <f t="shared" si="42"/>
        <v/>
      </c>
      <c r="I164" s="12"/>
    </row>
    <row r="165" spans="1:9" s="28" customFormat="1" ht="15" x14ac:dyDescent="0.2">
      <c r="A165" s="78"/>
      <c r="B165" s="52" t="s">
        <v>615</v>
      </c>
      <c r="C165" s="36">
        <v>0</v>
      </c>
      <c r="D165" s="30">
        <v>1</v>
      </c>
      <c r="E165" s="37" t="str">
        <f t="shared" ref="E165:E166" si="54">+IF(C165=0,"",C165/C$75)</f>
        <v/>
      </c>
      <c r="F165" s="37">
        <f t="shared" ref="F165:F166" si="55">+IF(D165=0,"",D165/D$75)</f>
        <v>3.1756113051762465E-4</v>
      </c>
      <c r="G165" s="73">
        <f t="shared" ref="G165:G166" si="56">+IF(AND(C165=0,D165=0)," ",IF(C165=0,1,IF(D165=0,-1,(D165-C165)/C165)))</f>
        <v>1</v>
      </c>
      <c r="H165" s="53" t="str">
        <f t="shared" ref="H165:H166" si="57">+IF(OR(AND(E165=""),(G165="")),"",E165*G165)</f>
        <v/>
      </c>
      <c r="I165" s="12"/>
    </row>
    <row r="166" spans="1:9" s="28" customFormat="1" ht="15" x14ac:dyDescent="0.2">
      <c r="A166" s="78"/>
      <c r="B166" s="52" t="s">
        <v>616</v>
      </c>
      <c r="C166" s="36">
        <v>0</v>
      </c>
      <c r="D166" s="30">
        <v>1</v>
      </c>
      <c r="E166" s="37" t="str">
        <f t="shared" si="54"/>
        <v/>
      </c>
      <c r="F166" s="37">
        <f t="shared" si="55"/>
        <v>3.1756113051762465E-4</v>
      </c>
      <c r="G166" s="73">
        <f t="shared" si="56"/>
        <v>1</v>
      </c>
      <c r="H166" s="53" t="str">
        <f t="shared" si="57"/>
        <v/>
      </c>
      <c r="I166" s="12"/>
    </row>
    <row r="167" spans="1:9" s="28" customFormat="1" ht="15" x14ac:dyDescent="0.2">
      <c r="A167" s="78"/>
      <c r="B167" s="52" t="s">
        <v>508</v>
      </c>
      <c r="C167" s="30">
        <v>59</v>
      </c>
      <c r="D167" s="30">
        <v>56</v>
      </c>
      <c r="E167" s="37">
        <f t="shared" si="40"/>
        <v>0.15012722646310434</v>
      </c>
      <c r="F167" s="37">
        <f t="shared" si="41"/>
        <v>1.7783423308986981E-2</v>
      </c>
      <c r="G167" s="18">
        <f t="shared" si="39"/>
        <v>-5.0847457627118647E-2</v>
      </c>
      <c r="H167" s="53">
        <f t="shared" si="42"/>
        <v>-7.6335877862595426E-3</v>
      </c>
      <c r="I167" s="12"/>
    </row>
    <row r="168" spans="1:9" s="28" customFormat="1" ht="45" x14ac:dyDescent="0.2">
      <c r="A168" s="78"/>
      <c r="B168" s="52" t="s">
        <v>526</v>
      </c>
      <c r="C168" s="30">
        <v>0</v>
      </c>
      <c r="D168" s="30">
        <v>0</v>
      </c>
      <c r="E168" s="37" t="str">
        <f t="shared" si="40"/>
        <v/>
      </c>
      <c r="F168" s="37" t="str">
        <f t="shared" si="41"/>
        <v/>
      </c>
      <c r="G168" s="18" t="str">
        <f t="shared" si="39"/>
        <v xml:space="preserve"> </v>
      </c>
      <c r="H168" s="53" t="str">
        <f t="shared" si="42"/>
        <v/>
      </c>
      <c r="I168" s="12"/>
    </row>
    <row r="169" spans="1:9" s="28" customFormat="1" ht="30" x14ac:dyDescent="0.2">
      <c r="A169" s="78"/>
      <c r="B169" s="52" t="s">
        <v>556</v>
      </c>
      <c r="C169" s="30">
        <v>1</v>
      </c>
      <c r="D169" s="30">
        <v>2</v>
      </c>
      <c r="E169" s="37">
        <f t="shared" si="40"/>
        <v>2.5445292620865142E-3</v>
      </c>
      <c r="F169" s="37">
        <f t="shared" si="41"/>
        <v>6.3512226103524931E-4</v>
      </c>
      <c r="G169" s="18">
        <f t="shared" si="39"/>
        <v>1</v>
      </c>
      <c r="H169" s="53">
        <f t="shared" si="42"/>
        <v>2.5445292620865142E-3</v>
      </c>
      <c r="I169" s="12"/>
    </row>
    <row r="170" spans="1:9" s="28" customFormat="1" ht="15.75" thickBot="1" x14ac:dyDescent="0.25">
      <c r="A170" s="78"/>
      <c r="B170" s="61" t="s">
        <v>534</v>
      </c>
      <c r="C170" s="59">
        <v>0</v>
      </c>
      <c r="D170" s="59">
        <v>2</v>
      </c>
      <c r="E170" s="62" t="str">
        <f t="shared" si="40"/>
        <v/>
      </c>
      <c r="F170" s="62">
        <f t="shared" si="41"/>
        <v>6.3512226103524931E-4</v>
      </c>
      <c r="G170" s="48">
        <f t="shared" si="39"/>
        <v>1</v>
      </c>
      <c r="H170" s="63" t="str">
        <f t="shared" si="42"/>
        <v/>
      </c>
      <c r="I170" s="12"/>
    </row>
    <row r="171" spans="1:9" s="12" customFormat="1" x14ac:dyDescent="0.2">
      <c r="A171" s="77"/>
      <c r="C171" s="15"/>
      <c r="D171" s="15"/>
    </row>
    <row r="172" spans="1:9" s="12" customFormat="1" x14ac:dyDescent="0.2">
      <c r="A172" s="77"/>
      <c r="C172" s="15"/>
      <c r="D172" s="15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575</v>
      </c>
      <c r="D176" s="14">
        <f>SUM(D177:D349)</f>
        <v>2231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2.88</v>
      </c>
      <c r="H176" s="42">
        <f>+IF(OR(AND(E176=""),(G176="")),"",E176*G176)</f>
        <v>2.88</v>
      </c>
    </row>
    <row r="177" spans="1:9" s="12" customFormat="1" ht="30" x14ac:dyDescent="0.2">
      <c r="A177" s="77"/>
      <c r="B177" s="65" t="s">
        <v>427</v>
      </c>
      <c r="C177" s="30">
        <v>16</v>
      </c>
      <c r="D177" s="30">
        <v>43</v>
      </c>
      <c r="E177" s="22">
        <f>+IF(C177=0,"",C177/C$176)</f>
        <v>2.782608695652174E-2</v>
      </c>
      <c r="F177" s="22">
        <f>+IF(D177=0,"",D177/D$176)</f>
        <v>1.9273868220528911E-2</v>
      </c>
      <c r="G177" s="18">
        <f t="shared" ref="G177:G243" si="58">+IF(AND(C177=0,D177=0)," ",IF(C177=0,1,IF(D177=0,-1,(D177-C177)/C177)))</f>
        <v>1.6875</v>
      </c>
      <c r="H177" s="51">
        <f>+IF(OR(AND(E177=""),(G177="")),"",E177*G177)</f>
        <v>4.6956521739130438E-2</v>
      </c>
    </row>
    <row r="178" spans="1:9" s="12" customFormat="1" ht="15" x14ac:dyDescent="0.2">
      <c r="A178" s="77"/>
      <c r="B178" s="65" t="s">
        <v>557</v>
      </c>
      <c r="C178" s="30">
        <v>2</v>
      </c>
      <c r="D178" s="30">
        <v>7</v>
      </c>
      <c r="E178" s="22">
        <f t="shared" ref="E178:E245" si="59">+IF(C178=0,"",C178/C$176)</f>
        <v>3.4782608695652175E-3</v>
      </c>
      <c r="F178" s="22">
        <f t="shared" ref="F178:F245" si="60">+IF(D178=0,"",D178/D$176)</f>
        <v>3.1376064545047063E-3</v>
      </c>
      <c r="G178" s="18">
        <f t="shared" si="58"/>
        <v>2.5</v>
      </c>
      <c r="H178" s="51">
        <f t="shared" ref="H178:H245" si="61">+IF(OR(AND(E178=""),(G178="")),"",E178*G178)</f>
        <v>8.6956521739130436E-3</v>
      </c>
    </row>
    <row r="179" spans="1:9" s="12" customFormat="1" ht="45" x14ac:dyDescent="0.2">
      <c r="A179" s="77"/>
      <c r="B179" s="65" t="s">
        <v>428</v>
      </c>
      <c r="C179" s="30">
        <v>3</v>
      </c>
      <c r="D179" s="30">
        <v>49</v>
      </c>
      <c r="E179" s="22">
        <f t="shared" si="59"/>
        <v>5.2173913043478265E-3</v>
      </c>
      <c r="F179" s="22">
        <f t="shared" si="60"/>
        <v>2.1963245181532944E-2</v>
      </c>
      <c r="G179" s="18">
        <f t="shared" si="58"/>
        <v>15.333333333333334</v>
      </c>
      <c r="H179" s="51">
        <f t="shared" si="61"/>
        <v>8.0000000000000016E-2</v>
      </c>
    </row>
    <row r="180" spans="1:9" s="12" customFormat="1" ht="30" x14ac:dyDescent="0.2">
      <c r="A180" s="77"/>
      <c r="B180" s="65" t="s">
        <v>429</v>
      </c>
      <c r="C180" s="30">
        <v>0</v>
      </c>
      <c r="D180" s="30">
        <v>13</v>
      </c>
      <c r="E180" s="22" t="str">
        <f t="shared" si="59"/>
        <v/>
      </c>
      <c r="F180" s="22">
        <f t="shared" si="60"/>
        <v>5.8269834155087403E-3</v>
      </c>
      <c r="G180" s="18">
        <f t="shared" si="58"/>
        <v>1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30">
        <v>15</v>
      </c>
      <c r="D181" s="30">
        <v>51</v>
      </c>
      <c r="E181" s="22">
        <f t="shared" si="59"/>
        <v>2.6086956521739129E-2</v>
      </c>
      <c r="F181" s="22">
        <f t="shared" si="60"/>
        <v>2.2859704168534289E-2</v>
      </c>
      <c r="G181" s="18">
        <f t="shared" si="58"/>
        <v>2.4</v>
      </c>
      <c r="H181" s="51">
        <f t="shared" si="61"/>
        <v>6.2608695652173904E-2</v>
      </c>
    </row>
    <row r="182" spans="1:9" s="28" customFormat="1" ht="30" x14ac:dyDescent="0.2">
      <c r="A182" s="78" t="s">
        <v>643</v>
      </c>
      <c r="B182" s="67" t="s">
        <v>646</v>
      </c>
      <c r="C182" s="36"/>
      <c r="D182" s="36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30">
        <v>47</v>
      </c>
      <c r="D183" s="30">
        <v>355</v>
      </c>
      <c r="E183" s="22">
        <f t="shared" si="59"/>
        <v>8.1739130434782606E-2</v>
      </c>
      <c r="F183" s="22">
        <f t="shared" si="60"/>
        <v>0.15912147019273867</v>
      </c>
      <c r="G183" s="18">
        <f t="shared" si="58"/>
        <v>6.5531914893617023</v>
      </c>
      <c r="H183" s="51">
        <f t="shared" si="61"/>
        <v>0.53565217391304343</v>
      </c>
    </row>
    <row r="184" spans="1:9" s="12" customFormat="1" ht="15" x14ac:dyDescent="0.2">
      <c r="A184" s="77"/>
      <c r="B184" s="65" t="s">
        <v>559</v>
      </c>
      <c r="C184" s="30">
        <v>1</v>
      </c>
      <c r="D184" s="30">
        <v>5</v>
      </c>
      <c r="E184" s="22">
        <f t="shared" si="59"/>
        <v>1.7391304347826088E-3</v>
      </c>
      <c r="F184" s="22">
        <f t="shared" si="60"/>
        <v>2.2411474675033617E-3</v>
      </c>
      <c r="G184" s="18">
        <f t="shared" si="58"/>
        <v>4</v>
      </c>
      <c r="H184" s="51">
        <f t="shared" si="61"/>
        <v>6.956521739130435E-3</v>
      </c>
    </row>
    <row r="185" spans="1:9" s="12" customFormat="1" ht="15" x14ac:dyDescent="0.2">
      <c r="A185" s="77"/>
      <c r="B185" s="65" t="s">
        <v>560</v>
      </c>
      <c r="C185" s="30">
        <v>16</v>
      </c>
      <c r="D185" s="30">
        <v>30</v>
      </c>
      <c r="E185" s="22">
        <f t="shared" si="59"/>
        <v>2.782608695652174E-2</v>
      </c>
      <c r="F185" s="22">
        <f t="shared" si="60"/>
        <v>1.344688480502017E-2</v>
      </c>
      <c r="G185" s="18">
        <f t="shared" si="58"/>
        <v>0.875</v>
      </c>
      <c r="H185" s="51">
        <f t="shared" si="61"/>
        <v>2.4347826086956521E-2</v>
      </c>
    </row>
    <row r="186" spans="1:9" s="12" customFormat="1" ht="15" x14ac:dyDescent="0.2">
      <c r="A186" s="77"/>
      <c r="B186" s="65" t="s">
        <v>561</v>
      </c>
      <c r="C186" s="30">
        <v>0</v>
      </c>
      <c r="D186" s="30">
        <v>11</v>
      </c>
      <c r="E186" s="22" t="str">
        <f t="shared" si="59"/>
        <v/>
      </c>
      <c r="F186" s="22">
        <f t="shared" si="60"/>
        <v>4.9305244285073957E-3</v>
      </c>
      <c r="G186" s="18">
        <f t="shared" si="58"/>
        <v>1</v>
      </c>
      <c r="H186" s="51" t="str">
        <f t="shared" si="61"/>
        <v/>
      </c>
    </row>
    <row r="187" spans="1:9" s="12" customFormat="1" ht="15" x14ac:dyDescent="0.2">
      <c r="A187" s="77"/>
      <c r="B187" s="65" t="s">
        <v>40</v>
      </c>
      <c r="C187" s="30">
        <v>0</v>
      </c>
      <c r="D187" s="30">
        <v>1</v>
      </c>
      <c r="E187" s="22" t="str">
        <f t="shared" si="59"/>
        <v/>
      </c>
      <c r="F187" s="22">
        <f t="shared" si="60"/>
        <v>4.4822949350067237E-4</v>
      </c>
      <c r="G187" s="18">
        <f t="shared" si="58"/>
        <v>1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30">
        <v>0</v>
      </c>
      <c r="D188" s="30">
        <v>0</v>
      </c>
      <c r="E188" s="22" t="str">
        <f t="shared" si="59"/>
        <v/>
      </c>
      <c r="F188" s="22" t="str">
        <f t="shared" si="60"/>
        <v/>
      </c>
      <c r="G188" s="18" t="str">
        <f t="shared" si="58"/>
        <v xml:space="preserve"> 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30">
        <v>1</v>
      </c>
      <c r="D189" s="30">
        <v>4</v>
      </c>
      <c r="E189" s="22">
        <f t="shared" si="59"/>
        <v>1.7391304347826088E-3</v>
      </c>
      <c r="F189" s="22">
        <f t="shared" si="60"/>
        <v>1.7929179740026895E-3</v>
      </c>
      <c r="G189" s="18">
        <f t="shared" si="58"/>
        <v>3</v>
      </c>
      <c r="H189" s="51">
        <f t="shared" si="61"/>
        <v>5.2173913043478265E-3</v>
      </c>
    </row>
    <row r="190" spans="1:9" s="28" customFormat="1" ht="15" x14ac:dyDescent="0.2">
      <c r="A190" s="78"/>
      <c r="B190" s="67" t="s">
        <v>500</v>
      </c>
      <c r="C190" s="30">
        <v>6</v>
      </c>
      <c r="D190" s="30">
        <v>21</v>
      </c>
      <c r="E190" s="37">
        <f t="shared" si="59"/>
        <v>1.0434782608695653E-2</v>
      </c>
      <c r="F190" s="37">
        <f t="shared" si="60"/>
        <v>9.4128193635141192E-3</v>
      </c>
      <c r="G190" s="18">
        <f t="shared" si="58"/>
        <v>2.5</v>
      </c>
      <c r="H190" s="53">
        <f t="shared" si="61"/>
        <v>2.6086956521739132E-2</v>
      </c>
      <c r="I190" s="12"/>
    </row>
    <row r="191" spans="1:9" s="28" customFormat="1" ht="15" x14ac:dyDescent="0.2">
      <c r="A191" s="78"/>
      <c r="B191" s="67" t="s">
        <v>430</v>
      </c>
      <c r="C191" s="30">
        <v>5</v>
      </c>
      <c r="D191" s="30">
        <v>47</v>
      </c>
      <c r="E191" s="37">
        <f t="shared" si="59"/>
        <v>8.6956521739130436E-3</v>
      </c>
      <c r="F191" s="37">
        <f t="shared" si="60"/>
        <v>2.10667861945316E-2</v>
      </c>
      <c r="G191" s="18">
        <f t="shared" si="58"/>
        <v>8.4</v>
      </c>
      <c r="H191" s="53">
        <f t="shared" si="61"/>
        <v>7.3043478260869571E-2</v>
      </c>
      <c r="I191" s="12"/>
    </row>
    <row r="192" spans="1:9" s="28" customFormat="1" ht="30" x14ac:dyDescent="0.2">
      <c r="A192" s="78"/>
      <c r="B192" s="67" t="s">
        <v>597</v>
      </c>
      <c r="C192" s="30">
        <v>8</v>
      </c>
      <c r="D192" s="30">
        <v>26</v>
      </c>
      <c r="E192" s="37">
        <f t="shared" si="59"/>
        <v>1.391304347826087E-2</v>
      </c>
      <c r="F192" s="37">
        <f t="shared" si="60"/>
        <v>1.1653966831017481E-2</v>
      </c>
      <c r="G192" s="18">
        <f t="shared" si="58"/>
        <v>2.25</v>
      </c>
      <c r="H192" s="53">
        <f t="shared" si="61"/>
        <v>3.1304347826086959E-2</v>
      </c>
      <c r="I192" s="12"/>
    </row>
    <row r="193" spans="1:9" s="28" customFormat="1" ht="30" x14ac:dyDescent="0.2">
      <c r="A193" s="78"/>
      <c r="B193" s="67" t="s">
        <v>598</v>
      </c>
      <c r="C193" s="30">
        <v>7</v>
      </c>
      <c r="D193" s="30">
        <v>12</v>
      </c>
      <c r="E193" s="37">
        <f t="shared" si="59"/>
        <v>1.2173913043478261E-2</v>
      </c>
      <c r="F193" s="37">
        <f t="shared" si="60"/>
        <v>5.378753922008068E-3</v>
      </c>
      <c r="G193" s="18">
        <f t="shared" si="58"/>
        <v>0.7142857142857143</v>
      </c>
      <c r="H193" s="53">
        <f t="shared" si="61"/>
        <v>8.6956521739130436E-3</v>
      </c>
      <c r="I193" s="12"/>
    </row>
    <row r="194" spans="1:9" s="28" customFormat="1" ht="15" x14ac:dyDescent="0.2">
      <c r="A194" s="78"/>
      <c r="B194" s="67" t="s">
        <v>42</v>
      </c>
      <c r="C194" s="30">
        <v>0</v>
      </c>
      <c r="D194" s="30">
        <v>0</v>
      </c>
      <c r="E194" s="37" t="str">
        <f t="shared" si="59"/>
        <v/>
      </c>
      <c r="F194" s="37" t="str">
        <f t="shared" si="60"/>
        <v/>
      </c>
      <c r="G194" s="18" t="str">
        <f t="shared" si="58"/>
        <v xml:space="preserve"> </v>
      </c>
      <c r="H194" s="53" t="str">
        <f t="shared" si="61"/>
        <v/>
      </c>
      <c r="I194" s="12"/>
    </row>
    <row r="195" spans="1:9" s="28" customFormat="1" ht="15" x14ac:dyDescent="0.2">
      <c r="A195" s="78"/>
      <c r="B195" s="67" t="s">
        <v>501</v>
      </c>
      <c r="C195" s="30">
        <v>0</v>
      </c>
      <c r="D195" s="30">
        <v>3</v>
      </c>
      <c r="E195" s="37" t="str">
        <f t="shared" si="59"/>
        <v/>
      </c>
      <c r="F195" s="37">
        <f t="shared" si="60"/>
        <v>1.344688480502017E-3</v>
      </c>
      <c r="G195" s="18">
        <f t="shared" si="58"/>
        <v>1</v>
      </c>
      <c r="H195" s="53" t="str">
        <f t="shared" si="61"/>
        <v/>
      </c>
      <c r="I195" s="12"/>
    </row>
    <row r="196" spans="1:9" s="28" customFormat="1" ht="15" x14ac:dyDescent="0.2">
      <c r="A196" s="78"/>
      <c r="B196" s="67" t="s">
        <v>502</v>
      </c>
      <c r="C196" s="30">
        <v>3</v>
      </c>
      <c r="D196" s="30">
        <v>5</v>
      </c>
      <c r="E196" s="37">
        <f t="shared" si="59"/>
        <v>5.2173913043478265E-3</v>
      </c>
      <c r="F196" s="37">
        <f t="shared" si="60"/>
        <v>2.2411474675033617E-3</v>
      </c>
      <c r="G196" s="18">
        <f t="shared" si="58"/>
        <v>0.66666666666666663</v>
      </c>
      <c r="H196" s="53">
        <f t="shared" si="61"/>
        <v>3.4782608695652175E-3</v>
      </c>
      <c r="I196" s="12"/>
    </row>
    <row r="197" spans="1:9" s="28" customFormat="1" ht="30" x14ac:dyDescent="0.2">
      <c r="A197" s="78"/>
      <c r="B197" s="67" t="s">
        <v>607</v>
      </c>
      <c r="C197" s="36">
        <v>5</v>
      </c>
      <c r="D197" s="30">
        <v>61</v>
      </c>
      <c r="E197" s="37">
        <f t="shared" ref="E197" si="66">+IF(C197=0,"",C197/C$176)</f>
        <v>8.6956521739130436E-3</v>
      </c>
      <c r="F197" s="37">
        <f t="shared" ref="F197" si="67">+IF(D197=0,"",D197/D$176)</f>
        <v>2.7341999103541011E-2</v>
      </c>
      <c r="G197" s="73">
        <f t="shared" ref="G197" si="68">+IF(AND(C197=0,D197=0)," ",IF(C197=0,1,IF(D197=0,-1,(D197-C197)/C197)))</f>
        <v>11.2</v>
      </c>
      <c r="H197" s="53">
        <f t="shared" ref="H197" si="69">+IF(OR(AND(E197=""),(G197="")),"",E197*G197)</f>
        <v>9.7391304347826085E-2</v>
      </c>
      <c r="I197" s="12"/>
    </row>
    <row r="198" spans="1:9" s="12" customFormat="1" ht="15" x14ac:dyDescent="0.2">
      <c r="A198" s="77"/>
      <c r="B198" s="65" t="s">
        <v>205</v>
      </c>
      <c r="C198" s="30">
        <v>9</v>
      </c>
      <c r="D198" s="30">
        <v>32</v>
      </c>
      <c r="E198" s="22">
        <f t="shared" si="59"/>
        <v>1.5652173913043479E-2</v>
      </c>
      <c r="F198" s="22">
        <f t="shared" si="60"/>
        <v>1.4343343792021516E-2</v>
      </c>
      <c r="G198" s="18">
        <f t="shared" si="58"/>
        <v>2.5555555555555554</v>
      </c>
      <c r="H198" s="51">
        <f t="shared" si="61"/>
        <v>0.04</v>
      </c>
    </row>
    <row r="199" spans="1:9" s="12" customFormat="1" ht="15" x14ac:dyDescent="0.2">
      <c r="A199" s="77"/>
      <c r="B199" s="65" t="s">
        <v>206</v>
      </c>
      <c r="C199" s="30">
        <v>0</v>
      </c>
      <c r="D199" s="30">
        <v>3</v>
      </c>
      <c r="E199" s="22" t="str">
        <f t="shared" si="59"/>
        <v/>
      </c>
      <c r="F199" s="22">
        <f t="shared" si="60"/>
        <v>1.344688480502017E-3</v>
      </c>
      <c r="G199" s="18">
        <f t="shared" si="58"/>
        <v>1</v>
      </c>
      <c r="H199" s="51" t="str">
        <f t="shared" si="61"/>
        <v/>
      </c>
    </row>
    <row r="200" spans="1:9" s="12" customFormat="1" ht="15" x14ac:dyDescent="0.2">
      <c r="A200" s="77"/>
      <c r="B200" s="65" t="s">
        <v>207</v>
      </c>
      <c r="C200" s="30">
        <v>0</v>
      </c>
      <c r="D200" s="30">
        <v>0</v>
      </c>
      <c r="E200" s="22" t="str">
        <f t="shared" si="59"/>
        <v/>
      </c>
      <c r="F200" s="22" t="str">
        <f t="shared" si="60"/>
        <v/>
      </c>
      <c r="G200" s="18" t="str">
        <f t="shared" si="58"/>
        <v xml:space="preserve"> </v>
      </c>
      <c r="H200" s="51" t="str">
        <f t="shared" si="61"/>
        <v/>
      </c>
    </row>
    <row r="201" spans="1:9" s="28" customFormat="1" ht="15" x14ac:dyDescent="0.2">
      <c r="A201" s="78"/>
      <c r="B201" s="67" t="s">
        <v>541</v>
      </c>
      <c r="C201" s="30">
        <v>1</v>
      </c>
      <c r="D201" s="30">
        <v>8</v>
      </c>
      <c r="E201" s="37">
        <f t="shared" ref="E201" si="70">+IF(C201=0,"",C201/C$176)</f>
        <v>1.7391304347826088E-3</v>
      </c>
      <c r="F201" s="37">
        <f t="shared" ref="F201" si="71">+IF(D201=0,"",D201/D$176)</f>
        <v>3.5858359480053789E-3</v>
      </c>
      <c r="G201" s="18">
        <f t="shared" si="58"/>
        <v>7</v>
      </c>
      <c r="H201" s="53">
        <f t="shared" ref="H201" si="72">+IF(OR(AND(E201=""),(G201="")),"",E201*G201)</f>
        <v>1.2173913043478261E-2</v>
      </c>
      <c r="I201" s="12"/>
    </row>
    <row r="202" spans="1:9" s="12" customFormat="1" ht="15" x14ac:dyDescent="0.2">
      <c r="A202" s="77"/>
      <c r="B202" s="65" t="s">
        <v>208</v>
      </c>
      <c r="C202" s="30">
        <v>0</v>
      </c>
      <c r="D202" s="30">
        <v>1</v>
      </c>
      <c r="E202" s="22" t="str">
        <f t="shared" si="59"/>
        <v/>
      </c>
      <c r="F202" s="22">
        <f t="shared" si="60"/>
        <v>4.4822949350067237E-4</v>
      </c>
      <c r="G202" s="18">
        <f t="shared" si="58"/>
        <v>1</v>
      </c>
      <c r="H202" s="51" t="str">
        <f t="shared" si="61"/>
        <v/>
      </c>
    </row>
    <row r="203" spans="1:9" s="12" customFormat="1" ht="15" x14ac:dyDescent="0.2">
      <c r="A203" s="77"/>
      <c r="B203" s="65" t="s">
        <v>431</v>
      </c>
      <c r="C203" s="30">
        <v>10</v>
      </c>
      <c r="D203" s="30">
        <v>10</v>
      </c>
      <c r="E203" s="22">
        <f t="shared" si="59"/>
        <v>1.7391304347826087E-2</v>
      </c>
      <c r="F203" s="22">
        <f t="shared" si="60"/>
        <v>4.4822949350067235E-3</v>
      </c>
      <c r="G203" s="18">
        <f t="shared" si="58"/>
        <v>0</v>
      </c>
      <c r="H203" s="51">
        <f t="shared" si="61"/>
        <v>0</v>
      </c>
    </row>
    <row r="204" spans="1:9" s="28" customFormat="1" ht="30" x14ac:dyDescent="0.2">
      <c r="A204" s="78"/>
      <c r="B204" s="67" t="s">
        <v>504</v>
      </c>
      <c r="C204" s="30">
        <v>13</v>
      </c>
      <c r="D204" s="30">
        <v>15</v>
      </c>
      <c r="E204" s="37">
        <f t="shared" si="59"/>
        <v>2.2608695652173914E-2</v>
      </c>
      <c r="F204" s="37">
        <f t="shared" si="60"/>
        <v>6.7234424025100848E-3</v>
      </c>
      <c r="G204" s="18">
        <f t="shared" si="58"/>
        <v>0.15384615384615385</v>
      </c>
      <c r="H204" s="53">
        <f t="shared" si="61"/>
        <v>3.4782608695652175E-3</v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6"/>
      <c r="D205" s="36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30">
        <v>9</v>
      </c>
      <c r="D206" s="30">
        <v>92</v>
      </c>
      <c r="E206" s="22">
        <f t="shared" si="59"/>
        <v>1.5652173913043479E-2</v>
      </c>
      <c r="F206" s="22">
        <f t="shared" si="60"/>
        <v>4.1237113402061855E-2</v>
      </c>
      <c r="G206" s="18">
        <f t="shared" si="58"/>
        <v>9.2222222222222214</v>
      </c>
      <c r="H206" s="51">
        <f t="shared" si="61"/>
        <v>0.14434782608695651</v>
      </c>
    </row>
    <row r="207" spans="1:9" s="12" customFormat="1" ht="16.5" customHeight="1" x14ac:dyDescent="0.2">
      <c r="A207" s="77"/>
      <c r="B207" s="65" t="s">
        <v>210</v>
      </c>
      <c r="C207" s="30">
        <v>6</v>
      </c>
      <c r="D207" s="30">
        <v>34</v>
      </c>
      <c r="E207" s="22">
        <f t="shared" si="59"/>
        <v>1.0434782608695653E-2</v>
      </c>
      <c r="F207" s="22">
        <f t="shared" si="60"/>
        <v>1.523980277902286E-2</v>
      </c>
      <c r="G207" s="18">
        <f t="shared" si="58"/>
        <v>4.666666666666667</v>
      </c>
      <c r="H207" s="51">
        <f t="shared" si="61"/>
        <v>4.869565217391305E-2</v>
      </c>
    </row>
    <row r="208" spans="1:9" s="12" customFormat="1" ht="15" x14ac:dyDescent="0.2">
      <c r="A208" s="77"/>
      <c r="B208" s="65" t="s">
        <v>211</v>
      </c>
      <c r="C208" s="30">
        <v>60</v>
      </c>
      <c r="D208" s="30">
        <v>70</v>
      </c>
      <c r="E208" s="22">
        <f t="shared" si="59"/>
        <v>0.10434782608695652</v>
      </c>
      <c r="F208" s="22">
        <f t="shared" si="60"/>
        <v>3.1376064545047065E-2</v>
      </c>
      <c r="G208" s="18">
        <f t="shared" si="58"/>
        <v>0.16666666666666666</v>
      </c>
      <c r="H208" s="51">
        <f t="shared" si="61"/>
        <v>1.7391304347826084E-2</v>
      </c>
    </row>
    <row r="209" spans="1:9" s="12" customFormat="1" ht="15" x14ac:dyDescent="0.2">
      <c r="A209" s="77"/>
      <c r="B209" s="65" t="s">
        <v>212</v>
      </c>
      <c r="C209" s="30">
        <v>5</v>
      </c>
      <c r="D209" s="30">
        <v>50</v>
      </c>
      <c r="E209" s="22">
        <f t="shared" si="59"/>
        <v>8.6956521739130436E-3</v>
      </c>
      <c r="F209" s="22">
        <f t="shared" si="60"/>
        <v>2.2411474675033616E-2</v>
      </c>
      <c r="G209" s="18">
        <f t="shared" si="58"/>
        <v>9</v>
      </c>
      <c r="H209" s="51">
        <f t="shared" si="61"/>
        <v>7.8260869565217397E-2</v>
      </c>
    </row>
    <row r="210" spans="1:9" s="12" customFormat="1" ht="15" x14ac:dyDescent="0.2">
      <c r="A210" s="77"/>
      <c r="B210" s="65" t="s">
        <v>432</v>
      </c>
      <c r="C210" s="30">
        <v>7</v>
      </c>
      <c r="D210" s="30">
        <v>11</v>
      </c>
      <c r="E210" s="22">
        <f t="shared" si="59"/>
        <v>1.2173913043478261E-2</v>
      </c>
      <c r="F210" s="22">
        <f t="shared" si="60"/>
        <v>4.9305244285073957E-3</v>
      </c>
      <c r="G210" s="18">
        <f t="shared" si="58"/>
        <v>0.5714285714285714</v>
      </c>
      <c r="H210" s="51">
        <f t="shared" si="61"/>
        <v>6.9565217391304342E-3</v>
      </c>
    </row>
    <row r="211" spans="1:9" s="12" customFormat="1" ht="15" customHeight="1" x14ac:dyDescent="0.2">
      <c r="A211" s="77"/>
      <c r="B211" s="65" t="s">
        <v>433</v>
      </c>
      <c r="C211" s="30">
        <v>17</v>
      </c>
      <c r="D211" s="30">
        <v>12</v>
      </c>
      <c r="E211" s="22">
        <f t="shared" si="59"/>
        <v>2.9565217391304348E-2</v>
      </c>
      <c r="F211" s="22">
        <f t="shared" si="60"/>
        <v>5.378753922008068E-3</v>
      </c>
      <c r="G211" s="18">
        <f t="shared" si="58"/>
        <v>-0.29411764705882354</v>
      </c>
      <c r="H211" s="51">
        <f t="shared" si="61"/>
        <v>-8.6956521739130436E-3</v>
      </c>
    </row>
    <row r="212" spans="1:9" s="12" customFormat="1" ht="15" x14ac:dyDescent="0.2">
      <c r="A212" s="77"/>
      <c r="B212" s="65" t="s">
        <v>213</v>
      </c>
      <c r="C212" s="30">
        <v>0</v>
      </c>
      <c r="D212" s="30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30">
        <v>1</v>
      </c>
      <c r="D213" s="30">
        <v>100</v>
      </c>
      <c r="E213" s="37">
        <f t="shared" si="59"/>
        <v>1.7391304347826088E-3</v>
      </c>
      <c r="F213" s="37">
        <f t="shared" si="60"/>
        <v>4.4822949350067233E-2</v>
      </c>
      <c r="G213" s="18">
        <f t="shared" si="58"/>
        <v>99</v>
      </c>
      <c r="H213" s="53">
        <f t="shared" si="61"/>
        <v>0.17217391304347826</v>
      </c>
      <c r="I213" s="12"/>
    </row>
    <row r="214" spans="1:9" s="12" customFormat="1" ht="15" x14ac:dyDescent="0.2">
      <c r="A214" s="77"/>
      <c r="B214" s="65" t="s">
        <v>215</v>
      </c>
      <c r="C214" s="30">
        <v>12</v>
      </c>
      <c r="D214" s="30">
        <v>24</v>
      </c>
      <c r="E214" s="22">
        <f t="shared" si="59"/>
        <v>2.0869565217391306E-2</v>
      </c>
      <c r="F214" s="22">
        <f t="shared" si="60"/>
        <v>1.0757507844016136E-2</v>
      </c>
      <c r="G214" s="18">
        <f t="shared" si="58"/>
        <v>1</v>
      </c>
      <c r="H214" s="51">
        <f t="shared" si="61"/>
        <v>2.0869565217391306E-2</v>
      </c>
    </row>
    <row r="215" spans="1:9" s="12" customFormat="1" ht="15" x14ac:dyDescent="0.2">
      <c r="A215" s="77"/>
      <c r="B215" s="65" t="s">
        <v>216</v>
      </c>
      <c r="C215" s="30">
        <v>28</v>
      </c>
      <c r="D215" s="30">
        <v>20</v>
      </c>
      <c r="E215" s="22">
        <f t="shared" si="59"/>
        <v>4.8695652173913043E-2</v>
      </c>
      <c r="F215" s="22">
        <f t="shared" si="60"/>
        <v>8.9645898700134469E-3</v>
      </c>
      <c r="G215" s="18">
        <f t="shared" si="58"/>
        <v>-0.2857142857142857</v>
      </c>
      <c r="H215" s="51">
        <f t="shared" si="61"/>
        <v>-1.3913043478260868E-2</v>
      </c>
    </row>
    <row r="216" spans="1:9" s="12" customFormat="1" ht="15" x14ac:dyDescent="0.2">
      <c r="A216" s="77"/>
      <c r="B216" s="65" t="s">
        <v>217</v>
      </c>
      <c r="C216" s="30">
        <v>1</v>
      </c>
      <c r="D216" s="30">
        <v>0</v>
      </c>
      <c r="E216" s="22">
        <f t="shared" si="59"/>
        <v>1.7391304347826088E-3</v>
      </c>
      <c r="F216" s="22" t="str">
        <f t="shared" si="60"/>
        <v/>
      </c>
      <c r="G216" s="18">
        <f t="shared" si="58"/>
        <v>-1</v>
      </c>
      <c r="H216" s="51">
        <f t="shared" si="61"/>
        <v>-1.7391304347826088E-3</v>
      </c>
    </row>
    <row r="217" spans="1:9" s="12" customFormat="1" ht="15" x14ac:dyDescent="0.2">
      <c r="A217" s="77"/>
      <c r="B217" s="65" t="s">
        <v>44</v>
      </c>
      <c r="C217" s="30">
        <v>0</v>
      </c>
      <c r="D217" s="30">
        <v>0</v>
      </c>
      <c r="E217" s="22" t="str">
        <f t="shared" si="59"/>
        <v/>
      </c>
      <c r="F217" s="22" t="str">
        <f t="shared" si="60"/>
        <v/>
      </c>
      <c r="G217" s="18" t="str">
        <f t="shared" si="58"/>
        <v xml:space="preserve"> </v>
      </c>
      <c r="H217" s="51" t="str">
        <f t="shared" si="61"/>
        <v/>
      </c>
    </row>
    <row r="218" spans="1:9" s="12" customFormat="1" ht="30" x14ac:dyDescent="0.2">
      <c r="A218" s="77"/>
      <c r="B218" s="65" t="s">
        <v>45</v>
      </c>
      <c r="C218" s="30">
        <v>21</v>
      </c>
      <c r="D218" s="30">
        <v>90</v>
      </c>
      <c r="E218" s="22">
        <f t="shared" si="59"/>
        <v>3.6521739130434785E-2</v>
      </c>
      <c r="F218" s="22">
        <f t="shared" si="60"/>
        <v>4.034065441506051E-2</v>
      </c>
      <c r="G218" s="18">
        <f t="shared" si="58"/>
        <v>3.2857142857142856</v>
      </c>
      <c r="H218" s="51">
        <f t="shared" si="61"/>
        <v>0.12000000000000001</v>
      </c>
    </row>
    <row r="219" spans="1:9" s="12" customFormat="1" ht="15" x14ac:dyDescent="0.2">
      <c r="A219" s="77"/>
      <c r="B219" s="65" t="s">
        <v>218</v>
      </c>
      <c r="C219" s="30">
        <v>0</v>
      </c>
      <c r="D219" s="30">
        <v>1</v>
      </c>
      <c r="E219" s="22" t="str">
        <f t="shared" si="59"/>
        <v/>
      </c>
      <c r="F219" s="22">
        <f t="shared" si="60"/>
        <v>4.4822949350067237E-4</v>
      </c>
      <c r="G219" s="18">
        <f t="shared" si="58"/>
        <v>1</v>
      </c>
      <c r="H219" s="51" t="str">
        <f t="shared" si="61"/>
        <v/>
      </c>
    </row>
    <row r="220" spans="1:9" s="12" customFormat="1" ht="30" x14ac:dyDescent="0.2">
      <c r="A220" s="77"/>
      <c r="B220" s="65" t="s">
        <v>219</v>
      </c>
      <c r="C220" s="30">
        <v>0</v>
      </c>
      <c r="D220" s="30">
        <v>3</v>
      </c>
      <c r="E220" s="22" t="str">
        <f t="shared" si="59"/>
        <v/>
      </c>
      <c r="F220" s="22">
        <f t="shared" si="60"/>
        <v>1.344688480502017E-3</v>
      </c>
      <c r="G220" s="18">
        <f t="shared" si="58"/>
        <v>1</v>
      </c>
      <c r="H220" s="51" t="str">
        <f t="shared" si="61"/>
        <v/>
      </c>
    </row>
    <row r="221" spans="1:9" s="12" customFormat="1" ht="30" x14ac:dyDescent="0.2">
      <c r="A221" s="77"/>
      <c r="B221" s="65" t="s">
        <v>434</v>
      </c>
      <c r="C221" s="30">
        <v>1</v>
      </c>
      <c r="D221" s="30">
        <v>4</v>
      </c>
      <c r="E221" s="22">
        <f t="shared" si="59"/>
        <v>1.7391304347826088E-3</v>
      </c>
      <c r="F221" s="22">
        <f t="shared" si="60"/>
        <v>1.7929179740026895E-3</v>
      </c>
      <c r="G221" s="18">
        <f t="shared" si="58"/>
        <v>3</v>
      </c>
      <c r="H221" s="51">
        <f t="shared" si="61"/>
        <v>5.2173913043478265E-3</v>
      </c>
    </row>
    <row r="222" spans="1:9" s="28" customFormat="1" ht="15" x14ac:dyDescent="0.2">
      <c r="A222" s="78"/>
      <c r="B222" s="67" t="s">
        <v>506</v>
      </c>
      <c r="C222" s="30">
        <v>0</v>
      </c>
      <c r="D222" s="30">
        <v>0</v>
      </c>
      <c r="E222" s="37" t="str">
        <f t="shared" si="59"/>
        <v/>
      </c>
      <c r="F222" s="37" t="str">
        <f t="shared" si="60"/>
        <v/>
      </c>
      <c r="G222" s="18" t="str">
        <f t="shared" si="58"/>
        <v xml:space="preserve"> </v>
      </c>
      <c r="H222" s="53" t="str">
        <f t="shared" si="61"/>
        <v/>
      </c>
      <c r="I222" s="12"/>
    </row>
    <row r="223" spans="1:9" s="28" customFormat="1" ht="30" x14ac:dyDescent="0.2">
      <c r="A223" s="78"/>
      <c r="B223" s="67" t="s">
        <v>609</v>
      </c>
      <c r="C223" s="36">
        <v>8</v>
      </c>
      <c r="D223" s="30">
        <v>33</v>
      </c>
      <c r="E223" s="37">
        <f t="shared" ref="E223" si="77">+IF(C223=0,"",C223/C$176)</f>
        <v>1.391304347826087E-2</v>
      </c>
      <c r="F223" s="37">
        <f t="shared" ref="F223" si="78">+IF(D223=0,"",D223/D$176)</f>
        <v>1.4791573285522188E-2</v>
      </c>
      <c r="G223" s="73">
        <f t="shared" ref="G223" si="79">+IF(AND(C223=0,D223=0)," ",IF(C223=0,1,IF(D223=0,-1,(D223-C223)/C223)))</f>
        <v>3.125</v>
      </c>
      <c r="H223" s="53">
        <f t="shared" ref="H223" si="80">+IF(OR(AND(E223=""),(G223="")),"",E223*G223)</f>
        <v>4.3478260869565216E-2</v>
      </c>
      <c r="I223" s="12"/>
    </row>
    <row r="224" spans="1:9" s="12" customFormat="1" ht="15" x14ac:dyDescent="0.2">
      <c r="A224" s="77"/>
      <c r="B224" s="65" t="s">
        <v>562</v>
      </c>
      <c r="C224" s="30">
        <v>0</v>
      </c>
      <c r="D224" s="30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30">
        <v>0</v>
      </c>
      <c r="D225" s="30">
        <v>0</v>
      </c>
      <c r="E225" s="22" t="str">
        <f t="shared" si="59"/>
        <v/>
      </c>
      <c r="F225" s="22" t="str">
        <f t="shared" si="60"/>
        <v/>
      </c>
      <c r="G225" s="18" t="str">
        <f t="shared" si="58"/>
        <v xml:space="preserve"> </v>
      </c>
      <c r="H225" s="51" t="str">
        <f t="shared" si="61"/>
        <v/>
      </c>
    </row>
    <row r="226" spans="1:9" s="12" customFormat="1" ht="15" x14ac:dyDescent="0.2">
      <c r="A226" s="77"/>
      <c r="B226" s="65" t="s">
        <v>46</v>
      </c>
      <c r="C226" s="30">
        <v>0</v>
      </c>
      <c r="D226" s="30">
        <v>1</v>
      </c>
      <c r="E226" s="22" t="str">
        <f t="shared" si="59"/>
        <v/>
      </c>
      <c r="F226" s="22">
        <f t="shared" si="60"/>
        <v>4.4822949350067237E-4</v>
      </c>
      <c r="G226" s="18">
        <f t="shared" si="58"/>
        <v>1</v>
      </c>
      <c r="H226" s="51" t="str">
        <f t="shared" si="61"/>
        <v/>
      </c>
    </row>
    <row r="227" spans="1:9" s="12" customFormat="1" ht="15" x14ac:dyDescent="0.2">
      <c r="A227" s="77"/>
      <c r="B227" s="65" t="s">
        <v>221</v>
      </c>
      <c r="C227" s="30">
        <v>0</v>
      </c>
      <c r="D227" s="30">
        <v>0</v>
      </c>
      <c r="E227" s="22" t="str">
        <f t="shared" si="59"/>
        <v/>
      </c>
      <c r="F227" s="22" t="str">
        <f t="shared" si="60"/>
        <v/>
      </c>
      <c r="G227" s="18" t="str">
        <f t="shared" si="58"/>
        <v xml:space="preserve"> </v>
      </c>
      <c r="H227" s="51" t="str">
        <f t="shared" si="61"/>
        <v/>
      </c>
    </row>
    <row r="228" spans="1:9" s="12" customFormat="1" ht="15.75" customHeight="1" x14ac:dyDescent="0.2">
      <c r="A228" s="77"/>
      <c r="B228" s="65" t="s">
        <v>222</v>
      </c>
      <c r="C228" s="30">
        <v>0</v>
      </c>
      <c r="D228" s="30">
        <v>0</v>
      </c>
      <c r="E228" s="22" t="str">
        <f t="shared" si="59"/>
        <v/>
      </c>
      <c r="F228" s="22" t="str">
        <f t="shared" si="60"/>
        <v/>
      </c>
      <c r="G228" s="18" t="str">
        <f t="shared" si="58"/>
        <v xml:space="preserve"> </v>
      </c>
      <c r="H228" s="51" t="str">
        <f t="shared" si="61"/>
        <v/>
      </c>
    </row>
    <row r="229" spans="1:9" s="12" customFormat="1" ht="15" x14ac:dyDescent="0.2">
      <c r="A229" s="77"/>
      <c r="B229" s="65" t="s">
        <v>435</v>
      </c>
      <c r="C229" s="30">
        <v>0</v>
      </c>
      <c r="D229" s="30">
        <v>0</v>
      </c>
      <c r="E229" s="22" t="str">
        <f t="shared" si="59"/>
        <v/>
      </c>
      <c r="F229" s="22" t="str">
        <f t="shared" si="60"/>
        <v/>
      </c>
      <c r="G229" s="18" t="str">
        <f t="shared" si="58"/>
        <v xml:space="preserve"> 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30">
        <v>46</v>
      </c>
      <c r="D230" s="30">
        <v>219</v>
      </c>
      <c r="E230" s="22">
        <f t="shared" si="59"/>
        <v>0.08</v>
      </c>
      <c r="F230" s="22">
        <f t="shared" si="60"/>
        <v>9.8162259076647246E-2</v>
      </c>
      <c r="G230" s="18">
        <f t="shared" si="58"/>
        <v>3.7608695652173911</v>
      </c>
      <c r="H230" s="51">
        <f t="shared" si="61"/>
        <v>0.30086956521739128</v>
      </c>
    </row>
    <row r="231" spans="1:9" s="12" customFormat="1" ht="15" x14ac:dyDescent="0.2">
      <c r="A231" s="77"/>
      <c r="B231" s="65" t="s">
        <v>223</v>
      </c>
      <c r="C231" s="30">
        <v>0</v>
      </c>
      <c r="D231" s="30">
        <v>0</v>
      </c>
      <c r="E231" s="22" t="str">
        <f t="shared" si="59"/>
        <v/>
      </c>
      <c r="F231" s="22" t="str">
        <f t="shared" si="60"/>
        <v/>
      </c>
      <c r="G231" s="18" t="str">
        <f t="shared" si="58"/>
        <v xml:space="preserve"> </v>
      </c>
      <c r="H231" s="51" t="str">
        <f t="shared" si="61"/>
        <v/>
      </c>
    </row>
    <row r="232" spans="1:9" s="12" customFormat="1" ht="30" x14ac:dyDescent="0.2">
      <c r="A232" s="77"/>
      <c r="B232" s="65" t="s">
        <v>224</v>
      </c>
      <c r="C232" s="30">
        <v>0</v>
      </c>
      <c r="D232" s="30">
        <v>0</v>
      </c>
      <c r="E232" s="22" t="str">
        <f t="shared" si="59"/>
        <v/>
      </c>
      <c r="F232" s="22" t="str">
        <f t="shared" si="60"/>
        <v/>
      </c>
      <c r="G232" s="18" t="str">
        <f t="shared" si="58"/>
        <v xml:space="preserve"> </v>
      </c>
      <c r="H232" s="51" t="str">
        <f t="shared" si="61"/>
        <v/>
      </c>
    </row>
    <row r="233" spans="1:9" s="12" customFormat="1" ht="15" x14ac:dyDescent="0.2">
      <c r="A233" s="77"/>
      <c r="B233" s="65" t="s">
        <v>225</v>
      </c>
      <c r="C233" s="30">
        <v>1</v>
      </c>
      <c r="D233" s="30">
        <v>10</v>
      </c>
      <c r="E233" s="22">
        <f t="shared" si="59"/>
        <v>1.7391304347826088E-3</v>
      </c>
      <c r="F233" s="22">
        <f t="shared" si="60"/>
        <v>4.4822949350067235E-3</v>
      </c>
      <c r="G233" s="18">
        <f t="shared" si="58"/>
        <v>9</v>
      </c>
      <c r="H233" s="51">
        <f t="shared" si="61"/>
        <v>1.5652173913043479E-2</v>
      </c>
    </row>
    <row r="234" spans="1:9" s="12" customFormat="1" ht="15" x14ac:dyDescent="0.2">
      <c r="A234" s="77"/>
      <c r="B234" s="65" t="s">
        <v>628</v>
      </c>
      <c r="C234" s="30">
        <v>0</v>
      </c>
      <c r="D234" s="30">
        <v>0</v>
      </c>
      <c r="E234" s="22" t="str">
        <f t="shared" si="59"/>
        <v/>
      </c>
      <c r="F234" s="22" t="str">
        <f t="shared" si="60"/>
        <v/>
      </c>
      <c r="G234" s="18" t="str">
        <f t="shared" si="58"/>
        <v xml:space="preserve"> 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30">
        <v>0</v>
      </c>
      <c r="D235" s="30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67" t="s">
        <v>612</v>
      </c>
      <c r="C236" s="36">
        <v>0</v>
      </c>
      <c r="D236" s="30">
        <v>33</v>
      </c>
      <c r="E236" s="37" t="str">
        <f t="shared" ref="E236" si="84">+IF(C236=0,"",C236/C$176)</f>
        <v/>
      </c>
      <c r="F236" s="37">
        <f t="shared" ref="F236" si="85">+IF(D236=0,"",D236/D$176)</f>
        <v>1.4791573285522188E-2</v>
      </c>
      <c r="G236" s="73">
        <f t="shared" ref="G236" si="86">+IF(AND(C236=0,D236=0)," ",IF(C236=0,1,IF(D236=0,-1,(D236-C236)/C236)))</f>
        <v>1</v>
      </c>
      <c r="H236" s="53" t="str">
        <f t="shared" ref="H236" si="87">+IF(OR(AND(E236=""),(G236="")),"",E236*G236)</f>
        <v/>
      </c>
      <c r="I236" s="12"/>
    </row>
    <row r="237" spans="1:9" s="12" customFormat="1" ht="15" x14ac:dyDescent="0.2">
      <c r="A237" s="77"/>
      <c r="B237" s="65" t="s">
        <v>48</v>
      </c>
      <c r="C237" s="30">
        <v>0</v>
      </c>
      <c r="D237" s="30">
        <v>0</v>
      </c>
      <c r="E237" s="22" t="str">
        <f t="shared" si="59"/>
        <v/>
      </c>
      <c r="F237" s="22" t="str">
        <f t="shared" si="60"/>
        <v/>
      </c>
      <c r="G237" s="18" t="str">
        <f t="shared" si="58"/>
        <v xml:space="preserve"> </v>
      </c>
      <c r="H237" s="51" t="str">
        <f t="shared" si="61"/>
        <v/>
      </c>
    </row>
    <row r="238" spans="1:9" s="12" customFormat="1" ht="15" x14ac:dyDescent="0.2">
      <c r="A238" s="77"/>
      <c r="B238" s="65" t="s">
        <v>226</v>
      </c>
      <c r="C238" s="30">
        <v>0</v>
      </c>
      <c r="D238" s="30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30">
        <v>0</v>
      </c>
      <c r="D239" s="30">
        <v>1</v>
      </c>
      <c r="E239" s="22" t="str">
        <f t="shared" si="59"/>
        <v/>
      </c>
      <c r="F239" s="22">
        <f t="shared" si="60"/>
        <v>4.4822949350067237E-4</v>
      </c>
      <c r="G239" s="18">
        <f t="shared" si="58"/>
        <v>1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30">
        <v>1</v>
      </c>
      <c r="D240" s="30">
        <v>1</v>
      </c>
      <c r="E240" s="22">
        <f t="shared" si="59"/>
        <v>1.7391304347826088E-3</v>
      </c>
      <c r="F240" s="22">
        <f t="shared" si="60"/>
        <v>4.4822949350067237E-4</v>
      </c>
      <c r="G240" s="18">
        <f t="shared" si="58"/>
        <v>0</v>
      </c>
      <c r="H240" s="51">
        <f t="shared" si="61"/>
        <v>0</v>
      </c>
    </row>
    <row r="241" spans="1:8" s="12" customFormat="1" ht="30" x14ac:dyDescent="0.2">
      <c r="A241" s="77"/>
      <c r="B241" s="65" t="s">
        <v>633</v>
      </c>
      <c r="C241" s="30">
        <v>0</v>
      </c>
      <c r="D241" s="30">
        <v>0</v>
      </c>
      <c r="E241" s="22" t="str">
        <f t="shared" si="59"/>
        <v/>
      </c>
      <c r="F241" s="22" t="str">
        <f t="shared" si="60"/>
        <v/>
      </c>
      <c r="G241" s="18" t="str">
        <f t="shared" si="58"/>
        <v xml:space="preserve"> </v>
      </c>
      <c r="H241" s="51" t="str">
        <f t="shared" si="61"/>
        <v/>
      </c>
    </row>
    <row r="242" spans="1:8" s="28" customFormat="1" ht="15" x14ac:dyDescent="0.2">
      <c r="A242" s="78" t="s">
        <v>643</v>
      </c>
      <c r="B242" s="67" t="s">
        <v>650</v>
      </c>
      <c r="C242" s="36"/>
      <c r="D242" s="36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30">
        <v>33</v>
      </c>
      <c r="D243" s="30">
        <v>32</v>
      </c>
      <c r="E243" s="22">
        <f t="shared" si="59"/>
        <v>5.7391304347826085E-2</v>
      </c>
      <c r="F243" s="22">
        <f t="shared" si="60"/>
        <v>1.4343343792021516E-2</v>
      </c>
      <c r="G243" s="18">
        <f t="shared" si="58"/>
        <v>-3.0303030303030304E-2</v>
      </c>
      <c r="H243" s="51">
        <f t="shared" si="61"/>
        <v>-1.7391304347826088E-3</v>
      </c>
    </row>
    <row r="244" spans="1:8" s="12" customFormat="1" ht="15" x14ac:dyDescent="0.2">
      <c r="A244" s="77"/>
      <c r="B244" s="65" t="s">
        <v>52</v>
      </c>
      <c r="C244" s="30">
        <v>0</v>
      </c>
      <c r="D244" s="30">
        <v>9</v>
      </c>
      <c r="E244" s="22" t="str">
        <f t="shared" si="59"/>
        <v/>
      </c>
      <c r="F244" s="22">
        <f t="shared" si="60"/>
        <v>4.0340654415060512E-3</v>
      </c>
      <c r="G244" s="18">
        <f t="shared" ref="G244:G314" si="92">+IF(AND(C244=0,D244=0)," ",IF(C244=0,1,IF(D244=0,-1,(D244-C244)/C244)))</f>
        <v>1</v>
      </c>
      <c r="H244" s="51" t="str">
        <f t="shared" si="61"/>
        <v/>
      </c>
    </row>
    <row r="245" spans="1:8" s="12" customFormat="1" ht="30" x14ac:dyDescent="0.2">
      <c r="A245" s="77"/>
      <c r="B245" s="65" t="s">
        <v>563</v>
      </c>
      <c r="C245" s="30">
        <v>0</v>
      </c>
      <c r="D245" s="30">
        <v>1</v>
      </c>
      <c r="E245" s="22" t="str">
        <f t="shared" si="59"/>
        <v/>
      </c>
      <c r="F245" s="22">
        <f t="shared" si="60"/>
        <v>4.4822949350067237E-4</v>
      </c>
      <c r="G245" s="18">
        <f t="shared" si="92"/>
        <v>1</v>
      </c>
      <c r="H245" s="51" t="str">
        <f t="shared" si="61"/>
        <v/>
      </c>
    </row>
    <row r="246" spans="1:8" s="12" customFormat="1" ht="15" x14ac:dyDescent="0.2">
      <c r="A246" s="77"/>
      <c r="B246" s="65" t="s">
        <v>50</v>
      </c>
      <c r="C246" s="30">
        <v>17</v>
      </c>
      <c r="D246" s="30">
        <v>64</v>
      </c>
      <c r="E246" s="22">
        <f t="shared" ref="E246:E315" si="93">+IF(C246=0,"",C246/C$176)</f>
        <v>2.9565217391304348E-2</v>
      </c>
      <c r="F246" s="22">
        <f t="shared" ref="F246:F315" si="94">+IF(D246=0,"",D246/D$176)</f>
        <v>2.8686687584043032E-2</v>
      </c>
      <c r="G246" s="18">
        <f t="shared" si="92"/>
        <v>2.7647058823529411</v>
      </c>
      <c r="H246" s="51">
        <f t="shared" ref="H246:H315" si="95">+IF(OR(AND(E246=""),(G246="")),"",E246*G246)</f>
        <v>8.1739130434782606E-2</v>
      </c>
    </row>
    <row r="247" spans="1:8" s="12" customFormat="1" ht="15" x14ac:dyDescent="0.2">
      <c r="A247" s="77"/>
      <c r="B247" s="65" t="s">
        <v>49</v>
      </c>
      <c r="C247" s="30">
        <v>0</v>
      </c>
      <c r="D247" s="30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30">
        <v>0</v>
      </c>
      <c r="D248" s="30">
        <v>0</v>
      </c>
      <c r="E248" s="22" t="str">
        <f t="shared" si="93"/>
        <v/>
      </c>
      <c r="F248" s="22" t="str">
        <f t="shared" si="94"/>
        <v/>
      </c>
      <c r="G248" s="18" t="str">
        <f t="shared" si="92"/>
        <v xml:space="preserve"> 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30">
        <v>0</v>
      </c>
      <c r="D249" s="30">
        <v>2</v>
      </c>
      <c r="E249" s="22" t="str">
        <f t="shared" si="93"/>
        <v/>
      </c>
      <c r="F249" s="22">
        <f t="shared" si="94"/>
        <v>8.9645898700134474E-4</v>
      </c>
      <c r="G249" s="18">
        <f t="shared" si="92"/>
        <v>1</v>
      </c>
      <c r="H249" s="51" t="str">
        <f t="shared" si="95"/>
        <v/>
      </c>
    </row>
    <row r="250" spans="1:8" s="12" customFormat="1" ht="30" x14ac:dyDescent="0.2">
      <c r="A250" s="77"/>
      <c r="B250" s="65" t="s">
        <v>228</v>
      </c>
      <c r="C250" s="30">
        <v>1</v>
      </c>
      <c r="D250" s="30">
        <v>0</v>
      </c>
      <c r="E250" s="22">
        <f t="shared" si="93"/>
        <v>1.7391304347826088E-3</v>
      </c>
      <c r="F250" s="22" t="str">
        <f t="shared" si="94"/>
        <v/>
      </c>
      <c r="G250" s="18">
        <f t="shared" si="92"/>
        <v>-1</v>
      </c>
      <c r="H250" s="51">
        <f t="shared" si="95"/>
        <v>-1.7391304347826088E-3</v>
      </c>
    </row>
    <row r="251" spans="1:8" s="12" customFormat="1" ht="15" x14ac:dyDescent="0.2">
      <c r="A251" s="77"/>
      <c r="B251" s="65" t="s">
        <v>436</v>
      </c>
      <c r="C251" s="30">
        <v>0</v>
      </c>
      <c r="D251" s="30">
        <v>2</v>
      </c>
      <c r="E251" s="22" t="str">
        <f t="shared" si="93"/>
        <v/>
      </c>
      <c r="F251" s="22">
        <f t="shared" si="94"/>
        <v>8.9645898700134474E-4</v>
      </c>
      <c r="G251" s="18">
        <f t="shared" si="92"/>
        <v>1</v>
      </c>
      <c r="H251" s="51" t="str">
        <f t="shared" si="95"/>
        <v/>
      </c>
    </row>
    <row r="252" spans="1:8" s="12" customFormat="1" ht="30" x14ac:dyDescent="0.2">
      <c r="A252" s="77"/>
      <c r="B252" s="65" t="s">
        <v>325</v>
      </c>
      <c r="C252" s="30">
        <v>0</v>
      </c>
      <c r="D252" s="30">
        <v>1</v>
      </c>
      <c r="E252" s="22" t="str">
        <f t="shared" si="93"/>
        <v/>
      </c>
      <c r="F252" s="22">
        <f t="shared" si="94"/>
        <v>4.4822949350067237E-4</v>
      </c>
      <c r="G252" s="18">
        <f t="shared" si="92"/>
        <v>1</v>
      </c>
      <c r="H252" s="51" t="str">
        <f t="shared" si="95"/>
        <v/>
      </c>
    </row>
    <row r="253" spans="1:8" s="12" customFormat="1" ht="15" x14ac:dyDescent="0.2">
      <c r="A253" s="77"/>
      <c r="B253" s="65" t="s">
        <v>229</v>
      </c>
      <c r="C253" s="30">
        <v>0</v>
      </c>
      <c r="D253" s="30">
        <v>3</v>
      </c>
      <c r="E253" s="22" t="str">
        <f t="shared" si="93"/>
        <v/>
      </c>
      <c r="F253" s="22">
        <f t="shared" si="94"/>
        <v>1.344688480502017E-3</v>
      </c>
      <c r="G253" s="18">
        <f t="shared" si="92"/>
        <v>1</v>
      </c>
      <c r="H253" s="51" t="str">
        <f t="shared" si="95"/>
        <v/>
      </c>
    </row>
    <row r="254" spans="1:8" s="12" customFormat="1" ht="15" x14ac:dyDescent="0.2">
      <c r="A254" s="77"/>
      <c r="B254" s="65" t="s">
        <v>230</v>
      </c>
      <c r="C254" s="30">
        <v>0</v>
      </c>
      <c r="D254" s="30">
        <v>1</v>
      </c>
      <c r="E254" s="22" t="str">
        <f t="shared" si="93"/>
        <v/>
      </c>
      <c r="F254" s="22">
        <f t="shared" si="94"/>
        <v>4.4822949350067237E-4</v>
      </c>
      <c r="G254" s="18">
        <f t="shared" si="92"/>
        <v>1</v>
      </c>
      <c r="H254" s="51" t="str">
        <f t="shared" si="95"/>
        <v/>
      </c>
    </row>
    <row r="255" spans="1:8" s="12" customFormat="1" ht="15" x14ac:dyDescent="0.2">
      <c r="A255" s="77"/>
      <c r="B255" s="65" t="s">
        <v>437</v>
      </c>
      <c r="C255" s="30">
        <v>0</v>
      </c>
      <c r="D255" s="30">
        <v>4</v>
      </c>
      <c r="E255" s="22" t="str">
        <f t="shared" si="93"/>
        <v/>
      </c>
      <c r="F255" s="22">
        <f t="shared" si="94"/>
        <v>1.7929179740026895E-3</v>
      </c>
      <c r="G255" s="18">
        <f t="shared" si="92"/>
        <v>1</v>
      </c>
      <c r="H255" s="51" t="str">
        <f t="shared" si="95"/>
        <v/>
      </c>
    </row>
    <row r="256" spans="1:8" s="12" customFormat="1" ht="15" x14ac:dyDescent="0.2">
      <c r="A256" s="77"/>
      <c r="B256" s="65" t="s">
        <v>231</v>
      </c>
      <c r="C256" s="30">
        <v>0</v>
      </c>
      <c r="D256" s="30">
        <v>0</v>
      </c>
      <c r="E256" s="22" t="str">
        <f t="shared" si="93"/>
        <v/>
      </c>
      <c r="F256" s="22" t="str">
        <f t="shared" si="94"/>
        <v/>
      </c>
      <c r="G256" s="18" t="str">
        <f t="shared" si="92"/>
        <v xml:space="preserve"> 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30">
        <v>0</v>
      </c>
      <c r="D257" s="30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30">
        <v>0</v>
      </c>
      <c r="D258" s="30">
        <v>0</v>
      </c>
      <c r="E258" s="22" t="str">
        <f t="shared" si="93"/>
        <v/>
      </c>
      <c r="F258" s="22" t="str">
        <f t="shared" si="94"/>
        <v/>
      </c>
      <c r="G258" s="18" t="str">
        <f t="shared" si="92"/>
        <v xml:space="preserve"> </v>
      </c>
      <c r="H258" s="51" t="str">
        <f t="shared" si="95"/>
        <v/>
      </c>
    </row>
    <row r="259" spans="1:9" s="12" customFormat="1" ht="15" x14ac:dyDescent="0.2">
      <c r="A259" s="77"/>
      <c r="B259" s="65" t="s">
        <v>413</v>
      </c>
      <c r="C259" s="30">
        <v>0</v>
      </c>
      <c r="D259" s="30">
        <v>1</v>
      </c>
      <c r="E259" s="22" t="str">
        <f t="shared" si="93"/>
        <v/>
      </c>
      <c r="F259" s="22">
        <f t="shared" si="94"/>
        <v>4.4822949350067237E-4</v>
      </c>
      <c r="G259" s="18">
        <f t="shared" si="92"/>
        <v>1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30">
        <v>0</v>
      </c>
      <c r="D260" s="30">
        <v>0</v>
      </c>
      <c r="E260" s="22" t="str">
        <f t="shared" si="93"/>
        <v/>
      </c>
      <c r="F260" s="22" t="str">
        <f t="shared" si="94"/>
        <v/>
      </c>
      <c r="G260" s="18" t="str">
        <f t="shared" si="92"/>
        <v xml:space="preserve"> </v>
      </c>
      <c r="H260" s="51" t="str">
        <f t="shared" si="95"/>
        <v/>
      </c>
    </row>
    <row r="261" spans="1:9" s="12" customFormat="1" ht="15" x14ac:dyDescent="0.2">
      <c r="A261" s="77"/>
      <c r="B261" s="65" t="s">
        <v>600</v>
      </c>
      <c r="C261" s="30">
        <v>0</v>
      </c>
      <c r="D261" s="30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30">
        <v>0</v>
      </c>
      <c r="D262" s="30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30">
        <v>3</v>
      </c>
      <c r="D263" s="30">
        <v>6</v>
      </c>
      <c r="E263" s="22">
        <f t="shared" si="93"/>
        <v>5.2173913043478265E-3</v>
      </c>
      <c r="F263" s="22">
        <f t="shared" si="94"/>
        <v>2.689376961004034E-3</v>
      </c>
      <c r="G263" s="18">
        <f t="shared" si="92"/>
        <v>1</v>
      </c>
      <c r="H263" s="51">
        <f t="shared" si="95"/>
        <v>5.2173913043478265E-3</v>
      </c>
    </row>
    <row r="264" spans="1:9" s="12" customFormat="1" ht="30" x14ac:dyDescent="0.2">
      <c r="A264" s="77"/>
      <c r="B264" s="65" t="s">
        <v>441</v>
      </c>
      <c r="C264" s="30">
        <v>13</v>
      </c>
      <c r="D264" s="30">
        <v>34</v>
      </c>
      <c r="E264" s="22">
        <f t="shared" si="93"/>
        <v>2.2608695652173914E-2</v>
      </c>
      <c r="F264" s="22">
        <f t="shared" si="94"/>
        <v>1.523980277902286E-2</v>
      </c>
      <c r="G264" s="18">
        <f t="shared" si="92"/>
        <v>1.6153846153846154</v>
      </c>
      <c r="H264" s="51">
        <f t="shared" si="95"/>
        <v>3.6521739130434785E-2</v>
      </c>
    </row>
    <row r="265" spans="1:9" s="12" customFormat="1" ht="15" x14ac:dyDescent="0.2">
      <c r="A265" s="77"/>
      <c r="B265" s="65" t="s">
        <v>442</v>
      </c>
      <c r="C265" s="30">
        <v>2</v>
      </c>
      <c r="D265" s="30">
        <v>17</v>
      </c>
      <c r="E265" s="22">
        <f t="shared" si="93"/>
        <v>3.4782608695652175E-3</v>
      </c>
      <c r="F265" s="22">
        <f t="shared" si="94"/>
        <v>7.6199013895114302E-3</v>
      </c>
      <c r="G265" s="18">
        <f t="shared" si="92"/>
        <v>7.5</v>
      </c>
      <c r="H265" s="51">
        <f t="shared" si="95"/>
        <v>2.6086956521739132E-2</v>
      </c>
    </row>
    <row r="266" spans="1:9" s="28" customFormat="1" ht="15" x14ac:dyDescent="0.2">
      <c r="A266" s="78"/>
      <c r="B266" s="67" t="s">
        <v>509</v>
      </c>
      <c r="C266" s="30">
        <v>0</v>
      </c>
      <c r="D266" s="30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30">
        <v>0</v>
      </c>
      <c r="D267" s="30">
        <v>6</v>
      </c>
      <c r="E267" s="37" t="str">
        <f t="shared" si="93"/>
        <v/>
      </c>
      <c r="F267" s="37">
        <f t="shared" si="94"/>
        <v>2.689376961004034E-3</v>
      </c>
      <c r="G267" s="18">
        <f t="shared" si="92"/>
        <v>1</v>
      </c>
      <c r="H267" s="53" t="str">
        <f t="shared" si="95"/>
        <v/>
      </c>
      <c r="I267" s="12"/>
    </row>
    <row r="268" spans="1:9" s="28" customFormat="1" ht="15" x14ac:dyDescent="0.2">
      <c r="A268" s="78"/>
      <c r="B268" s="67" t="s">
        <v>54</v>
      </c>
      <c r="C268" s="30">
        <v>1</v>
      </c>
      <c r="D268" s="30">
        <v>0</v>
      </c>
      <c r="E268" s="37">
        <f t="shared" si="93"/>
        <v>1.7391304347826088E-3</v>
      </c>
      <c r="F268" s="37" t="str">
        <f t="shared" si="94"/>
        <v/>
      </c>
      <c r="G268" s="18">
        <f t="shared" si="92"/>
        <v>-1</v>
      </c>
      <c r="H268" s="53">
        <f t="shared" si="95"/>
        <v>-1.7391304347826088E-3</v>
      </c>
      <c r="I268" s="12"/>
    </row>
    <row r="269" spans="1:9" s="12" customFormat="1" ht="15" x14ac:dyDescent="0.2">
      <c r="A269" s="77"/>
      <c r="B269" s="65" t="s">
        <v>233</v>
      </c>
      <c r="C269" s="30">
        <v>5</v>
      </c>
      <c r="D269" s="30">
        <v>25</v>
      </c>
      <c r="E269" s="22">
        <f t="shared" si="93"/>
        <v>8.6956521739130436E-3</v>
      </c>
      <c r="F269" s="22">
        <f t="shared" si="94"/>
        <v>1.1205737337516808E-2</v>
      </c>
      <c r="G269" s="18">
        <f t="shared" si="92"/>
        <v>4</v>
      </c>
      <c r="H269" s="51">
        <f t="shared" si="95"/>
        <v>3.4782608695652174E-2</v>
      </c>
    </row>
    <row r="270" spans="1:9" s="12" customFormat="1" ht="15" x14ac:dyDescent="0.2">
      <c r="A270" s="77"/>
      <c r="B270" s="65" t="s">
        <v>602</v>
      </c>
      <c r="C270" s="30">
        <v>0</v>
      </c>
      <c r="D270" s="30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30">
        <v>0</v>
      </c>
      <c r="D271" s="30">
        <v>2</v>
      </c>
      <c r="E271" s="37" t="str">
        <f t="shared" si="93"/>
        <v/>
      </c>
      <c r="F271" s="37">
        <f t="shared" si="94"/>
        <v>8.9645898700134474E-4</v>
      </c>
      <c r="G271" s="18">
        <f t="shared" si="92"/>
        <v>1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30">
        <v>1</v>
      </c>
      <c r="D272" s="30">
        <v>12</v>
      </c>
      <c r="E272" s="37">
        <f t="shared" si="93"/>
        <v>1.7391304347826088E-3</v>
      </c>
      <c r="F272" s="37">
        <f t="shared" si="94"/>
        <v>5.378753922008068E-3</v>
      </c>
      <c r="G272" s="18">
        <f t="shared" si="92"/>
        <v>11</v>
      </c>
      <c r="H272" s="53">
        <f t="shared" si="95"/>
        <v>1.9130434782608695E-2</v>
      </c>
      <c r="I272" s="12"/>
    </row>
    <row r="273" spans="1:9" s="28" customFormat="1" ht="30" x14ac:dyDescent="0.2">
      <c r="A273" s="78"/>
      <c r="B273" s="67" t="s">
        <v>590</v>
      </c>
      <c r="C273" s="30">
        <v>0</v>
      </c>
      <c r="D273" s="30">
        <v>1</v>
      </c>
      <c r="E273" s="37" t="str">
        <f t="shared" si="93"/>
        <v/>
      </c>
      <c r="F273" s="37">
        <f t="shared" si="94"/>
        <v>4.4822949350067237E-4</v>
      </c>
      <c r="G273" s="18">
        <f t="shared" si="92"/>
        <v>1</v>
      </c>
      <c r="H273" s="53" t="str">
        <f t="shared" si="95"/>
        <v/>
      </c>
      <c r="I273" s="12"/>
    </row>
    <row r="274" spans="1:9" s="28" customFormat="1" ht="15" x14ac:dyDescent="0.2">
      <c r="A274" s="78"/>
      <c r="B274" s="67" t="s">
        <v>513</v>
      </c>
      <c r="C274" s="30">
        <v>0</v>
      </c>
      <c r="D274" s="30">
        <v>1</v>
      </c>
      <c r="E274" s="37" t="str">
        <f t="shared" si="93"/>
        <v/>
      </c>
      <c r="F274" s="37">
        <f t="shared" si="94"/>
        <v>4.4822949350067237E-4</v>
      </c>
      <c r="G274" s="18">
        <f t="shared" si="92"/>
        <v>1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30">
        <v>0</v>
      </c>
      <c r="D275" s="30">
        <v>0</v>
      </c>
      <c r="E275" s="37" t="str">
        <f t="shared" si="93"/>
        <v/>
      </c>
      <c r="F275" s="37" t="str">
        <f t="shared" si="94"/>
        <v/>
      </c>
      <c r="G275" s="18" t="str">
        <f t="shared" si="92"/>
        <v xml:space="preserve"> </v>
      </c>
      <c r="H275" s="53" t="str">
        <f t="shared" si="95"/>
        <v/>
      </c>
      <c r="I275" s="12"/>
    </row>
    <row r="276" spans="1:9" s="28" customFormat="1" ht="15" x14ac:dyDescent="0.2">
      <c r="A276" s="78"/>
      <c r="B276" s="67" t="s">
        <v>515</v>
      </c>
      <c r="C276" s="30">
        <v>0</v>
      </c>
      <c r="D276" s="30">
        <v>4</v>
      </c>
      <c r="E276" s="37" t="str">
        <f t="shared" si="93"/>
        <v/>
      </c>
      <c r="F276" s="37">
        <f t="shared" si="94"/>
        <v>1.7929179740026895E-3</v>
      </c>
      <c r="G276" s="18">
        <f t="shared" si="92"/>
        <v>1</v>
      </c>
      <c r="H276" s="53" t="str">
        <f t="shared" si="95"/>
        <v/>
      </c>
      <c r="I276" s="12"/>
    </row>
    <row r="277" spans="1:9" s="28" customFormat="1" ht="15" x14ac:dyDescent="0.2">
      <c r="A277" s="78"/>
      <c r="B277" s="67" t="s">
        <v>581</v>
      </c>
      <c r="C277" s="36">
        <v>0</v>
      </c>
      <c r="D277" s="30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6">
        <v>0</v>
      </c>
      <c r="D278" s="30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6">
        <v>0</v>
      </c>
      <c r="D279" s="30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30">
        <v>11</v>
      </c>
      <c r="D280" s="30">
        <v>14</v>
      </c>
      <c r="E280" s="22">
        <f t="shared" si="93"/>
        <v>1.9130434782608695E-2</v>
      </c>
      <c r="F280" s="22">
        <f t="shared" si="94"/>
        <v>6.2752129090094125E-3</v>
      </c>
      <c r="G280" s="18">
        <f t="shared" si="92"/>
        <v>0.27272727272727271</v>
      </c>
      <c r="H280" s="51">
        <f t="shared" si="95"/>
        <v>5.2173913043478256E-3</v>
      </c>
    </row>
    <row r="281" spans="1:9" s="12" customFormat="1" ht="30" x14ac:dyDescent="0.2">
      <c r="A281" s="77"/>
      <c r="B281" s="65" t="s">
        <v>61</v>
      </c>
      <c r="C281" s="30">
        <v>11</v>
      </c>
      <c r="D281" s="30">
        <v>31</v>
      </c>
      <c r="E281" s="22">
        <f t="shared" si="93"/>
        <v>1.9130434782608695E-2</v>
      </c>
      <c r="F281" s="22">
        <f t="shared" si="94"/>
        <v>1.3895114298520844E-2</v>
      </c>
      <c r="G281" s="18">
        <f t="shared" si="92"/>
        <v>1.8181818181818181</v>
      </c>
      <c r="H281" s="51">
        <f t="shared" si="95"/>
        <v>3.4782608695652174E-2</v>
      </c>
    </row>
    <row r="282" spans="1:9" s="12" customFormat="1" ht="15" x14ac:dyDescent="0.2">
      <c r="A282" s="77"/>
      <c r="B282" s="65" t="s">
        <v>58</v>
      </c>
      <c r="C282" s="30">
        <v>0</v>
      </c>
      <c r="D282" s="30">
        <v>2</v>
      </c>
      <c r="E282" s="22" t="str">
        <f t="shared" si="93"/>
        <v/>
      </c>
      <c r="F282" s="22">
        <f t="shared" si="94"/>
        <v>8.9645898700134474E-4</v>
      </c>
      <c r="G282" s="18">
        <f t="shared" si="92"/>
        <v>1</v>
      </c>
      <c r="H282" s="51" t="str">
        <f t="shared" si="95"/>
        <v/>
      </c>
    </row>
    <row r="283" spans="1:9" s="12" customFormat="1" ht="30" x14ac:dyDescent="0.2">
      <c r="A283" s="77"/>
      <c r="B283" s="65" t="s">
        <v>234</v>
      </c>
      <c r="C283" s="30">
        <v>6</v>
      </c>
      <c r="D283" s="30">
        <v>5</v>
      </c>
      <c r="E283" s="22">
        <f t="shared" si="93"/>
        <v>1.0434782608695653E-2</v>
      </c>
      <c r="F283" s="22">
        <f t="shared" si="94"/>
        <v>2.2411474675033617E-3</v>
      </c>
      <c r="G283" s="18">
        <f t="shared" si="92"/>
        <v>-0.16666666666666666</v>
      </c>
      <c r="H283" s="51">
        <f t="shared" si="95"/>
        <v>-1.7391304347826088E-3</v>
      </c>
    </row>
    <row r="284" spans="1:9" s="12" customFormat="1" ht="15" x14ac:dyDescent="0.2">
      <c r="A284" s="77"/>
      <c r="B284" s="65" t="s">
        <v>55</v>
      </c>
      <c r="C284" s="30">
        <v>0</v>
      </c>
      <c r="D284" s="30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30">
        <v>1</v>
      </c>
      <c r="D285" s="30">
        <v>1</v>
      </c>
      <c r="E285" s="37">
        <f t="shared" si="93"/>
        <v>1.7391304347826088E-3</v>
      </c>
      <c r="F285" s="37">
        <f t="shared" si="94"/>
        <v>4.4822949350067237E-4</v>
      </c>
      <c r="G285" s="18">
        <f t="shared" si="92"/>
        <v>0</v>
      </c>
      <c r="H285" s="53">
        <f t="shared" si="95"/>
        <v>0</v>
      </c>
      <c r="I285" s="12"/>
    </row>
    <row r="286" spans="1:9" s="12" customFormat="1" ht="15" x14ac:dyDescent="0.2">
      <c r="A286" s="77"/>
      <c r="B286" s="65" t="s">
        <v>59</v>
      </c>
      <c r="C286" s="30">
        <v>0</v>
      </c>
      <c r="D286" s="30">
        <v>0</v>
      </c>
      <c r="E286" s="22" t="str">
        <f t="shared" si="93"/>
        <v/>
      </c>
      <c r="F286" s="22" t="str">
        <f t="shared" si="94"/>
        <v/>
      </c>
      <c r="G286" s="18" t="str">
        <f t="shared" si="92"/>
        <v xml:space="preserve"> </v>
      </c>
      <c r="H286" s="51" t="str">
        <f t="shared" si="95"/>
        <v/>
      </c>
    </row>
    <row r="287" spans="1:9" s="12" customFormat="1" ht="15" x14ac:dyDescent="0.2">
      <c r="A287" s="77"/>
      <c r="B287" s="65" t="s">
        <v>443</v>
      </c>
      <c r="C287" s="30">
        <v>0</v>
      </c>
      <c r="D287" s="30">
        <v>5</v>
      </c>
      <c r="E287" s="22" t="str">
        <f t="shared" si="93"/>
        <v/>
      </c>
      <c r="F287" s="22">
        <f t="shared" si="94"/>
        <v>2.2411474675033617E-3</v>
      </c>
      <c r="G287" s="18">
        <f t="shared" si="92"/>
        <v>1</v>
      </c>
      <c r="H287" s="51" t="str">
        <f t="shared" si="95"/>
        <v/>
      </c>
    </row>
    <row r="288" spans="1:9" s="12" customFormat="1" ht="15" x14ac:dyDescent="0.2">
      <c r="A288" s="77"/>
      <c r="B288" s="65" t="s">
        <v>56</v>
      </c>
      <c r="C288" s="30">
        <v>2</v>
      </c>
      <c r="D288" s="30">
        <v>7</v>
      </c>
      <c r="E288" s="22">
        <f t="shared" si="93"/>
        <v>3.4782608695652175E-3</v>
      </c>
      <c r="F288" s="22">
        <f t="shared" si="94"/>
        <v>3.1376064545047063E-3</v>
      </c>
      <c r="G288" s="18">
        <f t="shared" si="92"/>
        <v>2.5</v>
      </c>
      <c r="H288" s="51">
        <f t="shared" si="95"/>
        <v>8.6956521739130436E-3</v>
      </c>
    </row>
    <row r="289" spans="1:9" s="28" customFormat="1" ht="30" x14ac:dyDescent="0.2">
      <c r="A289" s="78"/>
      <c r="B289" s="67" t="s">
        <v>584</v>
      </c>
      <c r="C289" s="36">
        <v>0</v>
      </c>
      <c r="D289" s="30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6">
        <v>0</v>
      </c>
      <c r="D290" s="30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30">
        <v>5</v>
      </c>
      <c r="D291" s="30">
        <v>2</v>
      </c>
      <c r="E291" s="22">
        <f t="shared" si="93"/>
        <v>8.6956521739130436E-3</v>
      </c>
      <c r="F291" s="22">
        <f t="shared" si="94"/>
        <v>8.9645898700134474E-4</v>
      </c>
      <c r="G291" s="18">
        <f t="shared" si="92"/>
        <v>-0.6</v>
      </c>
      <c r="H291" s="51">
        <f t="shared" si="95"/>
        <v>-5.2173913043478256E-3</v>
      </c>
    </row>
    <row r="292" spans="1:9" s="12" customFormat="1" ht="15" x14ac:dyDescent="0.2">
      <c r="A292" s="77"/>
      <c r="B292" s="65" t="s">
        <v>235</v>
      </c>
      <c r="C292" s="30">
        <v>0</v>
      </c>
      <c r="D292" s="30">
        <v>3</v>
      </c>
      <c r="E292" s="22" t="str">
        <f t="shared" si="93"/>
        <v/>
      </c>
      <c r="F292" s="22">
        <f t="shared" si="94"/>
        <v>1.344688480502017E-3</v>
      </c>
      <c r="G292" s="18">
        <f t="shared" si="92"/>
        <v>1</v>
      </c>
      <c r="H292" s="51" t="str">
        <f t="shared" si="95"/>
        <v/>
      </c>
    </row>
    <row r="293" spans="1:9" s="12" customFormat="1" ht="15" x14ac:dyDescent="0.2">
      <c r="A293" s="77"/>
      <c r="B293" s="65" t="s">
        <v>444</v>
      </c>
      <c r="C293" s="30">
        <v>9</v>
      </c>
      <c r="D293" s="30">
        <v>28</v>
      </c>
      <c r="E293" s="22">
        <f t="shared" si="93"/>
        <v>1.5652173913043479E-2</v>
      </c>
      <c r="F293" s="22">
        <f t="shared" si="94"/>
        <v>1.2550425818018825E-2</v>
      </c>
      <c r="G293" s="18">
        <f t="shared" si="92"/>
        <v>2.1111111111111112</v>
      </c>
      <c r="H293" s="51">
        <f t="shared" si="95"/>
        <v>3.304347826086957E-2</v>
      </c>
    </row>
    <row r="294" spans="1:9" s="12" customFormat="1" ht="15" x14ac:dyDescent="0.2">
      <c r="A294" s="77"/>
      <c r="B294" s="65" t="s">
        <v>62</v>
      </c>
      <c r="C294" s="30">
        <v>1</v>
      </c>
      <c r="D294" s="30">
        <v>1</v>
      </c>
      <c r="E294" s="22">
        <f t="shared" si="93"/>
        <v>1.7391304347826088E-3</v>
      </c>
      <c r="F294" s="22">
        <f t="shared" si="94"/>
        <v>4.4822949350067237E-4</v>
      </c>
      <c r="G294" s="18">
        <f t="shared" si="92"/>
        <v>0</v>
      </c>
      <c r="H294" s="51">
        <f t="shared" si="95"/>
        <v>0</v>
      </c>
    </row>
    <row r="295" spans="1:9" s="28" customFormat="1" ht="30" x14ac:dyDescent="0.2">
      <c r="A295" s="78"/>
      <c r="B295" s="67" t="s">
        <v>656</v>
      </c>
      <c r="C295" s="30">
        <v>1</v>
      </c>
      <c r="D295" s="30">
        <v>14</v>
      </c>
      <c r="E295" s="37">
        <f t="shared" si="93"/>
        <v>1.7391304347826088E-3</v>
      </c>
      <c r="F295" s="37">
        <f t="shared" si="94"/>
        <v>6.2752129090094125E-3</v>
      </c>
      <c r="G295" s="18">
        <f t="shared" si="92"/>
        <v>13</v>
      </c>
      <c r="H295" s="53">
        <f t="shared" si="95"/>
        <v>2.2608695652173914E-2</v>
      </c>
      <c r="I295" s="12"/>
    </row>
    <row r="296" spans="1:9" s="28" customFormat="1" ht="15" x14ac:dyDescent="0.2">
      <c r="A296" s="78"/>
      <c r="B296" s="67" t="s">
        <v>517</v>
      </c>
      <c r="C296" s="30">
        <v>3</v>
      </c>
      <c r="D296" s="30">
        <v>7</v>
      </c>
      <c r="E296" s="37">
        <f t="shared" si="93"/>
        <v>5.2173913043478265E-3</v>
      </c>
      <c r="F296" s="37">
        <f t="shared" si="94"/>
        <v>3.1376064545047063E-3</v>
      </c>
      <c r="G296" s="18">
        <f t="shared" si="92"/>
        <v>1.3333333333333333</v>
      </c>
      <c r="H296" s="53">
        <f t="shared" si="95"/>
        <v>6.956521739130435E-3</v>
      </c>
      <c r="I296" s="12"/>
    </row>
    <row r="297" spans="1:9" s="28" customFormat="1" ht="15" x14ac:dyDescent="0.2">
      <c r="A297" s="78"/>
      <c r="B297" s="67" t="s">
        <v>619</v>
      </c>
      <c r="C297" s="36">
        <v>0</v>
      </c>
      <c r="D297" s="30">
        <v>3</v>
      </c>
      <c r="E297" s="37" t="str">
        <f t="shared" ref="E297:E298" si="108">+IF(C297=0,"",C297/C$176)</f>
        <v/>
      </c>
      <c r="F297" s="37">
        <f t="shared" ref="F297:F298" si="109">+IF(D297=0,"",D297/D$176)</f>
        <v>1.344688480502017E-3</v>
      </c>
      <c r="G297" s="73">
        <f t="shared" ref="G297:G298" si="110">+IF(AND(C297=0,D297=0)," ",IF(C297=0,1,IF(D297=0,-1,(D297-C297)/C297)))</f>
        <v>1</v>
      </c>
      <c r="H297" s="53" t="str">
        <f t="shared" ref="H297:H298" si="111">+IF(OR(AND(E297=""),(G297="")),"",E297*G297)</f>
        <v/>
      </c>
      <c r="I297" s="12"/>
    </row>
    <row r="298" spans="1:9" s="28" customFormat="1" ht="30" x14ac:dyDescent="0.2">
      <c r="A298" s="78"/>
      <c r="B298" s="67" t="s">
        <v>620</v>
      </c>
      <c r="C298" s="36">
        <v>14</v>
      </c>
      <c r="D298" s="30">
        <v>4</v>
      </c>
      <c r="E298" s="37">
        <f t="shared" si="108"/>
        <v>2.4347826086956521E-2</v>
      </c>
      <c r="F298" s="37">
        <f t="shared" si="109"/>
        <v>1.7929179740026895E-3</v>
      </c>
      <c r="G298" s="73">
        <f t="shared" si="110"/>
        <v>-0.7142857142857143</v>
      </c>
      <c r="H298" s="53">
        <f t="shared" si="111"/>
        <v>-1.7391304347826087E-2</v>
      </c>
      <c r="I298" s="12"/>
    </row>
    <row r="299" spans="1:9" s="28" customFormat="1" ht="15" x14ac:dyDescent="0.2">
      <c r="A299" s="78"/>
      <c r="B299" s="67" t="s">
        <v>63</v>
      </c>
      <c r="C299" s="30">
        <v>8</v>
      </c>
      <c r="D299" s="30">
        <v>11</v>
      </c>
      <c r="E299" s="37">
        <f t="shared" si="93"/>
        <v>1.391304347826087E-2</v>
      </c>
      <c r="F299" s="37">
        <f t="shared" si="94"/>
        <v>4.9305244285073957E-3</v>
      </c>
      <c r="G299" s="18">
        <f t="shared" si="92"/>
        <v>0.375</v>
      </c>
      <c r="H299" s="53">
        <f t="shared" si="95"/>
        <v>5.2173913043478265E-3</v>
      </c>
      <c r="I299" s="12"/>
    </row>
    <row r="300" spans="1:9" s="28" customFormat="1" ht="15" x14ac:dyDescent="0.2">
      <c r="A300" s="78"/>
      <c r="B300" s="67" t="s">
        <v>603</v>
      </c>
      <c r="C300" s="30">
        <v>0</v>
      </c>
      <c r="D300" s="30">
        <v>0</v>
      </c>
      <c r="E300" s="37" t="str">
        <f t="shared" si="93"/>
        <v/>
      </c>
      <c r="F300" s="37" t="str">
        <f t="shared" si="94"/>
        <v/>
      </c>
      <c r="G300" s="18" t="str">
        <f t="shared" si="92"/>
        <v xml:space="preserve"> </v>
      </c>
      <c r="H300" s="53" t="str">
        <f t="shared" si="95"/>
        <v/>
      </c>
      <c r="I300" s="12"/>
    </row>
    <row r="301" spans="1:9" s="28" customFormat="1" ht="15" x14ac:dyDescent="0.2">
      <c r="A301" s="78"/>
      <c r="B301" s="67" t="s">
        <v>518</v>
      </c>
      <c r="C301" s="30">
        <v>0</v>
      </c>
      <c r="D301" s="30">
        <v>8</v>
      </c>
      <c r="E301" s="37" t="str">
        <f t="shared" si="93"/>
        <v/>
      </c>
      <c r="F301" s="37">
        <f t="shared" si="94"/>
        <v>3.5858359480053789E-3</v>
      </c>
      <c r="G301" s="18">
        <f t="shared" si="92"/>
        <v>1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30">
        <v>0</v>
      </c>
      <c r="D302" s="30">
        <v>48</v>
      </c>
      <c r="E302" s="37" t="str">
        <f t="shared" si="93"/>
        <v/>
      </c>
      <c r="F302" s="37">
        <f t="shared" si="94"/>
        <v>2.1515015688032272E-2</v>
      </c>
      <c r="G302" s="18">
        <f t="shared" si="92"/>
        <v>1</v>
      </c>
      <c r="H302" s="53" t="str">
        <f t="shared" si="95"/>
        <v/>
      </c>
      <c r="I302" s="12"/>
    </row>
    <row r="303" spans="1:9" s="28" customFormat="1" ht="30" x14ac:dyDescent="0.2">
      <c r="A303" s="78"/>
      <c r="B303" s="67" t="s">
        <v>520</v>
      </c>
      <c r="C303" s="30">
        <v>0</v>
      </c>
      <c r="D303" s="30">
        <v>3</v>
      </c>
      <c r="E303" s="37" t="str">
        <f t="shared" si="93"/>
        <v/>
      </c>
      <c r="F303" s="37">
        <f t="shared" si="94"/>
        <v>1.344688480502017E-3</v>
      </c>
      <c r="G303" s="18">
        <f t="shared" si="92"/>
        <v>1</v>
      </c>
      <c r="H303" s="53" t="str">
        <f t="shared" si="95"/>
        <v/>
      </c>
      <c r="I303" s="12"/>
    </row>
    <row r="304" spans="1:9" s="28" customFormat="1" ht="15" x14ac:dyDescent="0.2">
      <c r="A304" s="78"/>
      <c r="B304" s="67" t="s">
        <v>546</v>
      </c>
      <c r="C304" s="30">
        <v>0</v>
      </c>
      <c r="D304" s="30">
        <v>0</v>
      </c>
      <c r="E304" s="37" t="str">
        <f t="shared" ref="E304:E305" si="112">+IF(C304=0,"",C304/C$176)</f>
        <v/>
      </c>
      <c r="F304" s="37" t="str">
        <f t="shared" ref="F304:F305" si="113">+IF(D304=0,"",D304/D$176)</f>
        <v/>
      </c>
      <c r="G304" s="18" t="str">
        <f t="shared" si="92"/>
        <v xml:space="preserve"> </v>
      </c>
      <c r="H304" s="53" t="str">
        <f t="shared" ref="H304:H305" si="114">+IF(OR(AND(E304=""),(G304="")),"",E304*G304)</f>
        <v/>
      </c>
      <c r="I304" s="12"/>
    </row>
    <row r="305" spans="1:9" s="28" customFormat="1" ht="15" x14ac:dyDescent="0.2">
      <c r="A305" s="78"/>
      <c r="B305" s="67" t="s">
        <v>547</v>
      </c>
      <c r="C305" s="30">
        <v>0</v>
      </c>
      <c r="D305" s="30">
        <v>19</v>
      </c>
      <c r="E305" s="37" t="str">
        <f t="shared" si="112"/>
        <v/>
      </c>
      <c r="F305" s="37">
        <f t="shared" si="113"/>
        <v>8.5163603765127747E-3</v>
      </c>
      <c r="G305" s="18">
        <f t="shared" si="92"/>
        <v>1</v>
      </c>
      <c r="H305" s="53" t="str">
        <f t="shared" si="114"/>
        <v/>
      </c>
      <c r="I305" s="12"/>
    </row>
    <row r="306" spans="1:9" s="28" customFormat="1" ht="15" x14ac:dyDescent="0.2">
      <c r="A306" s="78"/>
      <c r="B306" s="67" t="s">
        <v>445</v>
      </c>
      <c r="C306" s="30">
        <v>2</v>
      </c>
      <c r="D306" s="30">
        <v>1</v>
      </c>
      <c r="E306" s="37">
        <f t="shared" si="93"/>
        <v>3.4782608695652175E-3</v>
      </c>
      <c r="F306" s="37">
        <f t="shared" si="94"/>
        <v>4.4822949350067237E-4</v>
      </c>
      <c r="G306" s="18">
        <f t="shared" si="92"/>
        <v>-0.5</v>
      </c>
      <c r="H306" s="53">
        <f t="shared" si="95"/>
        <v>-1.7391304347826088E-3</v>
      </c>
      <c r="I306" s="12"/>
    </row>
    <row r="307" spans="1:9" s="12" customFormat="1" ht="30" x14ac:dyDescent="0.2">
      <c r="A307" s="77"/>
      <c r="B307" s="65" t="s">
        <v>655</v>
      </c>
      <c r="C307" s="30">
        <v>1</v>
      </c>
      <c r="D307" s="30">
        <v>2</v>
      </c>
      <c r="E307" s="22">
        <f t="shared" si="93"/>
        <v>1.7391304347826088E-3</v>
      </c>
      <c r="F307" s="22">
        <f t="shared" si="94"/>
        <v>8.9645898700134474E-4</v>
      </c>
      <c r="G307" s="18">
        <f t="shared" si="92"/>
        <v>1</v>
      </c>
      <c r="H307" s="51">
        <f t="shared" si="95"/>
        <v>1.7391304347826088E-3</v>
      </c>
    </row>
    <row r="308" spans="1:9" s="28" customFormat="1" ht="18.75" customHeight="1" x14ac:dyDescent="0.2">
      <c r="A308" s="78"/>
      <c r="B308" s="67" t="s">
        <v>591</v>
      </c>
      <c r="C308" s="30">
        <v>0</v>
      </c>
      <c r="D308" s="30">
        <v>1</v>
      </c>
      <c r="E308" s="37" t="str">
        <f t="shared" si="93"/>
        <v/>
      </c>
      <c r="F308" s="37">
        <f t="shared" si="94"/>
        <v>4.4822949350067237E-4</v>
      </c>
      <c r="G308" s="18">
        <f t="shared" si="92"/>
        <v>1</v>
      </c>
      <c r="H308" s="53" t="str">
        <f t="shared" si="95"/>
        <v/>
      </c>
      <c r="I308" s="12"/>
    </row>
    <row r="309" spans="1:9" s="28" customFormat="1" ht="18.75" customHeight="1" x14ac:dyDescent="0.2">
      <c r="A309" s="78"/>
      <c r="B309" s="67" t="s">
        <v>623</v>
      </c>
      <c r="C309" s="36">
        <v>0</v>
      </c>
      <c r="D309" s="30">
        <v>0</v>
      </c>
      <c r="E309" s="37" t="str">
        <f t="shared" ref="E309" si="115">+IF(C309=0,"",C309/C$176)</f>
        <v/>
      </c>
      <c r="F309" s="37" t="str">
        <f t="shared" ref="F309" si="116">+IF(D309=0,"",D309/D$176)</f>
        <v/>
      </c>
      <c r="G309" s="73" t="str">
        <f t="shared" ref="G309" si="117">+IF(AND(C309=0,D309=0)," ",IF(C309=0,1,IF(D309=0,-1,(D309-C309)/C309)))</f>
        <v xml:space="preserve"> </v>
      </c>
      <c r="H309" s="53" t="str">
        <f t="shared" ref="H309" si="118">+IF(OR(AND(E309=""),(G309="")),"",E309*G309)</f>
        <v/>
      </c>
      <c r="I309" s="12"/>
    </row>
    <row r="310" spans="1:9" s="12" customFormat="1" ht="15" x14ac:dyDescent="0.2">
      <c r="A310" s="77"/>
      <c r="B310" s="65" t="s">
        <v>446</v>
      </c>
      <c r="C310" s="30">
        <v>0</v>
      </c>
      <c r="D310" s="30">
        <v>4</v>
      </c>
      <c r="E310" s="22" t="str">
        <f t="shared" si="93"/>
        <v/>
      </c>
      <c r="F310" s="22">
        <f t="shared" si="94"/>
        <v>1.7929179740026895E-3</v>
      </c>
      <c r="G310" s="18">
        <f t="shared" si="92"/>
        <v>1</v>
      </c>
      <c r="H310" s="51" t="str">
        <f t="shared" si="95"/>
        <v/>
      </c>
    </row>
    <row r="311" spans="1:9" s="12" customFormat="1" ht="15" x14ac:dyDescent="0.2">
      <c r="A311" s="77"/>
      <c r="B311" s="65" t="s">
        <v>447</v>
      </c>
      <c r="C311" s="30">
        <v>0</v>
      </c>
      <c r="D311" s="30">
        <v>1</v>
      </c>
      <c r="E311" s="22" t="str">
        <f t="shared" si="93"/>
        <v/>
      </c>
      <c r="F311" s="22">
        <f t="shared" si="94"/>
        <v>4.4822949350067237E-4</v>
      </c>
      <c r="G311" s="18">
        <f t="shared" si="92"/>
        <v>1</v>
      </c>
      <c r="H311" s="51" t="str">
        <f t="shared" si="95"/>
        <v/>
      </c>
    </row>
    <row r="312" spans="1:9" s="12" customFormat="1" ht="30" x14ac:dyDescent="0.2">
      <c r="A312" s="77"/>
      <c r="B312" s="65" t="s">
        <v>448</v>
      </c>
      <c r="C312" s="30">
        <v>0</v>
      </c>
      <c r="D312" s="30">
        <v>0</v>
      </c>
      <c r="E312" s="22" t="str">
        <f t="shared" si="93"/>
        <v/>
      </c>
      <c r="F312" s="22" t="str">
        <f t="shared" si="94"/>
        <v/>
      </c>
      <c r="G312" s="18" t="str">
        <f t="shared" si="92"/>
        <v xml:space="preserve"> </v>
      </c>
      <c r="H312" s="51" t="str">
        <f t="shared" si="95"/>
        <v/>
      </c>
    </row>
    <row r="313" spans="1:9" s="12" customFormat="1" ht="15" x14ac:dyDescent="0.2">
      <c r="A313" s="77"/>
      <c r="B313" s="65" t="s">
        <v>64</v>
      </c>
      <c r="C313" s="30">
        <v>4</v>
      </c>
      <c r="D313" s="30">
        <v>13</v>
      </c>
      <c r="E313" s="22">
        <f t="shared" si="93"/>
        <v>6.956521739130435E-3</v>
      </c>
      <c r="F313" s="22">
        <f t="shared" si="94"/>
        <v>5.8269834155087403E-3</v>
      </c>
      <c r="G313" s="18">
        <f t="shared" si="92"/>
        <v>2.25</v>
      </c>
      <c r="H313" s="51">
        <f t="shared" si="95"/>
        <v>1.5652173913043479E-2</v>
      </c>
    </row>
    <row r="314" spans="1:9" s="12" customFormat="1" ht="30" x14ac:dyDescent="0.2">
      <c r="A314" s="77"/>
      <c r="B314" s="65" t="s">
        <v>236</v>
      </c>
      <c r="C314" s="30">
        <v>0</v>
      </c>
      <c r="D314" s="30">
        <v>1</v>
      </c>
      <c r="E314" s="22" t="str">
        <f t="shared" si="93"/>
        <v/>
      </c>
      <c r="F314" s="22">
        <f t="shared" si="94"/>
        <v>4.4822949350067237E-4</v>
      </c>
      <c r="G314" s="18">
        <f t="shared" si="92"/>
        <v>1</v>
      </c>
      <c r="H314" s="51" t="str">
        <f t="shared" si="95"/>
        <v/>
      </c>
    </row>
    <row r="315" spans="1:9" s="12" customFormat="1" ht="30" x14ac:dyDescent="0.2">
      <c r="A315" s="77"/>
      <c r="B315" s="65" t="s">
        <v>237</v>
      </c>
      <c r="C315" s="30">
        <v>0</v>
      </c>
      <c r="D315" s="30">
        <v>0</v>
      </c>
      <c r="E315" s="22" t="str">
        <f t="shared" si="93"/>
        <v/>
      </c>
      <c r="F315" s="22" t="str">
        <f t="shared" si="94"/>
        <v/>
      </c>
      <c r="G315" s="18" t="str">
        <f t="shared" ref="G315:G349" si="119">+IF(AND(C315=0,D315=0)," ",IF(C315=0,1,IF(D315=0,-1,(D315-C315)/C315)))</f>
        <v xml:space="preserve"> </v>
      </c>
      <c r="H315" s="51" t="str">
        <f t="shared" si="95"/>
        <v/>
      </c>
    </row>
    <row r="316" spans="1:9" s="12" customFormat="1" ht="15" x14ac:dyDescent="0.2">
      <c r="A316" s="77"/>
      <c r="B316" s="65" t="s">
        <v>65</v>
      </c>
      <c r="C316" s="30">
        <v>0</v>
      </c>
      <c r="D316" s="30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30">
        <v>0</v>
      </c>
      <c r="D317" s="30">
        <v>1</v>
      </c>
      <c r="E317" s="22" t="str">
        <f t="shared" si="120"/>
        <v/>
      </c>
      <c r="F317" s="22">
        <f t="shared" si="121"/>
        <v>4.4822949350067237E-4</v>
      </c>
      <c r="G317" s="18">
        <f t="shared" si="119"/>
        <v>1</v>
      </c>
      <c r="H317" s="51" t="str">
        <f t="shared" si="122"/>
        <v/>
      </c>
    </row>
    <row r="318" spans="1:9" s="12" customFormat="1" ht="30" x14ac:dyDescent="0.2">
      <c r="A318" s="77"/>
      <c r="B318" s="65" t="s">
        <v>450</v>
      </c>
      <c r="C318" s="30">
        <v>0</v>
      </c>
      <c r="D318" s="30">
        <v>2</v>
      </c>
      <c r="E318" s="22" t="str">
        <f t="shared" si="120"/>
        <v/>
      </c>
      <c r="F318" s="22">
        <f t="shared" si="121"/>
        <v>8.9645898700134474E-4</v>
      </c>
      <c r="G318" s="18">
        <f t="shared" si="119"/>
        <v>1</v>
      </c>
      <c r="H318" s="51" t="str">
        <f t="shared" si="122"/>
        <v/>
      </c>
    </row>
    <row r="319" spans="1:9" s="12" customFormat="1" ht="30" x14ac:dyDescent="0.2">
      <c r="A319" s="77"/>
      <c r="B319" s="65" t="s">
        <v>451</v>
      </c>
      <c r="C319" s="30">
        <v>0</v>
      </c>
      <c r="D319" s="30">
        <v>1</v>
      </c>
      <c r="E319" s="22" t="str">
        <f t="shared" si="120"/>
        <v/>
      </c>
      <c r="F319" s="22">
        <f t="shared" si="121"/>
        <v>4.4822949350067237E-4</v>
      </c>
      <c r="G319" s="18">
        <f t="shared" si="119"/>
        <v>1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30">
        <v>0</v>
      </c>
      <c r="D320" s="30">
        <v>1</v>
      </c>
      <c r="E320" s="22" t="str">
        <f t="shared" si="120"/>
        <v/>
      </c>
      <c r="F320" s="22">
        <f t="shared" si="121"/>
        <v>4.4822949350067237E-4</v>
      </c>
      <c r="G320" s="18">
        <f t="shared" si="119"/>
        <v>1</v>
      </c>
      <c r="H320" s="51" t="str">
        <f t="shared" si="122"/>
        <v/>
      </c>
    </row>
    <row r="321" spans="1:9" s="12" customFormat="1" ht="15" x14ac:dyDescent="0.2">
      <c r="A321" s="77"/>
      <c r="B321" s="65" t="s">
        <v>453</v>
      </c>
      <c r="C321" s="30">
        <v>0</v>
      </c>
      <c r="D321" s="30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30">
        <v>0</v>
      </c>
      <c r="D322" s="30">
        <v>9</v>
      </c>
      <c r="E322" s="22" t="str">
        <f t="shared" si="120"/>
        <v/>
      </c>
      <c r="F322" s="22">
        <f t="shared" si="121"/>
        <v>4.0340654415060512E-3</v>
      </c>
      <c r="G322" s="18">
        <f t="shared" si="119"/>
        <v>1</v>
      </c>
      <c r="H322" s="51" t="str">
        <f t="shared" si="122"/>
        <v/>
      </c>
    </row>
    <row r="323" spans="1:9" s="12" customFormat="1" ht="30" x14ac:dyDescent="0.2">
      <c r="A323" s="77"/>
      <c r="B323" s="65" t="s">
        <v>455</v>
      </c>
      <c r="C323" s="30">
        <v>0</v>
      </c>
      <c r="D323" s="30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30">
        <v>11</v>
      </c>
      <c r="D324" s="30">
        <v>22</v>
      </c>
      <c r="E324" s="22">
        <f t="shared" si="120"/>
        <v>1.9130434782608695E-2</v>
      </c>
      <c r="F324" s="22">
        <f t="shared" si="121"/>
        <v>9.8610488570147915E-3</v>
      </c>
      <c r="G324" s="18">
        <f t="shared" si="119"/>
        <v>1</v>
      </c>
      <c r="H324" s="51">
        <f t="shared" si="122"/>
        <v>1.9130434782608695E-2</v>
      </c>
    </row>
    <row r="325" spans="1:9" s="12" customFormat="1" ht="30" x14ac:dyDescent="0.2">
      <c r="A325" s="77"/>
      <c r="B325" s="65" t="s">
        <v>238</v>
      </c>
      <c r="C325" s="30">
        <v>0</v>
      </c>
      <c r="D325" s="30">
        <v>1</v>
      </c>
      <c r="E325" s="22" t="str">
        <f t="shared" si="120"/>
        <v/>
      </c>
      <c r="F325" s="22">
        <f t="shared" si="121"/>
        <v>4.4822949350067237E-4</v>
      </c>
      <c r="G325" s="18">
        <f t="shared" si="119"/>
        <v>1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30">
        <v>1</v>
      </c>
      <c r="D326" s="30">
        <v>8</v>
      </c>
      <c r="E326" s="22">
        <f t="shared" si="120"/>
        <v>1.7391304347826088E-3</v>
      </c>
      <c r="F326" s="22">
        <f t="shared" si="121"/>
        <v>3.5858359480053789E-3</v>
      </c>
      <c r="G326" s="18">
        <f t="shared" si="119"/>
        <v>7</v>
      </c>
      <c r="H326" s="51">
        <f t="shared" si="122"/>
        <v>1.2173913043478261E-2</v>
      </c>
    </row>
    <row r="327" spans="1:9" s="12" customFormat="1" ht="30" x14ac:dyDescent="0.2">
      <c r="A327" s="77"/>
      <c r="B327" s="65" t="s">
        <v>456</v>
      </c>
      <c r="C327" s="30">
        <v>0</v>
      </c>
      <c r="D327" s="30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30">
        <v>0</v>
      </c>
      <c r="D328" s="30">
        <v>1</v>
      </c>
      <c r="E328" s="22" t="str">
        <f t="shared" si="120"/>
        <v/>
      </c>
      <c r="F328" s="22">
        <f t="shared" si="121"/>
        <v>4.4822949350067237E-4</v>
      </c>
      <c r="G328" s="18">
        <f t="shared" si="119"/>
        <v>1</v>
      </c>
      <c r="H328" s="51" t="str">
        <f t="shared" si="122"/>
        <v/>
      </c>
    </row>
    <row r="329" spans="1:9" s="12" customFormat="1" ht="30" x14ac:dyDescent="0.2">
      <c r="A329" s="77"/>
      <c r="B329" s="65" t="s">
        <v>634</v>
      </c>
      <c r="C329" s="30">
        <v>0</v>
      </c>
      <c r="D329" s="30">
        <v>5</v>
      </c>
      <c r="E329" s="22" t="str">
        <f t="shared" si="120"/>
        <v/>
      </c>
      <c r="F329" s="22">
        <f t="shared" si="121"/>
        <v>2.2411474675033617E-3</v>
      </c>
      <c r="G329" s="18">
        <f t="shared" si="119"/>
        <v>1</v>
      </c>
      <c r="H329" s="51" t="str">
        <f t="shared" si="122"/>
        <v/>
      </c>
    </row>
    <row r="330" spans="1:9" s="12" customFormat="1" ht="30" x14ac:dyDescent="0.2">
      <c r="A330" s="77"/>
      <c r="B330" s="65" t="s">
        <v>458</v>
      </c>
      <c r="C330" s="30">
        <v>0</v>
      </c>
      <c r="D330" s="30">
        <v>2</v>
      </c>
      <c r="E330" s="22" t="str">
        <f t="shared" si="120"/>
        <v/>
      </c>
      <c r="F330" s="22">
        <f t="shared" si="121"/>
        <v>8.9645898700134474E-4</v>
      </c>
      <c r="G330" s="18">
        <f t="shared" si="119"/>
        <v>1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30">
        <v>0</v>
      </c>
      <c r="D331" s="30">
        <v>0</v>
      </c>
      <c r="E331" s="22" t="str">
        <f t="shared" si="120"/>
        <v/>
      </c>
      <c r="F331" s="22" t="str">
        <f t="shared" si="121"/>
        <v/>
      </c>
      <c r="G331" s="18" t="str">
        <f t="shared" si="119"/>
        <v xml:space="preserve"> </v>
      </c>
      <c r="H331" s="51" t="str">
        <f t="shared" si="122"/>
        <v/>
      </c>
    </row>
    <row r="332" spans="1:9" s="12" customFormat="1" ht="15" x14ac:dyDescent="0.2">
      <c r="A332" s="77"/>
      <c r="B332" s="65" t="s">
        <v>460</v>
      </c>
      <c r="C332" s="30">
        <v>1</v>
      </c>
      <c r="D332" s="30">
        <v>0</v>
      </c>
      <c r="E332" s="22">
        <f t="shared" si="120"/>
        <v>1.7391304347826088E-3</v>
      </c>
      <c r="F332" s="22" t="str">
        <f t="shared" si="121"/>
        <v/>
      </c>
      <c r="G332" s="18">
        <f t="shared" si="119"/>
        <v>-1</v>
      </c>
      <c r="H332" s="51">
        <f t="shared" si="122"/>
        <v>-1.7391304347826088E-3</v>
      </c>
    </row>
    <row r="333" spans="1:9" s="28" customFormat="1" ht="30" x14ac:dyDescent="0.2">
      <c r="A333" s="78"/>
      <c r="B333" s="67" t="s">
        <v>117</v>
      </c>
      <c r="C333" s="30">
        <v>7</v>
      </c>
      <c r="D333" s="30">
        <v>20</v>
      </c>
      <c r="E333" s="37">
        <f t="shared" si="120"/>
        <v>1.2173913043478261E-2</v>
      </c>
      <c r="F333" s="37">
        <f t="shared" si="121"/>
        <v>8.9645898700134469E-3</v>
      </c>
      <c r="G333" s="18">
        <f t="shared" si="119"/>
        <v>1.8571428571428572</v>
      </c>
      <c r="H333" s="53">
        <f t="shared" si="122"/>
        <v>2.2608695652173914E-2</v>
      </c>
      <c r="I333" s="12"/>
    </row>
    <row r="334" spans="1:9" s="12" customFormat="1" ht="30" x14ac:dyDescent="0.2">
      <c r="A334" s="77"/>
      <c r="B334" s="65" t="s">
        <v>461</v>
      </c>
      <c r="C334" s="30">
        <v>4</v>
      </c>
      <c r="D334" s="30">
        <v>7</v>
      </c>
      <c r="E334" s="22">
        <f t="shared" si="120"/>
        <v>6.956521739130435E-3</v>
      </c>
      <c r="F334" s="22">
        <f t="shared" si="121"/>
        <v>3.1376064545047063E-3</v>
      </c>
      <c r="G334" s="18">
        <f t="shared" si="119"/>
        <v>0.75</v>
      </c>
      <c r="H334" s="51">
        <f t="shared" si="122"/>
        <v>5.2173913043478265E-3</v>
      </c>
    </row>
    <row r="335" spans="1:9" s="12" customFormat="1" ht="30" x14ac:dyDescent="0.2">
      <c r="A335" s="77"/>
      <c r="B335" s="65" t="s">
        <v>462</v>
      </c>
      <c r="C335" s="30">
        <v>0</v>
      </c>
      <c r="D335" s="30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30">
        <v>0</v>
      </c>
      <c r="D336" s="30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30">
        <v>0</v>
      </c>
      <c r="D337" s="30">
        <v>1</v>
      </c>
      <c r="E337" s="22" t="str">
        <f t="shared" si="120"/>
        <v/>
      </c>
      <c r="F337" s="22">
        <f t="shared" si="121"/>
        <v>4.4822949350067237E-4</v>
      </c>
      <c r="G337" s="18">
        <f t="shared" si="119"/>
        <v>1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30">
        <v>2</v>
      </c>
      <c r="D338" s="30">
        <v>13</v>
      </c>
      <c r="E338" s="22">
        <f t="shared" si="120"/>
        <v>3.4782608695652175E-3</v>
      </c>
      <c r="F338" s="22">
        <f t="shared" si="121"/>
        <v>5.8269834155087403E-3</v>
      </c>
      <c r="G338" s="18">
        <f t="shared" si="119"/>
        <v>5.5</v>
      </c>
      <c r="H338" s="51">
        <f t="shared" si="122"/>
        <v>1.9130434782608695E-2</v>
      </c>
    </row>
    <row r="339" spans="1:9" s="12" customFormat="1" ht="30" x14ac:dyDescent="0.2">
      <c r="A339" s="77"/>
      <c r="B339" s="65" t="s">
        <v>466</v>
      </c>
      <c r="C339" s="30">
        <v>0</v>
      </c>
      <c r="D339" s="30">
        <v>4</v>
      </c>
      <c r="E339" s="22" t="str">
        <f t="shared" si="120"/>
        <v/>
      </c>
      <c r="F339" s="22">
        <f t="shared" si="121"/>
        <v>1.7929179740026895E-3</v>
      </c>
      <c r="G339" s="18">
        <f t="shared" si="119"/>
        <v>1</v>
      </c>
      <c r="H339" s="51" t="str">
        <f t="shared" si="122"/>
        <v/>
      </c>
    </row>
    <row r="340" spans="1:9" s="12" customFormat="1" ht="30" x14ac:dyDescent="0.2">
      <c r="A340" s="77"/>
      <c r="B340" s="65" t="s">
        <v>467</v>
      </c>
      <c r="C340" s="30">
        <v>0</v>
      </c>
      <c r="D340" s="30">
        <v>3</v>
      </c>
      <c r="E340" s="22" t="str">
        <f t="shared" si="120"/>
        <v/>
      </c>
      <c r="F340" s="22">
        <f t="shared" si="121"/>
        <v>1.344688480502017E-3</v>
      </c>
      <c r="G340" s="18">
        <f t="shared" si="119"/>
        <v>1</v>
      </c>
      <c r="H340" s="51" t="str">
        <f t="shared" si="122"/>
        <v/>
      </c>
    </row>
    <row r="341" spans="1:9" s="12" customFormat="1" ht="30" x14ac:dyDescent="0.2">
      <c r="A341" s="77"/>
      <c r="B341" s="65" t="s">
        <v>468</v>
      </c>
      <c r="C341" s="30">
        <v>0</v>
      </c>
      <c r="D341" s="30">
        <v>1</v>
      </c>
      <c r="E341" s="22" t="str">
        <f t="shared" si="120"/>
        <v/>
      </c>
      <c r="F341" s="22">
        <f t="shared" si="121"/>
        <v>4.4822949350067237E-4</v>
      </c>
      <c r="G341" s="18">
        <f t="shared" si="119"/>
        <v>1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6"/>
      <c r="D342" s="36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30">
        <v>0</v>
      </c>
      <c r="D343" s="30">
        <v>0</v>
      </c>
      <c r="E343" s="22" t="str">
        <f t="shared" si="120"/>
        <v/>
      </c>
      <c r="F343" s="22" t="str">
        <f t="shared" si="121"/>
        <v/>
      </c>
      <c r="G343" s="18" t="str">
        <f t="shared" si="119"/>
        <v xml:space="preserve"> 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30">
        <v>0</v>
      </c>
      <c r="D344" s="30">
        <v>0</v>
      </c>
      <c r="E344" s="22" t="str">
        <f t="shared" si="120"/>
        <v/>
      </c>
      <c r="F344" s="22" t="str">
        <f t="shared" si="121"/>
        <v/>
      </c>
      <c r="G344" s="18" t="str">
        <f t="shared" si="119"/>
        <v xml:space="preserve"> </v>
      </c>
      <c r="H344" s="51" t="str">
        <f t="shared" si="122"/>
        <v/>
      </c>
    </row>
    <row r="345" spans="1:9" s="12" customFormat="1" ht="30" x14ac:dyDescent="0.2">
      <c r="A345" s="77"/>
      <c r="B345" s="65" t="s">
        <v>241</v>
      </c>
      <c r="C345" s="30">
        <v>0</v>
      </c>
      <c r="D345" s="30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30">
        <v>0</v>
      </c>
      <c r="D346" s="30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30">
        <v>2</v>
      </c>
      <c r="D347" s="30">
        <v>37</v>
      </c>
      <c r="E347" s="37">
        <f t="shared" si="120"/>
        <v>3.4782608695652175E-3</v>
      </c>
      <c r="F347" s="37">
        <f t="shared" si="121"/>
        <v>1.6584491259524877E-2</v>
      </c>
      <c r="G347" s="18">
        <f t="shared" si="119"/>
        <v>17.5</v>
      </c>
      <c r="H347" s="53">
        <f t="shared" si="122"/>
        <v>6.0869565217391307E-2</v>
      </c>
      <c r="I347" s="12"/>
    </row>
    <row r="348" spans="1:9" s="28" customFormat="1" ht="15" x14ac:dyDescent="0.2">
      <c r="A348" s="78"/>
      <c r="B348" s="67" t="s">
        <v>536</v>
      </c>
      <c r="C348" s="30">
        <v>0</v>
      </c>
      <c r="D348" s="30">
        <v>0</v>
      </c>
      <c r="E348" s="37" t="str">
        <f t="shared" si="120"/>
        <v/>
      </c>
      <c r="F348" s="37" t="str">
        <f t="shared" si="121"/>
        <v/>
      </c>
      <c r="G348" s="18" t="str">
        <f t="shared" si="119"/>
        <v xml:space="preserve"> </v>
      </c>
      <c r="H348" s="53" t="str">
        <f t="shared" si="122"/>
        <v/>
      </c>
      <c r="I348" s="12"/>
    </row>
    <row r="349" spans="1:9" s="28" customFormat="1" ht="30.75" thickBot="1" x14ac:dyDescent="0.25">
      <c r="A349" s="78"/>
      <c r="B349" s="71" t="s">
        <v>537</v>
      </c>
      <c r="C349" s="59">
        <v>0</v>
      </c>
      <c r="D349" s="59">
        <v>3</v>
      </c>
      <c r="E349" s="62" t="str">
        <f t="shared" si="120"/>
        <v/>
      </c>
      <c r="F349" s="62">
        <f t="shared" si="121"/>
        <v>1.344688480502017E-3</v>
      </c>
      <c r="G349" s="48">
        <f t="shared" si="119"/>
        <v>1</v>
      </c>
      <c r="H349" s="63" t="str">
        <f t="shared" si="122"/>
        <v/>
      </c>
      <c r="I349" s="12"/>
    </row>
    <row r="350" spans="1:9" s="12" customFormat="1" ht="15" x14ac:dyDescent="0.2">
      <c r="A350" s="77"/>
      <c r="B350" s="6"/>
      <c r="C350" s="15"/>
      <c r="D350" s="31"/>
      <c r="E350" s="23"/>
      <c r="F350" s="23"/>
      <c r="G350" s="24"/>
      <c r="H350" s="25"/>
    </row>
    <row r="351" spans="1:9" s="12" customFormat="1" ht="15" x14ac:dyDescent="0.2">
      <c r="A351" s="77"/>
      <c r="B351" s="6"/>
      <c r="C351" s="15"/>
      <c r="D351" s="31"/>
      <c r="E351" s="23"/>
      <c r="F351" s="23"/>
      <c r="G351" s="24"/>
      <c r="H351" s="25"/>
    </row>
    <row r="352" spans="1:9" s="26" customFormat="1" ht="15.75" thickBot="1" x14ac:dyDescent="0.25">
      <c r="A352" s="77"/>
      <c r="B352" s="64"/>
      <c r="C352" s="64"/>
      <c r="D352" s="64"/>
      <c r="E352" s="64"/>
      <c r="F352" s="64"/>
      <c r="H352" s="3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8672</v>
      </c>
      <c r="D355" s="14">
        <f>SUM(D356:D584)</f>
        <v>8646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-2.9981549815498157E-3</v>
      </c>
      <c r="H355" s="42">
        <f>+IF(OR(AND(E355=""),(G355="")),"",E355*G355)</f>
        <v>-2.9981549815498157E-3</v>
      </c>
    </row>
    <row r="356" spans="1:9" s="12" customFormat="1" ht="15" x14ac:dyDescent="0.2">
      <c r="A356" s="77"/>
      <c r="B356" s="50" t="s">
        <v>71</v>
      </c>
      <c r="C356" s="30">
        <v>26</v>
      </c>
      <c r="D356" s="30">
        <v>22</v>
      </c>
      <c r="E356" s="22">
        <f>+IF(C356=0,"",C356/C$355)</f>
        <v>2.9981549815498157E-3</v>
      </c>
      <c r="F356" s="22">
        <f>+IF(D356=0,"",D356/D$355)</f>
        <v>2.5445292620865142E-3</v>
      </c>
      <c r="G356" s="18">
        <f t="shared" ref="G356:G429" si="127">+IF(AND(C356=0,D356=0)," ",IF(C356=0,1,IF(D356=0,-1,(D356-C356)/C356)))</f>
        <v>-0.15384615384615385</v>
      </c>
      <c r="H356" s="51">
        <f>+IF(OR(AND(E356=""),(G356="")),"",E356*G356)</f>
        <v>-4.612546125461255E-4</v>
      </c>
    </row>
    <row r="357" spans="1:9" s="12" customFormat="1" ht="15" x14ac:dyDescent="0.2">
      <c r="A357" s="77"/>
      <c r="B357" s="50" t="s">
        <v>74</v>
      </c>
      <c r="C357" s="30">
        <v>1</v>
      </c>
      <c r="D357" s="30">
        <v>14</v>
      </c>
      <c r="E357" s="22">
        <f t="shared" ref="E357:E431" si="128">+IF(C357=0,"",C357/C$355)</f>
        <v>1.1531365313653136E-4</v>
      </c>
      <c r="F357" s="22">
        <f t="shared" ref="F357:F431" si="129">+IF(D357=0,"",D357/D$355)</f>
        <v>1.6192458940550544E-3</v>
      </c>
      <c r="G357" s="18">
        <f t="shared" si="127"/>
        <v>13</v>
      </c>
      <c r="H357" s="51">
        <f t="shared" ref="H357:H431" si="130">+IF(OR(AND(E357=""),(G357="")),"",E357*G357)</f>
        <v>1.4990774907749076E-3</v>
      </c>
    </row>
    <row r="358" spans="1:9" s="12" customFormat="1" ht="15" x14ac:dyDescent="0.2">
      <c r="A358" s="77"/>
      <c r="B358" s="50" t="s">
        <v>67</v>
      </c>
      <c r="C358" s="30">
        <v>22</v>
      </c>
      <c r="D358" s="30">
        <v>6</v>
      </c>
      <c r="E358" s="22">
        <f t="shared" si="128"/>
        <v>2.5369003690036899E-3</v>
      </c>
      <c r="F358" s="22">
        <f t="shared" si="129"/>
        <v>6.939625260235947E-4</v>
      </c>
      <c r="G358" s="18">
        <f t="shared" si="127"/>
        <v>-0.72727272727272729</v>
      </c>
      <c r="H358" s="51">
        <f t="shared" si="130"/>
        <v>-1.8450184501845018E-3</v>
      </c>
    </row>
    <row r="359" spans="1:9" s="12" customFormat="1" ht="15" x14ac:dyDescent="0.2">
      <c r="A359" s="77"/>
      <c r="B359" s="50" t="s">
        <v>80</v>
      </c>
      <c r="C359" s="30">
        <v>0</v>
      </c>
      <c r="D359" s="30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30">
        <v>0</v>
      </c>
      <c r="D360" s="30">
        <v>2</v>
      </c>
      <c r="E360" s="22" t="str">
        <f t="shared" si="128"/>
        <v/>
      </c>
      <c r="F360" s="22">
        <f t="shared" si="129"/>
        <v>2.3132084200786491E-4</v>
      </c>
      <c r="G360" s="18">
        <f t="shared" si="127"/>
        <v>1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30">
        <v>97</v>
      </c>
      <c r="D361" s="30">
        <v>251</v>
      </c>
      <c r="E361" s="22">
        <f t="shared" si="128"/>
        <v>1.1185424354243542E-2</v>
      </c>
      <c r="F361" s="22">
        <f t="shared" si="129"/>
        <v>2.9030765671987046E-2</v>
      </c>
      <c r="G361" s="18">
        <f t="shared" si="127"/>
        <v>1.5876288659793814</v>
      </c>
      <c r="H361" s="51">
        <f t="shared" si="130"/>
        <v>1.7758302583025829E-2</v>
      </c>
    </row>
    <row r="362" spans="1:9" s="12" customFormat="1" ht="15" x14ac:dyDescent="0.2">
      <c r="A362" s="77"/>
      <c r="B362" s="50" t="s">
        <v>77</v>
      </c>
      <c r="C362" s="30">
        <v>12</v>
      </c>
      <c r="D362" s="30">
        <v>5</v>
      </c>
      <c r="E362" s="22">
        <f t="shared" si="128"/>
        <v>1.3837638376383763E-3</v>
      </c>
      <c r="F362" s="22">
        <f t="shared" si="129"/>
        <v>5.7830210501966229E-4</v>
      </c>
      <c r="G362" s="18">
        <f t="shared" si="127"/>
        <v>-0.58333333333333337</v>
      </c>
      <c r="H362" s="51">
        <f t="shared" si="130"/>
        <v>-8.0719557195571957E-4</v>
      </c>
    </row>
    <row r="363" spans="1:9" s="12" customFormat="1" ht="15" x14ac:dyDescent="0.2">
      <c r="A363" s="77"/>
      <c r="B363" s="50" t="s">
        <v>565</v>
      </c>
      <c r="C363" s="30">
        <v>13</v>
      </c>
      <c r="D363" s="30">
        <v>13</v>
      </c>
      <c r="E363" s="22">
        <f t="shared" si="128"/>
        <v>1.4990774907749078E-3</v>
      </c>
      <c r="F363" s="22">
        <f t="shared" si="129"/>
        <v>1.5035854730511219E-3</v>
      </c>
      <c r="G363" s="18">
        <f t="shared" si="127"/>
        <v>0</v>
      </c>
      <c r="H363" s="51">
        <f t="shared" si="130"/>
        <v>0</v>
      </c>
    </row>
    <row r="364" spans="1:9" s="12" customFormat="1" ht="15" x14ac:dyDescent="0.2">
      <c r="A364" s="77"/>
      <c r="B364" s="50" t="s">
        <v>76</v>
      </c>
      <c r="C364" s="30">
        <v>39</v>
      </c>
      <c r="D364" s="30">
        <v>71</v>
      </c>
      <c r="E364" s="22">
        <f t="shared" si="128"/>
        <v>4.497232472324723E-3</v>
      </c>
      <c r="F364" s="22">
        <f t="shared" si="129"/>
        <v>8.2118898912792049E-3</v>
      </c>
      <c r="G364" s="18">
        <f t="shared" si="127"/>
        <v>0.82051282051282048</v>
      </c>
      <c r="H364" s="51">
        <f t="shared" si="130"/>
        <v>3.6900369003690036E-3</v>
      </c>
    </row>
    <row r="365" spans="1:9" s="12" customFormat="1" ht="15" x14ac:dyDescent="0.2">
      <c r="A365" s="77"/>
      <c r="B365" s="50" t="s">
        <v>243</v>
      </c>
      <c r="C365" s="30">
        <v>12</v>
      </c>
      <c r="D365" s="30">
        <v>16</v>
      </c>
      <c r="E365" s="22">
        <f t="shared" si="128"/>
        <v>1.3837638376383763E-3</v>
      </c>
      <c r="F365" s="22">
        <f t="shared" si="129"/>
        <v>1.8505667360629193E-3</v>
      </c>
      <c r="G365" s="18">
        <f t="shared" si="127"/>
        <v>0.33333333333333331</v>
      </c>
      <c r="H365" s="51">
        <f t="shared" si="130"/>
        <v>4.6125461254612539E-4</v>
      </c>
    </row>
    <row r="366" spans="1:9" s="12" customFormat="1" ht="15" x14ac:dyDescent="0.2">
      <c r="A366" s="77"/>
      <c r="B366" s="50" t="s">
        <v>604</v>
      </c>
      <c r="C366" s="30">
        <v>0</v>
      </c>
      <c r="D366" s="30">
        <v>0</v>
      </c>
      <c r="E366" s="22" t="str">
        <f t="shared" si="128"/>
        <v/>
      </c>
      <c r="F366" s="22" t="str">
        <f t="shared" si="129"/>
        <v/>
      </c>
      <c r="G366" s="18" t="str">
        <f t="shared" si="127"/>
        <v xml:space="preserve"> </v>
      </c>
      <c r="H366" s="51" t="str">
        <f t="shared" si="130"/>
        <v/>
      </c>
    </row>
    <row r="367" spans="1:9" s="12" customFormat="1" ht="15" x14ac:dyDescent="0.2">
      <c r="A367" s="77"/>
      <c r="B367" s="50" t="s">
        <v>78</v>
      </c>
      <c r="C367" s="30">
        <v>238</v>
      </c>
      <c r="D367" s="30">
        <v>527</v>
      </c>
      <c r="E367" s="22">
        <f t="shared" si="128"/>
        <v>2.7444649446494464E-2</v>
      </c>
      <c r="F367" s="22">
        <f t="shared" si="129"/>
        <v>6.0953041869072404E-2</v>
      </c>
      <c r="G367" s="18">
        <f t="shared" si="127"/>
        <v>1.2142857142857142</v>
      </c>
      <c r="H367" s="51">
        <f t="shared" si="130"/>
        <v>3.3325645756457564E-2</v>
      </c>
    </row>
    <row r="368" spans="1:9" s="12" customFormat="1" ht="15" x14ac:dyDescent="0.2">
      <c r="A368" s="77"/>
      <c r="B368" s="50" t="s">
        <v>566</v>
      </c>
      <c r="C368" s="30">
        <v>44</v>
      </c>
      <c r="D368" s="30">
        <v>130</v>
      </c>
      <c r="E368" s="22">
        <f t="shared" si="128"/>
        <v>5.0738007380073799E-3</v>
      </c>
      <c r="F368" s="22">
        <f t="shared" si="129"/>
        <v>1.5035854730511219E-2</v>
      </c>
      <c r="G368" s="18">
        <f t="shared" si="127"/>
        <v>1.9545454545454546</v>
      </c>
      <c r="H368" s="51">
        <f t="shared" si="130"/>
        <v>9.9169741697416967E-3</v>
      </c>
    </row>
    <row r="369" spans="1:9" s="12" customFormat="1" ht="15" x14ac:dyDescent="0.2">
      <c r="A369" s="77"/>
      <c r="B369" s="50" t="s">
        <v>68</v>
      </c>
      <c r="C369" s="30">
        <v>0</v>
      </c>
      <c r="D369" s="30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30">
        <v>12</v>
      </c>
      <c r="D370" s="30">
        <v>58</v>
      </c>
      <c r="E370" s="22">
        <f t="shared" si="128"/>
        <v>1.3837638376383763E-3</v>
      </c>
      <c r="F370" s="22">
        <f t="shared" si="129"/>
        <v>6.7083044182280824E-3</v>
      </c>
      <c r="G370" s="18">
        <f t="shared" si="127"/>
        <v>3.8333333333333335</v>
      </c>
      <c r="H370" s="51">
        <f t="shared" si="130"/>
        <v>5.3044280442804429E-3</v>
      </c>
    </row>
    <row r="371" spans="1:9" s="12" customFormat="1" ht="15" x14ac:dyDescent="0.2">
      <c r="A371" s="77"/>
      <c r="B371" s="50" t="s">
        <v>605</v>
      </c>
      <c r="C371" s="30">
        <v>59</v>
      </c>
      <c r="D371" s="30">
        <v>214</v>
      </c>
      <c r="E371" s="22">
        <f t="shared" si="128"/>
        <v>6.8035055350553503E-3</v>
      </c>
      <c r="F371" s="22">
        <f t="shared" si="129"/>
        <v>2.4751330094841546E-2</v>
      </c>
      <c r="G371" s="18">
        <f t="shared" si="127"/>
        <v>2.6271186440677967</v>
      </c>
      <c r="H371" s="51">
        <f t="shared" si="130"/>
        <v>1.7873616236162362E-2</v>
      </c>
    </row>
    <row r="372" spans="1:9" s="28" customFormat="1" ht="15" x14ac:dyDescent="0.2">
      <c r="A372" s="78"/>
      <c r="B372" s="52" t="s">
        <v>540</v>
      </c>
      <c r="C372" s="30">
        <v>3</v>
      </c>
      <c r="D372" s="30">
        <v>16</v>
      </c>
      <c r="E372" s="37">
        <f t="shared" ref="E372" si="131">+IF(C372=0,"",C372/C$355)</f>
        <v>3.4594095940959407E-4</v>
      </c>
      <c r="F372" s="37">
        <f t="shared" ref="F372" si="132">+IF(D372=0,"",D372/D$355)</f>
        <v>1.8505667360629193E-3</v>
      </c>
      <c r="G372" s="18">
        <f t="shared" si="127"/>
        <v>4.333333333333333</v>
      </c>
      <c r="H372" s="53">
        <f t="shared" ref="H372" si="133">+IF(OR(AND(E372=""),(G372="")),"",E372*G372)</f>
        <v>1.4990774907749076E-3</v>
      </c>
      <c r="I372" s="12"/>
    </row>
    <row r="373" spans="1:9" s="12" customFormat="1" ht="15" x14ac:dyDescent="0.2">
      <c r="A373" s="77"/>
      <c r="B373" s="50" t="s">
        <v>69</v>
      </c>
      <c r="C373" s="30">
        <v>0</v>
      </c>
      <c r="D373" s="30">
        <v>6</v>
      </c>
      <c r="E373" s="22" t="str">
        <f t="shared" si="128"/>
        <v/>
      </c>
      <c r="F373" s="22">
        <f t="shared" si="129"/>
        <v>6.939625260235947E-4</v>
      </c>
      <c r="G373" s="18">
        <f t="shared" si="127"/>
        <v>1</v>
      </c>
      <c r="H373" s="51" t="str">
        <f t="shared" si="130"/>
        <v/>
      </c>
    </row>
    <row r="374" spans="1:9" s="12" customFormat="1" ht="15" x14ac:dyDescent="0.2">
      <c r="A374" s="77"/>
      <c r="B374" s="50" t="s">
        <v>244</v>
      </c>
      <c r="C374" s="30">
        <v>0</v>
      </c>
      <c r="D374" s="30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30">
        <v>1380</v>
      </c>
      <c r="D375" s="30">
        <v>1235</v>
      </c>
      <c r="E375" s="22">
        <f t="shared" si="128"/>
        <v>0.15913284132841329</v>
      </c>
      <c r="F375" s="22">
        <f t="shared" si="129"/>
        <v>0.14284061993985658</v>
      </c>
      <c r="G375" s="18">
        <f t="shared" si="127"/>
        <v>-0.10507246376811594</v>
      </c>
      <c r="H375" s="51">
        <f t="shared" si="130"/>
        <v>-1.6720479704797047E-2</v>
      </c>
    </row>
    <row r="376" spans="1:9" s="12" customFormat="1" ht="15" x14ac:dyDescent="0.2">
      <c r="A376" s="77"/>
      <c r="B376" s="50" t="s">
        <v>246</v>
      </c>
      <c r="C376" s="30">
        <v>3</v>
      </c>
      <c r="D376" s="30">
        <v>160</v>
      </c>
      <c r="E376" s="22">
        <f t="shared" si="128"/>
        <v>3.4594095940959407E-4</v>
      </c>
      <c r="F376" s="22">
        <f t="shared" si="129"/>
        <v>1.8505667360629193E-2</v>
      </c>
      <c r="G376" s="18">
        <f t="shared" si="127"/>
        <v>52.333333333333336</v>
      </c>
      <c r="H376" s="51">
        <f t="shared" si="130"/>
        <v>1.8104243542435425E-2</v>
      </c>
    </row>
    <row r="377" spans="1:9" s="12" customFormat="1" ht="15" x14ac:dyDescent="0.2">
      <c r="A377" s="77"/>
      <c r="B377" s="50" t="s">
        <v>72</v>
      </c>
      <c r="C377" s="30">
        <v>0</v>
      </c>
      <c r="D377" s="30">
        <v>1</v>
      </c>
      <c r="E377" s="22" t="str">
        <f t="shared" si="128"/>
        <v/>
      </c>
      <c r="F377" s="22">
        <f t="shared" si="129"/>
        <v>1.1566042100393245E-4</v>
      </c>
      <c r="G377" s="18">
        <f t="shared" si="127"/>
        <v>1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30">
        <v>28</v>
      </c>
      <c r="D378" s="30">
        <v>176</v>
      </c>
      <c r="E378" s="22">
        <f t="shared" si="128"/>
        <v>3.2287822878228783E-3</v>
      </c>
      <c r="F378" s="22">
        <f t="shared" si="129"/>
        <v>2.0356234096692113E-2</v>
      </c>
      <c r="G378" s="18">
        <f t="shared" si="127"/>
        <v>5.2857142857142856</v>
      </c>
      <c r="H378" s="51">
        <f t="shared" si="130"/>
        <v>1.7066420664206643E-2</v>
      </c>
    </row>
    <row r="379" spans="1:9" s="12" customFormat="1" ht="15" x14ac:dyDescent="0.2">
      <c r="A379" s="77"/>
      <c r="B379" s="50" t="s">
        <v>567</v>
      </c>
      <c r="C379" s="30">
        <v>1112</v>
      </c>
      <c r="D379" s="30">
        <v>873</v>
      </c>
      <c r="E379" s="22">
        <f t="shared" si="128"/>
        <v>0.12822878228782289</v>
      </c>
      <c r="F379" s="22">
        <f t="shared" si="129"/>
        <v>0.10097154753643303</v>
      </c>
      <c r="G379" s="18">
        <f t="shared" si="127"/>
        <v>-0.21492805755395683</v>
      </c>
      <c r="H379" s="51">
        <f t="shared" si="130"/>
        <v>-2.7559963099630998E-2</v>
      </c>
    </row>
    <row r="380" spans="1:9" s="12" customFormat="1" ht="15" x14ac:dyDescent="0.2">
      <c r="A380" s="77"/>
      <c r="B380" s="50" t="s">
        <v>82</v>
      </c>
      <c r="C380" s="30">
        <v>5</v>
      </c>
      <c r="D380" s="30">
        <v>47</v>
      </c>
      <c r="E380" s="22">
        <f t="shared" si="128"/>
        <v>5.7656826568265682E-4</v>
      </c>
      <c r="F380" s="22">
        <f t="shared" si="129"/>
        <v>5.4360397871848253E-3</v>
      </c>
      <c r="G380" s="18">
        <f t="shared" si="127"/>
        <v>8.4</v>
      </c>
      <c r="H380" s="51">
        <f t="shared" si="130"/>
        <v>4.8431734317343177E-3</v>
      </c>
    </row>
    <row r="381" spans="1:9" s="12" customFormat="1" ht="15" x14ac:dyDescent="0.2">
      <c r="A381" s="77"/>
      <c r="B381" s="50" t="s">
        <v>81</v>
      </c>
      <c r="C381" s="30">
        <v>0</v>
      </c>
      <c r="D381" s="30">
        <v>1</v>
      </c>
      <c r="E381" s="22" t="str">
        <f t="shared" si="128"/>
        <v/>
      </c>
      <c r="F381" s="22">
        <f t="shared" si="129"/>
        <v>1.1566042100393245E-4</v>
      </c>
      <c r="G381" s="18">
        <f t="shared" si="127"/>
        <v>1</v>
      </c>
      <c r="H381" s="51" t="str">
        <f t="shared" si="130"/>
        <v/>
      </c>
    </row>
    <row r="382" spans="1:9" s="12" customFormat="1" ht="15" x14ac:dyDescent="0.2">
      <c r="A382" s="77"/>
      <c r="B382" s="50" t="s">
        <v>70</v>
      </c>
      <c r="C382" s="30">
        <v>0</v>
      </c>
      <c r="D382" s="30">
        <v>3</v>
      </c>
      <c r="E382" s="22" t="str">
        <f t="shared" si="128"/>
        <v/>
      </c>
      <c r="F382" s="22">
        <f t="shared" si="129"/>
        <v>3.4698126301179735E-4</v>
      </c>
      <c r="G382" s="18">
        <f t="shared" si="127"/>
        <v>1</v>
      </c>
      <c r="H382" s="51" t="str">
        <f t="shared" si="130"/>
        <v/>
      </c>
    </row>
    <row r="383" spans="1:9" s="12" customFormat="1" ht="15" x14ac:dyDescent="0.2">
      <c r="A383" s="77"/>
      <c r="B383" s="50" t="s">
        <v>247</v>
      </c>
      <c r="C383" s="30">
        <v>0</v>
      </c>
      <c r="D383" s="30">
        <v>0</v>
      </c>
      <c r="E383" s="22" t="str">
        <f t="shared" si="128"/>
        <v/>
      </c>
      <c r="F383" s="22" t="str">
        <f t="shared" si="129"/>
        <v/>
      </c>
      <c r="G383" s="18" t="str">
        <f t="shared" si="127"/>
        <v xml:space="preserve"> </v>
      </c>
      <c r="H383" s="51" t="str">
        <f t="shared" si="130"/>
        <v/>
      </c>
    </row>
    <row r="384" spans="1:9" s="12" customFormat="1" ht="15" x14ac:dyDescent="0.2">
      <c r="A384" s="77"/>
      <c r="B384" s="50" t="s">
        <v>326</v>
      </c>
      <c r="C384" s="30">
        <v>1</v>
      </c>
      <c r="D384" s="30">
        <v>3</v>
      </c>
      <c r="E384" s="22">
        <f t="shared" si="128"/>
        <v>1.1531365313653136E-4</v>
      </c>
      <c r="F384" s="22">
        <f t="shared" si="129"/>
        <v>3.4698126301179735E-4</v>
      </c>
      <c r="G384" s="18">
        <f t="shared" si="127"/>
        <v>2</v>
      </c>
      <c r="H384" s="51">
        <f t="shared" si="130"/>
        <v>2.3062730627306272E-4</v>
      </c>
    </row>
    <row r="385" spans="1:9" s="12" customFormat="1" ht="15" x14ac:dyDescent="0.2">
      <c r="A385" s="77"/>
      <c r="B385" s="50" t="s">
        <v>327</v>
      </c>
      <c r="C385" s="30">
        <v>5</v>
      </c>
      <c r="D385" s="30">
        <v>42</v>
      </c>
      <c r="E385" s="22">
        <f t="shared" si="128"/>
        <v>5.7656826568265682E-4</v>
      </c>
      <c r="F385" s="22">
        <f t="shared" si="129"/>
        <v>4.8577376821651629E-3</v>
      </c>
      <c r="G385" s="18">
        <f t="shared" si="127"/>
        <v>7.4</v>
      </c>
      <c r="H385" s="51">
        <f t="shared" si="130"/>
        <v>4.2666051660516608E-3</v>
      </c>
    </row>
    <row r="386" spans="1:9" s="28" customFormat="1" ht="15" x14ac:dyDescent="0.2">
      <c r="A386" s="78"/>
      <c r="B386" s="52" t="s">
        <v>610</v>
      </c>
      <c r="C386" s="36">
        <v>11</v>
      </c>
      <c r="D386" s="30">
        <v>41</v>
      </c>
      <c r="E386" s="37">
        <f t="shared" ref="E386:E387" si="134">+IF(C386=0,"",C386/C$355)</f>
        <v>1.268450184501845E-3</v>
      </c>
      <c r="F386" s="37">
        <f t="shared" ref="F386:F387" si="135">+IF(D386=0,"",D386/D$355)</f>
        <v>4.7420772611612306E-3</v>
      </c>
      <c r="G386" s="73">
        <f t="shared" ref="G386:G387" si="136">+IF(AND(C386=0,D386=0)," ",IF(C386=0,1,IF(D386=0,-1,(D386-C386)/C386)))</f>
        <v>2.7272727272727271</v>
      </c>
      <c r="H386" s="53">
        <f t="shared" ref="H386:H387" si="137">+IF(OR(AND(E386=""),(G386="")),"",E386*G386)</f>
        <v>3.4594095940959405E-3</v>
      </c>
      <c r="I386" s="12"/>
    </row>
    <row r="387" spans="1:9" s="28" customFormat="1" ht="15" x14ac:dyDescent="0.2">
      <c r="A387" s="78"/>
      <c r="B387" s="52" t="s">
        <v>611</v>
      </c>
      <c r="C387" s="36">
        <v>0</v>
      </c>
      <c r="D387" s="30">
        <v>1</v>
      </c>
      <c r="E387" s="37" t="str">
        <f t="shared" si="134"/>
        <v/>
      </c>
      <c r="F387" s="37">
        <f t="shared" si="135"/>
        <v>1.1566042100393245E-4</v>
      </c>
      <c r="G387" s="73">
        <f t="shared" si="136"/>
        <v>1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30">
        <v>5</v>
      </c>
      <c r="D388" s="30">
        <v>5</v>
      </c>
      <c r="E388" s="22">
        <f t="shared" si="128"/>
        <v>5.7656826568265682E-4</v>
      </c>
      <c r="F388" s="22">
        <f t="shared" si="129"/>
        <v>5.7830210501966229E-4</v>
      </c>
      <c r="G388" s="18">
        <f t="shared" si="127"/>
        <v>0</v>
      </c>
      <c r="H388" s="51">
        <f t="shared" si="130"/>
        <v>0</v>
      </c>
    </row>
    <row r="389" spans="1:9" s="28" customFormat="1" ht="30" x14ac:dyDescent="0.2">
      <c r="A389" s="78"/>
      <c r="B389" s="52" t="s">
        <v>580</v>
      </c>
      <c r="C389" s="36">
        <v>7</v>
      </c>
      <c r="D389" s="30">
        <v>104</v>
      </c>
      <c r="E389" s="37">
        <f t="shared" ref="E389" si="138">+IF(C389=0,"",C389/C$355)</f>
        <v>8.0719557195571957E-4</v>
      </c>
      <c r="F389" s="37">
        <f t="shared" ref="F389" si="139">+IF(D389=0,"",D389/D$355)</f>
        <v>1.2028683784408975E-2</v>
      </c>
      <c r="G389" s="73">
        <f t="shared" ref="G389" si="140">+IF(AND(C389=0,D389=0)," ",IF(C389=0,1,IF(D389=0,-1,(D389-C389)/C389)))</f>
        <v>13.857142857142858</v>
      </c>
      <c r="H389" s="53">
        <f t="shared" ref="H389" si="141">+IF(OR(AND(E389=""),(G389="")),"",E389*G389)</f>
        <v>1.1185424354243544E-2</v>
      </c>
      <c r="I389" s="12"/>
    </row>
    <row r="390" spans="1:9" s="12" customFormat="1" ht="15" x14ac:dyDescent="0.2">
      <c r="A390" s="77"/>
      <c r="B390" s="50" t="s">
        <v>471</v>
      </c>
      <c r="C390" s="30">
        <v>217</v>
      </c>
      <c r="D390" s="30">
        <v>750</v>
      </c>
      <c r="E390" s="22">
        <f t="shared" si="128"/>
        <v>2.5023062730627307E-2</v>
      </c>
      <c r="F390" s="22">
        <f t="shared" si="129"/>
        <v>8.6745315752949345E-2</v>
      </c>
      <c r="G390" s="18">
        <f t="shared" si="127"/>
        <v>2.4562211981566819</v>
      </c>
      <c r="H390" s="51">
        <f t="shared" si="130"/>
        <v>6.1462177121771218E-2</v>
      </c>
    </row>
    <row r="391" spans="1:9" s="12" customFormat="1" ht="15" x14ac:dyDescent="0.2">
      <c r="A391" s="77"/>
      <c r="B391" s="50" t="s">
        <v>472</v>
      </c>
      <c r="C391" s="30">
        <v>3</v>
      </c>
      <c r="D391" s="30">
        <v>12</v>
      </c>
      <c r="E391" s="22">
        <f t="shared" si="128"/>
        <v>3.4594095940959407E-4</v>
      </c>
      <c r="F391" s="22">
        <f t="shared" si="129"/>
        <v>1.3879250520471894E-3</v>
      </c>
      <c r="G391" s="18">
        <f t="shared" si="127"/>
        <v>3</v>
      </c>
      <c r="H391" s="51">
        <f t="shared" si="130"/>
        <v>1.0378228782287821E-3</v>
      </c>
    </row>
    <row r="392" spans="1:9" s="12" customFormat="1" ht="15" x14ac:dyDescent="0.2">
      <c r="A392" s="77"/>
      <c r="B392" s="50" t="s">
        <v>473</v>
      </c>
      <c r="C392" s="30">
        <v>10</v>
      </c>
      <c r="D392" s="30">
        <v>49</v>
      </c>
      <c r="E392" s="22">
        <f t="shared" si="128"/>
        <v>1.1531365313653136E-3</v>
      </c>
      <c r="F392" s="22">
        <f t="shared" si="129"/>
        <v>5.6673606291926899E-3</v>
      </c>
      <c r="G392" s="18">
        <f t="shared" si="127"/>
        <v>3.9</v>
      </c>
      <c r="H392" s="51">
        <f t="shared" si="130"/>
        <v>4.497232472324723E-3</v>
      </c>
    </row>
    <row r="393" spans="1:9" s="12" customFormat="1" ht="15" x14ac:dyDescent="0.2">
      <c r="A393" s="77"/>
      <c r="B393" s="50" t="s">
        <v>248</v>
      </c>
      <c r="C393" s="30">
        <v>0</v>
      </c>
      <c r="D393" s="30">
        <v>3</v>
      </c>
      <c r="E393" s="22" t="str">
        <f t="shared" si="128"/>
        <v/>
      </c>
      <c r="F393" s="22">
        <f t="shared" si="129"/>
        <v>3.4698126301179735E-4</v>
      </c>
      <c r="G393" s="18">
        <f t="shared" si="127"/>
        <v>1</v>
      </c>
      <c r="H393" s="51" t="str">
        <f t="shared" si="130"/>
        <v/>
      </c>
    </row>
    <row r="394" spans="1:9" s="12" customFormat="1" ht="15" x14ac:dyDescent="0.2">
      <c r="A394" s="77"/>
      <c r="B394" s="50" t="s">
        <v>635</v>
      </c>
      <c r="C394" s="30">
        <v>166</v>
      </c>
      <c r="D394" s="30">
        <v>190</v>
      </c>
      <c r="E394" s="22">
        <f t="shared" si="128"/>
        <v>1.9142066420664208E-2</v>
      </c>
      <c r="F394" s="22">
        <f t="shared" si="129"/>
        <v>2.1975479990747167E-2</v>
      </c>
      <c r="G394" s="18">
        <f t="shared" si="127"/>
        <v>0.14457831325301204</v>
      </c>
      <c r="H394" s="51">
        <f t="shared" si="130"/>
        <v>2.7675276752767526E-3</v>
      </c>
    </row>
    <row r="395" spans="1:9" s="12" customFormat="1" ht="15" x14ac:dyDescent="0.2">
      <c r="A395" s="77"/>
      <c r="B395" s="50" t="s">
        <v>474</v>
      </c>
      <c r="C395" s="30">
        <v>0</v>
      </c>
      <c r="D395" s="30">
        <v>0</v>
      </c>
      <c r="E395" s="22" t="str">
        <f t="shared" si="128"/>
        <v/>
      </c>
      <c r="F395" s="22" t="str">
        <f t="shared" si="129"/>
        <v/>
      </c>
      <c r="G395" s="18" t="str">
        <f t="shared" si="127"/>
        <v xml:space="preserve"> </v>
      </c>
      <c r="H395" s="51" t="str">
        <f t="shared" si="130"/>
        <v/>
      </c>
    </row>
    <row r="396" spans="1:9" s="28" customFormat="1" ht="15" x14ac:dyDescent="0.2">
      <c r="A396" s="78"/>
      <c r="B396" s="52" t="s">
        <v>629</v>
      </c>
      <c r="C396" s="36">
        <v>51</v>
      </c>
      <c r="D396" s="30">
        <v>1</v>
      </c>
      <c r="E396" s="37">
        <f t="shared" ref="E396" si="142">+IF(C396=0,"",C396/C$355)</f>
        <v>5.8809963099630998E-3</v>
      </c>
      <c r="F396" s="37">
        <f t="shared" ref="F396" si="143">+IF(D396=0,"",D396/D$355)</f>
        <v>1.1566042100393245E-4</v>
      </c>
      <c r="G396" s="73">
        <f t="shared" ref="G396" si="144">+IF(AND(C396=0,D396=0)," ",IF(C396=0,1,IF(D396=0,-1,(D396-C396)/C396)))</f>
        <v>-0.98039215686274506</v>
      </c>
      <c r="H396" s="53">
        <f t="shared" ref="H396" si="145">+IF(OR(AND(E396=""),(G396="")),"",E396*G396)</f>
        <v>-5.7656826568265682E-3</v>
      </c>
      <c r="I396" s="12"/>
    </row>
    <row r="397" spans="1:9" s="28" customFormat="1" ht="30" x14ac:dyDescent="0.2">
      <c r="A397" s="78"/>
      <c r="B397" s="52" t="s">
        <v>544</v>
      </c>
      <c r="C397" s="36">
        <v>1</v>
      </c>
      <c r="D397" s="30">
        <v>139</v>
      </c>
      <c r="E397" s="37">
        <f t="shared" ref="E397" si="146">+IF(C397=0,"",C397/C$355)</f>
        <v>1.1531365313653136E-4</v>
      </c>
      <c r="F397" s="37">
        <f t="shared" ref="F397" si="147">+IF(D397=0,"",D397/D$355)</f>
        <v>1.607679851954661E-2</v>
      </c>
      <c r="G397" s="73">
        <f t="shared" si="127"/>
        <v>138</v>
      </c>
      <c r="H397" s="53">
        <f t="shared" ref="H397" si="148">+IF(OR(AND(E397=""),(G397="")),"",E397*G397)</f>
        <v>1.5913284132841328E-2</v>
      </c>
      <c r="I397" s="12"/>
    </row>
    <row r="398" spans="1:9" s="28" customFormat="1" ht="15" x14ac:dyDescent="0.2">
      <c r="A398" s="78"/>
      <c r="B398" s="52" t="s">
        <v>438</v>
      </c>
      <c r="C398" s="36">
        <v>1</v>
      </c>
      <c r="D398" s="30">
        <v>0</v>
      </c>
      <c r="E398" s="37">
        <f t="shared" ref="E398:E400" si="149">+IF(C398=0,"",C398/C$355)</f>
        <v>1.1531365313653136E-4</v>
      </c>
      <c r="F398" s="37" t="str">
        <f t="shared" ref="F398:F400" si="150">+IF(D398=0,"",D398/D$355)</f>
        <v/>
      </c>
      <c r="G398" s="73">
        <f t="shared" ref="G398:G400" si="151">+IF(AND(C398=0,D398=0)," ",IF(C398=0,1,IF(D398=0,-1,(D398-C398)/C398)))</f>
        <v>-1</v>
      </c>
      <c r="H398" s="53">
        <f t="shared" ref="H398:H400" si="152">+IF(OR(AND(E398=""),(G398="")),"",E398*G398)</f>
        <v>-1.1531365313653136E-4</v>
      </c>
      <c r="I398" s="12"/>
    </row>
    <row r="399" spans="1:9" s="28" customFormat="1" ht="15" x14ac:dyDescent="0.2">
      <c r="A399" s="78"/>
      <c r="B399" s="52" t="s">
        <v>617</v>
      </c>
      <c r="C399" s="36">
        <v>0</v>
      </c>
      <c r="D399" s="30">
        <v>0</v>
      </c>
      <c r="E399" s="37" t="str">
        <f t="shared" si="149"/>
        <v/>
      </c>
      <c r="F399" s="37" t="str">
        <f t="shared" si="150"/>
        <v/>
      </c>
      <c r="G399" s="73" t="str">
        <f t="shared" si="151"/>
        <v xml:space="preserve"> </v>
      </c>
      <c r="H399" s="53" t="str">
        <f t="shared" si="152"/>
        <v/>
      </c>
      <c r="I399" s="12"/>
    </row>
    <row r="400" spans="1:9" s="28" customFormat="1" ht="15" x14ac:dyDescent="0.2">
      <c r="A400" s="78"/>
      <c r="B400" s="52" t="s">
        <v>618</v>
      </c>
      <c r="C400" s="36">
        <v>0</v>
      </c>
      <c r="D400" s="30">
        <v>1</v>
      </c>
      <c r="E400" s="37" t="str">
        <f t="shared" si="149"/>
        <v/>
      </c>
      <c r="F400" s="37">
        <f t="shared" si="150"/>
        <v>1.1566042100393245E-4</v>
      </c>
      <c r="G400" s="73">
        <f t="shared" si="151"/>
        <v>1</v>
      </c>
      <c r="H400" s="53" t="str">
        <f t="shared" si="152"/>
        <v/>
      </c>
      <c r="I400" s="12"/>
    </row>
    <row r="401" spans="1:9" s="28" customFormat="1" ht="15" x14ac:dyDescent="0.2">
      <c r="A401" s="78"/>
      <c r="B401" s="52" t="s">
        <v>475</v>
      </c>
      <c r="C401" s="36">
        <v>1760</v>
      </c>
      <c r="D401" s="30">
        <v>628</v>
      </c>
      <c r="E401" s="37">
        <f t="shared" si="128"/>
        <v>0.2029520295202952</v>
      </c>
      <c r="F401" s="37">
        <f t="shared" si="129"/>
        <v>7.2634744390469574E-2</v>
      </c>
      <c r="G401" s="73">
        <f t="shared" si="127"/>
        <v>-0.64318181818181819</v>
      </c>
      <c r="H401" s="53">
        <f t="shared" si="130"/>
        <v>-0.13053505535055351</v>
      </c>
      <c r="I401" s="12"/>
    </row>
    <row r="402" spans="1:9" s="28" customFormat="1" ht="15" x14ac:dyDescent="0.2">
      <c r="A402" s="78"/>
      <c r="B402" s="52" t="s">
        <v>621</v>
      </c>
      <c r="C402" s="36">
        <v>0</v>
      </c>
      <c r="D402" s="30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6"/>
      <c r="D403" s="36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30">
        <v>118</v>
      </c>
      <c r="D404" s="30">
        <v>76</v>
      </c>
      <c r="E404" s="22">
        <f t="shared" si="128"/>
        <v>1.3607011070110701E-2</v>
      </c>
      <c r="F404" s="22">
        <f t="shared" si="129"/>
        <v>8.7901919962988673E-3</v>
      </c>
      <c r="G404" s="18">
        <f t="shared" si="127"/>
        <v>-0.3559322033898305</v>
      </c>
      <c r="H404" s="51">
        <f t="shared" si="130"/>
        <v>-4.8431734317343168E-3</v>
      </c>
    </row>
    <row r="405" spans="1:9" s="12" customFormat="1" ht="15" x14ac:dyDescent="0.2">
      <c r="A405" s="77"/>
      <c r="B405" s="50" t="s">
        <v>83</v>
      </c>
      <c r="C405" s="30">
        <v>1798</v>
      </c>
      <c r="D405" s="30">
        <v>276</v>
      </c>
      <c r="E405" s="22">
        <f t="shared" si="128"/>
        <v>0.2073339483394834</v>
      </c>
      <c r="F405" s="22">
        <f t="shared" si="129"/>
        <v>3.1922276197085354E-2</v>
      </c>
      <c r="G405" s="18">
        <f t="shared" si="127"/>
        <v>-0.84649610678531706</v>
      </c>
      <c r="H405" s="51">
        <f t="shared" si="130"/>
        <v>-0.17550738007380076</v>
      </c>
    </row>
    <row r="406" spans="1:9" s="12" customFormat="1" ht="15" x14ac:dyDescent="0.2">
      <c r="A406" s="77"/>
      <c r="B406" s="50" t="s">
        <v>89</v>
      </c>
      <c r="C406" s="30">
        <v>96</v>
      </c>
      <c r="D406" s="30">
        <v>166</v>
      </c>
      <c r="E406" s="22">
        <f t="shared" si="128"/>
        <v>1.107011070110701E-2</v>
      </c>
      <c r="F406" s="22">
        <f t="shared" si="129"/>
        <v>1.9199629886652789E-2</v>
      </c>
      <c r="G406" s="18">
        <f t="shared" si="127"/>
        <v>0.72916666666666663</v>
      </c>
      <c r="H406" s="51">
        <f t="shared" si="130"/>
        <v>8.0719557195571938E-3</v>
      </c>
    </row>
    <row r="407" spans="1:9" s="12" customFormat="1" ht="15" x14ac:dyDescent="0.2">
      <c r="A407" s="77"/>
      <c r="B407" s="50" t="s">
        <v>92</v>
      </c>
      <c r="C407" s="30">
        <v>0</v>
      </c>
      <c r="D407" s="30">
        <v>1</v>
      </c>
      <c r="E407" s="22" t="str">
        <f t="shared" si="128"/>
        <v/>
      </c>
      <c r="F407" s="22">
        <f t="shared" si="129"/>
        <v>1.1566042100393245E-4</v>
      </c>
      <c r="G407" s="18">
        <f t="shared" si="127"/>
        <v>1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30">
        <v>0</v>
      </c>
      <c r="D408" s="30">
        <v>2</v>
      </c>
      <c r="E408" s="22" t="str">
        <f t="shared" si="128"/>
        <v/>
      </c>
      <c r="F408" s="22">
        <f t="shared" si="129"/>
        <v>2.3132084200786491E-4</v>
      </c>
      <c r="G408" s="18">
        <f t="shared" si="127"/>
        <v>1</v>
      </c>
      <c r="H408" s="51" t="str">
        <f t="shared" si="130"/>
        <v/>
      </c>
    </row>
    <row r="409" spans="1:9" s="12" customFormat="1" ht="30" x14ac:dyDescent="0.2">
      <c r="A409" s="77"/>
      <c r="B409" s="50" t="s">
        <v>249</v>
      </c>
      <c r="C409" s="30">
        <v>0</v>
      </c>
      <c r="D409" s="30">
        <v>3</v>
      </c>
      <c r="E409" s="22" t="str">
        <f t="shared" si="128"/>
        <v/>
      </c>
      <c r="F409" s="22">
        <f t="shared" si="129"/>
        <v>3.4698126301179735E-4</v>
      </c>
      <c r="G409" s="18">
        <f t="shared" si="127"/>
        <v>1</v>
      </c>
      <c r="H409" s="51" t="str">
        <f t="shared" si="130"/>
        <v/>
      </c>
    </row>
    <row r="410" spans="1:9" s="12" customFormat="1" ht="15" x14ac:dyDescent="0.2">
      <c r="A410" s="77"/>
      <c r="B410" s="50" t="s">
        <v>250</v>
      </c>
      <c r="C410" s="30">
        <v>5</v>
      </c>
      <c r="D410" s="30">
        <v>4</v>
      </c>
      <c r="E410" s="22">
        <f t="shared" si="128"/>
        <v>5.7656826568265682E-4</v>
      </c>
      <c r="F410" s="22">
        <f t="shared" si="129"/>
        <v>4.6264168401572982E-4</v>
      </c>
      <c r="G410" s="18">
        <f t="shared" si="127"/>
        <v>-0.2</v>
      </c>
      <c r="H410" s="51">
        <f t="shared" si="130"/>
        <v>-1.1531365313653138E-4</v>
      </c>
    </row>
    <row r="411" spans="1:9" s="12" customFormat="1" ht="15" x14ac:dyDescent="0.2">
      <c r="A411" s="77"/>
      <c r="B411" s="50" t="s">
        <v>568</v>
      </c>
      <c r="C411" s="30">
        <v>0</v>
      </c>
      <c r="D411" s="30">
        <v>0</v>
      </c>
      <c r="E411" s="22" t="str">
        <f t="shared" si="128"/>
        <v/>
      </c>
      <c r="F411" s="22" t="str">
        <f t="shared" si="129"/>
        <v/>
      </c>
      <c r="G411" s="18" t="str">
        <f t="shared" si="127"/>
        <v xml:space="preserve"> </v>
      </c>
      <c r="H411" s="51" t="str">
        <f t="shared" si="130"/>
        <v/>
      </c>
    </row>
    <row r="412" spans="1:9" s="12" customFormat="1" ht="15" x14ac:dyDescent="0.2">
      <c r="A412" s="77"/>
      <c r="B412" s="50" t="s">
        <v>569</v>
      </c>
      <c r="C412" s="30">
        <v>0</v>
      </c>
      <c r="D412" s="30">
        <v>3</v>
      </c>
      <c r="E412" s="22" t="str">
        <f t="shared" si="128"/>
        <v/>
      </c>
      <c r="F412" s="22">
        <f t="shared" si="129"/>
        <v>3.4698126301179735E-4</v>
      </c>
      <c r="G412" s="18">
        <f t="shared" si="127"/>
        <v>1</v>
      </c>
      <c r="H412" s="51" t="str">
        <f t="shared" si="130"/>
        <v/>
      </c>
    </row>
    <row r="413" spans="1:9" s="12" customFormat="1" ht="15" x14ac:dyDescent="0.2">
      <c r="A413" s="77"/>
      <c r="B413" s="50" t="s">
        <v>251</v>
      </c>
      <c r="C413" s="30">
        <v>0</v>
      </c>
      <c r="D413" s="30">
        <v>0</v>
      </c>
      <c r="E413" s="22" t="str">
        <f t="shared" si="128"/>
        <v/>
      </c>
      <c r="F413" s="22" t="str">
        <f t="shared" si="129"/>
        <v/>
      </c>
      <c r="G413" s="18" t="str">
        <f t="shared" si="127"/>
        <v xml:space="preserve"> </v>
      </c>
      <c r="H413" s="51" t="str">
        <f t="shared" si="130"/>
        <v/>
      </c>
    </row>
    <row r="414" spans="1:9" s="28" customFormat="1" ht="30" x14ac:dyDescent="0.2">
      <c r="A414" s="78"/>
      <c r="B414" s="52" t="s">
        <v>636</v>
      </c>
      <c r="C414" s="36">
        <v>0</v>
      </c>
      <c r="D414" s="30">
        <v>0</v>
      </c>
      <c r="E414" s="37" t="str">
        <f t="shared" ref="E414" si="161">+IF(C414=0,"",C414/C$355)</f>
        <v/>
      </c>
      <c r="F414" s="37" t="str">
        <f t="shared" ref="F414" si="162">+IF(D414=0,"",D414/D$355)</f>
        <v/>
      </c>
      <c r="G414" s="73" t="str">
        <f t="shared" ref="G414" si="163">+IF(AND(C414=0,D414=0)," ",IF(C414=0,1,IF(D414=0,-1,(D414-C414)/C414)))</f>
        <v xml:space="preserve"> </v>
      </c>
      <c r="H414" s="53" t="str">
        <f t="shared" ref="H414" si="164">+IF(OR(AND(E414=""),(G414="")),"",E414*G414)</f>
        <v/>
      </c>
      <c r="I414" s="12"/>
    </row>
    <row r="415" spans="1:9" s="12" customFormat="1" ht="30" x14ac:dyDescent="0.2">
      <c r="A415" s="77"/>
      <c r="B415" s="50" t="s">
        <v>476</v>
      </c>
      <c r="C415" s="30">
        <v>0</v>
      </c>
      <c r="D415" s="30">
        <v>8</v>
      </c>
      <c r="E415" s="22" t="str">
        <f t="shared" si="128"/>
        <v/>
      </c>
      <c r="F415" s="22">
        <f t="shared" si="129"/>
        <v>9.2528336803145963E-4</v>
      </c>
      <c r="G415" s="18">
        <f t="shared" si="127"/>
        <v>1</v>
      </c>
      <c r="H415" s="51" t="str">
        <f t="shared" si="130"/>
        <v/>
      </c>
    </row>
    <row r="416" spans="1:9" s="12" customFormat="1" ht="15" x14ac:dyDescent="0.2">
      <c r="A416" s="77"/>
      <c r="B416" s="50" t="s">
        <v>91</v>
      </c>
      <c r="C416" s="30">
        <v>1</v>
      </c>
      <c r="D416" s="30">
        <v>10</v>
      </c>
      <c r="E416" s="22">
        <f t="shared" si="128"/>
        <v>1.1531365313653136E-4</v>
      </c>
      <c r="F416" s="22">
        <f t="shared" si="129"/>
        <v>1.1566042100393246E-3</v>
      </c>
      <c r="G416" s="18">
        <f t="shared" si="127"/>
        <v>9</v>
      </c>
      <c r="H416" s="51">
        <f t="shared" si="130"/>
        <v>1.0378228782287823E-3</v>
      </c>
    </row>
    <row r="417" spans="1:9" s="12" customFormat="1" ht="15" x14ac:dyDescent="0.2">
      <c r="A417" s="77"/>
      <c r="B417" s="50" t="s">
        <v>252</v>
      </c>
      <c r="C417" s="30">
        <v>13</v>
      </c>
      <c r="D417" s="30">
        <v>16</v>
      </c>
      <c r="E417" s="22">
        <f t="shared" si="128"/>
        <v>1.4990774907749078E-3</v>
      </c>
      <c r="F417" s="22">
        <f t="shared" si="129"/>
        <v>1.8505667360629193E-3</v>
      </c>
      <c r="G417" s="18">
        <f t="shared" si="127"/>
        <v>0.23076923076923078</v>
      </c>
      <c r="H417" s="51">
        <f t="shared" si="130"/>
        <v>3.4594095940959413E-4</v>
      </c>
    </row>
    <row r="418" spans="1:9" s="12" customFormat="1" ht="15" x14ac:dyDescent="0.2">
      <c r="A418" s="77"/>
      <c r="B418" s="50" t="s">
        <v>570</v>
      </c>
      <c r="C418" s="30">
        <v>4</v>
      </c>
      <c r="D418" s="30">
        <v>5</v>
      </c>
      <c r="E418" s="22">
        <f t="shared" si="128"/>
        <v>4.6125461254612545E-4</v>
      </c>
      <c r="F418" s="22">
        <f t="shared" si="129"/>
        <v>5.7830210501966229E-4</v>
      </c>
      <c r="G418" s="18">
        <f t="shared" si="127"/>
        <v>0.25</v>
      </c>
      <c r="H418" s="51">
        <f t="shared" si="130"/>
        <v>1.1531365313653136E-4</v>
      </c>
    </row>
    <row r="419" spans="1:9" s="12" customFormat="1" ht="15" x14ac:dyDescent="0.2">
      <c r="A419" s="77"/>
      <c r="B419" s="50" t="s">
        <v>85</v>
      </c>
      <c r="C419" s="30">
        <v>10</v>
      </c>
      <c r="D419" s="30">
        <v>18</v>
      </c>
      <c r="E419" s="22">
        <f t="shared" si="128"/>
        <v>1.1531365313653136E-3</v>
      </c>
      <c r="F419" s="22">
        <f t="shared" si="129"/>
        <v>2.0818875780707841E-3</v>
      </c>
      <c r="G419" s="18">
        <f t="shared" si="127"/>
        <v>0.8</v>
      </c>
      <c r="H419" s="51">
        <f t="shared" si="130"/>
        <v>9.22509225092251E-4</v>
      </c>
    </row>
    <row r="420" spans="1:9" s="28" customFormat="1" ht="15" x14ac:dyDescent="0.2">
      <c r="A420" s="78"/>
      <c r="B420" s="52" t="s">
        <v>521</v>
      </c>
      <c r="C420" s="30">
        <v>0</v>
      </c>
      <c r="D420" s="30">
        <v>2</v>
      </c>
      <c r="E420" s="37" t="str">
        <f t="shared" si="128"/>
        <v/>
      </c>
      <c r="F420" s="37">
        <f t="shared" si="129"/>
        <v>2.3132084200786491E-4</v>
      </c>
      <c r="G420" s="18">
        <f t="shared" si="127"/>
        <v>1</v>
      </c>
      <c r="H420" s="53" t="str">
        <f t="shared" si="130"/>
        <v/>
      </c>
      <c r="I420" s="12"/>
    </row>
    <row r="421" spans="1:9" s="12" customFormat="1" ht="15" x14ac:dyDescent="0.2">
      <c r="A421" s="77"/>
      <c r="B421" s="50" t="s">
        <v>253</v>
      </c>
      <c r="C421" s="30">
        <v>0</v>
      </c>
      <c r="D421" s="30">
        <v>0</v>
      </c>
      <c r="E421" s="22" t="str">
        <f t="shared" si="128"/>
        <v/>
      </c>
      <c r="F421" s="22" t="str">
        <f t="shared" si="129"/>
        <v/>
      </c>
      <c r="G421" s="18" t="str">
        <f t="shared" si="127"/>
        <v xml:space="preserve"> 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30">
        <v>0</v>
      </c>
      <c r="D422" s="30">
        <v>0</v>
      </c>
      <c r="E422" s="22" t="str">
        <f t="shared" si="128"/>
        <v/>
      </c>
      <c r="F422" s="22" t="str">
        <f t="shared" si="129"/>
        <v/>
      </c>
      <c r="G422" s="18" t="str">
        <f t="shared" si="127"/>
        <v xml:space="preserve"> </v>
      </c>
      <c r="H422" s="51" t="str">
        <f t="shared" si="130"/>
        <v/>
      </c>
    </row>
    <row r="423" spans="1:9" s="12" customFormat="1" ht="15" x14ac:dyDescent="0.2">
      <c r="A423" s="77"/>
      <c r="B423" s="50" t="s">
        <v>571</v>
      </c>
      <c r="C423" s="30">
        <v>0</v>
      </c>
      <c r="D423" s="30">
        <v>2</v>
      </c>
      <c r="E423" s="22" t="str">
        <f t="shared" si="128"/>
        <v/>
      </c>
      <c r="F423" s="22">
        <f t="shared" si="129"/>
        <v>2.3132084200786491E-4</v>
      </c>
      <c r="G423" s="18">
        <f t="shared" si="127"/>
        <v>1</v>
      </c>
      <c r="H423" s="51" t="str">
        <f t="shared" si="130"/>
        <v/>
      </c>
    </row>
    <row r="424" spans="1:9" s="12" customFormat="1" ht="15" x14ac:dyDescent="0.2">
      <c r="A424" s="77"/>
      <c r="B424" s="50" t="s">
        <v>84</v>
      </c>
      <c r="C424" s="30">
        <v>0</v>
      </c>
      <c r="D424" s="30">
        <v>54</v>
      </c>
      <c r="E424" s="22" t="str">
        <f t="shared" si="128"/>
        <v/>
      </c>
      <c r="F424" s="22">
        <f t="shared" si="129"/>
        <v>6.2456627342123523E-3</v>
      </c>
      <c r="G424" s="18">
        <f t="shared" si="127"/>
        <v>1</v>
      </c>
      <c r="H424" s="51" t="str">
        <f t="shared" si="130"/>
        <v/>
      </c>
    </row>
    <row r="425" spans="1:9" s="12" customFormat="1" ht="15" x14ac:dyDescent="0.2">
      <c r="A425" s="77"/>
      <c r="B425" s="50" t="s">
        <v>255</v>
      </c>
      <c r="C425" s="30">
        <v>0</v>
      </c>
      <c r="D425" s="30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30">
        <v>3</v>
      </c>
      <c r="D426" s="30">
        <v>2</v>
      </c>
      <c r="E426" s="22">
        <f t="shared" si="128"/>
        <v>3.4594095940959407E-4</v>
      </c>
      <c r="F426" s="22">
        <f t="shared" si="129"/>
        <v>2.3132084200786491E-4</v>
      </c>
      <c r="G426" s="18">
        <f t="shared" si="127"/>
        <v>-0.33333333333333331</v>
      </c>
      <c r="H426" s="51">
        <f t="shared" si="130"/>
        <v>-1.1531365313653135E-4</v>
      </c>
    </row>
    <row r="427" spans="1:9" s="12" customFormat="1" ht="15" x14ac:dyDescent="0.2">
      <c r="A427" s="77"/>
      <c r="B427" s="50" t="s">
        <v>87</v>
      </c>
      <c r="C427" s="30">
        <v>19</v>
      </c>
      <c r="D427" s="30">
        <v>188</v>
      </c>
      <c r="E427" s="22">
        <f t="shared" si="128"/>
        <v>2.1909594095940958E-3</v>
      </c>
      <c r="F427" s="22">
        <f t="shared" si="129"/>
        <v>2.1744159148739301E-2</v>
      </c>
      <c r="G427" s="18">
        <f t="shared" si="127"/>
        <v>8.8947368421052637</v>
      </c>
      <c r="H427" s="51">
        <f t="shared" si="130"/>
        <v>1.94880073800738E-2</v>
      </c>
    </row>
    <row r="428" spans="1:9" s="12" customFormat="1" ht="30" x14ac:dyDescent="0.2">
      <c r="A428" s="77"/>
      <c r="B428" s="50" t="s">
        <v>477</v>
      </c>
      <c r="C428" s="30">
        <v>0</v>
      </c>
      <c r="D428" s="30">
        <v>1</v>
      </c>
      <c r="E428" s="22" t="str">
        <f t="shared" si="128"/>
        <v/>
      </c>
      <c r="F428" s="22">
        <f t="shared" si="129"/>
        <v>1.1566042100393245E-4</v>
      </c>
      <c r="G428" s="18">
        <f t="shared" si="127"/>
        <v>1</v>
      </c>
      <c r="H428" s="51" t="str">
        <f t="shared" si="130"/>
        <v/>
      </c>
    </row>
    <row r="429" spans="1:9" s="12" customFormat="1" ht="15" x14ac:dyDescent="0.2">
      <c r="A429" s="77"/>
      <c r="B429" s="50" t="s">
        <v>256</v>
      </c>
      <c r="C429" s="30">
        <v>0</v>
      </c>
      <c r="D429" s="30">
        <v>26</v>
      </c>
      <c r="E429" s="22" t="str">
        <f t="shared" si="128"/>
        <v/>
      </c>
      <c r="F429" s="22">
        <f t="shared" si="129"/>
        <v>3.0071709461022438E-3</v>
      </c>
      <c r="G429" s="18">
        <f t="shared" si="127"/>
        <v>1</v>
      </c>
      <c r="H429" s="51" t="str">
        <f t="shared" si="130"/>
        <v/>
      </c>
    </row>
    <row r="430" spans="1:9" s="12" customFormat="1" ht="15" x14ac:dyDescent="0.2">
      <c r="A430" s="77"/>
      <c r="B430" s="50" t="s">
        <v>257</v>
      </c>
      <c r="C430" s="30">
        <v>87</v>
      </c>
      <c r="D430" s="30">
        <v>0</v>
      </c>
      <c r="E430" s="22">
        <f t="shared" si="128"/>
        <v>1.0032287822878228E-2</v>
      </c>
      <c r="F430" s="22" t="str">
        <f t="shared" si="129"/>
        <v/>
      </c>
      <c r="G430" s="18">
        <f t="shared" ref="G430:G498" si="165">+IF(AND(C430=0,D430=0)," ",IF(C430=0,1,IF(D430=0,-1,(D430-C430)/C430)))</f>
        <v>-1</v>
      </c>
      <c r="H430" s="51">
        <f t="shared" si="130"/>
        <v>-1.0032287822878228E-2</v>
      </c>
    </row>
    <row r="431" spans="1:9" s="12" customFormat="1" ht="15" x14ac:dyDescent="0.2">
      <c r="A431" s="77"/>
      <c r="B431" s="50" t="s">
        <v>478</v>
      </c>
      <c r="C431" s="30">
        <v>1</v>
      </c>
      <c r="D431" s="30">
        <v>5</v>
      </c>
      <c r="E431" s="22">
        <f t="shared" si="128"/>
        <v>1.1531365313653136E-4</v>
      </c>
      <c r="F431" s="22">
        <f t="shared" si="129"/>
        <v>5.7830210501966229E-4</v>
      </c>
      <c r="G431" s="18">
        <f t="shared" si="165"/>
        <v>4</v>
      </c>
      <c r="H431" s="51">
        <f t="shared" si="130"/>
        <v>4.6125461254612545E-4</v>
      </c>
    </row>
    <row r="432" spans="1:9" s="12" customFormat="1" ht="15" x14ac:dyDescent="0.2">
      <c r="A432" s="77"/>
      <c r="B432" s="50" t="s">
        <v>86</v>
      </c>
      <c r="C432" s="30">
        <v>0</v>
      </c>
      <c r="D432" s="30">
        <v>0</v>
      </c>
      <c r="E432" s="22" t="str">
        <f t="shared" ref="E432:E500" si="166">+IF(C432=0,"",C432/C$355)</f>
        <v/>
      </c>
      <c r="F432" s="22" t="str">
        <f t="shared" ref="F432:F500" si="167">+IF(D432=0,"",D432/D$355)</f>
        <v/>
      </c>
      <c r="G432" s="18" t="str">
        <f t="shared" si="165"/>
        <v xml:space="preserve"> </v>
      </c>
      <c r="H432" s="51" t="str">
        <f t="shared" ref="H432:H500" si="168">+IF(OR(AND(E432=""),(G432="")),"",E432*G432)</f>
        <v/>
      </c>
    </row>
    <row r="433" spans="1:9" s="12" customFormat="1" ht="15" x14ac:dyDescent="0.2">
      <c r="A433" s="77"/>
      <c r="B433" s="50" t="s">
        <v>572</v>
      </c>
      <c r="C433" s="30">
        <v>0</v>
      </c>
      <c r="D433" s="30">
        <v>23</v>
      </c>
      <c r="E433" s="22" t="str">
        <f t="shared" si="166"/>
        <v/>
      </c>
      <c r="F433" s="22">
        <f t="shared" si="167"/>
        <v>2.6601896830904465E-3</v>
      </c>
      <c r="G433" s="18">
        <f t="shared" si="165"/>
        <v>1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30">
        <v>0</v>
      </c>
      <c r="D434" s="30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30">
        <v>0</v>
      </c>
      <c r="D435" s="30">
        <v>1</v>
      </c>
      <c r="E435" s="37" t="str">
        <f t="shared" si="166"/>
        <v/>
      </c>
      <c r="F435" s="37">
        <f t="shared" si="167"/>
        <v>1.1566042100393245E-4</v>
      </c>
      <c r="G435" s="18">
        <f t="shared" si="165"/>
        <v>1</v>
      </c>
      <c r="H435" s="53" t="str">
        <f t="shared" si="168"/>
        <v/>
      </c>
      <c r="I435" s="12"/>
    </row>
    <row r="436" spans="1:9" s="28" customFormat="1" ht="15" x14ac:dyDescent="0.2">
      <c r="A436" s="78"/>
      <c r="B436" s="52" t="s">
        <v>523</v>
      </c>
      <c r="C436" s="30">
        <v>1</v>
      </c>
      <c r="D436" s="30">
        <v>1</v>
      </c>
      <c r="E436" s="37">
        <f t="shared" si="166"/>
        <v>1.1531365313653136E-4</v>
      </c>
      <c r="F436" s="37">
        <f t="shared" si="167"/>
        <v>1.1566042100393245E-4</v>
      </c>
      <c r="G436" s="18">
        <f t="shared" si="165"/>
        <v>0</v>
      </c>
      <c r="H436" s="53">
        <f t="shared" si="168"/>
        <v>0</v>
      </c>
      <c r="I436" s="12"/>
    </row>
    <row r="437" spans="1:9" s="28" customFormat="1" ht="15" x14ac:dyDescent="0.2">
      <c r="A437" s="78"/>
      <c r="B437" s="52" t="s">
        <v>524</v>
      </c>
      <c r="C437" s="30">
        <v>0</v>
      </c>
      <c r="D437" s="30">
        <v>0</v>
      </c>
      <c r="E437" s="37" t="str">
        <f t="shared" si="166"/>
        <v/>
      </c>
      <c r="F437" s="37" t="str">
        <f t="shared" si="167"/>
        <v/>
      </c>
      <c r="G437" s="18" t="str">
        <f t="shared" si="165"/>
        <v xml:space="preserve"> 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6"/>
      <c r="D438" s="36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6"/>
      <c r="D439" s="36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30">
        <v>0</v>
      </c>
      <c r="D440" s="30">
        <v>2</v>
      </c>
      <c r="E440" s="22" t="str">
        <f t="shared" si="166"/>
        <v/>
      </c>
      <c r="F440" s="22">
        <f t="shared" si="167"/>
        <v>2.3132084200786491E-4</v>
      </c>
      <c r="G440" s="18">
        <f t="shared" si="165"/>
        <v>1</v>
      </c>
      <c r="H440" s="51" t="str">
        <f t="shared" si="168"/>
        <v/>
      </c>
    </row>
    <row r="441" spans="1:9" s="12" customFormat="1" ht="30" x14ac:dyDescent="0.2">
      <c r="A441" s="77"/>
      <c r="B441" s="50" t="s">
        <v>260</v>
      </c>
      <c r="C441" s="30">
        <v>12</v>
      </c>
      <c r="D441" s="30">
        <v>50</v>
      </c>
      <c r="E441" s="22">
        <f t="shared" si="166"/>
        <v>1.3837638376383763E-3</v>
      </c>
      <c r="F441" s="22">
        <f t="shared" si="167"/>
        <v>5.7830210501966231E-3</v>
      </c>
      <c r="G441" s="18">
        <f t="shared" si="165"/>
        <v>3.1666666666666665</v>
      </c>
      <c r="H441" s="51">
        <f t="shared" si="168"/>
        <v>4.3819188191881915E-3</v>
      </c>
    </row>
    <row r="442" spans="1:9" s="12" customFormat="1" ht="15" x14ac:dyDescent="0.2">
      <c r="A442" s="77"/>
      <c r="B442" s="50" t="s">
        <v>573</v>
      </c>
      <c r="C442" s="30">
        <v>0</v>
      </c>
      <c r="D442" s="30">
        <v>2</v>
      </c>
      <c r="E442" s="22" t="str">
        <f t="shared" si="166"/>
        <v/>
      </c>
      <c r="F442" s="22">
        <f t="shared" si="167"/>
        <v>2.3132084200786491E-4</v>
      </c>
      <c r="G442" s="18">
        <f t="shared" si="165"/>
        <v>1</v>
      </c>
      <c r="H442" s="51" t="str">
        <f t="shared" si="168"/>
        <v/>
      </c>
    </row>
    <row r="443" spans="1:9" s="12" customFormat="1" ht="30" x14ac:dyDescent="0.2">
      <c r="A443" s="77"/>
      <c r="B443" s="50" t="s">
        <v>261</v>
      </c>
      <c r="C443" s="30">
        <v>2</v>
      </c>
      <c r="D443" s="30">
        <v>0</v>
      </c>
      <c r="E443" s="22">
        <f t="shared" si="166"/>
        <v>2.3062730627306272E-4</v>
      </c>
      <c r="F443" s="22" t="str">
        <f t="shared" si="167"/>
        <v/>
      </c>
      <c r="G443" s="18">
        <f t="shared" si="165"/>
        <v>-1</v>
      </c>
      <c r="H443" s="51">
        <f t="shared" si="168"/>
        <v>-2.3062730627306272E-4</v>
      </c>
    </row>
    <row r="444" spans="1:9" s="12" customFormat="1" ht="30" x14ac:dyDescent="0.2">
      <c r="A444" s="77"/>
      <c r="B444" s="50" t="s">
        <v>479</v>
      </c>
      <c r="C444" s="30">
        <v>0</v>
      </c>
      <c r="D444" s="30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80">
        <v>0</v>
      </c>
      <c r="D445" s="30">
        <v>8</v>
      </c>
      <c r="E445" s="37" t="str">
        <f t="shared" si="166"/>
        <v/>
      </c>
      <c r="F445" s="37">
        <f t="shared" si="167"/>
        <v>9.2528336803145963E-4</v>
      </c>
      <c r="G445" s="18">
        <f t="shared" si="165"/>
        <v>1</v>
      </c>
      <c r="H445" s="53" t="str">
        <f t="shared" si="168"/>
        <v/>
      </c>
      <c r="I445" s="12"/>
    </row>
    <row r="446" spans="1:9" s="28" customFormat="1" x14ac:dyDescent="0.2">
      <c r="A446" s="78"/>
      <c r="B446" s="83" t="s">
        <v>630</v>
      </c>
      <c r="C446" s="35">
        <v>0</v>
      </c>
      <c r="D446" s="30">
        <v>0</v>
      </c>
      <c r="E446" s="37" t="str">
        <f t="shared" ref="E446:E448" si="173">+IF(C446=0,"",C446/C$355)</f>
        <v/>
      </c>
      <c r="F446" s="37" t="str">
        <f t="shared" ref="F446:F448" si="174">+IF(D446=0,"",D446/D$355)</f>
        <v/>
      </c>
      <c r="G446" s="73" t="str">
        <f t="shared" ref="G446:G448" si="175">+IF(AND(C446=0,D446=0)," ",IF(C446=0,1,IF(D446=0,-1,(D446-C446)/C446)))</f>
        <v xml:space="preserve"> </v>
      </c>
      <c r="H446" s="53" t="str">
        <f t="shared" ref="H446:H448" si="176">+IF(OR(AND(E446=""),(G446="")),"",E446*G446)</f>
        <v/>
      </c>
      <c r="I446" s="12"/>
    </row>
    <row r="447" spans="1:9" s="28" customFormat="1" x14ac:dyDescent="0.2">
      <c r="A447" s="78"/>
      <c r="B447" s="83" t="s">
        <v>624</v>
      </c>
      <c r="C447" s="35">
        <v>0</v>
      </c>
      <c r="D447" s="30">
        <v>1</v>
      </c>
      <c r="E447" s="37" t="str">
        <f t="shared" si="173"/>
        <v/>
      </c>
      <c r="F447" s="37">
        <f t="shared" si="174"/>
        <v>1.1566042100393245E-4</v>
      </c>
      <c r="G447" s="73">
        <f t="shared" si="175"/>
        <v>1</v>
      </c>
      <c r="H447" s="53" t="str">
        <f t="shared" si="176"/>
        <v/>
      </c>
      <c r="I447" s="12"/>
    </row>
    <row r="448" spans="1:9" s="28" customFormat="1" x14ac:dyDescent="0.2">
      <c r="A448" s="78"/>
      <c r="B448" s="83" t="s">
        <v>625</v>
      </c>
      <c r="C448" s="35">
        <v>0</v>
      </c>
      <c r="D448" s="30">
        <v>1</v>
      </c>
      <c r="E448" s="37" t="str">
        <f t="shared" si="173"/>
        <v/>
      </c>
      <c r="F448" s="37">
        <f t="shared" si="174"/>
        <v>1.1566042100393245E-4</v>
      </c>
      <c r="G448" s="73">
        <f t="shared" si="175"/>
        <v>1</v>
      </c>
      <c r="H448" s="53" t="str">
        <f t="shared" si="176"/>
        <v/>
      </c>
      <c r="I448" s="12"/>
    </row>
    <row r="449" spans="1:9" s="12" customFormat="1" ht="15" x14ac:dyDescent="0.2">
      <c r="A449" s="77"/>
      <c r="B449" s="50" t="s">
        <v>262</v>
      </c>
      <c r="C449" s="30">
        <v>4</v>
      </c>
      <c r="D449" s="30">
        <v>0</v>
      </c>
      <c r="E449" s="22">
        <f t="shared" si="166"/>
        <v>4.6125461254612545E-4</v>
      </c>
      <c r="F449" s="22" t="str">
        <f t="shared" si="167"/>
        <v/>
      </c>
      <c r="G449" s="18">
        <f t="shared" si="165"/>
        <v>-1</v>
      </c>
      <c r="H449" s="51">
        <f t="shared" si="168"/>
        <v>-4.6125461254612545E-4</v>
      </c>
    </row>
    <row r="450" spans="1:9" s="12" customFormat="1" ht="15" x14ac:dyDescent="0.2">
      <c r="A450" s="77"/>
      <c r="B450" s="50" t="s">
        <v>263</v>
      </c>
      <c r="C450" s="30">
        <v>0</v>
      </c>
      <c r="D450" s="30">
        <v>1</v>
      </c>
      <c r="E450" s="22" t="str">
        <f t="shared" si="166"/>
        <v/>
      </c>
      <c r="F450" s="22">
        <f t="shared" si="167"/>
        <v>1.1566042100393245E-4</v>
      </c>
      <c r="G450" s="18">
        <f t="shared" si="165"/>
        <v>1</v>
      </c>
      <c r="H450" s="51" t="str">
        <f t="shared" si="168"/>
        <v/>
      </c>
    </row>
    <row r="451" spans="1:9" s="12" customFormat="1" ht="15" x14ac:dyDescent="0.2">
      <c r="A451" s="77"/>
      <c r="B451" s="50" t="s">
        <v>264</v>
      </c>
      <c r="C451" s="30">
        <v>127</v>
      </c>
      <c r="D451" s="30">
        <v>135</v>
      </c>
      <c r="E451" s="22">
        <f t="shared" si="166"/>
        <v>1.4644833948339483E-2</v>
      </c>
      <c r="F451" s="22">
        <f t="shared" si="167"/>
        <v>1.5614156835530881E-2</v>
      </c>
      <c r="G451" s="18">
        <f t="shared" si="165"/>
        <v>6.2992125984251968E-2</v>
      </c>
      <c r="H451" s="51">
        <f t="shared" si="168"/>
        <v>9.225092250922509E-4</v>
      </c>
    </row>
    <row r="452" spans="1:9" s="12" customFormat="1" ht="15" x14ac:dyDescent="0.2">
      <c r="A452" s="77"/>
      <c r="B452" s="50" t="s">
        <v>95</v>
      </c>
      <c r="C452" s="30">
        <v>0</v>
      </c>
      <c r="D452" s="30">
        <v>6</v>
      </c>
      <c r="E452" s="22" t="str">
        <f t="shared" si="166"/>
        <v/>
      </c>
      <c r="F452" s="22">
        <f t="shared" si="167"/>
        <v>6.939625260235947E-4</v>
      </c>
      <c r="G452" s="18">
        <f t="shared" si="165"/>
        <v>1</v>
      </c>
      <c r="H452" s="51" t="str">
        <f t="shared" si="168"/>
        <v/>
      </c>
    </row>
    <row r="453" spans="1:9" s="12" customFormat="1" ht="15" x14ac:dyDescent="0.2">
      <c r="A453" s="77"/>
      <c r="B453" s="50" t="s">
        <v>96</v>
      </c>
      <c r="C453" s="30">
        <v>0</v>
      </c>
      <c r="D453" s="30">
        <v>2</v>
      </c>
      <c r="E453" s="22" t="str">
        <f t="shared" si="166"/>
        <v/>
      </c>
      <c r="F453" s="22">
        <f t="shared" si="167"/>
        <v>2.3132084200786491E-4</v>
      </c>
      <c r="G453" s="18">
        <f t="shared" si="165"/>
        <v>1</v>
      </c>
      <c r="H453" s="51" t="str">
        <f t="shared" si="168"/>
        <v/>
      </c>
    </row>
    <row r="454" spans="1:9" s="12" customFormat="1" ht="15" x14ac:dyDescent="0.2">
      <c r="A454" s="77"/>
      <c r="B454" s="50" t="s">
        <v>97</v>
      </c>
      <c r="C454" s="30">
        <v>28</v>
      </c>
      <c r="D454" s="30">
        <v>6</v>
      </c>
      <c r="E454" s="22">
        <f t="shared" si="166"/>
        <v>3.2287822878228783E-3</v>
      </c>
      <c r="F454" s="22">
        <f t="shared" si="167"/>
        <v>6.939625260235947E-4</v>
      </c>
      <c r="G454" s="18">
        <f t="shared" si="165"/>
        <v>-0.7857142857142857</v>
      </c>
      <c r="H454" s="51">
        <f t="shared" si="168"/>
        <v>-2.5369003690036899E-3</v>
      </c>
    </row>
    <row r="455" spans="1:9" s="12" customFormat="1" ht="15.75" customHeight="1" x14ac:dyDescent="0.2">
      <c r="A455" s="77"/>
      <c r="B455" s="50" t="s">
        <v>265</v>
      </c>
      <c r="C455" s="30">
        <v>0</v>
      </c>
      <c r="D455" s="30">
        <v>0</v>
      </c>
      <c r="E455" s="22" t="str">
        <f t="shared" si="166"/>
        <v/>
      </c>
      <c r="F455" s="22" t="str">
        <f t="shared" si="167"/>
        <v/>
      </c>
      <c r="G455" s="18" t="str">
        <f t="shared" si="165"/>
        <v xml:space="preserve"> 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30">
        <v>0</v>
      </c>
      <c r="D456" s="30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30">
        <v>0</v>
      </c>
      <c r="D457" s="30">
        <v>0</v>
      </c>
      <c r="E457" s="37" t="str">
        <f t="shared" si="166"/>
        <v/>
      </c>
      <c r="F457" s="37" t="str">
        <f t="shared" si="167"/>
        <v/>
      </c>
      <c r="G457" s="18" t="str">
        <f t="shared" si="165"/>
        <v xml:space="preserve"> </v>
      </c>
      <c r="H457" s="53" t="str">
        <f t="shared" si="168"/>
        <v/>
      </c>
      <c r="I457" s="12"/>
    </row>
    <row r="458" spans="1:9" s="12" customFormat="1" ht="15" x14ac:dyDescent="0.2">
      <c r="A458" s="77"/>
      <c r="B458" s="50" t="s">
        <v>94</v>
      </c>
      <c r="C458" s="30">
        <v>0</v>
      </c>
      <c r="D458" s="30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30">
        <v>29</v>
      </c>
      <c r="D459" s="30">
        <v>1</v>
      </c>
      <c r="E459" s="37">
        <f t="shared" si="166"/>
        <v>3.3440959409594094E-3</v>
      </c>
      <c r="F459" s="37">
        <f t="shared" si="167"/>
        <v>1.1566042100393245E-4</v>
      </c>
      <c r="G459" s="18">
        <f t="shared" si="165"/>
        <v>-0.96551724137931039</v>
      </c>
      <c r="H459" s="53">
        <f t="shared" si="168"/>
        <v>-3.2287822878228783E-3</v>
      </c>
      <c r="I459" s="12"/>
    </row>
    <row r="460" spans="1:9" s="28" customFormat="1" ht="15" x14ac:dyDescent="0.2">
      <c r="A460" s="78"/>
      <c r="B460" s="52" t="s">
        <v>531</v>
      </c>
      <c r="C460" s="30">
        <v>0</v>
      </c>
      <c r="D460" s="30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30">
        <v>0</v>
      </c>
      <c r="D461" s="30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30">
        <v>8</v>
      </c>
      <c r="D462" s="30">
        <v>29</v>
      </c>
      <c r="E462" s="22">
        <f t="shared" si="166"/>
        <v>9.225092250922509E-4</v>
      </c>
      <c r="F462" s="22">
        <f t="shared" si="167"/>
        <v>3.3541522091140412E-3</v>
      </c>
      <c r="G462" s="18">
        <f t="shared" si="165"/>
        <v>2.625</v>
      </c>
      <c r="H462" s="51">
        <f t="shared" si="168"/>
        <v>2.4215867158671584E-3</v>
      </c>
      <c r="I462" s="15"/>
    </row>
    <row r="463" spans="1:9" s="12" customFormat="1" ht="15" x14ac:dyDescent="0.2">
      <c r="A463" s="77"/>
      <c r="B463" s="50" t="s">
        <v>101</v>
      </c>
      <c r="C463" s="30">
        <v>0</v>
      </c>
      <c r="D463" s="30">
        <v>2</v>
      </c>
      <c r="E463" s="22" t="str">
        <f t="shared" si="166"/>
        <v/>
      </c>
      <c r="F463" s="22">
        <f t="shared" si="167"/>
        <v>2.3132084200786491E-4</v>
      </c>
      <c r="G463" s="18">
        <f t="shared" si="165"/>
        <v>1</v>
      </c>
      <c r="H463" s="51" t="str">
        <f t="shared" si="168"/>
        <v/>
      </c>
    </row>
    <row r="464" spans="1:9" s="12" customFormat="1" ht="15" x14ac:dyDescent="0.2">
      <c r="A464" s="77"/>
      <c r="B464" s="50" t="s">
        <v>109</v>
      </c>
      <c r="C464" s="30">
        <v>0</v>
      </c>
      <c r="D464" s="30">
        <v>12</v>
      </c>
      <c r="E464" s="22" t="str">
        <f t="shared" si="166"/>
        <v/>
      </c>
      <c r="F464" s="22">
        <f t="shared" si="167"/>
        <v>1.3879250520471894E-3</v>
      </c>
      <c r="G464" s="18">
        <f t="shared" si="165"/>
        <v>1</v>
      </c>
      <c r="H464" s="51" t="str">
        <f t="shared" si="168"/>
        <v/>
      </c>
    </row>
    <row r="465" spans="1:8" s="12" customFormat="1" ht="15" x14ac:dyDescent="0.2">
      <c r="A465" s="77"/>
      <c r="B465" s="50" t="s">
        <v>108</v>
      </c>
      <c r="C465" s="30">
        <v>112</v>
      </c>
      <c r="D465" s="30">
        <v>34</v>
      </c>
      <c r="E465" s="22">
        <f t="shared" si="166"/>
        <v>1.2915129151291513E-2</v>
      </c>
      <c r="F465" s="22">
        <f t="shared" si="167"/>
        <v>3.9324543141337036E-3</v>
      </c>
      <c r="G465" s="18">
        <f t="shared" si="165"/>
        <v>-0.6964285714285714</v>
      </c>
      <c r="H465" s="51">
        <f t="shared" si="168"/>
        <v>-8.9944649446494461E-3</v>
      </c>
    </row>
    <row r="466" spans="1:8" s="12" customFormat="1" ht="15" x14ac:dyDescent="0.2">
      <c r="A466" s="77"/>
      <c r="B466" s="50" t="s">
        <v>266</v>
      </c>
      <c r="C466" s="30">
        <v>1</v>
      </c>
      <c r="D466" s="30">
        <v>5</v>
      </c>
      <c r="E466" s="22">
        <f t="shared" si="166"/>
        <v>1.1531365313653136E-4</v>
      </c>
      <c r="F466" s="22">
        <f t="shared" si="167"/>
        <v>5.7830210501966229E-4</v>
      </c>
      <c r="G466" s="18">
        <f t="shared" si="165"/>
        <v>4</v>
      </c>
      <c r="H466" s="51">
        <f t="shared" si="168"/>
        <v>4.6125461254612545E-4</v>
      </c>
    </row>
    <row r="467" spans="1:8" s="12" customFormat="1" ht="30" x14ac:dyDescent="0.2">
      <c r="A467" s="77"/>
      <c r="B467" s="50" t="s">
        <v>480</v>
      </c>
      <c r="C467" s="30">
        <v>4</v>
      </c>
      <c r="D467" s="30">
        <v>43</v>
      </c>
      <c r="E467" s="22">
        <f t="shared" si="166"/>
        <v>4.6125461254612545E-4</v>
      </c>
      <c r="F467" s="22">
        <f t="shared" si="167"/>
        <v>4.9733981031690952E-3</v>
      </c>
      <c r="G467" s="18">
        <f t="shared" si="165"/>
        <v>9.75</v>
      </c>
      <c r="H467" s="51">
        <f t="shared" si="168"/>
        <v>4.497232472324723E-3</v>
      </c>
    </row>
    <row r="468" spans="1:8" s="12" customFormat="1" ht="45" x14ac:dyDescent="0.2">
      <c r="A468" s="77"/>
      <c r="B468" s="50" t="s">
        <v>574</v>
      </c>
      <c r="C468" s="30">
        <v>0</v>
      </c>
      <c r="D468" s="30">
        <v>93</v>
      </c>
      <c r="E468" s="22" t="str">
        <f t="shared" si="166"/>
        <v/>
      </c>
      <c r="F468" s="22">
        <f t="shared" si="167"/>
        <v>1.0756419153365717E-2</v>
      </c>
      <c r="G468" s="18">
        <f t="shared" si="165"/>
        <v>1</v>
      </c>
      <c r="H468" s="51" t="str">
        <f t="shared" si="168"/>
        <v/>
      </c>
    </row>
    <row r="469" spans="1:8" s="12" customFormat="1" ht="30" x14ac:dyDescent="0.2">
      <c r="A469" s="77"/>
      <c r="B469" s="50" t="s">
        <v>481</v>
      </c>
      <c r="C469" s="30">
        <v>0</v>
      </c>
      <c r="D469" s="30">
        <v>0</v>
      </c>
      <c r="E469" s="22" t="str">
        <f t="shared" si="166"/>
        <v/>
      </c>
      <c r="F469" s="22" t="str">
        <f t="shared" si="167"/>
        <v/>
      </c>
      <c r="G469" s="18" t="str">
        <f t="shared" si="165"/>
        <v xml:space="preserve"> </v>
      </c>
      <c r="H469" s="51" t="str">
        <f t="shared" si="168"/>
        <v/>
      </c>
    </row>
    <row r="470" spans="1:8" s="12" customFormat="1" ht="15" x14ac:dyDescent="0.2">
      <c r="A470" s="77"/>
      <c r="B470" s="50" t="s">
        <v>104</v>
      </c>
      <c r="C470" s="30">
        <v>3</v>
      </c>
      <c r="D470" s="30">
        <v>0</v>
      </c>
      <c r="E470" s="22">
        <f t="shared" si="166"/>
        <v>3.4594095940959407E-4</v>
      </c>
      <c r="F470" s="22" t="str">
        <f t="shared" si="167"/>
        <v/>
      </c>
      <c r="G470" s="18">
        <f t="shared" si="165"/>
        <v>-1</v>
      </c>
      <c r="H470" s="51">
        <f t="shared" si="168"/>
        <v>-3.4594095940959407E-4</v>
      </c>
    </row>
    <row r="471" spans="1:8" s="12" customFormat="1" ht="30" x14ac:dyDescent="0.2">
      <c r="A471" s="77"/>
      <c r="B471" s="50" t="s">
        <v>592</v>
      </c>
      <c r="C471" s="30">
        <v>0</v>
      </c>
      <c r="D471" s="30">
        <v>1</v>
      </c>
      <c r="E471" s="22" t="str">
        <f t="shared" si="166"/>
        <v/>
      </c>
      <c r="F471" s="22">
        <f t="shared" si="167"/>
        <v>1.1566042100393245E-4</v>
      </c>
      <c r="G471" s="18">
        <f t="shared" si="165"/>
        <v>1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30">
        <v>0</v>
      </c>
      <c r="D472" s="30">
        <v>12</v>
      </c>
      <c r="E472" s="22" t="str">
        <f t="shared" si="166"/>
        <v/>
      </c>
      <c r="F472" s="22">
        <f t="shared" si="167"/>
        <v>1.3879250520471894E-3</v>
      </c>
      <c r="G472" s="18">
        <f t="shared" si="165"/>
        <v>1</v>
      </c>
      <c r="H472" s="51" t="str">
        <f t="shared" si="168"/>
        <v/>
      </c>
    </row>
    <row r="473" spans="1:8" s="12" customFormat="1" ht="15" x14ac:dyDescent="0.2">
      <c r="A473" s="77"/>
      <c r="B473" s="50" t="s">
        <v>365</v>
      </c>
      <c r="C473" s="30">
        <v>0</v>
      </c>
      <c r="D473" s="30">
        <v>0</v>
      </c>
      <c r="E473" s="22" t="str">
        <f t="shared" si="166"/>
        <v/>
      </c>
      <c r="F473" s="22" t="str">
        <f t="shared" si="167"/>
        <v/>
      </c>
      <c r="G473" s="18" t="str">
        <f t="shared" si="165"/>
        <v xml:space="preserve"> </v>
      </c>
      <c r="H473" s="51" t="str">
        <f t="shared" si="168"/>
        <v/>
      </c>
    </row>
    <row r="474" spans="1:8" s="12" customFormat="1" ht="15" x14ac:dyDescent="0.2">
      <c r="A474" s="77"/>
      <c r="B474" s="50" t="s">
        <v>103</v>
      </c>
      <c r="C474" s="30">
        <v>54</v>
      </c>
      <c r="D474" s="30">
        <v>75</v>
      </c>
      <c r="E474" s="22">
        <f t="shared" si="166"/>
        <v>6.2269372693726935E-3</v>
      </c>
      <c r="F474" s="22">
        <f t="shared" si="167"/>
        <v>8.6745315752949342E-3</v>
      </c>
      <c r="G474" s="18">
        <f t="shared" si="165"/>
        <v>0.3888888888888889</v>
      </c>
      <c r="H474" s="51">
        <f t="shared" si="168"/>
        <v>2.4215867158671588E-3</v>
      </c>
    </row>
    <row r="475" spans="1:8" s="12" customFormat="1" ht="15" x14ac:dyDescent="0.2">
      <c r="A475" s="77"/>
      <c r="B475" s="50" t="s">
        <v>267</v>
      </c>
      <c r="C475" s="30">
        <v>5</v>
      </c>
      <c r="D475" s="30">
        <v>1</v>
      </c>
      <c r="E475" s="22">
        <f t="shared" si="166"/>
        <v>5.7656826568265682E-4</v>
      </c>
      <c r="F475" s="22">
        <f t="shared" si="167"/>
        <v>1.1566042100393245E-4</v>
      </c>
      <c r="G475" s="18">
        <f t="shared" si="165"/>
        <v>-0.8</v>
      </c>
      <c r="H475" s="51">
        <f t="shared" si="168"/>
        <v>-4.612546125461255E-4</v>
      </c>
    </row>
    <row r="476" spans="1:8" s="12" customFormat="1" ht="15" x14ac:dyDescent="0.2">
      <c r="A476" s="77"/>
      <c r="B476" s="50" t="s">
        <v>638</v>
      </c>
      <c r="C476" s="30">
        <v>0</v>
      </c>
      <c r="D476" s="30">
        <v>3</v>
      </c>
      <c r="E476" s="22" t="str">
        <f t="shared" si="166"/>
        <v/>
      </c>
      <c r="F476" s="22">
        <f t="shared" si="167"/>
        <v>3.4698126301179735E-4</v>
      </c>
      <c r="G476" s="18">
        <f t="shared" si="165"/>
        <v>1</v>
      </c>
      <c r="H476" s="51" t="str">
        <f t="shared" si="168"/>
        <v/>
      </c>
    </row>
    <row r="477" spans="1:8" s="12" customFormat="1" ht="15" x14ac:dyDescent="0.2">
      <c r="A477" s="77"/>
      <c r="B477" s="50" t="s">
        <v>328</v>
      </c>
      <c r="C477" s="30">
        <v>5</v>
      </c>
      <c r="D477" s="30">
        <v>7</v>
      </c>
      <c r="E477" s="22">
        <f t="shared" si="166"/>
        <v>5.7656826568265682E-4</v>
      </c>
      <c r="F477" s="22">
        <f t="shared" si="167"/>
        <v>8.0962294702752722E-4</v>
      </c>
      <c r="G477" s="18">
        <f t="shared" si="165"/>
        <v>0.4</v>
      </c>
      <c r="H477" s="51">
        <f t="shared" si="168"/>
        <v>2.3062730627306275E-4</v>
      </c>
    </row>
    <row r="478" spans="1:8" s="12" customFormat="1" ht="15" x14ac:dyDescent="0.2">
      <c r="A478" s="77"/>
      <c r="B478" s="50" t="s">
        <v>112</v>
      </c>
      <c r="C478" s="30">
        <v>2</v>
      </c>
      <c r="D478" s="30">
        <v>7</v>
      </c>
      <c r="E478" s="22">
        <f t="shared" si="166"/>
        <v>2.3062730627306272E-4</v>
      </c>
      <c r="F478" s="22">
        <f t="shared" si="167"/>
        <v>8.0962294702752722E-4</v>
      </c>
      <c r="G478" s="18">
        <f t="shared" si="165"/>
        <v>2.5</v>
      </c>
      <c r="H478" s="51">
        <f t="shared" si="168"/>
        <v>5.7656826568265682E-4</v>
      </c>
    </row>
    <row r="479" spans="1:8" s="12" customFormat="1" ht="15" x14ac:dyDescent="0.2">
      <c r="A479" s="77"/>
      <c r="B479" s="50" t="s">
        <v>100</v>
      </c>
      <c r="C479" s="30">
        <v>12</v>
      </c>
      <c r="D479" s="30">
        <v>3</v>
      </c>
      <c r="E479" s="22">
        <f t="shared" si="166"/>
        <v>1.3837638376383763E-3</v>
      </c>
      <c r="F479" s="22">
        <f t="shared" si="167"/>
        <v>3.4698126301179735E-4</v>
      </c>
      <c r="G479" s="18">
        <f t="shared" si="165"/>
        <v>-0.75</v>
      </c>
      <c r="H479" s="51">
        <f t="shared" si="168"/>
        <v>-1.0378228782287821E-3</v>
      </c>
    </row>
    <row r="480" spans="1:8" s="12" customFormat="1" ht="15" x14ac:dyDescent="0.2">
      <c r="A480" s="77"/>
      <c r="B480" s="50" t="s">
        <v>268</v>
      </c>
      <c r="C480" s="30">
        <v>28</v>
      </c>
      <c r="D480" s="30">
        <v>49</v>
      </c>
      <c r="E480" s="22">
        <f t="shared" si="166"/>
        <v>3.2287822878228783E-3</v>
      </c>
      <c r="F480" s="22">
        <f t="shared" si="167"/>
        <v>5.6673606291926899E-3</v>
      </c>
      <c r="G480" s="18">
        <f t="shared" si="165"/>
        <v>0.75</v>
      </c>
      <c r="H480" s="51">
        <f t="shared" si="168"/>
        <v>2.4215867158671588E-3</v>
      </c>
    </row>
    <row r="481" spans="1:8" s="12" customFormat="1" ht="30" x14ac:dyDescent="0.2">
      <c r="A481" s="77"/>
      <c r="B481" s="50" t="s">
        <v>482</v>
      </c>
      <c r="C481" s="30">
        <v>0</v>
      </c>
      <c r="D481" s="30">
        <v>1</v>
      </c>
      <c r="E481" s="22" t="str">
        <f t="shared" si="166"/>
        <v/>
      </c>
      <c r="F481" s="22">
        <f t="shared" si="167"/>
        <v>1.1566042100393245E-4</v>
      </c>
      <c r="G481" s="18">
        <f t="shared" si="165"/>
        <v>1</v>
      </c>
      <c r="H481" s="51" t="str">
        <f t="shared" si="168"/>
        <v/>
      </c>
    </row>
    <row r="482" spans="1:8" s="12" customFormat="1" ht="15" x14ac:dyDescent="0.2">
      <c r="A482" s="77"/>
      <c r="B482" s="50" t="s">
        <v>106</v>
      </c>
      <c r="C482" s="30">
        <v>0</v>
      </c>
      <c r="D482" s="30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30">
        <v>0</v>
      </c>
      <c r="D483" s="30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30">
        <v>0</v>
      </c>
      <c r="D484" s="30">
        <v>0</v>
      </c>
      <c r="E484" s="22" t="str">
        <f t="shared" si="166"/>
        <v/>
      </c>
      <c r="F484" s="22" t="str">
        <f t="shared" si="167"/>
        <v/>
      </c>
      <c r="G484" s="18" t="str">
        <f t="shared" si="165"/>
        <v xml:space="preserve"> </v>
      </c>
      <c r="H484" s="51" t="str">
        <f t="shared" si="168"/>
        <v/>
      </c>
    </row>
    <row r="485" spans="1:8" s="12" customFormat="1" ht="15" x14ac:dyDescent="0.2">
      <c r="A485" s="77"/>
      <c r="B485" s="50" t="s">
        <v>102</v>
      </c>
      <c r="C485" s="30">
        <v>0</v>
      </c>
      <c r="D485" s="30">
        <v>2</v>
      </c>
      <c r="E485" s="22" t="str">
        <f t="shared" si="166"/>
        <v/>
      </c>
      <c r="F485" s="22">
        <f t="shared" si="167"/>
        <v>2.3132084200786491E-4</v>
      </c>
      <c r="G485" s="18">
        <f t="shared" si="165"/>
        <v>1</v>
      </c>
      <c r="H485" s="51" t="str">
        <f t="shared" si="168"/>
        <v/>
      </c>
    </row>
    <row r="486" spans="1:8" s="12" customFormat="1" ht="15" x14ac:dyDescent="0.2">
      <c r="A486" s="77"/>
      <c r="B486" s="50" t="s">
        <v>107</v>
      </c>
      <c r="C486" s="30">
        <v>0</v>
      </c>
      <c r="D486" s="30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30">
        <v>0</v>
      </c>
      <c r="D487" s="30">
        <v>1</v>
      </c>
      <c r="E487" s="22" t="str">
        <f t="shared" si="166"/>
        <v/>
      </c>
      <c r="F487" s="22">
        <f t="shared" si="167"/>
        <v>1.1566042100393245E-4</v>
      </c>
      <c r="G487" s="18">
        <f t="shared" si="165"/>
        <v>1</v>
      </c>
      <c r="H487" s="51" t="str">
        <f t="shared" si="168"/>
        <v/>
      </c>
    </row>
    <row r="488" spans="1:8" s="12" customFormat="1" ht="15" x14ac:dyDescent="0.2">
      <c r="A488" s="77"/>
      <c r="B488" s="50" t="s">
        <v>269</v>
      </c>
      <c r="C488" s="30">
        <v>123</v>
      </c>
      <c r="D488" s="30">
        <v>85</v>
      </c>
      <c r="E488" s="22">
        <f t="shared" si="166"/>
        <v>1.4183579335793358E-2</v>
      </c>
      <c r="F488" s="22">
        <f t="shared" si="167"/>
        <v>9.831135785334259E-3</v>
      </c>
      <c r="G488" s="18">
        <f t="shared" si="165"/>
        <v>-0.30894308943089432</v>
      </c>
      <c r="H488" s="51">
        <f t="shared" si="168"/>
        <v>-4.3819188191881924E-3</v>
      </c>
    </row>
    <row r="489" spans="1:8" s="12" customFormat="1" ht="30" x14ac:dyDescent="0.2">
      <c r="A489" s="77"/>
      <c r="B489" s="50" t="s">
        <v>483</v>
      </c>
      <c r="C489" s="30">
        <v>4</v>
      </c>
      <c r="D489" s="30">
        <v>9</v>
      </c>
      <c r="E489" s="22">
        <f t="shared" si="166"/>
        <v>4.6125461254612545E-4</v>
      </c>
      <c r="F489" s="22">
        <f t="shared" si="167"/>
        <v>1.040943789035392E-3</v>
      </c>
      <c r="G489" s="18">
        <f t="shared" si="165"/>
        <v>1.25</v>
      </c>
      <c r="H489" s="51">
        <f t="shared" si="168"/>
        <v>5.7656826568265682E-4</v>
      </c>
    </row>
    <row r="490" spans="1:8" s="12" customFormat="1" ht="15" x14ac:dyDescent="0.2">
      <c r="A490" s="77"/>
      <c r="B490" s="50" t="s">
        <v>270</v>
      </c>
      <c r="C490" s="30">
        <v>0</v>
      </c>
      <c r="D490" s="30">
        <v>4</v>
      </c>
      <c r="E490" s="22" t="str">
        <f t="shared" si="166"/>
        <v/>
      </c>
      <c r="F490" s="22">
        <f t="shared" si="167"/>
        <v>4.6264168401572982E-4</v>
      </c>
      <c r="G490" s="18">
        <f t="shared" si="165"/>
        <v>1</v>
      </c>
      <c r="H490" s="51" t="str">
        <f t="shared" si="168"/>
        <v/>
      </c>
    </row>
    <row r="491" spans="1:8" s="12" customFormat="1" ht="15" x14ac:dyDescent="0.2">
      <c r="A491" s="77"/>
      <c r="B491" s="50" t="s">
        <v>271</v>
      </c>
      <c r="C491" s="30">
        <v>0</v>
      </c>
      <c r="D491" s="30">
        <v>2</v>
      </c>
      <c r="E491" s="22" t="str">
        <f t="shared" si="166"/>
        <v/>
      </c>
      <c r="F491" s="22">
        <f t="shared" si="167"/>
        <v>2.3132084200786491E-4</v>
      </c>
      <c r="G491" s="18">
        <f t="shared" si="165"/>
        <v>1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30">
        <v>1</v>
      </c>
      <c r="D492" s="30">
        <v>4</v>
      </c>
      <c r="E492" s="22">
        <f t="shared" si="166"/>
        <v>1.1531365313653136E-4</v>
      </c>
      <c r="F492" s="22">
        <f t="shared" si="167"/>
        <v>4.6264168401572982E-4</v>
      </c>
      <c r="G492" s="18">
        <f t="shared" si="165"/>
        <v>3</v>
      </c>
      <c r="H492" s="51">
        <f t="shared" si="168"/>
        <v>3.4594095940959407E-4</v>
      </c>
    </row>
    <row r="493" spans="1:8" s="12" customFormat="1" ht="15" x14ac:dyDescent="0.2">
      <c r="A493" s="77"/>
      <c r="B493" s="50" t="s">
        <v>272</v>
      </c>
      <c r="C493" s="30">
        <v>31</v>
      </c>
      <c r="D493" s="30">
        <v>20</v>
      </c>
      <c r="E493" s="22">
        <f t="shared" si="166"/>
        <v>3.5747232472324725E-3</v>
      </c>
      <c r="F493" s="22">
        <f t="shared" si="167"/>
        <v>2.3132084200786491E-3</v>
      </c>
      <c r="G493" s="18">
        <f t="shared" si="165"/>
        <v>-0.35483870967741937</v>
      </c>
      <c r="H493" s="51">
        <f t="shared" si="168"/>
        <v>-1.2684501845018452E-3</v>
      </c>
    </row>
    <row r="494" spans="1:8" s="12" customFormat="1" ht="15" x14ac:dyDescent="0.2">
      <c r="A494" s="77"/>
      <c r="B494" s="50" t="s">
        <v>273</v>
      </c>
      <c r="C494" s="30">
        <v>1</v>
      </c>
      <c r="D494" s="30">
        <v>1</v>
      </c>
      <c r="E494" s="22">
        <f t="shared" si="166"/>
        <v>1.1531365313653136E-4</v>
      </c>
      <c r="F494" s="22">
        <f t="shared" si="167"/>
        <v>1.1566042100393245E-4</v>
      </c>
      <c r="G494" s="18">
        <f t="shared" si="165"/>
        <v>0</v>
      </c>
      <c r="H494" s="51">
        <f t="shared" si="168"/>
        <v>0</v>
      </c>
    </row>
    <row r="495" spans="1:8" s="12" customFormat="1" ht="15" x14ac:dyDescent="0.2">
      <c r="A495" s="77"/>
      <c r="B495" s="50" t="s">
        <v>274</v>
      </c>
      <c r="C495" s="30">
        <v>8</v>
      </c>
      <c r="D495" s="30">
        <v>13</v>
      </c>
      <c r="E495" s="22">
        <f t="shared" si="166"/>
        <v>9.225092250922509E-4</v>
      </c>
      <c r="F495" s="22">
        <f t="shared" si="167"/>
        <v>1.5035854730511219E-3</v>
      </c>
      <c r="G495" s="18">
        <f t="shared" si="165"/>
        <v>0.625</v>
      </c>
      <c r="H495" s="51">
        <f t="shared" si="168"/>
        <v>5.7656826568265682E-4</v>
      </c>
    </row>
    <row r="496" spans="1:8" s="12" customFormat="1" ht="15" x14ac:dyDescent="0.2">
      <c r="A496" s="77"/>
      <c r="B496" s="50" t="s">
        <v>99</v>
      </c>
      <c r="C496" s="30">
        <v>0</v>
      </c>
      <c r="D496" s="30">
        <v>3</v>
      </c>
      <c r="E496" s="22" t="str">
        <f t="shared" si="166"/>
        <v/>
      </c>
      <c r="F496" s="22">
        <f t="shared" si="167"/>
        <v>3.4698126301179735E-4</v>
      </c>
      <c r="G496" s="18">
        <f t="shared" si="165"/>
        <v>1</v>
      </c>
      <c r="H496" s="51" t="str">
        <f t="shared" si="168"/>
        <v/>
      </c>
    </row>
    <row r="497" spans="1:8" s="12" customFormat="1" ht="15" x14ac:dyDescent="0.2">
      <c r="A497" s="77"/>
      <c r="B497" s="50" t="s">
        <v>275</v>
      </c>
      <c r="C497" s="30">
        <v>0</v>
      </c>
      <c r="D497" s="30">
        <v>3</v>
      </c>
      <c r="E497" s="22" t="str">
        <f t="shared" si="166"/>
        <v/>
      </c>
      <c r="F497" s="22">
        <f t="shared" si="167"/>
        <v>3.4698126301179735E-4</v>
      </c>
      <c r="G497" s="18">
        <f t="shared" si="165"/>
        <v>1</v>
      </c>
      <c r="H497" s="51" t="str">
        <f t="shared" si="168"/>
        <v/>
      </c>
    </row>
    <row r="498" spans="1:8" s="12" customFormat="1" ht="15" x14ac:dyDescent="0.2">
      <c r="A498" s="77"/>
      <c r="B498" s="50" t="s">
        <v>276</v>
      </c>
      <c r="C498" s="30">
        <v>5</v>
      </c>
      <c r="D498" s="30">
        <v>48</v>
      </c>
      <c r="E498" s="22">
        <f t="shared" si="166"/>
        <v>5.7656826568265682E-4</v>
      </c>
      <c r="F498" s="22">
        <f t="shared" si="167"/>
        <v>5.5517002081887576E-3</v>
      </c>
      <c r="G498" s="18">
        <f t="shared" si="165"/>
        <v>8.6</v>
      </c>
      <c r="H498" s="51">
        <f t="shared" si="168"/>
        <v>4.9584870848708483E-3</v>
      </c>
    </row>
    <row r="499" spans="1:8" s="12" customFormat="1" ht="15" x14ac:dyDescent="0.2">
      <c r="A499" s="77"/>
      <c r="B499" s="50" t="s">
        <v>575</v>
      </c>
      <c r="C499" s="30">
        <v>6</v>
      </c>
      <c r="D499" s="30">
        <v>13</v>
      </c>
      <c r="E499" s="22">
        <f t="shared" si="166"/>
        <v>6.9188191881918814E-4</v>
      </c>
      <c r="F499" s="22">
        <f t="shared" si="167"/>
        <v>1.5035854730511219E-3</v>
      </c>
      <c r="G499" s="18">
        <f t="shared" ref="G499:G563" si="177">+IF(AND(C499=0,D499=0)," ",IF(C499=0,1,IF(D499=0,-1,(D499-C499)/C499)))</f>
        <v>1.1666666666666667</v>
      </c>
      <c r="H499" s="51">
        <f t="shared" si="168"/>
        <v>8.0719557195571957E-4</v>
      </c>
    </row>
    <row r="500" spans="1:8" s="12" customFormat="1" ht="30" x14ac:dyDescent="0.2">
      <c r="A500" s="77"/>
      <c r="B500" s="50" t="s">
        <v>277</v>
      </c>
      <c r="C500" s="30">
        <v>0</v>
      </c>
      <c r="D500" s="30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30">
        <v>0</v>
      </c>
      <c r="D501" s="30">
        <v>2</v>
      </c>
      <c r="E501" s="22" t="str">
        <f t="shared" ref="E501:E561" si="178">+IF(C501=0,"",C501/C$355)</f>
        <v/>
      </c>
      <c r="F501" s="22">
        <f t="shared" ref="F501:F561" si="179">+IF(D501=0,"",D501/D$355)</f>
        <v>2.3132084200786491E-4</v>
      </c>
      <c r="G501" s="18">
        <f t="shared" si="177"/>
        <v>1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30">
        <v>0</v>
      </c>
      <c r="D502" s="30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30">
        <v>0</v>
      </c>
      <c r="D503" s="30">
        <v>0</v>
      </c>
      <c r="E503" s="22" t="str">
        <f t="shared" si="178"/>
        <v/>
      </c>
      <c r="F503" s="22" t="str">
        <f t="shared" si="179"/>
        <v/>
      </c>
      <c r="G503" s="18" t="str">
        <f t="shared" si="177"/>
        <v xml:space="preserve"> 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30">
        <v>99</v>
      </c>
      <c r="D504" s="30">
        <v>3</v>
      </c>
      <c r="E504" s="22">
        <f t="shared" si="178"/>
        <v>1.1416051660516605E-2</v>
      </c>
      <c r="F504" s="22">
        <f t="shared" si="179"/>
        <v>3.4698126301179735E-4</v>
      </c>
      <c r="G504" s="18">
        <f t="shared" si="177"/>
        <v>-0.96969696969696972</v>
      </c>
      <c r="H504" s="51">
        <f t="shared" si="180"/>
        <v>-1.107011070110701E-2</v>
      </c>
    </row>
    <row r="505" spans="1:8" s="12" customFormat="1" ht="30" x14ac:dyDescent="0.2">
      <c r="A505" s="77"/>
      <c r="B505" s="50" t="s">
        <v>123</v>
      </c>
      <c r="C505" s="30">
        <v>0</v>
      </c>
      <c r="D505" s="30">
        <v>0</v>
      </c>
      <c r="E505" s="22" t="str">
        <f t="shared" si="178"/>
        <v/>
      </c>
      <c r="F505" s="22" t="str">
        <f t="shared" si="179"/>
        <v/>
      </c>
      <c r="G505" s="18" t="str">
        <f t="shared" si="177"/>
        <v xml:space="preserve"> 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30">
        <v>0</v>
      </c>
      <c r="D506" s="30">
        <v>1</v>
      </c>
      <c r="E506" s="22" t="str">
        <f t="shared" si="178"/>
        <v/>
      </c>
      <c r="F506" s="22">
        <f t="shared" si="179"/>
        <v>1.1566042100393245E-4</v>
      </c>
      <c r="G506" s="18">
        <f t="shared" si="177"/>
        <v>1</v>
      </c>
      <c r="H506" s="51" t="str">
        <f t="shared" si="180"/>
        <v/>
      </c>
    </row>
    <row r="507" spans="1:8" s="12" customFormat="1" ht="30" x14ac:dyDescent="0.2">
      <c r="A507" s="77"/>
      <c r="B507" s="50" t="s">
        <v>281</v>
      </c>
      <c r="C507" s="30">
        <v>0</v>
      </c>
      <c r="D507" s="30">
        <v>3</v>
      </c>
      <c r="E507" s="22" t="str">
        <f t="shared" si="178"/>
        <v/>
      </c>
      <c r="F507" s="22">
        <f t="shared" si="179"/>
        <v>3.4698126301179735E-4</v>
      </c>
      <c r="G507" s="18">
        <f t="shared" si="177"/>
        <v>1</v>
      </c>
      <c r="H507" s="51" t="str">
        <f t="shared" si="180"/>
        <v/>
      </c>
    </row>
    <row r="508" spans="1:8" s="12" customFormat="1" ht="32.25" customHeight="1" x14ac:dyDescent="0.2">
      <c r="A508" s="77"/>
      <c r="B508" s="50" t="s">
        <v>282</v>
      </c>
      <c r="C508" s="30">
        <v>0</v>
      </c>
      <c r="D508" s="30">
        <v>0</v>
      </c>
      <c r="E508" s="22" t="str">
        <f t="shared" si="178"/>
        <v/>
      </c>
      <c r="F508" s="22" t="str">
        <f t="shared" si="179"/>
        <v/>
      </c>
      <c r="G508" s="18" t="str">
        <f t="shared" si="177"/>
        <v xml:space="preserve"> 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30">
        <v>10</v>
      </c>
      <c r="D509" s="30">
        <v>8</v>
      </c>
      <c r="E509" s="22">
        <f t="shared" si="178"/>
        <v>1.1531365313653136E-3</v>
      </c>
      <c r="F509" s="22">
        <f t="shared" si="179"/>
        <v>9.2528336803145963E-4</v>
      </c>
      <c r="G509" s="18">
        <f t="shared" si="177"/>
        <v>-0.2</v>
      </c>
      <c r="H509" s="51">
        <f t="shared" si="180"/>
        <v>-2.3062730627306275E-4</v>
      </c>
    </row>
    <row r="510" spans="1:8" s="12" customFormat="1" ht="30" x14ac:dyDescent="0.2">
      <c r="A510" s="77"/>
      <c r="B510" s="50" t="s">
        <v>283</v>
      </c>
      <c r="C510" s="30">
        <v>6</v>
      </c>
      <c r="D510" s="30">
        <v>1</v>
      </c>
      <c r="E510" s="22">
        <f t="shared" si="178"/>
        <v>6.9188191881918814E-4</v>
      </c>
      <c r="F510" s="22">
        <f t="shared" si="179"/>
        <v>1.1566042100393245E-4</v>
      </c>
      <c r="G510" s="18">
        <f t="shared" si="177"/>
        <v>-0.83333333333333337</v>
      </c>
      <c r="H510" s="51">
        <f t="shared" si="180"/>
        <v>-5.7656826568265682E-4</v>
      </c>
    </row>
    <row r="511" spans="1:8" s="12" customFormat="1" ht="30" x14ac:dyDescent="0.2">
      <c r="A511" s="77"/>
      <c r="B511" s="50" t="s">
        <v>284</v>
      </c>
      <c r="C511" s="30">
        <v>0</v>
      </c>
      <c r="D511" s="30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30">
        <v>0</v>
      </c>
      <c r="D512" s="30">
        <v>0</v>
      </c>
      <c r="E512" s="22" t="str">
        <f t="shared" si="178"/>
        <v/>
      </c>
      <c r="F512" s="22" t="str">
        <f t="shared" si="179"/>
        <v/>
      </c>
      <c r="G512" s="18" t="str">
        <f t="shared" si="177"/>
        <v xml:space="preserve"> 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30">
        <v>0</v>
      </c>
      <c r="D513" s="30">
        <v>5</v>
      </c>
      <c r="E513" s="22" t="str">
        <f t="shared" si="178"/>
        <v/>
      </c>
      <c r="F513" s="22">
        <f t="shared" si="179"/>
        <v>5.7830210501966229E-4</v>
      </c>
      <c r="G513" s="18">
        <f t="shared" si="177"/>
        <v>1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30">
        <v>0</v>
      </c>
      <c r="D514" s="30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30">
        <v>0</v>
      </c>
      <c r="D515" s="30">
        <v>1</v>
      </c>
      <c r="E515" s="22" t="str">
        <f t="shared" si="178"/>
        <v/>
      </c>
      <c r="F515" s="22">
        <f t="shared" si="179"/>
        <v>1.1566042100393245E-4</v>
      </c>
      <c r="G515" s="18">
        <f t="shared" si="177"/>
        <v>1</v>
      </c>
      <c r="H515" s="51" t="str">
        <f t="shared" si="180"/>
        <v/>
      </c>
    </row>
    <row r="516" spans="1:8" s="12" customFormat="1" ht="30" x14ac:dyDescent="0.2">
      <c r="A516" s="77"/>
      <c r="B516" s="50" t="s">
        <v>288</v>
      </c>
      <c r="C516" s="30">
        <v>3</v>
      </c>
      <c r="D516" s="30">
        <v>1</v>
      </c>
      <c r="E516" s="22">
        <f t="shared" si="178"/>
        <v>3.4594095940959407E-4</v>
      </c>
      <c r="F516" s="22">
        <f t="shared" si="179"/>
        <v>1.1566042100393245E-4</v>
      </c>
      <c r="G516" s="18">
        <f t="shared" si="177"/>
        <v>-0.66666666666666663</v>
      </c>
      <c r="H516" s="51">
        <f t="shared" si="180"/>
        <v>-2.306273062730627E-4</v>
      </c>
    </row>
    <row r="517" spans="1:8" s="12" customFormat="1" ht="30" x14ac:dyDescent="0.2">
      <c r="A517" s="77"/>
      <c r="B517" s="50" t="s">
        <v>485</v>
      </c>
      <c r="C517" s="30">
        <v>6</v>
      </c>
      <c r="D517" s="30">
        <v>26</v>
      </c>
      <c r="E517" s="22">
        <f t="shared" si="178"/>
        <v>6.9188191881918814E-4</v>
      </c>
      <c r="F517" s="22">
        <f t="shared" si="179"/>
        <v>3.0071709461022438E-3</v>
      </c>
      <c r="G517" s="18">
        <f t="shared" si="177"/>
        <v>3.3333333333333335</v>
      </c>
      <c r="H517" s="51">
        <f t="shared" si="180"/>
        <v>2.3062730627306273E-3</v>
      </c>
    </row>
    <row r="518" spans="1:8" s="12" customFormat="1" ht="15" x14ac:dyDescent="0.2">
      <c r="A518" s="77"/>
      <c r="B518" s="50" t="s">
        <v>126</v>
      </c>
      <c r="C518" s="30">
        <v>44</v>
      </c>
      <c r="D518" s="30">
        <v>25</v>
      </c>
      <c r="E518" s="22">
        <f t="shared" si="178"/>
        <v>5.0738007380073799E-3</v>
      </c>
      <c r="F518" s="22">
        <f t="shared" si="179"/>
        <v>2.8915105250983115E-3</v>
      </c>
      <c r="G518" s="18">
        <f t="shared" si="177"/>
        <v>-0.43181818181818182</v>
      </c>
      <c r="H518" s="51">
        <f t="shared" si="180"/>
        <v>-2.1909594095940958E-3</v>
      </c>
    </row>
    <row r="519" spans="1:8" s="12" customFormat="1" ht="15" x14ac:dyDescent="0.2">
      <c r="A519" s="77"/>
      <c r="B519" s="50" t="s">
        <v>486</v>
      </c>
      <c r="C519" s="30">
        <v>70</v>
      </c>
      <c r="D519" s="30">
        <v>78</v>
      </c>
      <c r="E519" s="22">
        <f t="shared" si="178"/>
        <v>8.0719557195571955E-3</v>
      </c>
      <c r="F519" s="22">
        <f t="shared" si="179"/>
        <v>9.021512838306732E-3</v>
      </c>
      <c r="G519" s="18">
        <f t="shared" si="177"/>
        <v>0.11428571428571428</v>
      </c>
      <c r="H519" s="51">
        <f t="shared" si="180"/>
        <v>9.225092250922509E-4</v>
      </c>
    </row>
    <row r="520" spans="1:8" s="12" customFormat="1" ht="15" x14ac:dyDescent="0.2">
      <c r="A520" s="77"/>
      <c r="B520" s="50" t="s">
        <v>119</v>
      </c>
      <c r="C520" s="30">
        <v>9</v>
      </c>
      <c r="D520" s="30">
        <v>28</v>
      </c>
      <c r="E520" s="22">
        <f t="shared" si="178"/>
        <v>1.0378228782287823E-3</v>
      </c>
      <c r="F520" s="22">
        <f t="shared" si="179"/>
        <v>3.2384917881101089E-3</v>
      </c>
      <c r="G520" s="18">
        <f t="shared" si="177"/>
        <v>2.1111111111111112</v>
      </c>
      <c r="H520" s="51">
        <f t="shared" si="180"/>
        <v>2.1909594095940962E-3</v>
      </c>
    </row>
    <row r="521" spans="1:8" s="12" customFormat="1" ht="45" x14ac:dyDescent="0.2">
      <c r="A521" s="77"/>
      <c r="B521" s="50" t="s">
        <v>289</v>
      </c>
      <c r="C521" s="30">
        <v>5</v>
      </c>
      <c r="D521" s="30">
        <v>12</v>
      </c>
      <c r="E521" s="22">
        <f t="shared" si="178"/>
        <v>5.7656826568265682E-4</v>
      </c>
      <c r="F521" s="22">
        <f t="shared" si="179"/>
        <v>1.3879250520471894E-3</v>
      </c>
      <c r="G521" s="18">
        <f t="shared" si="177"/>
        <v>1.4</v>
      </c>
      <c r="H521" s="51">
        <f t="shared" si="180"/>
        <v>8.0719557195571947E-4</v>
      </c>
    </row>
    <row r="522" spans="1:8" s="12" customFormat="1" ht="30" x14ac:dyDescent="0.2">
      <c r="A522" s="77"/>
      <c r="B522" s="50" t="s">
        <v>121</v>
      </c>
      <c r="C522" s="30">
        <v>0</v>
      </c>
      <c r="D522" s="30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30">
        <v>5</v>
      </c>
      <c r="D523" s="30">
        <v>16</v>
      </c>
      <c r="E523" s="22">
        <f t="shared" si="178"/>
        <v>5.7656826568265682E-4</v>
      </c>
      <c r="F523" s="22">
        <f t="shared" si="179"/>
        <v>1.8505667360629193E-3</v>
      </c>
      <c r="G523" s="18">
        <f t="shared" si="177"/>
        <v>2.2000000000000002</v>
      </c>
      <c r="H523" s="51">
        <f t="shared" si="180"/>
        <v>1.2684501845018452E-3</v>
      </c>
    </row>
    <row r="524" spans="1:8" s="12" customFormat="1" ht="31.5" customHeight="1" x14ac:dyDescent="0.2">
      <c r="A524" s="77"/>
      <c r="B524" s="50" t="s">
        <v>291</v>
      </c>
      <c r="C524" s="30">
        <v>20</v>
      </c>
      <c r="D524" s="30">
        <v>18</v>
      </c>
      <c r="E524" s="22">
        <f t="shared" si="178"/>
        <v>2.3062730627306273E-3</v>
      </c>
      <c r="F524" s="22">
        <f t="shared" si="179"/>
        <v>2.0818875780707841E-3</v>
      </c>
      <c r="G524" s="18">
        <f t="shared" si="177"/>
        <v>-0.1</v>
      </c>
      <c r="H524" s="51">
        <f t="shared" si="180"/>
        <v>-2.3062730627306275E-4</v>
      </c>
    </row>
    <row r="525" spans="1:8" s="12" customFormat="1" ht="15" x14ac:dyDescent="0.2">
      <c r="A525" s="77"/>
      <c r="B525" s="50" t="s">
        <v>113</v>
      </c>
      <c r="C525" s="30">
        <v>2</v>
      </c>
      <c r="D525" s="30">
        <v>6</v>
      </c>
      <c r="E525" s="22">
        <f t="shared" si="178"/>
        <v>2.3062730627306272E-4</v>
      </c>
      <c r="F525" s="22">
        <f t="shared" si="179"/>
        <v>6.939625260235947E-4</v>
      </c>
      <c r="G525" s="18">
        <f t="shared" si="177"/>
        <v>2</v>
      </c>
      <c r="H525" s="51">
        <f t="shared" si="180"/>
        <v>4.6125461254612545E-4</v>
      </c>
    </row>
    <row r="526" spans="1:8" s="12" customFormat="1" ht="30" x14ac:dyDescent="0.2">
      <c r="A526" s="77"/>
      <c r="B526" s="50" t="s">
        <v>487</v>
      </c>
      <c r="C526" s="30">
        <v>23</v>
      </c>
      <c r="D526" s="30">
        <v>4</v>
      </c>
      <c r="E526" s="22">
        <f t="shared" si="178"/>
        <v>2.6522140221402215E-3</v>
      </c>
      <c r="F526" s="22">
        <f t="shared" si="179"/>
        <v>4.6264168401572982E-4</v>
      </c>
      <c r="G526" s="18">
        <f t="shared" si="177"/>
        <v>-0.82608695652173914</v>
      </c>
      <c r="H526" s="51">
        <f t="shared" si="180"/>
        <v>-2.1909594095940962E-3</v>
      </c>
    </row>
    <row r="527" spans="1:8" s="12" customFormat="1" ht="30" x14ac:dyDescent="0.2">
      <c r="A527" s="77"/>
      <c r="B527" s="50" t="s">
        <v>292</v>
      </c>
      <c r="C527" s="30">
        <v>0</v>
      </c>
      <c r="D527" s="30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30">
        <v>0</v>
      </c>
      <c r="D528" s="30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30">
        <v>0</v>
      </c>
      <c r="D529" s="30">
        <v>1</v>
      </c>
      <c r="E529" s="22" t="str">
        <f t="shared" si="178"/>
        <v/>
      </c>
      <c r="F529" s="22">
        <f t="shared" si="179"/>
        <v>1.1566042100393245E-4</v>
      </c>
      <c r="G529" s="18">
        <f t="shared" si="177"/>
        <v>1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30">
        <v>0</v>
      </c>
      <c r="D530" s="30">
        <v>0</v>
      </c>
      <c r="E530" s="22" t="str">
        <f t="shared" si="178"/>
        <v/>
      </c>
      <c r="F530" s="22" t="str">
        <f t="shared" si="179"/>
        <v/>
      </c>
      <c r="G530" s="18" t="str">
        <f t="shared" si="177"/>
        <v xml:space="preserve"> </v>
      </c>
      <c r="H530" s="51" t="str">
        <f t="shared" si="180"/>
        <v/>
      </c>
    </row>
    <row r="531" spans="1:9" s="12" customFormat="1" ht="30" x14ac:dyDescent="0.2">
      <c r="A531" s="77"/>
      <c r="B531" s="50" t="s">
        <v>294</v>
      </c>
      <c r="C531" s="30">
        <v>0</v>
      </c>
      <c r="D531" s="30">
        <v>104</v>
      </c>
      <c r="E531" s="22" t="str">
        <f t="shared" si="178"/>
        <v/>
      </c>
      <c r="F531" s="22">
        <f t="shared" si="179"/>
        <v>1.2028683784408975E-2</v>
      </c>
      <c r="G531" s="18">
        <f t="shared" si="177"/>
        <v>1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30">
        <v>0</v>
      </c>
      <c r="D532" s="30">
        <v>1</v>
      </c>
      <c r="E532" s="22" t="str">
        <f t="shared" si="178"/>
        <v/>
      </c>
      <c r="F532" s="22">
        <f t="shared" si="179"/>
        <v>1.1566042100393245E-4</v>
      </c>
      <c r="G532" s="18">
        <f t="shared" si="177"/>
        <v>1</v>
      </c>
      <c r="H532" s="51" t="str">
        <f t="shared" si="180"/>
        <v/>
      </c>
    </row>
    <row r="533" spans="1:9" s="12" customFormat="1" ht="30" x14ac:dyDescent="0.2">
      <c r="A533" s="77"/>
      <c r="B533" s="50" t="s">
        <v>296</v>
      </c>
      <c r="C533" s="30">
        <v>0</v>
      </c>
      <c r="D533" s="30">
        <v>4</v>
      </c>
      <c r="E533" s="22" t="str">
        <f t="shared" si="178"/>
        <v/>
      </c>
      <c r="F533" s="22">
        <f t="shared" si="179"/>
        <v>4.6264168401572982E-4</v>
      </c>
      <c r="G533" s="18">
        <f t="shared" si="177"/>
        <v>1</v>
      </c>
      <c r="H533" s="51" t="str">
        <f t="shared" si="180"/>
        <v/>
      </c>
    </row>
    <row r="534" spans="1:9" s="12" customFormat="1" ht="30" x14ac:dyDescent="0.2">
      <c r="A534" s="77"/>
      <c r="B534" s="50" t="s">
        <v>115</v>
      </c>
      <c r="C534" s="30">
        <v>0</v>
      </c>
      <c r="D534" s="30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30">
        <v>0</v>
      </c>
      <c r="D535" s="30">
        <v>0</v>
      </c>
      <c r="E535" s="22" t="str">
        <f t="shared" si="178"/>
        <v/>
      </c>
      <c r="F535" s="22" t="str">
        <f t="shared" si="179"/>
        <v/>
      </c>
      <c r="G535" s="18" t="str">
        <f t="shared" si="177"/>
        <v xml:space="preserve"> 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30">
        <v>0</v>
      </c>
      <c r="D536" s="30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30">
        <v>1</v>
      </c>
      <c r="D537" s="30">
        <v>3</v>
      </c>
      <c r="E537" s="22">
        <f t="shared" si="178"/>
        <v>1.1531365313653136E-4</v>
      </c>
      <c r="F537" s="22">
        <f t="shared" si="179"/>
        <v>3.4698126301179735E-4</v>
      </c>
      <c r="G537" s="18">
        <f t="shared" si="177"/>
        <v>2</v>
      </c>
      <c r="H537" s="51">
        <f t="shared" si="180"/>
        <v>2.3062730627306272E-4</v>
      </c>
    </row>
    <row r="538" spans="1:9" s="12" customFormat="1" ht="15" x14ac:dyDescent="0.2">
      <c r="A538" s="77"/>
      <c r="B538" s="50" t="s">
        <v>116</v>
      </c>
      <c r="C538" s="30">
        <v>2</v>
      </c>
      <c r="D538" s="30">
        <v>2</v>
      </c>
      <c r="E538" s="22">
        <f t="shared" si="178"/>
        <v>2.3062730627306272E-4</v>
      </c>
      <c r="F538" s="22">
        <f t="shared" si="179"/>
        <v>2.3132084200786491E-4</v>
      </c>
      <c r="G538" s="18">
        <f t="shared" si="177"/>
        <v>0</v>
      </c>
      <c r="H538" s="51">
        <f t="shared" si="180"/>
        <v>0</v>
      </c>
    </row>
    <row r="539" spans="1:9" s="12" customFormat="1" ht="30" x14ac:dyDescent="0.2">
      <c r="A539" s="77"/>
      <c r="B539" s="50" t="s">
        <v>298</v>
      </c>
      <c r="C539" s="30">
        <v>1</v>
      </c>
      <c r="D539" s="30">
        <v>2</v>
      </c>
      <c r="E539" s="22">
        <f t="shared" si="178"/>
        <v>1.1531365313653136E-4</v>
      </c>
      <c r="F539" s="22">
        <f t="shared" si="179"/>
        <v>2.3132084200786491E-4</v>
      </c>
      <c r="G539" s="18">
        <f t="shared" si="177"/>
        <v>1</v>
      </c>
      <c r="H539" s="51">
        <f t="shared" si="180"/>
        <v>1.1531365313653136E-4</v>
      </c>
    </row>
    <row r="540" spans="1:9" s="12" customFormat="1" ht="30" x14ac:dyDescent="0.2">
      <c r="A540" s="77"/>
      <c r="B540" s="50" t="s">
        <v>641</v>
      </c>
      <c r="C540" s="30">
        <v>1</v>
      </c>
      <c r="D540" s="30">
        <v>3</v>
      </c>
      <c r="E540" s="22">
        <f t="shared" si="178"/>
        <v>1.1531365313653136E-4</v>
      </c>
      <c r="F540" s="22">
        <f t="shared" si="179"/>
        <v>3.4698126301179735E-4</v>
      </c>
      <c r="G540" s="18">
        <f t="shared" si="177"/>
        <v>2</v>
      </c>
      <c r="H540" s="51">
        <f t="shared" si="180"/>
        <v>2.3062730627306272E-4</v>
      </c>
    </row>
    <row r="541" spans="1:9" s="12" customFormat="1" ht="15" x14ac:dyDescent="0.2">
      <c r="A541" s="77"/>
      <c r="B541" s="50" t="s">
        <v>125</v>
      </c>
      <c r="C541" s="30">
        <v>17</v>
      </c>
      <c r="D541" s="30">
        <v>14</v>
      </c>
      <c r="E541" s="22">
        <f t="shared" si="178"/>
        <v>1.9603321033210331E-3</v>
      </c>
      <c r="F541" s="22">
        <f t="shared" si="179"/>
        <v>1.6192458940550544E-3</v>
      </c>
      <c r="G541" s="18">
        <f t="shared" si="177"/>
        <v>-0.17647058823529413</v>
      </c>
      <c r="H541" s="51">
        <f t="shared" si="180"/>
        <v>-3.4594095940959413E-4</v>
      </c>
    </row>
    <row r="542" spans="1:9" s="12" customFormat="1" ht="15" x14ac:dyDescent="0.2">
      <c r="A542" s="77"/>
      <c r="B542" s="50" t="s">
        <v>489</v>
      </c>
      <c r="C542" s="30">
        <v>0</v>
      </c>
      <c r="D542" s="30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30">
        <v>1</v>
      </c>
      <c r="D543" s="30">
        <v>6</v>
      </c>
      <c r="E543" s="37">
        <f t="shared" si="178"/>
        <v>1.1531365313653136E-4</v>
      </c>
      <c r="F543" s="37">
        <f t="shared" si="179"/>
        <v>6.939625260235947E-4</v>
      </c>
      <c r="G543" s="18">
        <f t="shared" si="177"/>
        <v>5</v>
      </c>
      <c r="H543" s="53">
        <f t="shared" si="180"/>
        <v>5.7656826568265682E-4</v>
      </c>
      <c r="I543" s="12"/>
    </row>
    <row r="544" spans="1:9" s="12" customFormat="1" ht="15" x14ac:dyDescent="0.2">
      <c r="A544" s="77"/>
      <c r="B544" s="50" t="s">
        <v>132</v>
      </c>
      <c r="C544" s="30">
        <v>1</v>
      </c>
      <c r="D544" s="30">
        <v>33</v>
      </c>
      <c r="E544" s="22">
        <f t="shared" si="178"/>
        <v>1.1531365313653136E-4</v>
      </c>
      <c r="F544" s="22">
        <f t="shared" si="179"/>
        <v>3.8167938931297708E-3</v>
      </c>
      <c r="G544" s="18">
        <f t="shared" si="177"/>
        <v>32</v>
      </c>
      <c r="H544" s="51">
        <f t="shared" si="180"/>
        <v>3.6900369003690036E-3</v>
      </c>
    </row>
    <row r="545" spans="1:9" s="12" customFormat="1" ht="30" x14ac:dyDescent="0.2">
      <c r="A545" s="77"/>
      <c r="B545" s="50" t="s">
        <v>490</v>
      </c>
      <c r="C545" s="30">
        <v>21</v>
      </c>
      <c r="D545" s="30">
        <v>0</v>
      </c>
      <c r="E545" s="22">
        <f t="shared" si="178"/>
        <v>2.4215867158671588E-3</v>
      </c>
      <c r="F545" s="22" t="str">
        <f t="shared" si="179"/>
        <v/>
      </c>
      <c r="G545" s="18">
        <f t="shared" si="177"/>
        <v>-1</v>
      </c>
      <c r="H545" s="51">
        <f t="shared" si="180"/>
        <v>-2.4215867158671588E-3</v>
      </c>
    </row>
    <row r="546" spans="1:9" s="12" customFormat="1" ht="15" x14ac:dyDescent="0.2">
      <c r="A546" s="77"/>
      <c r="B546" s="50" t="s">
        <v>130</v>
      </c>
      <c r="C546" s="30">
        <v>0</v>
      </c>
      <c r="D546" s="30">
        <v>0</v>
      </c>
      <c r="E546" s="22" t="str">
        <f t="shared" si="178"/>
        <v/>
      </c>
      <c r="F546" s="22" t="str">
        <f t="shared" si="179"/>
        <v/>
      </c>
      <c r="G546" s="18" t="str">
        <f t="shared" si="177"/>
        <v xml:space="preserve"> 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30">
        <v>7</v>
      </c>
      <c r="D547" s="30">
        <v>85</v>
      </c>
      <c r="E547" s="22">
        <f t="shared" si="178"/>
        <v>8.0719557195571957E-4</v>
      </c>
      <c r="F547" s="22">
        <f t="shared" si="179"/>
        <v>9.831135785334259E-3</v>
      </c>
      <c r="G547" s="18">
        <f t="shared" si="177"/>
        <v>11.142857142857142</v>
      </c>
      <c r="H547" s="51">
        <f t="shared" si="180"/>
        <v>8.9944649446494461E-3</v>
      </c>
    </row>
    <row r="548" spans="1:9" s="12" customFormat="1" ht="15" x14ac:dyDescent="0.2">
      <c r="A548" s="77"/>
      <c r="B548" s="50" t="s">
        <v>330</v>
      </c>
      <c r="C548" s="30">
        <v>5</v>
      </c>
      <c r="D548" s="30">
        <v>60</v>
      </c>
      <c r="E548" s="22">
        <f t="shared" si="178"/>
        <v>5.7656826568265682E-4</v>
      </c>
      <c r="F548" s="22">
        <f t="shared" si="179"/>
        <v>6.939625260235947E-3</v>
      </c>
      <c r="G548" s="18">
        <f t="shared" si="177"/>
        <v>11</v>
      </c>
      <c r="H548" s="51">
        <f t="shared" si="180"/>
        <v>6.3422509225092251E-3</v>
      </c>
    </row>
    <row r="549" spans="1:9" s="12" customFormat="1" ht="15" x14ac:dyDescent="0.2">
      <c r="A549" s="77"/>
      <c r="B549" s="50" t="s">
        <v>606</v>
      </c>
      <c r="C549" s="30">
        <v>0</v>
      </c>
      <c r="D549" s="30">
        <v>0</v>
      </c>
      <c r="E549" s="22" t="str">
        <f t="shared" si="178"/>
        <v/>
      </c>
      <c r="F549" s="22" t="str">
        <f t="shared" si="179"/>
        <v/>
      </c>
      <c r="G549" s="18" t="str">
        <f t="shared" si="177"/>
        <v xml:space="preserve"> 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30">
        <v>0</v>
      </c>
      <c r="D550" s="30">
        <v>0</v>
      </c>
      <c r="E550" s="22" t="str">
        <f t="shared" si="178"/>
        <v/>
      </c>
      <c r="F550" s="22" t="str">
        <f t="shared" si="179"/>
        <v/>
      </c>
      <c r="G550" s="18" t="str">
        <f t="shared" si="177"/>
        <v xml:space="preserve"> </v>
      </c>
      <c r="H550" s="51" t="str">
        <f t="shared" si="180"/>
        <v/>
      </c>
    </row>
    <row r="551" spans="1:9" s="12" customFormat="1" ht="15" x14ac:dyDescent="0.2">
      <c r="A551" s="77"/>
      <c r="B551" s="50" t="s">
        <v>331</v>
      </c>
      <c r="C551" s="30">
        <v>0</v>
      </c>
      <c r="D551" s="30">
        <v>0</v>
      </c>
      <c r="E551" s="22" t="str">
        <f t="shared" si="178"/>
        <v/>
      </c>
      <c r="F551" s="22" t="str">
        <f t="shared" si="179"/>
        <v/>
      </c>
      <c r="G551" s="18" t="str">
        <f t="shared" si="177"/>
        <v xml:space="preserve"> </v>
      </c>
      <c r="H551" s="51" t="str">
        <f t="shared" si="180"/>
        <v/>
      </c>
    </row>
    <row r="552" spans="1:9" s="12" customFormat="1" ht="15" x14ac:dyDescent="0.2">
      <c r="A552" s="77"/>
      <c r="B552" s="50" t="s">
        <v>138</v>
      </c>
      <c r="C552" s="30">
        <v>2</v>
      </c>
      <c r="D552" s="30">
        <v>1</v>
      </c>
      <c r="E552" s="22">
        <f t="shared" si="178"/>
        <v>2.3062730627306272E-4</v>
      </c>
      <c r="F552" s="22">
        <f t="shared" si="179"/>
        <v>1.1566042100393245E-4</v>
      </c>
      <c r="G552" s="18">
        <f t="shared" si="177"/>
        <v>-0.5</v>
      </c>
      <c r="H552" s="51">
        <f t="shared" si="180"/>
        <v>-1.1531365313653136E-4</v>
      </c>
    </row>
    <row r="553" spans="1:9" s="12" customFormat="1" ht="15" x14ac:dyDescent="0.2">
      <c r="A553" s="77"/>
      <c r="B553" s="50" t="s">
        <v>131</v>
      </c>
      <c r="C553" s="30">
        <v>0</v>
      </c>
      <c r="D553" s="30">
        <v>1</v>
      </c>
      <c r="E553" s="22" t="str">
        <f t="shared" si="178"/>
        <v/>
      </c>
      <c r="F553" s="22">
        <f t="shared" si="179"/>
        <v>1.1566042100393245E-4</v>
      </c>
      <c r="G553" s="18">
        <f t="shared" si="177"/>
        <v>1</v>
      </c>
      <c r="H553" s="51" t="str">
        <f t="shared" si="180"/>
        <v/>
      </c>
    </row>
    <row r="554" spans="1:9" s="12" customFormat="1" ht="15" x14ac:dyDescent="0.2">
      <c r="A554" s="77"/>
      <c r="B554" s="50" t="s">
        <v>299</v>
      </c>
      <c r="C554" s="30">
        <v>0</v>
      </c>
      <c r="D554" s="30">
        <v>0</v>
      </c>
      <c r="E554" s="22" t="str">
        <f t="shared" si="178"/>
        <v/>
      </c>
      <c r="F554" s="22" t="str">
        <f t="shared" si="179"/>
        <v/>
      </c>
      <c r="G554" s="18" t="str">
        <f t="shared" si="177"/>
        <v xml:space="preserve"> 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30">
        <v>0</v>
      </c>
      <c r="D555" s="30">
        <v>1</v>
      </c>
      <c r="E555" s="22" t="str">
        <f t="shared" si="178"/>
        <v/>
      </c>
      <c r="F555" s="22">
        <f t="shared" si="179"/>
        <v>1.1566042100393245E-4</v>
      </c>
      <c r="G555" s="18">
        <f t="shared" si="177"/>
        <v>1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30">
        <v>0</v>
      </c>
      <c r="D556" s="30">
        <v>0</v>
      </c>
      <c r="E556" s="22" t="str">
        <f t="shared" si="178"/>
        <v/>
      </c>
      <c r="F556" s="22" t="str">
        <f t="shared" si="179"/>
        <v/>
      </c>
      <c r="G556" s="18" t="str">
        <f t="shared" si="177"/>
        <v xml:space="preserve"> </v>
      </c>
      <c r="H556" s="51" t="str">
        <f t="shared" si="180"/>
        <v/>
      </c>
    </row>
    <row r="557" spans="1:9" s="12" customFormat="1" ht="30" x14ac:dyDescent="0.2">
      <c r="A557" s="77"/>
      <c r="B557" s="50" t="s">
        <v>300</v>
      </c>
      <c r="C557" s="30">
        <v>0</v>
      </c>
      <c r="D557" s="30">
        <v>3</v>
      </c>
      <c r="E557" s="22" t="str">
        <f t="shared" si="178"/>
        <v/>
      </c>
      <c r="F557" s="22">
        <f t="shared" si="179"/>
        <v>3.4698126301179735E-4</v>
      </c>
      <c r="G557" s="18">
        <f t="shared" si="177"/>
        <v>1</v>
      </c>
      <c r="H557" s="51" t="str">
        <f t="shared" si="180"/>
        <v/>
      </c>
    </row>
    <row r="558" spans="1:9" s="12" customFormat="1" ht="30" x14ac:dyDescent="0.2">
      <c r="A558" s="77"/>
      <c r="B558" s="50" t="s">
        <v>301</v>
      </c>
      <c r="C558" s="30">
        <v>0</v>
      </c>
      <c r="D558" s="30">
        <v>0</v>
      </c>
      <c r="E558" s="22" t="str">
        <f t="shared" si="178"/>
        <v/>
      </c>
      <c r="F558" s="22" t="str">
        <f t="shared" si="179"/>
        <v/>
      </c>
      <c r="G558" s="18" t="str">
        <f t="shared" si="177"/>
        <v xml:space="preserve"> </v>
      </c>
      <c r="H558" s="51" t="str">
        <f t="shared" si="180"/>
        <v/>
      </c>
    </row>
    <row r="559" spans="1:9" s="28" customFormat="1" ht="15" x14ac:dyDescent="0.2">
      <c r="A559" s="78"/>
      <c r="B559" s="52" t="s">
        <v>626</v>
      </c>
      <c r="C559" s="36">
        <v>0</v>
      </c>
      <c r="D559" s="30">
        <v>0</v>
      </c>
      <c r="E559" s="37" t="str">
        <f t="shared" ref="E559" si="181">+IF(C559=0,"",C559/C$355)</f>
        <v/>
      </c>
      <c r="F559" s="37" t="str">
        <f t="shared" ref="F559" si="182">+IF(D559=0,"",D559/D$355)</f>
        <v/>
      </c>
      <c r="G559" s="73" t="str">
        <f t="shared" ref="G559" si="183">+IF(AND(C559=0,D559=0)," ",IF(C559=0,1,IF(D559=0,-1,(D559-C559)/C559)))</f>
        <v xml:space="preserve"> </v>
      </c>
      <c r="H559" s="53" t="str">
        <f t="shared" ref="H559" si="184">+IF(OR(AND(E559=""),(G559="")),"",E559*G559)</f>
        <v/>
      </c>
      <c r="I559" s="12"/>
    </row>
    <row r="560" spans="1:9" s="12" customFormat="1" ht="15" x14ac:dyDescent="0.2">
      <c r="A560" s="77"/>
      <c r="B560" s="50" t="s">
        <v>302</v>
      </c>
      <c r="C560" s="30">
        <v>1</v>
      </c>
      <c r="D560" s="30">
        <v>3</v>
      </c>
      <c r="E560" s="22">
        <f t="shared" si="178"/>
        <v>1.1531365313653136E-4</v>
      </c>
      <c r="F560" s="22">
        <f t="shared" si="179"/>
        <v>3.4698126301179735E-4</v>
      </c>
      <c r="G560" s="18">
        <f t="shared" si="177"/>
        <v>2</v>
      </c>
      <c r="H560" s="51">
        <f t="shared" si="180"/>
        <v>2.3062730627306272E-4</v>
      </c>
    </row>
    <row r="561" spans="1:9" s="12" customFormat="1" ht="45" x14ac:dyDescent="0.2">
      <c r="A561" s="77"/>
      <c r="B561" s="50" t="s">
        <v>491</v>
      </c>
      <c r="C561" s="30">
        <v>3</v>
      </c>
      <c r="D561" s="30">
        <v>7</v>
      </c>
      <c r="E561" s="22">
        <f t="shared" si="178"/>
        <v>3.4594095940959407E-4</v>
      </c>
      <c r="F561" s="22">
        <f t="shared" si="179"/>
        <v>8.0962294702752722E-4</v>
      </c>
      <c r="G561" s="18">
        <f t="shared" si="177"/>
        <v>1.3333333333333333</v>
      </c>
      <c r="H561" s="51">
        <f t="shared" si="180"/>
        <v>4.6125461254612539E-4</v>
      </c>
    </row>
    <row r="562" spans="1:9" s="12" customFormat="1" ht="15" x14ac:dyDescent="0.2">
      <c r="A562" s="77"/>
      <c r="B562" s="50" t="s">
        <v>137</v>
      </c>
      <c r="C562" s="30">
        <v>0</v>
      </c>
      <c r="D562" s="30">
        <v>0</v>
      </c>
      <c r="E562" s="22" t="str">
        <f t="shared" ref="E562:E584" si="185">+IF(C562=0,"",C562/C$355)</f>
        <v/>
      </c>
      <c r="F562" s="22" t="str">
        <f t="shared" ref="F562:F584" si="186">+IF(D562=0,"",D562/D$355)</f>
        <v/>
      </c>
      <c r="G562" s="18" t="str">
        <f t="shared" si="177"/>
        <v xml:space="preserve"> 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30">
        <v>33</v>
      </c>
      <c r="D563" s="30">
        <v>75</v>
      </c>
      <c r="E563" s="22">
        <f t="shared" si="185"/>
        <v>3.8053505535055351E-3</v>
      </c>
      <c r="F563" s="22">
        <f t="shared" si="186"/>
        <v>8.6745315752949342E-3</v>
      </c>
      <c r="G563" s="18">
        <f t="shared" si="177"/>
        <v>1.2727272727272727</v>
      </c>
      <c r="H563" s="51">
        <f t="shared" si="187"/>
        <v>4.8431734317343177E-3</v>
      </c>
    </row>
    <row r="564" spans="1:9" s="12" customFormat="1" ht="30" x14ac:dyDescent="0.2">
      <c r="A564" s="77"/>
      <c r="B564" s="50" t="s">
        <v>304</v>
      </c>
      <c r="C564" s="30">
        <v>0</v>
      </c>
      <c r="D564" s="30">
        <v>0</v>
      </c>
      <c r="E564" s="22" t="str">
        <f t="shared" si="185"/>
        <v/>
      </c>
      <c r="F564" s="22" t="str">
        <f t="shared" si="186"/>
        <v/>
      </c>
      <c r="G564" s="18" t="str">
        <f t="shared" ref="G564:G584" si="188">+IF(AND(C564=0,D564=0)," ",IF(C564=0,1,IF(D564=0,-1,(D564-C564)/C564)))</f>
        <v xml:space="preserve"> </v>
      </c>
      <c r="H564" s="51" t="str">
        <f t="shared" si="187"/>
        <v/>
      </c>
    </row>
    <row r="565" spans="1:9" s="12" customFormat="1" ht="15" x14ac:dyDescent="0.2">
      <c r="A565" s="77"/>
      <c r="B565" s="50" t="s">
        <v>305</v>
      </c>
      <c r="C565" s="30">
        <v>0</v>
      </c>
      <c r="D565" s="30">
        <v>1</v>
      </c>
      <c r="E565" s="22" t="str">
        <f t="shared" si="185"/>
        <v/>
      </c>
      <c r="F565" s="22">
        <f t="shared" si="186"/>
        <v>1.1566042100393245E-4</v>
      </c>
      <c r="G565" s="18">
        <f t="shared" si="188"/>
        <v>1</v>
      </c>
      <c r="H565" s="51" t="str">
        <f t="shared" si="187"/>
        <v/>
      </c>
    </row>
    <row r="566" spans="1:9" s="12" customFormat="1" ht="15" x14ac:dyDescent="0.2">
      <c r="A566" s="77"/>
      <c r="B566" s="50" t="s">
        <v>133</v>
      </c>
      <c r="C566" s="30">
        <v>0</v>
      </c>
      <c r="D566" s="30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30">
        <v>0</v>
      </c>
      <c r="D567" s="30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30">
        <v>39</v>
      </c>
      <c r="D568" s="30">
        <v>66</v>
      </c>
      <c r="E568" s="22">
        <f t="shared" si="185"/>
        <v>4.497232472324723E-3</v>
      </c>
      <c r="F568" s="22">
        <f t="shared" si="186"/>
        <v>7.6335877862595417E-3</v>
      </c>
      <c r="G568" s="18">
        <f t="shared" si="188"/>
        <v>0.69230769230769229</v>
      </c>
      <c r="H568" s="51">
        <f t="shared" si="187"/>
        <v>3.1134686346863468E-3</v>
      </c>
    </row>
    <row r="569" spans="1:9" s="12" customFormat="1" ht="30" x14ac:dyDescent="0.2">
      <c r="A569" s="77"/>
      <c r="B569" s="50" t="s">
        <v>139</v>
      </c>
      <c r="C569" s="30">
        <v>10</v>
      </c>
      <c r="D569" s="30">
        <v>217</v>
      </c>
      <c r="E569" s="22">
        <f t="shared" si="185"/>
        <v>1.1531365313653136E-3</v>
      </c>
      <c r="F569" s="22">
        <f t="shared" si="186"/>
        <v>2.5098311357853342E-2</v>
      </c>
      <c r="G569" s="18">
        <f t="shared" si="188"/>
        <v>20.7</v>
      </c>
      <c r="H569" s="51">
        <f t="shared" si="187"/>
        <v>2.3869926199261992E-2</v>
      </c>
    </row>
    <row r="570" spans="1:9" s="12" customFormat="1" ht="15" x14ac:dyDescent="0.2">
      <c r="A570" s="77"/>
      <c r="B570" s="50" t="s">
        <v>307</v>
      </c>
      <c r="C570" s="30">
        <v>57</v>
      </c>
      <c r="D570" s="30">
        <v>104</v>
      </c>
      <c r="E570" s="22">
        <f t="shared" si="185"/>
        <v>6.5728782287822881E-3</v>
      </c>
      <c r="F570" s="22">
        <f t="shared" si="186"/>
        <v>1.2028683784408975E-2</v>
      </c>
      <c r="G570" s="18">
        <f t="shared" si="188"/>
        <v>0.82456140350877194</v>
      </c>
      <c r="H570" s="51">
        <f t="shared" si="187"/>
        <v>5.4197416974169745E-3</v>
      </c>
    </row>
    <row r="571" spans="1:9" s="28" customFormat="1" ht="15" x14ac:dyDescent="0.2">
      <c r="A571" s="78"/>
      <c r="B571" s="52" t="s">
        <v>533</v>
      </c>
      <c r="C571" s="30">
        <v>3</v>
      </c>
      <c r="D571" s="30">
        <v>4</v>
      </c>
      <c r="E571" s="37">
        <f t="shared" si="185"/>
        <v>3.4594095940959407E-4</v>
      </c>
      <c r="F571" s="37">
        <f t="shared" si="186"/>
        <v>4.6264168401572982E-4</v>
      </c>
      <c r="G571" s="18">
        <f t="shared" si="188"/>
        <v>0.33333333333333331</v>
      </c>
      <c r="H571" s="53">
        <f t="shared" si="187"/>
        <v>1.1531365313653135E-4</v>
      </c>
      <c r="I571" s="12"/>
    </row>
    <row r="572" spans="1:9" s="12" customFormat="1" ht="15" x14ac:dyDescent="0.2">
      <c r="A572" s="77"/>
      <c r="B572" s="50" t="s">
        <v>128</v>
      </c>
      <c r="C572" s="30">
        <v>0</v>
      </c>
      <c r="D572" s="30">
        <v>0</v>
      </c>
      <c r="E572" s="22" t="str">
        <f t="shared" si="185"/>
        <v/>
      </c>
      <c r="F572" s="22" t="str">
        <f t="shared" si="186"/>
        <v/>
      </c>
      <c r="G572" s="18" t="str">
        <f t="shared" si="188"/>
        <v xml:space="preserve"> </v>
      </c>
      <c r="H572" s="51" t="str">
        <f t="shared" si="187"/>
        <v/>
      </c>
    </row>
    <row r="573" spans="1:9" s="12" customFormat="1" ht="15" x14ac:dyDescent="0.2">
      <c r="A573" s="77"/>
      <c r="B573" s="50" t="s">
        <v>308</v>
      </c>
      <c r="C573" s="30">
        <v>0</v>
      </c>
      <c r="D573" s="30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30">
        <v>0</v>
      </c>
      <c r="D574" s="30">
        <v>5</v>
      </c>
      <c r="E574" s="22" t="str">
        <f t="shared" si="185"/>
        <v/>
      </c>
      <c r="F574" s="22">
        <f t="shared" si="186"/>
        <v>5.7830210501966229E-4</v>
      </c>
      <c r="G574" s="18">
        <f t="shared" si="188"/>
        <v>1</v>
      </c>
      <c r="H574" s="51" t="str">
        <f t="shared" si="187"/>
        <v/>
      </c>
    </row>
    <row r="575" spans="1:9" s="12" customFormat="1" ht="15" x14ac:dyDescent="0.2">
      <c r="A575" s="77"/>
      <c r="B575" s="50" t="s">
        <v>492</v>
      </c>
      <c r="C575" s="30">
        <v>2</v>
      </c>
      <c r="D575" s="30">
        <v>4</v>
      </c>
      <c r="E575" s="22">
        <f t="shared" si="185"/>
        <v>2.3062730627306272E-4</v>
      </c>
      <c r="F575" s="22">
        <f t="shared" si="186"/>
        <v>4.6264168401572982E-4</v>
      </c>
      <c r="G575" s="18">
        <f t="shared" si="188"/>
        <v>1</v>
      </c>
      <c r="H575" s="51">
        <f t="shared" si="187"/>
        <v>2.3062730627306272E-4</v>
      </c>
    </row>
    <row r="576" spans="1:9" s="12" customFormat="1" ht="15" x14ac:dyDescent="0.2">
      <c r="A576" s="77"/>
      <c r="B576" s="50" t="s">
        <v>129</v>
      </c>
      <c r="C576" s="30">
        <v>0</v>
      </c>
      <c r="D576" s="30">
        <v>6</v>
      </c>
      <c r="E576" s="22" t="str">
        <f t="shared" si="185"/>
        <v/>
      </c>
      <c r="F576" s="22">
        <f t="shared" si="186"/>
        <v>6.939625260235947E-4</v>
      </c>
      <c r="G576" s="18">
        <f t="shared" si="188"/>
        <v>1</v>
      </c>
      <c r="H576" s="51" t="str">
        <f t="shared" si="187"/>
        <v/>
      </c>
    </row>
    <row r="577" spans="1:9" s="12" customFormat="1" ht="16.5" customHeight="1" x14ac:dyDescent="0.2">
      <c r="A577" s="77"/>
      <c r="B577" s="50" t="s">
        <v>136</v>
      </c>
      <c r="C577" s="30">
        <v>48</v>
      </c>
      <c r="D577" s="30">
        <v>71</v>
      </c>
      <c r="E577" s="22">
        <f t="shared" si="185"/>
        <v>5.5350553505535052E-3</v>
      </c>
      <c r="F577" s="22">
        <f t="shared" si="186"/>
        <v>8.2118898912792049E-3</v>
      </c>
      <c r="G577" s="18">
        <f t="shared" si="188"/>
        <v>0.47916666666666669</v>
      </c>
      <c r="H577" s="51">
        <f t="shared" si="187"/>
        <v>2.6522140221402215E-3</v>
      </c>
    </row>
    <row r="578" spans="1:9" s="12" customFormat="1" ht="15" x14ac:dyDescent="0.2">
      <c r="A578" s="77"/>
      <c r="B578" s="50" t="s">
        <v>493</v>
      </c>
      <c r="C578" s="30">
        <v>0</v>
      </c>
      <c r="D578" s="30">
        <v>8</v>
      </c>
      <c r="E578" s="22" t="str">
        <f t="shared" si="185"/>
        <v/>
      </c>
      <c r="F578" s="22">
        <f t="shared" si="186"/>
        <v>9.2528336803145963E-4</v>
      </c>
      <c r="G578" s="18">
        <f t="shared" si="188"/>
        <v>1</v>
      </c>
      <c r="H578" s="51" t="str">
        <f t="shared" si="187"/>
        <v/>
      </c>
    </row>
    <row r="579" spans="1:9" s="12" customFormat="1" ht="30" x14ac:dyDescent="0.2">
      <c r="A579" s="77"/>
      <c r="B579" s="50" t="s">
        <v>310</v>
      </c>
      <c r="C579" s="30">
        <v>0</v>
      </c>
      <c r="D579" s="30">
        <v>0</v>
      </c>
      <c r="E579" s="22" t="str">
        <f t="shared" si="185"/>
        <v/>
      </c>
      <c r="F579" s="22" t="str">
        <f t="shared" si="186"/>
        <v/>
      </c>
      <c r="G579" s="18" t="str">
        <f t="shared" si="188"/>
        <v xml:space="preserve"> </v>
      </c>
      <c r="H579" s="51" t="str">
        <f t="shared" si="187"/>
        <v/>
      </c>
    </row>
    <row r="580" spans="1:9" s="12" customFormat="1" ht="30" x14ac:dyDescent="0.2">
      <c r="A580" s="77"/>
      <c r="B580" s="50" t="s">
        <v>311</v>
      </c>
      <c r="C580" s="30">
        <v>0</v>
      </c>
      <c r="D580" s="30">
        <v>2</v>
      </c>
      <c r="E580" s="22" t="str">
        <f t="shared" si="185"/>
        <v/>
      </c>
      <c r="F580" s="22">
        <f t="shared" si="186"/>
        <v>2.3132084200786491E-4</v>
      </c>
      <c r="G580" s="18">
        <f t="shared" si="188"/>
        <v>1</v>
      </c>
      <c r="H580" s="51" t="str">
        <f t="shared" si="187"/>
        <v/>
      </c>
    </row>
    <row r="581" spans="1:9" s="26" customFormat="1" ht="15" x14ac:dyDescent="0.2">
      <c r="A581" s="77"/>
      <c r="B581" s="50" t="s">
        <v>312</v>
      </c>
      <c r="C581" s="30">
        <v>0</v>
      </c>
      <c r="D581" s="30">
        <v>0</v>
      </c>
      <c r="E581" s="22" t="str">
        <f t="shared" si="185"/>
        <v/>
      </c>
      <c r="F581" s="22" t="str">
        <f t="shared" si="186"/>
        <v/>
      </c>
      <c r="G581" s="18" t="str">
        <f t="shared" si="188"/>
        <v xml:space="preserve"> 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30">
        <v>0</v>
      </c>
      <c r="D582" s="30">
        <v>1</v>
      </c>
      <c r="E582" s="22" t="str">
        <f t="shared" si="185"/>
        <v/>
      </c>
      <c r="F582" s="22">
        <f t="shared" si="186"/>
        <v>1.1566042100393245E-4</v>
      </c>
      <c r="G582" s="18">
        <f t="shared" si="188"/>
        <v>1</v>
      </c>
      <c r="H582" s="51" t="str">
        <f t="shared" si="187"/>
        <v/>
      </c>
    </row>
    <row r="583" spans="1:9" s="12" customFormat="1" ht="30" x14ac:dyDescent="0.2">
      <c r="A583" s="77"/>
      <c r="B583" s="50" t="s">
        <v>494</v>
      </c>
      <c r="C583" s="30">
        <v>0</v>
      </c>
      <c r="D583" s="30">
        <v>1</v>
      </c>
      <c r="E583" s="22" t="str">
        <f t="shared" si="185"/>
        <v/>
      </c>
      <c r="F583" s="22">
        <f t="shared" si="186"/>
        <v>1.1566042100393245E-4</v>
      </c>
      <c r="G583" s="18">
        <f t="shared" si="188"/>
        <v>1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9">
        <v>0</v>
      </c>
      <c r="D584" s="59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C585" s="15"/>
      <c r="D585" s="31"/>
      <c r="E585" s="23"/>
      <c r="F585" s="23"/>
      <c r="G585" s="24"/>
      <c r="H585" s="25"/>
    </row>
    <row r="586" spans="1:9" s="12" customFormat="1" x14ac:dyDescent="0.2">
      <c r="A586" s="77"/>
      <c r="B586" s="20"/>
      <c r="C586" s="27"/>
      <c r="D586" s="27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2642</v>
      </c>
      <c r="D590" s="14">
        <f>SUM(D591:D617)</f>
        <v>2366</v>
      </c>
      <c r="E590" s="11">
        <f t="shared" ref="E590:E617" si="189">+IF(C590=0,"",C590/C$590)</f>
        <v>1</v>
      </c>
      <c r="F590" s="11">
        <f t="shared" ref="F590:F617" si="190">+IF(D590=0,"",D590/D$590)</f>
        <v>1</v>
      </c>
      <c r="G590" s="11">
        <f>+IF(OR(AND(D590=0),(C590=0)),"0",((D590-C590)/C590))</f>
        <v>-0.10446631339894019</v>
      </c>
      <c r="H590" s="42">
        <f>+IF(OR(AND(E590=""),(G590="")),"",E590*G590)</f>
        <v>-0.10446631339894019</v>
      </c>
    </row>
    <row r="591" spans="1:9" s="12" customFormat="1" ht="15" x14ac:dyDescent="0.2">
      <c r="A591" s="77"/>
      <c r="B591" s="50" t="s">
        <v>314</v>
      </c>
      <c r="C591" s="30">
        <v>1</v>
      </c>
      <c r="D591" s="30">
        <v>9</v>
      </c>
      <c r="E591" s="22">
        <f t="shared" si="189"/>
        <v>3.7850113550340651E-4</v>
      </c>
      <c r="F591" s="22">
        <f t="shared" si="190"/>
        <v>3.8038884192730348E-3</v>
      </c>
      <c r="G591" s="18">
        <f t="shared" ref="G591:G617" si="191">+IF(AND(C591=0,D591=0)," ",IF(C591=0,1,IF(D591=0,-1,(D591-C591)/C591)))</f>
        <v>8</v>
      </c>
      <c r="H591" s="51">
        <f>+IF(OR(AND(E591=""),(G591="")),"",E591*G591)</f>
        <v>3.0280090840272521E-3</v>
      </c>
    </row>
    <row r="592" spans="1:9" s="12" customFormat="1" ht="15" x14ac:dyDescent="0.2">
      <c r="A592" s="77"/>
      <c r="B592" s="50" t="s">
        <v>142</v>
      </c>
      <c r="C592" s="30">
        <v>139</v>
      </c>
      <c r="D592" s="30">
        <v>34</v>
      </c>
      <c r="E592" s="22">
        <f t="shared" si="189"/>
        <v>5.2611657834973506E-2</v>
      </c>
      <c r="F592" s="22">
        <f t="shared" si="190"/>
        <v>1.4370245139475908E-2</v>
      </c>
      <c r="G592" s="18">
        <f t="shared" si="191"/>
        <v>-0.75539568345323738</v>
      </c>
      <c r="H592" s="51">
        <f t="shared" ref="H592:H617" si="192">+IF(OR(AND(E592=""),(G592="")),"",E592*G592)</f>
        <v>-3.9742619227857684E-2</v>
      </c>
    </row>
    <row r="593" spans="1:9" s="12" customFormat="1" ht="30" x14ac:dyDescent="0.2">
      <c r="A593" s="77"/>
      <c r="B593" s="50" t="s">
        <v>576</v>
      </c>
      <c r="C593" s="30">
        <v>43</v>
      </c>
      <c r="D593" s="30">
        <v>73</v>
      </c>
      <c r="E593" s="22">
        <f t="shared" si="189"/>
        <v>1.6275548826646481E-2</v>
      </c>
      <c r="F593" s="22">
        <f t="shared" si="190"/>
        <v>3.0853761622992391E-2</v>
      </c>
      <c r="G593" s="18">
        <f t="shared" si="191"/>
        <v>0.69767441860465118</v>
      </c>
      <c r="H593" s="51">
        <f t="shared" si="192"/>
        <v>1.1355034065102196E-2</v>
      </c>
    </row>
    <row r="594" spans="1:9" s="12" customFormat="1" ht="15" x14ac:dyDescent="0.2">
      <c r="A594" s="77"/>
      <c r="B594" s="50" t="s">
        <v>315</v>
      </c>
      <c r="C594" s="30">
        <v>349</v>
      </c>
      <c r="D594" s="30">
        <v>190</v>
      </c>
      <c r="E594" s="22">
        <f t="shared" si="189"/>
        <v>0.13209689629068888</v>
      </c>
      <c r="F594" s="22">
        <f t="shared" si="190"/>
        <v>8.0304311073541843E-2</v>
      </c>
      <c r="G594" s="18">
        <f t="shared" si="191"/>
        <v>-0.45558739255014324</v>
      </c>
      <c r="H594" s="51">
        <f t="shared" si="192"/>
        <v>-6.0181680545041638E-2</v>
      </c>
    </row>
    <row r="595" spans="1:9" s="12" customFormat="1" ht="15" x14ac:dyDescent="0.2">
      <c r="A595" s="77"/>
      <c r="B595" s="50" t="s">
        <v>143</v>
      </c>
      <c r="C595" s="30">
        <v>4</v>
      </c>
      <c r="D595" s="30">
        <v>12</v>
      </c>
      <c r="E595" s="22">
        <f t="shared" si="189"/>
        <v>1.514004542013626E-3</v>
      </c>
      <c r="F595" s="22">
        <f t="shared" si="190"/>
        <v>5.0718512256973797E-3</v>
      </c>
      <c r="G595" s="18">
        <f t="shared" si="191"/>
        <v>2</v>
      </c>
      <c r="H595" s="51">
        <f t="shared" si="192"/>
        <v>3.0280090840272521E-3</v>
      </c>
    </row>
    <row r="596" spans="1:9" s="12" customFormat="1" ht="15" x14ac:dyDescent="0.2">
      <c r="A596" s="77"/>
      <c r="B596" s="50" t="s">
        <v>141</v>
      </c>
      <c r="C596" s="30">
        <v>1</v>
      </c>
      <c r="D596" s="30">
        <v>0</v>
      </c>
      <c r="E596" s="22">
        <f t="shared" si="189"/>
        <v>3.7850113550340651E-4</v>
      </c>
      <c r="F596" s="22" t="str">
        <f t="shared" si="190"/>
        <v/>
      </c>
      <c r="G596" s="18">
        <f t="shared" si="191"/>
        <v>-1</v>
      </c>
      <c r="H596" s="51">
        <f t="shared" si="192"/>
        <v>-3.7850113550340651E-4</v>
      </c>
    </row>
    <row r="597" spans="1:9" s="12" customFormat="1" ht="15" x14ac:dyDescent="0.2">
      <c r="A597" s="77"/>
      <c r="B597" s="50" t="s">
        <v>144</v>
      </c>
      <c r="C597" s="30">
        <v>0</v>
      </c>
      <c r="D597" s="30">
        <v>0</v>
      </c>
      <c r="E597" s="22" t="str">
        <f t="shared" si="189"/>
        <v/>
      </c>
      <c r="F597" s="22" t="str">
        <f t="shared" si="190"/>
        <v/>
      </c>
      <c r="G597" s="18" t="str">
        <f t="shared" si="191"/>
        <v xml:space="preserve"> </v>
      </c>
      <c r="H597" s="51" t="str">
        <f t="shared" si="192"/>
        <v/>
      </c>
    </row>
    <row r="598" spans="1:9" s="12" customFormat="1" ht="14.25" customHeight="1" x14ac:dyDescent="0.2">
      <c r="A598" s="77"/>
      <c r="B598" s="50" t="s">
        <v>316</v>
      </c>
      <c r="C598" s="30">
        <v>0</v>
      </c>
      <c r="D598" s="30">
        <v>8</v>
      </c>
      <c r="E598" s="22" t="str">
        <f t="shared" si="189"/>
        <v/>
      </c>
      <c r="F598" s="22">
        <f t="shared" si="190"/>
        <v>3.3812341504649195E-3</v>
      </c>
      <c r="G598" s="18">
        <f t="shared" si="191"/>
        <v>1</v>
      </c>
      <c r="H598" s="51" t="str">
        <f t="shared" si="192"/>
        <v/>
      </c>
    </row>
    <row r="599" spans="1:9" s="12" customFormat="1" ht="15" x14ac:dyDescent="0.2">
      <c r="A599" s="77"/>
      <c r="B599" s="50" t="s">
        <v>317</v>
      </c>
      <c r="C599" s="30">
        <v>13</v>
      </c>
      <c r="D599" s="30">
        <v>1</v>
      </c>
      <c r="E599" s="22">
        <f t="shared" si="189"/>
        <v>4.9205147615442851E-3</v>
      </c>
      <c r="F599" s="22">
        <f t="shared" si="190"/>
        <v>4.2265426880811494E-4</v>
      </c>
      <c r="G599" s="18">
        <f t="shared" si="191"/>
        <v>-0.92307692307692313</v>
      </c>
      <c r="H599" s="51">
        <f t="shared" si="192"/>
        <v>-4.542013626040879E-3</v>
      </c>
    </row>
    <row r="600" spans="1:9" s="12" customFormat="1" ht="30" x14ac:dyDescent="0.2">
      <c r="A600" s="77"/>
      <c r="B600" s="50" t="s">
        <v>496</v>
      </c>
      <c r="C600" s="30">
        <v>0</v>
      </c>
      <c r="D600" s="30">
        <v>3</v>
      </c>
      <c r="E600" s="22" t="str">
        <f t="shared" si="189"/>
        <v/>
      </c>
      <c r="F600" s="22">
        <f t="shared" si="190"/>
        <v>1.2679628064243449E-3</v>
      </c>
      <c r="G600" s="18">
        <f t="shared" si="191"/>
        <v>1</v>
      </c>
      <c r="H600" s="51" t="str">
        <f t="shared" si="192"/>
        <v/>
      </c>
    </row>
    <row r="601" spans="1:9" s="28" customFormat="1" ht="15" x14ac:dyDescent="0.2">
      <c r="A601" s="78"/>
      <c r="B601" s="52" t="s">
        <v>525</v>
      </c>
      <c r="C601" s="30">
        <v>5</v>
      </c>
      <c r="D601" s="30">
        <v>19</v>
      </c>
      <c r="E601" s="37">
        <f t="shared" si="189"/>
        <v>1.8925056775170325E-3</v>
      </c>
      <c r="F601" s="37">
        <f t="shared" si="190"/>
        <v>8.0304311073541839E-3</v>
      </c>
      <c r="G601" s="18">
        <f t="shared" si="191"/>
        <v>2.8</v>
      </c>
      <c r="H601" s="53">
        <f t="shared" si="192"/>
        <v>5.2990158970476911E-3</v>
      </c>
      <c r="I601" s="12"/>
    </row>
    <row r="602" spans="1:9" s="28" customFormat="1" ht="15" x14ac:dyDescent="0.2">
      <c r="A602" s="78"/>
      <c r="B602" s="52" t="s">
        <v>548</v>
      </c>
      <c r="C602" s="30">
        <v>0</v>
      </c>
      <c r="D602" s="30">
        <v>0</v>
      </c>
      <c r="E602" s="37" t="str">
        <f t="shared" si="189"/>
        <v/>
      </c>
      <c r="F602" s="37" t="str">
        <f t="shared" si="190"/>
        <v/>
      </c>
      <c r="G602" s="18" t="str">
        <f t="shared" si="191"/>
        <v xml:space="preserve"> 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6">
        <v>0</v>
      </c>
      <c r="D603" s="30">
        <v>0</v>
      </c>
      <c r="E603" s="37" t="str">
        <f t="shared" ref="E603" si="194">+IF(C603=0,"",C603/C$590)</f>
        <v/>
      </c>
      <c r="F603" s="37" t="str">
        <f t="shared" ref="F603" si="195">+IF(D603=0,"",D603/D$590)</f>
        <v/>
      </c>
      <c r="G603" s="73" t="str">
        <f t="shared" ref="G603" si="196">+IF(AND(C603=0,D603=0)," ",IF(C603=0,1,IF(D603=0,-1,(D603-C603)/C603)))</f>
        <v xml:space="preserve"> </v>
      </c>
      <c r="H603" s="53" t="str">
        <f t="shared" ref="H603" si="197">+IF(OR(AND(E603=""),(G603="")),"",E603*G603)</f>
        <v/>
      </c>
      <c r="I603" s="12"/>
    </row>
    <row r="604" spans="1:9" s="12" customFormat="1" ht="15" x14ac:dyDescent="0.2">
      <c r="A604" s="77"/>
      <c r="B604" s="50" t="s">
        <v>318</v>
      </c>
      <c r="C604" s="30">
        <v>0</v>
      </c>
      <c r="D604" s="30">
        <v>117</v>
      </c>
      <c r="E604" s="22" t="str">
        <f t="shared" si="189"/>
        <v/>
      </c>
      <c r="F604" s="22">
        <f t="shared" si="190"/>
        <v>4.9450549450549448E-2</v>
      </c>
      <c r="G604" s="18">
        <f t="shared" si="191"/>
        <v>1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30">
        <v>0</v>
      </c>
      <c r="D605" s="30">
        <v>22</v>
      </c>
      <c r="E605" s="22" t="str">
        <f t="shared" si="189"/>
        <v/>
      </c>
      <c r="F605" s="22">
        <f t="shared" si="190"/>
        <v>9.2983939137785288E-3</v>
      </c>
      <c r="G605" s="18">
        <f t="shared" si="191"/>
        <v>1</v>
      </c>
      <c r="H605" s="51" t="str">
        <f t="shared" si="192"/>
        <v/>
      </c>
    </row>
    <row r="606" spans="1:9" s="12" customFormat="1" ht="15" x14ac:dyDescent="0.2">
      <c r="A606" s="77"/>
      <c r="B606" s="50" t="s">
        <v>145</v>
      </c>
      <c r="C606" s="30">
        <v>40</v>
      </c>
      <c r="D606" s="30">
        <v>17</v>
      </c>
      <c r="E606" s="22">
        <f t="shared" si="189"/>
        <v>1.514004542013626E-2</v>
      </c>
      <c r="F606" s="22">
        <f t="shared" si="190"/>
        <v>7.1851225697379542E-3</v>
      </c>
      <c r="G606" s="18">
        <f t="shared" si="191"/>
        <v>-0.57499999999999996</v>
      </c>
      <c r="H606" s="51">
        <f t="shared" si="192"/>
        <v>-8.7055261165783493E-3</v>
      </c>
    </row>
    <row r="607" spans="1:9" s="12" customFormat="1" ht="15" x14ac:dyDescent="0.2">
      <c r="A607" s="77"/>
      <c r="B607" s="50" t="s">
        <v>146</v>
      </c>
      <c r="C607" s="30">
        <v>0</v>
      </c>
      <c r="D607" s="30">
        <v>8</v>
      </c>
      <c r="E607" s="22" t="str">
        <f t="shared" si="189"/>
        <v/>
      </c>
      <c r="F607" s="22">
        <f t="shared" si="190"/>
        <v>3.3812341504649195E-3</v>
      </c>
      <c r="G607" s="18">
        <f t="shared" si="191"/>
        <v>1</v>
      </c>
      <c r="H607" s="51" t="str">
        <f t="shared" si="192"/>
        <v/>
      </c>
    </row>
    <row r="608" spans="1:9" s="12" customFormat="1" ht="15" x14ac:dyDescent="0.2">
      <c r="A608" s="77"/>
      <c r="B608" s="50" t="s">
        <v>320</v>
      </c>
      <c r="C608" s="30">
        <v>195</v>
      </c>
      <c r="D608" s="30">
        <v>189</v>
      </c>
      <c r="E608" s="22">
        <f t="shared" si="189"/>
        <v>7.3807721423164274E-2</v>
      </c>
      <c r="F608" s="22">
        <f t="shared" si="190"/>
        <v>7.9881656804733733E-2</v>
      </c>
      <c r="G608" s="18">
        <f t="shared" si="191"/>
        <v>-3.0769230769230771E-2</v>
      </c>
      <c r="H608" s="51">
        <f t="shared" si="192"/>
        <v>-2.2710068130204395E-3</v>
      </c>
    </row>
    <row r="609" spans="1:9" s="12" customFormat="1" ht="15" x14ac:dyDescent="0.2">
      <c r="A609" s="77"/>
      <c r="B609" s="50" t="s">
        <v>147</v>
      </c>
      <c r="C609" s="30">
        <v>279</v>
      </c>
      <c r="D609" s="30">
        <v>77</v>
      </c>
      <c r="E609" s="22">
        <f t="shared" si="189"/>
        <v>0.10560181680545042</v>
      </c>
      <c r="F609" s="22">
        <f t="shared" si="190"/>
        <v>3.2544378698224852E-2</v>
      </c>
      <c r="G609" s="18">
        <f t="shared" si="191"/>
        <v>-0.72401433691756267</v>
      </c>
      <c r="H609" s="51">
        <f t="shared" si="192"/>
        <v>-7.6457229371688112E-2</v>
      </c>
    </row>
    <row r="610" spans="1:9" s="12" customFormat="1" ht="15" x14ac:dyDescent="0.2">
      <c r="A610" s="77"/>
      <c r="B610" s="50" t="s">
        <v>321</v>
      </c>
      <c r="C610" s="30">
        <v>7</v>
      </c>
      <c r="D610" s="30">
        <v>7</v>
      </c>
      <c r="E610" s="22">
        <f t="shared" si="189"/>
        <v>2.6495079485238456E-3</v>
      </c>
      <c r="F610" s="22">
        <f t="shared" si="190"/>
        <v>2.9585798816568047E-3</v>
      </c>
      <c r="G610" s="18">
        <f t="shared" si="191"/>
        <v>0</v>
      </c>
      <c r="H610" s="51">
        <f t="shared" si="192"/>
        <v>0</v>
      </c>
    </row>
    <row r="611" spans="1:9" s="12" customFormat="1" ht="15" x14ac:dyDescent="0.2">
      <c r="A611" s="77"/>
      <c r="B611" s="50" t="s">
        <v>148</v>
      </c>
      <c r="C611" s="30">
        <v>0</v>
      </c>
      <c r="D611" s="30">
        <v>3</v>
      </c>
      <c r="E611" s="22" t="str">
        <f t="shared" si="189"/>
        <v/>
      </c>
      <c r="F611" s="22">
        <f t="shared" si="190"/>
        <v>1.2679628064243449E-3</v>
      </c>
      <c r="G611" s="18">
        <f t="shared" si="191"/>
        <v>1</v>
      </c>
      <c r="H611" s="51" t="str">
        <f t="shared" si="192"/>
        <v/>
      </c>
    </row>
    <row r="612" spans="1:9" s="12" customFormat="1" ht="30" x14ac:dyDescent="0.2">
      <c r="A612" s="77"/>
      <c r="B612" s="50" t="s">
        <v>149</v>
      </c>
      <c r="C612" s="30">
        <v>2</v>
      </c>
      <c r="D612" s="30">
        <v>1</v>
      </c>
      <c r="E612" s="22">
        <f t="shared" si="189"/>
        <v>7.5700227100681302E-4</v>
      </c>
      <c r="F612" s="22">
        <f t="shared" si="190"/>
        <v>4.2265426880811494E-4</v>
      </c>
      <c r="G612" s="18">
        <f t="shared" si="191"/>
        <v>-0.5</v>
      </c>
      <c r="H612" s="51">
        <f t="shared" si="192"/>
        <v>-3.7850113550340651E-4</v>
      </c>
    </row>
    <row r="613" spans="1:9" s="12" customFormat="1" ht="15" x14ac:dyDescent="0.2">
      <c r="A613" s="77"/>
      <c r="B613" s="50" t="s">
        <v>322</v>
      </c>
      <c r="C613" s="30">
        <v>3</v>
      </c>
      <c r="D613" s="30">
        <v>34</v>
      </c>
      <c r="E613" s="22">
        <f t="shared" si="189"/>
        <v>1.1355034065102195E-3</v>
      </c>
      <c r="F613" s="22">
        <f t="shared" si="190"/>
        <v>1.4370245139475908E-2</v>
      </c>
      <c r="G613" s="18">
        <f t="shared" si="191"/>
        <v>10.333333333333334</v>
      </c>
      <c r="H613" s="51">
        <f t="shared" si="192"/>
        <v>1.1733535200605603E-2</v>
      </c>
    </row>
    <row r="614" spans="1:9" s="12" customFormat="1" ht="15" x14ac:dyDescent="0.2">
      <c r="A614" s="77"/>
      <c r="B614" s="50" t="s">
        <v>323</v>
      </c>
      <c r="C614" s="30">
        <v>4</v>
      </c>
      <c r="D614" s="30">
        <v>0</v>
      </c>
      <c r="E614" s="22">
        <f t="shared" si="189"/>
        <v>1.514004542013626E-3</v>
      </c>
      <c r="F614" s="22" t="str">
        <f t="shared" si="190"/>
        <v/>
      </c>
      <c r="G614" s="18">
        <f t="shared" si="191"/>
        <v>-1</v>
      </c>
      <c r="H614" s="51">
        <f t="shared" si="192"/>
        <v>-1.514004542013626E-3</v>
      </c>
    </row>
    <row r="615" spans="1:9" s="12" customFormat="1" ht="30" x14ac:dyDescent="0.2">
      <c r="A615" s="77"/>
      <c r="B615" s="50" t="s">
        <v>324</v>
      </c>
      <c r="C615" s="30">
        <v>50</v>
      </c>
      <c r="D615" s="30">
        <v>0</v>
      </c>
      <c r="E615" s="22">
        <f t="shared" si="189"/>
        <v>1.8925056775170326E-2</v>
      </c>
      <c r="F615" s="22" t="str">
        <f t="shared" si="190"/>
        <v/>
      </c>
      <c r="G615" s="18">
        <f t="shared" si="191"/>
        <v>-1</v>
      </c>
      <c r="H615" s="51">
        <f t="shared" si="192"/>
        <v>-1.8925056775170326E-2</v>
      </c>
    </row>
    <row r="616" spans="1:9" s="12" customFormat="1" ht="30" x14ac:dyDescent="0.2">
      <c r="A616" s="77"/>
      <c r="B616" s="74" t="s">
        <v>642</v>
      </c>
      <c r="C616" s="30">
        <v>34</v>
      </c>
      <c r="D616" s="30">
        <v>33</v>
      </c>
      <c r="E616" s="22">
        <f t="shared" si="189"/>
        <v>1.2869038607115822E-2</v>
      </c>
      <c r="F616" s="22">
        <f t="shared" si="190"/>
        <v>1.3947590870667794E-2</v>
      </c>
      <c r="G616" s="18">
        <f t="shared" si="191"/>
        <v>-2.9411764705882353E-2</v>
      </c>
      <c r="H616" s="51">
        <f t="shared" si="192"/>
        <v>-3.7850113550340651E-4</v>
      </c>
    </row>
    <row r="617" spans="1:9" s="12" customFormat="1" ht="30.75" thickBot="1" x14ac:dyDescent="0.25">
      <c r="A617" s="77"/>
      <c r="B617" s="54" t="s">
        <v>497</v>
      </c>
      <c r="C617" s="59">
        <v>1473</v>
      </c>
      <c r="D617" s="59">
        <v>1509</v>
      </c>
      <c r="E617" s="72">
        <f t="shared" si="189"/>
        <v>0.55753217259651777</v>
      </c>
      <c r="F617" s="72">
        <f t="shared" si="190"/>
        <v>0.63778529163144548</v>
      </c>
      <c r="G617" s="48">
        <f t="shared" si="191"/>
        <v>2.4439918533604887E-2</v>
      </c>
      <c r="H617" s="57">
        <f t="shared" si="192"/>
        <v>1.3626040878122634E-2</v>
      </c>
    </row>
    <row r="618" spans="1:9" x14ac:dyDescent="0.2">
      <c r="B618" s="5" t="s">
        <v>364</v>
      </c>
      <c r="D618" s="2"/>
      <c r="I618" s="12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I619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397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353</v>
      </c>
      <c r="C8" s="14">
        <f>+C18+C75+C176+C355+C590</f>
        <v>518</v>
      </c>
      <c r="D8" s="14">
        <f>+D18+D75+D176+D355+D590</f>
        <v>1146</v>
      </c>
      <c r="E8" s="11">
        <f>SUM(E9:E13)</f>
        <v>1</v>
      </c>
      <c r="F8" s="11">
        <f>SUM(F9:F13)</f>
        <v>1</v>
      </c>
      <c r="G8" s="11">
        <f>+(D8-C8)/C8</f>
        <v>1.2123552123552124</v>
      </c>
      <c r="H8" s="42">
        <f>+E8*G8</f>
        <v>1.2123552123552124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3</v>
      </c>
      <c r="D9" s="16">
        <f>+D18</f>
        <v>5</v>
      </c>
      <c r="E9" s="17">
        <f>C9/$C$8</f>
        <v>5.7915057915057912E-3</v>
      </c>
      <c r="F9" s="17">
        <f>D9/$D$8</f>
        <v>4.3630017452006981E-3</v>
      </c>
      <c r="G9" s="18">
        <f>+IF(OR(AND(D9=0),(C9=0)),"0",((D9-C9)/C9))</f>
        <v>0.66666666666666663</v>
      </c>
      <c r="H9" s="44">
        <f>+IF(OR(AND(E9=""),(G9="")),"",E9*G9)</f>
        <v>3.8610038610038607E-3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210</v>
      </c>
      <c r="D10" s="16">
        <f>+D75</f>
        <v>23</v>
      </c>
      <c r="E10" s="17">
        <f>C10/$C$8</f>
        <v>0.40540540540540543</v>
      </c>
      <c r="F10" s="17">
        <f>D10/$D$8</f>
        <v>2.006980802792321E-2</v>
      </c>
      <c r="G10" s="18">
        <f>+IF(OR(AND(D10=0),(C10=0)),"0",((D10-C10)/C10))</f>
        <v>-0.89047619047619042</v>
      </c>
      <c r="H10" s="44">
        <f>+IF(OR(AND(E10=""),(G10="")),"",E10*G10)</f>
        <v>-0.361003861003861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24</v>
      </c>
      <c r="D11" s="16">
        <f>+D176</f>
        <v>165</v>
      </c>
      <c r="E11" s="17">
        <f>C11/$C$8</f>
        <v>4.633204633204633E-2</v>
      </c>
      <c r="F11" s="17">
        <f>D11/$D$8</f>
        <v>0.14397905759162305</v>
      </c>
      <c r="G11" s="18">
        <f>+IF(OR(AND(D11=0),(C11=0)),"0",((D11-C11)/C11))</f>
        <v>5.875</v>
      </c>
      <c r="H11" s="44">
        <f>+IF(OR(AND(E11=""),(G11="")),"",E11*G11)</f>
        <v>0.27220077220077221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234</v>
      </c>
      <c r="D12" s="16">
        <f>+D355</f>
        <v>627</v>
      </c>
      <c r="E12" s="17">
        <f>C12/$C$8</f>
        <v>0.45173745173745172</v>
      </c>
      <c r="F12" s="17">
        <f>D12/$D$8</f>
        <v>0.54712041884816753</v>
      </c>
      <c r="G12" s="18">
        <f>+IF(OR(AND(D12=0),(C12=0)),"0",((D12-C12)/C12))</f>
        <v>1.6794871794871795</v>
      </c>
      <c r="H12" s="44">
        <f>+IF(OR(AND(E12=""),(G12="")),"",E12*G12)</f>
        <v>0.75868725868725873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47</v>
      </c>
      <c r="D13" s="46">
        <f>+D590</f>
        <v>326</v>
      </c>
      <c r="E13" s="47">
        <f>C13/$C$8</f>
        <v>9.0733590733590733E-2</v>
      </c>
      <c r="F13" s="47">
        <f>D13/$D$8</f>
        <v>0.28446771378708552</v>
      </c>
      <c r="G13" s="48">
        <f>+IF(OR(AND(D13=0),(C13=0)),"0",((D13-C13)/C13))</f>
        <v>5.9361702127659575</v>
      </c>
      <c r="H13" s="49">
        <f>+IF(OR(AND(E13=""),(G13="")),"",E13*G13)</f>
        <v>0.53861003861003864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3</v>
      </c>
      <c r="D18" s="14">
        <f>SUM(D19:D69)</f>
        <v>5</v>
      </c>
      <c r="E18" s="11">
        <f>+IF(C18=0,"",C18/C$18)</f>
        <v>1</v>
      </c>
      <c r="F18" s="11">
        <f>+IF(D18=0,"",D18/D$18)</f>
        <v>1</v>
      </c>
      <c r="G18" s="11">
        <f>+IF(OR(AND(D18=0),(C18=0)),"0",((D18-C18)/C18))</f>
        <v>0.66666666666666663</v>
      </c>
      <c r="H18" s="42">
        <f>+IF(OR(AND(E18=""),(G18="")),"",E18*G18)</f>
        <v>0.66666666666666663</v>
      </c>
    </row>
    <row r="19" spans="1:9" s="12" customFormat="1" ht="15" x14ac:dyDescent="0.2">
      <c r="A19" s="77"/>
      <c r="B19" s="50" t="s">
        <v>0</v>
      </c>
      <c r="C19" s="21">
        <v>0</v>
      </c>
      <c r="D19" s="21">
        <v>0</v>
      </c>
      <c r="E19" s="19" t="str">
        <f>+IF(C19=0,"",C19/C$18)</f>
        <v/>
      </c>
      <c r="F19" s="19" t="str">
        <f>+IF(D19=0,"",D19/D$18)</f>
        <v/>
      </c>
      <c r="G19" s="1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12" customFormat="1" ht="21" customHeight="1" x14ac:dyDescent="0.2">
      <c r="A20" s="77"/>
      <c r="B20" s="50" t="s">
        <v>150</v>
      </c>
      <c r="C20" s="21">
        <v>0</v>
      </c>
      <c r="D20" s="21">
        <v>0</v>
      </c>
      <c r="E20" s="19" t="str">
        <f t="shared" ref="E20:E69" si="0">+IF(C20=0,"",C20/C$18)</f>
        <v/>
      </c>
      <c r="F20" s="19" t="str">
        <f t="shared" ref="F20:F69" si="1">+IF(D20=0,"",D20/D$18)</f>
        <v/>
      </c>
      <c r="G20" s="18" t="str">
        <f t="shared" ref="G20:G69" si="2">+IF(AND(C20=0,D20=0)," ",IF(C20=0,1,IF(D20=0,-1,(D20-C20)/C20)))</f>
        <v xml:space="preserve"> </v>
      </c>
      <c r="H20" s="51" t="str">
        <f t="shared" ref="H20:H69" si="3">+IF(OR(AND(E20=""),(G20="")),"",E20*G20)</f>
        <v/>
      </c>
    </row>
    <row r="21" spans="1:9" s="12" customFormat="1" ht="45" x14ac:dyDescent="0.2">
      <c r="A21" s="77"/>
      <c r="B21" s="50" t="s">
        <v>1</v>
      </c>
      <c r="C21" s="21">
        <v>0</v>
      </c>
      <c r="D21" s="21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1">
        <v>0</v>
      </c>
      <c r="D22" s="21">
        <v>0</v>
      </c>
      <c r="E22" s="19" t="str">
        <f t="shared" si="0"/>
        <v/>
      </c>
      <c r="F22" s="19" t="str">
        <f t="shared" si="1"/>
        <v/>
      </c>
      <c r="G22" s="18" t="str">
        <f t="shared" si="2"/>
        <v xml:space="preserve"> </v>
      </c>
      <c r="H22" s="51" t="str">
        <f t="shared" si="3"/>
        <v/>
      </c>
    </row>
    <row r="23" spans="1:9" s="12" customFormat="1" ht="30" x14ac:dyDescent="0.2">
      <c r="A23" s="77"/>
      <c r="B23" s="50" t="s">
        <v>151</v>
      </c>
      <c r="C23" s="21">
        <v>0</v>
      </c>
      <c r="D23" s="21">
        <v>0</v>
      </c>
      <c r="E23" s="19" t="str">
        <f t="shared" si="0"/>
        <v/>
      </c>
      <c r="F23" s="19" t="str">
        <f t="shared" si="1"/>
        <v/>
      </c>
      <c r="G23" s="18" t="str">
        <f t="shared" si="2"/>
        <v xml:space="preserve"> </v>
      </c>
      <c r="H23" s="51" t="str">
        <f t="shared" si="3"/>
        <v/>
      </c>
    </row>
    <row r="24" spans="1:9" s="12" customFormat="1" ht="45" x14ac:dyDescent="0.2">
      <c r="A24" s="77"/>
      <c r="B24" s="50" t="s">
        <v>152</v>
      </c>
      <c r="C24" s="21">
        <v>0</v>
      </c>
      <c r="D24" s="21">
        <v>0</v>
      </c>
      <c r="E24" s="19" t="str">
        <f t="shared" si="0"/>
        <v/>
      </c>
      <c r="F24" s="19" t="str">
        <f t="shared" si="1"/>
        <v/>
      </c>
      <c r="G24" s="18" t="str">
        <f t="shared" si="2"/>
        <v xml:space="preserve"> </v>
      </c>
      <c r="H24" s="51" t="str">
        <f t="shared" si="3"/>
        <v/>
      </c>
    </row>
    <row r="25" spans="1:9" s="28" customFormat="1" ht="30" x14ac:dyDescent="0.2">
      <c r="A25" s="78"/>
      <c r="B25" s="52" t="s">
        <v>498</v>
      </c>
      <c r="C25" s="21">
        <v>0</v>
      </c>
      <c r="D25" s="21">
        <v>0</v>
      </c>
      <c r="E25" s="17" t="str">
        <f t="shared" si="0"/>
        <v/>
      </c>
      <c r="F25" s="17" t="str">
        <f t="shared" si="1"/>
        <v/>
      </c>
      <c r="G25" s="18" t="str">
        <f t="shared" si="2"/>
        <v xml:space="preserve"> </v>
      </c>
      <c r="H25" s="53" t="str">
        <f t="shared" si="3"/>
        <v/>
      </c>
      <c r="I25" s="12"/>
    </row>
    <row r="26" spans="1:9" s="12" customFormat="1" ht="15" x14ac:dyDescent="0.2">
      <c r="A26" s="77"/>
      <c r="B26" s="50" t="s">
        <v>2</v>
      </c>
      <c r="C26" s="21">
        <v>0</v>
      </c>
      <c r="D26" s="21">
        <v>0</v>
      </c>
      <c r="E26" s="19" t="str">
        <f t="shared" si="0"/>
        <v/>
      </c>
      <c r="F26" s="19" t="str">
        <f t="shared" si="1"/>
        <v/>
      </c>
      <c r="G26" s="18" t="str">
        <f t="shared" si="2"/>
        <v xml:space="preserve"> </v>
      </c>
      <c r="H26" s="51" t="str">
        <f t="shared" si="3"/>
        <v/>
      </c>
    </row>
    <row r="27" spans="1:9" s="12" customFormat="1" ht="15" x14ac:dyDescent="0.2">
      <c r="A27" s="77"/>
      <c r="B27" s="50" t="s">
        <v>549</v>
      </c>
      <c r="C27" s="21">
        <v>0</v>
      </c>
      <c r="D27" s="21">
        <v>0</v>
      </c>
      <c r="E27" s="19" t="str">
        <f t="shared" si="0"/>
        <v/>
      </c>
      <c r="F27" s="19" t="str">
        <f t="shared" si="1"/>
        <v/>
      </c>
      <c r="G27" s="18" t="str">
        <f t="shared" si="2"/>
        <v xml:space="preserve"> </v>
      </c>
      <c r="H27" s="51" t="str">
        <f t="shared" si="3"/>
        <v/>
      </c>
    </row>
    <row r="28" spans="1:9" s="12" customFormat="1" ht="15" x14ac:dyDescent="0.2">
      <c r="A28" s="77"/>
      <c r="B28" s="50" t="s">
        <v>3</v>
      </c>
      <c r="C28" s="21">
        <v>0</v>
      </c>
      <c r="D28" s="21">
        <v>0</v>
      </c>
      <c r="E28" s="19" t="str">
        <f t="shared" si="0"/>
        <v/>
      </c>
      <c r="F28" s="19" t="str">
        <f t="shared" si="1"/>
        <v/>
      </c>
      <c r="G28" s="18" t="str">
        <f t="shared" si="2"/>
        <v xml:space="preserve"> </v>
      </c>
      <c r="H28" s="51" t="str">
        <f t="shared" si="3"/>
        <v/>
      </c>
    </row>
    <row r="29" spans="1:9" s="12" customFormat="1" ht="15" x14ac:dyDescent="0.2">
      <c r="A29" s="77"/>
      <c r="B29" s="50" t="s">
        <v>5</v>
      </c>
      <c r="C29" s="21">
        <v>0</v>
      </c>
      <c r="D29" s="21">
        <v>5</v>
      </c>
      <c r="E29" s="19" t="str">
        <f t="shared" si="0"/>
        <v/>
      </c>
      <c r="F29" s="19">
        <f t="shared" si="1"/>
        <v>1</v>
      </c>
      <c r="G29" s="18">
        <f t="shared" si="2"/>
        <v>1</v>
      </c>
      <c r="H29" s="51" t="str">
        <f t="shared" si="3"/>
        <v/>
      </c>
    </row>
    <row r="30" spans="1:9" s="12" customFormat="1" ht="30" x14ac:dyDescent="0.2">
      <c r="A30" s="77"/>
      <c r="B30" s="50" t="s">
        <v>153</v>
      </c>
      <c r="C30" s="21">
        <v>0</v>
      </c>
      <c r="D30" s="21">
        <v>0</v>
      </c>
      <c r="E30" s="19" t="str">
        <f t="shared" si="0"/>
        <v/>
      </c>
      <c r="F30" s="19" t="str">
        <f t="shared" si="1"/>
        <v/>
      </c>
      <c r="G30" s="18" t="str">
        <f t="shared" si="2"/>
        <v xml:space="preserve"> 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1">
        <v>0</v>
      </c>
      <c r="D31" s="21">
        <v>0</v>
      </c>
      <c r="E31" s="19" t="str">
        <f t="shared" si="0"/>
        <v/>
      </c>
      <c r="F31" s="19" t="str">
        <f t="shared" si="1"/>
        <v/>
      </c>
      <c r="G31" s="18" t="str">
        <f t="shared" si="2"/>
        <v xml:space="preserve"> 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1">
        <v>0</v>
      </c>
      <c r="D32" s="21">
        <v>0</v>
      </c>
      <c r="E32" s="19" t="str">
        <f t="shared" si="0"/>
        <v/>
      </c>
      <c r="F32" s="19" t="str">
        <f t="shared" si="1"/>
        <v/>
      </c>
      <c r="G32" s="18" t="str">
        <f t="shared" si="2"/>
        <v xml:space="preserve"> </v>
      </c>
      <c r="H32" s="51" t="str">
        <f t="shared" si="3"/>
        <v/>
      </c>
    </row>
    <row r="33" spans="1:8" s="12" customFormat="1" ht="18.75" customHeight="1" x14ac:dyDescent="0.2">
      <c r="A33" s="77"/>
      <c r="B33" s="50" t="s">
        <v>6</v>
      </c>
      <c r="C33" s="21">
        <v>0</v>
      </c>
      <c r="D33" s="21">
        <v>0</v>
      </c>
      <c r="E33" s="19" t="str">
        <f t="shared" si="0"/>
        <v/>
      </c>
      <c r="F33" s="19" t="str">
        <f t="shared" si="1"/>
        <v/>
      </c>
      <c r="G33" s="18" t="str">
        <f t="shared" si="2"/>
        <v xml:space="preserve"> </v>
      </c>
      <c r="H33" s="51" t="str">
        <f t="shared" si="3"/>
        <v/>
      </c>
    </row>
    <row r="34" spans="1:8" s="12" customFormat="1" ht="15" x14ac:dyDescent="0.2">
      <c r="A34" s="77"/>
      <c r="B34" s="50" t="s">
        <v>155</v>
      </c>
      <c r="C34" s="21">
        <v>0</v>
      </c>
      <c r="D34" s="21">
        <v>0</v>
      </c>
      <c r="E34" s="19" t="str">
        <f t="shared" si="0"/>
        <v/>
      </c>
      <c r="F34" s="19" t="str">
        <f t="shared" si="1"/>
        <v/>
      </c>
      <c r="G34" s="18" t="str">
        <f t="shared" si="2"/>
        <v xml:space="preserve"> 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1">
        <v>0</v>
      </c>
      <c r="D35" s="21">
        <v>0</v>
      </c>
      <c r="E35" s="19" t="str">
        <f t="shared" si="0"/>
        <v/>
      </c>
      <c r="F35" s="19" t="str">
        <f t="shared" si="1"/>
        <v/>
      </c>
      <c r="G35" s="18" t="str">
        <f t="shared" si="2"/>
        <v xml:space="preserve"> </v>
      </c>
      <c r="H35" s="51" t="str">
        <f t="shared" si="3"/>
        <v/>
      </c>
    </row>
    <row r="36" spans="1:8" s="12" customFormat="1" ht="30" x14ac:dyDescent="0.2">
      <c r="A36" s="77"/>
      <c r="B36" s="50" t="s">
        <v>157</v>
      </c>
      <c r="C36" s="21">
        <v>0</v>
      </c>
      <c r="D36" s="21">
        <v>0</v>
      </c>
      <c r="E36" s="19" t="str">
        <f t="shared" si="0"/>
        <v/>
      </c>
      <c r="F36" s="19" t="str">
        <f t="shared" si="1"/>
        <v/>
      </c>
      <c r="G36" s="18" t="str">
        <f t="shared" si="2"/>
        <v xml:space="preserve"> </v>
      </c>
      <c r="H36" s="51" t="str">
        <f t="shared" si="3"/>
        <v/>
      </c>
    </row>
    <row r="37" spans="1:8" s="12" customFormat="1" ht="30" x14ac:dyDescent="0.2">
      <c r="A37" s="77"/>
      <c r="B37" s="50" t="s">
        <v>158</v>
      </c>
      <c r="C37" s="21">
        <v>0</v>
      </c>
      <c r="D37" s="21">
        <v>0</v>
      </c>
      <c r="E37" s="19" t="str">
        <f t="shared" si="0"/>
        <v/>
      </c>
      <c r="F37" s="19" t="str">
        <f t="shared" si="1"/>
        <v/>
      </c>
      <c r="G37" s="18" t="str">
        <f t="shared" si="2"/>
        <v xml:space="preserve"> </v>
      </c>
      <c r="H37" s="51" t="str">
        <f t="shared" si="3"/>
        <v/>
      </c>
    </row>
    <row r="38" spans="1:8" s="12" customFormat="1" ht="15" x14ac:dyDescent="0.2">
      <c r="A38" s="77"/>
      <c r="B38" s="50" t="s">
        <v>7</v>
      </c>
      <c r="C38" s="21">
        <v>3</v>
      </c>
      <c r="D38" s="21">
        <v>0</v>
      </c>
      <c r="E38" s="19">
        <f t="shared" si="0"/>
        <v>1</v>
      </c>
      <c r="F38" s="19" t="str">
        <f t="shared" si="1"/>
        <v/>
      </c>
      <c r="G38" s="18">
        <f t="shared" si="2"/>
        <v>-1</v>
      </c>
      <c r="H38" s="51">
        <f t="shared" si="3"/>
        <v>-1</v>
      </c>
    </row>
    <row r="39" spans="1:8" s="12" customFormat="1" ht="30" x14ac:dyDescent="0.2">
      <c r="A39" s="77"/>
      <c r="B39" s="50" t="s">
        <v>159</v>
      </c>
      <c r="C39" s="21">
        <v>0</v>
      </c>
      <c r="D39" s="21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1">
        <v>0</v>
      </c>
      <c r="D40" s="21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1">
        <v>0</v>
      </c>
      <c r="D41" s="21">
        <v>0</v>
      </c>
      <c r="E41" s="19" t="str">
        <f t="shared" si="0"/>
        <v/>
      </c>
      <c r="F41" s="19" t="str">
        <f t="shared" si="1"/>
        <v/>
      </c>
      <c r="G41" s="18" t="str">
        <f t="shared" si="2"/>
        <v xml:space="preserve"> 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1">
        <v>0</v>
      </c>
      <c r="D42" s="21">
        <v>0</v>
      </c>
      <c r="E42" s="19" t="str">
        <f t="shared" si="0"/>
        <v/>
      </c>
      <c r="F42" s="19" t="str">
        <f t="shared" si="1"/>
        <v/>
      </c>
      <c r="G42" s="18" t="str">
        <f t="shared" si="2"/>
        <v xml:space="preserve"> </v>
      </c>
      <c r="H42" s="51" t="str">
        <f t="shared" si="3"/>
        <v/>
      </c>
    </row>
    <row r="43" spans="1:8" s="12" customFormat="1" ht="30" x14ac:dyDescent="0.2">
      <c r="A43" s="77"/>
      <c r="B43" s="50" t="s">
        <v>163</v>
      </c>
      <c r="C43" s="21">
        <v>0</v>
      </c>
      <c r="D43" s="21">
        <v>0</v>
      </c>
      <c r="E43" s="19" t="str">
        <f t="shared" si="0"/>
        <v/>
      </c>
      <c r="F43" s="19" t="str">
        <f t="shared" si="1"/>
        <v/>
      </c>
      <c r="G43" s="18" t="str">
        <f t="shared" si="2"/>
        <v xml:space="preserve"> </v>
      </c>
      <c r="H43" s="51" t="str">
        <f t="shared" si="3"/>
        <v/>
      </c>
    </row>
    <row r="44" spans="1:8" s="12" customFormat="1" ht="30" x14ac:dyDescent="0.2">
      <c r="A44" s="77"/>
      <c r="B44" s="50" t="s">
        <v>164</v>
      </c>
      <c r="C44" s="21">
        <v>0</v>
      </c>
      <c r="D44" s="21">
        <v>0</v>
      </c>
      <c r="E44" s="19" t="str">
        <f t="shared" si="0"/>
        <v/>
      </c>
      <c r="F44" s="19" t="str">
        <f t="shared" si="1"/>
        <v/>
      </c>
      <c r="G44" s="18" t="str">
        <f t="shared" si="2"/>
        <v xml:space="preserve"> </v>
      </c>
      <c r="H44" s="51" t="str">
        <f t="shared" si="3"/>
        <v/>
      </c>
    </row>
    <row r="45" spans="1:8" s="12" customFormat="1" ht="30" x14ac:dyDescent="0.2">
      <c r="A45" s="77"/>
      <c r="B45" s="50" t="s">
        <v>8</v>
      </c>
      <c r="C45" s="21">
        <v>0</v>
      </c>
      <c r="D45" s="21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1">
        <v>0</v>
      </c>
      <c r="D46" s="21">
        <v>0</v>
      </c>
      <c r="E46" s="19" t="str">
        <f t="shared" si="0"/>
        <v/>
      </c>
      <c r="F46" s="19" t="str">
        <f t="shared" si="1"/>
        <v/>
      </c>
      <c r="G46" s="18" t="str">
        <f t="shared" si="2"/>
        <v xml:space="preserve"> </v>
      </c>
      <c r="H46" s="51" t="str">
        <f t="shared" si="3"/>
        <v/>
      </c>
    </row>
    <row r="47" spans="1:8" s="12" customFormat="1" ht="30" x14ac:dyDescent="0.2">
      <c r="A47" s="77"/>
      <c r="B47" s="50" t="s">
        <v>165</v>
      </c>
      <c r="C47" s="21">
        <v>0</v>
      </c>
      <c r="D47" s="21">
        <v>0</v>
      </c>
      <c r="E47" s="19" t="str">
        <f t="shared" si="0"/>
        <v/>
      </c>
      <c r="F47" s="19" t="str">
        <f t="shared" si="1"/>
        <v/>
      </c>
      <c r="G47" s="18" t="str">
        <f t="shared" si="2"/>
        <v xml:space="preserve"> </v>
      </c>
      <c r="H47" s="51" t="str">
        <f t="shared" si="3"/>
        <v/>
      </c>
    </row>
    <row r="48" spans="1:8" s="12" customFormat="1" ht="30" x14ac:dyDescent="0.2">
      <c r="A48" s="77"/>
      <c r="B48" s="50" t="s">
        <v>550</v>
      </c>
      <c r="C48" s="21">
        <v>0</v>
      </c>
      <c r="D48" s="21">
        <v>0</v>
      </c>
      <c r="E48" s="19" t="str">
        <f t="shared" si="0"/>
        <v/>
      </c>
      <c r="F48" s="19" t="str">
        <f t="shared" si="1"/>
        <v/>
      </c>
      <c r="G48" s="18" t="str">
        <f t="shared" si="2"/>
        <v xml:space="preserve"> </v>
      </c>
      <c r="H48" s="51" t="str">
        <f t="shared" si="3"/>
        <v/>
      </c>
    </row>
    <row r="49" spans="1:9" s="12" customFormat="1" ht="15" x14ac:dyDescent="0.2">
      <c r="A49" s="77"/>
      <c r="B49" s="50" t="s">
        <v>9</v>
      </c>
      <c r="C49" s="21">
        <v>0</v>
      </c>
      <c r="D49" s="21">
        <v>0</v>
      </c>
      <c r="E49" s="19" t="str">
        <f t="shared" si="0"/>
        <v/>
      </c>
      <c r="F49" s="19" t="str">
        <f t="shared" si="1"/>
        <v/>
      </c>
      <c r="G49" s="18" t="str">
        <f t="shared" si="2"/>
        <v xml:space="preserve"> </v>
      </c>
      <c r="H49" s="51" t="str">
        <f t="shared" si="3"/>
        <v/>
      </c>
    </row>
    <row r="50" spans="1:9" s="12" customFormat="1" ht="15" x14ac:dyDescent="0.2">
      <c r="A50" s="77"/>
      <c r="B50" s="50" t="s">
        <v>551</v>
      </c>
      <c r="C50" s="21">
        <v>0</v>
      </c>
      <c r="D50" s="21">
        <v>0</v>
      </c>
      <c r="E50" s="19" t="str">
        <f t="shared" si="0"/>
        <v/>
      </c>
      <c r="F50" s="19" t="str">
        <f t="shared" si="1"/>
        <v/>
      </c>
      <c r="G50" s="18" t="str">
        <f t="shared" si="2"/>
        <v xml:space="preserve"> </v>
      </c>
      <c r="H50" s="51" t="str">
        <f t="shared" si="3"/>
        <v/>
      </c>
    </row>
    <row r="51" spans="1:9" s="12" customFormat="1" ht="15" x14ac:dyDescent="0.2">
      <c r="A51" s="77"/>
      <c r="B51" s="50" t="s">
        <v>12</v>
      </c>
      <c r="C51" s="21">
        <v>0</v>
      </c>
      <c r="D51" s="21">
        <v>0</v>
      </c>
      <c r="E51" s="19" t="str">
        <f t="shared" si="0"/>
        <v/>
      </c>
      <c r="F51" s="19" t="str">
        <f t="shared" si="1"/>
        <v/>
      </c>
      <c r="G51" s="18" t="str">
        <f t="shared" si="2"/>
        <v xml:space="preserve"> </v>
      </c>
      <c r="H51" s="51" t="str">
        <f t="shared" si="3"/>
        <v/>
      </c>
    </row>
    <row r="52" spans="1:9" s="12" customFormat="1" ht="30" x14ac:dyDescent="0.2">
      <c r="A52" s="77"/>
      <c r="B52" s="50" t="s">
        <v>11</v>
      </c>
      <c r="C52" s="21">
        <v>0</v>
      </c>
      <c r="D52" s="21">
        <v>0</v>
      </c>
      <c r="E52" s="19" t="str">
        <f t="shared" si="0"/>
        <v/>
      </c>
      <c r="F52" s="19" t="str">
        <f t="shared" si="1"/>
        <v/>
      </c>
      <c r="G52" s="18" t="str">
        <f t="shared" si="2"/>
        <v xml:space="preserve"> </v>
      </c>
      <c r="H52" s="51" t="str">
        <f t="shared" si="3"/>
        <v/>
      </c>
    </row>
    <row r="53" spans="1:9" s="12" customFormat="1" ht="15" x14ac:dyDescent="0.2">
      <c r="A53" s="77"/>
      <c r="B53" s="50" t="s">
        <v>416</v>
      </c>
      <c r="C53" s="21">
        <v>0</v>
      </c>
      <c r="D53" s="21">
        <v>0</v>
      </c>
      <c r="E53" s="19" t="str">
        <f t="shared" si="0"/>
        <v/>
      </c>
      <c r="F53" s="19" t="str">
        <f t="shared" si="1"/>
        <v/>
      </c>
      <c r="G53" s="18" t="str">
        <f t="shared" si="2"/>
        <v xml:space="preserve"> </v>
      </c>
      <c r="H53" s="51" t="str">
        <f t="shared" si="3"/>
        <v/>
      </c>
    </row>
    <row r="54" spans="1:9" s="12" customFormat="1" ht="15" x14ac:dyDescent="0.2">
      <c r="A54" s="77"/>
      <c r="B54" s="50" t="s">
        <v>10</v>
      </c>
      <c r="C54" s="21">
        <v>0</v>
      </c>
      <c r="D54" s="21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1">
        <v>0</v>
      </c>
      <c r="D55" s="21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1">
        <v>0</v>
      </c>
      <c r="D56" s="21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4">
        <v>0</v>
      </c>
      <c r="D57" s="21">
        <v>0</v>
      </c>
      <c r="E57" s="17" t="str">
        <f t="shared" ref="E57" si="4">+IF(C57=0,"",C57/C$18)</f>
        <v/>
      </c>
      <c r="F57" s="17" t="str">
        <f t="shared" ref="F57" si="5">+IF(D57=0,"",D57/D$18)</f>
        <v/>
      </c>
      <c r="G57" s="73" t="str">
        <f t="shared" ref="G57" si="6">+IF(AND(C57=0,D57=0)," ",IF(C57=0,1,IF(D57=0,-1,(D57-C57)/C57)))</f>
        <v xml:space="preserve"> 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1">
        <v>0</v>
      </c>
      <c r="D58" s="21">
        <v>0</v>
      </c>
      <c r="E58" s="19" t="str">
        <f t="shared" si="0"/>
        <v/>
      </c>
      <c r="F58" s="19" t="str">
        <f t="shared" si="1"/>
        <v/>
      </c>
      <c r="G58" s="18" t="str">
        <f t="shared" si="2"/>
        <v xml:space="preserve"> </v>
      </c>
      <c r="H58" s="51" t="str">
        <f t="shared" si="3"/>
        <v/>
      </c>
    </row>
    <row r="59" spans="1:9" s="12" customFormat="1" ht="30" x14ac:dyDescent="0.2">
      <c r="A59" s="77"/>
      <c r="B59" s="50" t="s">
        <v>167</v>
      </c>
      <c r="C59" s="21">
        <v>0</v>
      </c>
      <c r="D59" s="21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1">
        <v>0</v>
      </c>
      <c r="D60" s="21">
        <v>0</v>
      </c>
      <c r="E60" s="19" t="str">
        <f t="shared" si="0"/>
        <v/>
      </c>
      <c r="F60" s="19" t="str">
        <f t="shared" si="1"/>
        <v/>
      </c>
      <c r="G60" s="18" t="str">
        <f t="shared" si="2"/>
        <v xml:space="preserve"> </v>
      </c>
      <c r="H60" s="51" t="str">
        <f t="shared" si="3"/>
        <v/>
      </c>
    </row>
    <row r="61" spans="1:9" s="12" customFormat="1" ht="15" x14ac:dyDescent="0.2">
      <c r="A61" s="77"/>
      <c r="B61" s="50" t="s">
        <v>168</v>
      </c>
      <c r="C61" s="21">
        <v>0</v>
      </c>
      <c r="D61" s="21">
        <v>0</v>
      </c>
      <c r="E61" s="19" t="str">
        <f t="shared" si="0"/>
        <v/>
      </c>
      <c r="F61" s="19" t="str">
        <f t="shared" si="1"/>
        <v/>
      </c>
      <c r="G61" s="18" t="str">
        <f t="shared" si="2"/>
        <v xml:space="preserve"> </v>
      </c>
      <c r="H61" s="51" t="str">
        <f t="shared" si="3"/>
        <v/>
      </c>
    </row>
    <row r="62" spans="1:9" s="12" customFormat="1" ht="15" x14ac:dyDescent="0.2">
      <c r="A62" s="77"/>
      <c r="B62" s="50" t="s">
        <v>169</v>
      </c>
      <c r="C62" s="21">
        <v>0</v>
      </c>
      <c r="D62" s="21">
        <v>0</v>
      </c>
      <c r="E62" s="19" t="str">
        <f t="shared" si="0"/>
        <v/>
      </c>
      <c r="F62" s="19" t="str">
        <f t="shared" si="1"/>
        <v/>
      </c>
      <c r="G62" s="18" t="str">
        <f t="shared" si="2"/>
        <v xml:space="preserve"> 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1">
        <v>0</v>
      </c>
      <c r="D63" s="21">
        <v>0</v>
      </c>
      <c r="E63" s="17" t="str">
        <f t="shared" ref="E63:E64" si="8">+IF(C63=0,"",C63/C$18)</f>
        <v/>
      </c>
      <c r="F63" s="17" t="str">
        <f t="shared" ref="F63:F64" si="9">+IF(D63=0,"",D63/D$18)</f>
        <v/>
      </c>
      <c r="G63" s="18" t="str">
        <f t="shared" si="2"/>
        <v xml:space="preserve"> </v>
      </c>
      <c r="H63" s="53" t="str">
        <f t="shared" ref="H63:H64" si="10">+IF(OR(AND(E63=""),(G63="")),"",E63*G63)</f>
        <v/>
      </c>
      <c r="I63" s="12"/>
    </row>
    <row r="64" spans="1:9" s="28" customFormat="1" ht="15" x14ac:dyDescent="0.2">
      <c r="A64" s="78"/>
      <c r="B64" s="52" t="s">
        <v>577</v>
      </c>
      <c r="C64" s="21">
        <v>0</v>
      </c>
      <c r="D64" s="21">
        <v>0</v>
      </c>
      <c r="E64" s="17" t="str">
        <f t="shared" si="8"/>
        <v/>
      </c>
      <c r="F64" s="17" t="str">
        <f t="shared" si="9"/>
        <v/>
      </c>
      <c r="G64" s="18" t="str">
        <f t="shared" si="2"/>
        <v xml:space="preserve"> 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4"/>
      <c r="D65" s="34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1">
        <v>0</v>
      </c>
      <c r="D66" s="21">
        <v>0</v>
      </c>
      <c r="E66" s="19" t="str">
        <f t="shared" si="0"/>
        <v/>
      </c>
      <c r="F66" s="19" t="str">
        <f t="shared" si="1"/>
        <v/>
      </c>
      <c r="G66" s="18" t="str">
        <f t="shared" si="2"/>
        <v xml:space="preserve"> </v>
      </c>
      <c r="H66" s="51" t="str">
        <f t="shared" si="3"/>
        <v/>
      </c>
    </row>
    <row r="67" spans="1:9" s="12" customFormat="1" ht="15" x14ac:dyDescent="0.2">
      <c r="A67" s="77"/>
      <c r="B67" s="50" t="s">
        <v>15</v>
      </c>
      <c r="C67" s="21">
        <v>0</v>
      </c>
      <c r="D67" s="21">
        <v>0</v>
      </c>
      <c r="E67" s="19" t="str">
        <f t="shared" si="0"/>
        <v/>
      </c>
      <c r="F67" s="19" t="str">
        <f t="shared" si="1"/>
        <v/>
      </c>
      <c r="G67" s="18" t="str">
        <f t="shared" si="2"/>
        <v xml:space="preserve"> </v>
      </c>
      <c r="H67" s="51" t="str">
        <f t="shared" si="3"/>
        <v/>
      </c>
    </row>
    <row r="68" spans="1:9" s="12" customFormat="1" ht="15" x14ac:dyDescent="0.2">
      <c r="A68" s="77"/>
      <c r="B68" s="50" t="s">
        <v>171</v>
      </c>
      <c r="C68" s="21">
        <v>0</v>
      </c>
      <c r="D68" s="21">
        <v>0</v>
      </c>
      <c r="E68" s="19" t="str">
        <f t="shared" si="0"/>
        <v/>
      </c>
      <c r="F68" s="19" t="str">
        <f t="shared" si="1"/>
        <v/>
      </c>
      <c r="G68" s="18" t="str">
        <f t="shared" si="2"/>
        <v xml:space="preserve"> </v>
      </c>
      <c r="H68" s="51" t="str">
        <f t="shared" si="3"/>
        <v/>
      </c>
    </row>
    <row r="69" spans="1:9" s="12" customFormat="1" ht="15.75" thickBot="1" x14ac:dyDescent="0.25">
      <c r="A69" s="77"/>
      <c r="B69" s="54" t="s">
        <v>172</v>
      </c>
      <c r="C69" s="55">
        <v>0</v>
      </c>
      <c r="D69" s="55">
        <v>0</v>
      </c>
      <c r="E69" s="56" t="str">
        <f t="shared" si="0"/>
        <v/>
      </c>
      <c r="F69" s="56" t="str">
        <f t="shared" si="1"/>
        <v/>
      </c>
      <c r="G69" s="48" t="str">
        <f t="shared" si="2"/>
        <v xml:space="preserve"> </v>
      </c>
      <c r="H69" s="57" t="str">
        <f t="shared" si="3"/>
        <v/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210</v>
      </c>
      <c r="D75" s="14">
        <f>SUM(D76:D170)</f>
        <v>23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-0.89047619047619042</v>
      </c>
      <c r="H75" s="42">
        <f>+IF(OR(AND(E75=""),(G75="")),"",E75*G75)</f>
        <v>-0.89047619047619042</v>
      </c>
    </row>
    <row r="76" spans="1:9" s="12" customFormat="1" ht="15" x14ac:dyDescent="0.2">
      <c r="A76" s="77"/>
      <c r="B76" s="50" t="s">
        <v>418</v>
      </c>
      <c r="C76" s="21">
        <v>0</v>
      </c>
      <c r="D76" s="21">
        <v>1</v>
      </c>
      <c r="E76" s="22" t="str">
        <f>+IF(C76=0,"",C76/C$75)</f>
        <v/>
      </c>
      <c r="F76" s="22">
        <f>+IF(D76=0,"",D76/D$75)</f>
        <v>4.3478260869565216E-2</v>
      </c>
      <c r="G76" s="18">
        <f t="shared" ref="G76:G144" si="15">+IF(AND(C76=0,D76=0)," ",IF(C76=0,1,IF(D76=0,-1,(D76-C76)/C76)))</f>
        <v>1</v>
      </c>
      <c r="H76" s="51" t="str">
        <f>+IF(OR(AND(E76=""),(G76="")),"",E76*G76)</f>
        <v/>
      </c>
    </row>
    <row r="77" spans="1:9" s="12" customFormat="1" ht="30" x14ac:dyDescent="0.2">
      <c r="A77" s="77"/>
      <c r="B77" s="50" t="s">
        <v>593</v>
      </c>
      <c r="C77" s="21">
        <v>0</v>
      </c>
      <c r="D77" s="21">
        <v>0</v>
      </c>
      <c r="E77" s="22" t="str">
        <f t="shared" ref="E77:E145" si="16">+IF(C77=0,"",C77/C$75)</f>
        <v/>
      </c>
      <c r="F77" s="22" t="str">
        <f t="shared" ref="F77:F145" si="17">+IF(D77=0,"",D77/D$75)</f>
        <v/>
      </c>
      <c r="G77" s="18" t="str">
        <f t="shared" si="15"/>
        <v xml:space="preserve"> </v>
      </c>
      <c r="H77" s="51" t="str">
        <f t="shared" ref="H77:H145" si="18">+IF(OR(AND(E77=""),(G77="")),"",E77*G77)</f>
        <v/>
      </c>
    </row>
    <row r="78" spans="1:9" s="28" customFormat="1" ht="15" x14ac:dyDescent="0.2">
      <c r="A78" s="78"/>
      <c r="B78" s="52" t="s">
        <v>499</v>
      </c>
      <c r="C78" s="21">
        <v>0</v>
      </c>
      <c r="D78" s="21">
        <v>0</v>
      </c>
      <c r="E78" s="37" t="str">
        <f t="shared" si="16"/>
        <v/>
      </c>
      <c r="F78" s="37" t="str">
        <f t="shared" si="17"/>
        <v/>
      </c>
      <c r="G78" s="18" t="str">
        <f t="shared" si="15"/>
        <v xml:space="preserve"> </v>
      </c>
      <c r="H78" s="53" t="str">
        <f t="shared" si="18"/>
        <v/>
      </c>
      <c r="I78" s="12"/>
    </row>
    <row r="79" spans="1:9" s="12" customFormat="1" ht="15" x14ac:dyDescent="0.2">
      <c r="A79" s="77"/>
      <c r="B79" s="50" t="s">
        <v>552</v>
      </c>
      <c r="C79" s="21">
        <v>0</v>
      </c>
      <c r="D79" s="21">
        <v>0</v>
      </c>
      <c r="E79" s="22" t="str">
        <f t="shared" si="16"/>
        <v/>
      </c>
      <c r="F79" s="22" t="str">
        <f t="shared" si="17"/>
        <v/>
      </c>
      <c r="G79" s="18" t="str">
        <f t="shared" si="15"/>
        <v xml:space="preserve"> </v>
      </c>
      <c r="H79" s="51" t="str">
        <f t="shared" si="18"/>
        <v/>
      </c>
    </row>
    <row r="80" spans="1:9" s="12" customFormat="1" ht="30" x14ac:dyDescent="0.2">
      <c r="A80" s="77"/>
      <c r="B80" s="50" t="s">
        <v>173</v>
      </c>
      <c r="C80" s="21">
        <v>0</v>
      </c>
      <c r="D80" s="21">
        <v>4</v>
      </c>
      <c r="E80" s="22" t="str">
        <f t="shared" si="16"/>
        <v/>
      </c>
      <c r="F80" s="22">
        <f t="shared" si="17"/>
        <v>0.17391304347826086</v>
      </c>
      <c r="G80" s="18">
        <f t="shared" si="15"/>
        <v>1</v>
      </c>
      <c r="H80" s="51" t="str">
        <f t="shared" si="18"/>
        <v/>
      </c>
    </row>
    <row r="81" spans="1:9" s="12" customFormat="1" ht="15" x14ac:dyDescent="0.2">
      <c r="A81" s="77"/>
      <c r="B81" s="50" t="s">
        <v>16</v>
      </c>
      <c r="C81" s="21">
        <v>0</v>
      </c>
      <c r="D81" s="21">
        <v>0</v>
      </c>
      <c r="E81" s="22" t="str">
        <f t="shared" si="16"/>
        <v/>
      </c>
      <c r="F81" s="22" t="str">
        <f t="shared" si="17"/>
        <v/>
      </c>
      <c r="G81" s="18" t="str">
        <f t="shared" si="15"/>
        <v xml:space="preserve"> </v>
      </c>
      <c r="H81" s="51" t="str">
        <f t="shared" si="18"/>
        <v/>
      </c>
    </row>
    <row r="82" spans="1:9" s="28" customFormat="1" ht="15" x14ac:dyDescent="0.2">
      <c r="A82" s="78"/>
      <c r="B82" s="52" t="s">
        <v>35</v>
      </c>
      <c r="C82" s="21">
        <v>0</v>
      </c>
      <c r="D82" s="21">
        <v>0</v>
      </c>
      <c r="E82" s="37" t="str">
        <f t="shared" si="16"/>
        <v/>
      </c>
      <c r="F82" s="37" t="str">
        <f t="shared" si="17"/>
        <v/>
      </c>
      <c r="G82" s="18" t="str">
        <f t="shared" si="15"/>
        <v xml:space="preserve"> </v>
      </c>
      <c r="H82" s="53" t="str">
        <f t="shared" si="18"/>
        <v/>
      </c>
      <c r="I82" s="12"/>
    </row>
    <row r="83" spans="1:9" s="28" customFormat="1" ht="30" x14ac:dyDescent="0.2">
      <c r="A83" s="78" t="s">
        <v>643</v>
      </c>
      <c r="B83" s="52" t="s">
        <v>645</v>
      </c>
      <c r="C83" s="34"/>
      <c r="D83" s="34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4">
        <v>0</v>
      </c>
      <c r="D84" s="34">
        <v>0</v>
      </c>
      <c r="E84" s="37" t="str">
        <f t="shared" si="16"/>
        <v/>
      </c>
      <c r="F84" s="37" t="str">
        <f t="shared" si="17"/>
        <v/>
      </c>
      <c r="G84" s="73" t="str">
        <f t="shared" si="15"/>
        <v xml:space="preserve"> 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4">
        <v>0</v>
      </c>
      <c r="D85" s="34">
        <v>0</v>
      </c>
      <c r="E85" s="37" t="str">
        <f t="shared" si="16"/>
        <v/>
      </c>
      <c r="F85" s="37" t="str">
        <f t="shared" si="17"/>
        <v/>
      </c>
      <c r="G85" s="73" t="str">
        <f t="shared" si="15"/>
        <v xml:space="preserve"> </v>
      </c>
      <c r="H85" s="53" t="str">
        <f t="shared" si="18"/>
        <v/>
      </c>
    </row>
    <row r="86" spans="1:9" s="28" customFormat="1" ht="15" x14ac:dyDescent="0.2">
      <c r="A86" s="78"/>
      <c r="B86" s="52" t="s">
        <v>419</v>
      </c>
      <c r="C86" s="34">
        <v>0</v>
      </c>
      <c r="D86" s="34">
        <v>0</v>
      </c>
      <c r="E86" s="37" t="str">
        <f t="shared" si="16"/>
        <v/>
      </c>
      <c r="F86" s="37" t="str">
        <f t="shared" si="17"/>
        <v/>
      </c>
      <c r="G86" s="73" t="str">
        <f t="shared" si="15"/>
        <v xml:space="preserve"> </v>
      </c>
      <c r="H86" s="53" t="str">
        <f t="shared" si="18"/>
        <v/>
      </c>
    </row>
    <row r="87" spans="1:9" s="28" customFormat="1" ht="15" x14ac:dyDescent="0.2">
      <c r="A87" s="78"/>
      <c r="B87" s="52" t="s">
        <v>176</v>
      </c>
      <c r="C87" s="34">
        <v>0</v>
      </c>
      <c r="D87" s="34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4">
        <v>2</v>
      </c>
      <c r="D88" s="34">
        <v>0</v>
      </c>
      <c r="E88" s="37">
        <f t="shared" si="16"/>
        <v>9.5238095238095247E-3</v>
      </c>
      <c r="F88" s="37" t="str">
        <f t="shared" si="17"/>
        <v/>
      </c>
      <c r="G88" s="73">
        <f t="shared" si="15"/>
        <v>-1</v>
      </c>
      <c r="H88" s="53">
        <f t="shared" si="18"/>
        <v>-9.5238095238095247E-3</v>
      </c>
    </row>
    <row r="89" spans="1:9" s="28" customFormat="1" ht="15" x14ac:dyDescent="0.2">
      <c r="A89" s="78"/>
      <c r="B89" s="52" t="s">
        <v>17</v>
      </c>
      <c r="C89" s="34">
        <v>0</v>
      </c>
      <c r="D89" s="34">
        <v>0</v>
      </c>
      <c r="E89" s="37" t="str">
        <f t="shared" si="16"/>
        <v/>
      </c>
      <c r="F89" s="37" t="str">
        <f t="shared" si="17"/>
        <v/>
      </c>
      <c r="G89" s="73" t="str">
        <f t="shared" si="15"/>
        <v xml:space="preserve"> </v>
      </c>
      <c r="H89" s="53" t="str">
        <f t="shared" si="18"/>
        <v/>
      </c>
    </row>
    <row r="90" spans="1:9" s="28" customFormat="1" ht="15" x14ac:dyDescent="0.2">
      <c r="A90" s="78"/>
      <c r="B90" s="52" t="s">
        <v>178</v>
      </c>
      <c r="C90" s="34">
        <v>0</v>
      </c>
      <c r="D90" s="34">
        <v>0</v>
      </c>
      <c r="E90" s="37" t="str">
        <f t="shared" si="16"/>
        <v/>
      </c>
      <c r="F90" s="37" t="str">
        <f t="shared" si="17"/>
        <v/>
      </c>
      <c r="G90" s="73" t="str">
        <f t="shared" si="15"/>
        <v xml:space="preserve"> </v>
      </c>
      <c r="H90" s="53" t="str">
        <f t="shared" si="18"/>
        <v/>
      </c>
    </row>
    <row r="91" spans="1:9" s="28" customFormat="1" ht="15" x14ac:dyDescent="0.2">
      <c r="A91" s="78"/>
      <c r="B91" s="52" t="s">
        <v>553</v>
      </c>
      <c r="C91" s="34">
        <v>0</v>
      </c>
      <c r="D91" s="34">
        <v>3</v>
      </c>
      <c r="E91" s="37" t="str">
        <f t="shared" si="16"/>
        <v/>
      </c>
      <c r="F91" s="37">
        <f t="shared" si="17"/>
        <v>0.13043478260869565</v>
      </c>
      <c r="G91" s="73">
        <f t="shared" si="15"/>
        <v>1</v>
      </c>
      <c r="H91" s="53" t="str">
        <f t="shared" si="18"/>
        <v/>
      </c>
    </row>
    <row r="92" spans="1:9" s="28" customFormat="1" ht="15" x14ac:dyDescent="0.2">
      <c r="A92" s="78" t="s">
        <v>643</v>
      </c>
      <c r="B92" s="52" t="s">
        <v>647</v>
      </c>
      <c r="C92" s="34"/>
      <c r="D92" s="34">
        <v>0</v>
      </c>
      <c r="E92" s="37" t="str">
        <f t="shared" ref="E92" si="23">+IF(C92=0,"",C92/C$75)</f>
        <v/>
      </c>
      <c r="F92" s="37" t="str">
        <f t="shared" ref="F92" si="24">+IF(D92=0,"",D92/D$75)</f>
        <v/>
      </c>
      <c r="G92" s="73" t="str">
        <f t="shared" ref="G92" si="25">+IF(AND(C92=0,D92=0)," ",IF(C92=0,1,IF(D92=0,-1,(D92-C92)/C92)))</f>
        <v xml:space="preserve"> 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4">
        <v>0</v>
      </c>
      <c r="D93" s="34">
        <v>4</v>
      </c>
      <c r="E93" s="37" t="str">
        <f t="shared" si="16"/>
        <v/>
      </c>
      <c r="F93" s="37">
        <f t="shared" si="17"/>
        <v>0.17391304347826086</v>
      </c>
      <c r="G93" s="73">
        <f t="shared" si="15"/>
        <v>1</v>
      </c>
      <c r="H93" s="53" t="str">
        <f t="shared" si="18"/>
        <v/>
      </c>
    </row>
    <row r="94" spans="1:9" s="12" customFormat="1" ht="15" x14ac:dyDescent="0.2">
      <c r="A94" s="77"/>
      <c r="B94" s="50" t="s">
        <v>180</v>
      </c>
      <c r="C94" s="21">
        <v>0</v>
      </c>
      <c r="D94" s="21">
        <v>0</v>
      </c>
      <c r="E94" s="22" t="str">
        <f t="shared" si="16"/>
        <v/>
      </c>
      <c r="F94" s="22" t="str">
        <f t="shared" si="17"/>
        <v/>
      </c>
      <c r="G94" s="18" t="str">
        <f t="shared" si="15"/>
        <v xml:space="preserve"> </v>
      </c>
      <c r="H94" s="51" t="str">
        <f t="shared" si="18"/>
        <v/>
      </c>
    </row>
    <row r="95" spans="1:9" s="12" customFormat="1" ht="15" x14ac:dyDescent="0.2">
      <c r="A95" s="77"/>
      <c r="B95" s="50" t="s">
        <v>21</v>
      </c>
      <c r="C95" s="21">
        <v>0</v>
      </c>
      <c r="D95" s="21">
        <v>1</v>
      </c>
      <c r="E95" s="22" t="str">
        <f t="shared" si="16"/>
        <v/>
      </c>
      <c r="F95" s="22">
        <f t="shared" si="17"/>
        <v>4.3478260869565216E-2</v>
      </c>
      <c r="G95" s="18">
        <f t="shared" si="15"/>
        <v>1</v>
      </c>
      <c r="H95" s="51" t="str">
        <f t="shared" si="18"/>
        <v/>
      </c>
    </row>
    <row r="96" spans="1:9" s="12" customFormat="1" ht="15" x14ac:dyDescent="0.2">
      <c r="A96" s="77"/>
      <c r="B96" s="50" t="s">
        <v>420</v>
      </c>
      <c r="C96" s="21">
        <v>0</v>
      </c>
      <c r="D96" s="21">
        <v>0</v>
      </c>
      <c r="E96" s="22" t="str">
        <f t="shared" si="16"/>
        <v/>
      </c>
      <c r="F96" s="22" t="str">
        <f t="shared" si="17"/>
        <v/>
      </c>
      <c r="G96" s="18" t="str">
        <f t="shared" si="15"/>
        <v xml:space="preserve"> </v>
      </c>
      <c r="H96" s="51" t="str">
        <f t="shared" si="18"/>
        <v/>
      </c>
    </row>
    <row r="97" spans="1:9" s="12" customFormat="1" ht="15" x14ac:dyDescent="0.2">
      <c r="A97" s="77"/>
      <c r="B97" s="50" t="s">
        <v>181</v>
      </c>
      <c r="C97" s="21">
        <v>0</v>
      </c>
      <c r="D97" s="21">
        <v>0</v>
      </c>
      <c r="E97" s="22" t="str">
        <f t="shared" si="16"/>
        <v/>
      </c>
      <c r="F97" s="22" t="str">
        <f t="shared" si="17"/>
        <v/>
      </c>
      <c r="G97" s="18" t="str">
        <f t="shared" si="15"/>
        <v xml:space="preserve"> </v>
      </c>
      <c r="H97" s="51" t="str">
        <f t="shared" si="18"/>
        <v/>
      </c>
    </row>
    <row r="98" spans="1:9" s="28" customFormat="1" ht="30" x14ac:dyDescent="0.2">
      <c r="A98" s="78"/>
      <c r="B98" s="52" t="s">
        <v>503</v>
      </c>
      <c r="C98" s="21">
        <v>0</v>
      </c>
      <c r="D98" s="21">
        <v>0</v>
      </c>
      <c r="E98" s="37" t="str">
        <f t="shared" si="16"/>
        <v/>
      </c>
      <c r="F98" s="37" t="str">
        <f t="shared" si="17"/>
        <v/>
      </c>
      <c r="G98" s="18" t="str">
        <f t="shared" si="15"/>
        <v xml:space="preserve"> </v>
      </c>
      <c r="H98" s="53" t="str">
        <f t="shared" si="18"/>
        <v/>
      </c>
      <c r="I98" s="12"/>
    </row>
    <row r="99" spans="1:9" s="28" customFormat="1" ht="15" x14ac:dyDescent="0.2">
      <c r="A99" s="78"/>
      <c r="B99" s="52" t="s">
        <v>627</v>
      </c>
      <c r="C99" s="21">
        <v>0</v>
      </c>
      <c r="D99" s="21">
        <v>0</v>
      </c>
      <c r="E99" s="37" t="str">
        <f t="shared" si="16"/>
        <v/>
      </c>
      <c r="F99" s="37" t="str">
        <f t="shared" si="17"/>
        <v/>
      </c>
      <c r="G99" s="18" t="str">
        <f t="shared" si="15"/>
        <v xml:space="preserve"> </v>
      </c>
      <c r="H99" s="53" t="str">
        <f t="shared" si="18"/>
        <v/>
      </c>
      <c r="I99" s="12"/>
    </row>
    <row r="100" spans="1:9" s="28" customFormat="1" ht="15" x14ac:dyDescent="0.2">
      <c r="A100" s="78"/>
      <c r="B100" s="52" t="s">
        <v>579</v>
      </c>
      <c r="C100" s="34">
        <v>0</v>
      </c>
      <c r="D100" s="21">
        <v>0</v>
      </c>
      <c r="E100" s="37" t="str">
        <f t="shared" ref="E100" si="27">+IF(C100=0,"",C100/C$75)</f>
        <v/>
      </c>
      <c r="F100" s="37" t="str">
        <f t="shared" ref="F100" si="28">+IF(D100=0,"",D100/D$75)</f>
        <v/>
      </c>
      <c r="G100" s="73" t="str">
        <f t="shared" ref="G100" si="29">+IF(AND(C100=0,D100=0)," ",IF(C100=0,1,IF(D100=0,-1,(D100-C100)/C100)))</f>
        <v xml:space="preserve"> 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1">
        <v>0</v>
      </c>
      <c r="D101" s="21">
        <v>0</v>
      </c>
      <c r="E101" s="22" t="str">
        <f t="shared" si="16"/>
        <v/>
      </c>
      <c r="F101" s="22" t="str">
        <f t="shared" si="17"/>
        <v/>
      </c>
      <c r="G101" s="18" t="str">
        <f t="shared" si="15"/>
        <v xml:space="preserve"> </v>
      </c>
      <c r="H101" s="51" t="str">
        <f t="shared" si="18"/>
        <v/>
      </c>
    </row>
    <row r="102" spans="1:9" s="12" customFormat="1" ht="15" x14ac:dyDescent="0.2">
      <c r="A102" s="77"/>
      <c r="B102" s="50" t="s">
        <v>19</v>
      </c>
      <c r="C102" s="21">
        <v>0</v>
      </c>
      <c r="D102" s="21">
        <v>0</v>
      </c>
      <c r="E102" s="22" t="str">
        <f t="shared" si="16"/>
        <v/>
      </c>
      <c r="F102" s="22" t="str">
        <f t="shared" si="17"/>
        <v/>
      </c>
      <c r="G102" s="18" t="str">
        <f t="shared" si="15"/>
        <v xml:space="preserve"> </v>
      </c>
      <c r="H102" s="51" t="str">
        <f t="shared" si="18"/>
        <v/>
      </c>
    </row>
    <row r="103" spans="1:9" s="12" customFormat="1" ht="15" x14ac:dyDescent="0.2">
      <c r="A103" s="77"/>
      <c r="B103" s="50" t="s">
        <v>22</v>
      </c>
      <c r="C103" s="21">
        <v>0</v>
      </c>
      <c r="D103" s="21">
        <v>0</v>
      </c>
      <c r="E103" s="22" t="str">
        <f t="shared" si="16"/>
        <v/>
      </c>
      <c r="F103" s="22" t="str">
        <f t="shared" si="17"/>
        <v/>
      </c>
      <c r="G103" s="18" t="str">
        <f t="shared" si="15"/>
        <v xml:space="preserve"> </v>
      </c>
      <c r="H103" s="51" t="str">
        <f t="shared" si="18"/>
        <v/>
      </c>
    </row>
    <row r="104" spans="1:9" s="12" customFormat="1" ht="15" x14ac:dyDescent="0.2">
      <c r="A104" s="77"/>
      <c r="B104" s="50" t="s">
        <v>183</v>
      </c>
      <c r="C104" s="21">
        <v>0</v>
      </c>
      <c r="D104" s="21">
        <v>0</v>
      </c>
      <c r="E104" s="22" t="str">
        <f t="shared" si="16"/>
        <v/>
      </c>
      <c r="F104" s="22" t="str">
        <f t="shared" si="17"/>
        <v/>
      </c>
      <c r="G104" s="18" t="str">
        <f t="shared" si="15"/>
        <v xml:space="preserve"> </v>
      </c>
      <c r="H104" s="51" t="str">
        <f t="shared" si="18"/>
        <v/>
      </c>
    </row>
    <row r="105" spans="1:9" s="12" customFormat="1" ht="15" x14ac:dyDescent="0.2">
      <c r="A105" s="77"/>
      <c r="B105" s="50" t="s">
        <v>586</v>
      </c>
      <c r="C105" s="21">
        <v>0</v>
      </c>
      <c r="D105" s="21">
        <v>3</v>
      </c>
      <c r="E105" s="22" t="str">
        <f t="shared" si="16"/>
        <v/>
      </c>
      <c r="F105" s="22">
        <f t="shared" si="17"/>
        <v>0.13043478260869565</v>
      </c>
      <c r="G105" s="18">
        <f t="shared" si="15"/>
        <v>1</v>
      </c>
      <c r="H105" s="51" t="str">
        <f t="shared" si="18"/>
        <v/>
      </c>
    </row>
    <row r="106" spans="1:9" s="12" customFormat="1" ht="15" x14ac:dyDescent="0.2">
      <c r="A106" s="77"/>
      <c r="B106" s="50" t="s">
        <v>421</v>
      </c>
      <c r="C106" s="21">
        <v>0</v>
      </c>
      <c r="D106" s="21">
        <v>2</v>
      </c>
      <c r="E106" s="22" t="str">
        <f t="shared" si="16"/>
        <v/>
      </c>
      <c r="F106" s="22">
        <f t="shared" si="17"/>
        <v>8.6956521739130432E-2</v>
      </c>
      <c r="G106" s="18">
        <f t="shared" si="15"/>
        <v>1</v>
      </c>
      <c r="H106" s="51" t="str">
        <f t="shared" si="18"/>
        <v/>
      </c>
    </row>
    <row r="107" spans="1:9" s="28" customFormat="1" ht="15" x14ac:dyDescent="0.2">
      <c r="A107" s="78"/>
      <c r="B107" s="52" t="s">
        <v>608</v>
      </c>
      <c r="C107" s="34">
        <v>0</v>
      </c>
      <c r="D107" s="21">
        <v>0</v>
      </c>
      <c r="E107" s="37" t="str">
        <f t="shared" ref="E107" si="31">+IF(C107=0,"",C107/C$75)</f>
        <v/>
      </c>
      <c r="F107" s="37" t="str">
        <f t="shared" ref="F107" si="32">+IF(D107=0,"",D107/D$75)</f>
        <v/>
      </c>
      <c r="G107" s="73" t="str">
        <f t="shared" ref="G107" si="33">+IF(AND(C107=0,D107=0)," ",IF(C107=0,1,IF(D107=0,-1,(D107-C107)/C107)))</f>
        <v xml:space="preserve"> 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1">
        <v>0</v>
      </c>
      <c r="D108" s="21">
        <v>0</v>
      </c>
      <c r="E108" s="22" t="str">
        <f t="shared" si="16"/>
        <v/>
      </c>
      <c r="F108" s="22" t="str">
        <f t="shared" si="17"/>
        <v/>
      </c>
      <c r="G108" s="18" t="str">
        <f t="shared" si="15"/>
        <v xml:space="preserve"> </v>
      </c>
      <c r="H108" s="51" t="str">
        <f t="shared" si="18"/>
        <v/>
      </c>
    </row>
    <row r="109" spans="1:9" s="12" customFormat="1" ht="15" x14ac:dyDescent="0.2">
      <c r="A109" s="77"/>
      <c r="B109" s="50" t="s">
        <v>20</v>
      </c>
      <c r="C109" s="21">
        <v>0</v>
      </c>
      <c r="D109" s="21">
        <v>0</v>
      </c>
      <c r="E109" s="22" t="str">
        <f t="shared" si="16"/>
        <v/>
      </c>
      <c r="F109" s="22" t="str">
        <f t="shared" si="17"/>
        <v/>
      </c>
      <c r="G109" s="18" t="str">
        <f t="shared" si="15"/>
        <v xml:space="preserve"> </v>
      </c>
      <c r="H109" s="51" t="str">
        <f t="shared" si="18"/>
        <v/>
      </c>
    </row>
    <row r="110" spans="1:9" s="12" customFormat="1" ht="15" x14ac:dyDescent="0.2">
      <c r="A110" s="77"/>
      <c r="B110" s="50" t="s">
        <v>594</v>
      </c>
      <c r="C110" s="21">
        <v>0</v>
      </c>
      <c r="D110" s="21">
        <v>0</v>
      </c>
      <c r="E110" s="22" t="str">
        <f t="shared" si="16"/>
        <v/>
      </c>
      <c r="F110" s="22" t="str">
        <f t="shared" si="17"/>
        <v/>
      </c>
      <c r="G110" s="18" t="str">
        <f t="shared" si="15"/>
        <v xml:space="preserve"> </v>
      </c>
      <c r="H110" s="51" t="str">
        <f t="shared" si="18"/>
        <v/>
      </c>
    </row>
    <row r="111" spans="1:9" s="28" customFormat="1" ht="15" x14ac:dyDescent="0.2">
      <c r="A111" s="78"/>
      <c r="B111" s="52" t="s">
        <v>214</v>
      </c>
      <c r="C111" s="21">
        <v>0</v>
      </c>
      <c r="D111" s="21">
        <v>0</v>
      </c>
      <c r="E111" s="37" t="str">
        <f t="shared" si="16"/>
        <v/>
      </c>
      <c r="F111" s="37" t="str">
        <f t="shared" si="17"/>
        <v/>
      </c>
      <c r="G111" s="18" t="str">
        <f t="shared" si="15"/>
        <v xml:space="preserve"> </v>
      </c>
      <c r="H111" s="53" t="str">
        <f t="shared" si="18"/>
        <v/>
      </c>
      <c r="I111" s="12"/>
    </row>
    <row r="112" spans="1:9" s="12" customFormat="1" ht="15" x14ac:dyDescent="0.2">
      <c r="A112" s="77"/>
      <c r="B112" s="50" t="s">
        <v>184</v>
      </c>
      <c r="C112" s="21">
        <v>0</v>
      </c>
      <c r="D112" s="21">
        <v>0</v>
      </c>
      <c r="E112" s="22" t="str">
        <f t="shared" si="16"/>
        <v/>
      </c>
      <c r="F112" s="22" t="str">
        <f t="shared" si="17"/>
        <v/>
      </c>
      <c r="G112" s="18" t="str">
        <f t="shared" si="15"/>
        <v xml:space="preserve"> </v>
      </c>
      <c r="H112" s="51" t="str">
        <f t="shared" si="18"/>
        <v/>
      </c>
    </row>
    <row r="113" spans="1:8" s="12" customFormat="1" ht="15" x14ac:dyDescent="0.2">
      <c r="A113" s="77"/>
      <c r="B113" s="50" t="s">
        <v>185</v>
      </c>
      <c r="C113" s="21">
        <v>1</v>
      </c>
      <c r="D113" s="21">
        <v>1</v>
      </c>
      <c r="E113" s="22">
        <f t="shared" si="16"/>
        <v>4.7619047619047623E-3</v>
      </c>
      <c r="F113" s="22">
        <f t="shared" si="17"/>
        <v>4.3478260869565216E-2</v>
      </c>
      <c r="G113" s="18">
        <f t="shared" si="15"/>
        <v>0</v>
      </c>
      <c r="H113" s="51">
        <f t="shared" si="18"/>
        <v>0</v>
      </c>
    </row>
    <row r="114" spans="1:8" s="12" customFormat="1" ht="30" x14ac:dyDescent="0.2">
      <c r="A114" s="77"/>
      <c r="B114" s="50" t="s">
        <v>587</v>
      </c>
      <c r="C114" s="21">
        <v>0</v>
      </c>
      <c r="D114" s="21">
        <v>0</v>
      </c>
      <c r="E114" s="22" t="str">
        <f t="shared" si="16"/>
        <v/>
      </c>
      <c r="F114" s="22" t="str">
        <f t="shared" si="17"/>
        <v/>
      </c>
      <c r="G114" s="18" t="str">
        <f t="shared" si="15"/>
        <v xml:space="preserve"> </v>
      </c>
      <c r="H114" s="51" t="str">
        <f t="shared" si="18"/>
        <v/>
      </c>
    </row>
    <row r="115" spans="1:8" s="12" customFormat="1" ht="30" x14ac:dyDescent="0.2">
      <c r="A115" s="77"/>
      <c r="B115" s="50" t="s">
        <v>588</v>
      </c>
      <c r="C115" s="21">
        <v>0</v>
      </c>
      <c r="D115" s="21">
        <v>0</v>
      </c>
      <c r="E115" s="22" t="str">
        <f t="shared" si="16"/>
        <v/>
      </c>
      <c r="F115" s="22" t="str">
        <f t="shared" si="17"/>
        <v/>
      </c>
      <c r="G115" s="18" t="str">
        <f t="shared" si="15"/>
        <v xml:space="preserve"> </v>
      </c>
      <c r="H115" s="51" t="str">
        <f t="shared" si="18"/>
        <v/>
      </c>
    </row>
    <row r="116" spans="1:8" s="12" customFormat="1" ht="15" x14ac:dyDescent="0.2">
      <c r="A116" s="77"/>
      <c r="B116" s="50" t="s">
        <v>186</v>
      </c>
      <c r="C116" s="21">
        <v>0</v>
      </c>
      <c r="D116" s="21">
        <v>0</v>
      </c>
      <c r="E116" s="22" t="str">
        <f t="shared" si="16"/>
        <v/>
      </c>
      <c r="F116" s="22" t="str">
        <f t="shared" si="17"/>
        <v/>
      </c>
      <c r="G116" s="18" t="str">
        <f t="shared" si="15"/>
        <v xml:space="preserve"> </v>
      </c>
      <c r="H116" s="51" t="str">
        <f t="shared" si="18"/>
        <v/>
      </c>
    </row>
    <row r="117" spans="1:8" s="12" customFormat="1" ht="15" x14ac:dyDescent="0.2">
      <c r="A117" s="77"/>
      <c r="B117" s="50" t="s">
        <v>187</v>
      </c>
      <c r="C117" s="21">
        <v>9</v>
      </c>
      <c r="D117" s="21">
        <v>2</v>
      </c>
      <c r="E117" s="22">
        <f t="shared" si="16"/>
        <v>4.2857142857142858E-2</v>
      </c>
      <c r="F117" s="22">
        <f t="shared" si="17"/>
        <v>8.6956521739130432E-2</v>
      </c>
      <c r="G117" s="18">
        <f t="shared" si="15"/>
        <v>-0.77777777777777779</v>
      </c>
      <c r="H117" s="51">
        <f t="shared" si="18"/>
        <v>-3.3333333333333333E-2</v>
      </c>
    </row>
    <row r="118" spans="1:8" s="12" customFormat="1" ht="15" x14ac:dyDescent="0.2">
      <c r="A118" s="77"/>
      <c r="B118" s="50" t="s">
        <v>188</v>
      </c>
      <c r="C118" s="21">
        <v>0</v>
      </c>
      <c r="D118" s="21">
        <v>0</v>
      </c>
      <c r="E118" s="22" t="str">
        <f t="shared" si="16"/>
        <v/>
      </c>
      <c r="F118" s="22" t="str">
        <f t="shared" si="17"/>
        <v/>
      </c>
      <c r="G118" s="18" t="str">
        <f t="shared" si="15"/>
        <v xml:space="preserve"> </v>
      </c>
      <c r="H118" s="51" t="str">
        <f t="shared" si="18"/>
        <v/>
      </c>
    </row>
    <row r="119" spans="1:8" s="12" customFormat="1" ht="15" x14ac:dyDescent="0.2">
      <c r="A119" s="77"/>
      <c r="B119" s="50" t="s">
        <v>27</v>
      </c>
      <c r="C119" s="21">
        <v>0</v>
      </c>
      <c r="D119" s="21">
        <v>0</v>
      </c>
      <c r="E119" s="22" t="str">
        <f t="shared" si="16"/>
        <v/>
      </c>
      <c r="F119" s="22" t="str">
        <f t="shared" si="17"/>
        <v/>
      </c>
      <c r="G119" s="18" t="str">
        <f t="shared" si="15"/>
        <v xml:space="preserve"> </v>
      </c>
      <c r="H119" s="51" t="str">
        <f t="shared" si="18"/>
        <v/>
      </c>
    </row>
    <row r="120" spans="1:8" s="12" customFormat="1" ht="15" x14ac:dyDescent="0.2">
      <c r="A120" s="77"/>
      <c r="B120" s="50" t="s">
        <v>189</v>
      </c>
      <c r="C120" s="21">
        <v>0</v>
      </c>
      <c r="D120" s="21">
        <v>0</v>
      </c>
      <c r="E120" s="22" t="str">
        <f t="shared" si="16"/>
        <v/>
      </c>
      <c r="F120" s="22" t="str">
        <f t="shared" si="17"/>
        <v/>
      </c>
      <c r="G120" s="18" t="str">
        <f t="shared" si="15"/>
        <v xml:space="preserve"> </v>
      </c>
      <c r="H120" s="51" t="str">
        <f t="shared" si="18"/>
        <v/>
      </c>
    </row>
    <row r="121" spans="1:8" s="12" customFormat="1" ht="30" x14ac:dyDescent="0.2">
      <c r="A121" s="77"/>
      <c r="B121" s="50" t="s">
        <v>422</v>
      </c>
      <c r="C121" s="21">
        <v>0</v>
      </c>
      <c r="D121" s="21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1">
        <v>0</v>
      </c>
      <c r="D122" s="21">
        <v>1</v>
      </c>
      <c r="E122" s="22" t="str">
        <f t="shared" si="16"/>
        <v/>
      </c>
      <c r="F122" s="22">
        <f t="shared" si="17"/>
        <v>4.3478260869565216E-2</v>
      </c>
      <c r="G122" s="18">
        <f t="shared" si="15"/>
        <v>1</v>
      </c>
      <c r="H122" s="51" t="str">
        <f t="shared" si="18"/>
        <v/>
      </c>
    </row>
    <row r="123" spans="1:8" s="12" customFormat="1" ht="15" x14ac:dyDescent="0.2">
      <c r="A123" s="77"/>
      <c r="B123" s="50" t="s">
        <v>24</v>
      </c>
      <c r="C123" s="21">
        <v>0</v>
      </c>
      <c r="D123" s="21">
        <v>0</v>
      </c>
      <c r="E123" s="22" t="str">
        <f t="shared" si="16"/>
        <v/>
      </c>
      <c r="F123" s="22" t="str">
        <f t="shared" si="17"/>
        <v/>
      </c>
      <c r="G123" s="18" t="str">
        <f t="shared" si="15"/>
        <v xml:space="preserve"> </v>
      </c>
      <c r="H123" s="51" t="str">
        <f t="shared" si="18"/>
        <v/>
      </c>
    </row>
    <row r="124" spans="1:8" s="12" customFormat="1" ht="15" x14ac:dyDescent="0.2">
      <c r="A124" s="77"/>
      <c r="B124" s="50" t="s">
        <v>190</v>
      </c>
      <c r="C124" s="21">
        <v>0</v>
      </c>
      <c r="D124" s="21">
        <v>0</v>
      </c>
      <c r="E124" s="22" t="str">
        <f t="shared" si="16"/>
        <v/>
      </c>
      <c r="F124" s="22" t="str">
        <f t="shared" si="17"/>
        <v/>
      </c>
      <c r="G124" s="18" t="str">
        <f t="shared" si="15"/>
        <v xml:space="preserve"> </v>
      </c>
      <c r="H124" s="51" t="str">
        <f t="shared" si="18"/>
        <v/>
      </c>
    </row>
    <row r="125" spans="1:8" s="12" customFormat="1" ht="15" x14ac:dyDescent="0.2">
      <c r="A125" s="77"/>
      <c r="B125" s="50" t="s">
        <v>25</v>
      </c>
      <c r="C125" s="21">
        <v>0</v>
      </c>
      <c r="D125" s="21">
        <v>0</v>
      </c>
      <c r="E125" s="22" t="str">
        <f t="shared" si="16"/>
        <v/>
      </c>
      <c r="F125" s="22" t="str">
        <f t="shared" si="17"/>
        <v/>
      </c>
      <c r="G125" s="18" t="str">
        <f t="shared" si="15"/>
        <v xml:space="preserve"> </v>
      </c>
      <c r="H125" s="51" t="str">
        <f t="shared" si="18"/>
        <v/>
      </c>
    </row>
    <row r="126" spans="1:8" s="12" customFormat="1" ht="15" x14ac:dyDescent="0.2">
      <c r="A126" s="77"/>
      <c r="B126" s="50" t="s">
        <v>23</v>
      </c>
      <c r="C126" s="21">
        <v>0</v>
      </c>
      <c r="D126" s="21">
        <v>0</v>
      </c>
      <c r="E126" s="22" t="str">
        <f t="shared" si="16"/>
        <v/>
      </c>
      <c r="F126" s="22" t="str">
        <f t="shared" si="17"/>
        <v/>
      </c>
      <c r="G126" s="18" t="str">
        <f t="shared" si="15"/>
        <v xml:space="preserve"> </v>
      </c>
      <c r="H126" s="51" t="str">
        <f t="shared" si="18"/>
        <v/>
      </c>
    </row>
    <row r="127" spans="1:8" s="12" customFormat="1" ht="15" x14ac:dyDescent="0.2">
      <c r="A127" s="77"/>
      <c r="B127" s="50" t="s">
        <v>26</v>
      </c>
      <c r="C127" s="21">
        <v>23</v>
      </c>
      <c r="D127" s="21">
        <v>0</v>
      </c>
      <c r="E127" s="22">
        <f t="shared" si="16"/>
        <v>0.10952380952380952</v>
      </c>
      <c r="F127" s="22" t="str">
        <f t="shared" si="17"/>
        <v/>
      </c>
      <c r="G127" s="18">
        <f t="shared" si="15"/>
        <v>-1</v>
      </c>
      <c r="H127" s="51">
        <f t="shared" si="18"/>
        <v>-0.10952380952380952</v>
      </c>
    </row>
    <row r="128" spans="1:8" s="28" customFormat="1" ht="15" x14ac:dyDescent="0.2">
      <c r="A128" s="78" t="s">
        <v>643</v>
      </c>
      <c r="B128" s="52" t="s">
        <v>649</v>
      </c>
      <c r="C128" s="34">
        <v>5</v>
      </c>
      <c r="D128" s="34">
        <v>0</v>
      </c>
      <c r="E128" s="37">
        <f t="shared" ref="E128" si="35">+IF(C128=0,"",C128/C$75)</f>
        <v>2.3809523809523808E-2</v>
      </c>
      <c r="F128" s="37" t="str">
        <f t="shared" ref="F128" si="36">+IF(D128=0,"",D128/D$75)</f>
        <v/>
      </c>
      <c r="G128" s="73">
        <f t="shared" ref="G128" si="37">+IF(AND(C128=0,D128=0)," ",IF(C128=0,1,IF(D128=0,-1,(D128-C128)/C128)))</f>
        <v>-1</v>
      </c>
      <c r="H128" s="53">
        <f t="shared" ref="H128" si="38">+IF(OR(AND(E128=""),(G128="")),"",E128*G128)</f>
        <v>-2.3809523809523808E-2</v>
      </c>
    </row>
    <row r="129" spans="1:9" s="12" customFormat="1" ht="15" x14ac:dyDescent="0.2">
      <c r="A129" s="77"/>
      <c r="B129" s="50" t="s">
        <v>191</v>
      </c>
      <c r="C129" s="21">
        <v>0</v>
      </c>
      <c r="D129" s="21">
        <v>0</v>
      </c>
      <c r="E129" s="22" t="str">
        <f t="shared" si="16"/>
        <v/>
      </c>
      <c r="F129" s="22" t="str">
        <f t="shared" si="17"/>
        <v/>
      </c>
      <c r="G129" s="18" t="str">
        <f t="shared" si="15"/>
        <v xml:space="preserve"> </v>
      </c>
      <c r="H129" s="51" t="str">
        <f t="shared" si="18"/>
        <v/>
      </c>
    </row>
    <row r="130" spans="1:9" s="12" customFormat="1" ht="15" x14ac:dyDescent="0.2">
      <c r="A130" s="77"/>
      <c r="B130" s="50" t="s">
        <v>31</v>
      </c>
      <c r="C130" s="21">
        <v>0</v>
      </c>
      <c r="D130" s="21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1">
        <v>0</v>
      </c>
      <c r="D131" s="21">
        <v>0</v>
      </c>
      <c r="E131" s="22" t="str">
        <f t="shared" si="16"/>
        <v/>
      </c>
      <c r="F131" s="22" t="str">
        <f t="shared" si="17"/>
        <v/>
      </c>
      <c r="G131" s="18" t="str">
        <f t="shared" si="15"/>
        <v xml:space="preserve"> </v>
      </c>
      <c r="H131" s="51" t="str">
        <f t="shared" si="18"/>
        <v/>
      </c>
    </row>
    <row r="132" spans="1:9" s="12" customFormat="1" ht="15" x14ac:dyDescent="0.2">
      <c r="A132" s="77"/>
      <c r="B132" s="50" t="s">
        <v>192</v>
      </c>
      <c r="C132" s="21">
        <v>0</v>
      </c>
      <c r="D132" s="21">
        <v>0</v>
      </c>
      <c r="E132" s="22" t="str">
        <f t="shared" si="16"/>
        <v/>
      </c>
      <c r="F132" s="22" t="str">
        <f t="shared" si="17"/>
        <v/>
      </c>
      <c r="G132" s="18" t="str">
        <f t="shared" si="15"/>
        <v xml:space="preserve"> </v>
      </c>
      <c r="H132" s="51" t="str">
        <f t="shared" si="18"/>
        <v/>
      </c>
    </row>
    <row r="133" spans="1:9" s="12" customFormat="1" ht="15" x14ac:dyDescent="0.2">
      <c r="A133" s="77"/>
      <c r="B133" s="50" t="s">
        <v>423</v>
      </c>
      <c r="C133" s="21">
        <v>0</v>
      </c>
      <c r="D133" s="21">
        <v>0</v>
      </c>
      <c r="E133" s="22" t="str">
        <f t="shared" si="16"/>
        <v/>
      </c>
      <c r="F133" s="22" t="str">
        <f t="shared" si="17"/>
        <v/>
      </c>
      <c r="G133" s="18" t="str">
        <f t="shared" si="15"/>
        <v xml:space="preserve"> </v>
      </c>
      <c r="H133" s="51" t="str">
        <f t="shared" si="18"/>
        <v/>
      </c>
    </row>
    <row r="134" spans="1:9" s="12" customFormat="1" ht="30" x14ac:dyDescent="0.2">
      <c r="A134" s="77"/>
      <c r="B134" s="50" t="s">
        <v>424</v>
      </c>
      <c r="C134" s="21">
        <v>170</v>
      </c>
      <c r="D134" s="21">
        <v>0</v>
      </c>
      <c r="E134" s="22">
        <f t="shared" si="16"/>
        <v>0.80952380952380953</v>
      </c>
      <c r="F134" s="22" t="str">
        <f t="shared" si="17"/>
        <v/>
      </c>
      <c r="G134" s="18">
        <f t="shared" si="15"/>
        <v>-1</v>
      </c>
      <c r="H134" s="51">
        <f t="shared" si="18"/>
        <v>-0.80952380952380953</v>
      </c>
    </row>
    <row r="135" spans="1:9" s="12" customFormat="1" ht="30" x14ac:dyDescent="0.2">
      <c r="A135" s="77"/>
      <c r="B135" s="50" t="s">
        <v>193</v>
      </c>
      <c r="C135" s="21">
        <v>0</v>
      </c>
      <c r="D135" s="21">
        <v>0</v>
      </c>
      <c r="E135" s="22" t="str">
        <f t="shared" si="16"/>
        <v/>
      </c>
      <c r="F135" s="22" t="str">
        <f t="shared" si="17"/>
        <v/>
      </c>
      <c r="G135" s="18" t="str">
        <f t="shared" si="15"/>
        <v xml:space="preserve"> </v>
      </c>
      <c r="H135" s="51" t="str">
        <f t="shared" si="18"/>
        <v/>
      </c>
    </row>
    <row r="136" spans="1:9" s="12" customFormat="1" ht="15" x14ac:dyDescent="0.2">
      <c r="A136" s="77"/>
      <c r="B136" s="50" t="s">
        <v>194</v>
      </c>
      <c r="C136" s="21">
        <v>0</v>
      </c>
      <c r="D136" s="21">
        <v>0</v>
      </c>
      <c r="E136" s="22" t="str">
        <f t="shared" si="16"/>
        <v/>
      </c>
      <c r="F136" s="22" t="str">
        <f t="shared" si="17"/>
        <v/>
      </c>
      <c r="G136" s="18" t="str">
        <f t="shared" si="15"/>
        <v xml:space="preserve"> </v>
      </c>
      <c r="H136" s="51" t="str">
        <f t="shared" si="18"/>
        <v/>
      </c>
    </row>
    <row r="137" spans="1:9" s="12" customFormat="1" ht="15" x14ac:dyDescent="0.2">
      <c r="A137" s="77"/>
      <c r="B137" s="50" t="s">
        <v>28</v>
      </c>
      <c r="C137" s="21">
        <v>0</v>
      </c>
      <c r="D137" s="21">
        <v>0</v>
      </c>
      <c r="E137" s="22" t="str">
        <f t="shared" si="16"/>
        <v/>
      </c>
      <c r="F137" s="22" t="str">
        <f t="shared" si="17"/>
        <v/>
      </c>
      <c r="G137" s="18" t="str">
        <f t="shared" si="15"/>
        <v xml:space="preserve"> </v>
      </c>
      <c r="H137" s="51" t="str">
        <f t="shared" si="18"/>
        <v/>
      </c>
    </row>
    <row r="138" spans="1:9" s="12" customFormat="1" ht="15" x14ac:dyDescent="0.2">
      <c r="A138" s="77"/>
      <c r="B138" s="50" t="s">
        <v>32</v>
      </c>
      <c r="C138" s="21">
        <v>0</v>
      </c>
      <c r="D138" s="21">
        <v>0</v>
      </c>
      <c r="E138" s="22" t="str">
        <f t="shared" si="16"/>
        <v/>
      </c>
      <c r="F138" s="22" t="str">
        <f t="shared" si="17"/>
        <v/>
      </c>
      <c r="G138" s="18" t="str">
        <f t="shared" si="15"/>
        <v xml:space="preserve"> </v>
      </c>
      <c r="H138" s="51" t="str">
        <f t="shared" si="18"/>
        <v/>
      </c>
    </row>
    <row r="139" spans="1:9" s="28" customFormat="1" ht="15" x14ac:dyDescent="0.2">
      <c r="A139" s="78"/>
      <c r="B139" s="52" t="s">
        <v>507</v>
      </c>
      <c r="C139" s="21">
        <v>0</v>
      </c>
      <c r="D139" s="21">
        <v>0</v>
      </c>
      <c r="E139" s="37" t="str">
        <f t="shared" si="16"/>
        <v/>
      </c>
      <c r="F139" s="37" t="str">
        <f t="shared" si="17"/>
        <v/>
      </c>
      <c r="G139" s="18" t="str">
        <f t="shared" si="15"/>
        <v xml:space="preserve"> </v>
      </c>
      <c r="H139" s="53" t="str">
        <f t="shared" si="18"/>
        <v/>
      </c>
      <c r="I139" s="12"/>
    </row>
    <row r="140" spans="1:9" s="12" customFormat="1" ht="16.5" customHeight="1" x14ac:dyDescent="0.2">
      <c r="A140" s="77"/>
      <c r="B140" s="50" t="s">
        <v>30</v>
      </c>
      <c r="C140" s="21">
        <v>0</v>
      </c>
      <c r="D140" s="21">
        <v>0</v>
      </c>
      <c r="E140" s="22" t="str">
        <f t="shared" si="16"/>
        <v/>
      </c>
      <c r="F140" s="22" t="str">
        <f t="shared" si="17"/>
        <v/>
      </c>
      <c r="G140" s="18" t="str">
        <f t="shared" si="15"/>
        <v xml:space="preserve"> </v>
      </c>
      <c r="H140" s="51" t="str">
        <f t="shared" si="18"/>
        <v/>
      </c>
    </row>
    <row r="141" spans="1:9" s="12" customFormat="1" ht="15" x14ac:dyDescent="0.2">
      <c r="A141" s="77"/>
      <c r="B141" s="50" t="s">
        <v>29</v>
      </c>
      <c r="C141" s="21">
        <v>0</v>
      </c>
      <c r="D141" s="21">
        <v>0</v>
      </c>
      <c r="E141" s="22" t="str">
        <f t="shared" si="16"/>
        <v/>
      </c>
      <c r="F141" s="22" t="str">
        <f t="shared" si="17"/>
        <v/>
      </c>
      <c r="G141" s="18" t="str">
        <f t="shared" si="15"/>
        <v xml:space="preserve"> </v>
      </c>
      <c r="H141" s="51" t="str">
        <f t="shared" si="18"/>
        <v/>
      </c>
    </row>
    <row r="142" spans="1:9" s="12" customFormat="1" ht="15" x14ac:dyDescent="0.2">
      <c r="A142" s="77"/>
      <c r="B142" s="50" t="s">
        <v>195</v>
      </c>
      <c r="C142" s="21">
        <v>0</v>
      </c>
      <c r="D142" s="21">
        <v>0</v>
      </c>
      <c r="E142" s="22" t="str">
        <f t="shared" si="16"/>
        <v/>
      </c>
      <c r="F142" s="22" t="str">
        <f t="shared" si="17"/>
        <v/>
      </c>
      <c r="G142" s="18" t="str">
        <f t="shared" si="15"/>
        <v xml:space="preserve"> </v>
      </c>
      <c r="H142" s="51" t="str">
        <f t="shared" si="18"/>
        <v/>
      </c>
    </row>
    <row r="143" spans="1:9" s="12" customFormat="1" ht="15" x14ac:dyDescent="0.2">
      <c r="A143" s="77"/>
      <c r="B143" s="50" t="s">
        <v>196</v>
      </c>
      <c r="C143" s="21">
        <v>0</v>
      </c>
      <c r="D143" s="21">
        <v>0</v>
      </c>
      <c r="E143" s="22" t="str">
        <f t="shared" si="16"/>
        <v/>
      </c>
      <c r="F143" s="22" t="str">
        <f t="shared" si="17"/>
        <v/>
      </c>
      <c r="G143" s="18" t="str">
        <f t="shared" si="15"/>
        <v xml:space="preserve"> </v>
      </c>
      <c r="H143" s="51" t="str">
        <f t="shared" si="18"/>
        <v/>
      </c>
    </row>
    <row r="144" spans="1:9" s="12" customFormat="1" ht="30" x14ac:dyDescent="0.2">
      <c r="A144" s="77"/>
      <c r="B144" s="50" t="s">
        <v>197</v>
      </c>
      <c r="C144" s="21">
        <v>0</v>
      </c>
      <c r="D144" s="21">
        <v>0</v>
      </c>
      <c r="E144" s="22" t="str">
        <f t="shared" si="16"/>
        <v/>
      </c>
      <c r="F144" s="22" t="str">
        <f t="shared" si="17"/>
        <v/>
      </c>
      <c r="G144" s="18" t="str">
        <f t="shared" si="15"/>
        <v xml:space="preserve"> </v>
      </c>
      <c r="H144" s="51" t="str">
        <f t="shared" si="18"/>
        <v/>
      </c>
    </row>
    <row r="145" spans="1:9" s="12" customFormat="1" ht="30" x14ac:dyDescent="0.2">
      <c r="A145" s="77"/>
      <c r="B145" s="50" t="s">
        <v>198</v>
      </c>
      <c r="C145" s="21">
        <v>0</v>
      </c>
      <c r="D145" s="21">
        <v>0</v>
      </c>
      <c r="E145" s="22" t="str">
        <f t="shared" si="16"/>
        <v/>
      </c>
      <c r="F145" s="22" t="str">
        <f t="shared" si="17"/>
        <v/>
      </c>
      <c r="G145" s="18" t="str">
        <f t="shared" ref="G145:G170" si="39">+IF(AND(C145=0,D145=0)," ",IF(C145=0,1,IF(D145=0,-1,(D145-C145)/C145)))</f>
        <v xml:space="preserve"> </v>
      </c>
      <c r="H145" s="51" t="str">
        <f t="shared" si="18"/>
        <v/>
      </c>
    </row>
    <row r="146" spans="1:9" s="12" customFormat="1" ht="30" x14ac:dyDescent="0.2">
      <c r="A146" s="77"/>
      <c r="B146" s="50" t="s">
        <v>425</v>
      </c>
      <c r="C146" s="21">
        <v>0</v>
      </c>
      <c r="D146" s="21">
        <v>0</v>
      </c>
      <c r="E146" s="22" t="str">
        <f t="shared" ref="E146:E170" si="40">+IF(C146=0,"",C146/C$75)</f>
        <v/>
      </c>
      <c r="F146" s="22" t="str">
        <f t="shared" ref="F146:F170" si="41">+IF(D146=0,"",D146/D$75)</f>
        <v/>
      </c>
      <c r="G146" s="18" t="str">
        <f t="shared" si="39"/>
        <v xml:space="preserve"> </v>
      </c>
      <c r="H146" s="51" t="str">
        <f t="shared" ref="H146:H170" si="42">+IF(OR(AND(E146=""),(G146="")),"",E146*G146)</f>
        <v/>
      </c>
    </row>
    <row r="147" spans="1:9" s="12" customFormat="1" ht="30" x14ac:dyDescent="0.2">
      <c r="A147" s="77"/>
      <c r="B147" s="50" t="s">
        <v>199</v>
      </c>
      <c r="C147" s="21">
        <v>0</v>
      </c>
      <c r="D147" s="21">
        <v>0</v>
      </c>
      <c r="E147" s="22" t="str">
        <f t="shared" si="40"/>
        <v/>
      </c>
      <c r="F147" s="22" t="str">
        <f t="shared" si="41"/>
        <v/>
      </c>
      <c r="G147" s="18" t="str">
        <f t="shared" si="39"/>
        <v xml:space="preserve"> </v>
      </c>
      <c r="H147" s="51" t="str">
        <f t="shared" si="42"/>
        <v/>
      </c>
    </row>
    <row r="148" spans="1:9" s="12" customFormat="1" ht="30" x14ac:dyDescent="0.2">
      <c r="A148" s="77"/>
      <c r="B148" s="50" t="s">
        <v>200</v>
      </c>
      <c r="C148" s="21">
        <v>0</v>
      </c>
      <c r="D148" s="21">
        <v>0</v>
      </c>
      <c r="E148" s="22" t="str">
        <f t="shared" si="40"/>
        <v/>
      </c>
      <c r="F148" s="22" t="str">
        <f t="shared" si="41"/>
        <v/>
      </c>
      <c r="G148" s="18" t="str">
        <f t="shared" si="39"/>
        <v xml:space="preserve"> </v>
      </c>
      <c r="H148" s="51" t="str">
        <f t="shared" si="42"/>
        <v/>
      </c>
    </row>
    <row r="149" spans="1:9" s="28" customFormat="1" ht="30" x14ac:dyDescent="0.2">
      <c r="A149" s="78"/>
      <c r="B149" s="52" t="s">
        <v>613</v>
      </c>
      <c r="C149" s="34">
        <v>0</v>
      </c>
      <c r="D149" s="21">
        <v>0</v>
      </c>
      <c r="E149" s="37" t="str">
        <f t="shared" ref="E149" si="43">+IF(C149=0,"",C149/C$75)</f>
        <v/>
      </c>
      <c r="F149" s="37" t="str">
        <f t="shared" ref="F149" si="44">+IF(D149=0,"",D149/D$75)</f>
        <v/>
      </c>
      <c r="G149" s="73" t="str">
        <f t="shared" ref="G149" si="45">+IF(AND(C149=0,D149=0)," ",IF(C149=0,1,IF(D149=0,-1,(D149-C149)/C149)))</f>
        <v xml:space="preserve"> </v>
      </c>
      <c r="H149" s="53" t="str">
        <f t="shared" ref="H149" si="46">+IF(OR(AND(E149=""),(G149="")),"",E149*G149)</f>
        <v/>
      </c>
      <c r="I149" s="12"/>
    </row>
    <row r="150" spans="1:9" s="28" customFormat="1" ht="15" x14ac:dyDescent="0.2">
      <c r="A150" s="78"/>
      <c r="B150" s="52" t="s">
        <v>543</v>
      </c>
      <c r="C150" s="34">
        <v>0</v>
      </c>
      <c r="D150" s="21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4">
        <v>0</v>
      </c>
      <c r="D151" s="21">
        <v>0</v>
      </c>
      <c r="E151" s="37" t="str">
        <f t="shared" si="47"/>
        <v/>
      </c>
      <c r="F151" s="37" t="str">
        <f t="shared" si="48"/>
        <v/>
      </c>
      <c r="G151" s="73" t="str">
        <f t="shared" si="39"/>
        <v xml:space="preserve"> </v>
      </c>
      <c r="H151" s="53" t="str">
        <f t="shared" si="49"/>
        <v/>
      </c>
      <c r="I151" s="12"/>
    </row>
    <row r="152" spans="1:9" s="28" customFormat="1" ht="15" x14ac:dyDescent="0.2">
      <c r="A152" s="78"/>
      <c r="B152" s="52" t="s">
        <v>555</v>
      </c>
      <c r="C152" s="34">
        <v>0</v>
      </c>
      <c r="D152" s="21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4">
        <v>0</v>
      </c>
      <c r="D153" s="21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4">
        <v>0</v>
      </c>
      <c r="D154" s="21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4">
        <v>0</v>
      </c>
      <c r="D155" s="21">
        <v>0</v>
      </c>
      <c r="E155" s="37" t="str">
        <f t="shared" si="40"/>
        <v/>
      </c>
      <c r="F155" s="37" t="str">
        <f t="shared" si="41"/>
        <v/>
      </c>
      <c r="G155" s="73" t="str">
        <f t="shared" si="39"/>
        <v xml:space="preserve"> </v>
      </c>
      <c r="H155" s="53" t="str">
        <f t="shared" si="42"/>
        <v/>
      </c>
      <c r="I155" s="12"/>
    </row>
    <row r="156" spans="1:9" s="28" customFormat="1" ht="15" x14ac:dyDescent="0.2">
      <c r="A156" s="78"/>
      <c r="B156" s="52" t="s">
        <v>34</v>
      </c>
      <c r="C156" s="34">
        <v>0</v>
      </c>
      <c r="D156" s="21">
        <v>0</v>
      </c>
      <c r="E156" s="37" t="str">
        <f t="shared" si="40"/>
        <v/>
      </c>
      <c r="F156" s="37" t="str">
        <f t="shared" si="41"/>
        <v/>
      </c>
      <c r="G156" s="73" t="str">
        <f t="shared" si="39"/>
        <v xml:space="preserve"> </v>
      </c>
      <c r="H156" s="53" t="str">
        <f t="shared" si="42"/>
        <v/>
      </c>
      <c r="I156" s="12"/>
    </row>
    <row r="157" spans="1:9" s="28" customFormat="1" ht="15" x14ac:dyDescent="0.2">
      <c r="A157" s="78"/>
      <c r="B157" s="52" t="s">
        <v>201</v>
      </c>
      <c r="C157" s="34">
        <v>0</v>
      </c>
      <c r="D157" s="21">
        <v>0</v>
      </c>
      <c r="E157" s="37" t="str">
        <f t="shared" si="40"/>
        <v/>
      </c>
      <c r="F157" s="37" t="str">
        <f t="shared" si="41"/>
        <v/>
      </c>
      <c r="G157" s="73" t="str">
        <f t="shared" si="39"/>
        <v xml:space="preserve"> </v>
      </c>
      <c r="H157" s="53" t="str">
        <f t="shared" si="42"/>
        <v/>
      </c>
      <c r="I157" s="12"/>
    </row>
    <row r="158" spans="1:9" s="28" customFormat="1" ht="30" x14ac:dyDescent="0.2">
      <c r="A158" s="78"/>
      <c r="B158" s="52" t="s">
        <v>202</v>
      </c>
      <c r="C158" s="34">
        <v>0</v>
      </c>
      <c r="D158" s="21">
        <v>0</v>
      </c>
      <c r="E158" s="37" t="str">
        <f t="shared" si="40"/>
        <v/>
      </c>
      <c r="F158" s="37" t="str">
        <f t="shared" si="41"/>
        <v/>
      </c>
      <c r="G158" s="73" t="str">
        <f t="shared" si="39"/>
        <v xml:space="preserve"> </v>
      </c>
      <c r="H158" s="53" t="str">
        <f t="shared" si="42"/>
        <v/>
      </c>
      <c r="I158" s="12"/>
    </row>
    <row r="159" spans="1:9" s="28" customFormat="1" ht="15" x14ac:dyDescent="0.2">
      <c r="A159" s="78"/>
      <c r="B159" s="52" t="s">
        <v>614</v>
      </c>
      <c r="C159" s="34">
        <v>0</v>
      </c>
      <c r="D159" s="21">
        <v>0</v>
      </c>
      <c r="E159" s="37" t="str">
        <f t="shared" ref="E159" si="50">+IF(C159=0,"",C159/C$75)</f>
        <v/>
      </c>
      <c r="F159" s="37" t="str">
        <f t="shared" ref="F159" si="51">+IF(D159=0,"",D159/D$75)</f>
        <v/>
      </c>
      <c r="G159" s="73" t="str">
        <f t="shared" ref="G159" si="52">+IF(AND(C159=0,D159=0)," ",IF(C159=0,1,IF(D159=0,-1,(D159-C159)/C159)))</f>
        <v xml:space="preserve"> </v>
      </c>
      <c r="H159" s="53" t="str">
        <f t="shared" ref="H159" si="53">+IF(OR(AND(E159=""),(G159="")),"",E159*G159)</f>
        <v/>
      </c>
      <c r="I159" s="12"/>
    </row>
    <row r="160" spans="1:9" s="28" customFormat="1" ht="30" x14ac:dyDescent="0.2">
      <c r="A160" s="78"/>
      <c r="B160" s="52" t="s">
        <v>203</v>
      </c>
      <c r="C160" s="34">
        <v>0</v>
      </c>
      <c r="D160" s="21">
        <v>0</v>
      </c>
      <c r="E160" s="37" t="str">
        <f t="shared" si="40"/>
        <v/>
      </c>
      <c r="F160" s="37" t="str">
        <f t="shared" si="41"/>
        <v/>
      </c>
      <c r="G160" s="73" t="str">
        <f t="shared" si="39"/>
        <v xml:space="preserve"> </v>
      </c>
      <c r="H160" s="53" t="str">
        <f t="shared" si="42"/>
        <v/>
      </c>
      <c r="I160" s="12"/>
    </row>
    <row r="161" spans="1:9" s="28" customFormat="1" ht="15" x14ac:dyDescent="0.2">
      <c r="A161" s="78"/>
      <c r="B161" s="52" t="s">
        <v>596</v>
      </c>
      <c r="C161" s="34">
        <v>0</v>
      </c>
      <c r="D161" s="21">
        <v>0</v>
      </c>
      <c r="E161" s="37" t="str">
        <f t="shared" si="40"/>
        <v/>
      </c>
      <c r="F161" s="37" t="str">
        <f t="shared" si="41"/>
        <v/>
      </c>
      <c r="G161" s="73" t="str">
        <f t="shared" si="39"/>
        <v xml:space="preserve"> </v>
      </c>
      <c r="H161" s="53" t="str">
        <f t="shared" si="42"/>
        <v/>
      </c>
      <c r="I161" s="12"/>
    </row>
    <row r="162" spans="1:9" s="28" customFormat="1" ht="15" x14ac:dyDescent="0.2">
      <c r="A162" s="78"/>
      <c r="B162" s="52" t="s">
        <v>39</v>
      </c>
      <c r="C162" s="34">
        <v>0</v>
      </c>
      <c r="D162" s="21">
        <v>0</v>
      </c>
      <c r="E162" s="37" t="str">
        <f t="shared" si="40"/>
        <v/>
      </c>
      <c r="F162" s="37" t="str">
        <f t="shared" si="41"/>
        <v/>
      </c>
      <c r="G162" s="73" t="str">
        <f t="shared" si="39"/>
        <v xml:space="preserve"> </v>
      </c>
      <c r="H162" s="53" t="str">
        <f t="shared" si="42"/>
        <v/>
      </c>
      <c r="I162" s="12"/>
    </row>
    <row r="163" spans="1:9" s="28" customFormat="1" ht="15" x14ac:dyDescent="0.2">
      <c r="A163" s="78"/>
      <c r="B163" s="52" t="s">
        <v>37</v>
      </c>
      <c r="C163" s="34">
        <v>0</v>
      </c>
      <c r="D163" s="21">
        <v>0</v>
      </c>
      <c r="E163" s="37" t="str">
        <f t="shared" si="40"/>
        <v/>
      </c>
      <c r="F163" s="37" t="str">
        <f t="shared" si="41"/>
        <v/>
      </c>
      <c r="G163" s="73" t="str">
        <f t="shared" si="39"/>
        <v xml:space="preserve"> </v>
      </c>
      <c r="H163" s="53" t="str">
        <f t="shared" si="42"/>
        <v/>
      </c>
      <c r="I163" s="12"/>
    </row>
    <row r="164" spans="1:9" s="28" customFormat="1" ht="15" x14ac:dyDescent="0.2">
      <c r="A164" s="78"/>
      <c r="B164" s="52" t="s">
        <v>38</v>
      </c>
      <c r="C164" s="34">
        <v>0</v>
      </c>
      <c r="D164" s="21">
        <v>0</v>
      </c>
      <c r="E164" s="37" t="str">
        <f t="shared" si="40"/>
        <v/>
      </c>
      <c r="F164" s="37" t="str">
        <f t="shared" si="41"/>
        <v/>
      </c>
      <c r="G164" s="73" t="str">
        <f t="shared" si="39"/>
        <v xml:space="preserve"> </v>
      </c>
      <c r="H164" s="53" t="str">
        <f t="shared" si="42"/>
        <v/>
      </c>
      <c r="I164" s="12"/>
    </row>
    <row r="165" spans="1:9" s="28" customFormat="1" ht="15" x14ac:dyDescent="0.2">
      <c r="A165" s="78"/>
      <c r="B165" s="52" t="s">
        <v>615</v>
      </c>
      <c r="C165" s="34">
        <v>0</v>
      </c>
      <c r="D165" s="21">
        <v>0</v>
      </c>
      <c r="E165" s="37" t="str">
        <f t="shared" ref="E165:E166" si="54">+IF(C165=0,"",C165/C$75)</f>
        <v/>
      </c>
      <c r="F165" s="37" t="str">
        <f t="shared" ref="F165:F166" si="55">+IF(D165=0,"",D165/D$75)</f>
        <v/>
      </c>
      <c r="G165" s="73" t="str">
        <f t="shared" ref="G165:G166" si="56">+IF(AND(C165=0,D165=0)," ",IF(C165=0,1,IF(D165=0,-1,(D165-C165)/C165)))</f>
        <v xml:space="preserve"> </v>
      </c>
      <c r="H165" s="53" t="str">
        <f t="shared" ref="H165:H166" si="57">+IF(OR(AND(E165=""),(G165="")),"",E165*G165)</f>
        <v/>
      </c>
      <c r="I165" s="12"/>
    </row>
    <row r="166" spans="1:9" s="28" customFormat="1" ht="15" x14ac:dyDescent="0.2">
      <c r="A166" s="78"/>
      <c r="B166" s="52" t="s">
        <v>616</v>
      </c>
      <c r="C166" s="34">
        <v>0</v>
      </c>
      <c r="D166" s="21">
        <v>0</v>
      </c>
      <c r="E166" s="37" t="str">
        <f t="shared" si="54"/>
        <v/>
      </c>
      <c r="F166" s="37" t="str">
        <f t="shared" si="55"/>
        <v/>
      </c>
      <c r="G166" s="73" t="str">
        <f t="shared" si="56"/>
        <v xml:space="preserve"> </v>
      </c>
      <c r="H166" s="53" t="str">
        <f t="shared" si="57"/>
        <v/>
      </c>
      <c r="I166" s="12"/>
    </row>
    <row r="167" spans="1:9" s="28" customFormat="1" ht="15" x14ac:dyDescent="0.2">
      <c r="A167" s="78"/>
      <c r="B167" s="52" t="s">
        <v>508</v>
      </c>
      <c r="C167" s="21">
        <v>0</v>
      </c>
      <c r="D167" s="21">
        <v>1</v>
      </c>
      <c r="E167" s="37" t="str">
        <f t="shared" si="40"/>
        <v/>
      </c>
      <c r="F167" s="37">
        <f t="shared" si="41"/>
        <v>4.3478260869565216E-2</v>
      </c>
      <c r="G167" s="18">
        <f t="shared" si="39"/>
        <v>1</v>
      </c>
      <c r="H167" s="53" t="str">
        <f t="shared" si="42"/>
        <v/>
      </c>
      <c r="I167" s="12"/>
    </row>
    <row r="168" spans="1:9" s="28" customFormat="1" ht="45" x14ac:dyDescent="0.2">
      <c r="A168" s="78"/>
      <c r="B168" s="52" t="s">
        <v>526</v>
      </c>
      <c r="C168" s="21">
        <v>0</v>
      </c>
      <c r="D168" s="21">
        <v>0</v>
      </c>
      <c r="E168" s="37" t="str">
        <f t="shared" si="40"/>
        <v/>
      </c>
      <c r="F168" s="37" t="str">
        <f t="shared" si="41"/>
        <v/>
      </c>
      <c r="G168" s="18" t="str">
        <f t="shared" si="39"/>
        <v xml:space="preserve"> </v>
      </c>
      <c r="H168" s="53" t="str">
        <f t="shared" si="42"/>
        <v/>
      </c>
      <c r="I168" s="12"/>
    </row>
    <row r="169" spans="1:9" s="28" customFormat="1" ht="30" x14ac:dyDescent="0.2">
      <c r="A169" s="78"/>
      <c r="B169" s="52" t="s">
        <v>556</v>
      </c>
      <c r="C169" s="21">
        <v>0</v>
      </c>
      <c r="D169" s="21">
        <v>0</v>
      </c>
      <c r="E169" s="37" t="str">
        <f t="shared" si="40"/>
        <v/>
      </c>
      <c r="F169" s="37" t="str">
        <f t="shared" si="41"/>
        <v/>
      </c>
      <c r="G169" s="18" t="str">
        <f t="shared" si="39"/>
        <v xml:space="preserve"> </v>
      </c>
      <c r="H169" s="53" t="str">
        <f t="shared" si="42"/>
        <v/>
      </c>
      <c r="I169" s="12"/>
    </row>
    <row r="170" spans="1:9" s="28" customFormat="1" ht="15.75" thickBot="1" x14ac:dyDescent="0.25">
      <c r="A170" s="78"/>
      <c r="B170" s="61" t="s">
        <v>534</v>
      </c>
      <c r="C170" s="55">
        <v>0</v>
      </c>
      <c r="D170" s="55">
        <v>0</v>
      </c>
      <c r="E170" s="62" t="str">
        <f t="shared" si="40"/>
        <v/>
      </c>
      <c r="F170" s="62" t="str">
        <f t="shared" si="41"/>
        <v/>
      </c>
      <c r="G170" s="48" t="str">
        <f t="shared" si="39"/>
        <v xml:space="preserve"> </v>
      </c>
      <c r="H170" s="63" t="str">
        <f t="shared" si="42"/>
        <v/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24</v>
      </c>
      <c r="D176" s="14">
        <f>SUM(D177:D349)</f>
        <v>165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5.875</v>
      </c>
      <c r="H176" s="42">
        <f>+IF(OR(AND(E176=""),(G176="")),"",E176*G176)</f>
        <v>5.875</v>
      </c>
    </row>
    <row r="177" spans="1:9" s="12" customFormat="1" ht="30" x14ac:dyDescent="0.2">
      <c r="A177" s="77"/>
      <c r="B177" s="65" t="s">
        <v>427</v>
      </c>
      <c r="C177" s="21">
        <v>0</v>
      </c>
      <c r="D177" s="21">
        <v>1</v>
      </c>
      <c r="E177" s="22" t="str">
        <f>+IF(C177=0,"",C177/C$176)</f>
        <v/>
      </c>
      <c r="F177" s="22">
        <f>+IF(D177=0,"",D177/D$176)</f>
        <v>6.0606060606060606E-3</v>
      </c>
      <c r="G177" s="18">
        <f t="shared" ref="G177:G243" si="58">+IF(AND(C177=0,D177=0)," ",IF(C177=0,1,IF(D177=0,-1,(D177-C177)/C177)))</f>
        <v>1</v>
      </c>
      <c r="H177" s="51" t="str">
        <f>+IF(OR(AND(E177=""),(G177="")),"",E177*G177)</f>
        <v/>
      </c>
    </row>
    <row r="178" spans="1:9" s="12" customFormat="1" ht="15" x14ac:dyDescent="0.2">
      <c r="A178" s="77"/>
      <c r="B178" s="65" t="s">
        <v>557</v>
      </c>
      <c r="C178" s="21">
        <v>0</v>
      </c>
      <c r="D178" s="21">
        <v>0</v>
      </c>
      <c r="E178" s="22" t="str">
        <f t="shared" ref="E178:E245" si="59">+IF(C178=0,"",C178/C$176)</f>
        <v/>
      </c>
      <c r="F178" s="22" t="str">
        <f t="shared" ref="F178:F245" si="60">+IF(D178=0,"",D178/D$176)</f>
        <v/>
      </c>
      <c r="G178" s="18" t="str">
        <f t="shared" si="58"/>
        <v xml:space="preserve"> </v>
      </c>
      <c r="H178" s="51" t="str">
        <f t="shared" ref="H178:H245" si="61">+IF(OR(AND(E178=""),(G178="")),"",E178*G178)</f>
        <v/>
      </c>
    </row>
    <row r="179" spans="1:9" s="12" customFormat="1" ht="45" x14ac:dyDescent="0.2">
      <c r="A179" s="77"/>
      <c r="B179" s="65" t="s">
        <v>428</v>
      </c>
      <c r="C179" s="21">
        <v>0</v>
      </c>
      <c r="D179" s="21">
        <v>0</v>
      </c>
      <c r="E179" s="22" t="str">
        <f t="shared" si="59"/>
        <v/>
      </c>
      <c r="F179" s="22" t="str">
        <f t="shared" si="60"/>
        <v/>
      </c>
      <c r="G179" s="18" t="str">
        <f t="shared" si="58"/>
        <v xml:space="preserve"> </v>
      </c>
      <c r="H179" s="51" t="str">
        <f t="shared" si="61"/>
        <v/>
      </c>
    </row>
    <row r="180" spans="1:9" s="12" customFormat="1" ht="30" x14ac:dyDescent="0.2">
      <c r="A180" s="77"/>
      <c r="B180" s="65" t="s">
        <v>429</v>
      </c>
      <c r="C180" s="21">
        <v>0</v>
      </c>
      <c r="D180" s="21">
        <v>0</v>
      </c>
      <c r="E180" s="22" t="str">
        <f t="shared" si="59"/>
        <v/>
      </c>
      <c r="F180" s="22" t="str">
        <f t="shared" si="60"/>
        <v/>
      </c>
      <c r="G180" s="18" t="str">
        <f t="shared" si="58"/>
        <v xml:space="preserve"> 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1">
        <v>0</v>
      </c>
      <c r="D181" s="21">
        <v>0</v>
      </c>
      <c r="E181" s="22" t="str">
        <f t="shared" si="59"/>
        <v/>
      </c>
      <c r="F181" s="22" t="str">
        <f t="shared" si="60"/>
        <v/>
      </c>
      <c r="G181" s="18" t="str">
        <f t="shared" si="58"/>
        <v xml:space="preserve"> </v>
      </c>
      <c r="H181" s="51" t="str">
        <f t="shared" si="61"/>
        <v/>
      </c>
    </row>
    <row r="182" spans="1:9" s="28" customFormat="1" ht="30" x14ac:dyDescent="0.2">
      <c r="A182" s="78" t="s">
        <v>643</v>
      </c>
      <c r="B182" s="67" t="s">
        <v>646</v>
      </c>
      <c r="C182" s="34"/>
      <c r="D182" s="34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1">
        <v>0</v>
      </c>
      <c r="D183" s="21">
        <v>2</v>
      </c>
      <c r="E183" s="22" t="str">
        <f t="shared" si="59"/>
        <v/>
      </c>
      <c r="F183" s="22">
        <f t="shared" si="60"/>
        <v>1.2121212121212121E-2</v>
      </c>
      <c r="G183" s="18">
        <f t="shared" si="58"/>
        <v>1</v>
      </c>
      <c r="H183" s="51" t="str">
        <f t="shared" si="61"/>
        <v/>
      </c>
    </row>
    <row r="184" spans="1:9" s="12" customFormat="1" ht="15" x14ac:dyDescent="0.2">
      <c r="A184" s="77"/>
      <c r="B184" s="65" t="s">
        <v>559</v>
      </c>
      <c r="C184" s="21">
        <v>0</v>
      </c>
      <c r="D184" s="21">
        <v>0</v>
      </c>
      <c r="E184" s="22" t="str">
        <f t="shared" si="59"/>
        <v/>
      </c>
      <c r="F184" s="22" t="str">
        <f t="shared" si="60"/>
        <v/>
      </c>
      <c r="G184" s="18" t="str">
        <f t="shared" si="58"/>
        <v xml:space="preserve"> </v>
      </c>
      <c r="H184" s="51" t="str">
        <f t="shared" si="61"/>
        <v/>
      </c>
    </row>
    <row r="185" spans="1:9" s="12" customFormat="1" ht="15" x14ac:dyDescent="0.2">
      <c r="A185" s="77"/>
      <c r="B185" s="65" t="s">
        <v>560</v>
      </c>
      <c r="C185" s="21">
        <v>0</v>
      </c>
      <c r="D185" s="21">
        <v>0</v>
      </c>
      <c r="E185" s="22" t="str">
        <f t="shared" si="59"/>
        <v/>
      </c>
      <c r="F185" s="22" t="str">
        <f t="shared" si="60"/>
        <v/>
      </c>
      <c r="G185" s="18" t="str">
        <f t="shared" si="58"/>
        <v xml:space="preserve"> </v>
      </c>
      <c r="H185" s="51" t="str">
        <f t="shared" si="61"/>
        <v/>
      </c>
    </row>
    <row r="186" spans="1:9" s="12" customFormat="1" ht="15" x14ac:dyDescent="0.2">
      <c r="A186" s="77"/>
      <c r="B186" s="65" t="s">
        <v>561</v>
      </c>
      <c r="C186" s="21">
        <v>0</v>
      </c>
      <c r="D186" s="21">
        <v>0</v>
      </c>
      <c r="E186" s="22" t="str">
        <f t="shared" si="59"/>
        <v/>
      </c>
      <c r="F186" s="22" t="str">
        <f t="shared" si="60"/>
        <v/>
      </c>
      <c r="G186" s="18" t="str">
        <f t="shared" si="58"/>
        <v xml:space="preserve"> </v>
      </c>
      <c r="H186" s="51" t="str">
        <f t="shared" si="61"/>
        <v/>
      </c>
    </row>
    <row r="187" spans="1:9" s="12" customFormat="1" ht="15" x14ac:dyDescent="0.2">
      <c r="A187" s="77"/>
      <c r="B187" s="65" t="s">
        <v>40</v>
      </c>
      <c r="C187" s="21">
        <v>0</v>
      </c>
      <c r="D187" s="21">
        <v>0</v>
      </c>
      <c r="E187" s="22" t="str">
        <f t="shared" si="59"/>
        <v/>
      </c>
      <c r="F187" s="22" t="str">
        <f t="shared" si="60"/>
        <v/>
      </c>
      <c r="G187" s="18" t="str">
        <f t="shared" si="58"/>
        <v xml:space="preserve"> 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1">
        <v>0</v>
      </c>
      <c r="D188" s="21">
        <v>0</v>
      </c>
      <c r="E188" s="22" t="str">
        <f t="shared" si="59"/>
        <v/>
      </c>
      <c r="F188" s="22" t="str">
        <f t="shared" si="60"/>
        <v/>
      </c>
      <c r="G188" s="18" t="str">
        <f t="shared" si="58"/>
        <v xml:space="preserve"> 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1">
        <v>0</v>
      </c>
      <c r="D189" s="21">
        <v>0</v>
      </c>
      <c r="E189" s="22" t="str">
        <f t="shared" si="59"/>
        <v/>
      </c>
      <c r="F189" s="22" t="str">
        <f t="shared" si="60"/>
        <v/>
      </c>
      <c r="G189" s="18" t="str">
        <f t="shared" si="58"/>
        <v xml:space="preserve"> </v>
      </c>
      <c r="H189" s="51" t="str">
        <f t="shared" si="61"/>
        <v/>
      </c>
    </row>
    <row r="190" spans="1:9" s="28" customFormat="1" ht="15" x14ac:dyDescent="0.2">
      <c r="A190" s="78"/>
      <c r="B190" s="67" t="s">
        <v>500</v>
      </c>
      <c r="C190" s="21">
        <v>0</v>
      </c>
      <c r="D190" s="21">
        <v>2</v>
      </c>
      <c r="E190" s="37" t="str">
        <f t="shared" si="59"/>
        <v/>
      </c>
      <c r="F190" s="37">
        <f t="shared" si="60"/>
        <v>1.2121212121212121E-2</v>
      </c>
      <c r="G190" s="18">
        <f t="shared" si="58"/>
        <v>1</v>
      </c>
      <c r="H190" s="53" t="str">
        <f t="shared" si="61"/>
        <v/>
      </c>
      <c r="I190" s="12"/>
    </row>
    <row r="191" spans="1:9" s="28" customFormat="1" ht="15" x14ac:dyDescent="0.2">
      <c r="A191" s="78"/>
      <c r="B191" s="67" t="s">
        <v>430</v>
      </c>
      <c r="C191" s="21">
        <v>3</v>
      </c>
      <c r="D191" s="21">
        <v>2</v>
      </c>
      <c r="E191" s="37">
        <f t="shared" si="59"/>
        <v>0.125</v>
      </c>
      <c r="F191" s="37">
        <f t="shared" si="60"/>
        <v>1.2121212121212121E-2</v>
      </c>
      <c r="G191" s="18">
        <f t="shared" si="58"/>
        <v>-0.33333333333333331</v>
      </c>
      <c r="H191" s="53">
        <f t="shared" si="61"/>
        <v>-4.1666666666666664E-2</v>
      </c>
      <c r="I191" s="12"/>
    </row>
    <row r="192" spans="1:9" s="28" customFormat="1" ht="30" x14ac:dyDescent="0.2">
      <c r="A192" s="78"/>
      <c r="B192" s="67" t="s">
        <v>597</v>
      </c>
      <c r="C192" s="21">
        <v>0</v>
      </c>
      <c r="D192" s="21">
        <v>0</v>
      </c>
      <c r="E192" s="37" t="str">
        <f t="shared" si="59"/>
        <v/>
      </c>
      <c r="F192" s="37" t="str">
        <f t="shared" si="60"/>
        <v/>
      </c>
      <c r="G192" s="18" t="str">
        <f t="shared" si="58"/>
        <v xml:space="preserve"> </v>
      </c>
      <c r="H192" s="53" t="str">
        <f t="shared" si="61"/>
        <v/>
      </c>
      <c r="I192" s="12"/>
    </row>
    <row r="193" spans="1:9" s="28" customFormat="1" ht="30" x14ac:dyDescent="0.2">
      <c r="A193" s="78"/>
      <c r="B193" s="67" t="s">
        <v>598</v>
      </c>
      <c r="C193" s="21">
        <v>0</v>
      </c>
      <c r="D193" s="21">
        <v>0</v>
      </c>
      <c r="E193" s="37" t="str">
        <f t="shared" si="59"/>
        <v/>
      </c>
      <c r="F193" s="37" t="str">
        <f t="shared" si="60"/>
        <v/>
      </c>
      <c r="G193" s="18" t="str">
        <f t="shared" si="58"/>
        <v xml:space="preserve"> </v>
      </c>
      <c r="H193" s="53" t="str">
        <f t="shared" si="61"/>
        <v/>
      </c>
      <c r="I193" s="12"/>
    </row>
    <row r="194" spans="1:9" s="28" customFormat="1" ht="15" x14ac:dyDescent="0.2">
      <c r="A194" s="78"/>
      <c r="B194" s="67" t="s">
        <v>42</v>
      </c>
      <c r="C194" s="21">
        <v>0</v>
      </c>
      <c r="D194" s="21">
        <v>0</v>
      </c>
      <c r="E194" s="37" t="str">
        <f t="shared" si="59"/>
        <v/>
      </c>
      <c r="F194" s="37" t="str">
        <f t="shared" si="60"/>
        <v/>
      </c>
      <c r="G194" s="18" t="str">
        <f t="shared" si="58"/>
        <v xml:space="preserve"> </v>
      </c>
      <c r="H194" s="53" t="str">
        <f t="shared" si="61"/>
        <v/>
      </c>
      <c r="I194" s="12"/>
    </row>
    <row r="195" spans="1:9" s="28" customFormat="1" ht="15" x14ac:dyDescent="0.2">
      <c r="A195" s="78"/>
      <c r="B195" s="67" t="s">
        <v>501</v>
      </c>
      <c r="C195" s="21">
        <v>0</v>
      </c>
      <c r="D195" s="21">
        <v>0</v>
      </c>
      <c r="E195" s="37" t="str">
        <f t="shared" si="59"/>
        <v/>
      </c>
      <c r="F195" s="37" t="str">
        <f t="shared" si="60"/>
        <v/>
      </c>
      <c r="G195" s="18" t="str">
        <f t="shared" si="58"/>
        <v xml:space="preserve"> </v>
      </c>
      <c r="H195" s="53" t="str">
        <f t="shared" si="61"/>
        <v/>
      </c>
      <c r="I195" s="12"/>
    </row>
    <row r="196" spans="1:9" s="28" customFormat="1" ht="15" x14ac:dyDescent="0.2">
      <c r="A196" s="78"/>
      <c r="B196" s="67" t="s">
        <v>502</v>
      </c>
      <c r="C196" s="21">
        <v>0</v>
      </c>
      <c r="D196" s="21">
        <v>0</v>
      </c>
      <c r="E196" s="37" t="str">
        <f t="shared" si="59"/>
        <v/>
      </c>
      <c r="F196" s="37" t="str">
        <f t="shared" si="60"/>
        <v/>
      </c>
      <c r="G196" s="18" t="str">
        <f t="shared" si="58"/>
        <v xml:space="preserve"> </v>
      </c>
      <c r="H196" s="53" t="str">
        <f t="shared" si="61"/>
        <v/>
      </c>
      <c r="I196" s="12"/>
    </row>
    <row r="197" spans="1:9" s="28" customFormat="1" ht="30" x14ac:dyDescent="0.2">
      <c r="A197" s="78"/>
      <c r="B197" s="67" t="s">
        <v>607</v>
      </c>
      <c r="C197" s="34">
        <v>0</v>
      </c>
      <c r="D197" s="21">
        <v>0</v>
      </c>
      <c r="E197" s="37" t="str">
        <f t="shared" ref="E197" si="66">+IF(C197=0,"",C197/C$176)</f>
        <v/>
      </c>
      <c r="F197" s="37" t="str">
        <f t="shared" ref="F197" si="67">+IF(D197=0,"",D197/D$176)</f>
        <v/>
      </c>
      <c r="G197" s="73" t="str">
        <f t="shared" ref="G197" si="68">+IF(AND(C197=0,D197=0)," ",IF(C197=0,1,IF(D197=0,-1,(D197-C197)/C197)))</f>
        <v xml:space="preserve"> </v>
      </c>
      <c r="H197" s="53" t="str">
        <f t="shared" ref="H197" si="69">+IF(OR(AND(E197=""),(G197="")),"",E197*G197)</f>
        <v/>
      </c>
      <c r="I197" s="12"/>
    </row>
    <row r="198" spans="1:9" s="12" customFormat="1" ht="15" x14ac:dyDescent="0.2">
      <c r="A198" s="77"/>
      <c r="B198" s="65" t="s">
        <v>205</v>
      </c>
      <c r="C198" s="21">
        <v>0</v>
      </c>
      <c r="D198" s="21">
        <v>0</v>
      </c>
      <c r="E198" s="22" t="str">
        <f t="shared" si="59"/>
        <v/>
      </c>
      <c r="F198" s="22" t="str">
        <f t="shared" si="60"/>
        <v/>
      </c>
      <c r="G198" s="18" t="str">
        <f t="shared" si="58"/>
        <v xml:space="preserve"> </v>
      </c>
      <c r="H198" s="51" t="str">
        <f t="shared" si="61"/>
        <v/>
      </c>
    </row>
    <row r="199" spans="1:9" s="12" customFormat="1" ht="15" x14ac:dyDescent="0.2">
      <c r="A199" s="77"/>
      <c r="B199" s="65" t="s">
        <v>206</v>
      </c>
      <c r="C199" s="21">
        <v>0</v>
      </c>
      <c r="D199" s="21">
        <v>0</v>
      </c>
      <c r="E199" s="22" t="str">
        <f t="shared" si="59"/>
        <v/>
      </c>
      <c r="F199" s="22" t="str">
        <f t="shared" si="60"/>
        <v/>
      </c>
      <c r="G199" s="18" t="str">
        <f t="shared" si="58"/>
        <v xml:space="preserve"> </v>
      </c>
      <c r="H199" s="51" t="str">
        <f t="shared" si="61"/>
        <v/>
      </c>
    </row>
    <row r="200" spans="1:9" s="12" customFormat="1" ht="15" x14ac:dyDescent="0.2">
      <c r="A200" s="77"/>
      <c r="B200" s="65" t="s">
        <v>207</v>
      </c>
      <c r="C200" s="21">
        <v>0</v>
      </c>
      <c r="D200" s="21">
        <v>0</v>
      </c>
      <c r="E200" s="22" t="str">
        <f t="shared" si="59"/>
        <v/>
      </c>
      <c r="F200" s="22" t="str">
        <f t="shared" si="60"/>
        <v/>
      </c>
      <c r="G200" s="18" t="str">
        <f t="shared" si="58"/>
        <v xml:space="preserve"> </v>
      </c>
      <c r="H200" s="51" t="str">
        <f t="shared" si="61"/>
        <v/>
      </c>
    </row>
    <row r="201" spans="1:9" s="28" customFormat="1" ht="15" x14ac:dyDescent="0.2">
      <c r="A201" s="78"/>
      <c r="B201" s="67" t="s">
        <v>541</v>
      </c>
      <c r="C201" s="21">
        <v>0</v>
      </c>
      <c r="D201" s="21">
        <v>0</v>
      </c>
      <c r="E201" s="37" t="str">
        <f t="shared" ref="E201" si="70">+IF(C201=0,"",C201/C$176)</f>
        <v/>
      </c>
      <c r="F201" s="37" t="str">
        <f t="shared" ref="F201" si="71">+IF(D201=0,"",D201/D$176)</f>
        <v/>
      </c>
      <c r="G201" s="18" t="str">
        <f t="shared" si="58"/>
        <v xml:space="preserve"> </v>
      </c>
      <c r="H201" s="53" t="str">
        <f t="shared" ref="H201" si="72">+IF(OR(AND(E201=""),(G201="")),"",E201*G201)</f>
        <v/>
      </c>
      <c r="I201" s="12"/>
    </row>
    <row r="202" spans="1:9" s="12" customFormat="1" ht="15" x14ac:dyDescent="0.2">
      <c r="A202" s="77"/>
      <c r="B202" s="65" t="s">
        <v>208</v>
      </c>
      <c r="C202" s="21">
        <v>0</v>
      </c>
      <c r="D202" s="21">
        <v>0</v>
      </c>
      <c r="E202" s="22" t="str">
        <f t="shared" si="59"/>
        <v/>
      </c>
      <c r="F202" s="22" t="str">
        <f t="shared" si="60"/>
        <v/>
      </c>
      <c r="G202" s="18" t="str">
        <f t="shared" si="58"/>
        <v xml:space="preserve"> </v>
      </c>
      <c r="H202" s="51" t="str">
        <f t="shared" si="61"/>
        <v/>
      </c>
    </row>
    <row r="203" spans="1:9" s="12" customFormat="1" ht="15" x14ac:dyDescent="0.2">
      <c r="A203" s="77"/>
      <c r="B203" s="65" t="s">
        <v>431</v>
      </c>
      <c r="C203" s="21">
        <v>0</v>
      </c>
      <c r="D203" s="21">
        <v>0</v>
      </c>
      <c r="E203" s="22" t="str">
        <f t="shared" si="59"/>
        <v/>
      </c>
      <c r="F203" s="22" t="str">
        <f t="shared" si="60"/>
        <v/>
      </c>
      <c r="G203" s="18" t="str">
        <f t="shared" si="58"/>
        <v xml:space="preserve"> </v>
      </c>
      <c r="H203" s="51" t="str">
        <f t="shared" si="61"/>
        <v/>
      </c>
    </row>
    <row r="204" spans="1:9" s="28" customFormat="1" ht="30" x14ac:dyDescent="0.2">
      <c r="A204" s="78"/>
      <c r="B204" s="67" t="s">
        <v>504</v>
      </c>
      <c r="C204" s="21">
        <v>0</v>
      </c>
      <c r="D204" s="21">
        <v>2</v>
      </c>
      <c r="E204" s="37" t="str">
        <f t="shared" si="59"/>
        <v/>
      </c>
      <c r="F204" s="37">
        <f t="shared" si="60"/>
        <v>1.2121212121212121E-2</v>
      </c>
      <c r="G204" s="18">
        <f t="shared" si="58"/>
        <v>1</v>
      </c>
      <c r="H204" s="53" t="str">
        <f t="shared" si="61"/>
        <v/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4"/>
      <c r="D205" s="34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1">
        <v>0</v>
      </c>
      <c r="D206" s="21">
        <v>0</v>
      </c>
      <c r="E206" s="22" t="str">
        <f t="shared" si="59"/>
        <v/>
      </c>
      <c r="F206" s="22" t="str">
        <f t="shared" si="60"/>
        <v/>
      </c>
      <c r="G206" s="18" t="str">
        <f t="shared" si="58"/>
        <v xml:space="preserve"> </v>
      </c>
      <c r="H206" s="51" t="str">
        <f t="shared" si="61"/>
        <v/>
      </c>
    </row>
    <row r="207" spans="1:9" s="12" customFormat="1" ht="16.5" customHeight="1" x14ac:dyDescent="0.2">
      <c r="A207" s="77"/>
      <c r="B207" s="65" t="s">
        <v>210</v>
      </c>
      <c r="C207" s="21">
        <v>0</v>
      </c>
      <c r="D207" s="21">
        <v>3</v>
      </c>
      <c r="E207" s="22" t="str">
        <f t="shared" si="59"/>
        <v/>
      </c>
      <c r="F207" s="22">
        <f t="shared" si="60"/>
        <v>1.8181818181818181E-2</v>
      </c>
      <c r="G207" s="18">
        <f t="shared" si="58"/>
        <v>1</v>
      </c>
      <c r="H207" s="51" t="str">
        <f t="shared" si="61"/>
        <v/>
      </c>
    </row>
    <row r="208" spans="1:9" s="12" customFormat="1" ht="15" x14ac:dyDescent="0.2">
      <c r="A208" s="77"/>
      <c r="B208" s="65" t="s">
        <v>211</v>
      </c>
      <c r="C208" s="21">
        <v>0</v>
      </c>
      <c r="D208" s="21">
        <v>0</v>
      </c>
      <c r="E208" s="22" t="str">
        <f t="shared" si="59"/>
        <v/>
      </c>
      <c r="F208" s="22" t="str">
        <f t="shared" si="60"/>
        <v/>
      </c>
      <c r="G208" s="18" t="str">
        <f t="shared" si="58"/>
        <v xml:space="preserve"> </v>
      </c>
      <c r="H208" s="51" t="str">
        <f t="shared" si="61"/>
        <v/>
      </c>
    </row>
    <row r="209" spans="1:9" s="12" customFormat="1" ht="15" x14ac:dyDescent="0.2">
      <c r="A209" s="77"/>
      <c r="B209" s="65" t="s">
        <v>212</v>
      </c>
      <c r="C209" s="21">
        <v>1</v>
      </c>
      <c r="D209" s="21">
        <v>2</v>
      </c>
      <c r="E209" s="22">
        <f t="shared" si="59"/>
        <v>4.1666666666666664E-2</v>
      </c>
      <c r="F209" s="22">
        <f t="shared" si="60"/>
        <v>1.2121212121212121E-2</v>
      </c>
      <c r="G209" s="18">
        <f t="shared" si="58"/>
        <v>1</v>
      </c>
      <c r="H209" s="51">
        <f t="shared" si="61"/>
        <v>4.1666666666666664E-2</v>
      </c>
    </row>
    <row r="210" spans="1:9" s="12" customFormat="1" ht="15" x14ac:dyDescent="0.2">
      <c r="A210" s="77"/>
      <c r="B210" s="65" t="s">
        <v>432</v>
      </c>
      <c r="C210" s="21">
        <v>0</v>
      </c>
      <c r="D210" s="21">
        <v>0</v>
      </c>
      <c r="E210" s="22" t="str">
        <f t="shared" si="59"/>
        <v/>
      </c>
      <c r="F210" s="22" t="str">
        <f t="shared" si="60"/>
        <v/>
      </c>
      <c r="G210" s="18" t="str">
        <f t="shared" si="58"/>
        <v xml:space="preserve"> </v>
      </c>
      <c r="H210" s="51" t="str">
        <f t="shared" si="61"/>
        <v/>
      </c>
    </row>
    <row r="211" spans="1:9" s="12" customFormat="1" ht="15" customHeight="1" x14ac:dyDescent="0.2">
      <c r="A211" s="77"/>
      <c r="B211" s="65" t="s">
        <v>433</v>
      </c>
      <c r="C211" s="21">
        <v>0</v>
      </c>
      <c r="D211" s="21">
        <v>0</v>
      </c>
      <c r="E211" s="22" t="str">
        <f t="shared" si="59"/>
        <v/>
      </c>
      <c r="F211" s="22" t="str">
        <f t="shared" si="60"/>
        <v/>
      </c>
      <c r="G211" s="18" t="str">
        <f t="shared" si="58"/>
        <v xml:space="preserve"> </v>
      </c>
      <c r="H211" s="51" t="str">
        <f t="shared" si="61"/>
        <v/>
      </c>
    </row>
    <row r="212" spans="1:9" s="12" customFormat="1" ht="15" x14ac:dyDescent="0.2">
      <c r="A212" s="77"/>
      <c r="B212" s="65" t="s">
        <v>213</v>
      </c>
      <c r="C212" s="21">
        <v>0</v>
      </c>
      <c r="D212" s="21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1">
        <v>0</v>
      </c>
      <c r="D213" s="21">
        <v>0</v>
      </c>
      <c r="E213" s="37" t="str">
        <f t="shared" si="59"/>
        <v/>
      </c>
      <c r="F213" s="37" t="str">
        <f t="shared" si="60"/>
        <v/>
      </c>
      <c r="G213" s="18" t="str">
        <f t="shared" si="58"/>
        <v xml:space="preserve"> </v>
      </c>
      <c r="H213" s="53" t="str">
        <f t="shared" si="61"/>
        <v/>
      </c>
      <c r="I213" s="12"/>
    </row>
    <row r="214" spans="1:9" s="12" customFormat="1" ht="15" x14ac:dyDescent="0.2">
      <c r="A214" s="77"/>
      <c r="B214" s="65" t="s">
        <v>215</v>
      </c>
      <c r="C214" s="21">
        <v>0</v>
      </c>
      <c r="D214" s="21">
        <v>0</v>
      </c>
      <c r="E214" s="22" t="str">
        <f t="shared" si="59"/>
        <v/>
      </c>
      <c r="F214" s="22" t="str">
        <f t="shared" si="60"/>
        <v/>
      </c>
      <c r="G214" s="18" t="str">
        <f t="shared" si="58"/>
        <v xml:space="preserve"> </v>
      </c>
      <c r="H214" s="51" t="str">
        <f t="shared" si="61"/>
        <v/>
      </c>
    </row>
    <row r="215" spans="1:9" s="12" customFormat="1" ht="15" x14ac:dyDescent="0.2">
      <c r="A215" s="77"/>
      <c r="B215" s="65" t="s">
        <v>216</v>
      </c>
      <c r="C215" s="21">
        <v>1</v>
      </c>
      <c r="D215" s="21">
        <v>0</v>
      </c>
      <c r="E215" s="22">
        <f t="shared" si="59"/>
        <v>4.1666666666666664E-2</v>
      </c>
      <c r="F215" s="22" t="str">
        <f t="shared" si="60"/>
        <v/>
      </c>
      <c r="G215" s="18">
        <f t="shared" si="58"/>
        <v>-1</v>
      </c>
      <c r="H215" s="51">
        <f t="shared" si="61"/>
        <v>-4.1666666666666664E-2</v>
      </c>
    </row>
    <row r="216" spans="1:9" s="12" customFormat="1" ht="15" x14ac:dyDescent="0.2">
      <c r="A216" s="77"/>
      <c r="B216" s="65" t="s">
        <v>217</v>
      </c>
      <c r="C216" s="21">
        <v>0</v>
      </c>
      <c r="D216" s="21">
        <v>0</v>
      </c>
      <c r="E216" s="22" t="str">
        <f t="shared" si="59"/>
        <v/>
      </c>
      <c r="F216" s="22" t="str">
        <f t="shared" si="60"/>
        <v/>
      </c>
      <c r="G216" s="18" t="str">
        <f t="shared" si="58"/>
        <v xml:space="preserve"> </v>
      </c>
      <c r="H216" s="51" t="str">
        <f t="shared" si="61"/>
        <v/>
      </c>
    </row>
    <row r="217" spans="1:9" s="12" customFormat="1" ht="15" x14ac:dyDescent="0.2">
      <c r="A217" s="77"/>
      <c r="B217" s="65" t="s">
        <v>44</v>
      </c>
      <c r="C217" s="21">
        <v>0</v>
      </c>
      <c r="D217" s="21">
        <v>0</v>
      </c>
      <c r="E217" s="22" t="str">
        <f t="shared" si="59"/>
        <v/>
      </c>
      <c r="F217" s="22" t="str">
        <f t="shared" si="60"/>
        <v/>
      </c>
      <c r="G217" s="18" t="str">
        <f t="shared" si="58"/>
        <v xml:space="preserve"> </v>
      </c>
      <c r="H217" s="51" t="str">
        <f t="shared" si="61"/>
        <v/>
      </c>
    </row>
    <row r="218" spans="1:9" s="12" customFormat="1" ht="30" x14ac:dyDescent="0.2">
      <c r="A218" s="77"/>
      <c r="B218" s="65" t="s">
        <v>45</v>
      </c>
      <c r="C218" s="21">
        <v>1</v>
      </c>
      <c r="D218" s="21">
        <v>11</v>
      </c>
      <c r="E218" s="22">
        <f t="shared" si="59"/>
        <v>4.1666666666666664E-2</v>
      </c>
      <c r="F218" s="22">
        <f t="shared" si="60"/>
        <v>6.6666666666666666E-2</v>
      </c>
      <c r="G218" s="18">
        <f t="shared" si="58"/>
        <v>10</v>
      </c>
      <c r="H218" s="51">
        <f t="shared" si="61"/>
        <v>0.41666666666666663</v>
      </c>
    </row>
    <row r="219" spans="1:9" s="12" customFormat="1" ht="15" x14ac:dyDescent="0.2">
      <c r="A219" s="77"/>
      <c r="B219" s="65" t="s">
        <v>218</v>
      </c>
      <c r="C219" s="21">
        <v>0</v>
      </c>
      <c r="D219" s="21">
        <v>1</v>
      </c>
      <c r="E219" s="22" t="str">
        <f t="shared" si="59"/>
        <v/>
      </c>
      <c r="F219" s="22">
        <f t="shared" si="60"/>
        <v>6.0606060606060606E-3</v>
      </c>
      <c r="G219" s="18">
        <f t="shared" si="58"/>
        <v>1</v>
      </c>
      <c r="H219" s="51" t="str">
        <f t="shared" si="61"/>
        <v/>
      </c>
    </row>
    <row r="220" spans="1:9" s="12" customFormat="1" ht="30" x14ac:dyDescent="0.2">
      <c r="A220" s="77"/>
      <c r="B220" s="65" t="s">
        <v>219</v>
      </c>
      <c r="C220" s="21">
        <v>0</v>
      </c>
      <c r="D220" s="21">
        <v>0</v>
      </c>
      <c r="E220" s="22" t="str">
        <f t="shared" si="59"/>
        <v/>
      </c>
      <c r="F220" s="22" t="str">
        <f t="shared" si="60"/>
        <v/>
      </c>
      <c r="G220" s="18" t="str">
        <f t="shared" si="58"/>
        <v xml:space="preserve"> </v>
      </c>
      <c r="H220" s="51" t="str">
        <f t="shared" si="61"/>
        <v/>
      </c>
    </row>
    <row r="221" spans="1:9" s="12" customFormat="1" ht="30" x14ac:dyDescent="0.2">
      <c r="A221" s="77"/>
      <c r="B221" s="65" t="s">
        <v>434</v>
      </c>
      <c r="C221" s="21">
        <v>0</v>
      </c>
      <c r="D221" s="21">
        <v>0</v>
      </c>
      <c r="E221" s="22" t="str">
        <f t="shared" si="59"/>
        <v/>
      </c>
      <c r="F221" s="22" t="str">
        <f t="shared" si="60"/>
        <v/>
      </c>
      <c r="G221" s="18" t="str">
        <f t="shared" si="58"/>
        <v xml:space="preserve"> </v>
      </c>
      <c r="H221" s="51" t="str">
        <f t="shared" si="61"/>
        <v/>
      </c>
    </row>
    <row r="222" spans="1:9" s="28" customFormat="1" ht="15" x14ac:dyDescent="0.2">
      <c r="A222" s="78"/>
      <c r="B222" s="67" t="s">
        <v>506</v>
      </c>
      <c r="C222" s="21">
        <v>0</v>
      </c>
      <c r="D222" s="21">
        <v>0</v>
      </c>
      <c r="E222" s="37" t="str">
        <f t="shared" si="59"/>
        <v/>
      </c>
      <c r="F222" s="37" t="str">
        <f t="shared" si="60"/>
        <v/>
      </c>
      <c r="G222" s="18" t="str">
        <f t="shared" si="58"/>
        <v xml:space="preserve"> </v>
      </c>
      <c r="H222" s="53" t="str">
        <f t="shared" si="61"/>
        <v/>
      </c>
      <c r="I222" s="12"/>
    </row>
    <row r="223" spans="1:9" s="28" customFormat="1" ht="30" x14ac:dyDescent="0.2">
      <c r="A223" s="78"/>
      <c r="B223" s="67" t="s">
        <v>609</v>
      </c>
      <c r="C223" s="34">
        <v>0</v>
      </c>
      <c r="D223" s="21">
        <v>2</v>
      </c>
      <c r="E223" s="37" t="str">
        <f t="shared" ref="E223" si="77">+IF(C223=0,"",C223/C$176)</f>
        <v/>
      </c>
      <c r="F223" s="37">
        <f t="shared" ref="F223" si="78">+IF(D223=0,"",D223/D$176)</f>
        <v>1.2121212121212121E-2</v>
      </c>
      <c r="G223" s="73">
        <f t="shared" ref="G223" si="79">+IF(AND(C223=0,D223=0)," ",IF(C223=0,1,IF(D223=0,-1,(D223-C223)/C223)))</f>
        <v>1</v>
      </c>
      <c r="H223" s="53" t="str">
        <f t="shared" ref="H223" si="80">+IF(OR(AND(E223=""),(G223="")),"",E223*G223)</f>
        <v/>
      </c>
      <c r="I223" s="12"/>
    </row>
    <row r="224" spans="1:9" s="12" customFormat="1" ht="15" x14ac:dyDescent="0.2">
      <c r="A224" s="77"/>
      <c r="B224" s="65" t="s">
        <v>562</v>
      </c>
      <c r="C224" s="21">
        <v>0</v>
      </c>
      <c r="D224" s="21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1">
        <v>0</v>
      </c>
      <c r="D225" s="21">
        <v>0</v>
      </c>
      <c r="E225" s="22" t="str">
        <f t="shared" si="59"/>
        <v/>
      </c>
      <c r="F225" s="22" t="str">
        <f t="shared" si="60"/>
        <v/>
      </c>
      <c r="G225" s="18" t="str">
        <f t="shared" si="58"/>
        <v xml:space="preserve"> </v>
      </c>
      <c r="H225" s="51" t="str">
        <f t="shared" si="61"/>
        <v/>
      </c>
    </row>
    <row r="226" spans="1:9" s="12" customFormat="1" ht="15" x14ac:dyDescent="0.2">
      <c r="A226" s="77"/>
      <c r="B226" s="65" t="s">
        <v>46</v>
      </c>
      <c r="C226" s="21">
        <v>0</v>
      </c>
      <c r="D226" s="21">
        <v>0</v>
      </c>
      <c r="E226" s="22" t="str">
        <f t="shared" si="59"/>
        <v/>
      </c>
      <c r="F226" s="22" t="str">
        <f t="shared" si="60"/>
        <v/>
      </c>
      <c r="G226" s="18" t="str">
        <f t="shared" si="58"/>
        <v xml:space="preserve"> </v>
      </c>
      <c r="H226" s="51" t="str">
        <f t="shared" si="61"/>
        <v/>
      </c>
    </row>
    <row r="227" spans="1:9" s="12" customFormat="1" ht="15" x14ac:dyDescent="0.2">
      <c r="A227" s="77"/>
      <c r="B227" s="65" t="s">
        <v>221</v>
      </c>
      <c r="C227" s="21">
        <v>0</v>
      </c>
      <c r="D227" s="21">
        <v>0</v>
      </c>
      <c r="E227" s="22" t="str">
        <f t="shared" si="59"/>
        <v/>
      </c>
      <c r="F227" s="22" t="str">
        <f t="shared" si="60"/>
        <v/>
      </c>
      <c r="G227" s="18" t="str">
        <f t="shared" si="58"/>
        <v xml:space="preserve"> </v>
      </c>
      <c r="H227" s="51" t="str">
        <f t="shared" si="61"/>
        <v/>
      </c>
    </row>
    <row r="228" spans="1:9" s="12" customFormat="1" ht="15.75" customHeight="1" x14ac:dyDescent="0.2">
      <c r="A228" s="77"/>
      <c r="B228" s="65" t="s">
        <v>222</v>
      </c>
      <c r="C228" s="21">
        <v>0</v>
      </c>
      <c r="D228" s="21">
        <v>0</v>
      </c>
      <c r="E228" s="22" t="str">
        <f t="shared" si="59"/>
        <v/>
      </c>
      <c r="F228" s="22" t="str">
        <f t="shared" si="60"/>
        <v/>
      </c>
      <c r="G228" s="18" t="str">
        <f t="shared" si="58"/>
        <v xml:space="preserve"> </v>
      </c>
      <c r="H228" s="51" t="str">
        <f t="shared" si="61"/>
        <v/>
      </c>
    </row>
    <row r="229" spans="1:9" s="12" customFormat="1" ht="15" x14ac:dyDescent="0.2">
      <c r="A229" s="77"/>
      <c r="B229" s="65" t="s">
        <v>435</v>
      </c>
      <c r="C229" s="21">
        <v>0</v>
      </c>
      <c r="D229" s="21">
        <v>0</v>
      </c>
      <c r="E229" s="22" t="str">
        <f t="shared" si="59"/>
        <v/>
      </c>
      <c r="F229" s="22" t="str">
        <f t="shared" si="60"/>
        <v/>
      </c>
      <c r="G229" s="18" t="str">
        <f t="shared" si="58"/>
        <v xml:space="preserve"> 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1">
        <v>0</v>
      </c>
      <c r="D230" s="21">
        <v>1</v>
      </c>
      <c r="E230" s="22" t="str">
        <f t="shared" si="59"/>
        <v/>
      </c>
      <c r="F230" s="22">
        <f t="shared" si="60"/>
        <v>6.0606060606060606E-3</v>
      </c>
      <c r="G230" s="18">
        <f t="shared" si="58"/>
        <v>1</v>
      </c>
      <c r="H230" s="51" t="str">
        <f t="shared" si="61"/>
        <v/>
      </c>
    </row>
    <row r="231" spans="1:9" s="12" customFormat="1" ht="15" x14ac:dyDescent="0.2">
      <c r="A231" s="77"/>
      <c r="B231" s="65" t="s">
        <v>223</v>
      </c>
      <c r="C231" s="21">
        <v>0</v>
      </c>
      <c r="D231" s="21">
        <v>0</v>
      </c>
      <c r="E231" s="22" t="str">
        <f t="shared" si="59"/>
        <v/>
      </c>
      <c r="F231" s="22" t="str">
        <f t="shared" si="60"/>
        <v/>
      </c>
      <c r="G231" s="18" t="str">
        <f t="shared" si="58"/>
        <v xml:space="preserve"> </v>
      </c>
      <c r="H231" s="51" t="str">
        <f t="shared" si="61"/>
        <v/>
      </c>
    </row>
    <row r="232" spans="1:9" s="12" customFormat="1" ht="30" x14ac:dyDescent="0.2">
      <c r="A232" s="77"/>
      <c r="B232" s="65" t="s">
        <v>224</v>
      </c>
      <c r="C232" s="21">
        <v>0</v>
      </c>
      <c r="D232" s="21">
        <v>0</v>
      </c>
      <c r="E232" s="22" t="str">
        <f t="shared" si="59"/>
        <v/>
      </c>
      <c r="F232" s="22" t="str">
        <f t="shared" si="60"/>
        <v/>
      </c>
      <c r="G232" s="18" t="str">
        <f t="shared" si="58"/>
        <v xml:space="preserve"> </v>
      </c>
      <c r="H232" s="51" t="str">
        <f t="shared" si="61"/>
        <v/>
      </c>
    </row>
    <row r="233" spans="1:9" s="12" customFormat="1" ht="15" x14ac:dyDescent="0.2">
      <c r="A233" s="77"/>
      <c r="B233" s="65" t="s">
        <v>225</v>
      </c>
      <c r="C233" s="21">
        <v>0</v>
      </c>
      <c r="D233" s="21">
        <v>0</v>
      </c>
      <c r="E233" s="22" t="str">
        <f t="shared" si="59"/>
        <v/>
      </c>
      <c r="F233" s="22" t="str">
        <f t="shared" si="60"/>
        <v/>
      </c>
      <c r="G233" s="18" t="str">
        <f t="shared" si="58"/>
        <v xml:space="preserve"> </v>
      </c>
      <c r="H233" s="51" t="str">
        <f t="shared" si="61"/>
        <v/>
      </c>
    </row>
    <row r="234" spans="1:9" s="12" customFormat="1" ht="15" x14ac:dyDescent="0.2">
      <c r="A234" s="77"/>
      <c r="B234" s="65" t="s">
        <v>628</v>
      </c>
      <c r="C234" s="21">
        <v>0</v>
      </c>
      <c r="D234" s="21">
        <v>0</v>
      </c>
      <c r="E234" s="22" t="str">
        <f t="shared" si="59"/>
        <v/>
      </c>
      <c r="F234" s="22" t="str">
        <f t="shared" si="60"/>
        <v/>
      </c>
      <c r="G234" s="18" t="str">
        <f t="shared" si="58"/>
        <v xml:space="preserve"> 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21">
        <v>0</v>
      </c>
      <c r="D235" s="21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67" t="s">
        <v>612</v>
      </c>
      <c r="C236" s="34">
        <v>2</v>
      </c>
      <c r="D236" s="21">
        <v>0</v>
      </c>
      <c r="E236" s="37">
        <f t="shared" ref="E236" si="84">+IF(C236=0,"",C236/C$176)</f>
        <v>8.3333333333333329E-2</v>
      </c>
      <c r="F236" s="37" t="str">
        <f t="shared" ref="F236" si="85">+IF(D236=0,"",D236/D$176)</f>
        <v/>
      </c>
      <c r="G236" s="73">
        <f t="shared" ref="G236" si="86">+IF(AND(C236=0,D236=0)," ",IF(C236=0,1,IF(D236=0,-1,(D236-C236)/C236)))</f>
        <v>-1</v>
      </c>
      <c r="H236" s="53">
        <f t="shared" ref="H236" si="87">+IF(OR(AND(E236=""),(G236="")),"",E236*G236)</f>
        <v>-8.3333333333333329E-2</v>
      </c>
      <c r="I236" s="12"/>
    </row>
    <row r="237" spans="1:9" s="12" customFormat="1" ht="15" x14ac:dyDescent="0.2">
      <c r="A237" s="77"/>
      <c r="B237" s="65" t="s">
        <v>48</v>
      </c>
      <c r="C237" s="21">
        <v>0</v>
      </c>
      <c r="D237" s="21">
        <v>0</v>
      </c>
      <c r="E237" s="22" t="str">
        <f t="shared" si="59"/>
        <v/>
      </c>
      <c r="F237" s="22" t="str">
        <f t="shared" si="60"/>
        <v/>
      </c>
      <c r="G237" s="18" t="str">
        <f t="shared" si="58"/>
        <v xml:space="preserve"> </v>
      </c>
      <c r="H237" s="51" t="str">
        <f t="shared" si="61"/>
        <v/>
      </c>
    </row>
    <row r="238" spans="1:9" s="12" customFormat="1" ht="15" x14ac:dyDescent="0.2">
      <c r="A238" s="77"/>
      <c r="B238" s="65" t="s">
        <v>226</v>
      </c>
      <c r="C238" s="21">
        <v>0</v>
      </c>
      <c r="D238" s="21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1">
        <v>0</v>
      </c>
      <c r="D239" s="21">
        <v>0</v>
      </c>
      <c r="E239" s="22" t="str">
        <f t="shared" si="59"/>
        <v/>
      </c>
      <c r="F239" s="22" t="str">
        <f t="shared" si="60"/>
        <v/>
      </c>
      <c r="G239" s="18" t="str">
        <f t="shared" si="58"/>
        <v xml:space="preserve"> 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1">
        <v>0</v>
      </c>
      <c r="D240" s="21">
        <v>0</v>
      </c>
      <c r="E240" s="22" t="str">
        <f t="shared" si="59"/>
        <v/>
      </c>
      <c r="F240" s="22" t="str">
        <f t="shared" si="60"/>
        <v/>
      </c>
      <c r="G240" s="18" t="str">
        <f t="shared" si="58"/>
        <v xml:space="preserve"> </v>
      </c>
      <c r="H240" s="51" t="str">
        <f t="shared" si="61"/>
        <v/>
      </c>
    </row>
    <row r="241" spans="1:8" s="12" customFormat="1" ht="30" x14ac:dyDescent="0.2">
      <c r="A241" s="77"/>
      <c r="B241" s="65" t="s">
        <v>633</v>
      </c>
      <c r="C241" s="21">
        <v>0</v>
      </c>
      <c r="D241" s="21">
        <v>0</v>
      </c>
      <c r="E241" s="22" t="str">
        <f t="shared" si="59"/>
        <v/>
      </c>
      <c r="F241" s="22" t="str">
        <f t="shared" si="60"/>
        <v/>
      </c>
      <c r="G241" s="18" t="str">
        <f t="shared" si="58"/>
        <v xml:space="preserve"> </v>
      </c>
      <c r="H241" s="51" t="str">
        <f t="shared" si="61"/>
        <v/>
      </c>
    </row>
    <row r="242" spans="1:8" s="28" customFormat="1" ht="15" x14ac:dyDescent="0.2">
      <c r="A242" s="78" t="s">
        <v>643</v>
      </c>
      <c r="B242" s="67" t="s">
        <v>650</v>
      </c>
      <c r="C242" s="34"/>
      <c r="D242" s="34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1">
        <v>2</v>
      </c>
      <c r="D243" s="21">
        <v>0</v>
      </c>
      <c r="E243" s="22">
        <f t="shared" si="59"/>
        <v>8.3333333333333329E-2</v>
      </c>
      <c r="F243" s="22" t="str">
        <f t="shared" si="60"/>
        <v/>
      </c>
      <c r="G243" s="18">
        <f t="shared" si="58"/>
        <v>-1</v>
      </c>
      <c r="H243" s="51">
        <f t="shared" si="61"/>
        <v>-8.3333333333333329E-2</v>
      </c>
    </row>
    <row r="244" spans="1:8" s="12" customFormat="1" ht="15" x14ac:dyDescent="0.2">
      <c r="A244" s="77"/>
      <c r="B244" s="65" t="s">
        <v>52</v>
      </c>
      <c r="C244" s="21">
        <v>0</v>
      </c>
      <c r="D244" s="21">
        <v>0</v>
      </c>
      <c r="E244" s="22" t="str">
        <f t="shared" si="59"/>
        <v/>
      </c>
      <c r="F244" s="22" t="str">
        <f t="shared" si="60"/>
        <v/>
      </c>
      <c r="G244" s="18" t="str">
        <f t="shared" ref="G244:G314" si="92">+IF(AND(C244=0,D244=0)," ",IF(C244=0,1,IF(D244=0,-1,(D244-C244)/C244)))</f>
        <v xml:space="preserve"> </v>
      </c>
      <c r="H244" s="51" t="str">
        <f t="shared" si="61"/>
        <v/>
      </c>
    </row>
    <row r="245" spans="1:8" s="12" customFormat="1" ht="30" x14ac:dyDescent="0.2">
      <c r="A245" s="77"/>
      <c r="B245" s="65" t="s">
        <v>563</v>
      </c>
      <c r="C245" s="21">
        <v>0</v>
      </c>
      <c r="D245" s="21">
        <v>0</v>
      </c>
      <c r="E245" s="22" t="str">
        <f t="shared" si="59"/>
        <v/>
      </c>
      <c r="F245" s="22" t="str">
        <f t="shared" si="60"/>
        <v/>
      </c>
      <c r="G245" s="18" t="str">
        <f t="shared" si="92"/>
        <v xml:space="preserve"> </v>
      </c>
      <c r="H245" s="51" t="str">
        <f t="shared" si="61"/>
        <v/>
      </c>
    </row>
    <row r="246" spans="1:8" s="12" customFormat="1" ht="15" x14ac:dyDescent="0.2">
      <c r="A246" s="77"/>
      <c r="B246" s="65" t="s">
        <v>50</v>
      </c>
      <c r="C246" s="21">
        <v>12</v>
      </c>
      <c r="D246" s="21">
        <v>0</v>
      </c>
      <c r="E246" s="22">
        <f t="shared" ref="E246:E315" si="93">+IF(C246=0,"",C246/C$176)</f>
        <v>0.5</v>
      </c>
      <c r="F246" s="22" t="str">
        <f t="shared" ref="F246:F315" si="94">+IF(D246=0,"",D246/D$176)</f>
        <v/>
      </c>
      <c r="G246" s="18">
        <f t="shared" si="92"/>
        <v>-1</v>
      </c>
      <c r="H246" s="51">
        <f t="shared" ref="H246:H315" si="95">+IF(OR(AND(E246=""),(G246="")),"",E246*G246)</f>
        <v>-0.5</v>
      </c>
    </row>
    <row r="247" spans="1:8" s="12" customFormat="1" ht="15" x14ac:dyDescent="0.2">
      <c r="A247" s="77"/>
      <c r="B247" s="65" t="s">
        <v>49</v>
      </c>
      <c r="C247" s="21">
        <v>0</v>
      </c>
      <c r="D247" s="21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1">
        <v>0</v>
      </c>
      <c r="D248" s="21">
        <v>0</v>
      </c>
      <c r="E248" s="22" t="str">
        <f t="shared" si="93"/>
        <v/>
      </c>
      <c r="F248" s="22" t="str">
        <f t="shared" si="94"/>
        <v/>
      </c>
      <c r="G248" s="18" t="str">
        <f t="shared" si="92"/>
        <v xml:space="preserve"> 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1">
        <v>0</v>
      </c>
      <c r="D249" s="21">
        <v>0</v>
      </c>
      <c r="E249" s="22" t="str">
        <f t="shared" si="93"/>
        <v/>
      </c>
      <c r="F249" s="22" t="str">
        <f t="shared" si="94"/>
        <v/>
      </c>
      <c r="G249" s="18" t="str">
        <f t="shared" si="92"/>
        <v xml:space="preserve"> </v>
      </c>
      <c r="H249" s="51" t="str">
        <f t="shared" si="95"/>
        <v/>
      </c>
    </row>
    <row r="250" spans="1:8" s="12" customFormat="1" ht="30" x14ac:dyDescent="0.2">
      <c r="A250" s="77"/>
      <c r="B250" s="65" t="s">
        <v>228</v>
      </c>
      <c r="C250" s="21">
        <v>0</v>
      </c>
      <c r="D250" s="21">
        <v>0</v>
      </c>
      <c r="E250" s="22" t="str">
        <f t="shared" si="93"/>
        <v/>
      </c>
      <c r="F250" s="22" t="str">
        <f t="shared" si="94"/>
        <v/>
      </c>
      <c r="G250" s="18" t="str">
        <f t="shared" si="92"/>
        <v xml:space="preserve"> </v>
      </c>
      <c r="H250" s="51" t="str">
        <f t="shared" si="95"/>
        <v/>
      </c>
    </row>
    <row r="251" spans="1:8" s="12" customFormat="1" ht="15" x14ac:dyDescent="0.2">
      <c r="A251" s="77"/>
      <c r="B251" s="65" t="s">
        <v>436</v>
      </c>
      <c r="C251" s="21">
        <v>0</v>
      </c>
      <c r="D251" s="21">
        <v>0</v>
      </c>
      <c r="E251" s="22" t="str">
        <f t="shared" si="93"/>
        <v/>
      </c>
      <c r="F251" s="22" t="str">
        <f t="shared" si="94"/>
        <v/>
      </c>
      <c r="G251" s="18" t="str">
        <f t="shared" si="92"/>
        <v xml:space="preserve"> </v>
      </c>
      <c r="H251" s="51" t="str">
        <f t="shared" si="95"/>
        <v/>
      </c>
    </row>
    <row r="252" spans="1:8" s="12" customFormat="1" ht="30" x14ac:dyDescent="0.2">
      <c r="A252" s="77"/>
      <c r="B252" s="65" t="s">
        <v>325</v>
      </c>
      <c r="C252" s="21">
        <v>0</v>
      </c>
      <c r="D252" s="21">
        <v>0</v>
      </c>
      <c r="E252" s="22" t="str">
        <f t="shared" si="93"/>
        <v/>
      </c>
      <c r="F252" s="22" t="str">
        <f t="shared" si="94"/>
        <v/>
      </c>
      <c r="G252" s="18" t="str">
        <f t="shared" si="92"/>
        <v xml:space="preserve"> </v>
      </c>
      <c r="H252" s="51" t="str">
        <f t="shared" si="95"/>
        <v/>
      </c>
    </row>
    <row r="253" spans="1:8" s="12" customFormat="1" ht="15" x14ac:dyDescent="0.2">
      <c r="A253" s="77"/>
      <c r="B253" s="65" t="s">
        <v>229</v>
      </c>
      <c r="C253" s="21">
        <v>0</v>
      </c>
      <c r="D253" s="21">
        <v>0</v>
      </c>
      <c r="E253" s="22" t="str">
        <f t="shared" si="93"/>
        <v/>
      </c>
      <c r="F253" s="22" t="str">
        <f t="shared" si="94"/>
        <v/>
      </c>
      <c r="G253" s="18" t="str">
        <f t="shared" si="92"/>
        <v xml:space="preserve"> </v>
      </c>
      <c r="H253" s="51" t="str">
        <f t="shared" si="95"/>
        <v/>
      </c>
    </row>
    <row r="254" spans="1:8" s="12" customFormat="1" ht="15" x14ac:dyDescent="0.2">
      <c r="A254" s="77"/>
      <c r="B254" s="65" t="s">
        <v>230</v>
      </c>
      <c r="C254" s="21">
        <v>0</v>
      </c>
      <c r="D254" s="21">
        <v>0</v>
      </c>
      <c r="E254" s="22" t="str">
        <f t="shared" si="93"/>
        <v/>
      </c>
      <c r="F254" s="22" t="str">
        <f t="shared" si="94"/>
        <v/>
      </c>
      <c r="G254" s="18" t="str">
        <f t="shared" si="92"/>
        <v xml:space="preserve"> </v>
      </c>
      <c r="H254" s="51" t="str">
        <f t="shared" si="95"/>
        <v/>
      </c>
    </row>
    <row r="255" spans="1:8" s="12" customFormat="1" ht="15" x14ac:dyDescent="0.2">
      <c r="A255" s="77"/>
      <c r="B255" s="65" t="s">
        <v>437</v>
      </c>
      <c r="C255" s="21">
        <v>0</v>
      </c>
      <c r="D255" s="21">
        <v>0</v>
      </c>
      <c r="E255" s="22" t="str">
        <f t="shared" si="93"/>
        <v/>
      </c>
      <c r="F255" s="22" t="str">
        <f t="shared" si="94"/>
        <v/>
      </c>
      <c r="G255" s="18" t="str">
        <f t="shared" si="92"/>
        <v xml:space="preserve"> </v>
      </c>
      <c r="H255" s="51" t="str">
        <f t="shared" si="95"/>
        <v/>
      </c>
    </row>
    <row r="256" spans="1:8" s="12" customFormat="1" ht="15" x14ac:dyDescent="0.2">
      <c r="A256" s="77"/>
      <c r="B256" s="65" t="s">
        <v>231</v>
      </c>
      <c r="C256" s="21">
        <v>0</v>
      </c>
      <c r="D256" s="21">
        <v>0</v>
      </c>
      <c r="E256" s="22" t="str">
        <f t="shared" si="93"/>
        <v/>
      </c>
      <c r="F256" s="22" t="str">
        <f t="shared" si="94"/>
        <v/>
      </c>
      <c r="G256" s="18" t="str">
        <f t="shared" si="92"/>
        <v xml:space="preserve"> 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21">
        <v>0</v>
      </c>
      <c r="D257" s="21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21">
        <v>0</v>
      </c>
      <c r="D258" s="21">
        <v>0</v>
      </c>
      <c r="E258" s="22" t="str">
        <f t="shared" si="93"/>
        <v/>
      </c>
      <c r="F258" s="22" t="str">
        <f t="shared" si="94"/>
        <v/>
      </c>
      <c r="G258" s="18" t="str">
        <f t="shared" si="92"/>
        <v xml:space="preserve"> </v>
      </c>
      <c r="H258" s="51" t="str">
        <f t="shared" si="95"/>
        <v/>
      </c>
    </row>
    <row r="259" spans="1:9" s="12" customFormat="1" ht="15" x14ac:dyDescent="0.2">
      <c r="A259" s="77"/>
      <c r="B259" s="65" t="s">
        <v>413</v>
      </c>
      <c r="C259" s="21">
        <v>0</v>
      </c>
      <c r="D259" s="21">
        <v>0</v>
      </c>
      <c r="E259" s="22" t="str">
        <f t="shared" si="93"/>
        <v/>
      </c>
      <c r="F259" s="22" t="str">
        <f t="shared" si="94"/>
        <v/>
      </c>
      <c r="G259" s="18" t="str">
        <f t="shared" si="92"/>
        <v xml:space="preserve"> 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21">
        <v>0</v>
      </c>
      <c r="D260" s="21">
        <v>0</v>
      </c>
      <c r="E260" s="22" t="str">
        <f t="shared" si="93"/>
        <v/>
      </c>
      <c r="F260" s="22" t="str">
        <f t="shared" si="94"/>
        <v/>
      </c>
      <c r="G260" s="18" t="str">
        <f t="shared" si="92"/>
        <v xml:space="preserve"> </v>
      </c>
      <c r="H260" s="51" t="str">
        <f t="shared" si="95"/>
        <v/>
      </c>
    </row>
    <row r="261" spans="1:9" s="12" customFormat="1" ht="15" x14ac:dyDescent="0.2">
      <c r="A261" s="77"/>
      <c r="B261" s="65" t="s">
        <v>600</v>
      </c>
      <c r="C261" s="21">
        <v>0</v>
      </c>
      <c r="D261" s="21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21">
        <v>0</v>
      </c>
      <c r="D262" s="21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1">
        <v>0</v>
      </c>
      <c r="D263" s="21">
        <v>0</v>
      </c>
      <c r="E263" s="22" t="str">
        <f t="shared" si="93"/>
        <v/>
      </c>
      <c r="F263" s="22" t="str">
        <f t="shared" si="94"/>
        <v/>
      </c>
      <c r="G263" s="18" t="str">
        <f t="shared" si="92"/>
        <v xml:space="preserve"> </v>
      </c>
      <c r="H263" s="51" t="str">
        <f t="shared" si="95"/>
        <v/>
      </c>
    </row>
    <row r="264" spans="1:9" s="12" customFormat="1" ht="30" x14ac:dyDescent="0.2">
      <c r="A264" s="77"/>
      <c r="B264" s="65" t="s">
        <v>441</v>
      </c>
      <c r="C264" s="21">
        <v>0</v>
      </c>
      <c r="D264" s="21">
        <v>0</v>
      </c>
      <c r="E264" s="22" t="str">
        <f t="shared" si="93"/>
        <v/>
      </c>
      <c r="F264" s="22" t="str">
        <f t="shared" si="94"/>
        <v/>
      </c>
      <c r="G264" s="18" t="str">
        <f t="shared" si="92"/>
        <v xml:space="preserve"> </v>
      </c>
      <c r="H264" s="51" t="str">
        <f t="shared" si="95"/>
        <v/>
      </c>
    </row>
    <row r="265" spans="1:9" s="12" customFormat="1" ht="15" x14ac:dyDescent="0.2">
      <c r="A265" s="77"/>
      <c r="B265" s="65" t="s">
        <v>442</v>
      </c>
      <c r="C265" s="21">
        <v>0</v>
      </c>
      <c r="D265" s="21">
        <v>0</v>
      </c>
      <c r="E265" s="22" t="str">
        <f t="shared" si="93"/>
        <v/>
      </c>
      <c r="F265" s="22" t="str">
        <f t="shared" si="94"/>
        <v/>
      </c>
      <c r="G265" s="18" t="str">
        <f t="shared" si="92"/>
        <v xml:space="preserve"> </v>
      </c>
      <c r="H265" s="51" t="str">
        <f t="shared" si="95"/>
        <v/>
      </c>
    </row>
    <row r="266" spans="1:9" s="28" customFormat="1" ht="15" x14ac:dyDescent="0.2">
      <c r="A266" s="78"/>
      <c r="B266" s="67" t="s">
        <v>509</v>
      </c>
      <c r="C266" s="21">
        <v>0</v>
      </c>
      <c r="D266" s="21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1">
        <v>0</v>
      </c>
      <c r="D267" s="21">
        <v>0</v>
      </c>
      <c r="E267" s="37" t="str">
        <f t="shared" si="93"/>
        <v/>
      </c>
      <c r="F267" s="37" t="str">
        <f t="shared" si="94"/>
        <v/>
      </c>
      <c r="G267" s="18" t="str">
        <f t="shared" si="92"/>
        <v xml:space="preserve"> </v>
      </c>
      <c r="H267" s="53" t="str">
        <f t="shared" si="95"/>
        <v/>
      </c>
      <c r="I267" s="12"/>
    </row>
    <row r="268" spans="1:9" s="28" customFormat="1" ht="15" x14ac:dyDescent="0.2">
      <c r="A268" s="78"/>
      <c r="B268" s="67" t="s">
        <v>54</v>
      </c>
      <c r="C268" s="21">
        <v>0</v>
      </c>
      <c r="D268" s="21">
        <v>0</v>
      </c>
      <c r="E268" s="37" t="str">
        <f t="shared" si="93"/>
        <v/>
      </c>
      <c r="F268" s="37" t="str">
        <f t="shared" si="94"/>
        <v/>
      </c>
      <c r="G268" s="18" t="str">
        <f t="shared" si="92"/>
        <v xml:space="preserve"> </v>
      </c>
      <c r="H268" s="53" t="str">
        <f t="shared" si="95"/>
        <v/>
      </c>
      <c r="I268" s="12"/>
    </row>
    <row r="269" spans="1:9" s="12" customFormat="1" ht="15" x14ac:dyDescent="0.2">
      <c r="A269" s="77"/>
      <c r="B269" s="65" t="s">
        <v>233</v>
      </c>
      <c r="C269" s="21">
        <v>0</v>
      </c>
      <c r="D269" s="21">
        <v>1</v>
      </c>
      <c r="E269" s="22" t="str">
        <f t="shared" si="93"/>
        <v/>
      </c>
      <c r="F269" s="22">
        <f t="shared" si="94"/>
        <v>6.0606060606060606E-3</v>
      </c>
      <c r="G269" s="18">
        <f t="shared" si="92"/>
        <v>1</v>
      </c>
      <c r="H269" s="51" t="str">
        <f t="shared" si="95"/>
        <v/>
      </c>
    </row>
    <row r="270" spans="1:9" s="12" customFormat="1" ht="15" x14ac:dyDescent="0.2">
      <c r="A270" s="77"/>
      <c r="B270" s="65" t="s">
        <v>602</v>
      </c>
      <c r="C270" s="21">
        <v>0</v>
      </c>
      <c r="D270" s="21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1">
        <v>0</v>
      </c>
      <c r="D271" s="21">
        <v>0</v>
      </c>
      <c r="E271" s="37" t="str">
        <f t="shared" si="93"/>
        <v/>
      </c>
      <c r="F271" s="37" t="str">
        <f t="shared" si="94"/>
        <v/>
      </c>
      <c r="G271" s="18" t="str">
        <f t="shared" si="92"/>
        <v xml:space="preserve"> 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1">
        <v>0</v>
      </c>
      <c r="D272" s="21">
        <v>0</v>
      </c>
      <c r="E272" s="37" t="str">
        <f t="shared" si="93"/>
        <v/>
      </c>
      <c r="F272" s="37" t="str">
        <f t="shared" si="94"/>
        <v/>
      </c>
      <c r="G272" s="18" t="str">
        <f t="shared" si="92"/>
        <v xml:space="preserve"> </v>
      </c>
      <c r="H272" s="53" t="str">
        <f t="shared" si="95"/>
        <v/>
      </c>
      <c r="I272" s="12"/>
    </row>
    <row r="273" spans="1:9" s="28" customFormat="1" ht="30" x14ac:dyDescent="0.2">
      <c r="A273" s="78"/>
      <c r="B273" s="67" t="s">
        <v>590</v>
      </c>
      <c r="C273" s="21">
        <v>0</v>
      </c>
      <c r="D273" s="21">
        <v>0</v>
      </c>
      <c r="E273" s="37" t="str">
        <f t="shared" si="93"/>
        <v/>
      </c>
      <c r="F273" s="37" t="str">
        <f t="shared" si="94"/>
        <v/>
      </c>
      <c r="G273" s="18" t="str">
        <f t="shared" si="92"/>
        <v xml:space="preserve"> </v>
      </c>
      <c r="H273" s="53" t="str">
        <f t="shared" si="95"/>
        <v/>
      </c>
      <c r="I273" s="12"/>
    </row>
    <row r="274" spans="1:9" s="28" customFormat="1" ht="15" x14ac:dyDescent="0.2">
      <c r="A274" s="78"/>
      <c r="B274" s="67" t="s">
        <v>513</v>
      </c>
      <c r="C274" s="21">
        <v>0</v>
      </c>
      <c r="D274" s="21">
        <v>0</v>
      </c>
      <c r="E274" s="37" t="str">
        <f t="shared" si="93"/>
        <v/>
      </c>
      <c r="F274" s="37" t="str">
        <f t="shared" si="94"/>
        <v/>
      </c>
      <c r="G274" s="18" t="str">
        <f t="shared" si="92"/>
        <v xml:space="preserve"> 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1">
        <v>0</v>
      </c>
      <c r="D275" s="21">
        <v>0</v>
      </c>
      <c r="E275" s="37" t="str">
        <f t="shared" si="93"/>
        <v/>
      </c>
      <c r="F275" s="37" t="str">
        <f t="shared" si="94"/>
        <v/>
      </c>
      <c r="G275" s="18" t="str">
        <f t="shared" si="92"/>
        <v xml:space="preserve"> </v>
      </c>
      <c r="H275" s="53" t="str">
        <f t="shared" si="95"/>
        <v/>
      </c>
      <c r="I275" s="12"/>
    </row>
    <row r="276" spans="1:9" s="28" customFormat="1" ht="15" x14ac:dyDescent="0.2">
      <c r="A276" s="78"/>
      <c r="B276" s="67" t="s">
        <v>515</v>
      </c>
      <c r="C276" s="21">
        <v>0</v>
      </c>
      <c r="D276" s="21">
        <v>0</v>
      </c>
      <c r="E276" s="37" t="str">
        <f t="shared" si="93"/>
        <v/>
      </c>
      <c r="F276" s="37" t="str">
        <f t="shared" si="94"/>
        <v/>
      </c>
      <c r="G276" s="18" t="str">
        <f t="shared" si="92"/>
        <v xml:space="preserve"> </v>
      </c>
      <c r="H276" s="53" t="str">
        <f t="shared" si="95"/>
        <v/>
      </c>
      <c r="I276" s="12"/>
    </row>
    <row r="277" spans="1:9" s="28" customFormat="1" ht="15" x14ac:dyDescent="0.2">
      <c r="A277" s="78"/>
      <c r="B277" s="67" t="s">
        <v>581</v>
      </c>
      <c r="C277" s="34">
        <v>0</v>
      </c>
      <c r="D277" s="21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4">
        <v>0</v>
      </c>
      <c r="D278" s="21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4">
        <v>0</v>
      </c>
      <c r="D279" s="21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1">
        <v>0</v>
      </c>
      <c r="D280" s="21">
        <v>0</v>
      </c>
      <c r="E280" s="22" t="str">
        <f t="shared" si="93"/>
        <v/>
      </c>
      <c r="F280" s="22" t="str">
        <f t="shared" si="94"/>
        <v/>
      </c>
      <c r="G280" s="18" t="str">
        <f t="shared" si="92"/>
        <v xml:space="preserve"> </v>
      </c>
      <c r="H280" s="51" t="str">
        <f t="shared" si="95"/>
        <v/>
      </c>
    </row>
    <row r="281" spans="1:9" s="12" customFormat="1" ht="30" x14ac:dyDescent="0.2">
      <c r="A281" s="77"/>
      <c r="B281" s="65" t="s">
        <v>61</v>
      </c>
      <c r="C281" s="21">
        <v>0</v>
      </c>
      <c r="D281" s="21">
        <v>0</v>
      </c>
      <c r="E281" s="22" t="str">
        <f t="shared" si="93"/>
        <v/>
      </c>
      <c r="F281" s="22" t="str">
        <f t="shared" si="94"/>
        <v/>
      </c>
      <c r="G281" s="18" t="str">
        <f t="shared" si="92"/>
        <v xml:space="preserve"> </v>
      </c>
      <c r="H281" s="51" t="str">
        <f t="shared" si="95"/>
        <v/>
      </c>
    </row>
    <row r="282" spans="1:9" s="12" customFormat="1" ht="15" x14ac:dyDescent="0.2">
      <c r="A282" s="77"/>
      <c r="B282" s="65" t="s">
        <v>58</v>
      </c>
      <c r="C282" s="21">
        <v>0</v>
      </c>
      <c r="D282" s="21">
        <v>1</v>
      </c>
      <c r="E282" s="22" t="str">
        <f t="shared" si="93"/>
        <v/>
      </c>
      <c r="F282" s="22">
        <f t="shared" si="94"/>
        <v>6.0606060606060606E-3</v>
      </c>
      <c r="G282" s="18">
        <f t="shared" si="92"/>
        <v>1</v>
      </c>
      <c r="H282" s="51" t="str">
        <f t="shared" si="95"/>
        <v/>
      </c>
    </row>
    <row r="283" spans="1:9" s="12" customFormat="1" ht="30" x14ac:dyDescent="0.2">
      <c r="A283" s="77"/>
      <c r="B283" s="65" t="s">
        <v>234</v>
      </c>
      <c r="C283" s="21">
        <v>0</v>
      </c>
      <c r="D283" s="21">
        <v>0</v>
      </c>
      <c r="E283" s="22" t="str">
        <f t="shared" si="93"/>
        <v/>
      </c>
      <c r="F283" s="22" t="str">
        <f t="shared" si="94"/>
        <v/>
      </c>
      <c r="G283" s="18" t="str">
        <f t="shared" si="92"/>
        <v xml:space="preserve"> </v>
      </c>
      <c r="H283" s="51" t="str">
        <f t="shared" si="95"/>
        <v/>
      </c>
    </row>
    <row r="284" spans="1:9" s="12" customFormat="1" ht="15" x14ac:dyDescent="0.2">
      <c r="A284" s="77"/>
      <c r="B284" s="65" t="s">
        <v>55</v>
      </c>
      <c r="C284" s="21">
        <v>0</v>
      </c>
      <c r="D284" s="21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1">
        <v>0</v>
      </c>
      <c r="D285" s="21">
        <v>0</v>
      </c>
      <c r="E285" s="37" t="str">
        <f t="shared" si="93"/>
        <v/>
      </c>
      <c r="F285" s="37" t="str">
        <f t="shared" si="94"/>
        <v/>
      </c>
      <c r="G285" s="18" t="str">
        <f t="shared" si="92"/>
        <v xml:space="preserve"> </v>
      </c>
      <c r="H285" s="53" t="str">
        <f t="shared" si="95"/>
        <v/>
      </c>
      <c r="I285" s="12"/>
    </row>
    <row r="286" spans="1:9" s="12" customFormat="1" ht="15" x14ac:dyDescent="0.2">
      <c r="A286" s="77"/>
      <c r="B286" s="65" t="s">
        <v>59</v>
      </c>
      <c r="C286" s="21">
        <v>0</v>
      </c>
      <c r="D286" s="21">
        <v>0</v>
      </c>
      <c r="E286" s="22" t="str">
        <f t="shared" si="93"/>
        <v/>
      </c>
      <c r="F286" s="22" t="str">
        <f t="shared" si="94"/>
        <v/>
      </c>
      <c r="G286" s="18" t="str">
        <f t="shared" si="92"/>
        <v xml:space="preserve"> </v>
      </c>
      <c r="H286" s="51" t="str">
        <f t="shared" si="95"/>
        <v/>
      </c>
    </row>
    <row r="287" spans="1:9" s="12" customFormat="1" ht="15" x14ac:dyDescent="0.2">
      <c r="A287" s="77"/>
      <c r="B287" s="65" t="s">
        <v>443</v>
      </c>
      <c r="C287" s="21">
        <v>0</v>
      </c>
      <c r="D287" s="21">
        <v>0</v>
      </c>
      <c r="E287" s="22" t="str">
        <f t="shared" si="93"/>
        <v/>
      </c>
      <c r="F287" s="22" t="str">
        <f t="shared" si="94"/>
        <v/>
      </c>
      <c r="G287" s="18" t="str">
        <f t="shared" si="92"/>
        <v xml:space="preserve"> </v>
      </c>
      <c r="H287" s="51" t="str">
        <f t="shared" si="95"/>
        <v/>
      </c>
    </row>
    <row r="288" spans="1:9" s="12" customFormat="1" ht="15" x14ac:dyDescent="0.2">
      <c r="A288" s="77"/>
      <c r="B288" s="65" t="s">
        <v>56</v>
      </c>
      <c r="C288" s="21">
        <v>0</v>
      </c>
      <c r="D288" s="21">
        <v>0</v>
      </c>
      <c r="E288" s="22" t="str">
        <f t="shared" si="93"/>
        <v/>
      </c>
      <c r="F288" s="22" t="str">
        <f t="shared" si="94"/>
        <v/>
      </c>
      <c r="G288" s="18" t="str">
        <f t="shared" si="92"/>
        <v xml:space="preserve"> </v>
      </c>
      <c r="H288" s="51" t="str">
        <f t="shared" si="95"/>
        <v/>
      </c>
    </row>
    <row r="289" spans="1:9" s="28" customFormat="1" ht="30" x14ac:dyDescent="0.2">
      <c r="A289" s="78"/>
      <c r="B289" s="67" t="s">
        <v>584</v>
      </c>
      <c r="C289" s="34">
        <v>0</v>
      </c>
      <c r="D289" s="21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4">
        <v>0</v>
      </c>
      <c r="D290" s="21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1">
        <v>0</v>
      </c>
      <c r="D291" s="21">
        <v>0</v>
      </c>
      <c r="E291" s="22" t="str">
        <f t="shared" si="93"/>
        <v/>
      </c>
      <c r="F291" s="22" t="str">
        <f t="shared" si="94"/>
        <v/>
      </c>
      <c r="G291" s="18" t="str">
        <f t="shared" si="92"/>
        <v xml:space="preserve"> </v>
      </c>
      <c r="H291" s="51" t="str">
        <f t="shared" si="95"/>
        <v/>
      </c>
    </row>
    <row r="292" spans="1:9" s="12" customFormat="1" ht="15" x14ac:dyDescent="0.2">
      <c r="A292" s="77"/>
      <c r="B292" s="65" t="s">
        <v>235</v>
      </c>
      <c r="C292" s="21">
        <v>0</v>
      </c>
      <c r="D292" s="21">
        <v>0</v>
      </c>
      <c r="E292" s="22" t="str">
        <f t="shared" si="93"/>
        <v/>
      </c>
      <c r="F292" s="22" t="str">
        <f t="shared" si="94"/>
        <v/>
      </c>
      <c r="G292" s="18" t="str">
        <f t="shared" si="92"/>
        <v xml:space="preserve"> </v>
      </c>
      <c r="H292" s="51" t="str">
        <f t="shared" si="95"/>
        <v/>
      </c>
    </row>
    <row r="293" spans="1:9" s="12" customFormat="1" ht="15" x14ac:dyDescent="0.2">
      <c r="A293" s="77"/>
      <c r="B293" s="65" t="s">
        <v>444</v>
      </c>
      <c r="C293" s="21">
        <v>0</v>
      </c>
      <c r="D293" s="21">
        <v>126</v>
      </c>
      <c r="E293" s="22" t="str">
        <f t="shared" si="93"/>
        <v/>
      </c>
      <c r="F293" s="22">
        <f t="shared" si="94"/>
        <v>0.76363636363636367</v>
      </c>
      <c r="G293" s="18">
        <f t="shared" si="92"/>
        <v>1</v>
      </c>
      <c r="H293" s="51" t="str">
        <f t="shared" si="95"/>
        <v/>
      </c>
    </row>
    <row r="294" spans="1:9" s="12" customFormat="1" ht="15" x14ac:dyDescent="0.2">
      <c r="A294" s="77"/>
      <c r="B294" s="65" t="s">
        <v>62</v>
      </c>
      <c r="C294" s="21">
        <v>0</v>
      </c>
      <c r="D294" s="21">
        <v>0</v>
      </c>
      <c r="E294" s="22" t="str">
        <f t="shared" si="93"/>
        <v/>
      </c>
      <c r="F294" s="22" t="str">
        <f t="shared" si="94"/>
        <v/>
      </c>
      <c r="G294" s="18" t="str">
        <f t="shared" si="92"/>
        <v xml:space="preserve"> </v>
      </c>
      <c r="H294" s="51" t="str">
        <f t="shared" si="95"/>
        <v/>
      </c>
    </row>
    <row r="295" spans="1:9" s="28" customFormat="1" ht="30" x14ac:dyDescent="0.2">
      <c r="A295" s="78"/>
      <c r="B295" s="67" t="s">
        <v>656</v>
      </c>
      <c r="C295" s="21">
        <v>0</v>
      </c>
      <c r="D295" s="21">
        <v>0</v>
      </c>
      <c r="E295" s="37" t="str">
        <f t="shared" si="93"/>
        <v/>
      </c>
      <c r="F295" s="37" t="str">
        <f t="shared" si="94"/>
        <v/>
      </c>
      <c r="G295" s="18" t="str">
        <f t="shared" si="92"/>
        <v xml:space="preserve"> </v>
      </c>
      <c r="H295" s="53" t="str">
        <f t="shared" si="95"/>
        <v/>
      </c>
      <c r="I295" s="12"/>
    </row>
    <row r="296" spans="1:9" s="28" customFormat="1" ht="15" x14ac:dyDescent="0.2">
      <c r="A296" s="78"/>
      <c r="B296" s="67" t="s">
        <v>517</v>
      </c>
      <c r="C296" s="21">
        <v>0</v>
      </c>
      <c r="D296" s="21">
        <v>0</v>
      </c>
      <c r="E296" s="37" t="str">
        <f t="shared" si="93"/>
        <v/>
      </c>
      <c r="F296" s="37" t="str">
        <f t="shared" si="94"/>
        <v/>
      </c>
      <c r="G296" s="18" t="str">
        <f t="shared" si="92"/>
        <v xml:space="preserve"> </v>
      </c>
      <c r="H296" s="53" t="str">
        <f t="shared" si="95"/>
        <v/>
      </c>
      <c r="I296" s="12"/>
    </row>
    <row r="297" spans="1:9" s="28" customFormat="1" ht="15" x14ac:dyDescent="0.2">
      <c r="A297" s="78"/>
      <c r="B297" s="67" t="s">
        <v>619</v>
      </c>
      <c r="C297" s="34">
        <v>0</v>
      </c>
      <c r="D297" s="21">
        <v>0</v>
      </c>
      <c r="E297" s="37" t="str">
        <f t="shared" ref="E297:E298" si="108">+IF(C297=0,"",C297/C$176)</f>
        <v/>
      </c>
      <c r="F297" s="37" t="str">
        <f t="shared" ref="F297:F298" si="109">+IF(D297=0,"",D297/D$176)</f>
        <v/>
      </c>
      <c r="G297" s="73" t="str">
        <f t="shared" ref="G297:G298" si="110">+IF(AND(C297=0,D297=0)," ",IF(C297=0,1,IF(D297=0,-1,(D297-C297)/C297)))</f>
        <v xml:space="preserve"> </v>
      </c>
      <c r="H297" s="53" t="str">
        <f t="shared" ref="H297:H298" si="111">+IF(OR(AND(E297=""),(G297="")),"",E297*G297)</f>
        <v/>
      </c>
      <c r="I297" s="12"/>
    </row>
    <row r="298" spans="1:9" s="28" customFormat="1" ht="30" x14ac:dyDescent="0.2">
      <c r="A298" s="78"/>
      <c r="B298" s="67" t="s">
        <v>620</v>
      </c>
      <c r="C298" s="34">
        <v>0</v>
      </c>
      <c r="D298" s="21">
        <v>0</v>
      </c>
      <c r="E298" s="37" t="str">
        <f t="shared" si="108"/>
        <v/>
      </c>
      <c r="F298" s="37" t="str">
        <f t="shared" si="109"/>
        <v/>
      </c>
      <c r="G298" s="73" t="str">
        <f t="shared" si="110"/>
        <v xml:space="preserve"> </v>
      </c>
      <c r="H298" s="53" t="str">
        <f t="shared" si="111"/>
        <v/>
      </c>
      <c r="I298" s="12"/>
    </row>
    <row r="299" spans="1:9" s="28" customFormat="1" ht="15" x14ac:dyDescent="0.2">
      <c r="A299" s="78"/>
      <c r="B299" s="67" t="s">
        <v>63</v>
      </c>
      <c r="C299" s="21">
        <v>0</v>
      </c>
      <c r="D299" s="21">
        <v>0</v>
      </c>
      <c r="E299" s="37" t="str">
        <f t="shared" si="93"/>
        <v/>
      </c>
      <c r="F299" s="37" t="str">
        <f t="shared" si="94"/>
        <v/>
      </c>
      <c r="G299" s="18" t="str">
        <f t="shared" si="92"/>
        <v xml:space="preserve"> </v>
      </c>
      <c r="H299" s="53" t="str">
        <f t="shared" si="95"/>
        <v/>
      </c>
      <c r="I299" s="12"/>
    </row>
    <row r="300" spans="1:9" s="28" customFormat="1" ht="15" x14ac:dyDescent="0.2">
      <c r="A300" s="78"/>
      <c r="B300" s="67" t="s">
        <v>603</v>
      </c>
      <c r="C300" s="21">
        <v>0</v>
      </c>
      <c r="D300" s="21">
        <v>0</v>
      </c>
      <c r="E300" s="37" t="str">
        <f t="shared" si="93"/>
        <v/>
      </c>
      <c r="F300" s="37" t="str">
        <f t="shared" si="94"/>
        <v/>
      </c>
      <c r="G300" s="18" t="str">
        <f t="shared" si="92"/>
        <v xml:space="preserve"> </v>
      </c>
      <c r="H300" s="53" t="str">
        <f t="shared" si="95"/>
        <v/>
      </c>
      <c r="I300" s="12"/>
    </row>
    <row r="301" spans="1:9" s="28" customFormat="1" ht="15" x14ac:dyDescent="0.2">
      <c r="A301" s="78"/>
      <c r="B301" s="67" t="s">
        <v>518</v>
      </c>
      <c r="C301" s="21">
        <v>0</v>
      </c>
      <c r="D301" s="21">
        <v>0</v>
      </c>
      <c r="E301" s="37" t="str">
        <f t="shared" si="93"/>
        <v/>
      </c>
      <c r="F301" s="37" t="str">
        <f t="shared" si="94"/>
        <v/>
      </c>
      <c r="G301" s="18" t="str">
        <f t="shared" si="92"/>
        <v xml:space="preserve"> 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1">
        <v>0</v>
      </c>
      <c r="D302" s="21">
        <v>0</v>
      </c>
      <c r="E302" s="37" t="str">
        <f t="shared" si="93"/>
        <v/>
      </c>
      <c r="F302" s="37" t="str">
        <f t="shared" si="94"/>
        <v/>
      </c>
      <c r="G302" s="18" t="str">
        <f t="shared" si="92"/>
        <v xml:space="preserve"> </v>
      </c>
      <c r="H302" s="53" t="str">
        <f t="shared" si="95"/>
        <v/>
      </c>
      <c r="I302" s="12"/>
    </row>
    <row r="303" spans="1:9" s="28" customFormat="1" ht="30" x14ac:dyDescent="0.2">
      <c r="A303" s="78"/>
      <c r="B303" s="67" t="s">
        <v>520</v>
      </c>
      <c r="C303" s="21">
        <v>0</v>
      </c>
      <c r="D303" s="21">
        <v>0</v>
      </c>
      <c r="E303" s="37" t="str">
        <f t="shared" si="93"/>
        <v/>
      </c>
      <c r="F303" s="37" t="str">
        <f t="shared" si="94"/>
        <v/>
      </c>
      <c r="G303" s="18" t="str">
        <f t="shared" si="92"/>
        <v xml:space="preserve"> </v>
      </c>
      <c r="H303" s="53" t="str">
        <f t="shared" si="95"/>
        <v/>
      </c>
      <c r="I303" s="12"/>
    </row>
    <row r="304" spans="1:9" s="28" customFormat="1" ht="15" x14ac:dyDescent="0.2">
      <c r="A304" s="78"/>
      <c r="B304" s="67" t="s">
        <v>546</v>
      </c>
      <c r="C304" s="21">
        <v>0</v>
      </c>
      <c r="D304" s="21">
        <v>0</v>
      </c>
      <c r="E304" s="37" t="str">
        <f t="shared" ref="E304:E305" si="112">+IF(C304=0,"",C304/C$176)</f>
        <v/>
      </c>
      <c r="F304" s="37" t="str">
        <f t="shared" ref="F304:F305" si="113">+IF(D304=0,"",D304/D$176)</f>
        <v/>
      </c>
      <c r="G304" s="18" t="str">
        <f t="shared" si="92"/>
        <v xml:space="preserve"> </v>
      </c>
      <c r="H304" s="53" t="str">
        <f t="shared" ref="H304:H305" si="114">+IF(OR(AND(E304=""),(G304="")),"",E304*G304)</f>
        <v/>
      </c>
      <c r="I304" s="12"/>
    </row>
    <row r="305" spans="1:9" s="28" customFormat="1" ht="15" x14ac:dyDescent="0.2">
      <c r="A305" s="78"/>
      <c r="B305" s="67" t="s">
        <v>547</v>
      </c>
      <c r="C305" s="21">
        <v>0</v>
      </c>
      <c r="D305" s="21">
        <v>0</v>
      </c>
      <c r="E305" s="37" t="str">
        <f t="shared" si="112"/>
        <v/>
      </c>
      <c r="F305" s="37" t="str">
        <f t="shared" si="113"/>
        <v/>
      </c>
      <c r="G305" s="18" t="str">
        <f t="shared" si="92"/>
        <v xml:space="preserve"> </v>
      </c>
      <c r="H305" s="53" t="str">
        <f t="shared" si="114"/>
        <v/>
      </c>
      <c r="I305" s="12"/>
    </row>
    <row r="306" spans="1:9" s="28" customFormat="1" ht="15" x14ac:dyDescent="0.2">
      <c r="A306" s="78"/>
      <c r="B306" s="67" t="s">
        <v>445</v>
      </c>
      <c r="C306" s="21">
        <v>0</v>
      </c>
      <c r="D306" s="21">
        <v>0</v>
      </c>
      <c r="E306" s="37" t="str">
        <f t="shared" si="93"/>
        <v/>
      </c>
      <c r="F306" s="37" t="str">
        <f t="shared" si="94"/>
        <v/>
      </c>
      <c r="G306" s="18" t="str">
        <f t="shared" si="92"/>
        <v xml:space="preserve"> </v>
      </c>
      <c r="H306" s="53" t="str">
        <f t="shared" si="95"/>
        <v/>
      </c>
      <c r="I306" s="12"/>
    </row>
    <row r="307" spans="1:9" s="12" customFormat="1" ht="30" x14ac:dyDescent="0.2">
      <c r="A307" s="77"/>
      <c r="B307" s="65" t="s">
        <v>655</v>
      </c>
      <c r="C307" s="21">
        <v>2</v>
      </c>
      <c r="D307" s="21">
        <v>7</v>
      </c>
      <c r="E307" s="22">
        <f t="shared" si="93"/>
        <v>8.3333333333333329E-2</v>
      </c>
      <c r="F307" s="22">
        <f t="shared" si="94"/>
        <v>4.2424242424242427E-2</v>
      </c>
      <c r="G307" s="18">
        <f t="shared" si="92"/>
        <v>2.5</v>
      </c>
      <c r="H307" s="51">
        <f t="shared" si="95"/>
        <v>0.20833333333333331</v>
      </c>
    </row>
    <row r="308" spans="1:9" s="28" customFormat="1" ht="18.75" customHeight="1" x14ac:dyDescent="0.2">
      <c r="A308" s="78"/>
      <c r="B308" s="67" t="s">
        <v>591</v>
      </c>
      <c r="C308" s="21">
        <v>0</v>
      </c>
      <c r="D308" s="21">
        <v>0</v>
      </c>
      <c r="E308" s="37" t="str">
        <f t="shared" si="93"/>
        <v/>
      </c>
      <c r="F308" s="37" t="str">
        <f t="shared" si="94"/>
        <v/>
      </c>
      <c r="G308" s="18" t="str">
        <f t="shared" si="92"/>
        <v xml:space="preserve"> </v>
      </c>
      <c r="H308" s="53" t="str">
        <f t="shared" si="95"/>
        <v/>
      </c>
      <c r="I308" s="12"/>
    </row>
    <row r="309" spans="1:9" s="28" customFormat="1" ht="18.75" customHeight="1" x14ac:dyDescent="0.2">
      <c r="A309" s="78"/>
      <c r="B309" s="67" t="s">
        <v>623</v>
      </c>
      <c r="C309" s="34">
        <v>0</v>
      </c>
      <c r="D309" s="21">
        <v>0</v>
      </c>
      <c r="E309" s="37" t="str">
        <f t="shared" ref="E309" si="115">+IF(C309=0,"",C309/C$176)</f>
        <v/>
      </c>
      <c r="F309" s="37" t="str">
        <f t="shared" ref="F309" si="116">+IF(D309=0,"",D309/D$176)</f>
        <v/>
      </c>
      <c r="G309" s="73" t="str">
        <f t="shared" ref="G309" si="117">+IF(AND(C309=0,D309=0)," ",IF(C309=0,1,IF(D309=0,-1,(D309-C309)/C309)))</f>
        <v xml:space="preserve"> </v>
      </c>
      <c r="H309" s="53" t="str">
        <f t="shared" ref="H309" si="118">+IF(OR(AND(E309=""),(G309="")),"",E309*G309)</f>
        <v/>
      </c>
      <c r="I309" s="12"/>
    </row>
    <row r="310" spans="1:9" s="12" customFormat="1" ht="15" x14ac:dyDescent="0.2">
      <c r="A310" s="77"/>
      <c r="B310" s="65" t="s">
        <v>446</v>
      </c>
      <c r="C310" s="21">
        <v>0</v>
      </c>
      <c r="D310" s="21">
        <v>0</v>
      </c>
      <c r="E310" s="22" t="str">
        <f t="shared" si="93"/>
        <v/>
      </c>
      <c r="F310" s="22" t="str">
        <f t="shared" si="94"/>
        <v/>
      </c>
      <c r="G310" s="18" t="str">
        <f t="shared" si="92"/>
        <v xml:space="preserve"> </v>
      </c>
      <c r="H310" s="51" t="str">
        <f t="shared" si="95"/>
        <v/>
      </c>
    </row>
    <row r="311" spans="1:9" s="12" customFormat="1" ht="15" x14ac:dyDescent="0.2">
      <c r="A311" s="77"/>
      <c r="B311" s="65" t="s">
        <v>447</v>
      </c>
      <c r="C311" s="21">
        <v>0</v>
      </c>
      <c r="D311" s="21">
        <v>0</v>
      </c>
      <c r="E311" s="22" t="str">
        <f t="shared" si="93"/>
        <v/>
      </c>
      <c r="F311" s="22" t="str">
        <f t="shared" si="94"/>
        <v/>
      </c>
      <c r="G311" s="18" t="str">
        <f t="shared" si="92"/>
        <v xml:space="preserve"> </v>
      </c>
      <c r="H311" s="51" t="str">
        <f t="shared" si="95"/>
        <v/>
      </c>
    </row>
    <row r="312" spans="1:9" s="12" customFormat="1" ht="30" x14ac:dyDescent="0.2">
      <c r="A312" s="77"/>
      <c r="B312" s="65" t="s">
        <v>448</v>
      </c>
      <c r="C312" s="21">
        <v>0</v>
      </c>
      <c r="D312" s="21">
        <v>0</v>
      </c>
      <c r="E312" s="22" t="str">
        <f t="shared" si="93"/>
        <v/>
      </c>
      <c r="F312" s="22" t="str">
        <f t="shared" si="94"/>
        <v/>
      </c>
      <c r="G312" s="18" t="str">
        <f t="shared" si="92"/>
        <v xml:space="preserve"> </v>
      </c>
      <c r="H312" s="51" t="str">
        <f t="shared" si="95"/>
        <v/>
      </c>
    </row>
    <row r="313" spans="1:9" s="12" customFormat="1" ht="15" x14ac:dyDescent="0.2">
      <c r="A313" s="77"/>
      <c r="B313" s="65" t="s">
        <v>64</v>
      </c>
      <c r="C313" s="21">
        <v>0</v>
      </c>
      <c r="D313" s="21">
        <v>0</v>
      </c>
      <c r="E313" s="22" t="str">
        <f t="shared" si="93"/>
        <v/>
      </c>
      <c r="F313" s="22" t="str">
        <f t="shared" si="94"/>
        <v/>
      </c>
      <c r="G313" s="18" t="str">
        <f t="shared" si="92"/>
        <v xml:space="preserve"> </v>
      </c>
      <c r="H313" s="51" t="str">
        <f t="shared" si="95"/>
        <v/>
      </c>
    </row>
    <row r="314" spans="1:9" s="12" customFormat="1" ht="30" x14ac:dyDescent="0.2">
      <c r="A314" s="77"/>
      <c r="B314" s="65" t="s">
        <v>236</v>
      </c>
      <c r="C314" s="21">
        <v>0</v>
      </c>
      <c r="D314" s="21">
        <v>0</v>
      </c>
      <c r="E314" s="22" t="str">
        <f t="shared" si="93"/>
        <v/>
      </c>
      <c r="F314" s="22" t="str">
        <f t="shared" si="94"/>
        <v/>
      </c>
      <c r="G314" s="18" t="str">
        <f t="shared" si="92"/>
        <v xml:space="preserve"> </v>
      </c>
      <c r="H314" s="51" t="str">
        <f t="shared" si="95"/>
        <v/>
      </c>
    </row>
    <row r="315" spans="1:9" s="12" customFormat="1" ht="30" x14ac:dyDescent="0.2">
      <c r="A315" s="77"/>
      <c r="B315" s="65" t="s">
        <v>237</v>
      </c>
      <c r="C315" s="21">
        <v>0</v>
      </c>
      <c r="D315" s="21">
        <v>0</v>
      </c>
      <c r="E315" s="22" t="str">
        <f t="shared" si="93"/>
        <v/>
      </c>
      <c r="F315" s="22" t="str">
        <f t="shared" si="94"/>
        <v/>
      </c>
      <c r="G315" s="18" t="str">
        <f t="shared" ref="G315:G349" si="119">+IF(AND(C315=0,D315=0)," ",IF(C315=0,1,IF(D315=0,-1,(D315-C315)/C315)))</f>
        <v xml:space="preserve"> </v>
      </c>
      <c r="H315" s="51" t="str">
        <f t="shared" si="95"/>
        <v/>
      </c>
    </row>
    <row r="316" spans="1:9" s="12" customFormat="1" ht="15" x14ac:dyDescent="0.2">
      <c r="A316" s="77"/>
      <c r="B316" s="65" t="s">
        <v>65</v>
      </c>
      <c r="C316" s="21">
        <v>0</v>
      </c>
      <c r="D316" s="21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1">
        <v>0</v>
      </c>
      <c r="D317" s="21">
        <v>0</v>
      </c>
      <c r="E317" s="22" t="str">
        <f t="shared" si="120"/>
        <v/>
      </c>
      <c r="F317" s="22" t="str">
        <f t="shared" si="121"/>
        <v/>
      </c>
      <c r="G317" s="18" t="str">
        <f t="shared" si="119"/>
        <v xml:space="preserve"> </v>
      </c>
      <c r="H317" s="51" t="str">
        <f t="shared" si="122"/>
        <v/>
      </c>
    </row>
    <row r="318" spans="1:9" s="12" customFormat="1" ht="30" x14ac:dyDescent="0.2">
      <c r="A318" s="77"/>
      <c r="B318" s="65" t="s">
        <v>450</v>
      </c>
      <c r="C318" s="21">
        <v>0</v>
      </c>
      <c r="D318" s="21">
        <v>0</v>
      </c>
      <c r="E318" s="22" t="str">
        <f t="shared" si="120"/>
        <v/>
      </c>
      <c r="F318" s="22" t="str">
        <f t="shared" si="121"/>
        <v/>
      </c>
      <c r="G318" s="18" t="str">
        <f t="shared" si="119"/>
        <v xml:space="preserve"> </v>
      </c>
      <c r="H318" s="51" t="str">
        <f t="shared" si="122"/>
        <v/>
      </c>
    </row>
    <row r="319" spans="1:9" s="12" customFormat="1" ht="30" x14ac:dyDescent="0.2">
      <c r="A319" s="77"/>
      <c r="B319" s="65" t="s">
        <v>451</v>
      </c>
      <c r="C319" s="21">
        <v>0</v>
      </c>
      <c r="D319" s="21">
        <v>0</v>
      </c>
      <c r="E319" s="22" t="str">
        <f t="shared" si="120"/>
        <v/>
      </c>
      <c r="F319" s="22" t="str">
        <f t="shared" si="121"/>
        <v/>
      </c>
      <c r="G319" s="18" t="str">
        <f t="shared" si="119"/>
        <v xml:space="preserve"> 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1">
        <v>0</v>
      </c>
      <c r="D320" s="21">
        <v>0</v>
      </c>
      <c r="E320" s="22" t="str">
        <f t="shared" si="120"/>
        <v/>
      </c>
      <c r="F320" s="22" t="str">
        <f t="shared" si="121"/>
        <v/>
      </c>
      <c r="G320" s="18" t="str">
        <f t="shared" si="119"/>
        <v xml:space="preserve"> </v>
      </c>
      <c r="H320" s="51" t="str">
        <f t="shared" si="122"/>
        <v/>
      </c>
    </row>
    <row r="321" spans="1:9" s="12" customFormat="1" ht="15" x14ac:dyDescent="0.2">
      <c r="A321" s="77"/>
      <c r="B321" s="65" t="s">
        <v>453</v>
      </c>
      <c r="C321" s="21">
        <v>0</v>
      </c>
      <c r="D321" s="21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1">
        <v>0</v>
      </c>
      <c r="D322" s="21">
        <v>0</v>
      </c>
      <c r="E322" s="22" t="str">
        <f t="shared" si="120"/>
        <v/>
      </c>
      <c r="F322" s="22" t="str">
        <f t="shared" si="121"/>
        <v/>
      </c>
      <c r="G322" s="18" t="str">
        <f t="shared" si="119"/>
        <v xml:space="preserve"> </v>
      </c>
      <c r="H322" s="51" t="str">
        <f t="shared" si="122"/>
        <v/>
      </c>
    </row>
    <row r="323" spans="1:9" s="12" customFormat="1" ht="30" x14ac:dyDescent="0.2">
      <c r="A323" s="77"/>
      <c r="B323" s="65" t="s">
        <v>455</v>
      </c>
      <c r="C323" s="21">
        <v>0</v>
      </c>
      <c r="D323" s="21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1">
        <v>0</v>
      </c>
      <c r="D324" s="21">
        <v>1</v>
      </c>
      <c r="E324" s="22" t="str">
        <f t="shared" si="120"/>
        <v/>
      </c>
      <c r="F324" s="22">
        <f t="shared" si="121"/>
        <v>6.0606060606060606E-3</v>
      </c>
      <c r="G324" s="18">
        <f t="shared" si="119"/>
        <v>1</v>
      </c>
      <c r="H324" s="51" t="str">
        <f t="shared" si="122"/>
        <v/>
      </c>
    </row>
    <row r="325" spans="1:9" s="12" customFormat="1" ht="30" x14ac:dyDescent="0.2">
      <c r="A325" s="77"/>
      <c r="B325" s="65" t="s">
        <v>238</v>
      </c>
      <c r="C325" s="21">
        <v>0</v>
      </c>
      <c r="D325" s="21">
        <v>0</v>
      </c>
      <c r="E325" s="22" t="str">
        <f t="shared" si="120"/>
        <v/>
      </c>
      <c r="F325" s="22" t="str">
        <f t="shared" si="121"/>
        <v/>
      </c>
      <c r="G325" s="18" t="str">
        <f t="shared" si="119"/>
        <v xml:space="preserve"> 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1">
        <v>0</v>
      </c>
      <c r="D326" s="21">
        <v>0</v>
      </c>
      <c r="E326" s="22" t="str">
        <f t="shared" si="120"/>
        <v/>
      </c>
      <c r="F326" s="22" t="str">
        <f t="shared" si="121"/>
        <v/>
      </c>
      <c r="G326" s="18" t="str">
        <f t="shared" si="119"/>
        <v xml:space="preserve"> </v>
      </c>
      <c r="H326" s="51" t="str">
        <f t="shared" si="122"/>
        <v/>
      </c>
    </row>
    <row r="327" spans="1:9" s="12" customFormat="1" ht="30" x14ac:dyDescent="0.2">
      <c r="A327" s="77"/>
      <c r="B327" s="65" t="s">
        <v>456</v>
      </c>
      <c r="C327" s="21">
        <v>0</v>
      </c>
      <c r="D327" s="21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1">
        <v>0</v>
      </c>
      <c r="D328" s="21">
        <v>0</v>
      </c>
      <c r="E328" s="22" t="str">
        <f t="shared" si="120"/>
        <v/>
      </c>
      <c r="F328" s="22" t="str">
        <f t="shared" si="121"/>
        <v/>
      </c>
      <c r="G328" s="18" t="str">
        <f t="shared" si="119"/>
        <v xml:space="preserve"> </v>
      </c>
      <c r="H328" s="51" t="str">
        <f t="shared" si="122"/>
        <v/>
      </c>
    </row>
    <row r="329" spans="1:9" s="12" customFormat="1" ht="30" x14ac:dyDescent="0.2">
      <c r="A329" s="77"/>
      <c r="B329" s="65" t="s">
        <v>634</v>
      </c>
      <c r="C329" s="21">
        <v>0</v>
      </c>
      <c r="D329" s="21">
        <v>0</v>
      </c>
      <c r="E329" s="22" t="str">
        <f t="shared" si="120"/>
        <v/>
      </c>
      <c r="F329" s="22" t="str">
        <f t="shared" si="121"/>
        <v/>
      </c>
      <c r="G329" s="18" t="str">
        <f t="shared" si="119"/>
        <v xml:space="preserve"> </v>
      </c>
      <c r="H329" s="51" t="str">
        <f t="shared" si="122"/>
        <v/>
      </c>
    </row>
    <row r="330" spans="1:9" s="12" customFormat="1" ht="30" x14ac:dyDescent="0.2">
      <c r="A330" s="77"/>
      <c r="B330" s="65" t="s">
        <v>458</v>
      </c>
      <c r="C330" s="21">
        <v>0</v>
      </c>
      <c r="D330" s="21">
        <v>0</v>
      </c>
      <c r="E330" s="22" t="str">
        <f t="shared" si="120"/>
        <v/>
      </c>
      <c r="F330" s="22" t="str">
        <f t="shared" si="121"/>
        <v/>
      </c>
      <c r="G330" s="18" t="str">
        <f t="shared" si="119"/>
        <v xml:space="preserve"> 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1">
        <v>0</v>
      </c>
      <c r="D331" s="21">
        <v>0</v>
      </c>
      <c r="E331" s="22" t="str">
        <f t="shared" si="120"/>
        <v/>
      </c>
      <c r="F331" s="22" t="str">
        <f t="shared" si="121"/>
        <v/>
      </c>
      <c r="G331" s="18" t="str">
        <f t="shared" si="119"/>
        <v xml:space="preserve"> </v>
      </c>
      <c r="H331" s="51" t="str">
        <f t="shared" si="122"/>
        <v/>
      </c>
    </row>
    <row r="332" spans="1:9" s="12" customFormat="1" ht="15" x14ac:dyDescent="0.2">
      <c r="A332" s="77"/>
      <c r="B332" s="65" t="s">
        <v>460</v>
      </c>
      <c r="C332" s="21">
        <v>0</v>
      </c>
      <c r="D332" s="21">
        <v>0</v>
      </c>
      <c r="E332" s="22" t="str">
        <f t="shared" si="120"/>
        <v/>
      </c>
      <c r="F332" s="22" t="str">
        <f t="shared" si="121"/>
        <v/>
      </c>
      <c r="G332" s="18" t="str">
        <f t="shared" si="119"/>
        <v xml:space="preserve"> </v>
      </c>
      <c r="H332" s="51" t="str">
        <f t="shared" si="122"/>
        <v/>
      </c>
    </row>
    <row r="333" spans="1:9" s="28" customFormat="1" ht="30" x14ac:dyDescent="0.2">
      <c r="A333" s="78"/>
      <c r="B333" s="67" t="s">
        <v>117</v>
      </c>
      <c r="C333" s="21">
        <v>0</v>
      </c>
      <c r="D333" s="21">
        <v>0</v>
      </c>
      <c r="E333" s="37" t="str">
        <f t="shared" si="120"/>
        <v/>
      </c>
      <c r="F333" s="37" t="str">
        <f t="shared" si="121"/>
        <v/>
      </c>
      <c r="G333" s="18" t="str">
        <f t="shared" si="119"/>
        <v xml:space="preserve"> </v>
      </c>
      <c r="H333" s="53" t="str">
        <f t="shared" si="122"/>
        <v/>
      </c>
      <c r="I333" s="12"/>
    </row>
    <row r="334" spans="1:9" s="12" customFormat="1" ht="30" x14ac:dyDescent="0.2">
      <c r="A334" s="77"/>
      <c r="B334" s="65" t="s">
        <v>461</v>
      </c>
      <c r="C334" s="21">
        <v>0</v>
      </c>
      <c r="D334" s="21">
        <v>0</v>
      </c>
      <c r="E334" s="22" t="str">
        <f t="shared" si="120"/>
        <v/>
      </c>
      <c r="F334" s="22" t="str">
        <f t="shared" si="121"/>
        <v/>
      </c>
      <c r="G334" s="18" t="str">
        <f t="shared" si="119"/>
        <v xml:space="preserve"> </v>
      </c>
      <c r="H334" s="51" t="str">
        <f t="shared" si="122"/>
        <v/>
      </c>
    </row>
    <row r="335" spans="1:9" s="12" customFormat="1" ht="30" x14ac:dyDescent="0.2">
      <c r="A335" s="77"/>
      <c r="B335" s="65" t="s">
        <v>462</v>
      </c>
      <c r="C335" s="21">
        <v>0</v>
      </c>
      <c r="D335" s="21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1">
        <v>0</v>
      </c>
      <c r="D336" s="21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1">
        <v>0</v>
      </c>
      <c r="D337" s="21">
        <v>0</v>
      </c>
      <c r="E337" s="22" t="str">
        <f t="shared" si="120"/>
        <v/>
      </c>
      <c r="F337" s="22" t="str">
        <f t="shared" si="121"/>
        <v/>
      </c>
      <c r="G337" s="18" t="str">
        <f t="shared" si="119"/>
        <v xml:space="preserve"> 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1">
        <v>0</v>
      </c>
      <c r="D338" s="21">
        <v>0</v>
      </c>
      <c r="E338" s="22" t="str">
        <f t="shared" si="120"/>
        <v/>
      </c>
      <c r="F338" s="22" t="str">
        <f t="shared" si="121"/>
        <v/>
      </c>
      <c r="G338" s="18" t="str">
        <f t="shared" si="119"/>
        <v xml:space="preserve"> </v>
      </c>
      <c r="H338" s="51" t="str">
        <f t="shared" si="122"/>
        <v/>
      </c>
    </row>
    <row r="339" spans="1:9" s="12" customFormat="1" ht="30" x14ac:dyDescent="0.2">
      <c r="A339" s="77"/>
      <c r="B339" s="65" t="s">
        <v>466</v>
      </c>
      <c r="C339" s="21">
        <v>0</v>
      </c>
      <c r="D339" s="21">
        <v>0</v>
      </c>
      <c r="E339" s="22" t="str">
        <f t="shared" si="120"/>
        <v/>
      </c>
      <c r="F339" s="22" t="str">
        <f t="shared" si="121"/>
        <v/>
      </c>
      <c r="G339" s="18" t="str">
        <f t="shared" si="119"/>
        <v xml:space="preserve"> </v>
      </c>
      <c r="H339" s="51" t="str">
        <f t="shared" si="122"/>
        <v/>
      </c>
    </row>
    <row r="340" spans="1:9" s="12" customFormat="1" ht="30" x14ac:dyDescent="0.2">
      <c r="A340" s="77"/>
      <c r="B340" s="65" t="s">
        <v>467</v>
      </c>
      <c r="C340" s="21">
        <v>0</v>
      </c>
      <c r="D340" s="21">
        <v>0</v>
      </c>
      <c r="E340" s="22" t="str">
        <f t="shared" si="120"/>
        <v/>
      </c>
      <c r="F340" s="22" t="str">
        <f t="shared" si="121"/>
        <v/>
      </c>
      <c r="G340" s="18" t="str">
        <f t="shared" si="119"/>
        <v xml:space="preserve"> </v>
      </c>
      <c r="H340" s="51" t="str">
        <f t="shared" si="122"/>
        <v/>
      </c>
    </row>
    <row r="341" spans="1:9" s="12" customFormat="1" ht="30" x14ac:dyDescent="0.2">
      <c r="A341" s="77"/>
      <c r="B341" s="65" t="s">
        <v>468</v>
      </c>
      <c r="C341" s="21">
        <v>0</v>
      </c>
      <c r="D341" s="21">
        <v>0</v>
      </c>
      <c r="E341" s="22" t="str">
        <f t="shared" si="120"/>
        <v/>
      </c>
      <c r="F341" s="22" t="str">
        <f t="shared" si="121"/>
        <v/>
      </c>
      <c r="G341" s="18" t="str">
        <f t="shared" si="119"/>
        <v xml:space="preserve"> 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4"/>
      <c r="D342" s="34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1">
        <v>0</v>
      </c>
      <c r="D343" s="21">
        <v>0</v>
      </c>
      <c r="E343" s="22" t="str">
        <f t="shared" si="120"/>
        <v/>
      </c>
      <c r="F343" s="22" t="str">
        <f t="shared" si="121"/>
        <v/>
      </c>
      <c r="G343" s="18" t="str">
        <f t="shared" si="119"/>
        <v xml:space="preserve"> 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1">
        <v>0</v>
      </c>
      <c r="D344" s="21">
        <v>0</v>
      </c>
      <c r="E344" s="22" t="str">
        <f t="shared" si="120"/>
        <v/>
      </c>
      <c r="F344" s="22" t="str">
        <f t="shared" si="121"/>
        <v/>
      </c>
      <c r="G344" s="18" t="str">
        <f t="shared" si="119"/>
        <v xml:space="preserve"> </v>
      </c>
      <c r="H344" s="51" t="str">
        <f t="shared" si="122"/>
        <v/>
      </c>
    </row>
    <row r="345" spans="1:9" s="12" customFormat="1" ht="30" x14ac:dyDescent="0.2">
      <c r="A345" s="77"/>
      <c r="B345" s="65" t="s">
        <v>241</v>
      </c>
      <c r="C345" s="21">
        <v>0</v>
      </c>
      <c r="D345" s="21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1">
        <v>0</v>
      </c>
      <c r="D346" s="21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1">
        <v>0</v>
      </c>
      <c r="D347" s="21">
        <v>0</v>
      </c>
      <c r="E347" s="37" t="str">
        <f t="shared" si="120"/>
        <v/>
      </c>
      <c r="F347" s="37" t="str">
        <f t="shared" si="121"/>
        <v/>
      </c>
      <c r="G347" s="18" t="str">
        <f t="shared" si="119"/>
        <v xml:space="preserve"> </v>
      </c>
      <c r="H347" s="53" t="str">
        <f t="shared" si="122"/>
        <v/>
      </c>
      <c r="I347" s="12"/>
    </row>
    <row r="348" spans="1:9" s="28" customFormat="1" ht="15" x14ac:dyDescent="0.2">
      <c r="A348" s="78"/>
      <c r="B348" s="67" t="s">
        <v>536</v>
      </c>
      <c r="C348" s="21">
        <v>0</v>
      </c>
      <c r="D348" s="21">
        <v>0</v>
      </c>
      <c r="E348" s="37" t="str">
        <f t="shared" si="120"/>
        <v/>
      </c>
      <c r="F348" s="37" t="str">
        <f t="shared" si="121"/>
        <v/>
      </c>
      <c r="G348" s="18" t="str">
        <f t="shared" si="119"/>
        <v xml:space="preserve"> </v>
      </c>
      <c r="H348" s="53" t="str">
        <f t="shared" si="122"/>
        <v/>
      </c>
      <c r="I348" s="12"/>
    </row>
    <row r="349" spans="1:9" s="28" customFormat="1" ht="30.75" thickBot="1" x14ac:dyDescent="0.25">
      <c r="A349" s="78"/>
      <c r="B349" s="71" t="s">
        <v>537</v>
      </c>
      <c r="C349" s="55">
        <v>0</v>
      </c>
      <c r="D349" s="55">
        <v>0</v>
      </c>
      <c r="E349" s="62" t="str">
        <f t="shared" si="120"/>
        <v/>
      </c>
      <c r="F349" s="62" t="str">
        <f t="shared" si="121"/>
        <v/>
      </c>
      <c r="G349" s="48" t="str">
        <f t="shared" si="119"/>
        <v xml:space="preserve"> </v>
      </c>
      <c r="H349" s="63" t="str">
        <f t="shared" si="122"/>
        <v/>
      </c>
      <c r="I349" s="12"/>
    </row>
    <row r="350" spans="1:9" s="12" customFormat="1" ht="15" x14ac:dyDescent="0.2">
      <c r="A350" s="77"/>
      <c r="B350" s="6"/>
      <c r="E350" s="23"/>
      <c r="F350" s="23"/>
      <c r="G350" s="24"/>
      <c r="H350" s="25"/>
    </row>
    <row r="351" spans="1:9" s="12" customFormat="1" ht="15" x14ac:dyDescent="0.2">
      <c r="A351" s="77"/>
      <c r="B351" s="6"/>
      <c r="E351" s="23"/>
      <c r="F351" s="23"/>
      <c r="G351" s="24"/>
      <c r="H351" s="25"/>
    </row>
    <row r="352" spans="1:9" s="26" customFormat="1" ht="15.75" thickBot="1" x14ac:dyDescent="0.25">
      <c r="A352" s="77"/>
      <c r="B352" s="64"/>
      <c r="C352" s="64"/>
      <c r="D352" s="64"/>
      <c r="E352" s="64"/>
      <c r="F352" s="64"/>
      <c r="H352" s="3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234</v>
      </c>
      <c r="D355" s="14">
        <f>SUM(D356:D584)</f>
        <v>627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1.6794871794871795</v>
      </c>
      <c r="H355" s="42">
        <f>+IF(OR(AND(E355=""),(G355="")),"",E355*G355)</f>
        <v>1.6794871794871795</v>
      </c>
    </row>
    <row r="356" spans="1:9" s="12" customFormat="1" ht="15" x14ac:dyDescent="0.2">
      <c r="A356" s="77"/>
      <c r="B356" s="50" t="s">
        <v>71</v>
      </c>
      <c r="C356" s="21">
        <v>0</v>
      </c>
      <c r="D356" s="21">
        <v>0</v>
      </c>
      <c r="E356" s="22" t="str">
        <f>+IF(C356=0,"",C356/C$355)</f>
        <v/>
      </c>
      <c r="F356" s="22" t="str">
        <f>+IF(D356=0,"",D356/D$355)</f>
        <v/>
      </c>
      <c r="G356" s="18" t="str">
        <f t="shared" ref="G356:G429" si="127">+IF(AND(C356=0,D356=0)," ",IF(C356=0,1,IF(D356=0,-1,(D356-C356)/C356)))</f>
        <v xml:space="preserve"> </v>
      </c>
      <c r="H356" s="51" t="str">
        <f>+IF(OR(AND(E356=""),(G356="")),"",E356*G356)</f>
        <v/>
      </c>
    </row>
    <row r="357" spans="1:9" s="12" customFormat="1" ht="15" x14ac:dyDescent="0.2">
      <c r="A357" s="77"/>
      <c r="B357" s="50" t="s">
        <v>74</v>
      </c>
      <c r="C357" s="21">
        <v>0</v>
      </c>
      <c r="D357" s="21">
        <v>0</v>
      </c>
      <c r="E357" s="22" t="str">
        <f t="shared" ref="E357:E431" si="128">+IF(C357=0,"",C357/C$355)</f>
        <v/>
      </c>
      <c r="F357" s="22" t="str">
        <f t="shared" ref="F357:F431" si="129">+IF(D357=0,"",D357/D$355)</f>
        <v/>
      </c>
      <c r="G357" s="18" t="str">
        <f t="shared" si="127"/>
        <v xml:space="preserve"> </v>
      </c>
      <c r="H357" s="51" t="str">
        <f t="shared" ref="H357:H431" si="130">+IF(OR(AND(E357=""),(G357="")),"",E357*G357)</f>
        <v/>
      </c>
    </row>
    <row r="358" spans="1:9" s="12" customFormat="1" ht="15" x14ac:dyDescent="0.2">
      <c r="A358" s="77"/>
      <c r="B358" s="50" t="s">
        <v>67</v>
      </c>
      <c r="C358" s="21">
        <v>0</v>
      </c>
      <c r="D358" s="21">
        <v>0</v>
      </c>
      <c r="E358" s="22" t="str">
        <f t="shared" si="128"/>
        <v/>
      </c>
      <c r="F358" s="22" t="str">
        <f t="shared" si="129"/>
        <v/>
      </c>
      <c r="G358" s="18" t="str">
        <f t="shared" si="127"/>
        <v xml:space="preserve"> </v>
      </c>
      <c r="H358" s="51" t="str">
        <f t="shared" si="130"/>
        <v/>
      </c>
    </row>
    <row r="359" spans="1:9" s="12" customFormat="1" ht="15" x14ac:dyDescent="0.2">
      <c r="A359" s="77"/>
      <c r="B359" s="50" t="s">
        <v>80</v>
      </c>
      <c r="C359" s="21">
        <v>0</v>
      </c>
      <c r="D359" s="21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1">
        <v>0</v>
      </c>
      <c r="D360" s="21">
        <v>0</v>
      </c>
      <c r="E360" s="22" t="str">
        <f t="shared" si="128"/>
        <v/>
      </c>
      <c r="F360" s="22" t="str">
        <f t="shared" si="129"/>
        <v/>
      </c>
      <c r="G360" s="18" t="str">
        <f t="shared" si="127"/>
        <v xml:space="preserve"> 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1">
        <v>17</v>
      </c>
      <c r="D361" s="21">
        <v>5</v>
      </c>
      <c r="E361" s="22">
        <f t="shared" si="128"/>
        <v>7.2649572649572655E-2</v>
      </c>
      <c r="F361" s="22">
        <f t="shared" si="129"/>
        <v>7.9744816586921844E-3</v>
      </c>
      <c r="G361" s="18">
        <f t="shared" si="127"/>
        <v>-0.70588235294117652</v>
      </c>
      <c r="H361" s="51">
        <f t="shared" si="130"/>
        <v>-5.1282051282051287E-2</v>
      </c>
    </row>
    <row r="362" spans="1:9" s="12" customFormat="1" ht="15" x14ac:dyDescent="0.2">
      <c r="A362" s="77"/>
      <c r="B362" s="50" t="s">
        <v>77</v>
      </c>
      <c r="C362" s="21">
        <v>0</v>
      </c>
      <c r="D362" s="21">
        <v>1</v>
      </c>
      <c r="E362" s="22" t="str">
        <f t="shared" si="128"/>
        <v/>
      </c>
      <c r="F362" s="22">
        <f t="shared" si="129"/>
        <v>1.594896331738437E-3</v>
      </c>
      <c r="G362" s="18">
        <f t="shared" si="127"/>
        <v>1</v>
      </c>
      <c r="H362" s="51" t="str">
        <f t="shared" si="130"/>
        <v/>
      </c>
    </row>
    <row r="363" spans="1:9" s="12" customFormat="1" ht="15" x14ac:dyDescent="0.2">
      <c r="A363" s="77"/>
      <c r="B363" s="50" t="s">
        <v>565</v>
      </c>
      <c r="C363" s="21">
        <v>0</v>
      </c>
      <c r="D363" s="21">
        <v>0</v>
      </c>
      <c r="E363" s="22" t="str">
        <f t="shared" si="128"/>
        <v/>
      </c>
      <c r="F363" s="22" t="str">
        <f t="shared" si="129"/>
        <v/>
      </c>
      <c r="G363" s="18" t="str">
        <f t="shared" si="127"/>
        <v xml:space="preserve"> </v>
      </c>
      <c r="H363" s="51" t="str">
        <f t="shared" si="130"/>
        <v/>
      </c>
    </row>
    <row r="364" spans="1:9" s="12" customFormat="1" ht="15" x14ac:dyDescent="0.2">
      <c r="A364" s="77"/>
      <c r="B364" s="50" t="s">
        <v>76</v>
      </c>
      <c r="C364" s="21">
        <v>0</v>
      </c>
      <c r="D364" s="21">
        <v>0</v>
      </c>
      <c r="E364" s="22" t="str">
        <f t="shared" si="128"/>
        <v/>
      </c>
      <c r="F364" s="22" t="str">
        <f t="shared" si="129"/>
        <v/>
      </c>
      <c r="G364" s="18" t="str">
        <f t="shared" si="127"/>
        <v xml:space="preserve"> </v>
      </c>
      <c r="H364" s="51" t="str">
        <f t="shared" si="130"/>
        <v/>
      </c>
    </row>
    <row r="365" spans="1:9" s="12" customFormat="1" ht="15" x14ac:dyDescent="0.2">
      <c r="A365" s="77"/>
      <c r="B365" s="50" t="s">
        <v>243</v>
      </c>
      <c r="C365" s="21">
        <v>1</v>
      </c>
      <c r="D365" s="21">
        <v>0</v>
      </c>
      <c r="E365" s="22">
        <f t="shared" si="128"/>
        <v>4.2735042735042739E-3</v>
      </c>
      <c r="F365" s="22" t="str">
        <f t="shared" si="129"/>
        <v/>
      </c>
      <c r="G365" s="18">
        <f t="shared" si="127"/>
        <v>-1</v>
      </c>
      <c r="H365" s="51">
        <f t="shared" si="130"/>
        <v>-4.2735042735042739E-3</v>
      </c>
    </row>
    <row r="366" spans="1:9" s="12" customFormat="1" ht="15" x14ac:dyDescent="0.2">
      <c r="A366" s="77"/>
      <c r="B366" s="50" t="s">
        <v>604</v>
      </c>
      <c r="C366" s="21">
        <v>0</v>
      </c>
      <c r="D366" s="21">
        <v>0</v>
      </c>
      <c r="E366" s="22" t="str">
        <f t="shared" si="128"/>
        <v/>
      </c>
      <c r="F366" s="22" t="str">
        <f t="shared" si="129"/>
        <v/>
      </c>
      <c r="G366" s="18" t="str">
        <f t="shared" si="127"/>
        <v xml:space="preserve"> </v>
      </c>
      <c r="H366" s="51" t="str">
        <f t="shared" si="130"/>
        <v/>
      </c>
    </row>
    <row r="367" spans="1:9" s="12" customFormat="1" ht="15" x14ac:dyDescent="0.2">
      <c r="A367" s="77"/>
      <c r="B367" s="50" t="s">
        <v>78</v>
      </c>
      <c r="C367" s="21">
        <v>4</v>
      </c>
      <c r="D367" s="21">
        <v>1</v>
      </c>
      <c r="E367" s="22">
        <f t="shared" si="128"/>
        <v>1.7094017094017096E-2</v>
      </c>
      <c r="F367" s="22">
        <f t="shared" si="129"/>
        <v>1.594896331738437E-3</v>
      </c>
      <c r="G367" s="18">
        <f t="shared" si="127"/>
        <v>-0.75</v>
      </c>
      <c r="H367" s="51">
        <f t="shared" si="130"/>
        <v>-1.2820512820512822E-2</v>
      </c>
    </row>
    <row r="368" spans="1:9" s="12" customFormat="1" ht="15" x14ac:dyDescent="0.2">
      <c r="A368" s="77"/>
      <c r="B368" s="50" t="s">
        <v>566</v>
      </c>
      <c r="C368" s="21">
        <v>0</v>
      </c>
      <c r="D368" s="21">
        <v>0</v>
      </c>
      <c r="E368" s="22" t="str">
        <f t="shared" si="128"/>
        <v/>
      </c>
      <c r="F368" s="22" t="str">
        <f t="shared" si="129"/>
        <v/>
      </c>
      <c r="G368" s="18" t="str">
        <f t="shared" si="127"/>
        <v xml:space="preserve"> </v>
      </c>
      <c r="H368" s="51" t="str">
        <f t="shared" si="130"/>
        <v/>
      </c>
    </row>
    <row r="369" spans="1:9" s="12" customFormat="1" ht="15" x14ac:dyDescent="0.2">
      <c r="A369" s="77"/>
      <c r="B369" s="50" t="s">
        <v>68</v>
      </c>
      <c r="C369" s="21">
        <v>0</v>
      </c>
      <c r="D369" s="21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1">
        <v>9</v>
      </c>
      <c r="D370" s="21">
        <v>0</v>
      </c>
      <c r="E370" s="22">
        <f t="shared" si="128"/>
        <v>3.8461538461538464E-2</v>
      </c>
      <c r="F370" s="22" t="str">
        <f t="shared" si="129"/>
        <v/>
      </c>
      <c r="G370" s="18">
        <f t="shared" si="127"/>
        <v>-1</v>
      </c>
      <c r="H370" s="51">
        <f t="shared" si="130"/>
        <v>-3.8461538461538464E-2</v>
      </c>
    </row>
    <row r="371" spans="1:9" s="12" customFormat="1" ht="15" x14ac:dyDescent="0.2">
      <c r="A371" s="77"/>
      <c r="B371" s="50" t="s">
        <v>605</v>
      </c>
      <c r="C371" s="21">
        <v>0</v>
      </c>
      <c r="D371" s="21">
        <v>207</v>
      </c>
      <c r="E371" s="22" t="str">
        <f t="shared" si="128"/>
        <v/>
      </c>
      <c r="F371" s="22">
        <f t="shared" si="129"/>
        <v>0.33014354066985646</v>
      </c>
      <c r="G371" s="18">
        <f t="shared" si="127"/>
        <v>1</v>
      </c>
      <c r="H371" s="51" t="str">
        <f t="shared" si="130"/>
        <v/>
      </c>
    </row>
    <row r="372" spans="1:9" s="28" customFormat="1" ht="15" x14ac:dyDescent="0.2">
      <c r="A372" s="78"/>
      <c r="B372" s="52" t="s">
        <v>540</v>
      </c>
      <c r="C372" s="21">
        <v>0</v>
      </c>
      <c r="D372" s="21">
        <v>0</v>
      </c>
      <c r="E372" s="37" t="str">
        <f t="shared" ref="E372" si="131">+IF(C372=0,"",C372/C$355)</f>
        <v/>
      </c>
      <c r="F372" s="37" t="str">
        <f t="shared" ref="F372" si="132">+IF(D372=0,"",D372/D$355)</f>
        <v/>
      </c>
      <c r="G372" s="18" t="str">
        <f t="shared" si="127"/>
        <v xml:space="preserve"> </v>
      </c>
      <c r="H372" s="53" t="str">
        <f t="shared" ref="H372" si="133">+IF(OR(AND(E372=""),(G372="")),"",E372*G372)</f>
        <v/>
      </c>
      <c r="I372" s="12"/>
    </row>
    <row r="373" spans="1:9" s="12" customFormat="1" ht="15" x14ac:dyDescent="0.2">
      <c r="A373" s="77"/>
      <c r="B373" s="50" t="s">
        <v>69</v>
      </c>
      <c r="C373" s="21">
        <v>0</v>
      </c>
      <c r="D373" s="21">
        <v>0</v>
      </c>
      <c r="E373" s="22" t="str">
        <f t="shared" si="128"/>
        <v/>
      </c>
      <c r="F373" s="22" t="str">
        <f t="shared" si="129"/>
        <v/>
      </c>
      <c r="G373" s="18" t="str">
        <f t="shared" si="127"/>
        <v xml:space="preserve"> </v>
      </c>
      <c r="H373" s="51" t="str">
        <f t="shared" si="130"/>
        <v/>
      </c>
    </row>
    <row r="374" spans="1:9" s="12" customFormat="1" ht="15" x14ac:dyDescent="0.2">
      <c r="A374" s="77"/>
      <c r="B374" s="50" t="s">
        <v>244</v>
      </c>
      <c r="C374" s="21">
        <v>0</v>
      </c>
      <c r="D374" s="21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1">
        <v>0</v>
      </c>
      <c r="D375" s="21">
        <v>37</v>
      </c>
      <c r="E375" s="22" t="str">
        <f t="shared" si="128"/>
        <v/>
      </c>
      <c r="F375" s="22">
        <f t="shared" si="129"/>
        <v>5.9011164274322167E-2</v>
      </c>
      <c r="G375" s="18">
        <f t="shared" si="127"/>
        <v>1</v>
      </c>
      <c r="H375" s="51" t="str">
        <f t="shared" si="130"/>
        <v/>
      </c>
    </row>
    <row r="376" spans="1:9" s="12" customFormat="1" ht="15" x14ac:dyDescent="0.2">
      <c r="A376" s="77"/>
      <c r="B376" s="50" t="s">
        <v>246</v>
      </c>
      <c r="C376" s="21">
        <v>1</v>
      </c>
      <c r="D376" s="21">
        <v>2</v>
      </c>
      <c r="E376" s="22">
        <f t="shared" si="128"/>
        <v>4.2735042735042739E-3</v>
      </c>
      <c r="F376" s="22">
        <f t="shared" si="129"/>
        <v>3.189792663476874E-3</v>
      </c>
      <c r="G376" s="18">
        <f t="shared" si="127"/>
        <v>1</v>
      </c>
      <c r="H376" s="51">
        <f t="shared" si="130"/>
        <v>4.2735042735042739E-3</v>
      </c>
    </row>
    <row r="377" spans="1:9" s="12" customFormat="1" ht="15" x14ac:dyDescent="0.2">
      <c r="A377" s="77"/>
      <c r="B377" s="50" t="s">
        <v>72</v>
      </c>
      <c r="C377" s="21">
        <v>0</v>
      </c>
      <c r="D377" s="21">
        <v>0</v>
      </c>
      <c r="E377" s="22" t="str">
        <f t="shared" si="128"/>
        <v/>
      </c>
      <c r="F377" s="22" t="str">
        <f t="shared" si="129"/>
        <v/>
      </c>
      <c r="G377" s="18" t="str">
        <f t="shared" si="127"/>
        <v xml:space="preserve"> 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1">
        <v>0</v>
      </c>
      <c r="D378" s="21">
        <v>0</v>
      </c>
      <c r="E378" s="22" t="str">
        <f t="shared" si="128"/>
        <v/>
      </c>
      <c r="F378" s="22" t="str">
        <f t="shared" si="129"/>
        <v/>
      </c>
      <c r="G378" s="18" t="str">
        <f t="shared" si="127"/>
        <v xml:space="preserve"> </v>
      </c>
      <c r="H378" s="51" t="str">
        <f t="shared" si="130"/>
        <v/>
      </c>
    </row>
    <row r="379" spans="1:9" s="12" customFormat="1" ht="15" x14ac:dyDescent="0.2">
      <c r="A379" s="77"/>
      <c r="B379" s="50" t="s">
        <v>567</v>
      </c>
      <c r="C379" s="21">
        <v>1</v>
      </c>
      <c r="D379" s="21">
        <v>1</v>
      </c>
      <c r="E379" s="22">
        <f t="shared" si="128"/>
        <v>4.2735042735042739E-3</v>
      </c>
      <c r="F379" s="22">
        <f t="shared" si="129"/>
        <v>1.594896331738437E-3</v>
      </c>
      <c r="G379" s="18">
        <f t="shared" si="127"/>
        <v>0</v>
      </c>
      <c r="H379" s="51">
        <f t="shared" si="130"/>
        <v>0</v>
      </c>
    </row>
    <row r="380" spans="1:9" s="12" customFormat="1" ht="15" x14ac:dyDescent="0.2">
      <c r="A380" s="77"/>
      <c r="B380" s="50" t="s">
        <v>82</v>
      </c>
      <c r="C380" s="21">
        <v>0</v>
      </c>
      <c r="D380" s="21">
        <v>0</v>
      </c>
      <c r="E380" s="22" t="str">
        <f t="shared" si="128"/>
        <v/>
      </c>
      <c r="F380" s="22" t="str">
        <f t="shared" si="129"/>
        <v/>
      </c>
      <c r="G380" s="18" t="str">
        <f t="shared" si="127"/>
        <v xml:space="preserve"> </v>
      </c>
      <c r="H380" s="51" t="str">
        <f t="shared" si="130"/>
        <v/>
      </c>
    </row>
    <row r="381" spans="1:9" s="12" customFormat="1" ht="15" x14ac:dyDescent="0.2">
      <c r="A381" s="77"/>
      <c r="B381" s="50" t="s">
        <v>81</v>
      </c>
      <c r="C381" s="21">
        <v>0</v>
      </c>
      <c r="D381" s="21">
        <v>0</v>
      </c>
      <c r="E381" s="22" t="str">
        <f t="shared" si="128"/>
        <v/>
      </c>
      <c r="F381" s="22" t="str">
        <f t="shared" si="129"/>
        <v/>
      </c>
      <c r="G381" s="18" t="str">
        <f t="shared" si="127"/>
        <v xml:space="preserve"> </v>
      </c>
      <c r="H381" s="51" t="str">
        <f t="shared" si="130"/>
        <v/>
      </c>
    </row>
    <row r="382" spans="1:9" s="12" customFormat="1" ht="15" x14ac:dyDescent="0.2">
      <c r="A382" s="77"/>
      <c r="B382" s="50" t="s">
        <v>70</v>
      </c>
      <c r="C382" s="21">
        <v>0</v>
      </c>
      <c r="D382" s="21">
        <v>0</v>
      </c>
      <c r="E382" s="22" t="str">
        <f t="shared" si="128"/>
        <v/>
      </c>
      <c r="F382" s="22" t="str">
        <f t="shared" si="129"/>
        <v/>
      </c>
      <c r="G382" s="18" t="str">
        <f t="shared" si="127"/>
        <v xml:space="preserve"> </v>
      </c>
      <c r="H382" s="51" t="str">
        <f t="shared" si="130"/>
        <v/>
      </c>
    </row>
    <row r="383" spans="1:9" s="12" customFormat="1" ht="15" x14ac:dyDescent="0.2">
      <c r="A383" s="77"/>
      <c r="B383" s="50" t="s">
        <v>247</v>
      </c>
      <c r="C383" s="21">
        <v>0</v>
      </c>
      <c r="D383" s="21">
        <v>0</v>
      </c>
      <c r="E383" s="22" t="str">
        <f t="shared" si="128"/>
        <v/>
      </c>
      <c r="F383" s="22" t="str">
        <f t="shared" si="129"/>
        <v/>
      </c>
      <c r="G383" s="18" t="str">
        <f t="shared" si="127"/>
        <v xml:space="preserve"> </v>
      </c>
      <c r="H383" s="51" t="str">
        <f t="shared" si="130"/>
        <v/>
      </c>
    </row>
    <row r="384" spans="1:9" s="12" customFormat="1" ht="15" x14ac:dyDescent="0.2">
      <c r="A384" s="77"/>
      <c r="B384" s="50" t="s">
        <v>326</v>
      </c>
      <c r="C384" s="21">
        <v>0</v>
      </c>
      <c r="D384" s="21">
        <v>0</v>
      </c>
      <c r="E384" s="22" t="str">
        <f t="shared" si="128"/>
        <v/>
      </c>
      <c r="F384" s="22" t="str">
        <f t="shared" si="129"/>
        <v/>
      </c>
      <c r="G384" s="18" t="str">
        <f t="shared" si="127"/>
        <v xml:space="preserve"> </v>
      </c>
      <c r="H384" s="51" t="str">
        <f t="shared" si="130"/>
        <v/>
      </c>
    </row>
    <row r="385" spans="1:9" s="12" customFormat="1" ht="15" x14ac:dyDescent="0.2">
      <c r="A385" s="77"/>
      <c r="B385" s="50" t="s">
        <v>327</v>
      </c>
      <c r="C385" s="21">
        <v>0</v>
      </c>
      <c r="D385" s="21">
        <v>1</v>
      </c>
      <c r="E385" s="22" t="str">
        <f t="shared" si="128"/>
        <v/>
      </c>
      <c r="F385" s="22">
        <f t="shared" si="129"/>
        <v>1.594896331738437E-3</v>
      </c>
      <c r="G385" s="18">
        <f t="shared" si="127"/>
        <v>1</v>
      </c>
      <c r="H385" s="51" t="str">
        <f t="shared" si="130"/>
        <v/>
      </c>
    </row>
    <row r="386" spans="1:9" s="28" customFormat="1" ht="15" x14ac:dyDescent="0.2">
      <c r="A386" s="78"/>
      <c r="B386" s="52" t="s">
        <v>610</v>
      </c>
      <c r="C386" s="34">
        <v>0</v>
      </c>
      <c r="D386" s="21">
        <v>1</v>
      </c>
      <c r="E386" s="37" t="str">
        <f t="shared" ref="E386:E387" si="134">+IF(C386=0,"",C386/C$355)</f>
        <v/>
      </c>
      <c r="F386" s="37">
        <f t="shared" ref="F386:F387" si="135">+IF(D386=0,"",D386/D$355)</f>
        <v>1.594896331738437E-3</v>
      </c>
      <c r="G386" s="73">
        <f t="shared" ref="G386:G387" si="136">+IF(AND(C386=0,D386=0)," ",IF(C386=0,1,IF(D386=0,-1,(D386-C386)/C386)))</f>
        <v>1</v>
      </c>
      <c r="H386" s="53" t="str">
        <f t="shared" ref="H386:H387" si="137">+IF(OR(AND(E386=""),(G386="")),"",E386*G386)</f>
        <v/>
      </c>
      <c r="I386" s="12"/>
    </row>
    <row r="387" spans="1:9" s="28" customFormat="1" ht="15" x14ac:dyDescent="0.2">
      <c r="A387" s="78"/>
      <c r="B387" s="52" t="s">
        <v>611</v>
      </c>
      <c r="C387" s="34">
        <v>0</v>
      </c>
      <c r="D387" s="21">
        <v>3</v>
      </c>
      <c r="E387" s="37" t="str">
        <f t="shared" si="134"/>
        <v/>
      </c>
      <c r="F387" s="37">
        <f t="shared" si="135"/>
        <v>4.7846889952153108E-3</v>
      </c>
      <c r="G387" s="73">
        <f t="shared" si="136"/>
        <v>1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1">
        <v>0</v>
      </c>
      <c r="D388" s="21">
        <v>4</v>
      </c>
      <c r="E388" s="22" t="str">
        <f t="shared" si="128"/>
        <v/>
      </c>
      <c r="F388" s="22">
        <f t="shared" si="129"/>
        <v>6.379585326953748E-3</v>
      </c>
      <c r="G388" s="18">
        <f t="shared" si="127"/>
        <v>1</v>
      </c>
      <c r="H388" s="51" t="str">
        <f t="shared" si="130"/>
        <v/>
      </c>
    </row>
    <row r="389" spans="1:9" s="28" customFormat="1" ht="30" x14ac:dyDescent="0.2">
      <c r="A389" s="78"/>
      <c r="B389" s="52" t="s">
        <v>580</v>
      </c>
      <c r="C389" s="34">
        <v>0</v>
      </c>
      <c r="D389" s="21">
        <v>1</v>
      </c>
      <c r="E389" s="37" t="str">
        <f t="shared" ref="E389" si="138">+IF(C389=0,"",C389/C$355)</f>
        <v/>
      </c>
      <c r="F389" s="37">
        <f t="shared" ref="F389" si="139">+IF(D389=0,"",D389/D$355)</f>
        <v>1.594896331738437E-3</v>
      </c>
      <c r="G389" s="73">
        <f t="shared" ref="G389" si="140">+IF(AND(C389=0,D389=0)," ",IF(C389=0,1,IF(D389=0,-1,(D389-C389)/C389)))</f>
        <v>1</v>
      </c>
      <c r="H389" s="53" t="str">
        <f t="shared" ref="H389" si="141">+IF(OR(AND(E389=""),(G389="")),"",E389*G389)</f>
        <v/>
      </c>
      <c r="I389" s="12"/>
    </row>
    <row r="390" spans="1:9" s="12" customFormat="1" ht="15" x14ac:dyDescent="0.2">
      <c r="A390" s="77"/>
      <c r="B390" s="50" t="s">
        <v>471</v>
      </c>
      <c r="C390" s="21">
        <v>148</v>
      </c>
      <c r="D390" s="21">
        <v>37</v>
      </c>
      <c r="E390" s="22">
        <f t="shared" si="128"/>
        <v>0.63247863247863245</v>
      </c>
      <c r="F390" s="22">
        <f t="shared" si="129"/>
        <v>5.9011164274322167E-2</v>
      </c>
      <c r="G390" s="18">
        <f t="shared" si="127"/>
        <v>-0.75</v>
      </c>
      <c r="H390" s="51">
        <f t="shared" si="130"/>
        <v>-0.47435897435897434</v>
      </c>
    </row>
    <row r="391" spans="1:9" s="12" customFormat="1" ht="15" x14ac:dyDescent="0.2">
      <c r="A391" s="77"/>
      <c r="B391" s="50" t="s">
        <v>472</v>
      </c>
      <c r="C391" s="21">
        <v>0</v>
      </c>
      <c r="D391" s="21">
        <v>0</v>
      </c>
      <c r="E391" s="22" t="str">
        <f t="shared" si="128"/>
        <v/>
      </c>
      <c r="F391" s="22" t="str">
        <f t="shared" si="129"/>
        <v/>
      </c>
      <c r="G391" s="18" t="str">
        <f t="shared" si="127"/>
        <v xml:space="preserve"> </v>
      </c>
      <c r="H391" s="51" t="str">
        <f t="shared" si="130"/>
        <v/>
      </c>
    </row>
    <row r="392" spans="1:9" s="12" customFormat="1" ht="15" x14ac:dyDescent="0.2">
      <c r="A392" s="77"/>
      <c r="B392" s="50" t="s">
        <v>473</v>
      </c>
      <c r="C392" s="21">
        <v>0</v>
      </c>
      <c r="D392" s="21">
        <v>0</v>
      </c>
      <c r="E392" s="22" t="str">
        <f t="shared" si="128"/>
        <v/>
      </c>
      <c r="F392" s="22" t="str">
        <f t="shared" si="129"/>
        <v/>
      </c>
      <c r="G392" s="18" t="str">
        <f t="shared" si="127"/>
        <v xml:space="preserve"> </v>
      </c>
      <c r="H392" s="51" t="str">
        <f t="shared" si="130"/>
        <v/>
      </c>
    </row>
    <row r="393" spans="1:9" s="12" customFormat="1" ht="15" x14ac:dyDescent="0.2">
      <c r="A393" s="77"/>
      <c r="B393" s="50" t="s">
        <v>248</v>
      </c>
      <c r="C393" s="21">
        <v>0</v>
      </c>
      <c r="D393" s="21">
        <v>0</v>
      </c>
      <c r="E393" s="22" t="str">
        <f t="shared" si="128"/>
        <v/>
      </c>
      <c r="F393" s="22" t="str">
        <f t="shared" si="129"/>
        <v/>
      </c>
      <c r="G393" s="18" t="str">
        <f t="shared" si="127"/>
        <v xml:space="preserve"> </v>
      </c>
      <c r="H393" s="51" t="str">
        <f t="shared" si="130"/>
        <v/>
      </c>
    </row>
    <row r="394" spans="1:9" s="12" customFormat="1" ht="15" x14ac:dyDescent="0.2">
      <c r="A394" s="77"/>
      <c r="B394" s="50" t="s">
        <v>635</v>
      </c>
      <c r="C394" s="21">
        <v>5</v>
      </c>
      <c r="D394" s="21">
        <v>0</v>
      </c>
      <c r="E394" s="22">
        <f t="shared" si="128"/>
        <v>2.1367521367521368E-2</v>
      </c>
      <c r="F394" s="22" t="str">
        <f t="shared" si="129"/>
        <v/>
      </c>
      <c r="G394" s="18">
        <f t="shared" si="127"/>
        <v>-1</v>
      </c>
      <c r="H394" s="51">
        <f t="shared" si="130"/>
        <v>-2.1367521367521368E-2</v>
      </c>
    </row>
    <row r="395" spans="1:9" s="12" customFormat="1" ht="15" x14ac:dyDescent="0.2">
      <c r="A395" s="77"/>
      <c r="B395" s="50" t="s">
        <v>474</v>
      </c>
      <c r="C395" s="21">
        <v>0</v>
      </c>
      <c r="D395" s="21">
        <v>0</v>
      </c>
      <c r="E395" s="22" t="str">
        <f t="shared" si="128"/>
        <v/>
      </c>
      <c r="F395" s="22" t="str">
        <f t="shared" si="129"/>
        <v/>
      </c>
      <c r="G395" s="18" t="str">
        <f t="shared" si="127"/>
        <v xml:space="preserve"> </v>
      </c>
      <c r="H395" s="51" t="str">
        <f t="shared" si="130"/>
        <v/>
      </c>
    </row>
    <row r="396" spans="1:9" s="28" customFormat="1" ht="15" x14ac:dyDescent="0.2">
      <c r="A396" s="78"/>
      <c r="B396" s="52" t="s">
        <v>629</v>
      </c>
      <c r="C396" s="34">
        <v>0</v>
      </c>
      <c r="D396" s="21">
        <v>0</v>
      </c>
      <c r="E396" s="37" t="str">
        <f t="shared" ref="E396" si="142">+IF(C396=0,"",C396/C$355)</f>
        <v/>
      </c>
      <c r="F396" s="37" t="str">
        <f t="shared" ref="F396" si="143">+IF(D396=0,"",D396/D$355)</f>
        <v/>
      </c>
      <c r="G396" s="73" t="str">
        <f t="shared" ref="G396" si="144">+IF(AND(C396=0,D396=0)," ",IF(C396=0,1,IF(D396=0,-1,(D396-C396)/C396)))</f>
        <v xml:space="preserve"> </v>
      </c>
      <c r="H396" s="53" t="str">
        <f t="shared" ref="H396" si="145">+IF(OR(AND(E396=""),(G396="")),"",E396*G396)</f>
        <v/>
      </c>
      <c r="I396" s="12"/>
    </row>
    <row r="397" spans="1:9" s="28" customFormat="1" ht="30" x14ac:dyDescent="0.2">
      <c r="A397" s="78"/>
      <c r="B397" s="52" t="s">
        <v>544</v>
      </c>
      <c r="C397" s="34">
        <v>0</v>
      </c>
      <c r="D397" s="21">
        <v>0</v>
      </c>
      <c r="E397" s="37" t="str">
        <f t="shared" ref="E397" si="146">+IF(C397=0,"",C397/C$355)</f>
        <v/>
      </c>
      <c r="F397" s="37" t="str">
        <f t="shared" ref="F397" si="147">+IF(D397=0,"",D397/D$355)</f>
        <v/>
      </c>
      <c r="G397" s="73" t="str">
        <f t="shared" si="127"/>
        <v xml:space="preserve"> </v>
      </c>
      <c r="H397" s="53" t="str">
        <f t="shared" ref="H397" si="148">+IF(OR(AND(E397=""),(G397="")),"",E397*G397)</f>
        <v/>
      </c>
      <c r="I397" s="12"/>
    </row>
    <row r="398" spans="1:9" s="28" customFormat="1" ht="15" x14ac:dyDescent="0.2">
      <c r="A398" s="78"/>
      <c r="B398" s="52" t="s">
        <v>438</v>
      </c>
      <c r="C398" s="34">
        <v>0</v>
      </c>
      <c r="D398" s="21">
        <v>0</v>
      </c>
      <c r="E398" s="37" t="str">
        <f t="shared" ref="E398:E400" si="149">+IF(C398=0,"",C398/C$355)</f>
        <v/>
      </c>
      <c r="F398" s="37" t="str">
        <f t="shared" ref="F398:F400" si="150">+IF(D398=0,"",D398/D$355)</f>
        <v/>
      </c>
      <c r="G398" s="73" t="str">
        <f t="shared" ref="G398:G400" si="151">+IF(AND(C398=0,D398=0)," ",IF(C398=0,1,IF(D398=0,-1,(D398-C398)/C398)))</f>
        <v xml:space="preserve"> </v>
      </c>
      <c r="H398" s="53" t="str">
        <f t="shared" ref="H398:H400" si="152">+IF(OR(AND(E398=""),(G398="")),"",E398*G398)</f>
        <v/>
      </c>
      <c r="I398" s="12"/>
    </row>
    <row r="399" spans="1:9" s="28" customFormat="1" ht="15" x14ac:dyDescent="0.2">
      <c r="A399" s="78"/>
      <c r="B399" s="52" t="s">
        <v>617</v>
      </c>
      <c r="C399" s="34">
        <v>0</v>
      </c>
      <c r="D399" s="21">
        <v>0</v>
      </c>
      <c r="E399" s="37" t="str">
        <f t="shared" si="149"/>
        <v/>
      </c>
      <c r="F399" s="37" t="str">
        <f t="shared" si="150"/>
        <v/>
      </c>
      <c r="G399" s="73" t="str">
        <f t="shared" si="151"/>
        <v xml:space="preserve"> </v>
      </c>
      <c r="H399" s="53" t="str">
        <f t="shared" si="152"/>
        <v/>
      </c>
      <c r="I399" s="12"/>
    </row>
    <row r="400" spans="1:9" s="28" customFormat="1" ht="15" x14ac:dyDescent="0.2">
      <c r="A400" s="78"/>
      <c r="B400" s="52" t="s">
        <v>618</v>
      </c>
      <c r="C400" s="34">
        <v>0</v>
      </c>
      <c r="D400" s="21">
        <v>0</v>
      </c>
      <c r="E400" s="37" t="str">
        <f t="shared" si="149"/>
        <v/>
      </c>
      <c r="F400" s="37" t="str">
        <f t="shared" si="150"/>
        <v/>
      </c>
      <c r="G400" s="73" t="str">
        <f t="shared" si="151"/>
        <v xml:space="preserve"> </v>
      </c>
      <c r="H400" s="53" t="str">
        <f t="shared" si="152"/>
        <v/>
      </c>
      <c r="I400" s="12"/>
    </row>
    <row r="401" spans="1:9" s="28" customFormat="1" ht="15" x14ac:dyDescent="0.2">
      <c r="A401" s="78"/>
      <c r="B401" s="52" t="s">
        <v>475</v>
      </c>
      <c r="C401" s="34">
        <v>3</v>
      </c>
      <c r="D401" s="21">
        <v>72</v>
      </c>
      <c r="E401" s="37">
        <f t="shared" si="128"/>
        <v>1.282051282051282E-2</v>
      </c>
      <c r="F401" s="37">
        <f t="shared" si="129"/>
        <v>0.11483253588516747</v>
      </c>
      <c r="G401" s="73">
        <f t="shared" si="127"/>
        <v>23</v>
      </c>
      <c r="H401" s="53">
        <f t="shared" si="130"/>
        <v>0.29487179487179488</v>
      </c>
      <c r="I401" s="12"/>
    </row>
    <row r="402" spans="1:9" s="28" customFormat="1" ht="15" x14ac:dyDescent="0.2">
      <c r="A402" s="78"/>
      <c r="B402" s="52" t="s">
        <v>621</v>
      </c>
      <c r="C402" s="34">
        <v>0</v>
      </c>
      <c r="D402" s="21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4"/>
      <c r="D403" s="34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1">
        <v>0</v>
      </c>
      <c r="D404" s="21">
        <v>0</v>
      </c>
      <c r="E404" s="22" t="str">
        <f t="shared" si="128"/>
        <v/>
      </c>
      <c r="F404" s="22" t="str">
        <f t="shared" si="129"/>
        <v/>
      </c>
      <c r="G404" s="18" t="str">
        <f t="shared" si="127"/>
        <v xml:space="preserve"> </v>
      </c>
      <c r="H404" s="51" t="str">
        <f t="shared" si="130"/>
        <v/>
      </c>
    </row>
    <row r="405" spans="1:9" s="12" customFormat="1" ht="15" x14ac:dyDescent="0.2">
      <c r="A405" s="77"/>
      <c r="B405" s="50" t="s">
        <v>83</v>
      </c>
      <c r="C405" s="21">
        <v>0</v>
      </c>
      <c r="D405" s="21">
        <v>41</v>
      </c>
      <c r="E405" s="22" t="str">
        <f t="shared" si="128"/>
        <v/>
      </c>
      <c r="F405" s="22">
        <f t="shared" si="129"/>
        <v>6.5390749601275916E-2</v>
      </c>
      <c r="G405" s="18">
        <f t="shared" si="127"/>
        <v>1</v>
      </c>
      <c r="H405" s="51" t="str">
        <f t="shared" si="130"/>
        <v/>
      </c>
    </row>
    <row r="406" spans="1:9" s="12" customFormat="1" ht="15" x14ac:dyDescent="0.2">
      <c r="A406" s="77"/>
      <c r="B406" s="50" t="s">
        <v>89</v>
      </c>
      <c r="C406" s="21">
        <v>1</v>
      </c>
      <c r="D406" s="21">
        <v>0</v>
      </c>
      <c r="E406" s="22">
        <f t="shared" si="128"/>
        <v>4.2735042735042739E-3</v>
      </c>
      <c r="F406" s="22" t="str">
        <f t="shared" si="129"/>
        <v/>
      </c>
      <c r="G406" s="18">
        <f t="shared" si="127"/>
        <v>-1</v>
      </c>
      <c r="H406" s="51">
        <f t="shared" si="130"/>
        <v>-4.2735042735042739E-3</v>
      </c>
    </row>
    <row r="407" spans="1:9" s="12" customFormat="1" ht="15" x14ac:dyDescent="0.2">
      <c r="A407" s="77"/>
      <c r="B407" s="50" t="s">
        <v>92</v>
      </c>
      <c r="C407" s="21">
        <v>0</v>
      </c>
      <c r="D407" s="21">
        <v>0</v>
      </c>
      <c r="E407" s="22" t="str">
        <f t="shared" si="128"/>
        <v/>
      </c>
      <c r="F407" s="22" t="str">
        <f t="shared" si="129"/>
        <v/>
      </c>
      <c r="G407" s="18" t="str">
        <f t="shared" si="127"/>
        <v xml:space="preserve"> 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1">
        <v>0</v>
      </c>
      <c r="D408" s="21">
        <v>0</v>
      </c>
      <c r="E408" s="22" t="str">
        <f t="shared" si="128"/>
        <v/>
      </c>
      <c r="F408" s="22" t="str">
        <f t="shared" si="129"/>
        <v/>
      </c>
      <c r="G408" s="18" t="str">
        <f t="shared" si="127"/>
        <v xml:space="preserve"> </v>
      </c>
      <c r="H408" s="51" t="str">
        <f t="shared" si="130"/>
        <v/>
      </c>
    </row>
    <row r="409" spans="1:9" s="12" customFormat="1" ht="30" x14ac:dyDescent="0.2">
      <c r="A409" s="77"/>
      <c r="B409" s="50" t="s">
        <v>249</v>
      </c>
      <c r="C409" s="21">
        <v>0</v>
      </c>
      <c r="D409" s="21">
        <v>0</v>
      </c>
      <c r="E409" s="22" t="str">
        <f t="shared" si="128"/>
        <v/>
      </c>
      <c r="F409" s="22" t="str">
        <f t="shared" si="129"/>
        <v/>
      </c>
      <c r="G409" s="18" t="str">
        <f t="shared" si="127"/>
        <v xml:space="preserve"> </v>
      </c>
      <c r="H409" s="51" t="str">
        <f t="shared" si="130"/>
        <v/>
      </c>
    </row>
    <row r="410" spans="1:9" s="12" customFormat="1" ht="15" x14ac:dyDescent="0.2">
      <c r="A410" s="77"/>
      <c r="B410" s="50" t="s">
        <v>250</v>
      </c>
      <c r="C410" s="21">
        <v>0</v>
      </c>
      <c r="D410" s="21">
        <v>0</v>
      </c>
      <c r="E410" s="22" t="str">
        <f t="shared" si="128"/>
        <v/>
      </c>
      <c r="F410" s="22" t="str">
        <f t="shared" si="129"/>
        <v/>
      </c>
      <c r="G410" s="18" t="str">
        <f t="shared" si="127"/>
        <v xml:space="preserve"> </v>
      </c>
      <c r="H410" s="51" t="str">
        <f t="shared" si="130"/>
        <v/>
      </c>
    </row>
    <row r="411" spans="1:9" s="12" customFormat="1" ht="15" x14ac:dyDescent="0.2">
      <c r="A411" s="77"/>
      <c r="B411" s="50" t="s">
        <v>568</v>
      </c>
      <c r="C411" s="21">
        <v>0</v>
      </c>
      <c r="D411" s="21">
        <v>0</v>
      </c>
      <c r="E411" s="22" t="str">
        <f t="shared" si="128"/>
        <v/>
      </c>
      <c r="F411" s="22" t="str">
        <f t="shared" si="129"/>
        <v/>
      </c>
      <c r="G411" s="18" t="str">
        <f t="shared" si="127"/>
        <v xml:space="preserve"> </v>
      </c>
      <c r="H411" s="51" t="str">
        <f t="shared" si="130"/>
        <v/>
      </c>
    </row>
    <row r="412" spans="1:9" s="12" customFormat="1" ht="15" x14ac:dyDescent="0.2">
      <c r="A412" s="77"/>
      <c r="B412" s="50" t="s">
        <v>569</v>
      </c>
      <c r="C412" s="21">
        <v>0</v>
      </c>
      <c r="D412" s="21">
        <v>0</v>
      </c>
      <c r="E412" s="22" t="str">
        <f t="shared" si="128"/>
        <v/>
      </c>
      <c r="F412" s="22" t="str">
        <f t="shared" si="129"/>
        <v/>
      </c>
      <c r="G412" s="18" t="str">
        <f t="shared" si="127"/>
        <v xml:space="preserve"> </v>
      </c>
      <c r="H412" s="51" t="str">
        <f t="shared" si="130"/>
        <v/>
      </c>
    </row>
    <row r="413" spans="1:9" s="12" customFormat="1" ht="15" x14ac:dyDescent="0.2">
      <c r="A413" s="77"/>
      <c r="B413" s="50" t="s">
        <v>251</v>
      </c>
      <c r="C413" s="21">
        <v>0</v>
      </c>
      <c r="D413" s="21">
        <v>0</v>
      </c>
      <c r="E413" s="22" t="str">
        <f t="shared" si="128"/>
        <v/>
      </c>
      <c r="F413" s="22" t="str">
        <f t="shared" si="129"/>
        <v/>
      </c>
      <c r="G413" s="18" t="str">
        <f t="shared" si="127"/>
        <v xml:space="preserve"> </v>
      </c>
      <c r="H413" s="51" t="str">
        <f t="shared" si="130"/>
        <v/>
      </c>
    </row>
    <row r="414" spans="1:9" s="28" customFormat="1" ht="30" x14ac:dyDescent="0.2">
      <c r="A414" s="78"/>
      <c r="B414" s="52" t="s">
        <v>636</v>
      </c>
      <c r="C414" s="34">
        <v>0</v>
      </c>
      <c r="D414" s="21">
        <v>0</v>
      </c>
      <c r="E414" s="37" t="str">
        <f t="shared" ref="E414" si="161">+IF(C414=0,"",C414/C$355)</f>
        <v/>
      </c>
      <c r="F414" s="37" t="str">
        <f t="shared" ref="F414" si="162">+IF(D414=0,"",D414/D$355)</f>
        <v/>
      </c>
      <c r="G414" s="73" t="str">
        <f t="shared" ref="G414" si="163">+IF(AND(C414=0,D414=0)," ",IF(C414=0,1,IF(D414=0,-1,(D414-C414)/C414)))</f>
        <v xml:space="preserve"> </v>
      </c>
      <c r="H414" s="53" t="str">
        <f t="shared" ref="H414" si="164">+IF(OR(AND(E414=""),(G414="")),"",E414*G414)</f>
        <v/>
      </c>
      <c r="I414" s="12"/>
    </row>
    <row r="415" spans="1:9" s="12" customFormat="1" ht="30" x14ac:dyDescent="0.2">
      <c r="A415" s="77"/>
      <c r="B415" s="50" t="s">
        <v>476</v>
      </c>
      <c r="C415" s="21">
        <v>0</v>
      </c>
      <c r="D415" s="21">
        <v>0</v>
      </c>
      <c r="E415" s="22" t="str">
        <f t="shared" si="128"/>
        <v/>
      </c>
      <c r="F415" s="22" t="str">
        <f t="shared" si="129"/>
        <v/>
      </c>
      <c r="G415" s="18" t="str">
        <f t="shared" si="127"/>
        <v xml:space="preserve"> </v>
      </c>
      <c r="H415" s="51" t="str">
        <f t="shared" si="130"/>
        <v/>
      </c>
    </row>
    <row r="416" spans="1:9" s="12" customFormat="1" ht="15" x14ac:dyDescent="0.2">
      <c r="A416" s="77"/>
      <c r="B416" s="50" t="s">
        <v>91</v>
      </c>
      <c r="C416" s="21">
        <v>0</v>
      </c>
      <c r="D416" s="21">
        <v>0</v>
      </c>
      <c r="E416" s="22" t="str">
        <f t="shared" si="128"/>
        <v/>
      </c>
      <c r="F416" s="22" t="str">
        <f t="shared" si="129"/>
        <v/>
      </c>
      <c r="G416" s="18" t="str">
        <f t="shared" si="127"/>
        <v xml:space="preserve"> </v>
      </c>
      <c r="H416" s="51" t="str">
        <f t="shared" si="130"/>
        <v/>
      </c>
    </row>
    <row r="417" spans="1:9" s="12" customFormat="1" ht="15" x14ac:dyDescent="0.2">
      <c r="A417" s="77"/>
      <c r="B417" s="50" t="s">
        <v>252</v>
      </c>
      <c r="C417" s="21">
        <v>2</v>
      </c>
      <c r="D417" s="21">
        <v>1</v>
      </c>
      <c r="E417" s="22">
        <f t="shared" si="128"/>
        <v>8.5470085470085479E-3</v>
      </c>
      <c r="F417" s="22">
        <f t="shared" si="129"/>
        <v>1.594896331738437E-3</v>
      </c>
      <c r="G417" s="18">
        <f t="shared" si="127"/>
        <v>-0.5</v>
      </c>
      <c r="H417" s="51">
        <f t="shared" si="130"/>
        <v>-4.2735042735042739E-3</v>
      </c>
    </row>
    <row r="418" spans="1:9" s="12" customFormat="1" ht="15" x14ac:dyDescent="0.2">
      <c r="A418" s="77"/>
      <c r="B418" s="50" t="s">
        <v>570</v>
      </c>
      <c r="C418" s="21">
        <v>0</v>
      </c>
      <c r="D418" s="21">
        <v>0</v>
      </c>
      <c r="E418" s="22" t="str">
        <f t="shared" si="128"/>
        <v/>
      </c>
      <c r="F418" s="22" t="str">
        <f t="shared" si="129"/>
        <v/>
      </c>
      <c r="G418" s="18" t="str">
        <f t="shared" si="127"/>
        <v xml:space="preserve"> </v>
      </c>
      <c r="H418" s="51" t="str">
        <f t="shared" si="130"/>
        <v/>
      </c>
    </row>
    <row r="419" spans="1:9" s="12" customFormat="1" ht="15" x14ac:dyDescent="0.2">
      <c r="A419" s="77"/>
      <c r="B419" s="50" t="s">
        <v>85</v>
      </c>
      <c r="C419" s="21">
        <v>1</v>
      </c>
      <c r="D419" s="21">
        <v>0</v>
      </c>
      <c r="E419" s="22">
        <f t="shared" si="128"/>
        <v>4.2735042735042739E-3</v>
      </c>
      <c r="F419" s="22" t="str">
        <f t="shared" si="129"/>
        <v/>
      </c>
      <c r="G419" s="18">
        <f t="shared" si="127"/>
        <v>-1</v>
      </c>
      <c r="H419" s="51">
        <f t="shared" si="130"/>
        <v>-4.2735042735042739E-3</v>
      </c>
    </row>
    <row r="420" spans="1:9" s="28" customFormat="1" ht="15" x14ac:dyDescent="0.2">
      <c r="A420" s="78"/>
      <c r="B420" s="52" t="s">
        <v>521</v>
      </c>
      <c r="C420" s="21">
        <v>0</v>
      </c>
      <c r="D420" s="21">
        <v>0</v>
      </c>
      <c r="E420" s="37" t="str">
        <f t="shared" si="128"/>
        <v/>
      </c>
      <c r="F420" s="37" t="str">
        <f t="shared" si="129"/>
        <v/>
      </c>
      <c r="G420" s="18" t="str">
        <f t="shared" si="127"/>
        <v xml:space="preserve"> </v>
      </c>
      <c r="H420" s="53" t="str">
        <f t="shared" si="130"/>
        <v/>
      </c>
      <c r="I420" s="12"/>
    </row>
    <row r="421" spans="1:9" s="12" customFormat="1" ht="15" x14ac:dyDescent="0.2">
      <c r="A421" s="77"/>
      <c r="B421" s="50" t="s">
        <v>253</v>
      </c>
      <c r="C421" s="21">
        <v>0</v>
      </c>
      <c r="D421" s="21">
        <v>0</v>
      </c>
      <c r="E421" s="22" t="str">
        <f t="shared" si="128"/>
        <v/>
      </c>
      <c r="F421" s="22" t="str">
        <f t="shared" si="129"/>
        <v/>
      </c>
      <c r="G421" s="18" t="str">
        <f t="shared" si="127"/>
        <v xml:space="preserve"> 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1">
        <v>0</v>
      </c>
      <c r="D422" s="21">
        <v>0</v>
      </c>
      <c r="E422" s="22" t="str">
        <f t="shared" si="128"/>
        <v/>
      </c>
      <c r="F422" s="22" t="str">
        <f t="shared" si="129"/>
        <v/>
      </c>
      <c r="G422" s="18" t="str">
        <f t="shared" si="127"/>
        <v xml:space="preserve"> </v>
      </c>
      <c r="H422" s="51" t="str">
        <f t="shared" si="130"/>
        <v/>
      </c>
    </row>
    <row r="423" spans="1:9" s="12" customFormat="1" ht="15" x14ac:dyDescent="0.2">
      <c r="A423" s="77"/>
      <c r="B423" s="50" t="s">
        <v>571</v>
      </c>
      <c r="C423" s="21">
        <v>0</v>
      </c>
      <c r="D423" s="21">
        <v>0</v>
      </c>
      <c r="E423" s="22" t="str">
        <f t="shared" si="128"/>
        <v/>
      </c>
      <c r="F423" s="22" t="str">
        <f t="shared" si="129"/>
        <v/>
      </c>
      <c r="G423" s="18" t="str">
        <f t="shared" si="127"/>
        <v xml:space="preserve"> </v>
      </c>
      <c r="H423" s="51" t="str">
        <f t="shared" si="130"/>
        <v/>
      </c>
    </row>
    <row r="424" spans="1:9" s="12" customFormat="1" ht="15" x14ac:dyDescent="0.2">
      <c r="A424" s="77"/>
      <c r="B424" s="50" t="s">
        <v>84</v>
      </c>
      <c r="C424" s="21">
        <v>0</v>
      </c>
      <c r="D424" s="21">
        <v>0</v>
      </c>
      <c r="E424" s="22" t="str">
        <f t="shared" si="128"/>
        <v/>
      </c>
      <c r="F424" s="22" t="str">
        <f t="shared" si="129"/>
        <v/>
      </c>
      <c r="G424" s="18" t="str">
        <f t="shared" si="127"/>
        <v xml:space="preserve"> </v>
      </c>
      <c r="H424" s="51" t="str">
        <f t="shared" si="130"/>
        <v/>
      </c>
    </row>
    <row r="425" spans="1:9" s="12" customFormat="1" ht="15" x14ac:dyDescent="0.2">
      <c r="A425" s="77"/>
      <c r="B425" s="50" t="s">
        <v>255</v>
      </c>
      <c r="C425" s="21">
        <v>0</v>
      </c>
      <c r="D425" s="21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1">
        <v>0</v>
      </c>
      <c r="D426" s="21">
        <v>0</v>
      </c>
      <c r="E426" s="22" t="str">
        <f t="shared" si="128"/>
        <v/>
      </c>
      <c r="F426" s="22" t="str">
        <f t="shared" si="129"/>
        <v/>
      </c>
      <c r="G426" s="18" t="str">
        <f t="shared" si="127"/>
        <v xml:space="preserve"> </v>
      </c>
      <c r="H426" s="51" t="str">
        <f t="shared" si="130"/>
        <v/>
      </c>
    </row>
    <row r="427" spans="1:9" s="12" customFormat="1" ht="15" x14ac:dyDescent="0.2">
      <c r="A427" s="77"/>
      <c r="B427" s="50" t="s">
        <v>87</v>
      </c>
      <c r="C427" s="21">
        <v>0</v>
      </c>
      <c r="D427" s="21">
        <v>31</v>
      </c>
      <c r="E427" s="22" t="str">
        <f t="shared" si="128"/>
        <v/>
      </c>
      <c r="F427" s="22">
        <f t="shared" si="129"/>
        <v>4.9441786283891544E-2</v>
      </c>
      <c r="G427" s="18">
        <f t="shared" si="127"/>
        <v>1</v>
      </c>
      <c r="H427" s="51" t="str">
        <f t="shared" si="130"/>
        <v/>
      </c>
    </row>
    <row r="428" spans="1:9" s="12" customFormat="1" ht="30" x14ac:dyDescent="0.2">
      <c r="A428" s="77"/>
      <c r="B428" s="50" t="s">
        <v>477</v>
      </c>
      <c r="C428" s="21">
        <v>0</v>
      </c>
      <c r="D428" s="21">
        <v>0</v>
      </c>
      <c r="E428" s="22" t="str">
        <f t="shared" si="128"/>
        <v/>
      </c>
      <c r="F428" s="22" t="str">
        <f t="shared" si="129"/>
        <v/>
      </c>
      <c r="G428" s="18" t="str">
        <f t="shared" si="127"/>
        <v xml:space="preserve"> </v>
      </c>
      <c r="H428" s="51" t="str">
        <f t="shared" si="130"/>
        <v/>
      </c>
    </row>
    <row r="429" spans="1:9" s="12" customFormat="1" ht="15" x14ac:dyDescent="0.2">
      <c r="A429" s="77"/>
      <c r="B429" s="50" t="s">
        <v>256</v>
      </c>
      <c r="C429" s="21">
        <v>0</v>
      </c>
      <c r="D429" s="21">
        <v>0</v>
      </c>
      <c r="E429" s="22" t="str">
        <f t="shared" si="128"/>
        <v/>
      </c>
      <c r="F429" s="22" t="str">
        <f t="shared" si="129"/>
        <v/>
      </c>
      <c r="G429" s="18" t="str">
        <f t="shared" si="127"/>
        <v xml:space="preserve"> </v>
      </c>
      <c r="H429" s="51" t="str">
        <f t="shared" si="130"/>
        <v/>
      </c>
    </row>
    <row r="430" spans="1:9" s="12" customFormat="1" ht="15" x14ac:dyDescent="0.2">
      <c r="A430" s="77"/>
      <c r="B430" s="50" t="s">
        <v>257</v>
      </c>
      <c r="C430" s="21">
        <v>0</v>
      </c>
      <c r="D430" s="21">
        <v>0</v>
      </c>
      <c r="E430" s="22" t="str">
        <f t="shared" si="128"/>
        <v/>
      </c>
      <c r="F430" s="22" t="str">
        <f t="shared" si="129"/>
        <v/>
      </c>
      <c r="G430" s="18" t="str">
        <f t="shared" ref="G430:G498" si="165">+IF(AND(C430=0,D430=0)," ",IF(C430=0,1,IF(D430=0,-1,(D430-C430)/C430)))</f>
        <v xml:space="preserve"> </v>
      </c>
      <c r="H430" s="51" t="str">
        <f t="shared" si="130"/>
        <v/>
      </c>
    </row>
    <row r="431" spans="1:9" s="12" customFormat="1" ht="15" x14ac:dyDescent="0.2">
      <c r="A431" s="77"/>
      <c r="B431" s="50" t="s">
        <v>478</v>
      </c>
      <c r="C431" s="21">
        <v>0</v>
      </c>
      <c r="D431" s="21">
        <v>30</v>
      </c>
      <c r="E431" s="22" t="str">
        <f t="shared" si="128"/>
        <v/>
      </c>
      <c r="F431" s="22">
        <f t="shared" si="129"/>
        <v>4.784688995215311E-2</v>
      </c>
      <c r="G431" s="18">
        <f t="shared" si="165"/>
        <v>1</v>
      </c>
      <c r="H431" s="51" t="str">
        <f t="shared" si="130"/>
        <v/>
      </c>
    </row>
    <row r="432" spans="1:9" s="12" customFormat="1" ht="15" x14ac:dyDescent="0.2">
      <c r="A432" s="77"/>
      <c r="B432" s="50" t="s">
        <v>86</v>
      </c>
      <c r="C432" s="21">
        <v>0</v>
      </c>
      <c r="D432" s="21">
        <v>0</v>
      </c>
      <c r="E432" s="22" t="str">
        <f t="shared" ref="E432:E500" si="166">+IF(C432=0,"",C432/C$355)</f>
        <v/>
      </c>
      <c r="F432" s="22" t="str">
        <f t="shared" ref="F432:F500" si="167">+IF(D432=0,"",D432/D$355)</f>
        <v/>
      </c>
      <c r="G432" s="18" t="str">
        <f t="shared" si="165"/>
        <v xml:space="preserve"> </v>
      </c>
      <c r="H432" s="51" t="str">
        <f t="shared" ref="H432:H500" si="168">+IF(OR(AND(E432=""),(G432="")),"",E432*G432)</f>
        <v/>
      </c>
    </row>
    <row r="433" spans="1:9" s="12" customFormat="1" ht="15" x14ac:dyDescent="0.2">
      <c r="A433" s="77"/>
      <c r="B433" s="50" t="s">
        <v>572</v>
      </c>
      <c r="C433" s="21">
        <v>0</v>
      </c>
      <c r="D433" s="21">
        <v>0</v>
      </c>
      <c r="E433" s="22" t="str">
        <f t="shared" si="166"/>
        <v/>
      </c>
      <c r="F433" s="22" t="str">
        <f t="shared" si="167"/>
        <v/>
      </c>
      <c r="G433" s="18" t="str">
        <f t="shared" si="165"/>
        <v xml:space="preserve"> 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1">
        <v>0</v>
      </c>
      <c r="D434" s="21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1">
        <v>0</v>
      </c>
      <c r="D435" s="21">
        <v>0</v>
      </c>
      <c r="E435" s="37" t="str">
        <f t="shared" si="166"/>
        <v/>
      </c>
      <c r="F435" s="37" t="str">
        <f t="shared" si="167"/>
        <v/>
      </c>
      <c r="G435" s="18" t="str">
        <f t="shared" si="165"/>
        <v xml:space="preserve"> </v>
      </c>
      <c r="H435" s="53" t="str">
        <f t="shared" si="168"/>
        <v/>
      </c>
      <c r="I435" s="12"/>
    </row>
    <row r="436" spans="1:9" s="28" customFormat="1" ht="15" x14ac:dyDescent="0.2">
      <c r="A436" s="78"/>
      <c r="B436" s="52" t="s">
        <v>523</v>
      </c>
      <c r="C436" s="21">
        <v>0</v>
      </c>
      <c r="D436" s="21">
        <v>0</v>
      </c>
      <c r="E436" s="37" t="str">
        <f t="shared" si="166"/>
        <v/>
      </c>
      <c r="F436" s="37" t="str">
        <f t="shared" si="167"/>
        <v/>
      </c>
      <c r="G436" s="18" t="str">
        <f t="shared" si="165"/>
        <v xml:space="preserve"> </v>
      </c>
      <c r="H436" s="53" t="str">
        <f t="shared" si="168"/>
        <v/>
      </c>
      <c r="I436" s="12"/>
    </row>
    <row r="437" spans="1:9" s="28" customFormat="1" ht="15" x14ac:dyDescent="0.2">
      <c r="A437" s="78"/>
      <c r="B437" s="52" t="s">
        <v>524</v>
      </c>
      <c r="C437" s="21">
        <v>0</v>
      </c>
      <c r="D437" s="21">
        <v>0</v>
      </c>
      <c r="E437" s="37" t="str">
        <f t="shared" si="166"/>
        <v/>
      </c>
      <c r="F437" s="37" t="str">
        <f t="shared" si="167"/>
        <v/>
      </c>
      <c r="G437" s="18" t="str">
        <f t="shared" si="165"/>
        <v xml:space="preserve"> 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4"/>
      <c r="D438" s="34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4"/>
      <c r="D439" s="34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1">
        <v>0</v>
      </c>
      <c r="D440" s="21">
        <v>0</v>
      </c>
      <c r="E440" s="22" t="str">
        <f t="shared" si="166"/>
        <v/>
      </c>
      <c r="F440" s="22" t="str">
        <f t="shared" si="167"/>
        <v/>
      </c>
      <c r="G440" s="18" t="str">
        <f t="shared" si="165"/>
        <v xml:space="preserve"> </v>
      </c>
      <c r="H440" s="51" t="str">
        <f t="shared" si="168"/>
        <v/>
      </c>
    </row>
    <row r="441" spans="1:9" s="12" customFormat="1" ht="30" x14ac:dyDescent="0.2">
      <c r="A441" s="77"/>
      <c r="B441" s="50" t="s">
        <v>260</v>
      </c>
      <c r="C441" s="21">
        <v>3</v>
      </c>
      <c r="D441" s="21">
        <v>14</v>
      </c>
      <c r="E441" s="22">
        <f t="shared" si="166"/>
        <v>1.282051282051282E-2</v>
      </c>
      <c r="F441" s="22">
        <f t="shared" si="167"/>
        <v>2.2328548644338118E-2</v>
      </c>
      <c r="G441" s="18">
        <f t="shared" si="165"/>
        <v>3.6666666666666665</v>
      </c>
      <c r="H441" s="51">
        <f t="shared" si="168"/>
        <v>4.7008547008547008E-2</v>
      </c>
    </row>
    <row r="442" spans="1:9" s="12" customFormat="1" ht="15" x14ac:dyDescent="0.2">
      <c r="A442" s="77"/>
      <c r="B442" s="50" t="s">
        <v>573</v>
      </c>
      <c r="C442" s="21">
        <v>0</v>
      </c>
      <c r="D442" s="21">
        <v>0</v>
      </c>
      <c r="E442" s="22" t="str">
        <f t="shared" si="166"/>
        <v/>
      </c>
      <c r="F442" s="22" t="str">
        <f t="shared" si="167"/>
        <v/>
      </c>
      <c r="G442" s="18" t="str">
        <f t="shared" si="165"/>
        <v xml:space="preserve"> </v>
      </c>
      <c r="H442" s="51" t="str">
        <f t="shared" si="168"/>
        <v/>
      </c>
    </row>
    <row r="443" spans="1:9" s="12" customFormat="1" ht="30" x14ac:dyDescent="0.2">
      <c r="A443" s="77"/>
      <c r="B443" s="50" t="s">
        <v>261</v>
      </c>
      <c r="C443" s="21">
        <v>2</v>
      </c>
      <c r="D443" s="21">
        <v>4</v>
      </c>
      <c r="E443" s="22">
        <f t="shared" si="166"/>
        <v>8.5470085470085479E-3</v>
      </c>
      <c r="F443" s="22">
        <f t="shared" si="167"/>
        <v>6.379585326953748E-3</v>
      </c>
      <c r="G443" s="18">
        <f t="shared" si="165"/>
        <v>1</v>
      </c>
      <c r="H443" s="51">
        <f t="shared" si="168"/>
        <v>8.5470085470085479E-3</v>
      </c>
    </row>
    <row r="444" spans="1:9" s="12" customFormat="1" ht="30" x14ac:dyDescent="0.2">
      <c r="A444" s="77"/>
      <c r="B444" s="50" t="s">
        <v>479</v>
      </c>
      <c r="C444" s="21">
        <v>0</v>
      </c>
      <c r="D444" s="21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1">
        <v>0</v>
      </c>
      <c r="D445" s="21">
        <v>0</v>
      </c>
      <c r="E445" s="37" t="str">
        <f t="shared" si="166"/>
        <v/>
      </c>
      <c r="F445" s="37" t="str">
        <f t="shared" si="167"/>
        <v/>
      </c>
      <c r="G445" s="18" t="str">
        <f t="shared" si="165"/>
        <v xml:space="preserve"> </v>
      </c>
      <c r="H445" s="53" t="str">
        <f t="shared" si="168"/>
        <v/>
      </c>
      <c r="I445" s="12"/>
    </row>
    <row r="446" spans="1:9" s="28" customFormat="1" x14ac:dyDescent="0.2">
      <c r="A446" s="78"/>
      <c r="B446" s="83" t="s">
        <v>630</v>
      </c>
      <c r="C446" s="34">
        <v>0</v>
      </c>
      <c r="D446" s="21">
        <v>1</v>
      </c>
      <c r="E446" s="37" t="str">
        <f t="shared" ref="E446:E448" si="173">+IF(C446=0,"",C446/C$355)</f>
        <v/>
      </c>
      <c r="F446" s="37">
        <f t="shared" ref="F446:F448" si="174">+IF(D446=0,"",D446/D$355)</f>
        <v>1.594896331738437E-3</v>
      </c>
      <c r="G446" s="73">
        <f t="shared" ref="G446:G448" si="175">+IF(AND(C446=0,D446=0)," ",IF(C446=0,1,IF(D446=0,-1,(D446-C446)/C446)))</f>
        <v>1</v>
      </c>
      <c r="H446" s="53" t="str">
        <f t="shared" ref="H446:H448" si="176">+IF(OR(AND(E446=""),(G446="")),"",E446*G446)</f>
        <v/>
      </c>
      <c r="I446" s="12"/>
    </row>
    <row r="447" spans="1:9" s="28" customFormat="1" x14ac:dyDescent="0.2">
      <c r="A447" s="78"/>
      <c r="B447" s="83" t="s">
        <v>624</v>
      </c>
      <c r="C447" s="34">
        <v>0</v>
      </c>
      <c r="D447" s="21">
        <v>2</v>
      </c>
      <c r="E447" s="37" t="str">
        <f t="shared" si="173"/>
        <v/>
      </c>
      <c r="F447" s="37">
        <f t="shared" si="174"/>
        <v>3.189792663476874E-3</v>
      </c>
      <c r="G447" s="73">
        <f t="shared" si="175"/>
        <v>1</v>
      </c>
      <c r="H447" s="53" t="str">
        <f t="shared" si="176"/>
        <v/>
      </c>
      <c r="I447" s="12"/>
    </row>
    <row r="448" spans="1:9" s="28" customFormat="1" x14ac:dyDescent="0.2">
      <c r="A448" s="78"/>
      <c r="B448" s="83" t="s">
        <v>625</v>
      </c>
      <c r="C448" s="34">
        <v>7</v>
      </c>
      <c r="D448" s="21">
        <v>11</v>
      </c>
      <c r="E448" s="37">
        <f t="shared" si="173"/>
        <v>2.9914529914529916E-2</v>
      </c>
      <c r="F448" s="37">
        <f t="shared" si="174"/>
        <v>1.7543859649122806E-2</v>
      </c>
      <c r="G448" s="73">
        <f t="shared" si="175"/>
        <v>0.5714285714285714</v>
      </c>
      <c r="H448" s="53">
        <f t="shared" si="176"/>
        <v>1.7094017094017092E-2</v>
      </c>
      <c r="I448" s="12"/>
    </row>
    <row r="449" spans="1:9" s="12" customFormat="1" ht="15" x14ac:dyDescent="0.2">
      <c r="A449" s="77"/>
      <c r="B449" s="50" t="s">
        <v>262</v>
      </c>
      <c r="C449" s="21">
        <v>0</v>
      </c>
      <c r="D449" s="21">
        <v>0</v>
      </c>
      <c r="E449" s="22" t="str">
        <f t="shared" si="166"/>
        <v/>
      </c>
      <c r="F449" s="22" t="str">
        <f t="shared" si="167"/>
        <v/>
      </c>
      <c r="G449" s="18" t="str">
        <f t="shared" si="165"/>
        <v xml:space="preserve"> </v>
      </c>
      <c r="H449" s="51" t="str">
        <f t="shared" si="168"/>
        <v/>
      </c>
    </row>
    <row r="450" spans="1:9" s="12" customFormat="1" ht="15" x14ac:dyDescent="0.2">
      <c r="A450" s="77"/>
      <c r="B450" s="50" t="s">
        <v>263</v>
      </c>
      <c r="C450" s="21">
        <v>0</v>
      </c>
      <c r="D450" s="21">
        <v>0</v>
      </c>
      <c r="E450" s="22" t="str">
        <f t="shared" si="166"/>
        <v/>
      </c>
      <c r="F450" s="22" t="str">
        <f t="shared" si="167"/>
        <v/>
      </c>
      <c r="G450" s="18" t="str">
        <f t="shared" si="165"/>
        <v xml:space="preserve"> </v>
      </c>
      <c r="H450" s="51" t="str">
        <f t="shared" si="168"/>
        <v/>
      </c>
    </row>
    <row r="451" spans="1:9" s="12" customFormat="1" ht="15" x14ac:dyDescent="0.2">
      <c r="A451" s="77"/>
      <c r="B451" s="50" t="s">
        <v>264</v>
      </c>
      <c r="C451" s="21">
        <v>0</v>
      </c>
      <c r="D451" s="21">
        <v>0</v>
      </c>
      <c r="E451" s="22" t="str">
        <f t="shared" si="166"/>
        <v/>
      </c>
      <c r="F451" s="22" t="str">
        <f t="shared" si="167"/>
        <v/>
      </c>
      <c r="G451" s="18" t="str">
        <f t="shared" si="165"/>
        <v xml:space="preserve"> </v>
      </c>
      <c r="H451" s="51" t="str">
        <f t="shared" si="168"/>
        <v/>
      </c>
    </row>
    <row r="452" spans="1:9" s="12" customFormat="1" ht="15" x14ac:dyDescent="0.2">
      <c r="A452" s="77"/>
      <c r="B452" s="50" t="s">
        <v>95</v>
      </c>
      <c r="C452" s="21">
        <v>0</v>
      </c>
      <c r="D452" s="21">
        <v>0</v>
      </c>
      <c r="E452" s="22" t="str">
        <f t="shared" si="166"/>
        <v/>
      </c>
      <c r="F452" s="22" t="str">
        <f t="shared" si="167"/>
        <v/>
      </c>
      <c r="G452" s="18" t="str">
        <f t="shared" si="165"/>
        <v xml:space="preserve"> </v>
      </c>
      <c r="H452" s="51" t="str">
        <f t="shared" si="168"/>
        <v/>
      </c>
    </row>
    <row r="453" spans="1:9" s="12" customFormat="1" ht="15" x14ac:dyDescent="0.2">
      <c r="A453" s="77"/>
      <c r="B453" s="50" t="s">
        <v>96</v>
      </c>
      <c r="C453" s="21">
        <v>0</v>
      </c>
      <c r="D453" s="21">
        <v>0</v>
      </c>
      <c r="E453" s="22" t="str">
        <f t="shared" si="166"/>
        <v/>
      </c>
      <c r="F453" s="22" t="str">
        <f t="shared" si="167"/>
        <v/>
      </c>
      <c r="G453" s="18" t="str">
        <f t="shared" si="165"/>
        <v xml:space="preserve"> </v>
      </c>
      <c r="H453" s="51" t="str">
        <f t="shared" si="168"/>
        <v/>
      </c>
    </row>
    <row r="454" spans="1:9" s="12" customFormat="1" ht="15" x14ac:dyDescent="0.2">
      <c r="A454" s="77"/>
      <c r="B454" s="50" t="s">
        <v>97</v>
      </c>
      <c r="C454" s="21">
        <v>0</v>
      </c>
      <c r="D454" s="21">
        <v>0</v>
      </c>
      <c r="E454" s="22" t="str">
        <f t="shared" si="166"/>
        <v/>
      </c>
      <c r="F454" s="22" t="str">
        <f t="shared" si="167"/>
        <v/>
      </c>
      <c r="G454" s="18" t="str">
        <f t="shared" si="165"/>
        <v xml:space="preserve"> </v>
      </c>
      <c r="H454" s="51" t="str">
        <f t="shared" si="168"/>
        <v/>
      </c>
    </row>
    <row r="455" spans="1:9" s="12" customFormat="1" ht="15.75" customHeight="1" x14ac:dyDescent="0.2">
      <c r="A455" s="77"/>
      <c r="B455" s="50" t="s">
        <v>265</v>
      </c>
      <c r="C455" s="21">
        <v>0</v>
      </c>
      <c r="D455" s="21">
        <v>0</v>
      </c>
      <c r="E455" s="22" t="str">
        <f t="shared" si="166"/>
        <v/>
      </c>
      <c r="F455" s="22" t="str">
        <f t="shared" si="167"/>
        <v/>
      </c>
      <c r="G455" s="18" t="str">
        <f t="shared" si="165"/>
        <v xml:space="preserve"> 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1">
        <v>0</v>
      </c>
      <c r="D456" s="21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1">
        <v>0</v>
      </c>
      <c r="D457" s="21">
        <v>0</v>
      </c>
      <c r="E457" s="37" t="str">
        <f t="shared" si="166"/>
        <v/>
      </c>
      <c r="F457" s="37" t="str">
        <f t="shared" si="167"/>
        <v/>
      </c>
      <c r="G457" s="18" t="str">
        <f t="shared" si="165"/>
        <v xml:space="preserve"> </v>
      </c>
      <c r="H457" s="53" t="str">
        <f t="shared" si="168"/>
        <v/>
      </c>
      <c r="I457" s="12"/>
    </row>
    <row r="458" spans="1:9" s="12" customFormat="1" ht="15" x14ac:dyDescent="0.2">
      <c r="A458" s="77"/>
      <c r="B458" s="50" t="s">
        <v>94</v>
      </c>
      <c r="C458" s="21">
        <v>0</v>
      </c>
      <c r="D458" s="21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1">
        <v>0</v>
      </c>
      <c r="D459" s="21">
        <v>0</v>
      </c>
      <c r="E459" s="37" t="str">
        <f t="shared" si="166"/>
        <v/>
      </c>
      <c r="F459" s="37" t="str">
        <f t="shared" si="167"/>
        <v/>
      </c>
      <c r="G459" s="18" t="str">
        <f t="shared" si="165"/>
        <v xml:space="preserve"> </v>
      </c>
      <c r="H459" s="53" t="str">
        <f t="shared" si="168"/>
        <v/>
      </c>
      <c r="I459" s="12"/>
    </row>
    <row r="460" spans="1:9" s="28" customFormat="1" ht="15" x14ac:dyDescent="0.2">
      <c r="A460" s="78"/>
      <c r="B460" s="52" t="s">
        <v>531</v>
      </c>
      <c r="C460" s="21">
        <v>0</v>
      </c>
      <c r="D460" s="21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1">
        <v>0</v>
      </c>
      <c r="D461" s="21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1">
        <v>0</v>
      </c>
      <c r="D462" s="21">
        <v>2</v>
      </c>
      <c r="E462" s="22" t="str">
        <f t="shared" si="166"/>
        <v/>
      </c>
      <c r="F462" s="22">
        <f t="shared" si="167"/>
        <v>3.189792663476874E-3</v>
      </c>
      <c r="G462" s="18">
        <f t="shared" si="165"/>
        <v>1</v>
      </c>
      <c r="H462" s="51" t="str">
        <f t="shared" si="168"/>
        <v/>
      </c>
    </row>
    <row r="463" spans="1:9" s="12" customFormat="1" ht="15" x14ac:dyDescent="0.2">
      <c r="A463" s="77"/>
      <c r="B463" s="50" t="s">
        <v>101</v>
      </c>
      <c r="C463" s="21">
        <v>0</v>
      </c>
      <c r="D463" s="21">
        <v>0</v>
      </c>
      <c r="E463" s="22" t="str">
        <f t="shared" si="166"/>
        <v/>
      </c>
      <c r="F463" s="22" t="str">
        <f t="shared" si="167"/>
        <v/>
      </c>
      <c r="G463" s="18" t="str">
        <f t="shared" si="165"/>
        <v xml:space="preserve"> </v>
      </c>
      <c r="H463" s="51" t="str">
        <f t="shared" si="168"/>
        <v/>
      </c>
    </row>
    <row r="464" spans="1:9" s="12" customFormat="1" ht="15" x14ac:dyDescent="0.2">
      <c r="A464" s="77"/>
      <c r="B464" s="50" t="s">
        <v>109</v>
      </c>
      <c r="C464" s="21">
        <v>0</v>
      </c>
      <c r="D464" s="21">
        <v>2</v>
      </c>
      <c r="E464" s="22" t="str">
        <f t="shared" si="166"/>
        <v/>
      </c>
      <c r="F464" s="22">
        <f t="shared" si="167"/>
        <v>3.189792663476874E-3</v>
      </c>
      <c r="G464" s="18">
        <f t="shared" si="165"/>
        <v>1</v>
      </c>
      <c r="H464" s="51" t="str">
        <f t="shared" si="168"/>
        <v/>
      </c>
    </row>
    <row r="465" spans="1:8" s="12" customFormat="1" ht="15" x14ac:dyDescent="0.2">
      <c r="A465" s="77"/>
      <c r="B465" s="50" t="s">
        <v>108</v>
      </c>
      <c r="C465" s="21">
        <v>0</v>
      </c>
      <c r="D465" s="21">
        <v>0</v>
      </c>
      <c r="E465" s="22" t="str">
        <f t="shared" si="166"/>
        <v/>
      </c>
      <c r="F465" s="22" t="str">
        <f t="shared" si="167"/>
        <v/>
      </c>
      <c r="G465" s="18" t="str">
        <f t="shared" si="165"/>
        <v xml:space="preserve"> </v>
      </c>
      <c r="H465" s="51" t="str">
        <f t="shared" si="168"/>
        <v/>
      </c>
    </row>
    <row r="466" spans="1:8" s="12" customFormat="1" ht="15" x14ac:dyDescent="0.2">
      <c r="A466" s="77"/>
      <c r="B466" s="50" t="s">
        <v>266</v>
      </c>
      <c r="C466" s="21">
        <v>0</v>
      </c>
      <c r="D466" s="21">
        <v>0</v>
      </c>
      <c r="E466" s="22" t="str">
        <f t="shared" si="166"/>
        <v/>
      </c>
      <c r="F466" s="22" t="str">
        <f t="shared" si="167"/>
        <v/>
      </c>
      <c r="G466" s="18" t="str">
        <f t="shared" si="165"/>
        <v xml:space="preserve"> </v>
      </c>
      <c r="H466" s="51" t="str">
        <f t="shared" si="168"/>
        <v/>
      </c>
    </row>
    <row r="467" spans="1:8" s="12" customFormat="1" ht="30" x14ac:dyDescent="0.2">
      <c r="A467" s="77"/>
      <c r="B467" s="50" t="s">
        <v>480</v>
      </c>
      <c r="C467" s="21">
        <v>0</v>
      </c>
      <c r="D467" s="21">
        <v>0</v>
      </c>
      <c r="E467" s="22" t="str">
        <f t="shared" si="166"/>
        <v/>
      </c>
      <c r="F467" s="22" t="str">
        <f t="shared" si="167"/>
        <v/>
      </c>
      <c r="G467" s="18" t="str">
        <f t="shared" si="165"/>
        <v xml:space="preserve"> </v>
      </c>
      <c r="H467" s="51" t="str">
        <f t="shared" si="168"/>
        <v/>
      </c>
    </row>
    <row r="468" spans="1:8" s="12" customFormat="1" ht="45" x14ac:dyDescent="0.2">
      <c r="A468" s="77"/>
      <c r="B468" s="50" t="s">
        <v>574</v>
      </c>
      <c r="C468" s="21">
        <v>0</v>
      </c>
      <c r="D468" s="21">
        <v>2</v>
      </c>
      <c r="E468" s="22" t="str">
        <f t="shared" si="166"/>
        <v/>
      </c>
      <c r="F468" s="22">
        <f t="shared" si="167"/>
        <v>3.189792663476874E-3</v>
      </c>
      <c r="G468" s="18">
        <f t="shared" si="165"/>
        <v>1</v>
      </c>
      <c r="H468" s="51" t="str">
        <f t="shared" si="168"/>
        <v/>
      </c>
    </row>
    <row r="469" spans="1:8" s="12" customFormat="1" ht="30" x14ac:dyDescent="0.2">
      <c r="A469" s="77"/>
      <c r="B469" s="50" t="s">
        <v>481</v>
      </c>
      <c r="C469" s="21">
        <v>0</v>
      </c>
      <c r="D469" s="21">
        <v>0</v>
      </c>
      <c r="E469" s="22" t="str">
        <f t="shared" si="166"/>
        <v/>
      </c>
      <c r="F469" s="22" t="str">
        <f t="shared" si="167"/>
        <v/>
      </c>
      <c r="G469" s="18" t="str">
        <f t="shared" si="165"/>
        <v xml:space="preserve"> </v>
      </c>
      <c r="H469" s="51" t="str">
        <f t="shared" si="168"/>
        <v/>
      </c>
    </row>
    <row r="470" spans="1:8" s="12" customFormat="1" ht="15" x14ac:dyDescent="0.2">
      <c r="A470" s="77"/>
      <c r="B470" s="50" t="s">
        <v>104</v>
      </c>
      <c r="C470" s="21">
        <v>0</v>
      </c>
      <c r="D470" s="21">
        <v>0</v>
      </c>
      <c r="E470" s="22" t="str">
        <f t="shared" si="166"/>
        <v/>
      </c>
      <c r="F470" s="22" t="str">
        <f t="shared" si="167"/>
        <v/>
      </c>
      <c r="G470" s="18" t="str">
        <f t="shared" si="165"/>
        <v xml:space="preserve"> </v>
      </c>
      <c r="H470" s="51" t="str">
        <f t="shared" si="168"/>
        <v/>
      </c>
    </row>
    <row r="471" spans="1:8" s="12" customFormat="1" ht="30" x14ac:dyDescent="0.2">
      <c r="A471" s="77"/>
      <c r="B471" s="50" t="s">
        <v>592</v>
      </c>
      <c r="C471" s="21">
        <v>0</v>
      </c>
      <c r="D471" s="21">
        <v>0</v>
      </c>
      <c r="E471" s="22" t="str">
        <f t="shared" si="166"/>
        <v/>
      </c>
      <c r="F471" s="22" t="str">
        <f t="shared" si="167"/>
        <v/>
      </c>
      <c r="G471" s="18" t="str">
        <f t="shared" si="165"/>
        <v xml:space="preserve"> 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1">
        <v>0</v>
      </c>
      <c r="D472" s="21">
        <v>0</v>
      </c>
      <c r="E472" s="22" t="str">
        <f t="shared" si="166"/>
        <v/>
      </c>
      <c r="F472" s="22" t="str">
        <f t="shared" si="167"/>
        <v/>
      </c>
      <c r="G472" s="18" t="str">
        <f t="shared" si="165"/>
        <v xml:space="preserve"> </v>
      </c>
      <c r="H472" s="51" t="str">
        <f t="shared" si="168"/>
        <v/>
      </c>
    </row>
    <row r="473" spans="1:8" s="12" customFormat="1" ht="15" x14ac:dyDescent="0.2">
      <c r="A473" s="77"/>
      <c r="B473" s="50" t="s">
        <v>365</v>
      </c>
      <c r="C473" s="21">
        <v>0</v>
      </c>
      <c r="D473" s="21">
        <v>0</v>
      </c>
      <c r="E473" s="22" t="str">
        <f t="shared" si="166"/>
        <v/>
      </c>
      <c r="F473" s="22" t="str">
        <f t="shared" si="167"/>
        <v/>
      </c>
      <c r="G473" s="18" t="str">
        <f t="shared" si="165"/>
        <v xml:space="preserve"> </v>
      </c>
      <c r="H473" s="51" t="str">
        <f t="shared" si="168"/>
        <v/>
      </c>
    </row>
    <row r="474" spans="1:8" s="12" customFormat="1" ht="15" x14ac:dyDescent="0.2">
      <c r="A474" s="77"/>
      <c r="B474" s="50" t="s">
        <v>103</v>
      </c>
      <c r="C474" s="21">
        <v>1</v>
      </c>
      <c r="D474" s="21">
        <v>5</v>
      </c>
      <c r="E474" s="22">
        <f t="shared" si="166"/>
        <v>4.2735042735042739E-3</v>
      </c>
      <c r="F474" s="22">
        <f t="shared" si="167"/>
        <v>7.9744816586921844E-3</v>
      </c>
      <c r="G474" s="18">
        <f t="shared" si="165"/>
        <v>4</v>
      </c>
      <c r="H474" s="51">
        <f t="shared" si="168"/>
        <v>1.7094017094017096E-2</v>
      </c>
    </row>
    <row r="475" spans="1:8" s="12" customFormat="1" ht="15" x14ac:dyDescent="0.2">
      <c r="A475" s="77"/>
      <c r="B475" s="50" t="s">
        <v>267</v>
      </c>
      <c r="C475" s="21">
        <v>0</v>
      </c>
      <c r="D475" s="21">
        <v>1</v>
      </c>
      <c r="E475" s="22" t="str">
        <f t="shared" si="166"/>
        <v/>
      </c>
      <c r="F475" s="22">
        <f t="shared" si="167"/>
        <v>1.594896331738437E-3</v>
      </c>
      <c r="G475" s="18">
        <f t="shared" si="165"/>
        <v>1</v>
      </c>
      <c r="H475" s="51" t="str">
        <f t="shared" si="168"/>
        <v/>
      </c>
    </row>
    <row r="476" spans="1:8" s="12" customFormat="1" ht="15" x14ac:dyDescent="0.2">
      <c r="A476" s="77"/>
      <c r="B476" s="50" t="s">
        <v>638</v>
      </c>
      <c r="C476" s="21">
        <v>0</v>
      </c>
      <c r="D476" s="21">
        <v>0</v>
      </c>
      <c r="E476" s="22" t="str">
        <f t="shared" si="166"/>
        <v/>
      </c>
      <c r="F476" s="22" t="str">
        <f t="shared" si="167"/>
        <v/>
      </c>
      <c r="G476" s="18" t="str">
        <f t="shared" si="165"/>
        <v xml:space="preserve"> </v>
      </c>
      <c r="H476" s="51" t="str">
        <f t="shared" si="168"/>
        <v/>
      </c>
    </row>
    <row r="477" spans="1:8" s="12" customFormat="1" ht="15" x14ac:dyDescent="0.2">
      <c r="A477" s="77"/>
      <c r="B477" s="50" t="s">
        <v>328</v>
      </c>
      <c r="C477" s="21">
        <v>1</v>
      </c>
      <c r="D477" s="21">
        <v>0</v>
      </c>
      <c r="E477" s="22">
        <f t="shared" si="166"/>
        <v>4.2735042735042739E-3</v>
      </c>
      <c r="F477" s="22" t="str">
        <f t="shared" si="167"/>
        <v/>
      </c>
      <c r="G477" s="18">
        <f t="shared" si="165"/>
        <v>-1</v>
      </c>
      <c r="H477" s="51">
        <f t="shared" si="168"/>
        <v>-4.2735042735042739E-3</v>
      </c>
    </row>
    <row r="478" spans="1:8" s="12" customFormat="1" ht="15" x14ac:dyDescent="0.2">
      <c r="A478" s="77"/>
      <c r="B478" s="50" t="s">
        <v>112</v>
      </c>
      <c r="C478" s="21">
        <v>0</v>
      </c>
      <c r="D478" s="21">
        <v>0</v>
      </c>
      <c r="E478" s="22" t="str">
        <f t="shared" si="166"/>
        <v/>
      </c>
      <c r="F478" s="22" t="str">
        <f t="shared" si="167"/>
        <v/>
      </c>
      <c r="G478" s="18" t="str">
        <f t="shared" si="165"/>
        <v xml:space="preserve"> </v>
      </c>
      <c r="H478" s="51" t="str">
        <f t="shared" si="168"/>
        <v/>
      </c>
    </row>
    <row r="479" spans="1:8" s="12" customFormat="1" ht="15" x14ac:dyDescent="0.2">
      <c r="A479" s="77"/>
      <c r="B479" s="50" t="s">
        <v>100</v>
      </c>
      <c r="C479" s="21">
        <v>0</v>
      </c>
      <c r="D479" s="21">
        <v>0</v>
      </c>
      <c r="E479" s="22" t="str">
        <f t="shared" si="166"/>
        <v/>
      </c>
      <c r="F479" s="22" t="str">
        <f t="shared" si="167"/>
        <v/>
      </c>
      <c r="G479" s="18" t="str">
        <f t="shared" si="165"/>
        <v xml:space="preserve"> </v>
      </c>
      <c r="H479" s="51" t="str">
        <f t="shared" si="168"/>
        <v/>
      </c>
    </row>
    <row r="480" spans="1:8" s="12" customFormat="1" ht="15" x14ac:dyDescent="0.2">
      <c r="A480" s="77"/>
      <c r="B480" s="50" t="s">
        <v>268</v>
      </c>
      <c r="C480" s="21">
        <v>2</v>
      </c>
      <c r="D480" s="21">
        <v>1</v>
      </c>
      <c r="E480" s="22">
        <f t="shared" si="166"/>
        <v>8.5470085470085479E-3</v>
      </c>
      <c r="F480" s="22">
        <f t="shared" si="167"/>
        <v>1.594896331738437E-3</v>
      </c>
      <c r="G480" s="18">
        <f t="shared" si="165"/>
        <v>-0.5</v>
      </c>
      <c r="H480" s="51">
        <f t="shared" si="168"/>
        <v>-4.2735042735042739E-3</v>
      </c>
    </row>
    <row r="481" spans="1:8" s="12" customFormat="1" ht="30" x14ac:dyDescent="0.2">
      <c r="A481" s="77"/>
      <c r="B481" s="50" t="s">
        <v>482</v>
      </c>
      <c r="C481" s="21">
        <v>0</v>
      </c>
      <c r="D481" s="21">
        <v>0</v>
      </c>
      <c r="E481" s="22" t="str">
        <f t="shared" si="166"/>
        <v/>
      </c>
      <c r="F481" s="22" t="str">
        <f t="shared" si="167"/>
        <v/>
      </c>
      <c r="G481" s="18" t="str">
        <f t="shared" si="165"/>
        <v xml:space="preserve"> </v>
      </c>
      <c r="H481" s="51" t="str">
        <f t="shared" si="168"/>
        <v/>
      </c>
    </row>
    <row r="482" spans="1:8" s="12" customFormat="1" ht="15" x14ac:dyDescent="0.2">
      <c r="A482" s="77"/>
      <c r="B482" s="50" t="s">
        <v>106</v>
      </c>
      <c r="C482" s="21">
        <v>0</v>
      </c>
      <c r="D482" s="21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1">
        <v>0</v>
      </c>
      <c r="D483" s="21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1">
        <v>0</v>
      </c>
      <c r="D484" s="21">
        <v>0</v>
      </c>
      <c r="E484" s="22" t="str">
        <f t="shared" si="166"/>
        <v/>
      </c>
      <c r="F484" s="22" t="str">
        <f t="shared" si="167"/>
        <v/>
      </c>
      <c r="G484" s="18" t="str">
        <f t="shared" si="165"/>
        <v xml:space="preserve"> </v>
      </c>
      <c r="H484" s="51" t="str">
        <f t="shared" si="168"/>
        <v/>
      </c>
    </row>
    <row r="485" spans="1:8" s="12" customFormat="1" ht="15" x14ac:dyDescent="0.2">
      <c r="A485" s="77"/>
      <c r="B485" s="50" t="s">
        <v>102</v>
      </c>
      <c r="C485" s="21">
        <v>0</v>
      </c>
      <c r="D485" s="21">
        <v>0</v>
      </c>
      <c r="E485" s="22" t="str">
        <f t="shared" si="166"/>
        <v/>
      </c>
      <c r="F485" s="22" t="str">
        <f t="shared" si="167"/>
        <v/>
      </c>
      <c r="G485" s="18" t="str">
        <f t="shared" si="165"/>
        <v xml:space="preserve"> </v>
      </c>
      <c r="H485" s="51" t="str">
        <f t="shared" si="168"/>
        <v/>
      </c>
    </row>
    <row r="486" spans="1:8" s="12" customFormat="1" ht="15" x14ac:dyDescent="0.2">
      <c r="A486" s="77"/>
      <c r="B486" s="50" t="s">
        <v>107</v>
      </c>
      <c r="C486" s="21">
        <v>0</v>
      </c>
      <c r="D486" s="21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1">
        <v>0</v>
      </c>
      <c r="D487" s="21">
        <v>0</v>
      </c>
      <c r="E487" s="22" t="str">
        <f t="shared" si="166"/>
        <v/>
      </c>
      <c r="F487" s="22" t="str">
        <f t="shared" si="167"/>
        <v/>
      </c>
      <c r="G487" s="18" t="str">
        <f t="shared" si="165"/>
        <v xml:space="preserve"> </v>
      </c>
      <c r="H487" s="51" t="str">
        <f t="shared" si="168"/>
        <v/>
      </c>
    </row>
    <row r="488" spans="1:8" s="12" customFormat="1" ht="15" x14ac:dyDescent="0.2">
      <c r="A488" s="77"/>
      <c r="B488" s="50" t="s">
        <v>269</v>
      </c>
      <c r="C488" s="21">
        <v>1</v>
      </c>
      <c r="D488" s="21">
        <v>13</v>
      </c>
      <c r="E488" s="22">
        <f t="shared" si="166"/>
        <v>4.2735042735042739E-3</v>
      </c>
      <c r="F488" s="22">
        <f t="shared" si="167"/>
        <v>2.0733652312599681E-2</v>
      </c>
      <c r="G488" s="18">
        <f t="shared" si="165"/>
        <v>12</v>
      </c>
      <c r="H488" s="51">
        <f t="shared" si="168"/>
        <v>5.1282051282051287E-2</v>
      </c>
    </row>
    <row r="489" spans="1:8" s="12" customFormat="1" ht="30" x14ac:dyDescent="0.2">
      <c r="A489" s="77"/>
      <c r="B489" s="50" t="s">
        <v>483</v>
      </c>
      <c r="C489" s="21">
        <v>0</v>
      </c>
      <c r="D489" s="21">
        <v>0</v>
      </c>
      <c r="E489" s="22" t="str">
        <f t="shared" si="166"/>
        <v/>
      </c>
      <c r="F489" s="22" t="str">
        <f t="shared" si="167"/>
        <v/>
      </c>
      <c r="G489" s="18" t="str">
        <f t="shared" si="165"/>
        <v xml:space="preserve"> </v>
      </c>
      <c r="H489" s="51" t="str">
        <f t="shared" si="168"/>
        <v/>
      </c>
    </row>
    <row r="490" spans="1:8" s="12" customFormat="1" ht="15" x14ac:dyDescent="0.2">
      <c r="A490" s="77"/>
      <c r="B490" s="50" t="s">
        <v>270</v>
      </c>
      <c r="C490" s="21">
        <v>0</v>
      </c>
      <c r="D490" s="21">
        <v>0</v>
      </c>
      <c r="E490" s="22" t="str">
        <f t="shared" si="166"/>
        <v/>
      </c>
      <c r="F490" s="22" t="str">
        <f t="shared" si="167"/>
        <v/>
      </c>
      <c r="G490" s="18" t="str">
        <f t="shared" si="165"/>
        <v xml:space="preserve"> </v>
      </c>
      <c r="H490" s="51" t="str">
        <f t="shared" si="168"/>
        <v/>
      </c>
    </row>
    <row r="491" spans="1:8" s="12" customFormat="1" ht="15" x14ac:dyDescent="0.2">
      <c r="A491" s="77"/>
      <c r="B491" s="50" t="s">
        <v>271</v>
      </c>
      <c r="C491" s="21">
        <v>0</v>
      </c>
      <c r="D491" s="21">
        <v>0</v>
      </c>
      <c r="E491" s="22" t="str">
        <f t="shared" si="166"/>
        <v/>
      </c>
      <c r="F491" s="22" t="str">
        <f t="shared" si="167"/>
        <v/>
      </c>
      <c r="G491" s="18" t="str">
        <f t="shared" si="165"/>
        <v xml:space="preserve"> 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1">
        <v>0</v>
      </c>
      <c r="D492" s="21">
        <v>0</v>
      </c>
      <c r="E492" s="22" t="str">
        <f t="shared" si="166"/>
        <v/>
      </c>
      <c r="F492" s="22" t="str">
        <f t="shared" si="167"/>
        <v/>
      </c>
      <c r="G492" s="18" t="str">
        <f t="shared" si="165"/>
        <v xml:space="preserve"> </v>
      </c>
      <c r="H492" s="51" t="str">
        <f t="shared" si="168"/>
        <v/>
      </c>
    </row>
    <row r="493" spans="1:8" s="12" customFormat="1" ht="15" x14ac:dyDescent="0.2">
      <c r="A493" s="77"/>
      <c r="B493" s="50" t="s">
        <v>272</v>
      </c>
      <c r="C493" s="21">
        <v>0</v>
      </c>
      <c r="D493" s="21">
        <v>0</v>
      </c>
      <c r="E493" s="22" t="str">
        <f t="shared" si="166"/>
        <v/>
      </c>
      <c r="F493" s="22" t="str">
        <f t="shared" si="167"/>
        <v/>
      </c>
      <c r="G493" s="18" t="str">
        <f t="shared" si="165"/>
        <v xml:space="preserve"> </v>
      </c>
      <c r="H493" s="51" t="str">
        <f t="shared" si="168"/>
        <v/>
      </c>
    </row>
    <row r="494" spans="1:8" s="12" customFormat="1" ht="15" x14ac:dyDescent="0.2">
      <c r="A494" s="77"/>
      <c r="B494" s="50" t="s">
        <v>273</v>
      </c>
      <c r="C494" s="21">
        <v>0</v>
      </c>
      <c r="D494" s="21">
        <v>0</v>
      </c>
      <c r="E494" s="22" t="str">
        <f t="shared" si="166"/>
        <v/>
      </c>
      <c r="F494" s="22" t="str">
        <f t="shared" si="167"/>
        <v/>
      </c>
      <c r="G494" s="18" t="str">
        <f t="shared" si="165"/>
        <v xml:space="preserve"> </v>
      </c>
      <c r="H494" s="51" t="str">
        <f t="shared" si="168"/>
        <v/>
      </c>
    </row>
    <row r="495" spans="1:8" s="12" customFormat="1" ht="15" x14ac:dyDescent="0.2">
      <c r="A495" s="77"/>
      <c r="B495" s="50" t="s">
        <v>274</v>
      </c>
      <c r="C495" s="21">
        <v>0</v>
      </c>
      <c r="D495" s="21">
        <v>0</v>
      </c>
      <c r="E495" s="22" t="str">
        <f t="shared" si="166"/>
        <v/>
      </c>
      <c r="F495" s="22" t="str">
        <f t="shared" si="167"/>
        <v/>
      </c>
      <c r="G495" s="18" t="str">
        <f t="shared" si="165"/>
        <v xml:space="preserve"> </v>
      </c>
      <c r="H495" s="51" t="str">
        <f t="shared" si="168"/>
        <v/>
      </c>
    </row>
    <row r="496" spans="1:8" s="12" customFormat="1" ht="15" x14ac:dyDescent="0.2">
      <c r="A496" s="77"/>
      <c r="B496" s="50" t="s">
        <v>99</v>
      </c>
      <c r="C496" s="21">
        <v>0</v>
      </c>
      <c r="D496" s="21">
        <v>0</v>
      </c>
      <c r="E496" s="22" t="str">
        <f t="shared" si="166"/>
        <v/>
      </c>
      <c r="F496" s="22" t="str">
        <f t="shared" si="167"/>
        <v/>
      </c>
      <c r="G496" s="18" t="str">
        <f t="shared" si="165"/>
        <v xml:space="preserve"> </v>
      </c>
      <c r="H496" s="51" t="str">
        <f t="shared" si="168"/>
        <v/>
      </c>
    </row>
    <row r="497" spans="1:8" s="12" customFormat="1" ht="15" x14ac:dyDescent="0.2">
      <c r="A497" s="77"/>
      <c r="B497" s="50" t="s">
        <v>275</v>
      </c>
      <c r="C497" s="21">
        <v>0</v>
      </c>
      <c r="D497" s="21">
        <v>0</v>
      </c>
      <c r="E497" s="22" t="str">
        <f t="shared" si="166"/>
        <v/>
      </c>
      <c r="F497" s="22" t="str">
        <f t="shared" si="167"/>
        <v/>
      </c>
      <c r="G497" s="18" t="str">
        <f t="shared" si="165"/>
        <v xml:space="preserve"> </v>
      </c>
      <c r="H497" s="51" t="str">
        <f t="shared" si="168"/>
        <v/>
      </c>
    </row>
    <row r="498" spans="1:8" s="12" customFormat="1" ht="15" x14ac:dyDescent="0.2">
      <c r="A498" s="77"/>
      <c r="B498" s="50" t="s">
        <v>276</v>
      </c>
      <c r="C498" s="21">
        <v>0</v>
      </c>
      <c r="D498" s="21">
        <v>0</v>
      </c>
      <c r="E498" s="22" t="str">
        <f t="shared" si="166"/>
        <v/>
      </c>
      <c r="F498" s="22" t="str">
        <f t="shared" si="167"/>
        <v/>
      </c>
      <c r="G498" s="18" t="str">
        <f t="shared" si="165"/>
        <v xml:space="preserve"> </v>
      </c>
      <c r="H498" s="51" t="str">
        <f t="shared" si="168"/>
        <v/>
      </c>
    </row>
    <row r="499" spans="1:8" s="12" customFormat="1" ht="15" x14ac:dyDescent="0.2">
      <c r="A499" s="77"/>
      <c r="B499" s="50" t="s">
        <v>575</v>
      </c>
      <c r="C499" s="21">
        <v>0</v>
      </c>
      <c r="D499" s="21">
        <v>0</v>
      </c>
      <c r="E499" s="22" t="str">
        <f t="shared" si="166"/>
        <v/>
      </c>
      <c r="F499" s="22" t="str">
        <f t="shared" si="167"/>
        <v/>
      </c>
      <c r="G499" s="18" t="str">
        <f t="shared" ref="G499:G563" si="177">+IF(AND(C499=0,D499=0)," ",IF(C499=0,1,IF(D499=0,-1,(D499-C499)/C499)))</f>
        <v xml:space="preserve"> </v>
      </c>
      <c r="H499" s="51" t="str">
        <f t="shared" si="168"/>
        <v/>
      </c>
    </row>
    <row r="500" spans="1:8" s="12" customFormat="1" ht="30" x14ac:dyDescent="0.2">
      <c r="A500" s="77"/>
      <c r="B500" s="50" t="s">
        <v>277</v>
      </c>
      <c r="C500" s="21">
        <v>0</v>
      </c>
      <c r="D500" s="21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1">
        <v>0</v>
      </c>
      <c r="D501" s="21">
        <v>0</v>
      </c>
      <c r="E501" s="22" t="str">
        <f t="shared" ref="E501:E561" si="178">+IF(C501=0,"",C501/C$355)</f>
        <v/>
      </c>
      <c r="F501" s="22" t="str">
        <f t="shared" ref="F501:F561" si="179">+IF(D501=0,"",D501/D$355)</f>
        <v/>
      </c>
      <c r="G501" s="18" t="str">
        <f t="shared" si="177"/>
        <v xml:space="preserve"> 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1">
        <v>0</v>
      </c>
      <c r="D502" s="21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1">
        <v>0</v>
      </c>
      <c r="D503" s="21">
        <v>0</v>
      </c>
      <c r="E503" s="22" t="str">
        <f t="shared" si="178"/>
        <v/>
      </c>
      <c r="F503" s="22" t="str">
        <f t="shared" si="179"/>
        <v/>
      </c>
      <c r="G503" s="18" t="str">
        <f t="shared" si="177"/>
        <v xml:space="preserve"> 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1">
        <v>0</v>
      </c>
      <c r="D504" s="21">
        <v>0</v>
      </c>
      <c r="E504" s="22" t="str">
        <f t="shared" si="178"/>
        <v/>
      </c>
      <c r="F504" s="22" t="str">
        <f t="shared" si="179"/>
        <v/>
      </c>
      <c r="G504" s="18" t="str">
        <f t="shared" si="177"/>
        <v xml:space="preserve"> </v>
      </c>
      <c r="H504" s="51" t="str">
        <f t="shared" si="180"/>
        <v/>
      </c>
    </row>
    <row r="505" spans="1:8" s="12" customFormat="1" ht="30" x14ac:dyDescent="0.2">
      <c r="A505" s="77"/>
      <c r="B505" s="50" t="s">
        <v>123</v>
      </c>
      <c r="C505" s="21">
        <v>0</v>
      </c>
      <c r="D505" s="21">
        <v>0</v>
      </c>
      <c r="E505" s="22" t="str">
        <f t="shared" si="178"/>
        <v/>
      </c>
      <c r="F505" s="22" t="str">
        <f t="shared" si="179"/>
        <v/>
      </c>
      <c r="G505" s="18" t="str">
        <f t="shared" si="177"/>
        <v xml:space="preserve"> 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1">
        <v>0</v>
      </c>
      <c r="D506" s="21">
        <v>0</v>
      </c>
      <c r="E506" s="22" t="str">
        <f t="shared" si="178"/>
        <v/>
      </c>
      <c r="F506" s="22" t="str">
        <f t="shared" si="179"/>
        <v/>
      </c>
      <c r="G506" s="18" t="str">
        <f t="shared" si="177"/>
        <v xml:space="preserve"> </v>
      </c>
      <c r="H506" s="51" t="str">
        <f t="shared" si="180"/>
        <v/>
      </c>
    </row>
    <row r="507" spans="1:8" s="12" customFormat="1" ht="30" x14ac:dyDescent="0.2">
      <c r="A507" s="77"/>
      <c r="B507" s="50" t="s">
        <v>281</v>
      </c>
      <c r="C507" s="21">
        <v>0</v>
      </c>
      <c r="D507" s="21">
        <v>0</v>
      </c>
      <c r="E507" s="22" t="str">
        <f t="shared" si="178"/>
        <v/>
      </c>
      <c r="F507" s="22" t="str">
        <f t="shared" si="179"/>
        <v/>
      </c>
      <c r="G507" s="18" t="str">
        <f t="shared" si="177"/>
        <v xml:space="preserve"> </v>
      </c>
      <c r="H507" s="51" t="str">
        <f t="shared" si="180"/>
        <v/>
      </c>
    </row>
    <row r="508" spans="1:8" s="12" customFormat="1" ht="32.25" customHeight="1" x14ac:dyDescent="0.2">
      <c r="A508" s="77"/>
      <c r="B508" s="50" t="s">
        <v>282</v>
      </c>
      <c r="C508" s="21">
        <v>0</v>
      </c>
      <c r="D508" s="21">
        <v>0</v>
      </c>
      <c r="E508" s="22" t="str">
        <f t="shared" si="178"/>
        <v/>
      </c>
      <c r="F508" s="22" t="str">
        <f t="shared" si="179"/>
        <v/>
      </c>
      <c r="G508" s="18" t="str">
        <f t="shared" si="177"/>
        <v xml:space="preserve"> 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1">
        <v>0</v>
      </c>
      <c r="D509" s="21">
        <v>0</v>
      </c>
      <c r="E509" s="22" t="str">
        <f t="shared" si="178"/>
        <v/>
      </c>
      <c r="F509" s="22" t="str">
        <f t="shared" si="179"/>
        <v/>
      </c>
      <c r="G509" s="18" t="str">
        <f t="shared" si="177"/>
        <v xml:space="preserve"> </v>
      </c>
      <c r="H509" s="51" t="str">
        <f t="shared" si="180"/>
        <v/>
      </c>
    </row>
    <row r="510" spans="1:8" s="12" customFormat="1" ht="30" x14ac:dyDescent="0.2">
      <c r="A510" s="77"/>
      <c r="B510" s="50" t="s">
        <v>283</v>
      </c>
      <c r="C510" s="21">
        <v>0</v>
      </c>
      <c r="D510" s="21">
        <v>0</v>
      </c>
      <c r="E510" s="22" t="str">
        <f t="shared" si="178"/>
        <v/>
      </c>
      <c r="F510" s="22" t="str">
        <f t="shared" si="179"/>
        <v/>
      </c>
      <c r="G510" s="18" t="str">
        <f t="shared" si="177"/>
        <v xml:space="preserve"> </v>
      </c>
      <c r="H510" s="51" t="str">
        <f t="shared" si="180"/>
        <v/>
      </c>
    </row>
    <row r="511" spans="1:8" s="12" customFormat="1" ht="30" x14ac:dyDescent="0.2">
      <c r="A511" s="77"/>
      <c r="B511" s="50" t="s">
        <v>284</v>
      </c>
      <c r="C511" s="21">
        <v>0</v>
      </c>
      <c r="D511" s="21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1">
        <v>0</v>
      </c>
      <c r="D512" s="21">
        <v>0</v>
      </c>
      <c r="E512" s="22" t="str">
        <f t="shared" si="178"/>
        <v/>
      </c>
      <c r="F512" s="22" t="str">
        <f t="shared" si="179"/>
        <v/>
      </c>
      <c r="G512" s="18" t="str">
        <f t="shared" si="177"/>
        <v xml:space="preserve"> 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1">
        <v>0</v>
      </c>
      <c r="D513" s="21">
        <v>0</v>
      </c>
      <c r="E513" s="22" t="str">
        <f t="shared" si="178"/>
        <v/>
      </c>
      <c r="F513" s="22" t="str">
        <f t="shared" si="179"/>
        <v/>
      </c>
      <c r="G513" s="18" t="str">
        <f t="shared" si="177"/>
        <v xml:space="preserve"> 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1">
        <v>0</v>
      </c>
      <c r="D514" s="21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1">
        <v>0</v>
      </c>
      <c r="D515" s="21">
        <v>0</v>
      </c>
      <c r="E515" s="22" t="str">
        <f t="shared" si="178"/>
        <v/>
      </c>
      <c r="F515" s="22" t="str">
        <f t="shared" si="179"/>
        <v/>
      </c>
      <c r="G515" s="18" t="str">
        <f t="shared" si="177"/>
        <v xml:space="preserve"> </v>
      </c>
      <c r="H515" s="51" t="str">
        <f t="shared" si="180"/>
        <v/>
      </c>
    </row>
    <row r="516" spans="1:8" s="12" customFormat="1" ht="30" x14ac:dyDescent="0.2">
      <c r="A516" s="77"/>
      <c r="B516" s="50" t="s">
        <v>288</v>
      </c>
      <c r="C516" s="21">
        <v>0</v>
      </c>
      <c r="D516" s="21">
        <v>0</v>
      </c>
      <c r="E516" s="22" t="str">
        <f t="shared" si="178"/>
        <v/>
      </c>
      <c r="F516" s="22" t="str">
        <f t="shared" si="179"/>
        <v/>
      </c>
      <c r="G516" s="18" t="str">
        <f t="shared" si="177"/>
        <v xml:space="preserve"> </v>
      </c>
      <c r="H516" s="51" t="str">
        <f t="shared" si="180"/>
        <v/>
      </c>
    </row>
    <row r="517" spans="1:8" s="12" customFormat="1" ht="30" x14ac:dyDescent="0.2">
      <c r="A517" s="77"/>
      <c r="B517" s="50" t="s">
        <v>485</v>
      </c>
      <c r="C517" s="21">
        <v>0</v>
      </c>
      <c r="D517" s="21">
        <v>0</v>
      </c>
      <c r="E517" s="22" t="str">
        <f t="shared" si="178"/>
        <v/>
      </c>
      <c r="F517" s="22" t="str">
        <f t="shared" si="179"/>
        <v/>
      </c>
      <c r="G517" s="18" t="str">
        <f t="shared" si="177"/>
        <v xml:space="preserve"> </v>
      </c>
      <c r="H517" s="51" t="str">
        <f t="shared" si="180"/>
        <v/>
      </c>
    </row>
    <row r="518" spans="1:8" s="12" customFormat="1" ht="15" x14ac:dyDescent="0.2">
      <c r="A518" s="77"/>
      <c r="B518" s="50" t="s">
        <v>126</v>
      </c>
      <c r="C518" s="21">
        <v>0</v>
      </c>
      <c r="D518" s="21">
        <v>0</v>
      </c>
      <c r="E518" s="22" t="str">
        <f t="shared" si="178"/>
        <v/>
      </c>
      <c r="F518" s="22" t="str">
        <f t="shared" si="179"/>
        <v/>
      </c>
      <c r="G518" s="18" t="str">
        <f t="shared" si="177"/>
        <v xml:space="preserve"> </v>
      </c>
      <c r="H518" s="51" t="str">
        <f t="shared" si="180"/>
        <v/>
      </c>
    </row>
    <row r="519" spans="1:8" s="12" customFormat="1" ht="15" x14ac:dyDescent="0.2">
      <c r="A519" s="77"/>
      <c r="B519" s="50" t="s">
        <v>486</v>
      </c>
      <c r="C519" s="21">
        <v>0</v>
      </c>
      <c r="D519" s="21">
        <v>0</v>
      </c>
      <c r="E519" s="22" t="str">
        <f t="shared" si="178"/>
        <v/>
      </c>
      <c r="F519" s="22" t="str">
        <f t="shared" si="179"/>
        <v/>
      </c>
      <c r="G519" s="18" t="str">
        <f t="shared" si="177"/>
        <v xml:space="preserve"> </v>
      </c>
      <c r="H519" s="51" t="str">
        <f t="shared" si="180"/>
        <v/>
      </c>
    </row>
    <row r="520" spans="1:8" s="12" customFormat="1" ht="15" x14ac:dyDescent="0.2">
      <c r="A520" s="77"/>
      <c r="B520" s="50" t="s">
        <v>119</v>
      </c>
      <c r="C520" s="21">
        <v>0</v>
      </c>
      <c r="D520" s="21">
        <v>0</v>
      </c>
      <c r="E520" s="22" t="str">
        <f t="shared" si="178"/>
        <v/>
      </c>
      <c r="F520" s="22" t="str">
        <f t="shared" si="179"/>
        <v/>
      </c>
      <c r="G520" s="18" t="str">
        <f t="shared" si="177"/>
        <v xml:space="preserve"> </v>
      </c>
      <c r="H520" s="51" t="str">
        <f t="shared" si="180"/>
        <v/>
      </c>
    </row>
    <row r="521" spans="1:8" s="12" customFormat="1" ht="45" x14ac:dyDescent="0.2">
      <c r="A521" s="77"/>
      <c r="B521" s="50" t="s">
        <v>289</v>
      </c>
      <c r="C521" s="21">
        <v>0</v>
      </c>
      <c r="D521" s="21">
        <v>0</v>
      </c>
      <c r="E521" s="22" t="str">
        <f t="shared" si="178"/>
        <v/>
      </c>
      <c r="F521" s="22" t="str">
        <f t="shared" si="179"/>
        <v/>
      </c>
      <c r="G521" s="18" t="str">
        <f t="shared" si="177"/>
        <v xml:space="preserve"> </v>
      </c>
      <c r="H521" s="51" t="str">
        <f t="shared" si="180"/>
        <v/>
      </c>
    </row>
    <row r="522" spans="1:8" s="12" customFormat="1" ht="30" x14ac:dyDescent="0.2">
      <c r="A522" s="77"/>
      <c r="B522" s="50" t="s">
        <v>121</v>
      </c>
      <c r="C522" s="21">
        <v>0</v>
      </c>
      <c r="D522" s="21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1">
        <v>0</v>
      </c>
      <c r="D523" s="21">
        <v>0</v>
      </c>
      <c r="E523" s="22" t="str">
        <f t="shared" si="178"/>
        <v/>
      </c>
      <c r="F523" s="22" t="str">
        <f t="shared" si="179"/>
        <v/>
      </c>
      <c r="G523" s="18" t="str">
        <f t="shared" si="177"/>
        <v xml:space="preserve"> </v>
      </c>
      <c r="H523" s="51" t="str">
        <f t="shared" si="180"/>
        <v/>
      </c>
    </row>
    <row r="524" spans="1:8" s="12" customFormat="1" ht="31.5" customHeight="1" x14ac:dyDescent="0.2">
      <c r="A524" s="77"/>
      <c r="B524" s="50" t="s">
        <v>291</v>
      </c>
      <c r="C524" s="21">
        <v>0</v>
      </c>
      <c r="D524" s="21">
        <v>4</v>
      </c>
      <c r="E524" s="22" t="str">
        <f t="shared" si="178"/>
        <v/>
      </c>
      <c r="F524" s="22">
        <f t="shared" si="179"/>
        <v>6.379585326953748E-3</v>
      </c>
      <c r="G524" s="18">
        <f t="shared" si="177"/>
        <v>1</v>
      </c>
      <c r="H524" s="51" t="str">
        <f t="shared" si="180"/>
        <v/>
      </c>
    </row>
    <row r="525" spans="1:8" s="12" customFormat="1" ht="15" x14ac:dyDescent="0.2">
      <c r="A525" s="77"/>
      <c r="B525" s="50" t="s">
        <v>113</v>
      </c>
      <c r="C525" s="21">
        <v>0</v>
      </c>
      <c r="D525" s="21">
        <v>0</v>
      </c>
      <c r="E525" s="22" t="str">
        <f t="shared" si="178"/>
        <v/>
      </c>
      <c r="F525" s="22" t="str">
        <f t="shared" si="179"/>
        <v/>
      </c>
      <c r="G525" s="18" t="str">
        <f t="shared" si="177"/>
        <v xml:space="preserve"> </v>
      </c>
      <c r="H525" s="51" t="str">
        <f t="shared" si="180"/>
        <v/>
      </c>
    </row>
    <row r="526" spans="1:8" s="12" customFormat="1" ht="30" x14ac:dyDescent="0.2">
      <c r="A526" s="77"/>
      <c r="B526" s="50" t="s">
        <v>487</v>
      </c>
      <c r="C526" s="21">
        <v>0</v>
      </c>
      <c r="D526" s="21">
        <v>0</v>
      </c>
      <c r="E526" s="22" t="str">
        <f t="shared" si="178"/>
        <v/>
      </c>
      <c r="F526" s="22" t="str">
        <f t="shared" si="179"/>
        <v/>
      </c>
      <c r="G526" s="18" t="str">
        <f t="shared" si="177"/>
        <v xml:space="preserve"> </v>
      </c>
      <c r="H526" s="51" t="str">
        <f t="shared" si="180"/>
        <v/>
      </c>
    </row>
    <row r="527" spans="1:8" s="12" customFormat="1" ht="30" x14ac:dyDescent="0.2">
      <c r="A527" s="77"/>
      <c r="B527" s="50" t="s">
        <v>292</v>
      </c>
      <c r="C527" s="21">
        <v>0</v>
      </c>
      <c r="D527" s="21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1">
        <v>0</v>
      </c>
      <c r="D528" s="21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1">
        <v>0</v>
      </c>
      <c r="D529" s="21">
        <v>0</v>
      </c>
      <c r="E529" s="22" t="str">
        <f t="shared" si="178"/>
        <v/>
      </c>
      <c r="F529" s="22" t="str">
        <f t="shared" si="179"/>
        <v/>
      </c>
      <c r="G529" s="18" t="str">
        <f t="shared" si="177"/>
        <v xml:space="preserve"> 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1">
        <v>0</v>
      </c>
      <c r="D530" s="21">
        <v>0</v>
      </c>
      <c r="E530" s="22" t="str">
        <f t="shared" si="178"/>
        <v/>
      </c>
      <c r="F530" s="22" t="str">
        <f t="shared" si="179"/>
        <v/>
      </c>
      <c r="G530" s="18" t="str">
        <f t="shared" si="177"/>
        <v xml:space="preserve"> </v>
      </c>
      <c r="H530" s="51" t="str">
        <f t="shared" si="180"/>
        <v/>
      </c>
    </row>
    <row r="531" spans="1:9" s="12" customFormat="1" ht="30" x14ac:dyDescent="0.2">
      <c r="A531" s="77"/>
      <c r="B531" s="50" t="s">
        <v>294</v>
      </c>
      <c r="C531" s="21">
        <v>0</v>
      </c>
      <c r="D531" s="21">
        <v>0</v>
      </c>
      <c r="E531" s="22" t="str">
        <f t="shared" si="178"/>
        <v/>
      </c>
      <c r="F531" s="22" t="str">
        <f t="shared" si="179"/>
        <v/>
      </c>
      <c r="G531" s="18" t="str">
        <f t="shared" si="177"/>
        <v xml:space="preserve"> 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1">
        <v>0</v>
      </c>
      <c r="D532" s="21">
        <v>0</v>
      </c>
      <c r="E532" s="22" t="str">
        <f t="shared" si="178"/>
        <v/>
      </c>
      <c r="F532" s="22" t="str">
        <f t="shared" si="179"/>
        <v/>
      </c>
      <c r="G532" s="18" t="str">
        <f t="shared" si="177"/>
        <v xml:space="preserve"> </v>
      </c>
      <c r="H532" s="51" t="str">
        <f t="shared" si="180"/>
        <v/>
      </c>
    </row>
    <row r="533" spans="1:9" s="12" customFormat="1" ht="30" x14ac:dyDescent="0.2">
      <c r="A533" s="77"/>
      <c r="B533" s="50" t="s">
        <v>296</v>
      </c>
      <c r="C533" s="21">
        <v>0</v>
      </c>
      <c r="D533" s="21">
        <v>0</v>
      </c>
      <c r="E533" s="22" t="str">
        <f t="shared" si="178"/>
        <v/>
      </c>
      <c r="F533" s="22" t="str">
        <f t="shared" si="179"/>
        <v/>
      </c>
      <c r="G533" s="18" t="str">
        <f t="shared" si="177"/>
        <v xml:space="preserve"> </v>
      </c>
      <c r="H533" s="51" t="str">
        <f t="shared" si="180"/>
        <v/>
      </c>
    </row>
    <row r="534" spans="1:9" s="12" customFormat="1" ht="30" x14ac:dyDescent="0.2">
      <c r="A534" s="77"/>
      <c r="B534" s="50" t="s">
        <v>115</v>
      </c>
      <c r="C534" s="21">
        <v>0</v>
      </c>
      <c r="D534" s="21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1">
        <v>0</v>
      </c>
      <c r="D535" s="21">
        <v>0</v>
      </c>
      <c r="E535" s="22" t="str">
        <f t="shared" si="178"/>
        <v/>
      </c>
      <c r="F535" s="22" t="str">
        <f t="shared" si="179"/>
        <v/>
      </c>
      <c r="G535" s="18" t="str">
        <f t="shared" si="177"/>
        <v xml:space="preserve"> 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1">
        <v>0</v>
      </c>
      <c r="D536" s="21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1">
        <v>0</v>
      </c>
      <c r="D537" s="21">
        <v>0</v>
      </c>
      <c r="E537" s="22" t="str">
        <f t="shared" si="178"/>
        <v/>
      </c>
      <c r="F537" s="22" t="str">
        <f t="shared" si="179"/>
        <v/>
      </c>
      <c r="G537" s="18" t="str">
        <f t="shared" si="177"/>
        <v xml:space="preserve"> </v>
      </c>
      <c r="H537" s="51" t="str">
        <f t="shared" si="180"/>
        <v/>
      </c>
    </row>
    <row r="538" spans="1:9" s="12" customFormat="1" ht="15" x14ac:dyDescent="0.2">
      <c r="A538" s="77"/>
      <c r="B538" s="50" t="s">
        <v>116</v>
      </c>
      <c r="C538" s="21">
        <v>0</v>
      </c>
      <c r="D538" s="21">
        <v>0</v>
      </c>
      <c r="E538" s="22" t="str">
        <f t="shared" si="178"/>
        <v/>
      </c>
      <c r="F538" s="22" t="str">
        <f t="shared" si="179"/>
        <v/>
      </c>
      <c r="G538" s="18" t="str">
        <f t="shared" si="177"/>
        <v xml:space="preserve"> </v>
      </c>
      <c r="H538" s="51" t="str">
        <f t="shared" si="180"/>
        <v/>
      </c>
    </row>
    <row r="539" spans="1:9" s="12" customFormat="1" ht="30" x14ac:dyDescent="0.2">
      <c r="A539" s="77"/>
      <c r="B539" s="50" t="s">
        <v>298</v>
      </c>
      <c r="C539" s="21">
        <v>0</v>
      </c>
      <c r="D539" s="21">
        <v>0</v>
      </c>
      <c r="E539" s="22" t="str">
        <f t="shared" si="178"/>
        <v/>
      </c>
      <c r="F539" s="22" t="str">
        <f t="shared" si="179"/>
        <v/>
      </c>
      <c r="G539" s="18" t="str">
        <f t="shared" si="177"/>
        <v xml:space="preserve"> </v>
      </c>
      <c r="H539" s="51" t="str">
        <f t="shared" si="180"/>
        <v/>
      </c>
    </row>
    <row r="540" spans="1:9" s="12" customFormat="1" ht="30" x14ac:dyDescent="0.2">
      <c r="A540" s="77"/>
      <c r="B540" s="50" t="s">
        <v>641</v>
      </c>
      <c r="C540" s="21">
        <v>0</v>
      </c>
      <c r="D540" s="21">
        <v>0</v>
      </c>
      <c r="E540" s="22" t="str">
        <f t="shared" si="178"/>
        <v/>
      </c>
      <c r="F540" s="22" t="str">
        <f t="shared" si="179"/>
        <v/>
      </c>
      <c r="G540" s="18" t="str">
        <f t="shared" si="177"/>
        <v xml:space="preserve"> </v>
      </c>
      <c r="H540" s="51" t="str">
        <f t="shared" si="180"/>
        <v/>
      </c>
    </row>
    <row r="541" spans="1:9" s="12" customFormat="1" ht="15" x14ac:dyDescent="0.2">
      <c r="A541" s="77"/>
      <c r="B541" s="50" t="s">
        <v>125</v>
      </c>
      <c r="C541" s="21">
        <v>0</v>
      </c>
      <c r="D541" s="21">
        <v>0</v>
      </c>
      <c r="E541" s="22" t="str">
        <f t="shared" si="178"/>
        <v/>
      </c>
      <c r="F541" s="22" t="str">
        <f t="shared" si="179"/>
        <v/>
      </c>
      <c r="G541" s="18" t="str">
        <f t="shared" si="177"/>
        <v xml:space="preserve"> </v>
      </c>
      <c r="H541" s="51" t="str">
        <f t="shared" si="180"/>
        <v/>
      </c>
    </row>
    <row r="542" spans="1:9" s="12" customFormat="1" ht="15" x14ac:dyDescent="0.2">
      <c r="A542" s="77"/>
      <c r="B542" s="50" t="s">
        <v>489</v>
      </c>
      <c r="C542" s="21">
        <v>0</v>
      </c>
      <c r="D542" s="21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1">
        <v>0</v>
      </c>
      <c r="D543" s="21">
        <v>0</v>
      </c>
      <c r="E543" s="37" t="str">
        <f t="shared" si="178"/>
        <v/>
      </c>
      <c r="F543" s="37" t="str">
        <f t="shared" si="179"/>
        <v/>
      </c>
      <c r="G543" s="18" t="str">
        <f t="shared" si="177"/>
        <v xml:space="preserve"> </v>
      </c>
      <c r="H543" s="53" t="str">
        <f t="shared" si="180"/>
        <v/>
      </c>
      <c r="I543" s="12"/>
    </row>
    <row r="544" spans="1:9" s="12" customFormat="1" ht="15" x14ac:dyDescent="0.2">
      <c r="A544" s="77"/>
      <c r="B544" s="50" t="s">
        <v>132</v>
      </c>
      <c r="C544" s="21">
        <v>0</v>
      </c>
      <c r="D544" s="21">
        <v>31</v>
      </c>
      <c r="E544" s="22" t="str">
        <f t="shared" si="178"/>
        <v/>
      </c>
      <c r="F544" s="22">
        <f t="shared" si="179"/>
        <v>4.9441786283891544E-2</v>
      </c>
      <c r="G544" s="18">
        <f t="shared" si="177"/>
        <v>1</v>
      </c>
      <c r="H544" s="51" t="str">
        <f t="shared" si="180"/>
        <v/>
      </c>
    </row>
    <row r="545" spans="1:9" s="12" customFormat="1" ht="30" x14ac:dyDescent="0.2">
      <c r="A545" s="77"/>
      <c r="B545" s="50" t="s">
        <v>490</v>
      </c>
      <c r="C545" s="21">
        <v>0</v>
      </c>
      <c r="D545" s="21">
        <v>0</v>
      </c>
      <c r="E545" s="22" t="str">
        <f t="shared" si="178"/>
        <v/>
      </c>
      <c r="F545" s="22" t="str">
        <f t="shared" si="179"/>
        <v/>
      </c>
      <c r="G545" s="18" t="str">
        <f t="shared" si="177"/>
        <v xml:space="preserve"> </v>
      </c>
      <c r="H545" s="51" t="str">
        <f t="shared" si="180"/>
        <v/>
      </c>
    </row>
    <row r="546" spans="1:9" s="12" customFormat="1" ht="15" x14ac:dyDescent="0.2">
      <c r="A546" s="77"/>
      <c r="B546" s="50" t="s">
        <v>130</v>
      </c>
      <c r="C546" s="21">
        <v>0</v>
      </c>
      <c r="D546" s="21">
        <v>0</v>
      </c>
      <c r="E546" s="22" t="str">
        <f t="shared" si="178"/>
        <v/>
      </c>
      <c r="F546" s="22" t="str">
        <f t="shared" si="179"/>
        <v/>
      </c>
      <c r="G546" s="18" t="str">
        <f t="shared" si="177"/>
        <v xml:space="preserve"> 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1">
        <v>0</v>
      </c>
      <c r="D547" s="21">
        <v>2</v>
      </c>
      <c r="E547" s="22" t="str">
        <f t="shared" si="178"/>
        <v/>
      </c>
      <c r="F547" s="22">
        <f t="shared" si="179"/>
        <v>3.189792663476874E-3</v>
      </c>
      <c r="G547" s="18">
        <f t="shared" si="177"/>
        <v>1</v>
      </c>
      <c r="H547" s="51" t="str">
        <f t="shared" si="180"/>
        <v/>
      </c>
    </row>
    <row r="548" spans="1:9" s="12" customFormat="1" ht="15" x14ac:dyDescent="0.2">
      <c r="A548" s="77"/>
      <c r="B548" s="50" t="s">
        <v>330</v>
      </c>
      <c r="C548" s="21">
        <v>0</v>
      </c>
      <c r="D548" s="21">
        <v>3</v>
      </c>
      <c r="E548" s="22" t="str">
        <f t="shared" si="178"/>
        <v/>
      </c>
      <c r="F548" s="22">
        <f t="shared" si="179"/>
        <v>4.7846889952153108E-3</v>
      </c>
      <c r="G548" s="18">
        <f t="shared" si="177"/>
        <v>1</v>
      </c>
      <c r="H548" s="51" t="str">
        <f t="shared" si="180"/>
        <v/>
      </c>
    </row>
    <row r="549" spans="1:9" s="12" customFormat="1" ht="15" x14ac:dyDescent="0.2">
      <c r="A549" s="77"/>
      <c r="B549" s="50" t="s">
        <v>606</v>
      </c>
      <c r="C549" s="21">
        <v>0</v>
      </c>
      <c r="D549" s="21">
        <v>0</v>
      </c>
      <c r="E549" s="22" t="str">
        <f t="shared" si="178"/>
        <v/>
      </c>
      <c r="F549" s="22" t="str">
        <f t="shared" si="179"/>
        <v/>
      </c>
      <c r="G549" s="18" t="str">
        <f t="shared" si="177"/>
        <v xml:space="preserve"> 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1">
        <v>0</v>
      </c>
      <c r="D550" s="21">
        <v>0</v>
      </c>
      <c r="E550" s="22" t="str">
        <f t="shared" si="178"/>
        <v/>
      </c>
      <c r="F550" s="22" t="str">
        <f t="shared" si="179"/>
        <v/>
      </c>
      <c r="G550" s="18" t="str">
        <f t="shared" si="177"/>
        <v xml:space="preserve"> </v>
      </c>
      <c r="H550" s="51" t="str">
        <f t="shared" si="180"/>
        <v/>
      </c>
    </row>
    <row r="551" spans="1:9" s="12" customFormat="1" ht="15" x14ac:dyDescent="0.2">
      <c r="A551" s="77"/>
      <c r="B551" s="50" t="s">
        <v>331</v>
      </c>
      <c r="C551" s="21">
        <v>0</v>
      </c>
      <c r="D551" s="21">
        <v>0</v>
      </c>
      <c r="E551" s="22" t="str">
        <f t="shared" si="178"/>
        <v/>
      </c>
      <c r="F551" s="22" t="str">
        <f t="shared" si="179"/>
        <v/>
      </c>
      <c r="G551" s="18" t="str">
        <f t="shared" si="177"/>
        <v xml:space="preserve"> </v>
      </c>
      <c r="H551" s="51" t="str">
        <f t="shared" si="180"/>
        <v/>
      </c>
    </row>
    <row r="552" spans="1:9" s="12" customFormat="1" ht="15" x14ac:dyDescent="0.2">
      <c r="A552" s="77"/>
      <c r="B552" s="50" t="s">
        <v>138</v>
      </c>
      <c r="C552" s="21">
        <v>0</v>
      </c>
      <c r="D552" s="21">
        <v>0</v>
      </c>
      <c r="E552" s="22" t="str">
        <f t="shared" si="178"/>
        <v/>
      </c>
      <c r="F552" s="22" t="str">
        <f t="shared" si="179"/>
        <v/>
      </c>
      <c r="G552" s="18" t="str">
        <f t="shared" si="177"/>
        <v xml:space="preserve"> </v>
      </c>
      <c r="H552" s="51" t="str">
        <f t="shared" si="180"/>
        <v/>
      </c>
    </row>
    <row r="553" spans="1:9" s="12" customFormat="1" ht="15" x14ac:dyDescent="0.2">
      <c r="A553" s="77"/>
      <c r="B553" s="50" t="s">
        <v>131</v>
      </c>
      <c r="C553" s="21">
        <v>0</v>
      </c>
      <c r="D553" s="21">
        <v>0</v>
      </c>
      <c r="E553" s="22" t="str">
        <f t="shared" si="178"/>
        <v/>
      </c>
      <c r="F553" s="22" t="str">
        <f t="shared" si="179"/>
        <v/>
      </c>
      <c r="G553" s="18" t="str">
        <f t="shared" si="177"/>
        <v xml:space="preserve"> </v>
      </c>
      <c r="H553" s="51" t="str">
        <f t="shared" si="180"/>
        <v/>
      </c>
    </row>
    <row r="554" spans="1:9" s="12" customFormat="1" ht="15" x14ac:dyDescent="0.2">
      <c r="A554" s="77"/>
      <c r="B554" s="50" t="s">
        <v>299</v>
      </c>
      <c r="C554" s="21">
        <v>0</v>
      </c>
      <c r="D554" s="21">
        <v>0</v>
      </c>
      <c r="E554" s="22" t="str">
        <f t="shared" si="178"/>
        <v/>
      </c>
      <c r="F554" s="22" t="str">
        <f t="shared" si="179"/>
        <v/>
      </c>
      <c r="G554" s="18" t="str">
        <f t="shared" si="177"/>
        <v xml:space="preserve"> 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1">
        <v>0</v>
      </c>
      <c r="D555" s="21">
        <v>0</v>
      </c>
      <c r="E555" s="22" t="str">
        <f t="shared" si="178"/>
        <v/>
      </c>
      <c r="F555" s="22" t="str">
        <f t="shared" si="179"/>
        <v/>
      </c>
      <c r="G555" s="18" t="str">
        <f t="shared" si="177"/>
        <v xml:space="preserve"> 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1">
        <v>0</v>
      </c>
      <c r="D556" s="21">
        <v>0</v>
      </c>
      <c r="E556" s="22" t="str">
        <f t="shared" si="178"/>
        <v/>
      </c>
      <c r="F556" s="22" t="str">
        <f t="shared" si="179"/>
        <v/>
      </c>
      <c r="G556" s="18" t="str">
        <f t="shared" si="177"/>
        <v xml:space="preserve"> </v>
      </c>
      <c r="H556" s="51" t="str">
        <f t="shared" si="180"/>
        <v/>
      </c>
    </row>
    <row r="557" spans="1:9" s="12" customFormat="1" ht="30" x14ac:dyDescent="0.2">
      <c r="A557" s="77"/>
      <c r="B557" s="50" t="s">
        <v>300</v>
      </c>
      <c r="C557" s="21">
        <v>0</v>
      </c>
      <c r="D557" s="21">
        <v>0</v>
      </c>
      <c r="E557" s="22" t="str">
        <f t="shared" si="178"/>
        <v/>
      </c>
      <c r="F557" s="22" t="str">
        <f t="shared" si="179"/>
        <v/>
      </c>
      <c r="G557" s="18" t="str">
        <f t="shared" si="177"/>
        <v xml:space="preserve"> </v>
      </c>
      <c r="H557" s="51" t="str">
        <f t="shared" si="180"/>
        <v/>
      </c>
    </row>
    <row r="558" spans="1:9" s="12" customFormat="1" ht="30" x14ac:dyDescent="0.2">
      <c r="A558" s="77"/>
      <c r="B558" s="50" t="s">
        <v>301</v>
      </c>
      <c r="C558" s="21">
        <v>0</v>
      </c>
      <c r="D558" s="21">
        <v>0</v>
      </c>
      <c r="E558" s="22" t="str">
        <f t="shared" si="178"/>
        <v/>
      </c>
      <c r="F558" s="22" t="str">
        <f t="shared" si="179"/>
        <v/>
      </c>
      <c r="G558" s="18" t="str">
        <f t="shared" si="177"/>
        <v xml:space="preserve"> </v>
      </c>
      <c r="H558" s="51" t="str">
        <f t="shared" si="180"/>
        <v/>
      </c>
    </row>
    <row r="559" spans="1:9" s="28" customFormat="1" ht="15" x14ac:dyDescent="0.2">
      <c r="A559" s="78"/>
      <c r="B559" s="52" t="s">
        <v>626</v>
      </c>
      <c r="C559" s="34">
        <v>0</v>
      </c>
      <c r="D559" s="21">
        <v>0</v>
      </c>
      <c r="E559" s="37" t="str">
        <f t="shared" ref="E559" si="181">+IF(C559=0,"",C559/C$355)</f>
        <v/>
      </c>
      <c r="F559" s="37" t="str">
        <f t="shared" ref="F559" si="182">+IF(D559=0,"",D559/D$355)</f>
        <v/>
      </c>
      <c r="G559" s="73" t="str">
        <f t="shared" ref="G559" si="183">+IF(AND(C559=0,D559=0)," ",IF(C559=0,1,IF(D559=0,-1,(D559-C559)/C559)))</f>
        <v xml:space="preserve"> </v>
      </c>
      <c r="H559" s="53" t="str">
        <f t="shared" ref="H559" si="184">+IF(OR(AND(E559=""),(G559="")),"",E559*G559)</f>
        <v/>
      </c>
      <c r="I559" s="12"/>
    </row>
    <row r="560" spans="1:9" s="12" customFormat="1" ht="15" x14ac:dyDescent="0.2">
      <c r="A560" s="77"/>
      <c r="B560" s="50" t="s">
        <v>302</v>
      </c>
      <c r="C560" s="21">
        <v>0</v>
      </c>
      <c r="D560" s="21">
        <v>0</v>
      </c>
      <c r="E560" s="22" t="str">
        <f t="shared" si="178"/>
        <v/>
      </c>
      <c r="F560" s="22" t="str">
        <f t="shared" si="179"/>
        <v/>
      </c>
      <c r="G560" s="18" t="str">
        <f t="shared" si="177"/>
        <v xml:space="preserve"> </v>
      </c>
      <c r="H560" s="51" t="str">
        <f t="shared" si="180"/>
        <v/>
      </c>
    </row>
    <row r="561" spans="1:9" s="12" customFormat="1" ht="45" x14ac:dyDescent="0.2">
      <c r="A561" s="77"/>
      <c r="B561" s="50" t="s">
        <v>491</v>
      </c>
      <c r="C561" s="21">
        <v>0</v>
      </c>
      <c r="D561" s="21">
        <v>1</v>
      </c>
      <c r="E561" s="22" t="str">
        <f t="shared" si="178"/>
        <v/>
      </c>
      <c r="F561" s="22">
        <f t="shared" si="179"/>
        <v>1.594896331738437E-3</v>
      </c>
      <c r="G561" s="18">
        <f t="shared" si="177"/>
        <v>1</v>
      </c>
      <c r="H561" s="51" t="str">
        <f t="shared" si="180"/>
        <v/>
      </c>
    </row>
    <row r="562" spans="1:9" s="12" customFormat="1" ht="15" x14ac:dyDescent="0.2">
      <c r="A562" s="77"/>
      <c r="B562" s="50" t="s">
        <v>137</v>
      </c>
      <c r="C562" s="21">
        <v>0</v>
      </c>
      <c r="D562" s="21">
        <v>0</v>
      </c>
      <c r="E562" s="22" t="str">
        <f t="shared" ref="E562:E584" si="185">+IF(C562=0,"",C562/C$355)</f>
        <v/>
      </c>
      <c r="F562" s="22" t="str">
        <f t="shared" ref="F562:F584" si="186">+IF(D562=0,"",D562/D$355)</f>
        <v/>
      </c>
      <c r="G562" s="18" t="str">
        <f t="shared" si="177"/>
        <v xml:space="preserve"> 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1">
        <v>6</v>
      </c>
      <c r="D563" s="21">
        <v>3</v>
      </c>
      <c r="E563" s="22">
        <f t="shared" si="185"/>
        <v>2.564102564102564E-2</v>
      </c>
      <c r="F563" s="22">
        <f t="shared" si="186"/>
        <v>4.7846889952153108E-3</v>
      </c>
      <c r="G563" s="18">
        <f t="shared" si="177"/>
        <v>-0.5</v>
      </c>
      <c r="H563" s="51">
        <f t="shared" si="187"/>
        <v>-1.282051282051282E-2</v>
      </c>
    </row>
    <row r="564" spans="1:9" s="12" customFormat="1" ht="30" x14ac:dyDescent="0.2">
      <c r="A564" s="77"/>
      <c r="B564" s="50" t="s">
        <v>304</v>
      </c>
      <c r="C564" s="21">
        <v>0</v>
      </c>
      <c r="D564" s="21">
        <v>0</v>
      </c>
      <c r="E564" s="22" t="str">
        <f t="shared" si="185"/>
        <v/>
      </c>
      <c r="F564" s="22" t="str">
        <f t="shared" si="186"/>
        <v/>
      </c>
      <c r="G564" s="18" t="str">
        <f t="shared" ref="G564:G584" si="188">+IF(AND(C564=0,D564=0)," ",IF(C564=0,1,IF(D564=0,-1,(D564-C564)/C564)))</f>
        <v xml:space="preserve"> </v>
      </c>
      <c r="H564" s="51" t="str">
        <f t="shared" si="187"/>
        <v/>
      </c>
    </row>
    <row r="565" spans="1:9" s="12" customFormat="1" ht="15" x14ac:dyDescent="0.2">
      <c r="A565" s="77"/>
      <c r="B565" s="50" t="s">
        <v>305</v>
      </c>
      <c r="C565" s="21">
        <v>0</v>
      </c>
      <c r="D565" s="21">
        <v>0</v>
      </c>
      <c r="E565" s="22" t="str">
        <f t="shared" si="185"/>
        <v/>
      </c>
      <c r="F565" s="22" t="str">
        <f t="shared" si="186"/>
        <v/>
      </c>
      <c r="G565" s="18" t="str">
        <f t="shared" si="188"/>
        <v xml:space="preserve"> </v>
      </c>
      <c r="H565" s="51" t="str">
        <f t="shared" si="187"/>
        <v/>
      </c>
    </row>
    <row r="566" spans="1:9" s="12" customFormat="1" ht="15" x14ac:dyDescent="0.2">
      <c r="A566" s="77"/>
      <c r="B566" s="50" t="s">
        <v>133</v>
      </c>
      <c r="C566" s="21">
        <v>0</v>
      </c>
      <c r="D566" s="21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1">
        <v>0</v>
      </c>
      <c r="D567" s="21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1">
        <v>1</v>
      </c>
      <c r="D568" s="21">
        <v>1</v>
      </c>
      <c r="E568" s="22">
        <f t="shared" si="185"/>
        <v>4.2735042735042739E-3</v>
      </c>
      <c r="F568" s="22">
        <f t="shared" si="186"/>
        <v>1.594896331738437E-3</v>
      </c>
      <c r="G568" s="18">
        <f t="shared" si="188"/>
        <v>0</v>
      </c>
      <c r="H568" s="51">
        <f t="shared" si="187"/>
        <v>0</v>
      </c>
    </row>
    <row r="569" spans="1:9" s="12" customFormat="1" ht="30" x14ac:dyDescent="0.2">
      <c r="A569" s="77"/>
      <c r="B569" s="50" t="s">
        <v>139</v>
      </c>
      <c r="C569" s="21">
        <v>3</v>
      </c>
      <c r="D569" s="21">
        <v>0</v>
      </c>
      <c r="E569" s="22">
        <f t="shared" si="185"/>
        <v>1.282051282051282E-2</v>
      </c>
      <c r="F569" s="22" t="str">
        <f t="shared" si="186"/>
        <v/>
      </c>
      <c r="G569" s="18">
        <f t="shared" si="188"/>
        <v>-1</v>
      </c>
      <c r="H569" s="51">
        <f t="shared" si="187"/>
        <v>-1.282051282051282E-2</v>
      </c>
    </row>
    <row r="570" spans="1:9" s="12" customFormat="1" ht="15" x14ac:dyDescent="0.2">
      <c r="A570" s="77"/>
      <c r="B570" s="50" t="s">
        <v>307</v>
      </c>
      <c r="C570" s="21">
        <v>11</v>
      </c>
      <c r="D570" s="21">
        <v>16</v>
      </c>
      <c r="E570" s="22">
        <f t="shared" si="185"/>
        <v>4.7008547008547008E-2</v>
      </c>
      <c r="F570" s="22">
        <f t="shared" si="186"/>
        <v>2.5518341307814992E-2</v>
      </c>
      <c r="G570" s="18">
        <f t="shared" si="188"/>
        <v>0.45454545454545453</v>
      </c>
      <c r="H570" s="51">
        <f t="shared" si="187"/>
        <v>2.1367521367521368E-2</v>
      </c>
    </row>
    <row r="571" spans="1:9" s="28" customFormat="1" ht="15" x14ac:dyDescent="0.2">
      <c r="A571" s="78"/>
      <c r="B571" s="52" t="s">
        <v>533</v>
      </c>
      <c r="C571" s="21">
        <v>1</v>
      </c>
      <c r="D571" s="21">
        <v>0</v>
      </c>
      <c r="E571" s="37">
        <f t="shared" si="185"/>
        <v>4.2735042735042739E-3</v>
      </c>
      <c r="F571" s="37" t="str">
        <f t="shared" si="186"/>
        <v/>
      </c>
      <c r="G571" s="18">
        <f t="shared" si="188"/>
        <v>-1</v>
      </c>
      <c r="H571" s="53">
        <f t="shared" si="187"/>
        <v>-4.2735042735042739E-3</v>
      </c>
      <c r="I571" s="12"/>
    </row>
    <row r="572" spans="1:9" s="12" customFormat="1" ht="15" x14ac:dyDescent="0.2">
      <c r="A572" s="77"/>
      <c r="B572" s="50" t="s">
        <v>128</v>
      </c>
      <c r="C572" s="21">
        <v>0</v>
      </c>
      <c r="D572" s="21">
        <v>0</v>
      </c>
      <c r="E572" s="22" t="str">
        <f t="shared" si="185"/>
        <v/>
      </c>
      <c r="F572" s="22" t="str">
        <f t="shared" si="186"/>
        <v/>
      </c>
      <c r="G572" s="18" t="str">
        <f t="shared" si="188"/>
        <v xml:space="preserve"> </v>
      </c>
      <c r="H572" s="51" t="str">
        <f t="shared" si="187"/>
        <v/>
      </c>
    </row>
    <row r="573" spans="1:9" s="12" customFormat="1" ht="15" x14ac:dyDescent="0.2">
      <c r="A573" s="77"/>
      <c r="B573" s="50" t="s">
        <v>308</v>
      </c>
      <c r="C573" s="21">
        <v>0</v>
      </c>
      <c r="D573" s="21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1">
        <v>0</v>
      </c>
      <c r="D574" s="21">
        <v>0</v>
      </c>
      <c r="E574" s="22" t="str">
        <f t="shared" si="185"/>
        <v/>
      </c>
      <c r="F574" s="22" t="str">
        <f t="shared" si="186"/>
        <v/>
      </c>
      <c r="G574" s="18" t="str">
        <f t="shared" si="188"/>
        <v xml:space="preserve"> </v>
      </c>
      <c r="H574" s="51" t="str">
        <f t="shared" si="187"/>
        <v/>
      </c>
    </row>
    <row r="575" spans="1:9" s="12" customFormat="1" ht="15" x14ac:dyDescent="0.2">
      <c r="A575" s="77"/>
      <c r="B575" s="50" t="s">
        <v>492</v>
      </c>
      <c r="C575" s="21">
        <v>0</v>
      </c>
      <c r="D575" s="21">
        <v>0</v>
      </c>
      <c r="E575" s="22" t="str">
        <f t="shared" si="185"/>
        <v/>
      </c>
      <c r="F575" s="22" t="str">
        <f t="shared" si="186"/>
        <v/>
      </c>
      <c r="G575" s="18" t="str">
        <f t="shared" si="188"/>
        <v xml:space="preserve"> </v>
      </c>
      <c r="H575" s="51" t="str">
        <f t="shared" si="187"/>
        <v/>
      </c>
    </row>
    <row r="576" spans="1:9" s="12" customFormat="1" ht="15" x14ac:dyDescent="0.2">
      <c r="A576" s="77"/>
      <c r="B576" s="50" t="s">
        <v>129</v>
      </c>
      <c r="C576" s="21">
        <v>2</v>
      </c>
      <c r="D576" s="21">
        <v>32</v>
      </c>
      <c r="E576" s="22">
        <f t="shared" si="185"/>
        <v>8.5470085470085479E-3</v>
      </c>
      <c r="F576" s="22">
        <f t="shared" si="186"/>
        <v>5.1036682615629984E-2</v>
      </c>
      <c r="G576" s="18">
        <f t="shared" si="188"/>
        <v>15</v>
      </c>
      <c r="H576" s="51">
        <f t="shared" si="187"/>
        <v>0.12820512820512822</v>
      </c>
    </row>
    <row r="577" spans="1:9" s="12" customFormat="1" ht="16.5" customHeight="1" x14ac:dyDescent="0.2">
      <c r="A577" s="77"/>
      <c r="B577" s="50" t="s">
        <v>136</v>
      </c>
      <c r="C577" s="21">
        <v>0</v>
      </c>
      <c r="D577" s="21">
        <v>0</v>
      </c>
      <c r="E577" s="22" t="str">
        <f t="shared" si="185"/>
        <v/>
      </c>
      <c r="F577" s="22" t="str">
        <f t="shared" si="186"/>
        <v/>
      </c>
      <c r="G577" s="18" t="str">
        <f t="shared" si="188"/>
        <v xml:space="preserve"> </v>
      </c>
      <c r="H577" s="51" t="str">
        <f t="shared" si="187"/>
        <v/>
      </c>
    </row>
    <row r="578" spans="1:9" s="12" customFormat="1" ht="15" x14ac:dyDescent="0.2">
      <c r="A578" s="77"/>
      <c r="B578" s="50" t="s">
        <v>493</v>
      </c>
      <c r="C578" s="21">
        <v>0</v>
      </c>
      <c r="D578" s="21">
        <v>0</v>
      </c>
      <c r="E578" s="22" t="str">
        <f t="shared" si="185"/>
        <v/>
      </c>
      <c r="F578" s="22" t="str">
        <f t="shared" si="186"/>
        <v/>
      </c>
      <c r="G578" s="18" t="str">
        <f t="shared" si="188"/>
        <v xml:space="preserve"> </v>
      </c>
      <c r="H578" s="51" t="str">
        <f t="shared" si="187"/>
        <v/>
      </c>
    </row>
    <row r="579" spans="1:9" s="12" customFormat="1" ht="30" x14ac:dyDescent="0.2">
      <c r="A579" s="77"/>
      <c r="B579" s="50" t="s">
        <v>310</v>
      </c>
      <c r="C579" s="21">
        <v>0</v>
      </c>
      <c r="D579" s="21">
        <v>0</v>
      </c>
      <c r="E579" s="22" t="str">
        <f t="shared" si="185"/>
        <v/>
      </c>
      <c r="F579" s="22" t="str">
        <f t="shared" si="186"/>
        <v/>
      </c>
      <c r="G579" s="18" t="str">
        <f t="shared" si="188"/>
        <v xml:space="preserve"> </v>
      </c>
      <c r="H579" s="51" t="str">
        <f t="shared" si="187"/>
        <v/>
      </c>
    </row>
    <row r="580" spans="1:9" s="12" customFormat="1" ht="30" x14ac:dyDescent="0.2">
      <c r="A580" s="77"/>
      <c r="B580" s="50" t="s">
        <v>311</v>
      </c>
      <c r="C580" s="21">
        <v>0</v>
      </c>
      <c r="D580" s="21">
        <v>0</v>
      </c>
      <c r="E580" s="22" t="str">
        <f t="shared" si="185"/>
        <v/>
      </c>
      <c r="F580" s="22" t="str">
        <f t="shared" si="186"/>
        <v/>
      </c>
      <c r="G580" s="18" t="str">
        <f t="shared" si="188"/>
        <v xml:space="preserve"> </v>
      </c>
      <c r="H580" s="51" t="str">
        <f t="shared" si="187"/>
        <v/>
      </c>
    </row>
    <row r="581" spans="1:9" s="26" customFormat="1" ht="15" x14ac:dyDescent="0.2">
      <c r="A581" s="77"/>
      <c r="B581" s="50" t="s">
        <v>312</v>
      </c>
      <c r="C581" s="21">
        <v>0</v>
      </c>
      <c r="D581" s="21">
        <v>0</v>
      </c>
      <c r="E581" s="22" t="str">
        <f t="shared" si="185"/>
        <v/>
      </c>
      <c r="F581" s="22" t="str">
        <f t="shared" si="186"/>
        <v/>
      </c>
      <c r="G581" s="18" t="str">
        <f t="shared" si="188"/>
        <v xml:space="preserve"> 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21">
        <v>0</v>
      </c>
      <c r="D582" s="21">
        <v>0</v>
      </c>
      <c r="E582" s="22" t="str">
        <f t="shared" si="185"/>
        <v/>
      </c>
      <c r="F582" s="22" t="str">
        <f t="shared" si="186"/>
        <v/>
      </c>
      <c r="G582" s="18" t="str">
        <f t="shared" si="188"/>
        <v xml:space="preserve"> </v>
      </c>
      <c r="H582" s="51" t="str">
        <f t="shared" si="187"/>
        <v/>
      </c>
    </row>
    <row r="583" spans="1:9" s="12" customFormat="1" ht="30" x14ac:dyDescent="0.2">
      <c r="A583" s="77"/>
      <c r="B583" s="50" t="s">
        <v>494</v>
      </c>
      <c r="C583" s="21">
        <v>0</v>
      </c>
      <c r="D583" s="21">
        <v>0</v>
      </c>
      <c r="E583" s="22" t="str">
        <f t="shared" si="185"/>
        <v/>
      </c>
      <c r="F583" s="22" t="str">
        <f t="shared" si="186"/>
        <v/>
      </c>
      <c r="G583" s="18" t="str">
        <f t="shared" si="188"/>
        <v xml:space="preserve"> 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5">
        <v>0</v>
      </c>
      <c r="D584" s="55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E585" s="23"/>
      <c r="F585" s="23"/>
      <c r="G585" s="24"/>
      <c r="H585" s="25"/>
    </row>
    <row r="586" spans="1:9" s="12" customFormat="1" x14ac:dyDescent="0.2">
      <c r="A586" s="77"/>
      <c r="B586" s="20"/>
      <c r="C586" s="20"/>
      <c r="D586" s="20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47</v>
      </c>
      <c r="D590" s="14">
        <f>SUM(D591:D617)</f>
        <v>326</v>
      </c>
      <c r="E590" s="11">
        <f t="shared" ref="E590:E617" si="189">+IF(C590=0,"",C590/C$590)</f>
        <v>1</v>
      </c>
      <c r="F590" s="11">
        <f t="shared" ref="F590:F617" si="190">+IF(D590=0,"",D590/D$590)</f>
        <v>1</v>
      </c>
      <c r="G590" s="11">
        <f>+IF(OR(AND(D590=0),(C590=0)),"0",((D590-C590)/C590))</f>
        <v>5.9361702127659575</v>
      </c>
      <c r="H590" s="42">
        <f>+IF(OR(AND(E590=""),(G590="")),"",E590*G590)</f>
        <v>5.9361702127659575</v>
      </c>
    </row>
    <row r="591" spans="1:9" s="12" customFormat="1" ht="15" x14ac:dyDescent="0.2">
      <c r="A591" s="77"/>
      <c r="B591" s="50" t="s">
        <v>314</v>
      </c>
      <c r="C591" s="21">
        <v>0</v>
      </c>
      <c r="D591" s="21">
        <v>1</v>
      </c>
      <c r="E591" s="22" t="str">
        <f t="shared" si="189"/>
        <v/>
      </c>
      <c r="F591" s="22">
        <f t="shared" si="190"/>
        <v>3.0674846625766872E-3</v>
      </c>
      <c r="G591" s="18">
        <f t="shared" ref="G591:G617" si="191">+IF(AND(C591=0,D591=0)," ",IF(C591=0,1,IF(D591=0,-1,(D591-C591)/C591)))</f>
        <v>1</v>
      </c>
      <c r="H591" s="51" t="str">
        <f>+IF(OR(AND(E591=""),(G591="")),"",E591*G591)</f>
        <v/>
      </c>
    </row>
    <row r="592" spans="1:9" s="12" customFormat="1" ht="15" x14ac:dyDescent="0.2">
      <c r="A592" s="77"/>
      <c r="B592" s="50" t="s">
        <v>142</v>
      </c>
      <c r="C592" s="21">
        <v>0</v>
      </c>
      <c r="D592" s="21">
        <v>2</v>
      </c>
      <c r="E592" s="22" t="str">
        <f t="shared" si="189"/>
        <v/>
      </c>
      <c r="F592" s="22">
        <f t="shared" si="190"/>
        <v>6.1349693251533744E-3</v>
      </c>
      <c r="G592" s="18">
        <f t="shared" si="191"/>
        <v>1</v>
      </c>
      <c r="H592" s="51" t="str">
        <f t="shared" ref="H592:H617" si="192">+IF(OR(AND(E592=""),(G592="")),"",E592*G592)</f>
        <v/>
      </c>
    </row>
    <row r="593" spans="1:9" s="12" customFormat="1" ht="30" x14ac:dyDescent="0.2">
      <c r="A593" s="77"/>
      <c r="B593" s="50" t="s">
        <v>576</v>
      </c>
      <c r="C593" s="21">
        <v>0</v>
      </c>
      <c r="D593" s="21">
        <v>120</v>
      </c>
      <c r="E593" s="22" t="str">
        <f t="shared" si="189"/>
        <v/>
      </c>
      <c r="F593" s="22">
        <f t="shared" si="190"/>
        <v>0.36809815950920244</v>
      </c>
      <c r="G593" s="18">
        <f t="shared" si="191"/>
        <v>1</v>
      </c>
      <c r="H593" s="51" t="str">
        <f t="shared" si="192"/>
        <v/>
      </c>
    </row>
    <row r="594" spans="1:9" s="12" customFormat="1" ht="15" x14ac:dyDescent="0.2">
      <c r="A594" s="77"/>
      <c r="B594" s="50" t="s">
        <v>315</v>
      </c>
      <c r="C594" s="21">
        <v>19</v>
      </c>
      <c r="D594" s="21">
        <v>10</v>
      </c>
      <c r="E594" s="22">
        <f t="shared" si="189"/>
        <v>0.40425531914893614</v>
      </c>
      <c r="F594" s="22">
        <f t="shared" si="190"/>
        <v>3.0674846625766871E-2</v>
      </c>
      <c r="G594" s="18">
        <f t="shared" si="191"/>
        <v>-0.47368421052631576</v>
      </c>
      <c r="H594" s="51">
        <f t="shared" si="192"/>
        <v>-0.19148936170212763</v>
      </c>
    </row>
    <row r="595" spans="1:9" s="12" customFormat="1" ht="15" x14ac:dyDescent="0.2">
      <c r="A595" s="77"/>
      <c r="B595" s="50" t="s">
        <v>143</v>
      </c>
      <c r="C595" s="21">
        <v>0</v>
      </c>
      <c r="D595" s="21">
        <v>2</v>
      </c>
      <c r="E595" s="22" t="str">
        <f t="shared" si="189"/>
        <v/>
      </c>
      <c r="F595" s="22">
        <f t="shared" si="190"/>
        <v>6.1349693251533744E-3</v>
      </c>
      <c r="G595" s="18">
        <f t="shared" si="191"/>
        <v>1</v>
      </c>
      <c r="H595" s="51" t="str">
        <f t="shared" si="192"/>
        <v/>
      </c>
    </row>
    <row r="596" spans="1:9" s="12" customFormat="1" ht="15" x14ac:dyDescent="0.2">
      <c r="A596" s="77"/>
      <c r="B596" s="50" t="s">
        <v>141</v>
      </c>
      <c r="C596" s="21">
        <v>0</v>
      </c>
      <c r="D596" s="21">
        <v>0</v>
      </c>
      <c r="E596" s="22" t="str">
        <f t="shared" si="189"/>
        <v/>
      </c>
      <c r="F596" s="22" t="str">
        <f t="shared" si="190"/>
        <v/>
      </c>
      <c r="G596" s="18" t="str">
        <f t="shared" si="191"/>
        <v xml:space="preserve"> </v>
      </c>
      <c r="H596" s="51" t="str">
        <f t="shared" si="192"/>
        <v/>
      </c>
    </row>
    <row r="597" spans="1:9" s="12" customFormat="1" ht="15" x14ac:dyDescent="0.2">
      <c r="A597" s="77"/>
      <c r="B597" s="50" t="s">
        <v>144</v>
      </c>
      <c r="C597" s="21">
        <v>0</v>
      </c>
      <c r="D597" s="21">
        <v>0</v>
      </c>
      <c r="E597" s="22" t="str">
        <f t="shared" si="189"/>
        <v/>
      </c>
      <c r="F597" s="22" t="str">
        <f t="shared" si="190"/>
        <v/>
      </c>
      <c r="G597" s="18" t="str">
        <f t="shared" si="191"/>
        <v xml:space="preserve"> </v>
      </c>
      <c r="H597" s="51" t="str">
        <f t="shared" si="192"/>
        <v/>
      </c>
    </row>
    <row r="598" spans="1:9" s="12" customFormat="1" ht="14.25" customHeight="1" x14ac:dyDescent="0.2">
      <c r="A598" s="77"/>
      <c r="B598" s="50" t="s">
        <v>316</v>
      </c>
      <c r="C598" s="21">
        <v>0</v>
      </c>
      <c r="D598" s="21">
        <v>0</v>
      </c>
      <c r="E598" s="22" t="str">
        <f t="shared" si="189"/>
        <v/>
      </c>
      <c r="F598" s="22" t="str">
        <f t="shared" si="190"/>
        <v/>
      </c>
      <c r="G598" s="18" t="str">
        <f t="shared" si="191"/>
        <v xml:space="preserve"> </v>
      </c>
      <c r="H598" s="51" t="str">
        <f t="shared" si="192"/>
        <v/>
      </c>
    </row>
    <row r="599" spans="1:9" s="12" customFormat="1" ht="15" x14ac:dyDescent="0.2">
      <c r="A599" s="77"/>
      <c r="B599" s="50" t="s">
        <v>317</v>
      </c>
      <c r="C599" s="21">
        <v>0</v>
      </c>
      <c r="D599" s="21">
        <v>0</v>
      </c>
      <c r="E599" s="22" t="str">
        <f t="shared" si="189"/>
        <v/>
      </c>
      <c r="F599" s="22" t="str">
        <f t="shared" si="190"/>
        <v/>
      </c>
      <c r="G599" s="18" t="str">
        <f t="shared" si="191"/>
        <v xml:space="preserve"> </v>
      </c>
      <c r="H599" s="51" t="str">
        <f t="shared" si="192"/>
        <v/>
      </c>
    </row>
    <row r="600" spans="1:9" s="12" customFormat="1" ht="30" x14ac:dyDescent="0.2">
      <c r="A600" s="77"/>
      <c r="B600" s="50" t="s">
        <v>496</v>
      </c>
      <c r="C600" s="21">
        <v>0</v>
      </c>
      <c r="D600" s="21">
        <v>0</v>
      </c>
      <c r="E600" s="22" t="str">
        <f t="shared" si="189"/>
        <v/>
      </c>
      <c r="F600" s="22" t="str">
        <f t="shared" si="190"/>
        <v/>
      </c>
      <c r="G600" s="18" t="str">
        <f t="shared" si="191"/>
        <v xml:space="preserve"> </v>
      </c>
      <c r="H600" s="51" t="str">
        <f t="shared" si="192"/>
        <v/>
      </c>
    </row>
    <row r="601" spans="1:9" s="28" customFormat="1" ht="15" x14ac:dyDescent="0.2">
      <c r="A601" s="78"/>
      <c r="B601" s="52" t="s">
        <v>525</v>
      </c>
      <c r="C601" s="21">
        <v>0</v>
      </c>
      <c r="D601" s="21">
        <v>1</v>
      </c>
      <c r="E601" s="37" t="str">
        <f t="shared" si="189"/>
        <v/>
      </c>
      <c r="F601" s="37">
        <f t="shared" si="190"/>
        <v>3.0674846625766872E-3</v>
      </c>
      <c r="G601" s="18">
        <f t="shared" si="191"/>
        <v>1</v>
      </c>
      <c r="H601" s="53" t="str">
        <f t="shared" si="192"/>
        <v/>
      </c>
      <c r="I601" s="12"/>
    </row>
    <row r="602" spans="1:9" s="28" customFormat="1" ht="15" x14ac:dyDescent="0.2">
      <c r="A602" s="78"/>
      <c r="B602" s="52" t="s">
        <v>548</v>
      </c>
      <c r="C602" s="21">
        <v>0</v>
      </c>
      <c r="D602" s="21">
        <v>0</v>
      </c>
      <c r="E602" s="37" t="str">
        <f t="shared" si="189"/>
        <v/>
      </c>
      <c r="F602" s="37" t="str">
        <f t="shared" si="190"/>
        <v/>
      </c>
      <c r="G602" s="18" t="str">
        <f t="shared" si="191"/>
        <v xml:space="preserve"> 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4">
        <v>2</v>
      </c>
      <c r="D603" s="21">
        <v>32</v>
      </c>
      <c r="E603" s="37">
        <f t="shared" ref="E603" si="194">+IF(C603=0,"",C603/C$590)</f>
        <v>4.2553191489361701E-2</v>
      </c>
      <c r="F603" s="37">
        <f t="shared" ref="F603" si="195">+IF(D603=0,"",D603/D$590)</f>
        <v>9.815950920245399E-2</v>
      </c>
      <c r="G603" s="73">
        <f t="shared" ref="G603" si="196">+IF(AND(C603=0,D603=0)," ",IF(C603=0,1,IF(D603=0,-1,(D603-C603)/C603)))</f>
        <v>15</v>
      </c>
      <c r="H603" s="53">
        <f t="shared" ref="H603" si="197">+IF(OR(AND(E603=""),(G603="")),"",E603*G603)</f>
        <v>0.63829787234042556</v>
      </c>
      <c r="I603" s="12"/>
    </row>
    <row r="604" spans="1:9" s="12" customFormat="1" ht="15" x14ac:dyDescent="0.2">
      <c r="A604" s="77"/>
      <c r="B604" s="50" t="s">
        <v>318</v>
      </c>
      <c r="C604" s="21">
        <v>0</v>
      </c>
      <c r="D604" s="21">
        <v>0</v>
      </c>
      <c r="E604" s="22" t="str">
        <f t="shared" si="189"/>
        <v/>
      </c>
      <c r="F604" s="22" t="str">
        <f t="shared" si="190"/>
        <v/>
      </c>
      <c r="G604" s="18" t="str">
        <f t="shared" si="191"/>
        <v xml:space="preserve"> 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1">
        <v>5</v>
      </c>
      <c r="D605" s="21">
        <v>7</v>
      </c>
      <c r="E605" s="22">
        <f t="shared" si="189"/>
        <v>0.10638297872340426</v>
      </c>
      <c r="F605" s="22">
        <f t="shared" si="190"/>
        <v>2.1472392638036811E-2</v>
      </c>
      <c r="G605" s="18">
        <f t="shared" si="191"/>
        <v>0.4</v>
      </c>
      <c r="H605" s="51">
        <f t="shared" si="192"/>
        <v>4.2553191489361708E-2</v>
      </c>
    </row>
    <row r="606" spans="1:9" s="12" customFormat="1" ht="15" x14ac:dyDescent="0.2">
      <c r="A606" s="77"/>
      <c r="B606" s="50" t="s">
        <v>145</v>
      </c>
      <c r="C606" s="21">
        <v>0</v>
      </c>
      <c r="D606" s="21">
        <v>1</v>
      </c>
      <c r="E606" s="22" t="str">
        <f t="shared" si="189"/>
        <v/>
      </c>
      <c r="F606" s="22">
        <f t="shared" si="190"/>
        <v>3.0674846625766872E-3</v>
      </c>
      <c r="G606" s="18">
        <f t="shared" si="191"/>
        <v>1</v>
      </c>
      <c r="H606" s="51" t="str">
        <f t="shared" si="192"/>
        <v/>
      </c>
    </row>
    <row r="607" spans="1:9" s="12" customFormat="1" ht="15" x14ac:dyDescent="0.2">
      <c r="A607" s="77"/>
      <c r="B607" s="50" t="s">
        <v>146</v>
      </c>
      <c r="C607" s="21">
        <v>2</v>
      </c>
      <c r="D607" s="21">
        <v>2</v>
      </c>
      <c r="E607" s="22">
        <f t="shared" si="189"/>
        <v>4.2553191489361701E-2</v>
      </c>
      <c r="F607" s="22">
        <f t="shared" si="190"/>
        <v>6.1349693251533744E-3</v>
      </c>
      <c r="G607" s="18">
        <f t="shared" si="191"/>
        <v>0</v>
      </c>
      <c r="H607" s="51">
        <f t="shared" si="192"/>
        <v>0</v>
      </c>
    </row>
    <row r="608" spans="1:9" s="12" customFormat="1" ht="15" x14ac:dyDescent="0.2">
      <c r="A608" s="77"/>
      <c r="B608" s="50" t="s">
        <v>320</v>
      </c>
      <c r="C608" s="21">
        <v>19</v>
      </c>
      <c r="D608" s="21">
        <v>60</v>
      </c>
      <c r="E608" s="22">
        <f t="shared" si="189"/>
        <v>0.40425531914893614</v>
      </c>
      <c r="F608" s="22">
        <f t="shared" si="190"/>
        <v>0.18404907975460122</v>
      </c>
      <c r="G608" s="18">
        <f t="shared" si="191"/>
        <v>2.1578947368421053</v>
      </c>
      <c r="H608" s="51">
        <f t="shared" si="192"/>
        <v>0.87234042553191482</v>
      </c>
    </row>
    <row r="609" spans="1:9" s="12" customFormat="1" ht="15" x14ac:dyDescent="0.2">
      <c r="A609" s="77"/>
      <c r="B609" s="50" t="s">
        <v>147</v>
      </c>
      <c r="C609" s="21">
        <v>0</v>
      </c>
      <c r="D609" s="21">
        <v>2</v>
      </c>
      <c r="E609" s="22" t="str">
        <f t="shared" si="189"/>
        <v/>
      </c>
      <c r="F609" s="22">
        <f t="shared" si="190"/>
        <v>6.1349693251533744E-3</v>
      </c>
      <c r="G609" s="18">
        <f t="shared" si="191"/>
        <v>1</v>
      </c>
      <c r="H609" s="51" t="str">
        <f t="shared" si="192"/>
        <v/>
      </c>
    </row>
    <row r="610" spans="1:9" s="12" customFormat="1" ht="15" x14ac:dyDescent="0.2">
      <c r="A610" s="77"/>
      <c r="B610" s="50" t="s">
        <v>321</v>
      </c>
      <c r="C610" s="21">
        <v>0</v>
      </c>
      <c r="D610" s="21">
        <v>0</v>
      </c>
      <c r="E610" s="22" t="str">
        <f t="shared" si="189"/>
        <v/>
      </c>
      <c r="F610" s="22" t="str">
        <f t="shared" si="190"/>
        <v/>
      </c>
      <c r="G610" s="18" t="str">
        <f t="shared" si="191"/>
        <v xml:space="preserve"> </v>
      </c>
      <c r="H610" s="51" t="str">
        <f t="shared" si="192"/>
        <v/>
      </c>
    </row>
    <row r="611" spans="1:9" s="12" customFormat="1" ht="15" x14ac:dyDescent="0.2">
      <c r="A611" s="77"/>
      <c r="B611" s="50" t="s">
        <v>148</v>
      </c>
      <c r="C611" s="21">
        <v>0</v>
      </c>
      <c r="D611" s="21">
        <v>1</v>
      </c>
      <c r="E611" s="22" t="str">
        <f t="shared" si="189"/>
        <v/>
      </c>
      <c r="F611" s="22">
        <f t="shared" si="190"/>
        <v>3.0674846625766872E-3</v>
      </c>
      <c r="G611" s="18">
        <f t="shared" si="191"/>
        <v>1</v>
      </c>
      <c r="H611" s="51" t="str">
        <f t="shared" si="192"/>
        <v/>
      </c>
    </row>
    <row r="612" spans="1:9" s="12" customFormat="1" ht="30" x14ac:dyDescent="0.2">
      <c r="A612" s="77"/>
      <c r="B612" s="50" t="s">
        <v>149</v>
      </c>
      <c r="C612" s="21">
        <v>0</v>
      </c>
      <c r="D612" s="21">
        <v>0</v>
      </c>
      <c r="E612" s="22" t="str">
        <f t="shared" si="189"/>
        <v/>
      </c>
      <c r="F612" s="22" t="str">
        <f t="shared" si="190"/>
        <v/>
      </c>
      <c r="G612" s="18" t="str">
        <f t="shared" si="191"/>
        <v xml:space="preserve"> </v>
      </c>
      <c r="H612" s="51" t="str">
        <f t="shared" si="192"/>
        <v/>
      </c>
    </row>
    <row r="613" spans="1:9" s="12" customFormat="1" ht="15" x14ac:dyDescent="0.2">
      <c r="A613" s="77"/>
      <c r="B613" s="50" t="s">
        <v>322</v>
      </c>
      <c r="C613" s="21">
        <v>0</v>
      </c>
      <c r="D613" s="21">
        <v>0</v>
      </c>
      <c r="E613" s="22" t="str">
        <f t="shared" si="189"/>
        <v/>
      </c>
      <c r="F613" s="22" t="str">
        <f t="shared" si="190"/>
        <v/>
      </c>
      <c r="G613" s="18" t="str">
        <f t="shared" si="191"/>
        <v xml:space="preserve"> </v>
      </c>
      <c r="H613" s="51" t="str">
        <f t="shared" si="192"/>
        <v/>
      </c>
    </row>
    <row r="614" spans="1:9" s="12" customFormat="1" ht="15" x14ac:dyDescent="0.2">
      <c r="A614" s="77"/>
      <c r="B614" s="50" t="s">
        <v>323</v>
      </c>
      <c r="C614" s="21">
        <v>0</v>
      </c>
      <c r="D614" s="21">
        <v>0</v>
      </c>
      <c r="E614" s="22" t="str">
        <f t="shared" si="189"/>
        <v/>
      </c>
      <c r="F614" s="22" t="str">
        <f t="shared" si="190"/>
        <v/>
      </c>
      <c r="G614" s="18" t="str">
        <f t="shared" si="191"/>
        <v xml:space="preserve"> </v>
      </c>
      <c r="H614" s="51" t="str">
        <f t="shared" si="192"/>
        <v/>
      </c>
    </row>
    <row r="615" spans="1:9" s="12" customFormat="1" ht="30" x14ac:dyDescent="0.2">
      <c r="A615" s="77"/>
      <c r="B615" s="50" t="s">
        <v>324</v>
      </c>
      <c r="C615" s="21">
        <v>0</v>
      </c>
      <c r="D615" s="21">
        <v>0</v>
      </c>
      <c r="E615" s="22" t="str">
        <f t="shared" si="189"/>
        <v/>
      </c>
      <c r="F615" s="22" t="str">
        <f t="shared" si="190"/>
        <v/>
      </c>
      <c r="G615" s="18" t="str">
        <f t="shared" si="191"/>
        <v xml:space="preserve"> </v>
      </c>
      <c r="H615" s="51" t="str">
        <f t="shared" si="192"/>
        <v/>
      </c>
    </row>
    <row r="616" spans="1:9" s="12" customFormat="1" ht="30" x14ac:dyDescent="0.2">
      <c r="A616" s="77"/>
      <c r="B616" s="74" t="s">
        <v>642</v>
      </c>
      <c r="C616" s="21">
        <v>0</v>
      </c>
      <c r="D616" s="21">
        <v>85</v>
      </c>
      <c r="E616" s="22" t="str">
        <f t="shared" si="189"/>
        <v/>
      </c>
      <c r="F616" s="22">
        <f t="shared" si="190"/>
        <v>0.2607361963190184</v>
      </c>
      <c r="G616" s="18">
        <f t="shared" si="191"/>
        <v>1</v>
      </c>
      <c r="H616" s="51" t="str">
        <f t="shared" si="192"/>
        <v/>
      </c>
    </row>
    <row r="617" spans="1:9" s="12" customFormat="1" ht="30.75" thickBot="1" x14ac:dyDescent="0.25">
      <c r="A617" s="77"/>
      <c r="B617" s="54" t="s">
        <v>497</v>
      </c>
      <c r="C617" s="55">
        <v>0</v>
      </c>
      <c r="D617" s="55">
        <v>0</v>
      </c>
      <c r="E617" s="72" t="str">
        <f t="shared" si="189"/>
        <v/>
      </c>
      <c r="F617" s="72" t="str">
        <f t="shared" si="190"/>
        <v/>
      </c>
      <c r="G617" s="48" t="str">
        <f t="shared" si="191"/>
        <v xml:space="preserve"> </v>
      </c>
      <c r="H617" s="57" t="str">
        <f t="shared" si="192"/>
        <v/>
      </c>
    </row>
    <row r="618" spans="1:9" x14ac:dyDescent="0.2">
      <c r="B618" s="5" t="s">
        <v>364</v>
      </c>
      <c r="C618" s="4"/>
      <c r="D618" s="2"/>
      <c r="I618" s="12"/>
    </row>
    <row r="619" spans="1:9" x14ac:dyDescent="0.2">
      <c r="C619" s="4"/>
      <c r="D619" s="4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I619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398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354</v>
      </c>
      <c r="C8" s="14">
        <f>+C18+C75+C176+C355+C590</f>
        <v>3050</v>
      </c>
      <c r="D8" s="14">
        <f>+D18+D75+D176+D355+D590</f>
        <v>999</v>
      </c>
      <c r="E8" s="11">
        <f>SUM(E9:E13)</f>
        <v>1</v>
      </c>
      <c r="F8" s="11">
        <f>SUM(F9:F13)</f>
        <v>1</v>
      </c>
      <c r="G8" s="11">
        <f>+(D8-C8)/C8</f>
        <v>-0.67245901639344263</v>
      </c>
      <c r="H8" s="42">
        <f>+E8*G8</f>
        <v>-0.67245901639344263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114</v>
      </c>
      <c r="D9" s="16">
        <f>+D18</f>
        <v>24</v>
      </c>
      <c r="E9" s="17">
        <f>C9/$C$8</f>
        <v>3.7377049180327866E-2</v>
      </c>
      <c r="F9" s="17">
        <f>D9/$D$8</f>
        <v>2.4024024024024024E-2</v>
      </c>
      <c r="G9" s="18">
        <f>+IF(OR(AND(D9=0),(C9=0)),"0",((D9-C9)/C9))</f>
        <v>-0.78947368421052633</v>
      </c>
      <c r="H9" s="44">
        <f>+IF(OR(AND(E9=""),(G9="")),"",E9*G9)</f>
        <v>-2.9508196721311473E-2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981</v>
      </c>
      <c r="D10" s="16">
        <f>+D75</f>
        <v>190</v>
      </c>
      <c r="E10" s="17">
        <f>C10/$C$8</f>
        <v>0.32163934426229507</v>
      </c>
      <c r="F10" s="17">
        <f>D10/$D$8</f>
        <v>0.19019019019019018</v>
      </c>
      <c r="G10" s="18">
        <f>+IF(OR(AND(D10=0),(C10=0)),"0",((D10-C10)/C10))</f>
        <v>-0.80632008154943935</v>
      </c>
      <c r="H10" s="44">
        <f>+IF(OR(AND(E10=""),(G10="")),"",E10*G10)</f>
        <v>-0.25934426229508195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311</v>
      </c>
      <c r="D11" s="16">
        <f>+D176</f>
        <v>189</v>
      </c>
      <c r="E11" s="17">
        <f>C11/$C$8</f>
        <v>0.1019672131147541</v>
      </c>
      <c r="F11" s="17">
        <f>D11/$D$8</f>
        <v>0.1891891891891892</v>
      </c>
      <c r="G11" s="18">
        <f>+IF(OR(AND(D11=0),(C11=0)),"0",((D11-C11)/C11))</f>
        <v>-0.39228295819935693</v>
      </c>
      <c r="H11" s="44">
        <f>+IF(OR(AND(E11=""),(G11="")),"",E11*G11)</f>
        <v>-0.04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803</v>
      </c>
      <c r="D12" s="16">
        <f>+D355</f>
        <v>412</v>
      </c>
      <c r="E12" s="17">
        <f>C12/$C$8</f>
        <v>0.26327868852459019</v>
      </c>
      <c r="F12" s="17">
        <f>D12/$D$8</f>
        <v>0.41241241241241239</v>
      </c>
      <c r="G12" s="18">
        <f>+IF(OR(AND(D12=0),(C12=0)),"0",((D12-C12)/C12))</f>
        <v>-0.48692403486924035</v>
      </c>
      <c r="H12" s="44">
        <f>+IF(OR(AND(E12=""),(G12="")),"",E12*G12)</f>
        <v>-0.12819672131147541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841</v>
      </c>
      <c r="D13" s="46">
        <f>+D590</f>
        <v>184</v>
      </c>
      <c r="E13" s="47">
        <f>C13/$C$8</f>
        <v>0.27573770491803279</v>
      </c>
      <c r="F13" s="47">
        <f>D13/$D$8</f>
        <v>0.1841841841841842</v>
      </c>
      <c r="G13" s="48">
        <f>+IF(OR(AND(D13=0),(C13=0)),"0",((D13-C13)/C13))</f>
        <v>-0.78121284185493456</v>
      </c>
      <c r="H13" s="49">
        <f>+IF(OR(AND(E13=""),(G13="")),"",E13*G13)</f>
        <v>-0.21540983606557376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114</v>
      </c>
      <c r="D18" s="14">
        <f>SUM(D19:D69)</f>
        <v>24</v>
      </c>
      <c r="E18" s="11">
        <f>+IF(C18=0,"",C18/C$18)</f>
        <v>1</v>
      </c>
      <c r="F18" s="11">
        <f>+IF(D18=0,"",D18/D$18)</f>
        <v>1</v>
      </c>
      <c r="G18" s="11">
        <f>+IF(OR(AND(D18=0),(C18=0)),"0",((D18-C18)/C18))</f>
        <v>-0.78947368421052633</v>
      </c>
      <c r="H18" s="42">
        <f>+IF(OR(AND(E18=""),(G18="")),"",E18*G18)</f>
        <v>-0.78947368421052633</v>
      </c>
    </row>
    <row r="19" spans="1:9" s="12" customFormat="1" ht="15" x14ac:dyDescent="0.2">
      <c r="A19" s="77"/>
      <c r="B19" s="50" t="s">
        <v>0</v>
      </c>
      <c r="C19" s="21">
        <v>0</v>
      </c>
      <c r="D19" s="21">
        <v>0</v>
      </c>
      <c r="E19" s="19" t="str">
        <f>+IF(C19=0,"",C19/C$18)</f>
        <v/>
      </c>
      <c r="F19" s="19" t="str">
        <f>+IF(D19=0,"",D19/D$18)</f>
        <v/>
      </c>
      <c r="G19" s="1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12" customFormat="1" ht="21" customHeight="1" x14ac:dyDescent="0.2">
      <c r="A20" s="77"/>
      <c r="B20" s="50" t="s">
        <v>150</v>
      </c>
      <c r="C20" s="21">
        <v>2</v>
      </c>
      <c r="D20" s="21">
        <v>0</v>
      </c>
      <c r="E20" s="19">
        <f t="shared" ref="E20:E69" si="0">+IF(C20=0,"",C20/C$18)</f>
        <v>1.7543859649122806E-2</v>
      </c>
      <c r="F20" s="19" t="str">
        <f t="shared" ref="F20:F69" si="1">+IF(D20=0,"",D20/D$18)</f>
        <v/>
      </c>
      <c r="G20" s="18">
        <f t="shared" ref="G20:G69" si="2">+IF(AND(C20=0,D20=0)," ",IF(C20=0,1,IF(D20=0,-1,(D20-C20)/C20)))</f>
        <v>-1</v>
      </c>
      <c r="H20" s="51">
        <f t="shared" ref="H20:H69" si="3">+IF(OR(AND(E20=""),(G20="")),"",E20*G20)</f>
        <v>-1.7543859649122806E-2</v>
      </c>
    </row>
    <row r="21" spans="1:9" s="12" customFormat="1" ht="45" x14ac:dyDescent="0.2">
      <c r="A21" s="77"/>
      <c r="B21" s="50" t="s">
        <v>1</v>
      </c>
      <c r="C21" s="21">
        <v>0</v>
      </c>
      <c r="D21" s="21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1">
        <v>2</v>
      </c>
      <c r="D22" s="21">
        <v>0</v>
      </c>
      <c r="E22" s="19">
        <f t="shared" si="0"/>
        <v>1.7543859649122806E-2</v>
      </c>
      <c r="F22" s="19" t="str">
        <f t="shared" si="1"/>
        <v/>
      </c>
      <c r="G22" s="18">
        <f t="shared" si="2"/>
        <v>-1</v>
      </c>
      <c r="H22" s="51">
        <f t="shared" si="3"/>
        <v>-1.7543859649122806E-2</v>
      </c>
    </row>
    <row r="23" spans="1:9" s="12" customFormat="1" ht="30" x14ac:dyDescent="0.2">
      <c r="A23" s="77"/>
      <c r="B23" s="50" t="s">
        <v>151</v>
      </c>
      <c r="C23" s="21">
        <v>2</v>
      </c>
      <c r="D23" s="21">
        <v>0</v>
      </c>
      <c r="E23" s="19">
        <f t="shared" si="0"/>
        <v>1.7543859649122806E-2</v>
      </c>
      <c r="F23" s="19" t="str">
        <f t="shared" si="1"/>
        <v/>
      </c>
      <c r="G23" s="18">
        <f t="shared" si="2"/>
        <v>-1</v>
      </c>
      <c r="H23" s="51">
        <f t="shared" si="3"/>
        <v>-1.7543859649122806E-2</v>
      </c>
    </row>
    <row r="24" spans="1:9" s="12" customFormat="1" ht="45" x14ac:dyDescent="0.2">
      <c r="A24" s="77"/>
      <c r="B24" s="50" t="s">
        <v>152</v>
      </c>
      <c r="C24" s="21">
        <v>1</v>
      </c>
      <c r="D24" s="21">
        <v>0</v>
      </c>
      <c r="E24" s="19">
        <f t="shared" si="0"/>
        <v>8.771929824561403E-3</v>
      </c>
      <c r="F24" s="19" t="str">
        <f t="shared" si="1"/>
        <v/>
      </c>
      <c r="G24" s="18">
        <f t="shared" si="2"/>
        <v>-1</v>
      </c>
      <c r="H24" s="51">
        <f t="shared" si="3"/>
        <v>-8.771929824561403E-3</v>
      </c>
    </row>
    <row r="25" spans="1:9" s="28" customFormat="1" ht="30" x14ac:dyDescent="0.2">
      <c r="A25" s="78"/>
      <c r="B25" s="52" t="s">
        <v>498</v>
      </c>
      <c r="C25" s="21">
        <v>0</v>
      </c>
      <c r="D25" s="21">
        <v>0</v>
      </c>
      <c r="E25" s="17" t="str">
        <f t="shared" si="0"/>
        <v/>
      </c>
      <c r="F25" s="17" t="str">
        <f t="shared" si="1"/>
        <v/>
      </c>
      <c r="G25" s="18" t="str">
        <f t="shared" si="2"/>
        <v xml:space="preserve"> </v>
      </c>
      <c r="H25" s="53" t="str">
        <f t="shared" si="3"/>
        <v/>
      </c>
      <c r="I25" s="12"/>
    </row>
    <row r="26" spans="1:9" s="12" customFormat="1" ht="15" x14ac:dyDescent="0.2">
      <c r="A26" s="77"/>
      <c r="B26" s="50" t="s">
        <v>2</v>
      </c>
      <c r="C26" s="21">
        <v>3</v>
      </c>
      <c r="D26" s="21">
        <v>1</v>
      </c>
      <c r="E26" s="19">
        <f t="shared" si="0"/>
        <v>2.6315789473684209E-2</v>
      </c>
      <c r="F26" s="19">
        <f t="shared" si="1"/>
        <v>4.1666666666666664E-2</v>
      </c>
      <c r="G26" s="18">
        <f t="shared" si="2"/>
        <v>-0.66666666666666663</v>
      </c>
      <c r="H26" s="51">
        <f t="shared" si="3"/>
        <v>-1.7543859649122806E-2</v>
      </c>
    </row>
    <row r="27" spans="1:9" s="12" customFormat="1" ht="15" x14ac:dyDescent="0.2">
      <c r="A27" s="77"/>
      <c r="B27" s="50" t="s">
        <v>549</v>
      </c>
      <c r="C27" s="21">
        <v>0</v>
      </c>
      <c r="D27" s="21">
        <v>0</v>
      </c>
      <c r="E27" s="19" t="str">
        <f t="shared" si="0"/>
        <v/>
      </c>
      <c r="F27" s="19" t="str">
        <f t="shared" si="1"/>
        <v/>
      </c>
      <c r="G27" s="18" t="str">
        <f t="shared" si="2"/>
        <v xml:space="preserve"> </v>
      </c>
      <c r="H27" s="51" t="str">
        <f t="shared" si="3"/>
        <v/>
      </c>
    </row>
    <row r="28" spans="1:9" s="12" customFormat="1" ht="15" x14ac:dyDescent="0.2">
      <c r="A28" s="77"/>
      <c r="B28" s="50" t="s">
        <v>3</v>
      </c>
      <c r="C28" s="21">
        <v>2</v>
      </c>
      <c r="D28" s="21">
        <v>0</v>
      </c>
      <c r="E28" s="19">
        <f t="shared" si="0"/>
        <v>1.7543859649122806E-2</v>
      </c>
      <c r="F28" s="19" t="str">
        <f t="shared" si="1"/>
        <v/>
      </c>
      <c r="G28" s="18">
        <f t="shared" si="2"/>
        <v>-1</v>
      </c>
      <c r="H28" s="51">
        <f t="shared" si="3"/>
        <v>-1.7543859649122806E-2</v>
      </c>
    </row>
    <row r="29" spans="1:9" s="12" customFormat="1" ht="15" x14ac:dyDescent="0.2">
      <c r="A29" s="77"/>
      <c r="B29" s="50" t="s">
        <v>5</v>
      </c>
      <c r="C29" s="21">
        <v>76</v>
      </c>
      <c r="D29" s="21">
        <v>7</v>
      </c>
      <c r="E29" s="19">
        <f t="shared" si="0"/>
        <v>0.66666666666666663</v>
      </c>
      <c r="F29" s="19">
        <f t="shared" si="1"/>
        <v>0.29166666666666669</v>
      </c>
      <c r="G29" s="18">
        <f t="shared" si="2"/>
        <v>-0.90789473684210531</v>
      </c>
      <c r="H29" s="51">
        <f t="shared" si="3"/>
        <v>-0.60526315789473684</v>
      </c>
    </row>
    <row r="30" spans="1:9" s="12" customFormat="1" ht="30" x14ac:dyDescent="0.2">
      <c r="A30" s="77"/>
      <c r="B30" s="50" t="s">
        <v>153</v>
      </c>
      <c r="C30" s="21">
        <v>0</v>
      </c>
      <c r="D30" s="21">
        <v>0</v>
      </c>
      <c r="E30" s="19" t="str">
        <f t="shared" si="0"/>
        <v/>
      </c>
      <c r="F30" s="19" t="str">
        <f t="shared" si="1"/>
        <v/>
      </c>
      <c r="G30" s="18" t="str">
        <f t="shared" si="2"/>
        <v xml:space="preserve"> 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1">
        <v>0</v>
      </c>
      <c r="D31" s="21">
        <v>0</v>
      </c>
      <c r="E31" s="19" t="str">
        <f t="shared" si="0"/>
        <v/>
      </c>
      <c r="F31" s="19" t="str">
        <f t="shared" si="1"/>
        <v/>
      </c>
      <c r="G31" s="18" t="str">
        <f t="shared" si="2"/>
        <v xml:space="preserve"> 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1">
        <v>0</v>
      </c>
      <c r="D32" s="21">
        <v>0</v>
      </c>
      <c r="E32" s="19" t="str">
        <f t="shared" si="0"/>
        <v/>
      </c>
      <c r="F32" s="19" t="str">
        <f t="shared" si="1"/>
        <v/>
      </c>
      <c r="G32" s="18" t="str">
        <f t="shared" si="2"/>
        <v xml:space="preserve"> </v>
      </c>
      <c r="H32" s="51" t="str">
        <f t="shared" si="3"/>
        <v/>
      </c>
    </row>
    <row r="33" spans="1:8" s="12" customFormat="1" ht="18.75" customHeight="1" x14ac:dyDescent="0.2">
      <c r="A33" s="77"/>
      <c r="B33" s="50" t="s">
        <v>6</v>
      </c>
      <c r="C33" s="21">
        <v>0</v>
      </c>
      <c r="D33" s="21">
        <v>0</v>
      </c>
      <c r="E33" s="19" t="str">
        <f t="shared" si="0"/>
        <v/>
      </c>
      <c r="F33" s="19" t="str">
        <f t="shared" si="1"/>
        <v/>
      </c>
      <c r="G33" s="18" t="str">
        <f t="shared" si="2"/>
        <v xml:space="preserve"> </v>
      </c>
      <c r="H33" s="51" t="str">
        <f t="shared" si="3"/>
        <v/>
      </c>
    </row>
    <row r="34" spans="1:8" s="12" customFormat="1" ht="15" x14ac:dyDescent="0.2">
      <c r="A34" s="77"/>
      <c r="B34" s="50" t="s">
        <v>155</v>
      </c>
      <c r="C34" s="21">
        <v>0</v>
      </c>
      <c r="D34" s="21">
        <v>0</v>
      </c>
      <c r="E34" s="19" t="str">
        <f t="shared" si="0"/>
        <v/>
      </c>
      <c r="F34" s="19" t="str">
        <f t="shared" si="1"/>
        <v/>
      </c>
      <c r="G34" s="18" t="str">
        <f t="shared" si="2"/>
        <v xml:space="preserve"> 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1">
        <v>3</v>
      </c>
      <c r="D35" s="21">
        <v>0</v>
      </c>
      <c r="E35" s="19">
        <f t="shared" si="0"/>
        <v>2.6315789473684209E-2</v>
      </c>
      <c r="F35" s="19" t="str">
        <f t="shared" si="1"/>
        <v/>
      </c>
      <c r="G35" s="18">
        <f t="shared" si="2"/>
        <v>-1</v>
      </c>
      <c r="H35" s="51">
        <f t="shared" si="3"/>
        <v>-2.6315789473684209E-2</v>
      </c>
    </row>
    <row r="36" spans="1:8" s="12" customFormat="1" ht="30" x14ac:dyDescent="0.2">
      <c r="A36" s="77"/>
      <c r="B36" s="50" t="s">
        <v>157</v>
      </c>
      <c r="C36" s="21">
        <v>1</v>
      </c>
      <c r="D36" s="21">
        <v>0</v>
      </c>
      <c r="E36" s="19">
        <f t="shared" si="0"/>
        <v>8.771929824561403E-3</v>
      </c>
      <c r="F36" s="19" t="str">
        <f t="shared" si="1"/>
        <v/>
      </c>
      <c r="G36" s="18">
        <f t="shared" si="2"/>
        <v>-1</v>
      </c>
      <c r="H36" s="51">
        <f t="shared" si="3"/>
        <v>-8.771929824561403E-3</v>
      </c>
    </row>
    <row r="37" spans="1:8" s="12" customFormat="1" ht="30" x14ac:dyDescent="0.2">
      <c r="A37" s="77"/>
      <c r="B37" s="50" t="s">
        <v>158</v>
      </c>
      <c r="C37" s="21">
        <v>0</v>
      </c>
      <c r="D37" s="21">
        <v>0</v>
      </c>
      <c r="E37" s="19" t="str">
        <f t="shared" si="0"/>
        <v/>
      </c>
      <c r="F37" s="19" t="str">
        <f t="shared" si="1"/>
        <v/>
      </c>
      <c r="G37" s="18" t="str">
        <f t="shared" si="2"/>
        <v xml:space="preserve"> </v>
      </c>
      <c r="H37" s="51" t="str">
        <f t="shared" si="3"/>
        <v/>
      </c>
    </row>
    <row r="38" spans="1:8" s="12" customFormat="1" ht="15" x14ac:dyDescent="0.2">
      <c r="A38" s="77"/>
      <c r="B38" s="50" t="s">
        <v>7</v>
      </c>
      <c r="C38" s="21">
        <v>1</v>
      </c>
      <c r="D38" s="21">
        <v>0</v>
      </c>
      <c r="E38" s="19">
        <f t="shared" si="0"/>
        <v>8.771929824561403E-3</v>
      </c>
      <c r="F38" s="19" t="str">
        <f t="shared" si="1"/>
        <v/>
      </c>
      <c r="G38" s="18">
        <f t="shared" si="2"/>
        <v>-1</v>
      </c>
      <c r="H38" s="51">
        <f t="shared" si="3"/>
        <v>-8.771929824561403E-3</v>
      </c>
    </row>
    <row r="39" spans="1:8" s="12" customFormat="1" ht="30" x14ac:dyDescent="0.2">
      <c r="A39" s="77"/>
      <c r="B39" s="50" t="s">
        <v>159</v>
      </c>
      <c r="C39" s="21">
        <v>0</v>
      </c>
      <c r="D39" s="21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1">
        <v>0</v>
      </c>
      <c r="D40" s="21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1">
        <v>0</v>
      </c>
      <c r="D41" s="21">
        <v>0</v>
      </c>
      <c r="E41" s="19" t="str">
        <f t="shared" si="0"/>
        <v/>
      </c>
      <c r="F41" s="19" t="str">
        <f t="shared" si="1"/>
        <v/>
      </c>
      <c r="G41" s="18" t="str">
        <f t="shared" si="2"/>
        <v xml:space="preserve"> 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1">
        <v>0</v>
      </c>
      <c r="D42" s="21">
        <v>0</v>
      </c>
      <c r="E42" s="19" t="str">
        <f t="shared" si="0"/>
        <v/>
      </c>
      <c r="F42" s="19" t="str">
        <f t="shared" si="1"/>
        <v/>
      </c>
      <c r="G42" s="18" t="str">
        <f t="shared" si="2"/>
        <v xml:space="preserve"> </v>
      </c>
      <c r="H42" s="51" t="str">
        <f t="shared" si="3"/>
        <v/>
      </c>
    </row>
    <row r="43" spans="1:8" s="12" customFormat="1" ht="30" x14ac:dyDescent="0.2">
      <c r="A43" s="77"/>
      <c r="B43" s="50" t="s">
        <v>163</v>
      </c>
      <c r="C43" s="21">
        <v>0</v>
      </c>
      <c r="D43" s="21">
        <v>0</v>
      </c>
      <c r="E43" s="19" t="str">
        <f t="shared" si="0"/>
        <v/>
      </c>
      <c r="F43" s="19" t="str">
        <f t="shared" si="1"/>
        <v/>
      </c>
      <c r="G43" s="18" t="str">
        <f t="shared" si="2"/>
        <v xml:space="preserve"> </v>
      </c>
      <c r="H43" s="51" t="str">
        <f t="shared" si="3"/>
        <v/>
      </c>
    </row>
    <row r="44" spans="1:8" s="12" customFormat="1" ht="30" x14ac:dyDescent="0.2">
      <c r="A44" s="77"/>
      <c r="B44" s="50" t="s">
        <v>164</v>
      </c>
      <c r="C44" s="21">
        <v>0</v>
      </c>
      <c r="D44" s="21">
        <v>0</v>
      </c>
      <c r="E44" s="19" t="str">
        <f t="shared" si="0"/>
        <v/>
      </c>
      <c r="F44" s="19" t="str">
        <f t="shared" si="1"/>
        <v/>
      </c>
      <c r="G44" s="18" t="str">
        <f t="shared" si="2"/>
        <v xml:space="preserve"> </v>
      </c>
      <c r="H44" s="51" t="str">
        <f t="shared" si="3"/>
        <v/>
      </c>
    </row>
    <row r="45" spans="1:8" s="12" customFormat="1" ht="30" x14ac:dyDescent="0.2">
      <c r="A45" s="77"/>
      <c r="B45" s="50" t="s">
        <v>8</v>
      </c>
      <c r="C45" s="21">
        <v>0</v>
      </c>
      <c r="D45" s="21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1">
        <v>0</v>
      </c>
      <c r="D46" s="21">
        <v>0</v>
      </c>
      <c r="E46" s="19" t="str">
        <f t="shared" si="0"/>
        <v/>
      </c>
      <c r="F46" s="19" t="str">
        <f t="shared" si="1"/>
        <v/>
      </c>
      <c r="G46" s="18" t="str">
        <f t="shared" si="2"/>
        <v xml:space="preserve"> </v>
      </c>
      <c r="H46" s="51" t="str">
        <f t="shared" si="3"/>
        <v/>
      </c>
    </row>
    <row r="47" spans="1:8" s="12" customFormat="1" ht="30" x14ac:dyDescent="0.2">
      <c r="A47" s="77"/>
      <c r="B47" s="50" t="s">
        <v>165</v>
      </c>
      <c r="C47" s="21">
        <v>0</v>
      </c>
      <c r="D47" s="21">
        <v>0</v>
      </c>
      <c r="E47" s="19" t="str">
        <f t="shared" si="0"/>
        <v/>
      </c>
      <c r="F47" s="19" t="str">
        <f t="shared" si="1"/>
        <v/>
      </c>
      <c r="G47" s="18" t="str">
        <f t="shared" si="2"/>
        <v xml:space="preserve"> </v>
      </c>
      <c r="H47" s="51" t="str">
        <f t="shared" si="3"/>
        <v/>
      </c>
    </row>
    <row r="48" spans="1:8" s="12" customFormat="1" ht="30" x14ac:dyDescent="0.2">
      <c r="A48" s="77"/>
      <c r="B48" s="50" t="s">
        <v>550</v>
      </c>
      <c r="C48" s="21">
        <v>1</v>
      </c>
      <c r="D48" s="21">
        <v>0</v>
      </c>
      <c r="E48" s="19">
        <f t="shared" si="0"/>
        <v>8.771929824561403E-3</v>
      </c>
      <c r="F48" s="19" t="str">
        <f t="shared" si="1"/>
        <v/>
      </c>
      <c r="G48" s="18">
        <f t="shared" si="2"/>
        <v>-1</v>
      </c>
      <c r="H48" s="51">
        <f t="shared" si="3"/>
        <v>-8.771929824561403E-3</v>
      </c>
    </row>
    <row r="49" spans="1:9" s="12" customFormat="1" ht="15" x14ac:dyDescent="0.2">
      <c r="A49" s="77"/>
      <c r="B49" s="50" t="s">
        <v>9</v>
      </c>
      <c r="C49" s="21">
        <v>3</v>
      </c>
      <c r="D49" s="21">
        <v>3</v>
      </c>
      <c r="E49" s="19">
        <f t="shared" si="0"/>
        <v>2.6315789473684209E-2</v>
      </c>
      <c r="F49" s="19">
        <f t="shared" si="1"/>
        <v>0.125</v>
      </c>
      <c r="G49" s="18">
        <f t="shared" si="2"/>
        <v>0</v>
      </c>
      <c r="H49" s="51">
        <f t="shared" si="3"/>
        <v>0</v>
      </c>
    </row>
    <row r="50" spans="1:9" s="12" customFormat="1" ht="15" x14ac:dyDescent="0.2">
      <c r="A50" s="77"/>
      <c r="B50" s="50" t="s">
        <v>551</v>
      </c>
      <c r="C50" s="21">
        <v>0</v>
      </c>
      <c r="D50" s="21">
        <v>0</v>
      </c>
      <c r="E50" s="19" t="str">
        <f t="shared" si="0"/>
        <v/>
      </c>
      <c r="F50" s="19" t="str">
        <f t="shared" si="1"/>
        <v/>
      </c>
      <c r="G50" s="18" t="str">
        <f t="shared" si="2"/>
        <v xml:space="preserve"> </v>
      </c>
      <c r="H50" s="51" t="str">
        <f t="shared" si="3"/>
        <v/>
      </c>
    </row>
    <row r="51" spans="1:9" s="12" customFormat="1" ht="15" x14ac:dyDescent="0.2">
      <c r="A51" s="77"/>
      <c r="B51" s="50" t="s">
        <v>12</v>
      </c>
      <c r="C51" s="21">
        <v>0</v>
      </c>
      <c r="D51" s="21">
        <v>0</v>
      </c>
      <c r="E51" s="19" t="str">
        <f t="shared" si="0"/>
        <v/>
      </c>
      <c r="F51" s="19" t="str">
        <f t="shared" si="1"/>
        <v/>
      </c>
      <c r="G51" s="18" t="str">
        <f t="shared" si="2"/>
        <v xml:space="preserve"> </v>
      </c>
      <c r="H51" s="51" t="str">
        <f t="shared" si="3"/>
        <v/>
      </c>
    </row>
    <row r="52" spans="1:9" s="12" customFormat="1" ht="30" x14ac:dyDescent="0.2">
      <c r="A52" s="77"/>
      <c r="B52" s="50" t="s">
        <v>11</v>
      </c>
      <c r="C52" s="21">
        <v>1</v>
      </c>
      <c r="D52" s="21">
        <v>0</v>
      </c>
      <c r="E52" s="19">
        <f t="shared" si="0"/>
        <v>8.771929824561403E-3</v>
      </c>
      <c r="F52" s="19" t="str">
        <f t="shared" si="1"/>
        <v/>
      </c>
      <c r="G52" s="18">
        <f t="shared" si="2"/>
        <v>-1</v>
      </c>
      <c r="H52" s="51">
        <f t="shared" si="3"/>
        <v>-8.771929824561403E-3</v>
      </c>
    </row>
    <row r="53" spans="1:9" s="12" customFormat="1" ht="15" x14ac:dyDescent="0.2">
      <c r="A53" s="77"/>
      <c r="B53" s="50" t="s">
        <v>416</v>
      </c>
      <c r="C53" s="21">
        <v>0</v>
      </c>
      <c r="D53" s="21">
        <v>11</v>
      </c>
      <c r="E53" s="19" t="str">
        <f t="shared" si="0"/>
        <v/>
      </c>
      <c r="F53" s="19">
        <f t="shared" si="1"/>
        <v>0.45833333333333331</v>
      </c>
      <c r="G53" s="18">
        <f t="shared" si="2"/>
        <v>1</v>
      </c>
      <c r="H53" s="51" t="str">
        <f t="shared" si="3"/>
        <v/>
      </c>
    </row>
    <row r="54" spans="1:9" s="12" customFormat="1" ht="15" x14ac:dyDescent="0.2">
      <c r="A54" s="77"/>
      <c r="B54" s="50" t="s">
        <v>10</v>
      </c>
      <c r="C54" s="21">
        <v>0</v>
      </c>
      <c r="D54" s="21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1">
        <v>0</v>
      </c>
      <c r="D55" s="21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1">
        <v>0</v>
      </c>
      <c r="D56" s="21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4">
        <v>0</v>
      </c>
      <c r="D57" s="21">
        <v>0</v>
      </c>
      <c r="E57" s="17" t="str">
        <f t="shared" ref="E57" si="4">+IF(C57=0,"",C57/C$18)</f>
        <v/>
      </c>
      <c r="F57" s="17" t="str">
        <f t="shared" ref="F57" si="5">+IF(D57=0,"",D57/D$18)</f>
        <v/>
      </c>
      <c r="G57" s="73" t="str">
        <f t="shared" ref="G57" si="6">+IF(AND(C57=0,D57=0)," ",IF(C57=0,1,IF(D57=0,-1,(D57-C57)/C57)))</f>
        <v xml:space="preserve"> 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1">
        <v>1</v>
      </c>
      <c r="D58" s="21">
        <v>0</v>
      </c>
      <c r="E58" s="19">
        <f t="shared" si="0"/>
        <v>8.771929824561403E-3</v>
      </c>
      <c r="F58" s="19" t="str">
        <f t="shared" si="1"/>
        <v/>
      </c>
      <c r="G58" s="18">
        <f t="shared" si="2"/>
        <v>-1</v>
      </c>
      <c r="H58" s="51">
        <f t="shared" si="3"/>
        <v>-8.771929824561403E-3</v>
      </c>
    </row>
    <row r="59" spans="1:9" s="12" customFormat="1" ht="30" x14ac:dyDescent="0.2">
      <c r="A59" s="77"/>
      <c r="B59" s="50" t="s">
        <v>167</v>
      </c>
      <c r="C59" s="21">
        <v>0</v>
      </c>
      <c r="D59" s="21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1">
        <v>3</v>
      </c>
      <c r="D60" s="21">
        <v>1</v>
      </c>
      <c r="E60" s="19">
        <f t="shared" si="0"/>
        <v>2.6315789473684209E-2</v>
      </c>
      <c r="F60" s="19">
        <f t="shared" si="1"/>
        <v>4.1666666666666664E-2</v>
      </c>
      <c r="G60" s="18">
        <f t="shared" si="2"/>
        <v>-0.66666666666666663</v>
      </c>
      <c r="H60" s="51">
        <f t="shared" si="3"/>
        <v>-1.7543859649122806E-2</v>
      </c>
    </row>
    <row r="61" spans="1:9" s="12" customFormat="1" ht="15" x14ac:dyDescent="0.2">
      <c r="A61" s="77"/>
      <c r="B61" s="50" t="s">
        <v>168</v>
      </c>
      <c r="C61" s="21">
        <v>7</v>
      </c>
      <c r="D61" s="21">
        <v>0</v>
      </c>
      <c r="E61" s="19">
        <f t="shared" si="0"/>
        <v>6.1403508771929821E-2</v>
      </c>
      <c r="F61" s="19" t="str">
        <f t="shared" si="1"/>
        <v/>
      </c>
      <c r="G61" s="18">
        <f t="shared" si="2"/>
        <v>-1</v>
      </c>
      <c r="H61" s="51">
        <f t="shared" si="3"/>
        <v>-6.1403508771929821E-2</v>
      </c>
    </row>
    <row r="62" spans="1:9" s="12" customFormat="1" ht="15" x14ac:dyDescent="0.2">
      <c r="A62" s="77"/>
      <c r="B62" s="50" t="s">
        <v>169</v>
      </c>
      <c r="C62" s="21">
        <v>0</v>
      </c>
      <c r="D62" s="21">
        <v>0</v>
      </c>
      <c r="E62" s="19" t="str">
        <f t="shared" si="0"/>
        <v/>
      </c>
      <c r="F62" s="19" t="str">
        <f t="shared" si="1"/>
        <v/>
      </c>
      <c r="G62" s="18" t="str">
        <f t="shared" si="2"/>
        <v xml:space="preserve"> 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1">
        <v>2</v>
      </c>
      <c r="D63" s="21">
        <v>1</v>
      </c>
      <c r="E63" s="17">
        <f t="shared" ref="E63:E64" si="8">+IF(C63=0,"",C63/C$18)</f>
        <v>1.7543859649122806E-2</v>
      </c>
      <c r="F63" s="17">
        <f t="shared" ref="F63:F64" si="9">+IF(D63=0,"",D63/D$18)</f>
        <v>4.1666666666666664E-2</v>
      </c>
      <c r="G63" s="18">
        <f t="shared" si="2"/>
        <v>-0.5</v>
      </c>
      <c r="H63" s="53">
        <f t="shared" ref="H63:H64" si="10">+IF(OR(AND(E63=""),(G63="")),"",E63*G63)</f>
        <v>-8.771929824561403E-3</v>
      </c>
      <c r="I63" s="12"/>
    </row>
    <row r="64" spans="1:9" s="28" customFormat="1" ht="15" x14ac:dyDescent="0.2">
      <c r="A64" s="78"/>
      <c r="B64" s="52" t="s">
        <v>577</v>
      </c>
      <c r="C64" s="21">
        <v>0</v>
      </c>
      <c r="D64" s="21">
        <v>0</v>
      </c>
      <c r="E64" s="17" t="str">
        <f t="shared" si="8"/>
        <v/>
      </c>
      <c r="F64" s="17" t="str">
        <f t="shared" si="9"/>
        <v/>
      </c>
      <c r="G64" s="18" t="str">
        <f t="shared" si="2"/>
        <v xml:space="preserve"> 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4"/>
      <c r="D65" s="34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1">
        <v>0</v>
      </c>
      <c r="D66" s="21">
        <v>0</v>
      </c>
      <c r="E66" s="19" t="str">
        <f t="shared" si="0"/>
        <v/>
      </c>
      <c r="F66" s="19" t="str">
        <f t="shared" si="1"/>
        <v/>
      </c>
      <c r="G66" s="18" t="str">
        <f t="shared" si="2"/>
        <v xml:space="preserve"> </v>
      </c>
      <c r="H66" s="51" t="str">
        <f t="shared" si="3"/>
        <v/>
      </c>
    </row>
    <row r="67" spans="1:9" s="12" customFormat="1" ht="15" x14ac:dyDescent="0.2">
      <c r="A67" s="77"/>
      <c r="B67" s="50" t="s">
        <v>15</v>
      </c>
      <c r="C67" s="21">
        <v>0</v>
      </c>
      <c r="D67" s="21">
        <v>0</v>
      </c>
      <c r="E67" s="19" t="str">
        <f t="shared" si="0"/>
        <v/>
      </c>
      <c r="F67" s="19" t="str">
        <f t="shared" si="1"/>
        <v/>
      </c>
      <c r="G67" s="18" t="str">
        <f t="shared" si="2"/>
        <v xml:space="preserve"> </v>
      </c>
      <c r="H67" s="51" t="str">
        <f t="shared" si="3"/>
        <v/>
      </c>
    </row>
    <row r="68" spans="1:9" s="12" customFormat="1" ht="15" x14ac:dyDescent="0.2">
      <c r="A68" s="77"/>
      <c r="B68" s="50" t="s">
        <v>171</v>
      </c>
      <c r="C68" s="21">
        <v>1</v>
      </c>
      <c r="D68" s="21">
        <v>0</v>
      </c>
      <c r="E68" s="19">
        <f t="shared" si="0"/>
        <v>8.771929824561403E-3</v>
      </c>
      <c r="F68" s="19" t="str">
        <f t="shared" si="1"/>
        <v/>
      </c>
      <c r="G68" s="18">
        <f t="shared" si="2"/>
        <v>-1</v>
      </c>
      <c r="H68" s="51">
        <f t="shared" si="3"/>
        <v>-8.771929824561403E-3</v>
      </c>
    </row>
    <row r="69" spans="1:9" s="12" customFormat="1" ht="15.75" thickBot="1" x14ac:dyDescent="0.25">
      <c r="A69" s="77"/>
      <c r="B69" s="54" t="s">
        <v>172</v>
      </c>
      <c r="C69" s="55">
        <v>2</v>
      </c>
      <c r="D69" s="55">
        <v>0</v>
      </c>
      <c r="E69" s="56">
        <f t="shared" si="0"/>
        <v>1.7543859649122806E-2</v>
      </c>
      <c r="F69" s="56" t="str">
        <f t="shared" si="1"/>
        <v/>
      </c>
      <c r="G69" s="48">
        <f t="shared" si="2"/>
        <v>-1</v>
      </c>
      <c r="H69" s="57">
        <f t="shared" si="3"/>
        <v>-1.7543859649122806E-2</v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981</v>
      </c>
      <c r="D75" s="14">
        <f>SUM(D76:D170)</f>
        <v>190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-0.80632008154943935</v>
      </c>
      <c r="H75" s="42">
        <f>+IF(OR(AND(E75=""),(G75="")),"",E75*G75)</f>
        <v>-0.80632008154943935</v>
      </c>
    </row>
    <row r="76" spans="1:9" s="12" customFormat="1" ht="15" x14ac:dyDescent="0.2">
      <c r="A76" s="77"/>
      <c r="B76" s="50" t="s">
        <v>418</v>
      </c>
      <c r="C76" s="21">
        <v>10</v>
      </c>
      <c r="D76" s="21">
        <v>8</v>
      </c>
      <c r="E76" s="22">
        <f>+IF(C76=0,"",C76/C$75)</f>
        <v>1.0193679918450561E-2</v>
      </c>
      <c r="F76" s="22">
        <f>+IF(D76=0,"",D76/D$75)</f>
        <v>4.2105263157894736E-2</v>
      </c>
      <c r="G76" s="18">
        <f t="shared" ref="G76:G144" si="15">+IF(AND(C76=0,D76=0)," ",IF(C76=0,1,IF(D76=0,-1,(D76-C76)/C76)))</f>
        <v>-0.2</v>
      </c>
      <c r="H76" s="51">
        <f>+IF(OR(AND(E76=""),(G76="")),"",E76*G76)</f>
        <v>-2.0387359836901123E-3</v>
      </c>
    </row>
    <row r="77" spans="1:9" s="12" customFormat="1" ht="30" x14ac:dyDescent="0.2">
      <c r="A77" s="77"/>
      <c r="B77" s="50" t="s">
        <v>593</v>
      </c>
      <c r="C77" s="21">
        <v>5</v>
      </c>
      <c r="D77" s="21">
        <v>2</v>
      </c>
      <c r="E77" s="22">
        <f t="shared" ref="E77:E145" si="16">+IF(C77=0,"",C77/C$75)</f>
        <v>5.0968399592252805E-3</v>
      </c>
      <c r="F77" s="22">
        <f t="shared" ref="F77:F145" si="17">+IF(D77=0,"",D77/D$75)</f>
        <v>1.0526315789473684E-2</v>
      </c>
      <c r="G77" s="18">
        <f t="shared" si="15"/>
        <v>-0.6</v>
      </c>
      <c r="H77" s="51">
        <f t="shared" ref="H77:H145" si="18">+IF(OR(AND(E77=""),(G77="")),"",E77*G77)</f>
        <v>-3.0581039755351682E-3</v>
      </c>
    </row>
    <row r="78" spans="1:9" s="28" customFormat="1" ht="15" x14ac:dyDescent="0.2">
      <c r="A78" s="78"/>
      <c r="B78" s="52" t="s">
        <v>499</v>
      </c>
      <c r="C78" s="21">
        <v>0</v>
      </c>
      <c r="D78" s="21">
        <v>0</v>
      </c>
      <c r="E78" s="37" t="str">
        <f t="shared" si="16"/>
        <v/>
      </c>
      <c r="F78" s="37" t="str">
        <f t="shared" si="17"/>
        <v/>
      </c>
      <c r="G78" s="18" t="str">
        <f t="shared" si="15"/>
        <v xml:space="preserve"> </v>
      </c>
      <c r="H78" s="53" t="str">
        <f t="shared" si="18"/>
        <v/>
      </c>
      <c r="I78" s="12"/>
    </row>
    <row r="79" spans="1:9" s="12" customFormat="1" ht="15" x14ac:dyDescent="0.2">
      <c r="A79" s="77"/>
      <c r="B79" s="50" t="s">
        <v>552</v>
      </c>
      <c r="C79" s="21">
        <v>42</v>
      </c>
      <c r="D79" s="21">
        <v>6</v>
      </c>
      <c r="E79" s="22">
        <f t="shared" si="16"/>
        <v>4.2813455657492352E-2</v>
      </c>
      <c r="F79" s="22">
        <f t="shared" si="17"/>
        <v>3.1578947368421054E-2</v>
      </c>
      <c r="G79" s="18">
        <f t="shared" si="15"/>
        <v>-0.8571428571428571</v>
      </c>
      <c r="H79" s="51">
        <f t="shared" si="18"/>
        <v>-3.6697247706422013E-2</v>
      </c>
    </row>
    <row r="80" spans="1:9" s="12" customFormat="1" ht="30" x14ac:dyDescent="0.2">
      <c r="A80" s="77"/>
      <c r="B80" s="50" t="s">
        <v>173</v>
      </c>
      <c r="C80" s="21">
        <v>24</v>
      </c>
      <c r="D80" s="21">
        <v>3</v>
      </c>
      <c r="E80" s="22">
        <f t="shared" si="16"/>
        <v>2.4464831804281346E-2</v>
      </c>
      <c r="F80" s="22">
        <f t="shared" si="17"/>
        <v>1.5789473684210527E-2</v>
      </c>
      <c r="G80" s="18">
        <f t="shared" si="15"/>
        <v>-0.875</v>
      </c>
      <c r="H80" s="51">
        <f t="shared" si="18"/>
        <v>-2.1406727828746176E-2</v>
      </c>
    </row>
    <row r="81" spans="1:9" s="12" customFormat="1" ht="15" x14ac:dyDescent="0.2">
      <c r="A81" s="77"/>
      <c r="B81" s="50" t="s">
        <v>16</v>
      </c>
      <c r="C81" s="21">
        <v>0</v>
      </c>
      <c r="D81" s="21">
        <v>2</v>
      </c>
      <c r="E81" s="22" t="str">
        <f t="shared" si="16"/>
        <v/>
      </c>
      <c r="F81" s="22">
        <f t="shared" si="17"/>
        <v>1.0526315789473684E-2</v>
      </c>
      <c r="G81" s="18">
        <f t="shared" si="15"/>
        <v>1</v>
      </c>
      <c r="H81" s="51" t="str">
        <f t="shared" si="18"/>
        <v/>
      </c>
    </row>
    <row r="82" spans="1:9" s="28" customFormat="1" ht="15" x14ac:dyDescent="0.2">
      <c r="A82" s="78"/>
      <c r="B82" s="52" t="s">
        <v>35</v>
      </c>
      <c r="C82" s="21">
        <v>6</v>
      </c>
      <c r="D82" s="21">
        <v>0</v>
      </c>
      <c r="E82" s="37">
        <f t="shared" si="16"/>
        <v>6.1162079510703364E-3</v>
      </c>
      <c r="F82" s="37" t="str">
        <f t="shared" si="17"/>
        <v/>
      </c>
      <c r="G82" s="18">
        <f t="shared" si="15"/>
        <v>-1</v>
      </c>
      <c r="H82" s="53">
        <f t="shared" si="18"/>
        <v>-6.1162079510703364E-3</v>
      </c>
      <c r="I82" s="12"/>
    </row>
    <row r="83" spans="1:9" s="28" customFormat="1" ht="30" x14ac:dyDescent="0.2">
      <c r="A83" s="78" t="s">
        <v>643</v>
      </c>
      <c r="B83" s="52" t="s">
        <v>645</v>
      </c>
      <c r="C83" s="34"/>
      <c r="D83" s="34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4">
        <v>0</v>
      </c>
      <c r="D84" s="34">
        <v>0</v>
      </c>
      <c r="E84" s="37" t="str">
        <f t="shared" si="16"/>
        <v/>
      </c>
      <c r="F84" s="37" t="str">
        <f t="shared" si="17"/>
        <v/>
      </c>
      <c r="G84" s="73" t="str">
        <f t="shared" si="15"/>
        <v xml:space="preserve"> 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4">
        <v>1</v>
      </c>
      <c r="D85" s="34">
        <v>0</v>
      </c>
      <c r="E85" s="37">
        <f t="shared" si="16"/>
        <v>1.0193679918450561E-3</v>
      </c>
      <c r="F85" s="37" t="str">
        <f t="shared" si="17"/>
        <v/>
      </c>
      <c r="G85" s="73">
        <f t="shared" si="15"/>
        <v>-1</v>
      </c>
      <c r="H85" s="53">
        <f t="shared" si="18"/>
        <v>-1.0193679918450561E-3</v>
      </c>
    </row>
    <row r="86" spans="1:9" s="28" customFormat="1" ht="15" x14ac:dyDescent="0.2">
      <c r="A86" s="78"/>
      <c r="B86" s="52" t="s">
        <v>419</v>
      </c>
      <c r="C86" s="34">
        <v>3</v>
      </c>
      <c r="D86" s="34">
        <v>0</v>
      </c>
      <c r="E86" s="37">
        <f t="shared" si="16"/>
        <v>3.0581039755351682E-3</v>
      </c>
      <c r="F86" s="37" t="str">
        <f t="shared" si="17"/>
        <v/>
      </c>
      <c r="G86" s="73">
        <f t="shared" si="15"/>
        <v>-1</v>
      </c>
      <c r="H86" s="53">
        <f t="shared" si="18"/>
        <v>-3.0581039755351682E-3</v>
      </c>
    </row>
    <row r="87" spans="1:9" s="28" customFormat="1" ht="15" x14ac:dyDescent="0.2">
      <c r="A87" s="78"/>
      <c r="B87" s="52" t="s">
        <v>176</v>
      </c>
      <c r="C87" s="34">
        <v>0</v>
      </c>
      <c r="D87" s="34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4">
        <v>16</v>
      </c>
      <c r="D88" s="34">
        <v>6</v>
      </c>
      <c r="E88" s="37">
        <f t="shared" si="16"/>
        <v>1.6309887869520898E-2</v>
      </c>
      <c r="F88" s="37">
        <f t="shared" si="17"/>
        <v>3.1578947368421054E-2</v>
      </c>
      <c r="G88" s="73">
        <f t="shared" si="15"/>
        <v>-0.625</v>
      </c>
      <c r="H88" s="53">
        <f t="shared" si="18"/>
        <v>-1.0193679918450561E-2</v>
      </c>
    </row>
    <row r="89" spans="1:9" s="28" customFormat="1" ht="15" x14ac:dyDescent="0.2">
      <c r="A89" s="78"/>
      <c r="B89" s="52" t="s">
        <v>17</v>
      </c>
      <c r="C89" s="34">
        <v>8</v>
      </c>
      <c r="D89" s="34">
        <v>0</v>
      </c>
      <c r="E89" s="37">
        <f t="shared" si="16"/>
        <v>8.1549439347604492E-3</v>
      </c>
      <c r="F89" s="37" t="str">
        <f t="shared" si="17"/>
        <v/>
      </c>
      <c r="G89" s="73">
        <f t="shared" si="15"/>
        <v>-1</v>
      </c>
      <c r="H89" s="53">
        <f t="shared" si="18"/>
        <v>-8.1549439347604492E-3</v>
      </c>
    </row>
    <row r="90" spans="1:9" s="28" customFormat="1" ht="15" x14ac:dyDescent="0.2">
      <c r="A90" s="78"/>
      <c r="B90" s="52" t="s">
        <v>178</v>
      </c>
      <c r="C90" s="34">
        <v>5</v>
      </c>
      <c r="D90" s="34">
        <v>5</v>
      </c>
      <c r="E90" s="37">
        <f t="shared" si="16"/>
        <v>5.0968399592252805E-3</v>
      </c>
      <c r="F90" s="37">
        <f t="shared" si="17"/>
        <v>2.6315789473684209E-2</v>
      </c>
      <c r="G90" s="73">
        <f t="shared" si="15"/>
        <v>0</v>
      </c>
      <c r="H90" s="53">
        <f t="shared" si="18"/>
        <v>0</v>
      </c>
    </row>
    <row r="91" spans="1:9" s="28" customFormat="1" ht="15" x14ac:dyDescent="0.2">
      <c r="A91" s="78"/>
      <c r="B91" s="52" t="s">
        <v>553</v>
      </c>
      <c r="C91" s="34">
        <v>5</v>
      </c>
      <c r="D91" s="34">
        <v>0</v>
      </c>
      <c r="E91" s="37">
        <f t="shared" si="16"/>
        <v>5.0968399592252805E-3</v>
      </c>
      <c r="F91" s="37" t="str">
        <f t="shared" si="17"/>
        <v/>
      </c>
      <c r="G91" s="73">
        <f t="shared" si="15"/>
        <v>-1</v>
      </c>
      <c r="H91" s="53">
        <f t="shared" si="18"/>
        <v>-5.0968399592252805E-3</v>
      </c>
    </row>
    <row r="92" spans="1:9" s="28" customFormat="1" ht="15" x14ac:dyDescent="0.2">
      <c r="A92" s="78" t="s">
        <v>643</v>
      </c>
      <c r="B92" s="52" t="s">
        <v>647</v>
      </c>
      <c r="C92" s="34"/>
      <c r="D92" s="34">
        <v>0</v>
      </c>
      <c r="E92" s="37" t="str">
        <f t="shared" ref="E92" si="23">+IF(C92=0,"",C92/C$75)</f>
        <v/>
      </c>
      <c r="F92" s="37" t="str">
        <f t="shared" ref="F92" si="24">+IF(D92=0,"",D92/D$75)</f>
        <v/>
      </c>
      <c r="G92" s="73" t="str">
        <f t="shared" ref="G92" si="25">+IF(AND(C92=0,D92=0)," ",IF(C92=0,1,IF(D92=0,-1,(D92-C92)/C92)))</f>
        <v xml:space="preserve"> 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4">
        <v>49</v>
      </c>
      <c r="D93" s="34">
        <v>7</v>
      </c>
      <c r="E93" s="37">
        <f t="shared" si="16"/>
        <v>4.9949031600407749E-2</v>
      </c>
      <c r="F93" s="37">
        <f t="shared" si="17"/>
        <v>3.6842105263157891E-2</v>
      </c>
      <c r="G93" s="73">
        <f t="shared" si="15"/>
        <v>-0.8571428571428571</v>
      </c>
      <c r="H93" s="53">
        <f t="shared" si="18"/>
        <v>-4.2813455657492352E-2</v>
      </c>
    </row>
    <row r="94" spans="1:9" s="12" customFormat="1" ht="15" x14ac:dyDescent="0.2">
      <c r="A94" s="77"/>
      <c r="B94" s="50" t="s">
        <v>180</v>
      </c>
      <c r="C94" s="21">
        <v>7</v>
      </c>
      <c r="D94" s="21">
        <v>1</v>
      </c>
      <c r="E94" s="22">
        <f t="shared" si="16"/>
        <v>7.1355759429153924E-3</v>
      </c>
      <c r="F94" s="22">
        <f t="shared" si="17"/>
        <v>5.263157894736842E-3</v>
      </c>
      <c r="G94" s="18">
        <f t="shared" si="15"/>
        <v>-0.8571428571428571</v>
      </c>
      <c r="H94" s="51">
        <f t="shared" si="18"/>
        <v>-6.1162079510703356E-3</v>
      </c>
    </row>
    <row r="95" spans="1:9" s="12" customFormat="1" ht="15" x14ac:dyDescent="0.2">
      <c r="A95" s="77"/>
      <c r="B95" s="50" t="s">
        <v>21</v>
      </c>
      <c r="C95" s="21">
        <v>3</v>
      </c>
      <c r="D95" s="21">
        <v>1</v>
      </c>
      <c r="E95" s="22">
        <f t="shared" si="16"/>
        <v>3.0581039755351682E-3</v>
      </c>
      <c r="F95" s="22">
        <f t="shared" si="17"/>
        <v>5.263157894736842E-3</v>
      </c>
      <c r="G95" s="18">
        <f t="shared" si="15"/>
        <v>-0.66666666666666663</v>
      </c>
      <c r="H95" s="51">
        <f t="shared" si="18"/>
        <v>-2.0387359836901119E-3</v>
      </c>
    </row>
    <row r="96" spans="1:9" s="12" customFormat="1" ht="15" x14ac:dyDescent="0.2">
      <c r="A96" s="77"/>
      <c r="B96" s="50" t="s">
        <v>420</v>
      </c>
      <c r="C96" s="21">
        <v>0</v>
      </c>
      <c r="D96" s="21">
        <v>0</v>
      </c>
      <c r="E96" s="22" t="str">
        <f t="shared" si="16"/>
        <v/>
      </c>
      <c r="F96" s="22" t="str">
        <f t="shared" si="17"/>
        <v/>
      </c>
      <c r="G96" s="18" t="str">
        <f t="shared" si="15"/>
        <v xml:space="preserve"> </v>
      </c>
      <c r="H96" s="51" t="str">
        <f t="shared" si="18"/>
        <v/>
      </c>
    </row>
    <row r="97" spans="1:9" s="12" customFormat="1" ht="15" x14ac:dyDescent="0.2">
      <c r="A97" s="77"/>
      <c r="B97" s="50" t="s">
        <v>181</v>
      </c>
      <c r="C97" s="21">
        <v>0</v>
      </c>
      <c r="D97" s="21">
        <v>0</v>
      </c>
      <c r="E97" s="22" t="str">
        <f t="shared" si="16"/>
        <v/>
      </c>
      <c r="F97" s="22" t="str">
        <f t="shared" si="17"/>
        <v/>
      </c>
      <c r="G97" s="18" t="str">
        <f t="shared" si="15"/>
        <v xml:space="preserve"> </v>
      </c>
      <c r="H97" s="51" t="str">
        <f t="shared" si="18"/>
        <v/>
      </c>
    </row>
    <row r="98" spans="1:9" s="28" customFormat="1" ht="30" x14ac:dyDescent="0.2">
      <c r="A98" s="78"/>
      <c r="B98" s="52" t="s">
        <v>503</v>
      </c>
      <c r="C98" s="21">
        <v>0</v>
      </c>
      <c r="D98" s="21">
        <v>0</v>
      </c>
      <c r="E98" s="37" t="str">
        <f t="shared" si="16"/>
        <v/>
      </c>
      <c r="F98" s="37" t="str">
        <f t="shared" si="17"/>
        <v/>
      </c>
      <c r="G98" s="18" t="str">
        <f t="shared" si="15"/>
        <v xml:space="preserve"> </v>
      </c>
      <c r="H98" s="53" t="str">
        <f t="shared" si="18"/>
        <v/>
      </c>
      <c r="I98" s="12"/>
    </row>
    <row r="99" spans="1:9" s="28" customFormat="1" ht="15" x14ac:dyDescent="0.2">
      <c r="A99" s="78"/>
      <c r="B99" s="52" t="s">
        <v>627</v>
      </c>
      <c r="C99" s="21">
        <v>0</v>
      </c>
      <c r="D99" s="21">
        <v>0</v>
      </c>
      <c r="E99" s="37" t="str">
        <f t="shared" si="16"/>
        <v/>
      </c>
      <c r="F99" s="37" t="str">
        <f t="shared" si="17"/>
        <v/>
      </c>
      <c r="G99" s="18" t="str">
        <f t="shared" si="15"/>
        <v xml:space="preserve"> </v>
      </c>
      <c r="H99" s="53" t="str">
        <f t="shared" si="18"/>
        <v/>
      </c>
      <c r="I99" s="12"/>
    </row>
    <row r="100" spans="1:9" s="28" customFormat="1" ht="15" x14ac:dyDescent="0.2">
      <c r="A100" s="78"/>
      <c r="B100" s="52" t="s">
        <v>579</v>
      </c>
      <c r="C100" s="34">
        <v>0</v>
      </c>
      <c r="D100" s="21">
        <v>0</v>
      </c>
      <c r="E100" s="37" t="str">
        <f t="shared" ref="E100" si="27">+IF(C100=0,"",C100/C$75)</f>
        <v/>
      </c>
      <c r="F100" s="37" t="str">
        <f t="shared" ref="F100" si="28">+IF(D100=0,"",D100/D$75)</f>
        <v/>
      </c>
      <c r="G100" s="73" t="str">
        <f t="shared" ref="G100" si="29">+IF(AND(C100=0,D100=0)," ",IF(C100=0,1,IF(D100=0,-1,(D100-C100)/C100)))</f>
        <v xml:space="preserve"> 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1">
        <v>14</v>
      </c>
      <c r="D101" s="21">
        <v>1</v>
      </c>
      <c r="E101" s="22">
        <f t="shared" si="16"/>
        <v>1.4271151885830785E-2</v>
      </c>
      <c r="F101" s="22">
        <f t="shared" si="17"/>
        <v>5.263157894736842E-3</v>
      </c>
      <c r="G101" s="18">
        <f t="shared" si="15"/>
        <v>-0.9285714285714286</v>
      </c>
      <c r="H101" s="51">
        <f t="shared" si="18"/>
        <v>-1.3251783893985729E-2</v>
      </c>
    </row>
    <row r="102" spans="1:9" s="12" customFormat="1" ht="15" x14ac:dyDescent="0.2">
      <c r="A102" s="77"/>
      <c r="B102" s="50" t="s">
        <v>19</v>
      </c>
      <c r="C102" s="21">
        <v>1</v>
      </c>
      <c r="D102" s="21">
        <v>0</v>
      </c>
      <c r="E102" s="22">
        <f t="shared" si="16"/>
        <v>1.0193679918450561E-3</v>
      </c>
      <c r="F102" s="22" t="str">
        <f t="shared" si="17"/>
        <v/>
      </c>
      <c r="G102" s="18">
        <f t="shared" si="15"/>
        <v>-1</v>
      </c>
      <c r="H102" s="51">
        <f t="shared" si="18"/>
        <v>-1.0193679918450561E-3</v>
      </c>
    </row>
    <row r="103" spans="1:9" s="12" customFormat="1" ht="15" x14ac:dyDescent="0.2">
      <c r="A103" s="77"/>
      <c r="B103" s="50" t="s">
        <v>22</v>
      </c>
      <c r="C103" s="21">
        <v>0</v>
      </c>
      <c r="D103" s="21">
        <v>0</v>
      </c>
      <c r="E103" s="22" t="str">
        <f t="shared" si="16"/>
        <v/>
      </c>
      <c r="F103" s="22" t="str">
        <f t="shared" si="17"/>
        <v/>
      </c>
      <c r="G103" s="18" t="str">
        <f t="shared" si="15"/>
        <v xml:space="preserve"> </v>
      </c>
      <c r="H103" s="51" t="str">
        <f t="shared" si="18"/>
        <v/>
      </c>
    </row>
    <row r="104" spans="1:9" s="12" customFormat="1" ht="15" x14ac:dyDescent="0.2">
      <c r="A104" s="77"/>
      <c r="B104" s="50" t="s">
        <v>183</v>
      </c>
      <c r="C104" s="21">
        <v>0</v>
      </c>
      <c r="D104" s="21">
        <v>0</v>
      </c>
      <c r="E104" s="22" t="str">
        <f t="shared" si="16"/>
        <v/>
      </c>
      <c r="F104" s="22" t="str">
        <f t="shared" si="17"/>
        <v/>
      </c>
      <c r="G104" s="18" t="str">
        <f t="shared" si="15"/>
        <v xml:space="preserve"> </v>
      </c>
      <c r="H104" s="51" t="str">
        <f t="shared" si="18"/>
        <v/>
      </c>
    </row>
    <row r="105" spans="1:9" s="12" customFormat="1" ht="15" x14ac:dyDescent="0.2">
      <c r="A105" s="77"/>
      <c r="B105" s="50" t="s">
        <v>586</v>
      </c>
      <c r="C105" s="21">
        <v>6</v>
      </c>
      <c r="D105" s="21">
        <v>3</v>
      </c>
      <c r="E105" s="22">
        <f t="shared" si="16"/>
        <v>6.1162079510703364E-3</v>
      </c>
      <c r="F105" s="22">
        <f t="shared" si="17"/>
        <v>1.5789473684210527E-2</v>
      </c>
      <c r="G105" s="18">
        <f t="shared" si="15"/>
        <v>-0.5</v>
      </c>
      <c r="H105" s="51">
        <f t="shared" si="18"/>
        <v>-3.0581039755351682E-3</v>
      </c>
    </row>
    <row r="106" spans="1:9" s="12" customFormat="1" ht="15" x14ac:dyDescent="0.2">
      <c r="A106" s="77"/>
      <c r="B106" s="50" t="s">
        <v>421</v>
      </c>
      <c r="C106" s="21">
        <v>22</v>
      </c>
      <c r="D106" s="21">
        <v>1</v>
      </c>
      <c r="E106" s="22">
        <f t="shared" si="16"/>
        <v>2.2426095820591234E-2</v>
      </c>
      <c r="F106" s="22">
        <f t="shared" si="17"/>
        <v>5.263157894736842E-3</v>
      </c>
      <c r="G106" s="18">
        <f t="shared" si="15"/>
        <v>-0.95454545454545459</v>
      </c>
      <c r="H106" s="51">
        <f t="shared" si="18"/>
        <v>-2.140672782874618E-2</v>
      </c>
    </row>
    <row r="107" spans="1:9" s="28" customFormat="1" ht="15" x14ac:dyDescent="0.2">
      <c r="A107" s="78"/>
      <c r="B107" s="52" t="s">
        <v>608</v>
      </c>
      <c r="C107" s="34">
        <v>0</v>
      </c>
      <c r="D107" s="21">
        <v>0</v>
      </c>
      <c r="E107" s="37" t="str">
        <f t="shared" ref="E107" si="31">+IF(C107=0,"",C107/C$75)</f>
        <v/>
      </c>
      <c r="F107" s="37" t="str">
        <f t="shared" ref="F107" si="32">+IF(D107=0,"",D107/D$75)</f>
        <v/>
      </c>
      <c r="G107" s="73" t="str">
        <f t="shared" ref="G107" si="33">+IF(AND(C107=0,D107=0)," ",IF(C107=0,1,IF(D107=0,-1,(D107-C107)/C107)))</f>
        <v xml:space="preserve"> 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1">
        <v>3</v>
      </c>
      <c r="D108" s="21">
        <v>1</v>
      </c>
      <c r="E108" s="22">
        <f t="shared" si="16"/>
        <v>3.0581039755351682E-3</v>
      </c>
      <c r="F108" s="22">
        <f t="shared" si="17"/>
        <v>5.263157894736842E-3</v>
      </c>
      <c r="G108" s="18">
        <f t="shared" si="15"/>
        <v>-0.66666666666666663</v>
      </c>
      <c r="H108" s="51">
        <f t="shared" si="18"/>
        <v>-2.0387359836901119E-3</v>
      </c>
    </row>
    <row r="109" spans="1:9" s="12" customFormat="1" ht="15" x14ac:dyDescent="0.2">
      <c r="A109" s="77"/>
      <c r="B109" s="50" t="s">
        <v>20</v>
      </c>
      <c r="C109" s="21">
        <v>8</v>
      </c>
      <c r="D109" s="21">
        <v>1</v>
      </c>
      <c r="E109" s="22">
        <f t="shared" si="16"/>
        <v>8.1549439347604492E-3</v>
      </c>
      <c r="F109" s="22">
        <f t="shared" si="17"/>
        <v>5.263157894736842E-3</v>
      </c>
      <c r="G109" s="18">
        <f t="shared" si="15"/>
        <v>-0.875</v>
      </c>
      <c r="H109" s="51">
        <f t="shared" si="18"/>
        <v>-7.1355759429153932E-3</v>
      </c>
    </row>
    <row r="110" spans="1:9" s="12" customFormat="1" ht="15" x14ac:dyDescent="0.2">
      <c r="A110" s="77"/>
      <c r="B110" s="50" t="s">
        <v>594</v>
      </c>
      <c r="C110" s="21">
        <v>5</v>
      </c>
      <c r="D110" s="21">
        <v>0</v>
      </c>
      <c r="E110" s="22">
        <f t="shared" si="16"/>
        <v>5.0968399592252805E-3</v>
      </c>
      <c r="F110" s="22" t="str">
        <f t="shared" si="17"/>
        <v/>
      </c>
      <c r="G110" s="18">
        <f t="shared" si="15"/>
        <v>-1</v>
      </c>
      <c r="H110" s="51">
        <f t="shared" si="18"/>
        <v>-5.0968399592252805E-3</v>
      </c>
    </row>
    <row r="111" spans="1:9" s="28" customFormat="1" ht="15" x14ac:dyDescent="0.2">
      <c r="A111" s="78"/>
      <c r="B111" s="52" t="s">
        <v>214</v>
      </c>
      <c r="C111" s="21">
        <v>1</v>
      </c>
      <c r="D111" s="21">
        <v>0</v>
      </c>
      <c r="E111" s="37">
        <f t="shared" si="16"/>
        <v>1.0193679918450561E-3</v>
      </c>
      <c r="F111" s="37" t="str">
        <f t="shared" si="17"/>
        <v/>
      </c>
      <c r="G111" s="18">
        <f t="shared" si="15"/>
        <v>-1</v>
      </c>
      <c r="H111" s="53">
        <f t="shared" si="18"/>
        <v>-1.0193679918450561E-3</v>
      </c>
      <c r="I111" s="12"/>
    </row>
    <row r="112" spans="1:9" s="12" customFormat="1" ht="15" x14ac:dyDescent="0.2">
      <c r="A112" s="77"/>
      <c r="B112" s="50" t="s">
        <v>184</v>
      </c>
      <c r="C112" s="21">
        <v>1</v>
      </c>
      <c r="D112" s="21">
        <v>0</v>
      </c>
      <c r="E112" s="22">
        <f t="shared" si="16"/>
        <v>1.0193679918450561E-3</v>
      </c>
      <c r="F112" s="22" t="str">
        <f t="shared" si="17"/>
        <v/>
      </c>
      <c r="G112" s="18">
        <f t="shared" si="15"/>
        <v>-1</v>
      </c>
      <c r="H112" s="51">
        <f t="shared" si="18"/>
        <v>-1.0193679918450561E-3</v>
      </c>
    </row>
    <row r="113" spans="1:8" s="12" customFormat="1" ht="15" x14ac:dyDescent="0.2">
      <c r="A113" s="77"/>
      <c r="B113" s="50" t="s">
        <v>185</v>
      </c>
      <c r="C113" s="21">
        <v>1</v>
      </c>
      <c r="D113" s="21">
        <v>0</v>
      </c>
      <c r="E113" s="22">
        <f t="shared" si="16"/>
        <v>1.0193679918450561E-3</v>
      </c>
      <c r="F113" s="22" t="str">
        <f t="shared" si="17"/>
        <v/>
      </c>
      <c r="G113" s="18">
        <f t="shared" si="15"/>
        <v>-1</v>
      </c>
      <c r="H113" s="51">
        <f t="shared" si="18"/>
        <v>-1.0193679918450561E-3</v>
      </c>
    </row>
    <row r="114" spans="1:8" s="12" customFormat="1" ht="30" x14ac:dyDescent="0.2">
      <c r="A114" s="77"/>
      <c r="B114" s="50" t="s">
        <v>587</v>
      </c>
      <c r="C114" s="21">
        <v>1</v>
      </c>
      <c r="D114" s="21">
        <v>1</v>
      </c>
      <c r="E114" s="22">
        <f t="shared" si="16"/>
        <v>1.0193679918450561E-3</v>
      </c>
      <c r="F114" s="22">
        <f t="shared" si="17"/>
        <v>5.263157894736842E-3</v>
      </c>
      <c r="G114" s="18">
        <f t="shared" si="15"/>
        <v>0</v>
      </c>
      <c r="H114" s="51">
        <f t="shared" si="18"/>
        <v>0</v>
      </c>
    </row>
    <row r="115" spans="1:8" s="12" customFormat="1" ht="30" x14ac:dyDescent="0.2">
      <c r="A115" s="77"/>
      <c r="B115" s="50" t="s">
        <v>588</v>
      </c>
      <c r="C115" s="21">
        <v>1</v>
      </c>
      <c r="D115" s="21">
        <v>0</v>
      </c>
      <c r="E115" s="22">
        <f t="shared" si="16"/>
        <v>1.0193679918450561E-3</v>
      </c>
      <c r="F115" s="22" t="str">
        <f t="shared" si="17"/>
        <v/>
      </c>
      <c r="G115" s="18">
        <f t="shared" si="15"/>
        <v>-1</v>
      </c>
      <c r="H115" s="51">
        <f t="shared" si="18"/>
        <v>-1.0193679918450561E-3</v>
      </c>
    </row>
    <row r="116" spans="1:8" s="12" customFormat="1" ht="15" x14ac:dyDescent="0.2">
      <c r="A116" s="77"/>
      <c r="B116" s="50" t="s">
        <v>186</v>
      </c>
      <c r="C116" s="21">
        <v>5</v>
      </c>
      <c r="D116" s="21">
        <v>0</v>
      </c>
      <c r="E116" s="22">
        <f t="shared" si="16"/>
        <v>5.0968399592252805E-3</v>
      </c>
      <c r="F116" s="22" t="str">
        <f t="shared" si="17"/>
        <v/>
      </c>
      <c r="G116" s="18">
        <f t="shared" si="15"/>
        <v>-1</v>
      </c>
      <c r="H116" s="51">
        <f t="shared" si="18"/>
        <v>-5.0968399592252805E-3</v>
      </c>
    </row>
    <row r="117" spans="1:8" s="12" customFormat="1" ht="15" x14ac:dyDescent="0.2">
      <c r="A117" s="77"/>
      <c r="B117" s="50" t="s">
        <v>187</v>
      </c>
      <c r="C117" s="21">
        <v>1</v>
      </c>
      <c r="D117" s="21">
        <v>3</v>
      </c>
      <c r="E117" s="22">
        <f t="shared" si="16"/>
        <v>1.0193679918450561E-3</v>
      </c>
      <c r="F117" s="22">
        <f t="shared" si="17"/>
        <v>1.5789473684210527E-2</v>
      </c>
      <c r="G117" s="18">
        <f t="shared" si="15"/>
        <v>2</v>
      </c>
      <c r="H117" s="51">
        <f t="shared" si="18"/>
        <v>2.0387359836901123E-3</v>
      </c>
    </row>
    <row r="118" spans="1:8" s="12" customFormat="1" ht="15" x14ac:dyDescent="0.2">
      <c r="A118" s="77"/>
      <c r="B118" s="50" t="s">
        <v>188</v>
      </c>
      <c r="C118" s="21">
        <v>3</v>
      </c>
      <c r="D118" s="21">
        <v>1</v>
      </c>
      <c r="E118" s="22">
        <f t="shared" si="16"/>
        <v>3.0581039755351682E-3</v>
      </c>
      <c r="F118" s="22">
        <f t="shared" si="17"/>
        <v>5.263157894736842E-3</v>
      </c>
      <c r="G118" s="18">
        <f t="shared" si="15"/>
        <v>-0.66666666666666663</v>
      </c>
      <c r="H118" s="51">
        <f t="shared" si="18"/>
        <v>-2.0387359836901119E-3</v>
      </c>
    </row>
    <row r="119" spans="1:8" s="12" customFormat="1" ht="15" x14ac:dyDescent="0.2">
      <c r="A119" s="77"/>
      <c r="B119" s="50" t="s">
        <v>27</v>
      </c>
      <c r="C119" s="21">
        <v>4</v>
      </c>
      <c r="D119" s="21">
        <v>2</v>
      </c>
      <c r="E119" s="22">
        <f t="shared" si="16"/>
        <v>4.0774719673802246E-3</v>
      </c>
      <c r="F119" s="22">
        <f t="shared" si="17"/>
        <v>1.0526315789473684E-2</v>
      </c>
      <c r="G119" s="18">
        <f t="shared" si="15"/>
        <v>-0.5</v>
      </c>
      <c r="H119" s="51">
        <f t="shared" si="18"/>
        <v>-2.0387359836901123E-3</v>
      </c>
    </row>
    <row r="120" spans="1:8" s="12" customFormat="1" ht="15" x14ac:dyDescent="0.2">
      <c r="A120" s="77"/>
      <c r="B120" s="50" t="s">
        <v>189</v>
      </c>
      <c r="C120" s="21">
        <v>0</v>
      </c>
      <c r="D120" s="21">
        <v>0</v>
      </c>
      <c r="E120" s="22" t="str">
        <f t="shared" si="16"/>
        <v/>
      </c>
      <c r="F120" s="22" t="str">
        <f t="shared" si="17"/>
        <v/>
      </c>
      <c r="G120" s="18" t="str">
        <f t="shared" si="15"/>
        <v xml:space="preserve"> </v>
      </c>
      <c r="H120" s="51" t="str">
        <f t="shared" si="18"/>
        <v/>
      </c>
    </row>
    <row r="121" spans="1:8" s="12" customFormat="1" ht="30" x14ac:dyDescent="0.2">
      <c r="A121" s="77"/>
      <c r="B121" s="50" t="s">
        <v>422</v>
      </c>
      <c r="C121" s="21">
        <v>0</v>
      </c>
      <c r="D121" s="21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1">
        <v>0</v>
      </c>
      <c r="D122" s="21">
        <v>1</v>
      </c>
      <c r="E122" s="22" t="str">
        <f t="shared" si="16"/>
        <v/>
      </c>
      <c r="F122" s="22">
        <f t="shared" si="17"/>
        <v>5.263157894736842E-3</v>
      </c>
      <c r="G122" s="18">
        <f t="shared" si="15"/>
        <v>1</v>
      </c>
      <c r="H122" s="51" t="str">
        <f t="shared" si="18"/>
        <v/>
      </c>
    </row>
    <row r="123" spans="1:8" s="12" customFormat="1" ht="15" x14ac:dyDescent="0.2">
      <c r="A123" s="77"/>
      <c r="B123" s="50" t="s">
        <v>24</v>
      </c>
      <c r="C123" s="21">
        <v>2</v>
      </c>
      <c r="D123" s="21">
        <v>2</v>
      </c>
      <c r="E123" s="22">
        <f t="shared" si="16"/>
        <v>2.0387359836901123E-3</v>
      </c>
      <c r="F123" s="22">
        <f t="shared" si="17"/>
        <v>1.0526315789473684E-2</v>
      </c>
      <c r="G123" s="18">
        <f t="shared" si="15"/>
        <v>0</v>
      </c>
      <c r="H123" s="51">
        <f t="shared" si="18"/>
        <v>0</v>
      </c>
    </row>
    <row r="124" spans="1:8" s="12" customFormat="1" ht="15" x14ac:dyDescent="0.2">
      <c r="A124" s="77"/>
      <c r="B124" s="50" t="s">
        <v>190</v>
      </c>
      <c r="C124" s="21">
        <v>0</v>
      </c>
      <c r="D124" s="21">
        <v>1</v>
      </c>
      <c r="E124" s="22" t="str">
        <f t="shared" si="16"/>
        <v/>
      </c>
      <c r="F124" s="22">
        <f t="shared" si="17"/>
        <v>5.263157894736842E-3</v>
      </c>
      <c r="G124" s="18">
        <f t="shared" si="15"/>
        <v>1</v>
      </c>
      <c r="H124" s="51" t="str">
        <f t="shared" si="18"/>
        <v/>
      </c>
    </row>
    <row r="125" spans="1:8" s="12" customFormat="1" ht="15" x14ac:dyDescent="0.2">
      <c r="A125" s="77"/>
      <c r="B125" s="50" t="s">
        <v>25</v>
      </c>
      <c r="C125" s="21">
        <v>0</v>
      </c>
      <c r="D125" s="21">
        <v>1</v>
      </c>
      <c r="E125" s="22" t="str">
        <f t="shared" si="16"/>
        <v/>
      </c>
      <c r="F125" s="22">
        <f t="shared" si="17"/>
        <v>5.263157894736842E-3</v>
      </c>
      <c r="G125" s="18">
        <f t="shared" si="15"/>
        <v>1</v>
      </c>
      <c r="H125" s="51" t="str">
        <f t="shared" si="18"/>
        <v/>
      </c>
    </row>
    <row r="126" spans="1:8" s="12" customFormat="1" ht="15" x14ac:dyDescent="0.2">
      <c r="A126" s="77"/>
      <c r="B126" s="50" t="s">
        <v>23</v>
      </c>
      <c r="C126" s="21">
        <v>0</v>
      </c>
      <c r="D126" s="21">
        <v>0</v>
      </c>
      <c r="E126" s="22" t="str">
        <f t="shared" si="16"/>
        <v/>
      </c>
      <c r="F126" s="22" t="str">
        <f t="shared" si="17"/>
        <v/>
      </c>
      <c r="G126" s="18" t="str">
        <f t="shared" si="15"/>
        <v xml:space="preserve"> </v>
      </c>
      <c r="H126" s="51" t="str">
        <f t="shared" si="18"/>
        <v/>
      </c>
    </row>
    <row r="127" spans="1:8" s="12" customFormat="1" ht="15" x14ac:dyDescent="0.2">
      <c r="A127" s="77"/>
      <c r="B127" s="50" t="s">
        <v>26</v>
      </c>
      <c r="C127" s="21">
        <v>4</v>
      </c>
      <c r="D127" s="21">
        <v>12</v>
      </c>
      <c r="E127" s="22">
        <f t="shared" si="16"/>
        <v>4.0774719673802246E-3</v>
      </c>
      <c r="F127" s="22">
        <f t="shared" si="17"/>
        <v>6.3157894736842107E-2</v>
      </c>
      <c r="G127" s="18">
        <f t="shared" si="15"/>
        <v>2</v>
      </c>
      <c r="H127" s="51">
        <f t="shared" si="18"/>
        <v>8.1549439347604492E-3</v>
      </c>
    </row>
    <row r="128" spans="1:8" s="28" customFormat="1" ht="15" x14ac:dyDescent="0.2">
      <c r="A128" s="78" t="s">
        <v>643</v>
      </c>
      <c r="B128" s="52" t="s">
        <v>649</v>
      </c>
      <c r="C128" s="34">
        <v>0</v>
      </c>
      <c r="D128" s="34">
        <v>0</v>
      </c>
      <c r="E128" s="37" t="str">
        <f t="shared" ref="E128" si="35">+IF(C128=0,"",C128/C$75)</f>
        <v/>
      </c>
      <c r="F128" s="37" t="str">
        <f t="shared" ref="F128" si="36">+IF(D128=0,"",D128/D$75)</f>
        <v/>
      </c>
      <c r="G128" s="73" t="str">
        <f t="shared" ref="G128" si="37">+IF(AND(C128=0,D128=0)," ",IF(C128=0,1,IF(D128=0,-1,(D128-C128)/C128)))</f>
        <v xml:space="preserve"> </v>
      </c>
      <c r="H128" s="53" t="str">
        <f t="shared" ref="H128" si="38">+IF(OR(AND(E128=""),(G128="")),"",E128*G128)</f>
        <v/>
      </c>
    </row>
    <row r="129" spans="1:9" s="12" customFormat="1" ht="15" x14ac:dyDescent="0.2">
      <c r="A129" s="77"/>
      <c r="B129" s="50" t="s">
        <v>191</v>
      </c>
      <c r="C129" s="21">
        <v>29</v>
      </c>
      <c r="D129" s="21">
        <v>17</v>
      </c>
      <c r="E129" s="22">
        <f t="shared" si="16"/>
        <v>2.9561671763506627E-2</v>
      </c>
      <c r="F129" s="22">
        <f t="shared" si="17"/>
        <v>8.9473684210526316E-2</v>
      </c>
      <c r="G129" s="18">
        <f t="shared" si="15"/>
        <v>-0.41379310344827586</v>
      </c>
      <c r="H129" s="51">
        <f t="shared" si="18"/>
        <v>-1.2232415902140673E-2</v>
      </c>
    </row>
    <row r="130" spans="1:9" s="12" customFormat="1" ht="15" x14ac:dyDescent="0.2">
      <c r="A130" s="77"/>
      <c r="B130" s="50" t="s">
        <v>31</v>
      </c>
      <c r="C130" s="21">
        <v>0</v>
      </c>
      <c r="D130" s="21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1">
        <v>54</v>
      </c>
      <c r="D131" s="21">
        <v>1</v>
      </c>
      <c r="E131" s="22">
        <f t="shared" si="16"/>
        <v>5.5045871559633031E-2</v>
      </c>
      <c r="F131" s="22">
        <f t="shared" si="17"/>
        <v>5.263157894736842E-3</v>
      </c>
      <c r="G131" s="18">
        <f t="shared" si="15"/>
        <v>-0.98148148148148151</v>
      </c>
      <c r="H131" s="51">
        <f t="shared" si="18"/>
        <v>-5.4026503567787973E-2</v>
      </c>
    </row>
    <row r="132" spans="1:9" s="12" customFormat="1" ht="15" x14ac:dyDescent="0.2">
      <c r="A132" s="77"/>
      <c r="B132" s="50" t="s">
        <v>192</v>
      </c>
      <c r="C132" s="21">
        <v>3</v>
      </c>
      <c r="D132" s="21">
        <v>2</v>
      </c>
      <c r="E132" s="22">
        <f t="shared" si="16"/>
        <v>3.0581039755351682E-3</v>
      </c>
      <c r="F132" s="22">
        <f t="shared" si="17"/>
        <v>1.0526315789473684E-2</v>
      </c>
      <c r="G132" s="18">
        <f t="shared" si="15"/>
        <v>-0.33333333333333331</v>
      </c>
      <c r="H132" s="51">
        <f t="shared" si="18"/>
        <v>-1.0193679918450559E-3</v>
      </c>
    </row>
    <row r="133" spans="1:9" s="12" customFormat="1" ht="15" x14ac:dyDescent="0.2">
      <c r="A133" s="77"/>
      <c r="B133" s="50" t="s">
        <v>423</v>
      </c>
      <c r="C133" s="21">
        <v>0</v>
      </c>
      <c r="D133" s="21">
        <v>0</v>
      </c>
      <c r="E133" s="22" t="str">
        <f t="shared" si="16"/>
        <v/>
      </c>
      <c r="F133" s="22" t="str">
        <f t="shared" si="17"/>
        <v/>
      </c>
      <c r="G133" s="18" t="str">
        <f t="shared" si="15"/>
        <v xml:space="preserve"> </v>
      </c>
      <c r="H133" s="51" t="str">
        <f t="shared" si="18"/>
        <v/>
      </c>
    </row>
    <row r="134" spans="1:9" s="12" customFormat="1" ht="30" x14ac:dyDescent="0.2">
      <c r="A134" s="77"/>
      <c r="B134" s="50" t="s">
        <v>424</v>
      </c>
      <c r="C134" s="21">
        <v>578</v>
      </c>
      <c r="D134" s="21">
        <v>92</v>
      </c>
      <c r="E134" s="22">
        <f t="shared" si="16"/>
        <v>0.58919469928644241</v>
      </c>
      <c r="F134" s="22">
        <f t="shared" si="17"/>
        <v>0.48421052631578948</v>
      </c>
      <c r="G134" s="18">
        <f t="shared" si="15"/>
        <v>-0.84083044982698962</v>
      </c>
      <c r="H134" s="51">
        <f t="shared" si="18"/>
        <v>-0.49541284403669728</v>
      </c>
    </row>
    <row r="135" spans="1:9" s="12" customFormat="1" ht="30" x14ac:dyDescent="0.2">
      <c r="A135" s="77"/>
      <c r="B135" s="50" t="s">
        <v>193</v>
      </c>
      <c r="C135" s="21">
        <v>0</v>
      </c>
      <c r="D135" s="21">
        <v>1</v>
      </c>
      <c r="E135" s="22" t="str">
        <f t="shared" si="16"/>
        <v/>
      </c>
      <c r="F135" s="22">
        <f t="shared" si="17"/>
        <v>5.263157894736842E-3</v>
      </c>
      <c r="G135" s="18">
        <f t="shared" si="15"/>
        <v>1</v>
      </c>
      <c r="H135" s="51" t="str">
        <f t="shared" si="18"/>
        <v/>
      </c>
    </row>
    <row r="136" spans="1:9" s="12" customFormat="1" ht="15" x14ac:dyDescent="0.2">
      <c r="A136" s="77"/>
      <c r="B136" s="50" t="s">
        <v>194</v>
      </c>
      <c r="C136" s="21">
        <v>0</v>
      </c>
      <c r="D136" s="21">
        <v>0</v>
      </c>
      <c r="E136" s="22" t="str">
        <f t="shared" si="16"/>
        <v/>
      </c>
      <c r="F136" s="22" t="str">
        <f t="shared" si="17"/>
        <v/>
      </c>
      <c r="G136" s="18" t="str">
        <f t="shared" si="15"/>
        <v xml:space="preserve"> </v>
      </c>
      <c r="H136" s="51" t="str">
        <f t="shared" si="18"/>
        <v/>
      </c>
    </row>
    <row r="137" spans="1:9" s="12" customFormat="1" ht="15" x14ac:dyDescent="0.2">
      <c r="A137" s="77"/>
      <c r="B137" s="50" t="s">
        <v>28</v>
      </c>
      <c r="C137" s="21">
        <v>8</v>
      </c>
      <c r="D137" s="21">
        <v>1</v>
      </c>
      <c r="E137" s="22">
        <f t="shared" si="16"/>
        <v>8.1549439347604492E-3</v>
      </c>
      <c r="F137" s="22">
        <f t="shared" si="17"/>
        <v>5.263157894736842E-3</v>
      </c>
      <c r="G137" s="18">
        <f t="shared" si="15"/>
        <v>-0.875</v>
      </c>
      <c r="H137" s="51">
        <f t="shared" si="18"/>
        <v>-7.1355759429153932E-3</v>
      </c>
    </row>
    <row r="138" spans="1:9" s="12" customFormat="1" ht="15" x14ac:dyDescent="0.2">
      <c r="A138" s="77"/>
      <c r="B138" s="50" t="s">
        <v>32</v>
      </c>
      <c r="C138" s="21">
        <v>0</v>
      </c>
      <c r="D138" s="21">
        <v>0</v>
      </c>
      <c r="E138" s="22" t="str">
        <f t="shared" si="16"/>
        <v/>
      </c>
      <c r="F138" s="22" t="str">
        <f t="shared" si="17"/>
        <v/>
      </c>
      <c r="G138" s="18" t="str">
        <f t="shared" si="15"/>
        <v xml:space="preserve"> </v>
      </c>
      <c r="H138" s="51" t="str">
        <f t="shared" si="18"/>
        <v/>
      </c>
    </row>
    <row r="139" spans="1:9" s="28" customFormat="1" ht="15" x14ac:dyDescent="0.2">
      <c r="A139" s="78"/>
      <c r="B139" s="52" t="s">
        <v>507</v>
      </c>
      <c r="C139" s="21">
        <v>8</v>
      </c>
      <c r="D139" s="21">
        <v>0</v>
      </c>
      <c r="E139" s="37">
        <f t="shared" si="16"/>
        <v>8.1549439347604492E-3</v>
      </c>
      <c r="F139" s="37" t="str">
        <f t="shared" si="17"/>
        <v/>
      </c>
      <c r="G139" s="18">
        <f t="shared" si="15"/>
        <v>-1</v>
      </c>
      <c r="H139" s="53">
        <f t="shared" si="18"/>
        <v>-8.1549439347604492E-3</v>
      </c>
      <c r="I139" s="12"/>
    </row>
    <row r="140" spans="1:9" s="12" customFormat="1" ht="16.5" customHeight="1" x14ac:dyDescent="0.2">
      <c r="A140" s="77"/>
      <c r="B140" s="50" t="s">
        <v>30</v>
      </c>
      <c r="C140" s="21">
        <v>2</v>
      </c>
      <c r="D140" s="21">
        <v>0</v>
      </c>
      <c r="E140" s="22">
        <f t="shared" si="16"/>
        <v>2.0387359836901123E-3</v>
      </c>
      <c r="F140" s="22" t="str">
        <f t="shared" si="17"/>
        <v/>
      </c>
      <c r="G140" s="18">
        <f t="shared" si="15"/>
        <v>-1</v>
      </c>
      <c r="H140" s="51">
        <f t="shared" si="18"/>
        <v>-2.0387359836901123E-3</v>
      </c>
    </row>
    <row r="141" spans="1:9" s="12" customFormat="1" ht="15" x14ac:dyDescent="0.2">
      <c r="A141" s="77"/>
      <c r="B141" s="50" t="s">
        <v>29</v>
      </c>
      <c r="C141" s="21">
        <v>0</v>
      </c>
      <c r="D141" s="21">
        <v>0</v>
      </c>
      <c r="E141" s="22" t="str">
        <f t="shared" si="16"/>
        <v/>
      </c>
      <c r="F141" s="22" t="str">
        <f t="shared" si="17"/>
        <v/>
      </c>
      <c r="G141" s="18" t="str">
        <f t="shared" si="15"/>
        <v xml:space="preserve"> </v>
      </c>
      <c r="H141" s="51" t="str">
        <f t="shared" si="18"/>
        <v/>
      </c>
    </row>
    <row r="142" spans="1:9" s="12" customFormat="1" ht="15" x14ac:dyDescent="0.2">
      <c r="A142" s="77"/>
      <c r="B142" s="50" t="s">
        <v>195</v>
      </c>
      <c r="C142" s="21">
        <v>2</v>
      </c>
      <c r="D142" s="21">
        <v>0</v>
      </c>
      <c r="E142" s="22">
        <f t="shared" si="16"/>
        <v>2.0387359836901123E-3</v>
      </c>
      <c r="F142" s="22" t="str">
        <f t="shared" si="17"/>
        <v/>
      </c>
      <c r="G142" s="18">
        <f t="shared" si="15"/>
        <v>-1</v>
      </c>
      <c r="H142" s="51">
        <f t="shared" si="18"/>
        <v>-2.0387359836901123E-3</v>
      </c>
    </row>
    <row r="143" spans="1:9" s="12" customFormat="1" ht="15" x14ac:dyDescent="0.2">
      <c r="A143" s="77"/>
      <c r="B143" s="50" t="s">
        <v>196</v>
      </c>
      <c r="C143" s="21">
        <v>1</v>
      </c>
      <c r="D143" s="21">
        <v>0</v>
      </c>
      <c r="E143" s="22">
        <f t="shared" si="16"/>
        <v>1.0193679918450561E-3</v>
      </c>
      <c r="F143" s="22" t="str">
        <f t="shared" si="17"/>
        <v/>
      </c>
      <c r="G143" s="18">
        <f t="shared" si="15"/>
        <v>-1</v>
      </c>
      <c r="H143" s="51">
        <f t="shared" si="18"/>
        <v>-1.0193679918450561E-3</v>
      </c>
    </row>
    <row r="144" spans="1:9" s="12" customFormat="1" ht="30" x14ac:dyDescent="0.2">
      <c r="A144" s="77"/>
      <c r="B144" s="50" t="s">
        <v>197</v>
      </c>
      <c r="C144" s="21">
        <v>5</v>
      </c>
      <c r="D144" s="21">
        <v>0</v>
      </c>
      <c r="E144" s="22">
        <f t="shared" si="16"/>
        <v>5.0968399592252805E-3</v>
      </c>
      <c r="F144" s="22" t="str">
        <f t="shared" si="17"/>
        <v/>
      </c>
      <c r="G144" s="18">
        <f t="shared" si="15"/>
        <v>-1</v>
      </c>
      <c r="H144" s="51">
        <f t="shared" si="18"/>
        <v>-5.0968399592252805E-3</v>
      </c>
    </row>
    <row r="145" spans="1:9" s="12" customFormat="1" ht="30" x14ac:dyDescent="0.2">
      <c r="A145" s="77"/>
      <c r="B145" s="50" t="s">
        <v>198</v>
      </c>
      <c r="C145" s="21">
        <v>0</v>
      </c>
      <c r="D145" s="21">
        <v>0</v>
      </c>
      <c r="E145" s="22" t="str">
        <f t="shared" si="16"/>
        <v/>
      </c>
      <c r="F145" s="22" t="str">
        <f t="shared" si="17"/>
        <v/>
      </c>
      <c r="G145" s="18" t="str">
        <f t="shared" ref="G145:G170" si="39">+IF(AND(C145=0,D145=0)," ",IF(C145=0,1,IF(D145=0,-1,(D145-C145)/C145)))</f>
        <v xml:space="preserve"> </v>
      </c>
      <c r="H145" s="51" t="str">
        <f t="shared" si="18"/>
        <v/>
      </c>
    </row>
    <row r="146" spans="1:9" s="12" customFormat="1" ht="30" x14ac:dyDescent="0.2">
      <c r="A146" s="77"/>
      <c r="B146" s="50" t="s">
        <v>425</v>
      </c>
      <c r="C146" s="21">
        <v>6</v>
      </c>
      <c r="D146" s="21">
        <v>1</v>
      </c>
      <c r="E146" s="22">
        <f t="shared" ref="E146:E170" si="40">+IF(C146=0,"",C146/C$75)</f>
        <v>6.1162079510703364E-3</v>
      </c>
      <c r="F146" s="22">
        <f t="shared" ref="F146:F170" si="41">+IF(D146=0,"",D146/D$75)</f>
        <v>5.263157894736842E-3</v>
      </c>
      <c r="G146" s="18">
        <f t="shared" si="39"/>
        <v>-0.83333333333333337</v>
      </c>
      <c r="H146" s="51">
        <f t="shared" ref="H146:H170" si="42">+IF(OR(AND(E146=""),(G146="")),"",E146*G146)</f>
        <v>-5.0968399592252805E-3</v>
      </c>
    </row>
    <row r="147" spans="1:9" s="12" customFormat="1" ht="30" x14ac:dyDescent="0.2">
      <c r="A147" s="77"/>
      <c r="B147" s="50" t="s">
        <v>199</v>
      </c>
      <c r="C147" s="21">
        <v>9</v>
      </c>
      <c r="D147" s="21">
        <v>0</v>
      </c>
      <c r="E147" s="22">
        <f t="shared" si="40"/>
        <v>9.1743119266055051E-3</v>
      </c>
      <c r="F147" s="22" t="str">
        <f t="shared" si="41"/>
        <v/>
      </c>
      <c r="G147" s="18">
        <f t="shared" si="39"/>
        <v>-1</v>
      </c>
      <c r="H147" s="51">
        <f t="shared" si="42"/>
        <v>-9.1743119266055051E-3</v>
      </c>
    </row>
    <row r="148" spans="1:9" s="12" customFormat="1" ht="30" x14ac:dyDescent="0.2">
      <c r="A148" s="77"/>
      <c r="B148" s="50" t="s">
        <v>200</v>
      </c>
      <c r="C148" s="21">
        <v>0</v>
      </c>
      <c r="D148" s="21">
        <v>0</v>
      </c>
      <c r="E148" s="22" t="str">
        <f t="shared" si="40"/>
        <v/>
      </c>
      <c r="F148" s="22" t="str">
        <f t="shared" si="41"/>
        <v/>
      </c>
      <c r="G148" s="18" t="str">
        <f t="shared" si="39"/>
        <v xml:space="preserve"> </v>
      </c>
      <c r="H148" s="51" t="str">
        <f t="shared" si="42"/>
        <v/>
      </c>
    </row>
    <row r="149" spans="1:9" s="28" customFormat="1" ht="30" x14ac:dyDescent="0.2">
      <c r="A149" s="78"/>
      <c r="B149" s="52" t="s">
        <v>613</v>
      </c>
      <c r="C149" s="34">
        <v>1</v>
      </c>
      <c r="D149" s="21">
        <v>0</v>
      </c>
      <c r="E149" s="37">
        <f t="shared" ref="E149" si="43">+IF(C149=0,"",C149/C$75)</f>
        <v>1.0193679918450561E-3</v>
      </c>
      <c r="F149" s="37" t="str">
        <f t="shared" ref="F149" si="44">+IF(D149=0,"",D149/D$75)</f>
        <v/>
      </c>
      <c r="G149" s="73">
        <f t="shared" ref="G149" si="45">+IF(AND(C149=0,D149=0)," ",IF(C149=0,1,IF(D149=0,-1,(D149-C149)/C149)))</f>
        <v>-1</v>
      </c>
      <c r="H149" s="53">
        <f t="shared" ref="H149" si="46">+IF(OR(AND(E149=""),(G149="")),"",E149*G149)</f>
        <v>-1.0193679918450561E-3</v>
      </c>
      <c r="I149" s="12"/>
    </row>
    <row r="150" spans="1:9" s="28" customFormat="1" ht="15" x14ac:dyDescent="0.2">
      <c r="A150" s="78"/>
      <c r="B150" s="52" t="s">
        <v>543</v>
      </c>
      <c r="C150" s="34">
        <v>0</v>
      </c>
      <c r="D150" s="21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4">
        <v>0</v>
      </c>
      <c r="D151" s="21">
        <v>1</v>
      </c>
      <c r="E151" s="37" t="str">
        <f t="shared" si="47"/>
        <v/>
      </c>
      <c r="F151" s="37">
        <f t="shared" si="48"/>
        <v>5.263157894736842E-3</v>
      </c>
      <c r="G151" s="73">
        <f t="shared" si="39"/>
        <v>1</v>
      </c>
      <c r="H151" s="53" t="str">
        <f t="shared" si="49"/>
        <v/>
      </c>
      <c r="I151" s="12"/>
    </row>
    <row r="152" spans="1:9" s="28" customFormat="1" ht="15" x14ac:dyDescent="0.2">
      <c r="A152" s="78"/>
      <c r="B152" s="52" t="s">
        <v>555</v>
      </c>
      <c r="C152" s="34">
        <v>0</v>
      </c>
      <c r="D152" s="21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4">
        <v>0</v>
      </c>
      <c r="D153" s="21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4">
        <v>0</v>
      </c>
      <c r="D154" s="21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4">
        <v>0</v>
      </c>
      <c r="D155" s="21">
        <v>0</v>
      </c>
      <c r="E155" s="37" t="str">
        <f t="shared" si="40"/>
        <v/>
      </c>
      <c r="F155" s="37" t="str">
        <f t="shared" si="41"/>
        <v/>
      </c>
      <c r="G155" s="73" t="str">
        <f t="shared" si="39"/>
        <v xml:space="preserve"> </v>
      </c>
      <c r="H155" s="53" t="str">
        <f t="shared" si="42"/>
        <v/>
      </c>
      <c r="I155" s="12"/>
    </row>
    <row r="156" spans="1:9" s="28" customFormat="1" ht="15" x14ac:dyDescent="0.2">
      <c r="A156" s="78"/>
      <c r="B156" s="52" t="s">
        <v>34</v>
      </c>
      <c r="C156" s="34">
        <v>6</v>
      </c>
      <c r="D156" s="21">
        <v>0</v>
      </c>
      <c r="E156" s="37">
        <f t="shared" si="40"/>
        <v>6.1162079510703364E-3</v>
      </c>
      <c r="F156" s="37" t="str">
        <f t="shared" si="41"/>
        <v/>
      </c>
      <c r="G156" s="73">
        <f t="shared" si="39"/>
        <v>-1</v>
      </c>
      <c r="H156" s="53">
        <f t="shared" si="42"/>
        <v>-6.1162079510703364E-3</v>
      </c>
      <c r="I156" s="12"/>
    </row>
    <row r="157" spans="1:9" s="28" customFormat="1" ht="15" x14ac:dyDescent="0.2">
      <c r="A157" s="78"/>
      <c r="B157" s="52" t="s">
        <v>201</v>
      </c>
      <c r="C157" s="34">
        <v>0</v>
      </c>
      <c r="D157" s="21">
        <v>0</v>
      </c>
      <c r="E157" s="37" t="str">
        <f t="shared" si="40"/>
        <v/>
      </c>
      <c r="F157" s="37" t="str">
        <f t="shared" si="41"/>
        <v/>
      </c>
      <c r="G157" s="73" t="str">
        <f t="shared" si="39"/>
        <v xml:space="preserve"> </v>
      </c>
      <c r="H157" s="53" t="str">
        <f t="shared" si="42"/>
        <v/>
      </c>
      <c r="I157" s="12"/>
    </row>
    <row r="158" spans="1:9" s="28" customFormat="1" ht="30" x14ac:dyDescent="0.2">
      <c r="A158" s="78"/>
      <c r="B158" s="52" t="s">
        <v>202</v>
      </c>
      <c r="C158" s="34">
        <v>1</v>
      </c>
      <c r="D158" s="21">
        <v>0</v>
      </c>
      <c r="E158" s="37">
        <f t="shared" si="40"/>
        <v>1.0193679918450561E-3</v>
      </c>
      <c r="F158" s="37" t="str">
        <f t="shared" si="41"/>
        <v/>
      </c>
      <c r="G158" s="73">
        <f t="shared" si="39"/>
        <v>-1</v>
      </c>
      <c r="H158" s="53">
        <f t="shared" si="42"/>
        <v>-1.0193679918450561E-3</v>
      </c>
      <c r="I158" s="12"/>
    </row>
    <row r="159" spans="1:9" s="28" customFormat="1" ht="15" x14ac:dyDescent="0.2">
      <c r="A159" s="78"/>
      <c r="B159" s="52" t="s">
        <v>614</v>
      </c>
      <c r="C159" s="34">
        <v>0</v>
      </c>
      <c r="D159" s="21">
        <v>0</v>
      </c>
      <c r="E159" s="37" t="str">
        <f t="shared" ref="E159" si="50">+IF(C159=0,"",C159/C$75)</f>
        <v/>
      </c>
      <c r="F159" s="37" t="str">
        <f t="shared" ref="F159" si="51">+IF(D159=0,"",D159/D$75)</f>
        <v/>
      </c>
      <c r="G159" s="73" t="str">
        <f t="shared" ref="G159" si="52">+IF(AND(C159=0,D159=0)," ",IF(C159=0,1,IF(D159=0,-1,(D159-C159)/C159)))</f>
        <v xml:space="preserve"> </v>
      </c>
      <c r="H159" s="53" t="str">
        <f t="shared" ref="H159" si="53">+IF(OR(AND(E159=""),(G159="")),"",E159*G159)</f>
        <v/>
      </c>
      <c r="I159" s="12"/>
    </row>
    <row r="160" spans="1:9" s="28" customFormat="1" ht="30" x14ac:dyDescent="0.2">
      <c r="A160" s="78"/>
      <c r="B160" s="52" t="s">
        <v>203</v>
      </c>
      <c r="C160" s="34">
        <v>0</v>
      </c>
      <c r="D160" s="21">
        <v>0</v>
      </c>
      <c r="E160" s="37" t="str">
        <f t="shared" si="40"/>
        <v/>
      </c>
      <c r="F160" s="37" t="str">
        <f t="shared" si="41"/>
        <v/>
      </c>
      <c r="G160" s="73" t="str">
        <f t="shared" si="39"/>
        <v xml:space="preserve"> </v>
      </c>
      <c r="H160" s="53" t="str">
        <f t="shared" si="42"/>
        <v/>
      </c>
      <c r="I160" s="12"/>
    </row>
    <row r="161" spans="1:9" s="28" customFormat="1" ht="15" x14ac:dyDescent="0.2">
      <c r="A161" s="78"/>
      <c r="B161" s="52" t="s">
        <v>596</v>
      </c>
      <c r="C161" s="34">
        <v>0</v>
      </c>
      <c r="D161" s="21">
        <v>0</v>
      </c>
      <c r="E161" s="37" t="str">
        <f t="shared" si="40"/>
        <v/>
      </c>
      <c r="F161" s="37" t="str">
        <f t="shared" si="41"/>
        <v/>
      </c>
      <c r="G161" s="73" t="str">
        <f t="shared" si="39"/>
        <v xml:space="preserve"> </v>
      </c>
      <c r="H161" s="53" t="str">
        <f t="shared" si="42"/>
        <v/>
      </c>
      <c r="I161" s="12"/>
    </row>
    <row r="162" spans="1:9" s="28" customFormat="1" ht="15" x14ac:dyDescent="0.2">
      <c r="A162" s="78"/>
      <c r="B162" s="52" t="s">
        <v>39</v>
      </c>
      <c r="C162" s="34">
        <v>0</v>
      </c>
      <c r="D162" s="21">
        <v>0</v>
      </c>
      <c r="E162" s="37" t="str">
        <f t="shared" si="40"/>
        <v/>
      </c>
      <c r="F162" s="37" t="str">
        <f t="shared" si="41"/>
        <v/>
      </c>
      <c r="G162" s="73" t="str">
        <f t="shared" si="39"/>
        <v xml:space="preserve"> </v>
      </c>
      <c r="H162" s="53" t="str">
        <f t="shared" si="42"/>
        <v/>
      </c>
      <c r="I162" s="12"/>
    </row>
    <row r="163" spans="1:9" s="28" customFormat="1" ht="15" x14ac:dyDescent="0.2">
      <c r="A163" s="78"/>
      <c r="B163" s="52" t="s">
        <v>37</v>
      </c>
      <c r="C163" s="34">
        <v>0</v>
      </c>
      <c r="D163" s="21">
        <v>0</v>
      </c>
      <c r="E163" s="37" t="str">
        <f t="shared" si="40"/>
        <v/>
      </c>
      <c r="F163" s="37" t="str">
        <f t="shared" si="41"/>
        <v/>
      </c>
      <c r="G163" s="73" t="str">
        <f t="shared" si="39"/>
        <v xml:space="preserve"> </v>
      </c>
      <c r="H163" s="53" t="str">
        <f t="shared" si="42"/>
        <v/>
      </c>
      <c r="I163" s="12"/>
    </row>
    <row r="164" spans="1:9" s="28" customFormat="1" ht="15" x14ac:dyDescent="0.2">
      <c r="A164" s="78"/>
      <c r="B164" s="52" t="s">
        <v>38</v>
      </c>
      <c r="C164" s="34">
        <v>0</v>
      </c>
      <c r="D164" s="21">
        <v>0</v>
      </c>
      <c r="E164" s="37" t="str">
        <f t="shared" si="40"/>
        <v/>
      </c>
      <c r="F164" s="37" t="str">
        <f t="shared" si="41"/>
        <v/>
      </c>
      <c r="G164" s="73" t="str">
        <f t="shared" si="39"/>
        <v xml:space="preserve"> </v>
      </c>
      <c r="H164" s="53" t="str">
        <f t="shared" si="42"/>
        <v/>
      </c>
      <c r="I164" s="12"/>
    </row>
    <row r="165" spans="1:9" s="28" customFormat="1" ht="15" x14ac:dyDescent="0.2">
      <c r="A165" s="78"/>
      <c r="B165" s="52" t="s">
        <v>615</v>
      </c>
      <c r="C165" s="34">
        <v>0</v>
      </c>
      <c r="D165" s="21">
        <v>0</v>
      </c>
      <c r="E165" s="37" t="str">
        <f t="shared" ref="E165:E166" si="54">+IF(C165=0,"",C165/C$75)</f>
        <v/>
      </c>
      <c r="F165" s="37" t="str">
        <f t="shared" ref="F165:F166" si="55">+IF(D165=0,"",D165/D$75)</f>
        <v/>
      </c>
      <c r="G165" s="73" t="str">
        <f t="shared" ref="G165:G166" si="56">+IF(AND(C165=0,D165=0)," ",IF(C165=0,1,IF(D165=0,-1,(D165-C165)/C165)))</f>
        <v xml:space="preserve"> </v>
      </c>
      <c r="H165" s="53" t="str">
        <f t="shared" ref="H165:H166" si="57">+IF(OR(AND(E165=""),(G165="")),"",E165*G165)</f>
        <v/>
      </c>
      <c r="I165" s="12"/>
    </row>
    <row r="166" spans="1:9" s="28" customFormat="1" ht="15" x14ac:dyDescent="0.2">
      <c r="A166" s="78"/>
      <c r="B166" s="52" t="s">
        <v>616</v>
      </c>
      <c r="C166" s="34">
        <v>0</v>
      </c>
      <c r="D166" s="21">
        <v>0</v>
      </c>
      <c r="E166" s="37" t="str">
        <f t="shared" si="54"/>
        <v/>
      </c>
      <c r="F166" s="37" t="str">
        <f t="shared" si="55"/>
        <v/>
      </c>
      <c r="G166" s="73" t="str">
        <f t="shared" si="56"/>
        <v xml:space="preserve"> </v>
      </c>
      <c r="H166" s="53" t="str">
        <f t="shared" si="57"/>
        <v/>
      </c>
      <c r="I166" s="12"/>
    </row>
    <row r="167" spans="1:9" s="28" customFormat="1" ht="15" x14ac:dyDescent="0.2">
      <c r="A167" s="78"/>
      <c r="B167" s="52" t="s">
        <v>508</v>
      </c>
      <c r="C167" s="21">
        <v>1</v>
      </c>
      <c r="D167" s="21">
        <v>1</v>
      </c>
      <c r="E167" s="37">
        <f t="shared" si="40"/>
        <v>1.0193679918450561E-3</v>
      </c>
      <c r="F167" s="37">
        <f t="shared" si="41"/>
        <v>5.263157894736842E-3</v>
      </c>
      <c r="G167" s="18">
        <f t="shared" si="39"/>
        <v>0</v>
      </c>
      <c r="H167" s="53">
        <f t="shared" si="42"/>
        <v>0</v>
      </c>
      <c r="I167" s="12"/>
    </row>
    <row r="168" spans="1:9" s="28" customFormat="1" ht="45" x14ac:dyDescent="0.2">
      <c r="A168" s="78"/>
      <c r="B168" s="52" t="s">
        <v>526</v>
      </c>
      <c r="C168" s="21">
        <v>0</v>
      </c>
      <c r="D168" s="21">
        <v>0</v>
      </c>
      <c r="E168" s="37" t="str">
        <f t="shared" si="40"/>
        <v/>
      </c>
      <c r="F168" s="37" t="str">
        <f t="shared" si="41"/>
        <v/>
      </c>
      <c r="G168" s="18" t="str">
        <f t="shared" si="39"/>
        <v xml:space="preserve"> </v>
      </c>
      <c r="H168" s="53" t="str">
        <f t="shared" si="42"/>
        <v/>
      </c>
      <c r="I168" s="12"/>
    </row>
    <row r="169" spans="1:9" s="28" customFormat="1" ht="30" x14ac:dyDescent="0.2">
      <c r="A169" s="78"/>
      <c r="B169" s="52" t="s">
        <v>556</v>
      </c>
      <c r="C169" s="21">
        <v>0</v>
      </c>
      <c r="D169" s="21">
        <v>1</v>
      </c>
      <c r="E169" s="37" t="str">
        <f t="shared" si="40"/>
        <v/>
      </c>
      <c r="F169" s="37">
        <f t="shared" si="41"/>
        <v>5.263157894736842E-3</v>
      </c>
      <c r="G169" s="18">
        <f t="shared" si="39"/>
        <v>1</v>
      </c>
      <c r="H169" s="53" t="str">
        <f t="shared" si="42"/>
        <v/>
      </c>
      <c r="I169" s="12"/>
    </row>
    <row r="170" spans="1:9" s="28" customFormat="1" ht="15.75" thickBot="1" x14ac:dyDescent="0.25">
      <c r="A170" s="78"/>
      <c r="B170" s="61" t="s">
        <v>534</v>
      </c>
      <c r="C170" s="55">
        <v>0</v>
      </c>
      <c r="D170" s="55">
        <v>0</v>
      </c>
      <c r="E170" s="62" t="str">
        <f t="shared" si="40"/>
        <v/>
      </c>
      <c r="F170" s="62" t="str">
        <f t="shared" si="41"/>
        <v/>
      </c>
      <c r="G170" s="48" t="str">
        <f t="shared" si="39"/>
        <v xml:space="preserve"> </v>
      </c>
      <c r="H170" s="63" t="str">
        <f t="shared" si="42"/>
        <v/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311</v>
      </c>
      <c r="D176" s="14">
        <f>SUM(D177:D349)</f>
        <v>189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-0.39228295819935693</v>
      </c>
      <c r="H176" s="42">
        <f>+IF(OR(AND(E176=""),(G176="")),"",E176*G176)</f>
        <v>-0.39228295819935693</v>
      </c>
    </row>
    <row r="177" spans="1:9" s="12" customFormat="1" ht="30" x14ac:dyDescent="0.2">
      <c r="A177" s="77"/>
      <c r="B177" s="65" t="s">
        <v>427</v>
      </c>
      <c r="C177" s="21">
        <v>4</v>
      </c>
      <c r="D177" s="21">
        <v>0</v>
      </c>
      <c r="E177" s="22">
        <f>+IF(C177=0,"",C177/C$176)</f>
        <v>1.2861736334405145E-2</v>
      </c>
      <c r="F177" s="22" t="str">
        <f>+IF(D177=0,"",D177/D$176)</f>
        <v/>
      </c>
      <c r="G177" s="18">
        <f t="shared" ref="G177:G243" si="58">+IF(AND(C177=0,D177=0)," ",IF(C177=0,1,IF(D177=0,-1,(D177-C177)/C177)))</f>
        <v>-1</v>
      </c>
      <c r="H177" s="51">
        <f>+IF(OR(AND(E177=""),(G177="")),"",E177*G177)</f>
        <v>-1.2861736334405145E-2</v>
      </c>
    </row>
    <row r="178" spans="1:9" s="12" customFormat="1" ht="15" x14ac:dyDescent="0.2">
      <c r="A178" s="77"/>
      <c r="B178" s="65" t="s">
        <v>557</v>
      </c>
      <c r="C178" s="21">
        <v>0</v>
      </c>
      <c r="D178" s="21">
        <v>0</v>
      </c>
      <c r="E178" s="22" t="str">
        <f t="shared" ref="E178:E245" si="59">+IF(C178=0,"",C178/C$176)</f>
        <v/>
      </c>
      <c r="F178" s="22" t="str">
        <f t="shared" ref="F178:F245" si="60">+IF(D178=0,"",D178/D$176)</f>
        <v/>
      </c>
      <c r="G178" s="18" t="str">
        <f t="shared" si="58"/>
        <v xml:space="preserve"> </v>
      </c>
      <c r="H178" s="51" t="str">
        <f t="shared" ref="H178:H245" si="61">+IF(OR(AND(E178=""),(G178="")),"",E178*G178)</f>
        <v/>
      </c>
    </row>
    <row r="179" spans="1:9" s="12" customFormat="1" ht="45" x14ac:dyDescent="0.2">
      <c r="A179" s="77"/>
      <c r="B179" s="65" t="s">
        <v>428</v>
      </c>
      <c r="C179" s="21">
        <v>0</v>
      </c>
      <c r="D179" s="21">
        <v>0</v>
      </c>
      <c r="E179" s="22" t="str">
        <f t="shared" si="59"/>
        <v/>
      </c>
      <c r="F179" s="22" t="str">
        <f t="shared" si="60"/>
        <v/>
      </c>
      <c r="G179" s="18" t="str">
        <f t="shared" si="58"/>
        <v xml:space="preserve"> </v>
      </c>
      <c r="H179" s="51" t="str">
        <f t="shared" si="61"/>
        <v/>
      </c>
    </row>
    <row r="180" spans="1:9" s="12" customFormat="1" ht="30" x14ac:dyDescent="0.2">
      <c r="A180" s="77"/>
      <c r="B180" s="65" t="s">
        <v>429</v>
      </c>
      <c r="C180" s="21">
        <v>0</v>
      </c>
      <c r="D180" s="21">
        <v>0</v>
      </c>
      <c r="E180" s="22" t="str">
        <f t="shared" si="59"/>
        <v/>
      </c>
      <c r="F180" s="22" t="str">
        <f t="shared" si="60"/>
        <v/>
      </c>
      <c r="G180" s="18" t="str">
        <f t="shared" si="58"/>
        <v xml:space="preserve"> 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1">
        <v>3</v>
      </c>
      <c r="D181" s="21">
        <v>3</v>
      </c>
      <c r="E181" s="22">
        <f t="shared" si="59"/>
        <v>9.6463022508038593E-3</v>
      </c>
      <c r="F181" s="22">
        <f t="shared" si="60"/>
        <v>1.5873015873015872E-2</v>
      </c>
      <c r="G181" s="18">
        <f t="shared" si="58"/>
        <v>0</v>
      </c>
      <c r="H181" s="51">
        <f t="shared" si="61"/>
        <v>0</v>
      </c>
    </row>
    <row r="182" spans="1:9" s="28" customFormat="1" ht="30" x14ac:dyDescent="0.2">
      <c r="A182" s="78" t="s">
        <v>643</v>
      </c>
      <c r="B182" s="67" t="s">
        <v>646</v>
      </c>
      <c r="C182" s="34"/>
      <c r="D182" s="34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1">
        <v>19</v>
      </c>
      <c r="D183" s="21">
        <v>6</v>
      </c>
      <c r="E183" s="22">
        <f t="shared" si="59"/>
        <v>6.1093247588424437E-2</v>
      </c>
      <c r="F183" s="22">
        <f t="shared" si="60"/>
        <v>3.1746031746031744E-2</v>
      </c>
      <c r="G183" s="18">
        <f t="shared" si="58"/>
        <v>-0.68421052631578949</v>
      </c>
      <c r="H183" s="51">
        <f t="shared" si="61"/>
        <v>-4.1800643086816719E-2</v>
      </c>
    </row>
    <row r="184" spans="1:9" s="12" customFormat="1" ht="15" x14ac:dyDescent="0.2">
      <c r="A184" s="77"/>
      <c r="B184" s="65" t="s">
        <v>559</v>
      </c>
      <c r="C184" s="21">
        <v>2</v>
      </c>
      <c r="D184" s="21">
        <v>0</v>
      </c>
      <c r="E184" s="22">
        <f t="shared" si="59"/>
        <v>6.4308681672025723E-3</v>
      </c>
      <c r="F184" s="22" t="str">
        <f t="shared" si="60"/>
        <v/>
      </c>
      <c r="G184" s="18">
        <f t="shared" si="58"/>
        <v>-1</v>
      </c>
      <c r="H184" s="51">
        <f t="shared" si="61"/>
        <v>-6.4308681672025723E-3</v>
      </c>
    </row>
    <row r="185" spans="1:9" s="12" customFormat="1" ht="15" x14ac:dyDescent="0.2">
      <c r="A185" s="77"/>
      <c r="B185" s="65" t="s">
        <v>560</v>
      </c>
      <c r="C185" s="21">
        <v>1</v>
      </c>
      <c r="D185" s="21">
        <v>1</v>
      </c>
      <c r="E185" s="22">
        <f t="shared" si="59"/>
        <v>3.2154340836012861E-3</v>
      </c>
      <c r="F185" s="22">
        <f t="shared" si="60"/>
        <v>5.2910052910052907E-3</v>
      </c>
      <c r="G185" s="18">
        <f t="shared" si="58"/>
        <v>0</v>
      </c>
      <c r="H185" s="51">
        <f t="shared" si="61"/>
        <v>0</v>
      </c>
    </row>
    <row r="186" spans="1:9" s="12" customFormat="1" ht="15" x14ac:dyDescent="0.2">
      <c r="A186" s="77"/>
      <c r="B186" s="65" t="s">
        <v>561</v>
      </c>
      <c r="C186" s="21">
        <v>1</v>
      </c>
      <c r="D186" s="21">
        <v>0</v>
      </c>
      <c r="E186" s="22">
        <f t="shared" si="59"/>
        <v>3.2154340836012861E-3</v>
      </c>
      <c r="F186" s="22" t="str">
        <f t="shared" si="60"/>
        <v/>
      </c>
      <c r="G186" s="18">
        <f t="shared" si="58"/>
        <v>-1</v>
      </c>
      <c r="H186" s="51">
        <f t="shared" si="61"/>
        <v>-3.2154340836012861E-3</v>
      </c>
    </row>
    <row r="187" spans="1:9" s="12" customFormat="1" ht="15" x14ac:dyDescent="0.2">
      <c r="A187" s="77"/>
      <c r="B187" s="65" t="s">
        <v>40</v>
      </c>
      <c r="C187" s="21">
        <v>0</v>
      </c>
      <c r="D187" s="21">
        <v>0</v>
      </c>
      <c r="E187" s="22" t="str">
        <f t="shared" si="59"/>
        <v/>
      </c>
      <c r="F187" s="22" t="str">
        <f t="shared" si="60"/>
        <v/>
      </c>
      <c r="G187" s="18" t="str">
        <f t="shared" si="58"/>
        <v xml:space="preserve"> 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1">
        <v>0</v>
      </c>
      <c r="D188" s="21">
        <v>0</v>
      </c>
      <c r="E188" s="22" t="str">
        <f t="shared" si="59"/>
        <v/>
      </c>
      <c r="F188" s="22" t="str">
        <f t="shared" si="60"/>
        <v/>
      </c>
      <c r="G188" s="18" t="str">
        <f t="shared" si="58"/>
        <v xml:space="preserve"> 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1">
        <v>0</v>
      </c>
      <c r="D189" s="21">
        <v>0</v>
      </c>
      <c r="E189" s="22" t="str">
        <f t="shared" si="59"/>
        <v/>
      </c>
      <c r="F189" s="22" t="str">
        <f t="shared" si="60"/>
        <v/>
      </c>
      <c r="G189" s="18" t="str">
        <f t="shared" si="58"/>
        <v xml:space="preserve"> </v>
      </c>
      <c r="H189" s="51" t="str">
        <f t="shared" si="61"/>
        <v/>
      </c>
    </row>
    <row r="190" spans="1:9" s="28" customFormat="1" ht="15" x14ac:dyDescent="0.2">
      <c r="A190" s="78"/>
      <c r="B190" s="67" t="s">
        <v>500</v>
      </c>
      <c r="C190" s="21">
        <v>1</v>
      </c>
      <c r="D190" s="21">
        <v>0</v>
      </c>
      <c r="E190" s="37">
        <f t="shared" si="59"/>
        <v>3.2154340836012861E-3</v>
      </c>
      <c r="F190" s="37" t="str">
        <f t="shared" si="60"/>
        <v/>
      </c>
      <c r="G190" s="18">
        <f t="shared" si="58"/>
        <v>-1</v>
      </c>
      <c r="H190" s="53">
        <f t="shared" si="61"/>
        <v>-3.2154340836012861E-3</v>
      </c>
      <c r="I190" s="12"/>
    </row>
    <row r="191" spans="1:9" s="28" customFormat="1" ht="15" x14ac:dyDescent="0.2">
      <c r="A191" s="78"/>
      <c r="B191" s="67" t="s">
        <v>430</v>
      </c>
      <c r="C191" s="21">
        <v>1</v>
      </c>
      <c r="D191" s="21">
        <v>2</v>
      </c>
      <c r="E191" s="37">
        <f t="shared" si="59"/>
        <v>3.2154340836012861E-3</v>
      </c>
      <c r="F191" s="37">
        <f t="shared" si="60"/>
        <v>1.0582010582010581E-2</v>
      </c>
      <c r="G191" s="18">
        <f t="shared" si="58"/>
        <v>1</v>
      </c>
      <c r="H191" s="53">
        <f t="shared" si="61"/>
        <v>3.2154340836012861E-3</v>
      </c>
      <c r="I191" s="12"/>
    </row>
    <row r="192" spans="1:9" s="28" customFormat="1" ht="30" x14ac:dyDescent="0.2">
      <c r="A192" s="78"/>
      <c r="B192" s="67" t="s">
        <v>597</v>
      </c>
      <c r="C192" s="21">
        <v>0</v>
      </c>
      <c r="D192" s="21">
        <v>20</v>
      </c>
      <c r="E192" s="37" t="str">
        <f t="shared" si="59"/>
        <v/>
      </c>
      <c r="F192" s="37">
        <f t="shared" si="60"/>
        <v>0.10582010582010581</v>
      </c>
      <c r="G192" s="18">
        <f t="shared" si="58"/>
        <v>1</v>
      </c>
      <c r="H192" s="53" t="str">
        <f t="shared" si="61"/>
        <v/>
      </c>
      <c r="I192" s="12"/>
    </row>
    <row r="193" spans="1:9" s="28" customFormat="1" ht="30" x14ac:dyDescent="0.2">
      <c r="A193" s="78"/>
      <c r="B193" s="67" t="s">
        <v>598</v>
      </c>
      <c r="C193" s="21">
        <v>0</v>
      </c>
      <c r="D193" s="21">
        <v>0</v>
      </c>
      <c r="E193" s="37" t="str">
        <f t="shared" si="59"/>
        <v/>
      </c>
      <c r="F193" s="37" t="str">
        <f t="shared" si="60"/>
        <v/>
      </c>
      <c r="G193" s="18" t="str">
        <f t="shared" si="58"/>
        <v xml:space="preserve"> </v>
      </c>
      <c r="H193" s="53" t="str">
        <f t="shared" si="61"/>
        <v/>
      </c>
      <c r="I193" s="12"/>
    </row>
    <row r="194" spans="1:9" s="28" customFormat="1" ht="15" x14ac:dyDescent="0.2">
      <c r="A194" s="78"/>
      <c r="B194" s="67" t="s">
        <v>42</v>
      </c>
      <c r="C194" s="21">
        <v>0</v>
      </c>
      <c r="D194" s="21">
        <v>0</v>
      </c>
      <c r="E194" s="37" t="str">
        <f t="shared" si="59"/>
        <v/>
      </c>
      <c r="F194" s="37" t="str">
        <f t="shared" si="60"/>
        <v/>
      </c>
      <c r="G194" s="18" t="str">
        <f t="shared" si="58"/>
        <v xml:space="preserve"> </v>
      </c>
      <c r="H194" s="53" t="str">
        <f t="shared" si="61"/>
        <v/>
      </c>
      <c r="I194" s="12"/>
    </row>
    <row r="195" spans="1:9" s="28" customFormat="1" ht="15" x14ac:dyDescent="0.2">
      <c r="A195" s="78"/>
      <c r="B195" s="67" t="s">
        <v>501</v>
      </c>
      <c r="C195" s="21">
        <v>0</v>
      </c>
      <c r="D195" s="21">
        <v>0</v>
      </c>
      <c r="E195" s="37" t="str">
        <f t="shared" si="59"/>
        <v/>
      </c>
      <c r="F195" s="37" t="str">
        <f t="shared" si="60"/>
        <v/>
      </c>
      <c r="G195" s="18" t="str">
        <f t="shared" si="58"/>
        <v xml:space="preserve"> </v>
      </c>
      <c r="H195" s="53" t="str">
        <f t="shared" si="61"/>
        <v/>
      </c>
      <c r="I195" s="12"/>
    </row>
    <row r="196" spans="1:9" s="28" customFormat="1" ht="15" x14ac:dyDescent="0.2">
      <c r="A196" s="78"/>
      <c r="B196" s="67" t="s">
        <v>502</v>
      </c>
      <c r="C196" s="21">
        <v>1</v>
      </c>
      <c r="D196" s="21">
        <v>0</v>
      </c>
      <c r="E196" s="37">
        <f t="shared" si="59"/>
        <v>3.2154340836012861E-3</v>
      </c>
      <c r="F196" s="37" t="str">
        <f t="shared" si="60"/>
        <v/>
      </c>
      <c r="G196" s="18">
        <f t="shared" si="58"/>
        <v>-1</v>
      </c>
      <c r="H196" s="53">
        <f t="shared" si="61"/>
        <v>-3.2154340836012861E-3</v>
      </c>
      <c r="I196" s="12"/>
    </row>
    <row r="197" spans="1:9" s="28" customFormat="1" ht="30" x14ac:dyDescent="0.2">
      <c r="A197" s="78"/>
      <c r="B197" s="67" t="s">
        <v>607</v>
      </c>
      <c r="C197" s="34">
        <v>0</v>
      </c>
      <c r="D197" s="21">
        <v>1</v>
      </c>
      <c r="E197" s="37" t="str">
        <f t="shared" ref="E197" si="66">+IF(C197=0,"",C197/C$176)</f>
        <v/>
      </c>
      <c r="F197" s="37">
        <f t="shared" ref="F197" si="67">+IF(D197=0,"",D197/D$176)</f>
        <v>5.2910052910052907E-3</v>
      </c>
      <c r="G197" s="73">
        <f t="shared" ref="G197" si="68">+IF(AND(C197=0,D197=0)," ",IF(C197=0,1,IF(D197=0,-1,(D197-C197)/C197)))</f>
        <v>1</v>
      </c>
      <c r="H197" s="53" t="str">
        <f t="shared" ref="H197" si="69">+IF(OR(AND(E197=""),(G197="")),"",E197*G197)</f>
        <v/>
      </c>
      <c r="I197" s="12"/>
    </row>
    <row r="198" spans="1:9" s="12" customFormat="1" ht="15" x14ac:dyDescent="0.2">
      <c r="A198" s="77"/>
      <c r="B198" s="65" t="s">
        <v>205</v>
      </c>
      <c r="C198" s="21">
        <v>0</v>
      </c>
      <c r="D198" s="21">
        <v>0</v>
      </c>
      <c r="E198" s="22" t="str">
        <f t="shared" si="59"/>
        <v/>
      </c>
      <c r="F198" s="22" t="str">
        <f t="shared" si="60"/>
        <v/>
      </c>
      <c r="G198" s="18" t="str">
        <f t="shared" si="58"/>
        <v xml:space="preserve"> </v>
      </c>
      <c r="H198" s="51" t="str">
        <f t="shared" si="61"/>
        <v/>
      </c>
    </row>
    <row r="199" spans="1:9" s="12" customFormat="1" ht="15" x14ac:dyDescent="0.2">
      <c r="A199" s="77"/>
      <c r="B199" s="65" t="s">
        <v>206</v>
      </c>
      <c r="C199" s="21">
        <v>1</v>
      </c>
      <c r="D199" s="21">
        <v>0</v>
      </c>
      <c r="E199" s="22">
        <f t="shared" si="59"/>
        <v>3.2154340836012861E-3</v>
      </c>
      <c r="F199" s="22" t="str">
        <f t="shared" si="60"/>
        <v/>
      </c>
      <c r="G199" s="18">
        <f t="shared" si="58"/>
        <v>-1</v>
      </c>
      <c r="H199" s="51">
        <f t="shared" si="61"/>
        <v>-3.2154340836012861E-3</v>
      </c>
    </row>
    <row r="200" spans="1:9" s="12" customFormat="1" ht="15" x14ac:dyDescent="0.2">
      <c r="A200" s="77"/>
      <c r="B200" s="65" t="s">
        <v>207</v>
      </c>
      <c r="C200" s="21">
        <v>0</v>
      </c>
      <c r="D200" s="21">
        <v>0</v>
      </c>
      <c r="E200" s="22" t="str">
        <f t="shared" si="59"/>
        <v/>
      </c>
      <c r="F200" s="22" t="str">
        <f t="shared" si="60"/>
        <v/>
      </c>
      <c r="G200" s="18" t="str">
        <f t="shared" si="58"/>
        <v xml:space="preserve"> </v>
      </c>
      <c r="H200" s="51" t="str">
        <f t="shared" si="61"/>
        <v/>
      </c>
    </row>
    <row r="201" spans="1:9" s="28" customFormat="1" ht="15" x14ac:dyDescent="0.2">
      <c r="A201" s="78"/>
      <c r="B201" s="67" t="s">
        <v>541</v>
      </c>
      <c r="C201" s="21">
        <v>0</v>
      </c>
      <c r="D201" s="21">
        <v>0</v>
      </c>
      <c r="E201" s="37" t="str">
        <f t="shared" ref="E201" si="70">+IF(C201=0,"",C201/C$176)</f>
        <v/>
      </c>
      <c r="F201" s="37" t="str">
        <f t="shared" ref="F201" si="71">+IF(D201=0,"",D201/D$176)</f>
        <v/>
      </c>
      <c r="G201" s="18" t="str">
        <f t="shared" si="58"/>
        <v xml:space="preserve"> </v>
      </c>
      <c r="H201" s="53" t="str">
        <f t="shared" ref="H201" si="72">+IF(OR(AND(E201=""),(G201="")),"",E201*G201)</f>
        <v/>
      </c>
      <c r="I201" s="12"/>
    </row>
    <row r="202" spans="1:9" s="12" customFormat="1" ht="15" x14ac:dyDescent="0.2">
      <c r="A202" s="77"/>
      <c r="B202" s="65" t="s">
        <v>208</v>
      </c>
      <c r="C202" s="21">
        <v>0</v>
      </c>
      <c r="D202" s="21">
        <v>0</v>
      </c>
      <c r="E202" s="22" t="str">
        <f t="shared" si="59"/>
        <v/>
      </c>
      <c r="F202" s="22" t="str">
        <f t="shared" si="60"/>
        <v/>
      </c>
      <c r="G202" s="18" t="str">
        <f t="shared" si="58"/>
        <v xml:space="preserve"> </v>
      </c>
      <c r="H202" s="51" t="str">
        <f t="shared" si="61"/>
        <v/>
      </c>
    </row>
    <row r="203" spans="1:9" s="12" customFormat="1" ht="15" x14ac:dyDescent="0.2">
      <c r="A203" s="77"/>
      <c r="B203" s="65" t="s">
        <v>431</v>
      </c>
      <c r="C203" s="21">
        <v>2</v>
      </c>
      <c r="D203" s="21">
        <v>0</v>
      </c>
      <c r="E203" s="22">
        <f t="shared" si="59"/>
        <v>6.4308681672025723E-3</v>
      </c>
      <c r="F203" s="22" t="str">
        <f t="shared" si="60"/>
        <v/>
      </c>
      <c r="G203" s="18">
        <f t="shared" si="58"/>
        <v>-1</v>
      </c>
      <c r="H203" s="51">
        <f t="shared" si="61"/>
        <v>-6.4308681672025723E-3</v>
      </c>
    </row>
    <row r="204" spans="1:9" s="28" customFormat="1" ht="30" x14ac:dyDescent="0.2">
      <c r="A204" s="78"/>
      <c r="B204" s="67" t="s">
        <v>504</v>
      </c>
      <c r="C204" s="21">
        <v>5</v>
      </c>
      <c r="D204" s="21">
        <v>0</v>
      </c>
      <c r="E204" s="37">
        <f t="shared" si="59"/>
        <v>1.607717041800643E-2</v>
      </c>
      <c r="F204" s="37" t="str">
        <f t="shared" si="60"/>
        <v/>
      </c>
      <c r="G204" s="18">
        <f t="shared" si="58"/>
        <v>-1</v>
      </c>
      <c r="H204" s="53">
        <f t="shared" si="61"/>
        <v>-1.607717041800643E-2</v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4"/>
      <c r="D205" s="34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1">
        <v>9</v>
      </c>
      <c r="D206" s="21">
        <v>3</v>
      </c>
      <c r="E206" s="22">
        <f t="shared" si="59"/>
        <v>2.8938906752411574E-2</v>
      </c>
      <c r="F206" s="22">
        <f t="shared" si="60"/>
        <v>1.5873015873015872E-2</v>
      </c>
      <c r="G206" s="18">
        <f t="shared" si="58"/>
        <v>-0.66666666666666663</v>
      </c>
      <c r="H206" s="51">
        <f t="shared" si="61"/>
        <v>-1.9292604501607715E-2</v>
      </c>
    </row>
    <row r="207" spans="1:9" s="12" customFormat="1" ht="16.5" customHeight="1" x14ac:dyDescent="0.2">
      <c r="A207" s="77"/>
      <c r="B207" s="65" t="s">
        <v>210</v>
      </c>
      <c r="C207" s="21">
        <v>7</v>
      </c>
      <c r="D207" s="21">
        <v>1</v>
      </c>
      <c r="E207" s="22">
        <f t="shared" si="59"/>
        <v>2.2508038585209004E-2</v>
      </c>
      <c r="F207" s="22">
        <f t="shared" si="60"/>
        <v>5.2910052910052907E-3</v>
      </c>
      <c r="G207" s="18">
        <f t="shared" si="58"/>
        <v>-0.8571428571428571</v>
      </c>
      <c r="H207" s="51">
        <f t="shared" si="61"/>
        <v>-1.9292604501607715E-2</v>
      </c>
    </row>
    <row r="208" spans="1:9" s="12" customFormat="1" ht="15" x14ac:dyDescent="0.2">
      <c r="A208" s="77"/>
      <c r="B208" s="65" t="s">
        <v>211</v>
      </c>
      <c r="C208" s="21">
        <v>0</v>
      </c>
      <c r="D208" s="21">
        <v>3</v>
      </c>
      <c r="E208" s="22" t="str">
        <f t="shared" si="59"/>
        <v/>
      </c>
      <c r="F208" s="22">
        <f t="shared" si="60"/>
        <v>1.5873015873015872E-2</v>
      </c>
      <c r="G208" s="18">
        <f t="shared" si="58"/>
        <v>1</v>
      </c>
      <c r="H208" s="51" t="str">
        <f t="shared" si="61"/>
        <v/>
      </c>
    </row>
    <row r="209" spans="1:9" s="12" customFormat="1" ht="15" x14ac:dyDescent="0.2">
      <c r="A209" s="77"/>
      <c r="B209" s="65" t="s">
        <v>212</v>
      </c>
      <c r="C209" s="21">
        <v>3</v>
      </c>
      <c r="D209" s="21">
        <v>8</v>
      </c>
      <c r="E209" s="22">
        <f t="shared" si="59"/>
        <v>9.6463022508038593E-3</v>
      </c>
      <c r="F209" s="22">
        <f t="shared" si="60"/>
        <v>4.2328042328042326E-2</v>
      </c>
      <c r="G209" s="18">
        <f t="shared" si="58"/>
        <v>1.6666666666666667</v>
      </c>
      <c r="H209" s="51">
        <f t="shared" si="61"/>
        <v>1.6077170418006433E-2</v>
      </c>
    </row>
    <row r="210" spans="1:9" s="12" customFormat="1" ht="15" x14ac:dyDescent="0.2">
      <c r="A210" s="77"/>
      <c r="B210" s="65" t="s">
        <v>432</v>
      </c>
      <c r="C210" s="21">
        <v>0</v>
      </c>
      <c r="D210" s="21">
        <v>0</v>
      </c>
      <c r="E210" s="22" t="str">
        <f t="shared" si="59"/>
        <v/>
      </c>
      <c r="F210" s="22" t="str">
        <f t="shared" si="60"/>
        <v/>
      </c>
      <c r="G210" s="18" t="str">
        <f t="shared" si="58"/>
        <v xml:space="preserve"> </v>
      </c>
      <c r="H210" s="51" t="str">
        <f t="shared" si="61"/>
        <v/>
      </c>
    </row>
    <row r="211" spans="1:9" s="12" customFormat="1" ht="15" customHeight="1" x14ac:dyDescent="0.2">
      <c r="A211" s="77"/>
      <c r="B211" s="65" t="s">
        <v>433</v>
      </c>
      <c r="C211" s="21">
        <v>1</v>
      </c>
      <c r="D211" s="21">
        <v>2</v>
      </c>
      <c r="E211" s="22">
        <f t="shared" si="59"/>
        <v>3.2154340836012861E-3</v>
      </c>
      <c r="F211" s="22">
        <f t="shared" si="60"/>
        <v>1.0582010582010581E-2</v>
      </c>
      <c r="G211" s="18">
        <f t="shared" si="58"/>
        <v>1</v>
      </c>
      <c r="H211" s="51">
        <f t="shared" si="61"/>
        <v>3.2154340836012861E-3</v>
      </c>
    </row>
    <row r="212" spans="1:9" s="12" customFormat="1" ht="15" x14ac:dyDescent="0.2">
      <c r="A212" s="77"/>
      <c r="B212" s="65" t="s">
        <v>213</v>
      </c>
      <c r="C212" s="21">
        <v>0</v>
      </c>
      <c r="D212" s="21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1">
        <v>3</v>
      </c>
      <c r="D213" s="21">
        <v>2</v>
      </c>
      <c r="E213" s="37">
        <f t="shared" si="59"/>
        <v>9.6463022508038593E-3</v>
      </c>
      <c r="F213" s="37">
        <f t="shared" si="60"/>
        <v>1.0582010582010581E-2</v>
      </c>
      <c r="G213" s="18">
        <f t="shared" si="58"/>
        <v>-0.33333333333333331</v>
      </c>
      <c r="H213" s="53">
        <f t="shared" si="61"/>
        <v>-3.2154340836012861E-3</v>
      </c>
      <c r="I213" s="12"/>
    </row>
    <row r="214" spans="1:9" s="12" customFormat="1" ht="15" x14ac:dyDescent="0.2">
      <c r="A214" s="77"/>
      <c r="B214" s="65" t="s">
        <v>215</v>
      </c>
      <c r="C214" s="21">
        <v>12</v>
      </c>
      <c r="D214" s="21">
        <v>0</v>
      </c>
      <c r="E214" s="22">
        <f t="shared" si="59"/>
        <v>3.8585209003215437E-2</v>
      </c>
      <c r="F214" s="22" t="str">
        <f t="shared" si="60"/>
        <v/>
      </c>
      <c r="G214" s="18">
        <f t="shared" si="58"/>
        <v>-1</v>
      </c>
      <c r="H214" s="51">
        <f t="shared" si="61"/>
        <v>-3.8585209003215437E-2</v>
      </c>
    </row>
    <row r="215" spans="1:9" s="12" customFormat="1" ht="15" x14ac:dyDescent="0.2">
      <c r="A215" s="77"/>
      <c r="B215" s="65" t="s">
        <v>216</v>
      </c>
      <c r="C215" s="21">
        <v>13</v>
      </c>
      <c r="D215" s="21">
        <v>4</v>
      </c>
      <c r="E215" s="22">
        <f t="shared" si="59"/>
        <v>4.1800643086816719E-2</v>
      </c>
      <c r="F215" s="22">
        <f t="shared" si="60"/>
        <v>2.1164021164021163E-2</v>
      </c>
      <c r="G215" s="18">
        <f t="shared" si="58"/>
        <v>-0.69230769230769229</v>
      </c>
      <c r="H215" s="51">
        <f t="shared" si="61"/>
        <v>-2.8938906752411574E-2</v>
      </c>
    </row>
    <row r="216" spans="1:9" s="12" customFormat="1" ht="15" x14ac:dyDescent="0.2">
      <c r="A216" s="77"/>
      <c r="B216" s="65" t="s">
        <v>217</v>
      </c>
      <c r="C216" s="21">
        <v>1</v>
      </c>
      <c r="D216" s="21">
        <v>0</v>
      </c>
      <c r="E216" s="22">
        <f t="shared" si="59"/>
        <v>3.2154340836012861E-3</v>
      </c>
      <c r="F216" s="22" t="str">
        <f t="shared" si="60"/>
        <v/>
      </c>
      <c r="G216" s="18">
        <f t="shared" si="58"/>
        <v>-1</v>
      </c>
      <c r="H216" s="51">
        <f t="shared" si="61"/>
        <v>-3.2154340836012861E-3</v>
      </c>
    </row>
    <row r="217" spans="1:9" s="12" customFormat="1" ht="15" x14ac:dyDescent="0.2">
      <c r="A217" s="77"/>
      <c r="B217" s="65" t="s">
        <v>44</v>
      </c>
      <c r="C217" s="21">
        <v>0</v>
      </c>
      <c r="D217" s="21">
        <v>0</v>
      </c>
      <c r="E217" s="22" t="str">
        <f t="shared" si="59"/>
        <v/>
      </c>
      <c r="F217" s="22" t="str">
        <f t="shared" si="60"/>
        <v/>
      </c>
      <c r="G217" s="18" t="str">
        <f t="shared" si="58"/>
        <v xml:space="preserve"> </v>
      </c>
      <c r="H217" s="51" t="str">
        <f t="shared" si="61"/>
        <v/>
      </c>
    </row>
    <row r="218" spans="1:9" s="12" customFormat="1" ht="30" x14ac:dyDescent="0.2">
      <c r="A218" s="77"/>
      <c r="B218" s="65" t="s">
        <v>45</v>
      </c>
      <c r="C218" s="21">
        <v>28</v>
      </c>
      <c r="D218" s="21">
        <v>1</v>
      </c>
      <c r="E218" s="22">
        <f t="shared" si="59"/>
        <v>9.0032154340836015E-2</v>
      </c>
      <c r="F218" s="22">
        <f t="shared" si="60"/>
        <v>5.2910052910052907E-3</v>
      </c>
      <c r="G218" s="18">
        <f t="shared" si="58"/>
        <v>-0.9642857142857143</v>
      </c>
      <c r="H218" s="51">
        <f t="shared" si="61"/>
        <v>-8.6816720257234734E-2</v>
      </c>
    </row>
    <row r="219" spans="1:9" s="12" customFormat="1" ht="15" x14ac:dyDescent="0.2">
      <c r="A219" s="77"/>
      <c r="B219" s="65" t="s">
        <v>218</v>
      </c>
      <c r="C219" s="21">
        <v>4</v>
      </c>
      <c r="D219" s="21">
        <v>2</v>
      </c>
      <c r="E219" s="22">
        <f t="shared" si="59"/>
        <v>1.2861736334405145E-2</v>
      </c>
      <c r="F219" s="22">
        <f t="shared" si="60"/>
        <v>1.0582010582010581E-2</v>
      </c>
      <c r="G219" s="18">
        <f t="shared" si="58"/>
        <v>-0.5</v>
      </c>
      <c r="H219" s="51">
        <f t="shared" si="61"/>
        <v>-6.4308681672025723E-3</v>
      </c>
    </row>
    <row r="220" spans="1:9" s="12" customFormat="1" ht="30" x14ac:dyDescent="0.2">
      <c r="A220" s="77"/>
      <c r="B220" s="65" t="s">
        <v>219</v>
      </c>
      <c r="C220" s="21">
        <v>0</v>
      </c>
      <c r="D220" s="21">
        <v>0</v>
      </c>
      <c r="E220" s="22" t="str">
        <f t="shared" si="59"/>
        <v/>
      </c>
      <c r="F220" s="22" t="str">
        <f t="shared" si="60"/>
        <v/>
      </c>
      <c r="G220" s="18" t="str">
        <f t="shared" si="58"/>
        <v xml:space="preserve"> </v>
      </c>
      <c r="H220" s="51" t="str">
        <f t="shared" si="61"/>
        <v/>
      </c>
    </row>
    <row r="221" spans="1:9" s="12" customFormat="1" ht="30" x14ac:dyDescent="0.2">
      <c r="A221" s="77"/>
      <c r="B221" s="65" t="s">
        <v>434</v>
      </c>
      <c r="C221" s="21">
        <v>0</v>
      </c>
      <c r="D221" s="21">
        <v>0</v>
      </c>
      <c r="E221" s="22" t="str">
        <f t="shared" si="59"/>
        <v/>
      </c>
      <c r="F221" s="22" t="str">
        <f t="shared" si="60"/>
        <v/>
      </c>
      <c r="G221" s="18" t="str">
        <f t="shared" si="58"/>
        <v xml:space="preserve"> </v>
      </c>
      <c r="H221" s="51" t="str">
        <f t="shared" si="61"/>
        <v/>
      </c>
    </row>
    <row r="222" spans="1:9" s="28" customFormat="1" ht="15" x14ac:dyDescent="0.2">
      <c r="A222" s="78"/>
      <c r="B222" s="67" t="s">
        <v>506</v>
      </c>
      <c r="C222" s="21">
        <v>0</v>
      </c>
      <c r="D222" s="21">
        <v>0</v>
      </c>
      <c r="E222" s="37" t="str">
        <f t="shared" si="59"/>
        <v/>
      </c>
      <c r="F222" s="37" t="str">
        <f t="shared" si="60"/>
        <v/>
      </c>
      <c r="G222" s="18" t="str">
        <f t="shared" si="58"/>
        <v xml:space="preserve"> </v>
      </c>
      <c r="H222" s="53" t="str">
        <f t="shared" si="61"/>
        <v/>
      </c>
      <c r="I222" s="12"/>
    </row>
    <row r="223" spans="1:9" s="28" customFormat="1" ht="30" x14ac:dyDescent="0.2">
      <c r="A223" s="78"/>
      <c r="B223" s="67" t="s">
        <v>609</v>
      </c>
      <c r="C223" s="34">
        <v>16</v>
      </c>
      <c r="D223" s="21">
        <v>2</v>
      </c>
      <c r="E223" s="37">
        <f t="shared" ref="E223" si="77">+IF(C223=0,"",C223/C$176)</f>
        <v>5.1446945337620578E-2</v>
      </c>
      <c r="F223" s="37">
        <f t="shared" ref="F223" si="78">+IF(D223=0,"",D223/D$176)</f>
        <v>1.0582010582010581E-2</v>
      </c>
      <c r="G223" s="73">
        <f t="shared" ref="G223" si="79">+IF(AND(C223=0,D223=0)," ",IF(C223=0,1,IF(D223=0,-1,(D223-C223)/C223)))</f>
        <v>-0.875</v>
      </c>
      <c r="H223" s="53">
        <f t="shared" ref="H223" si="80">+IF(OR(AND(E223=""),(G223="")),"",E223*G223)</f>
        <v>-4.5016077170418008E-2</v>
      </c>
      <c r="I223" s="12"/>
    </row>
    <row r="224" spans="1:9" s="12" customFormat="1" ht="15" x14ac:dyDescent="0.2">
      <c r="A224" s="77"/>
      <c r="B224" s="65" t="s">
        <v>562</v>
      </c>
      <c r="C224" s="21">
        <v>0</v>
      </c>
      <c r="D224" s="21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1">
        <v>0</v>
      </c>
      <c r="D225" s="21">
        <v>0</v>
      </c>
      <c r="E225" s="22" t="str">
        <f t="shared" si="59"/>
        <v/>
      </c>
      <c r="F225" s="22" t="str">
        <f t="shared" si="60"/>
        <v/>
      </c>
      <c r="G225" s="18" t="str">
        <f t="shared" si="58"/>
        <v xml:space="preserve"> </v>
      </c>
      <c r="H225" s="51" t="str">
        <f t="shared" si="61"/>
        <v/>
      </c>
    </row>
    <row r="226" spans="1:9" s="12" customFormat="1" ht="15" x14ac:dyDescent="0.2">
      <c r="A226" s="77"/>
      <c r="B226" s="65" t="s">
        <v>46</v>
      </c>
      <c r="C226" s="21">
        <v>0</v>
      </c>
      <c r="D226" s="21">
        <v>0</v>
      </c>
      <c r="E226" s="22" t="str">
        <f t="shared" si="59"/>
        <v/>
      </c>
      <c r="F226" s="22" t="str">
        <f t="shared" si="60"/>
        <v/>
      </c>
      <c r="G226" s="18" t="str">
        <f t="shared" si="58"/>
        <v xml:space="preserve"> </v>
      </c>
      <c r="H226" s="51" t="str">
        <f t="shared" si="61"/>
        <v/>
      </c>
    </row>
    <row r="227" spans="1:9" s="12" customFormat="1" ht="15" x14ac:dyDescent="0.2">
      <c r="A227" s="77"/>
      <c r="B227" s="65" t="s">
        <v>221</v>
      </c>
      <c r="C227" s="21">
        <v>0</v>
      </c>
      <c r="D227" s="21">
        <v>0</v>
      </c>
      <c r="E227" s="22" t="str">
        <f t="shared" si="59"/>
        <v/>
      </c>
      <c r="F227" s="22" t="str">
        <f t="shared" si="60"/>
        <v/>
      </c>
      <c r="G227" s="18" t="str">
        <f t="shared" si="58"/>
        <v xml:space="preserve"> </v>
      </c>
      <c r="H227" s="51" t="str">
        <f t="shared" si="61"/>
        <v/>
      </c>
    </row>
    <row r="228" spans="1:9" s="12" customFormat="1" ht="15.75" customHeight="1" x14ac:dyDescent="0.2">
      <c r="A228" s="77"/>
      <c r="B228" s="65" t="s">
        <v>222</v>
      </c>
      <c r="C228" s="21">
        <v>4</v>
      </c>
      <c r="D228" s="21">
        <v>0</v>
      </c>
      <c r="E228" s="22">
        <f t="shared" si="59"/>
        <v>1.2861736334405145E-2</v>
      </c>
      <c r="F228" s="22" t="str">
        <f t="shared" si="60"/>
        <v/>
      </c>
      <c r="G228" s="18">
        <f t="shared" si="58"/>
        <v>-1</v>
      </c>
      <c r="H228" s="51">
        <f t="shared" si="61"/>
        <v>-1.2861736334405145E-2</v>
      </c>
    </row>
    <row r="229" spans="1:9" s="12" customFormat="1" ht="15" x14ac:dyDescent="0.2">
      <c r="A229" s="77"/>
      <c r="B229" s="65" t="s">
        <v>435</v>
      </c>
      <c r="C229" s="21">
        <v>0</v>
      </c>
      <c r="D229" s="21">
        <v>0</v>
      </c>
      <c r="E229" s="22" t="str">
        <f t="shared" si="59"/>
        <v/>
      </c>
      <c r="F229" s="22" t="str">
        <f t="shared" si="60"/>
        <v/>
      </c>
      <c r="G229" s="18" t="str">
        <f t="shared" si="58"/>
        <v xml:space="preserve"> 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1">
        <v>7</v>
      </c>
      <c r="D230" s="21">
        <v>6</v>
      </c>
      <c r="E230" s="22">
        <f t="shared" si="59"/>
        <v>2.2508038585209004E-2</v>
      </c>
      <c r="F230" s="22">
        <f t="shared" si="60"/>
        <v>3.1746031746031744E-2</v>
      </c>
      <c r="G230" s="18">
        <f t="shared" si="58"/>
        <v>-0.14285714285714285</v>
      </c>
      <c r="H230" s="51">
        <f t="shared" si="61"/>
        <v>-3.2154340836012861E-3</v>
      </c>
    </row>
    <row r="231" spans="1:9" s="12" customFormat="1" ht="15" x14ac:dyDescent="0.2">
      <c r="A231" s="77"/>
      <c r="B231" s="65" t="s">
        <v>223</v>
      </c>
      <c r="C231" s="21">
        <v>0</v>
      </c>
      <c r="D231" s="21">
        <v>0</v>
      </c>
      <c r="E231" s="22" t="str">
        <f t="shared" si="59"/>
        <v/>
      </c>
      <c r="F231" s="22" t="str">
        <f t="shared" si="60"/>
        <v/>
      </c>
      <c r="G231" s="18" t="str">
        <f t="shared" si="58"/>
        <v xml:space="preserve"> </v>
      </c>
      <c r="H231" s="51" t="str">
        <f t="shared" si="61"/>
        <v/>
      </c>
    </row>
    <row r="232" spans="1:9" s="12" customFormat="1" ht="30" x14ac:dyDescent="0.2">
      <c r="A232" s="77"/>
      <c r="B232" s="65" t="s">
        <v>224</v>
      </c>
      <c r="C232" s="21">
        <v>0</v>
      </c>
      <c r="D232" s="21">
        <v>0</v>
      </c>
      <c r="E232" s="22" t="str">
        <f t="shared" si="59"/>
        <v/>
      </c>
      <c r="F232" s="22" t="str">
        <f t="shared" si="60"/>
        <v/>
      </c>
      <c r="G232" s="18" t="str">
        <f t="shared" si="58"/>
        <v xml:space="preserve"> </v>
      </c>
      <c r="H232" s="51" t="str">
        <f t="shared" si="61"/>
        <v/>
      </c>
    </row>
    <row r="233" spans="1:9" s="12" customFormat="1" ht="15" x14ac:dyDescent="0.2">
      <c r="A233" s="77"/>
      <c r="B233" s="65" t="s">
        <v>225</v>
      </c>
      <c r="C233" s="21">
        <v>0</v>
      </c>
      <c r="D233" s="21">
        <v>0</v>
      </c>
      <c r="E233" s="22" t="str">
        <f t="shared" si="59"/>
        <v/>
      </c>
      <c r="F233" s="22" t="str">
        <f t="shared" si="60"/>
        <v/>
      </c>
      <c r="G233" s="18" t="str">
        <f t="shared" si="58"/>
        <v xml:space="preserve"> </v>
      </c>
      <c r="H233" s="51" t="str">
        <f t="shared" si="61"/>
        <v/>
      </c>
    </row>
    <row r="234" spans="1:9" s="12" customFormat="1" ht="15" x14ac:dyDescent="0.2">
      <c r="A234" s="77"/>
      <c r="B234" s="65" t="s">
        <v>628</v>
      </c>
      <c r="C234" s="21">
        <v>0</v>
      </c>
      <c r="D234" s="21">
        <v>0</v>
      </c>
      <c r="E234" s="22" t="str">
        <f t="shared" si="59"/>
        <v/>
      </c>
      <c r="F234" s="22" t="str">
        <f t="shared" si="60"/>
        <v/>
      </c>
      <c r="G234" s="18" t="str">
        <f t="shared" si="58"/>
        <v xml:space="preserve"> 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21">
        <v>0</v>
      </c>
      <c r="D235" s="21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67" t="s">
        <v>612</v>
      </c>
      <c r="C236" s="34">
        <v>0</v>
      </c>
      <c r="D236" s="21">
        <v>0</v>
      </c>
      <c r="E236" s="37" t="str">
        <f t="shared" ref="E236" si="84">+IF(C236=0,"",C236/C$176)</f>
        <v/>
      </c>
      <c r="F236" s="37" t="str">
        <f t="shared" ref="F236" si="85">+IF(D236=0,"",D236/D$176)</f>
        <v/>
      </c>
      <c r="G236" s="73" t="str">
        <f t="shared" ref="G236" si="86">+IF(AND(C236=0,D236=0)," ",IF(C236=0,1,IF(D236=0,-1,(D236-C236)/C236)))</f>
        <v xml:space="preserve"> </v>
      </c>
      <c r="H236" s="53" t="str">
        <f t="shared" ref="H236" si="87">+IF(OR(AND(E236=""),(G236="")),"",E236*G236)</f>
        <v/>
      </c>
      <c r="I236" s="12"/>
    </row>
    <row r="237" spans="1:9" s="12" customFormat="1" ht="15" x14ac:dyDescent="0.2">
      <c r="A237" s="77"/>
      <c r="B237" s="65" t="s">
        <v>48</v>
      </c>
      <c r="C237" s="21">
        <v>0</v>
      </c>
      <c r="D237" s="21">
        <v>0</v>
      </c>
      <c r="E237" s="22" t="str">
        <f t="shared" si="59"/>
        <v/>
      </c>
      <c r="F237" s="22" t="str">
        <f t="shared" si="60"/>
        <v/>
      </c>
      <c r="G237" s="18" t="str">
        <f t="shared" si="58"/>
        <v xml:space="preserve"> </v>
      </c>
      <c r="H237" s="51" t="str">
        <f t="shared" si="61"/>
        <v/>
      </c>
    </row>
    <row r="238" spans="1:9" s="12" customFormat="1" ht="15" x14ac:dyDescent="0.2">
      <c r="A238" s="77"/>
      <c r="B238" s="65" t="s">
        <v>226</v>
      </c>
      <c r="C238" s="21">
        <v>0</v>
      </c>
      <c r="D238" s="21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1">
        <v>0</v>
      </c>
      <c r="D239" s="21">
        <v>0</v>
      </c>
      <c r="E239" s="22" t="str">
        <f t="shared" si="59"/>
        <v/>
      </c>
      <c r="F239" s="22" t="str">
        <f t="shared" si="60"/>
        <v/>
      </c>
      <c r="G239" s="18" t="str">
        <f t="shared" si="58"/>
        <v xml:space="preserve"> 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1">
        <v>0</v>
      </c>
      <c r="D240" s="21">
        <v>0</v>
      </c>
      <c r="E240" s="22" t="str">
        <f t="shared" si="59"/>
        <v/>
      </c>
      <c r="F240" s="22" t="str">
        <f t="shared" si="60"/>
        <v/>
      </c>
      <c r="G240" s="18" t="str">
        <f t="shared" si="58"/>
        <v xml:space="preserve"> </v>
      </c>
      <c r="H240" s="51" t="str">
        <f t="shared" si="61"/>
        <v/>
      </c>
    </row>
    <row r="241" spans="1:8" s="12" customFormat="1" ht="30" x14ac:dyDescent="0.2">
      <c r="A241" s="77"/>
      <c r="B241" s="65" t="s">
        <v>633</v>
      </c>
      <c r="C241" s="21">
        <v>0</v>
      </c>
      <c r="D241" s="21">
        <v>0</v>
      </c>
      <c r="E241" s="22" t="str">
        <f t="shared" si="59"/>
        <v/>
      </c>
      <c r="F241" s="22" t="str">
        <f t="shared" si="60"/>
        <v/>
      </c>
      <c r="G241" s="18" t="str">
        <f t="shared" si="58"/>
        <v xml:space="preserve"> </v>
      </c>
      <c r="H241" s="51" t="str">
        <f t="shared" si="61"/>
        <v/>
      </c>
    </row>
    <row r="242" spans="1:8" s="28" customFormat="1" ht="15" x14ac:dyDescent="0.2">
      <c r="A242" s="78" t="s">
        <v>643</v>
      </c>
      <c r="B242" s="67" t="s">
        <v>650</v>
      </c>
      <c r="C242" s="34"/>
      <c r="D242" s="34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1">
        <v>7</v>
      </c>
      <c r="D243" s="21">
        <v>3</v>
      </c>
      <c r="E243" s="22">
        <f t="shared" si="59"/>
        <v>2.2508038585209004E-2</v>
      </c>
      <c r="F243" s="22">
        <f t="shared" si="60"/>
        <v>1.5873015873015872E-2</v>
      </c>
      <c r="G243" s="18">
        <f t="shared" si="58"/>
        <v>-0.5714285714285714</v>
      </c>
      <c r="H243" s="51">
        <f t="shared" si="61"/>
        <v>-1.2861736334405145E-2</v>
      </c>
    </row>
    <row r="244" spans="1:8" s="12" customFormat="1" ht="15" x14ac:dyDescent="0.2">
      <c r="A244" s="77"/>
      <c r="B244" s="65" t="s">
        <v>52</v>
      </c>
      <c r="C244" s="21">
        <v>0</v>
      </c>
      <c r="D244" s="21">
        <v>0</v>
      </c>
      <c r="E244" s="22" t="str">
        <f t="shared" si="59"/>
        <v/>
      </c>
      <c r="F244" s="22" t="str">
        <f t="shared" si="60"/>
        <v/>
      </c>
      <c r="G244" s="18" t="str">
        <f t="shared" ref="G244:G314" si="92">+IF(AND(C244=0,D244=0)," ",IF(C244=0,1,IF(D244=0,-1,(D244-C244)/C244)))</f>
        <v xml:space="preserve"> </v>
      </c>
      <c r="H244" s="51" t="str">
        <f t="shared" si="61"/>
        <v/>
      </c>
    </row>
    <row r="245" spans="1:8" s="12" customFormat="1" ht="30" x14ac:dyDescent="0.2">
      <c r="A245" s="77"/>
      <c r="B245" s="65" t="s">
        <v>563</v>
      </c>
      <c r="C245" s="21">
        <v>6</v>
      </c>
      <c r="D245" s="21">
        <v>0</v>
      </c>
      <c r="E245" s="22">
        <f t="shared" si="59"/>
        <v>1.9292604501607719E-2</v>
      </c>
      <c r="F245" s="22" t="str">
        <f t="shared" si="60"/>
        <v/>
      </c>
      <c r="G245" s="18">
        <f t="shared" si="92"/>
        <v>-1</v>
      </c>
      <c r="H245" s="51">
        <f t="shared" si="61"/>
        <v>-1.9292604501607719E-2</v>
      </c>
    </row>
    <row r="246" spans="1:8" s="12" customFormat="1" ht="15" x14ac:dyDescent="0.2">
      <c r="A246" s="77"/>
      <c r="B246" s="65" t="s">
        <v>50</v>
      </c>
      <c r="C246" s="21">
        <v>30</v>
      </c>
      <c r="D246" s="21">
        <v>10</v>
      </c>
      <c r="E246" s="22">
        <f t="shared" ref="E246:E315" si="93">+IF(C246=0,"",C246/C$176)</f>
        <v>9.6463022508038579E-2</v>
      </c>
      <c r="F246" s="22">
        <f t="shared" ref="F246:F315" si="94">+IF(D246=0,"",D246/D$176)</f>
        <v>5.2910052910052907E-2</v>
      </c>
      <c r="G246" s="18">
        <f t="shared" si="92"/>
        <v>-0.66666666666666663</v>
      </c>
      <c r="H246" s="51">
        <f t="shared" ref="H246:H315" si="95">+IF(OR(AND(E246=""),(G246="")),"",E246*G246)</f>
        <v>-6.4308681672025719E-2</v>
      </c>
    </row>
    <row r="247" spans="1:8" s="12" customFormat="1" ht="15" x14ac:dyDescent="0.2">
      <c r="A247" s="77"/>
      <c r="B247" s="65" t="s">
        <v>49</v>
      </c>
      <c r="C247" s="21">
        <v>0</v>
      </c>
      <c r="D247" s="21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1">
        <v>0</v>
      </c>
      <c r="D248" s="21">
        <v>0</v>
      </c>
      <c r="E248" s="22" t="str">
        <f t="shared" si="93"/>
        <v/>
      </c>
      <c r="F248" s="22" t="str">
        <f t="shared" si="94"/>
        <v/>
      </c>
      <c r="G248" s="18" t="str">
        <f t="shared" si="92"/>
        <v xml:space="preserve"> 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1">
        <v>1</v>
      </c>
      <c r="D249" s="21">
        <v>0</v>
      </c>
      <c r="E249" s="22">
        <f t="shared" si="93"/>
        <v>3.2154340836012861E-3</v>
      </c>
      <c r="F249" s="22" t="str">
        <f t="shared" si="94"/>
        <v/>
      </c>
      <c r="G249" s="18">
        <f t="shared" si="92"/>
        <v>-1</v>
      </c>
      <c r="H249" s="51">
        <f t="shared" si="95"/>
        <v>-3.2154340836012861E-3</v>
      </c>
    </row>
    <row r="250" spans="1:8" s="12" customFormat="1" ht="30" x14ac:dyDescent="0.2">
      <c r="A250" s="77"/>
      <c r="B250" s="65" t="s">
        <v>228</v>
      </c>
      <c r="C250" s="21">
        <v>0</v>
      </c>
      <c r="D250" s="21">
        <v>0</v>
      </c>
      <c r="E250" s="22" t="str">
        <f t="shared" si="93"/>
        <v/>
      </c>
      <c r="F250" s="22" t="str">
        <f t="shared" si="94"/>
        <v/>
      </c>
      <c r="G250" s="18" t="str">
        <f t="shared" si="92"/>
        <v xml:space="preserve"> </v>
      </c>
      <c r="H250" s="51" t="str">
        <f t="shared" si="95"/>
        <v/>
      </c>
    </row>
    <row r="251" spans="1:8" s="12" customFormat="1" ht="15" x14ac:dyDescent="0.2">
      <c r="A251" s="77"/>
      <c r="B251" s="65" t="s">
        <v>436</v>
      </c>
      <c r="C251" s="21">
        <v>0</v>
      </c>
      <c r="D251" s="21">
        <v>0</v>
      </c>
      <c r="E251" s="22" t="str">
        <f t="shared" si="93"/>
        <v/>
      </c>
      <c r="F251" s="22" t="str">
        <f t="shared" si="94"/>
        <v/>
      </c>
      <c r="G251" s="18" t="str">
        <f t="shared" si="92"/>
        <v xml:space="preserve"> </v>
      </c>
      <c r="H251" s="51" t="str">
        <f t="shared" si="95"/>
        <v/>
      </c>
    </row>
    <row r="252" spans="1:8" s="12" customFormat="1" ht="30" x14ac:dyDescent="0.2">
      <c r="A252" s="77"/>
      <c r="B252" s="65" t="s">
        <v>325</v>
      </c>
      <c r="C252" s="21">
        <v>0</v>
      </c>
      <c r="D252" s="21">
        <v>0</v>
      </c>
      <c r="E252" s="22" t="str">
        <f t="shared" si="93"/>
        <v/>
      </c>
      <c r="F252" s="22" t="str">
        <f t="shared" si="94"/>
        <v/>
      </c>
      <c r="G252" s="18" t="str">
        <f t="shared" si="92"/>
        <v xml:space="preserve"> </v>
      </c>
      <c r="H252" s="51" t="str">
        <f t="shared" si="95"/>
        <v/>
      </c>
    </row>
    <row r="253" spans="1:8" s="12" customFormat="1" ht="15" x14ac:dyDescent="0.2">
      <c r="A253" s="77"/>
      <c r="B253" s="65" t="s">
        <v>229</v>
      </c>
      <c r="C253" s="21">
        <v>0</v>
      </c>
      <c r="D253" s="21">
        <v>0</v>
      </c>
      <c r="E253" s="22" t="str">
        <f t="shared" si="93"/>
        <v/>
      </c>
      <c r="F253" s="22" t="str">
        <f t="shared" si="94"/>
        <v/>
      </c>
      <c r="G253" s="18" t="str">
        <f t="shared" si="92"/>
        <v xml:space="preserve"> </v>
      </c>
      <c r="H253" s="51" t="str">
        <f t="shared" si="95"/>
        <v/>
      </c>
    </row>
    <row r="254" spans="1:8" s="12" customFormat="1" ht="15" x14ac:dyDescent="0.2">
      <c r="A254" s="77"/>
      <c r="B254" s="65" t="s">
        <v>230</v>
      </c>
      <c r="C254" s="21">
        <v>0</v>
      </c>
      <c r="D254" s="21">
        <v>0</v>
      </c>
      <c r="E254" s="22" t="str">
        <f t="shared" si="93"/>
        <v/>
      </c>
      <c r="F254" s="22" t="str">
        <f t="shared" si="94"/>
        <v/>
      </c>
      <c r="G254" s="18" t="str">
        <f t="shared" si="92"/>
        <v xml:space="preserve"> </v>
      </c>
      <c r="H254" s="51" t="str">
        <f t="shared" si="95"/>
        <v/>
      </c>
    </row>
    <row r="255" spans="1:8" s="12" customFormat="1" ht="15" x14ac:dyDescent="0.2">
      <c r="A255" s="77"/>
      <c r="B255" s="65" t="s">
        <v>437</v>
      </c>
      <c r="C255" s="21">
        <v>0</v>
      </c>
      <c r="D255" s="21">
        <v>0</v>
      </c>
      <c r="E255" s="22" t="str">
        <f t="shared" si="93"/>
        <v/>
      </c>
      <c r="F255" s="22" t="str">
        <f t="shared" si="94"/>
        <v/>
      </c>
      <c r="G255" s="18" t="str">
        <f t="shared" si="92"/>
        <v xml:space="preserve"> </v>
      </c>
      <c r="H255" s="51" t="str">
        <f t="shared" si="95"/>
        <v/>
      </c>
    </row>
    <row r="256" spans="1:8" s="12" customFormat="1" ht="15" x14ac:dyDescent="0.2">
      <c r="A256" s="77"/>
      <c r="B256" s="65" t="s">
        <v>231</v>
      </c>
      <c r="C256" s="21">
        <v>0</v>
      </c>
      <c r="D256" s="21">
        <v>1</v>
      </c>
      <c r="E256" s="22" t="str">
        <f t="shared" si="93"/>
        <v/>
      </c>
      <c r="F256" s="22">
        <f t="shared" si="94"/>
        <v>5.2910052910052907E-3</v>
      </c>
      <c r="G256" s="18">
        <f t="shared" si="92"/>
        <v>1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21">
        <v>0</v>
      </c>
      <c r="D257" s="21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21">
        <v>0</v>
      </c>
      <c r="D258" s="21">
        <v>0</v>
      </c>
      <c r="E258" s="22" t="str">
        <f t="shared" si="93"/>
        <v/>
      </c>
      <c r="F258" s="22" t="str">
        <f t="shared" si="94"/>
        <v/>
      </c>
      <c r="G258" s="18" t="str">
        <f t="shared" si="92"/>
        <v xml:space="preserve"> </v>
      </c>
      <c r="H258" s="51" t="str">
        <f t="shared" si="95"/>
        <v/>
      </c>
    </row>
    <row r="259" spans="1:9" s="12" customFormat="1" ht="15" x14ac:dyDescent="0.2">
      <c r="A259" s="77"/>
      <c r="B259" s="65" t="s">
        <v>413</v>
      </c>
      <c r="C259" s="21">
        <v>0</v>
      </c>
      <c r="D259" s="21">
        <v>0</v>
      </c>
      <c r="E259" s="22" t="str">
        <f t="shared" si="93"/>
        <v/>
      </c>
      <c r="F259" s="22" t="str">
        <f t="shared" si="94"/>
        <v/>
      </c>
      <c r="G259" s="18" t="str">
        <f t="shared" si="92"/>
        <v xml:space="preserve"> 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21">
        <v>0</v>
      </c>
      <c r="D260" s="21">
        <v>0</v>
      </c>
      <c r="E260" s="22" t="str">
        <f t="shared" si="93"/>
        <v/>
      </c>
      <c r="F260" s="22" t="str">
        <f t="shared" si="94"/>
        <v/>
      </c>
      <c r="G260" s="18" t="str">
        <f t="shared" si="92"/>
        <v xml:space="preserve"> </v>
      </c>
      <c r="H260" s="51" t="str">
        <f t="shared" si="95"/>
        <v/>
      </c>
    </row>
    <row r="261" spans="1:9" s="12" customFormat="1" ht="15" x14ac:dyDescent="0.2">
      <c r="A261" s="77"/>
      <c r="B261" s="65" t="s">
        <v>600</v>
      </c>
      <c r="C261" s="21">
        <v>0</v>
      </c>
      <c r="D261" s="21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21">
        <v>0</v>
      </c>
      <c r="D262" s="21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1">
        <v>0</v>
      </c>
      <c r="D263" s="21">
        <v>0</v>
      </c>
      <c r="E263" s="22" t="str">
        <f t="shared" si="93"/>
        <v/>
      </c>
      <c r="F263" s="22" t="str">
        <f t="shared" si="94"/>
        <v/>
      </c>
      <c r="G263" s="18" t="str">
        <f t="shared" si="92"/>
        <v xml:space="preserve"> </v>
      </c>
      <c r="H263" s="51" t="str">
        <f t="shared" si="95"/>
        <v/>
      </c>
    </row>
    <row r="264" spans="1:9" s="12" customFormat="1" ht="30" x14ac:dyDescent="0.2">
      <c r="A264" s="77"/>
      <c r="B264" s="65" t="s">
        <v>441</v>
      </c>
      <c r="C264" s="21">
        <v>1</v>
      </c>
      <c r="D264" s="21">
        <v>1</v>
      </c>
      <c r="E264" s="22">
        <f t="shared" si="93"/>
        <v>3.2154340836012861E-3</v>
      </c>
      <c r="F264" s="22">
        <f t="shared" si="94"/>
        <v>5.2910052910052907E-3</v>
      </c>
      <c r="G264" s="18">
        <f t="shared" si="92"/>
        <v>0</v>
      </c>
      <c r="H264" s="51">
        <f t="shared" si="95"/>
        <v>0</v>
      </c>
    </row>
    <row r="265" spans="1:9" s="12" customFormat="1" ht="15" x14ac:dyDescent="0.2">
      <c r="A265" s="77"/>
      <c r="B265" s="65" t="s">
        <v>442</v>
      </c>
      <c r="C265" s="21">
        <v>0</v>
      </c>
      <c r="D265" s="21">
        <v>0</v>
      </c>
      <c r="E265" s="22" t="str">
        <f t="shared" si="93"/>
        <v/>
      </c>
      <c r="F265" s="22" t="str">
        <f t="shared" si="94"/>
        <v/>
      </c>
      <c r="G265" s="18" t="str">
        <f t="shared" si="92"/>
        <v xml:space="preserve"> </v>
      </c>
      <c r="H265" s="51" t="str">
        <f t="shared" si="95"/>
        <v/>
      </c>
    </row>
    <row r="266" spans="1:9" s="28" customFormat="1" ht="15" x14ac:dyDescent="0.2">
      <c r="A266" s="78"/>
      <c r="B266" s="67" t="s">
        <v>509</v>
      </c>
      <c r="C266" s="21">
        <v>0</v>
      </c>
      <c r="D266" s="21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1">
        <v>0</v>
      </c>
      <c r="D267" s="21">
        <v>0</v>
      </c>
      <c r="E267" s="37" t="str">
        <f t="shared" si="93"/>
        <v/>
      </c>
      <c r="F267" s="37" t="str">
        <f t="shared" si="94"/>
        <v/>
      </c>
      <c r="G267" s="18" t="str">
        <f t="shared" si="92"/>
        <v xml:space="preserve"> </v>
      </c>
      <c r="H267" s="53" t="str">
        <f t="shared" si="95"/>
        <v/>
      </c>
      <c r="I267" s="12"/>
    </row>
    <row r="268" spans="1:9" s="28" customFormat="1" ht="15" x14ac:dyDescent="0.2">
      <c r="A268" s="78"/>
      <c r="B268" s="67" t="s">
        <v>54</v>
      </c>
      <c r="C268" s="21">
        <v>0</v>
      </c>
      <c r="D268" s="21">
        <v>0</v>
      </c>
      <c r="E268" s="37" t="str">
        <f t="shared" si="93"/>
        <v/>
      </c>
      <c r="F268" s="37" t="str">
        <f t="shared" si="94"/>
        <v/>
      </c>
      <c r="G268" s="18" t="str">
        <f t="shared" si="92"/>
        <v xml:space="preserve"> </v>
      </c>
      <c r="H268" s="53" t="str">
        <f t="shared" si="95"/>
        <v/>
      </c>
      <c r="I268" s="12"/>
    </row>
    <row r="269" spans="1:9" s="12" customFormat="1" ht="15" x14ac:dyDescent="0.2">
      <c r="A269" s="77"/>
      <c r="B269" s="65" t="s">
        <v>233</v>
      </c>
      <c r="C269" s="21">
        <v>6</v>
      </c>
      <c r="D269" s="21">
        <v>4</v>
      </c>
      <c r="E269" s="22">
        <f t="shared" si="93"/>
        <v>1.9292604501607719E-2</v>
      </c>
      <c r="F269" s="22">
        <f t="shared" si="94"/>
        <v>2.1164021164021163E-2</v>
      </c>
      <c r="G269" s="18">
        <f t="shared" si="92"/>
        <v>-0.33333333333333331</v>
      </c>
      <c r="H269" s="51">
        <f t="shared" si="95"/>
        <v>-6.4308681672025723E-3</v>
      </c>
    </row>
    <row r="270" spans="1:9" s="12" customFormat="1" ht="15" x14ac:dyDescent="0.2">
      <c r="A270" s="77"/>
      <c r="B270" s="65" t="s">
        <v>602</v>
      </c>
      <c r="C270" s="21">
        <v>0</v>
      </c>
      <c r="D270" s="21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1">
        <v>0</v>
      </c>
      <c r="D271" s="21">
        <v>0</v>
      </c>
      <c r="E271" s="37" t="str">
        <f t="shared" si="93"/>
        <v/>
      </c>
      <c r="F271" s="37" t="str">
        <f t="shared" si="94"/>
        <v/>
      </c>
      <c r="G271" s="18" t="str">
        <f t="shared" si="92"/>
        <v xml:space="preserve"> 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1">
        <v>0</v>
      </c>
      <c r="D272" s="21">
        <v>0</v>
      </c>
      <c r="E272" s="37" t="str">
        <f t="shared" si="93"/>
        <v/>
      </c>
      <c r="F272" s="37" t="str">
        <f t="shared" si="94"/>
        <v/>
      </c>
      <c r="G272" s="18" t="str">
        <f t="shared" si="92"/>
        <v xml:space="preserve"> </v>
      </c>
      <c r="H272" s="53" t="str">
        <f t="shared" si="95"/>
        <v/>
      </c>
      <c r="I272" s="12"/>
    </row>
    <row r="273" spans="1:9" s="28" customFormat="1" ht="30" x14ac:dyDescent="0.2">
      <c r="A273" s="78"/>
      <c r="B273" s="67" t="s">
        <v>590</v>
      </c>
      <c r="C273" s="21">
        <v>0</v>
      </c>
      <c r="D273" s="21">
        <v>0</v>
      </c>
      <c r="E273" s="37" t="str">
        <f t="shared" si="93"/>
        <v/>
      </c>
      <c r="F273" s="37" t="str">
        <f t="shared" si="94"/>
        <v/>
      </c>
      <c r="G273" s="18" t="str">
        <f t="shared" si="92"/>
        <v xml:space="preserve"> </v>
      </c>
      <c r="H273" s="53" t="str">
        <f t="shared" si="95"/>
        <v/>
      </c>
      <c r="I273" s="12"/>
    </row>
    <row r="274" spans="1:9" s="28" customFormat="1" ht="15" x14ac:dyDescent="0.2">
      <c r="A274" s="78"/>
      <c r="B274" s="67" t="s">
        <v>513</v>
      </c>
      <c r="C274" s="21">
        <v>0</v>
      </c>
      <c r="D274" s="21">
        <v>0</v>
      </c>
      <c r="E274" s="37" t="str">
        <f t="shared" si="93"/>
        <v/>
      </c>
      <c r="F274" s="37" t="str">
        <f t="shared" si="94"/>
        <v/>
      </c>
      <c r="G274" s="18" t="str">
        <f t="shared" si="92"/>
        <v xml:space="preserve"> 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1">
        <v>0</v>
      </c>
      <c r="D275" s="21">
        <v>0</v>
      </c>
      <c r="E275" s="37" t="str">
        <f t="shared" si="93"/>
        <v/>
      </c>
      <c r="F275" s="37" t="str">
        <f t="shared" si="94"/>
        <v/>
      </c>
      <c r="G275" s="18" t="str">
        <f t="shared" si="92"/>
        <v xml:space="preserve"> </v>
      </c>
      <c r="H275" s="53" t="str">
        <f t="shared" si="95"/>
        <v/>
      </c>
      <c r="I275" s="12"/>
    </row>
    <row r="276" spans="1:9" s="28" customFormat="1" ht="15" x14ac:dyDescent="0.2">
      <c r="A276" s="78"/>
      <c r="B276" s="67" t="s">
        <v>515</v>
      </c>
      <c r="C276" s="21">
        <v>3</v>
      </c>
      <c r="D276" s="21">
        <v>0</v>
      </c>
      <c r="E276" s="37">
        <f t="shared" si="93"/>
        <v>9.6463022508038593E-3</v>
      </c>
      <c r="F276" s="37" t="str">
        <f t="shared" si="94"/>
        <v/>
      </c>
      <c r="G276" s="18">
        <f t="shared" si="92"/>
        <v>-1</v>
      </c>
      <c r="H276" s="53">
        <f t="shared" si="95"/>
        <v>-9.6463022508038593E-3</v>
      </c>
      <c r="I276" s="12"/>
    </row>
    <row r="277" spans="1:9" s="28" customFormat="1" ht="15" x14ac:dyDescent="0.2">
      <c r="A277" s="78"/>
      <c r="B277" s="67" t="s">
        <v>581</v>
      </c>
      <c r="C277" s="34">
        <v>0</v>
      </c>
      <c r="D277" s="21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4">
        <v>0</v>
      </c>
      <c r="D278" s="21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4">
        <v>0</v>
      </c>
      <c r="D279" s="21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1">
        <v>1</v>
      </c>
      <c r="D280" s="21">
        <v>0</v>
      </c>
      <c r="E280" s="22">
        <f t="shared" si="93"/>
        <v>3.2154340836012861E-3</v>
      </c>
      <c r="F280" s="22" t="str">
        <f t="shared" si="94"/>
        <v/>
      </c>
      <c r="G280" s="18">
        <f t="shared" si="92"/>
        <v>-1</v>
      </c>
      <c r="H280" s="51">
        <f t="shared" si="95"/>
        <v>-3.2154340836012861E-3</v>
      </c>
    </row>
    <row r="281" spans="1:9" s="12" customFormat="1" ht="30" x14ac:dyDescent="0.2">
      <c r="A281" s="77"/>
      <c r="B281" s="65" t="s">
        <v>61</v>
      </c>
      <c r="C281" s="21">
        <v>5</v>
      </c>
      <c r="D281" s="21">
        <v>2</v>
      </c>
      <c r="E281" s="22">
        <f t="shared" si="93"/>
        <v>1.607717041800643E-2</v>
      </c>
      <c r="F281" s="22">
        <f t="shared" si="94"/>
        <v>1.0582010582010581E-2</v>
      </c>
      <c r="G281" s="18">
        <f t="shared" si="92"/>
        <v>-0.6</v>
      </c>
      <c r="H281" s="51">
        <f t="shared" si="95"/>
        <v>-9.6463022508038575E-3</v>
      </c>
    </row>
    <row r="282" spans="1:9" s="12" customFormat="1" ht="15" x14ac:dyDescent="0.2">
      <c r="A282" s="77"/>
      <c r="B282" s="65" t="s">
        <v>58</v>
      </c>
      <c r="C282" s="21">
        <v>1</v>
      </c>
      <c r="D282" s="21">
        <v>1</v>
      </c>
      <c r="E282" s="22">
        <f t="shared" si="93"/>
        <v>3.2154340836012861E-3</v>
      </c>
      <c r="F282" s="22">
        <f t="shared" si="94"/>
        <v>5.2910052910052907E-3</v>
      </c>
      <c r="G282" s="18">
        <f t="shared" si="92"/>
        <v>0</v>
      </c>
      <c r="H282" s="51">
        <f t="shared" si="95"/>
        <v>0</v>
      </c>
    </row>
    <row r="283" spans="1:9" s="12" customFormat="1" ht="30" x14ac:dyDescent="0.2">
      <c r="A283" s="77"/>
      <c r="B283" s="65" t="s">
        <v>234</v>
      </c>
      <c r="C283" s="21">
        <v>0</v>
      </c>
      <c r="D283" s="21">
        <v>0</v>
      </c>
      <c r="E283" s="22" t="str">
        <f t="shared" si="93"/>
        <v/>
      </c>
      <c r="F283" s="22" t="str">
        <f t="shared" si="94"/>
        <v/>
      </c>
      <c r="G283" s="18" t="str">
        <f t="shared" si="92"/>
        <v xml:space="preserve"> </v>
      </c>
      <c r="H283" s="51" t="str">
        <f t="shared" si="95"/>
        <v/>
      </c>
    </row>
    <row r="284" spans="1:9" s="12" customFormat="1" ht="15" x14ac:dyDescent="0.2">
      <c r="A284" s="77"/>
      <c r="B284" s="65" t="s">
        <v>55</v>
      </c>
      <c r="C284" s="21">
        <v>0</v>
      </c>
      <c r="D284" s="21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1">
        <v>0</v>
      </c>
      <c r="D285" s="21">
        <v>0</v>
      </c>
      <c r="E285" s="37" t="str">
        <f t="shared" si="93"/>
        <v/>
      </c>
      <c r="F285" s="37" t="str">
        <f t="shared" si="94"/>
        <v/>
      </c>
      <c r="G285" s="18" t="str">
        <f t="shared" si="92"/>
        <v xml:space="preserve"> </v>
      </c>
      <c r="H285" s="53" t="str">
        <f t="shared" si="95"/>
        <v/>
      </c>
      <c r="I285" s="12"/>
    </row>
    <row r="286" spans="1:9" s="12" customFormat="1" ht="15" x14ac:dyDescent="0.2">
      <c r="A286" s="77"/>
      <c r="B286" s="65" t="s">
        <v>59</v>
      </c>
      <c r="C286" s="21">
        <v>0</v>
      </c>
      <c r="D286" s="21">
        <v>0</v>
      </c>
      <c r="E286" s="22" t="str">
        <f t="shared" si="93"/>
        <v/>
      </c>
      <c r="F286" s="22" t="str">
        <f t="shared" si="94"/>
        <v/>
      </c>
      <c r="G286" s="18" t="str">
        <f t="shared" si="92"/>
        <v xml:space="preserve"> </v>
      </c>
      <c r="H286" s="51" t="str">
        <f t="shared" si="95"/>
        <v/>
      </c>
    </row>
    <row r="287" spans="1:9" s="12" customFormat="1" ht="15" x14ac:dyDescent="0.2">
      <c r="A287" s="77"/>
      <c r="B287" s="65" t="s">
        <v>443</v>
      </c>
      <c r="C287" s="21">
        <v>0</v>
      </c>
      <c r="D287" s="21">
        <v>0</v>
      </c>
      <c r="E287" s="22" t="str">
        <f t="shared" si="93"/>
        <v/>
      </c>
      <c r="F287" s="22" t="str">
        <f t="shared" si="94"/>
        <v/>
      </c>
      <c r="G287" s="18" t="str">
        <f t="shared" si="92"/>
        <v xml:space="preserve"> </v>
      </c>
      <c r="H287" s="51" t="str">
        <f t="shared" si="95"/>
        <v/>
      </c>
    </row>
    <row r="288" spans="1:9" s="12" customFormat="1" ht="15" x14ac:dyDescent="0.2">
      <c r="A288" s="77"/>
      <c r="B288" s="65" t="s">
        <v>56</v>
      </c>
      <c r="C288" s="21">
        <v>6</v>
      </c>
      <c r="D288" s="21">
        <v>0</v>
      </c>
      <c r="E288" s="22">
        <f t="shared" si="93"/>
        <v>1.9292604501607719E-2</v>
      </c>
      <c r="F288" s="22" t="str">
        <f t="shared" si="94"/>
        <v/>
      </c>
      <c r="G288" s="18">
        <f t="shared" si="92"/>
        <v>-1</v>
      </c>
      <c r="H288" s="51">
        <f t="shared" si="95"/>
        <v>-1.9292604501607719E-2</v>
      </c>
    </row>
    <row r="289" spans="1:9" s="28" customFormat="1" ht="30" x14ac:dyDescent="0.2">
      <c r="A289" s="78"/>
      <c r="B289" s="67" t="s">
        <v>584</v>
      </c>
      <c r="C289" s="34">
        <v>0</v>
      </c>
      <c r="D289" s="21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4">
        <v>0</v>
      </c>
      <c r="D290" s="21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1">
        <v>1</v>
      </c>
      <c r="D291" s="21">
        <v>0</v>
      </c>
      <c r="E291" s="22">
        <f t="shared" si="93"/>
        <v>3.2154340836012861E-3</v>
      </c>
      <c r="F291" s="22" t="str">
        <f t="shared" si="94"/>
        <v/>
      </c>
      <c r="G291" s="18">
        <f t="shared" si="92"/>
        <v>-1</v>
      </c>
      <c r="H291" s="51">
        <f t="shared" si="95"/>
        <v>-3.2154340836012861E-3</v>
      </c>
    </row>
    <row r="292" spans="1:9" s="12" customFormat="1" ht="15" x14ac:dyDescent="0.2">
      <c r="A292" s="77"/>
      <c r="B292" s="65" t="s">
        <v>235</v>
      </c>
      <c r="C292" s="21">
        <v>1</v>
      </c>
      <c r="D292" s="21">
        <v>0</v>
      </c>
      <c r="E292" s="22">
        <f t="shared" si="93"/>
        <v>3.2154340836012861E-3</v>
      </c>
      <c r="F292" s="22" t="str">
        <f t="shared" si="94"/>
        <v/>
      </c>
      <c r="G292" s="18">
        <f t="shared" si="92"/>
        <v>-1</v>
      </c>
      <c r="H292" s="51">
        <f t="shared" si="95"/>
        <v>-3.2154340836012861E-3</v>
      </c>
    </row>
    <row r="293" spans="1:9" s="12" customFormat="1" ht="15" x14ac:dyDescent="0.2">
      <c r="A293" s="77"/>
      <c r="B293" s="65" t="s">
        <v>444</v>
      </c>
      <c r="C293" s="21">
        <v>0</v>
      </c>
      <c r="D293" s="21">
        <v>0</v>
      </c>
      <c r="E293" s="22" t="str">
        <f t="shared" si="93"/>
        <v/>
      </c>
      <c r="F293" s="22" t="str">
        <f t="shared" si="94"/>
        <v/>
      </c>
      <c r="G293" s="18" t="str">
        <f t="shared" si="92"/>
        <v xml:space="preserve"> </v>
      </c>
      <c r="H293" s="51" t="str">
        <f t="shared" si="95"/>
        <v/>
      </c>
    </row>
    <row r="294" spans="1:9" s="12" customFormat="1" ht="15" x14ac:dyDescent="0.2">
      <c r="A294" s="77"/>
      <c r="B294" s="65" t="s">
        <v>62</v>
      </c>
      <c r="C294" s="21">
        <v>1</v>
      </c>
      <c r="D294" s="21">
        <v>0</v>
      </c>
      <c r="E294" s="22">
        <f t="shared" si="93"/>
        <v>3.2154340836012861E-3</v>
      </c>
      <c r="F294" s="22" t="str">
        <f t="shared" si="94"/>
        <v/>
      </c>
      <c r="G294" s="18">
        <f t="shared" si="92"/>
        <v>-1</v>
      </c>
      <c r="H294" s="51">
        <f t="shared" si="95"/>
        <v>-3.2154340836012861E-3</v>
      </c>
    </row>
    <row r="295" spans="1:9" s="28" customFormat="1" ht="30" x14ac:dyDescent="0.2">
      <c r="A295" s="78"/>
      <c r="B295" s="67" t="s">
        <v>656</v>
      </c>
      <c r="C295" s="21">
        <v>1</v>
      </c>
      <c r="D295" s="21">
        <v>70</v>
      </c>
      <c r="E295" s="37">
        <f t="shared" si="93"/>
        <v>3.2154340836012861E-3</v>
      </c>
      <c r="F295" s="37">
        <f t="shared" si="94"/>
        <v>0.37037037037037035</v>
      </c>
      <c r="G295" s="18">
        <f t="shared" si="92"/>
        <v>69</v>
      </c>
      <c r="H295" s="53">
        <f t="shared" si="95"/>
        <v>0.22186495176848875</v>
      </c>
      <c r="I295" s="12"/>
    </row>
    <row r="296" spans="1:9" s="28" customFormat="1" ht="15" x14ac:dyDescent="0.2">
      <c r="A296" s="78"/>
      <c r="B296" s="67" t="s">
        <v>517</v>
      </c>
      <c r="C296" s="21">
        <v>0</v>
      </c>
      <c r="D296" s="21">
        <v>0</v>
      </c>
      <c r="E296" s="37" t="str">
        <f t="shared" si="93"/>
        <v/>
      </c>
      <c r="F296" s="37" t="str">
        <f t="shared" si="94"/>
        <v/>
      </c>
      <c r="G296" s="18" t="str">
        <f t="shared" si="92"/>
        <v xml:space="preserve"> </v>
      </c>
      <c r="H296" s="53" t="str">
        <f t="shared" si="95"/>
        <v/>
      </c>
      <c r="I296" s="12"/>
    </row>
    <row r="297" spans="1:9" s="28" customFormat="1" ht="15" x14ac:dyDescent="0.2">
      <c r="A297" s="78"/>
      <c r="B297" s="67" t="s">
        <v>619</v>
      </c>
      <c r="C297" s="34">
        <v>1</v>
      </c>
      <c r="D297" s="21">
        <v>0</v>
      </c>
      <c r="E297" s="37">
        <f t="shared" ref="E297:E298" si="108">+IF(C297=0,"",C297/C$176)</f>
        <v>3.2154340836012861E-3</v>
      </c>
      <c r="F297" s="37" t="str">
        <f t="shared" ref="F297:F298" si="109">+IF(D297=0,"",D297/D$176)</f>
        <v/>
      </c>
      <c r="G297" s="73">
        <f t="shared" ref="G297:G298" si="110">+IF(AND(C297=0,D297=0)," ",IF(C297=0,1,IF(D297=0,-1,(D297-C297)/C297)))</f>
        <v>-1</v>
      </c>
      <c r="H297" s="53">
        <f t="shared" ref="H297:H298" si="111">+IF(OR(AND(E297=""),(G297="")),"",E297*G297)</f>
        <v>-3.2154340836012861E-3</v>
      </c>
      <c r="I297" s="12"/>
    </row>
    <row r="298" spans="1:9" s="28" customFormat="1" ht="30" x14ac:dyDescent="0.2">
      <c r="A298" s="78"/>
      <c r="B298" s="67" t="s">
        <v>620</v>
      </c>
      <c r="C298" s="34">
        <v>0</v>
      </c>
      <c r="D298" s="21">
        <v>0</v>
      </c>
      <c r="E298" s="37" t="str">
        <f t="shared" si="108"/>
        <v/>
      </c>
      <c r="F298" s="37" t="str">
        <f t="shared" si="109"/>
        <v/>
      </c>
      <c r="G298" s="73" t="str">
        <f t="shared" si="110"/>
        <v xml:space="preserve"> </v>
      </c>
      <c r="H298" s="53" t="str">
        <f t="shared" si="111"/>
        <v/>
      </c>
      <c r="I298" s="12"/>
    </row>
    <row r="299" spans="1:9" s="28" customFormat="1" ht="15" x14ac:dyDescent="0.2">
      <c r="A299" s="78"/>
      <c r="B299" s="67" t="s">
        <v>63</v>
      </c>
      <c r="C299" s="21">
        <v>2</v>
      </c>
      <c r="D299" s="21">
        <v>3</v>
      </c>
      <c r="E299" s="37">
        <f t="shared" si="93"/>
        <v>6.4308681672025723E-3</v>
      </c>
      <c r="F299" s="37">
        <f t="shared" si="94"/>
        <v>1.5873015873015872E-2</v>
      </c>
      <c r="G299" s="18">
        <f t="shared" si="92"/>
        <v>0.5</v>
      </c>
      <c r="H299" s="53">
        <f t="shared" si="95"/>
        <v>3.2154340836012861E-3</v>
      </c>
      <c r="I299" s="12"/>
    </row>
    <row r="300" spans="1:9" s="28" customFormat="1" ht="15" x14ac:dyDescent="0.2">
      <c r="A300" s="78"/>
      <c r="B300" s="67" t="s">
        <v>603</v>
      </c>
      <c r="C300" s="21">
        <v>0</v>
      </c>
      <c r="D300" s="21">
        <v>0</v>
      </c>
      <c r="E300" s="37" t="str">
        <f t="shared" si="93"/>
        <v/>
      </c>
      <c r="F300" s="37" t="str">
        <f t="shared" si="94"/>
        <v/>
      </c>
      <c r="G300" s="18" t="str">
        <f t="shared" si="92"/>
        <v xml:space="preserve"> </v>
      </c>
      <c r="H300" s="53" t="str">
        <f t="shared" si="95"/>
        <v/>
      </c>
      <c r="I300" s="12"/>
    </row>
    <row r="301" spans="1:9" s="28" customFormat="1" ht="15" x14ac:dyDescent="0.2">
      <c r="A301" s="78"/>
      <c r="B301" s="67" t="s">
        <v>518</v>
      </c>
      <c r="C301" s="21">
        <v>0</v>
      </c>
      <c r="D301" s="21">
        <v>0</v>
      </c>
      <c r="E301" s="37" t="str">
        <f t="shared" si="93"/>
        <v/>
      </c>
      <c r="F301" s="37" t="str">
        <f t="shared" si="94"/>
        <v/>
      </c>
      <c r="G301" s="18" t="str">
        <f t="shared" si="92"/>
        <v xml:space="preserve"> 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1">
        <v>0</v>
      </c>
      <c r="D302" s="21">
        <v>0</v>
      </c>
      <c r="E302" s="37" t="str">
        <f t="shared" si="93"/>
        <v/>
      </c>
      <c r="F302" s="37" t="str">
        <f t="shared" si="94"/>
        <v/>
      </c>
      <c r="G302" s="18" t="str">
        <f t="shared" si="92"/>
        <v xml:space="preserve"> </v>
      </c>
      <c r="H302" s="53" t="str">
        <f t="shared" si="95"/>
        <v/>
      </c>
      <c r="I302" s="12"/>
    </row>
    <row r="303" spans="1:9" s="28" customFormat="1" ht="30" x14ac:dyDescent="0.2">
      <c r="A303" s="78"/>
      <c r="B303" s="67" t="s">
        <v>520</v>
      </c>
      <c r="C303" s="21">
        <v>0</v>
      </c>
      <c r="D303" s="21">
        <v>0</v>
      </c>
      <c r="E303" s="37" t="str">
        <f t="shared" si="93"/>
        <v/>
      </c>
      <c r="F303" s="37" t="str">
        <f t="shared" si="94"/>
        <v/>
      </c>
      <c r="G303" s="18" t="str">
        <f t="shared" si="92"/>
        <v xml:space="preserve"> </v>
      </c>
      <c r="H303" s="53" t="str">
        <f t="shared" si="95"/>
        <v/>
      </c>
      <c r="I303" s="12"/>
    </row>
    <row r="304" spans="1:9" s="28" customFormat="1" ht="15" x14ac:dyDescent="0.2">
      <c r="A304" s="78"/>
      <c r="B304" s="67" t="s">
        <v>546</v>
      </c>
      <c r="C304" s="21">
        <v>0</v>
      </c>
      <c r="D304" s="21">
        <v>0</v>
      </c>
      <c r="E304" s="37" t="str">
        <f t="shared" ref="E304:E305" si="112">+IF(C304=0,"",C304/C$176)</f>
        <v/>
      </c>
      <c r="F304" s="37" t="str">
        <f t="shared" ref="F304:F305" si="113">+IF(D304=0,"",D304/D$176)</f>
        <v/>
      </c>
      <c r="G304" s="18" t="str">
        <f t="shared" si="92"/>
        <v xml:space="preserve"> </v>
      </c>
      <c r="H304" s="53" t="str">
        <f t="shared" ref="H304:H305" si="114">+IF(OR(AND(E304=""),(G304="")),"",E304*G304)</f>
        <v/>
      </c>
      <c r="I304" s="12"/>
    </row>
    <row r="305" spans="1:9" s="28" customFormat="1" ht="15" x14ac:dyDescent="0.2">
      <c r="A305" s="78"/>
      <c r="B305" s="67" t="s">
        <v>547</v>
      </c>
      <c r="C305" s="21">
        <v>0</v>
      </c>
      <c r="D305" s="21">
        <v>1</v>
      </c>
      <c r="E305" s="37" t="str">
        <f t="shared" si="112"/>
        <v/>
      </c>
      <c r="F305" s="37">
        <f t="shared" si="113"/>
        <v>5.2910052910052907E-3</v>
      </c>
      <c r="G305" s="18">
        <f t="shared" si="92"/>
        <v>1</v>
      </c>
      <c r="H305" s="53" t="str">
        <f t="shared" si="114"/>
        <v/>
      </c>
      <c r="I305" s="12"/>
    </row>
    <row r="306" spans="1:9" s="28" customFormat="1" ht="15" x14ac:dyDescent="0.2">
      <c r="A306" s="78"/>
      <c r="B306" s="67" t="s">
        <v>445</v>
      </c>
      <c r="C306" s="21">
        <v>2</v>
      </c>
      <c r="D306" s="21">
        <v>0</v>
      </c>
      <c r="E306" s="37">
        <f t="shared" si="93"/>
        <v>6.4308681672025723E-3</v>
      </c>
      <c r="F306" s="37" t="str">
        <f t="shared" si="94"/>
        <v/>
      </c>
      <c r="G306" s="18">
        <f t="shared" si="92"/>
        <v>-1</v>
      </c>
      <c r="H306" s="53">
        <f t="shared" si="95"/>
        <v>-6.4308681672025723E-3</v>
      </c>
      <c r="I306" s="12"/>
    </row>
    <row r="307" spans="1:9" s="12" customFormat="1" ht="30" x14ac:dyDescent="0.2">
      <c r="A307" s="77"/>
      <c r="B307" s="65" t="s">
        <v>655</v>
      </c>
      <c r="C307" s="21">
        <v>2</v>
      </c>
      <c r="D307" s="21">
        <v>13</v>
      </c>
      <c r="E307" s="22">
        <f t="shared" si="93"/>
        <v>6.4308681672025723E-3</v>
      </c>
      <c r="F307" s="22">
        <f t="shared" si="94"/>
        <v>6.8783068783068779E-2</v>
      </c>
      <c r="G307" s="18">
        <f t="shared" si="92"/>
        <v>5.5</v>
      </c>
      <c r="H307" s="51">
        <f t="shared" si="95"/>
        <v>3.5369774919614148E-2</v>
      </c>
    </row>
    <row r="308" spans="1:9" s="28" customFormat="1" ht="18.75" customHeight="1" x14ac:dyDescent="0.2">
      <c r="A308" s="78"/>
      <c r="B308" s="67" t="s">
        <v>591</v>
      </c>
      <c r="C308" s="21">
        <v>1</v>
      </c>
      <c r="D308" s="21">
        <v>1</v>
      </c>
      <c r="E308" s="37">
        <f t="shared" si="93"/>
        <v>3.2154340836012861E-3</v>
      </c>
      <c r="F308" s="37">
        <f t="shared" si="94"/>
        <v>5.2910052910052907E-3</v>
      </c>
      <c r="G308" s="18">
        <f t="shared" si="92"/>
        <v>0</v>
      </c>
      <c r="H308" s="53">
        <f t="shared" si="95"/>
        <v>0</v>
      </c>
      <c r="I308" s="12"/>
    </row>
    <row r="309" spans="1:9" s="28" customFormat="1" ht="18.75" customHeight="1" x14ac:dyDescent="0.2">
      <c r="A309" s="78"/>
      <c r="B309" s="67" t="s">
        <v>623</v>
      </c>
      <c r="C309" s="34">
        <v>0</v>
      </c>
      <c r="D309" s="21">
        <v>1</v>
      </c>
      <c r="E309" s="37" t="str">
        <f t="shared" ref="E309" si="115">+IF(C309=0,"",C309/C$176)</f>
        <v/>
      </c>
      <c r="F309" s="37">
        <f t="shared" ref="F309" si="116">+IF(D309=0,"",D309/D$176)</f>
        <v>5.2910052910052907E-3</v>
      </c>
      <c r="G309" s="73">
        <f t="shared" ref="G309" si="117">+IF(AND(C309=0,D309=0)," ",IF(C309=0,1,IF(D309=0,-1,(D309-C309)/C309)))</f>
        <v>1</v>
      </c>
      <c r="H309" s="53" t="str">
        <f t="shared" ref="H309" si="118">+IF(OR(AND(E309=""),(G309="")),"",E309*G309)</f>
        <v/>
      </c>
      <c r="I309" s="12"/>
    </row>
    <row r="310" spans="1:9" s="12" customFormat="1" ht="15" x14ac:dyDescent="0.2">
      <c r="A310" s="77"/>
      <c r="B310" s="65" t="s">
        <v>446</v>
      </c>
      <c r="C310" s="21">
        <v>0</v>
      </c>
      <c r="D310" s="21">
        <v>2</v>
      </c>
      <c r="E310" s="22" t="str">
        <f t="shared" si="93"/>
        <v/>
      </c>
      <c r="F310" s="22">
        <f t="shared" si="94"/>
        <v>1.0582010582010581E-2</v>
      </c>
      <c r="G310" s="18">
        <f t="shared" si="92"/>
        <v>1</v>
      </c>
      <c r="H310" s="51" t="str">
        <f t="shared" si="95"/>
        <v/>
      </c>
    </row>
    <row r="311" spans="1:9" s="12" customFormat="1" ht="15" x14ac:dyDescent="0.2">
      <c r="A311" s="77"/>
      <c r="B311" s="65" t="s">
        <v>447</v>
      </c>
      <c r="C311" s="21">
        <v>0</v>
      </c>
      <c r="D311" s="21">
        <v>1</v>
      </c>
      <c r="E311" s="22" t="str">
        <f t="shared" si="93"/>
        <v/>
      </c>
      <c r="F311" s="22">
        <f t="shared" si="94"/>
        <v>5.2910052910052907E-3</v>
      </c>
      <c r="G311" s="18">
        <f t="shared" si="92"/>
        <v>1</v>
      </c>
      <c r="H311" s="51" t="str">
        <f t="shared" si="95"/>
        <v/>
      </c>
    </row>
    <row r="312" spans="1:9" s="12" customFormat="1" ht="30" x14ac:dyDescent="0.2">
      <c r="A312" s="77"/>
      <c r="B312" s="65" t="s">
        <v>448</v>
      </c>
      <c r="C312" s="21">
        <v>2</v>
      </c>
      <c r="D312" s="21">
        <v>0</v>
      </c>
      <c r="E312" s="22">
        <f t="shared" si="93"/>
        <v>6.4308681672025723E-3</v>
      </c>
      <c r="F312" s="22" t="str">
        <f t="shared" si="94"/>
        <v/>
      </c>
      <c r="G312" s="18">
        <f t="shared" si="92"/>
        <v>-1</v>
      </c>
      <c r="H312" s="51">
        <f t="shared" si="95"/>
        <v>-6.4308681672025723E-3</v>
      </c>
    </row>
    <row r="313" spans="1:9" s="12" customFormat="1" ht="15" x14ac:dyDescent="0.2">
      <c r="A313" s="77"/>
      <c r="B313" s="65" t="s">
        <v>64</v>
      </c>
      <c r="C313" s="21">
        <v>4</v>
      </c>
      <c r="D313" s="21">
        <v>1</v>
      </c>
      <c r="E313" s="22">
        <f t="shared" si="93"/>
        <v>1.2861736334405145E-2</v>
      </c>
      <c r="F313" s="22">
        <f t="shared" si="94"/>
        <v>5.2910052910052907E-3</v>
      </c>
      <c r="G313" s="18">
        <f t="shared" si="92"/>
        <v>-0.75</v>
      </c>
      <c r="H313" s="51">
        <f t="shared" si="95"/>
        <v>-9.6463022508038593E-3</v>
      </c>
    </row>
    <row r="314" spans="1:9" s="12" customFormat="1" ht="30" x14ac:dyDescent="0.2">
      <c r="A314" s="77"/>
      <c r="B314" s="65" t="s">
        <v>236</v>
      </c>
      <c r="C314" s="21">
        <v>4</v>
      </c>
      <c r="D314" s="21">
        <v>0</v>
      </c>
      <c r="E314" s="22">
        <f t="shared" si="93"/>
        <v>1.2861736334405145E-2</v>
      </c>
      <c r="F314" s="22" t="str">
        <f t="shared" si="94"/>
        <v/>
      </c>
      <c r="G314" s="18">
        <f t="shared" si="92"/>
        <v>-1</v>
      </c>
      <c r="H314" s="51">
        <f t="shared" si="95"/>
        <v>-1.2861736334405145E-2</v>
      </c>
    </row>
    <row r="315" spans="1:9" s="12" customFormat="1" ht="30" x14ac:dyDescent="0.2">
      <c r="A315" s="77"/>
      <c r="B315" s="65" t="s">
        <v>237</v>
      </c>
      <c r="C315" s="21">
        <v>0</v>
      </c>
      <c r="D315" s="21">
        <v>0</v>
      </c>
      <c r="E315" s="22" t="str">
        <f t="shared" si="93"/>
        <v/>
      </c>
      <c r="F315" s="22" t="str">
        <f t="shared" si="94"/>
        <v/>
      </c>
      <c r="G315" s="18" t="str">
        <f t="shared" ref="G315:G349" si="119">+IF(AND(C315=0,D315=0)," ",IF(C315=0,1,IF(D315=0,-1,(D315-C315)/C315)))</f>
        <v xml:space="preserve"> </v>
      </c>
      <c r="H315" s="51" t="str">
        <f t="shared" si="95"/>
        <v/>
      </c>
    </row>
    <row r="316" spans="1:9" s="12" customFormat="1" ht="15" x14ac:dyDescent="0.2">
      <c r="A316" s="77"/>
      <c r="B316" s="65" t="s">
        <v>65</v>
      </c>
      <c r="C316" s="21">
        <v>0</v>
      </c>
      <c r="D316" s="21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1">
        <v>0</v>
      </c>
      <c r="D317" s="21">
        <v>0</v>
      </c>
      <c r="E317" s="22" t="str">
        <f t="shared" si="120"/>
        <v/>
      </c>
      <c r="F317" s="22" t="str">
        <f t="shared" si="121"/>
        <v/>
      </c>
      <c r="G317" s="18" t="str">
        <f t="shared" si="119"/>
        <v xml:space="preserve"> </v>
      </c>
      <c r="H317" s="51" t="str">
        <f t="shared" si="122"/>
        <v/>
      </c>
    </row>
    <row r="318" spans="1:9" s="12" customFormat="1" ht="30" x14ac:dyDescent="0.2">
      <c r="A318" s="77"/>
      <c r="B318" s="65" t="s">
        <v>450</v>
      </c>
      <c r="C318" s="21">
        <v>1</v>
      </c>
      <c r="D318" s="21">
        <v>0</v>
      </c>
      <c r="E318" s="22">
        <f t="shared" si="120"/>
        <v>3.2154340836012861E-3</v>
      </c>
      <c r="F318" s="22" t="str">
        <f t="shared" si="121"/>
        <v/>
      </c>
      <c r="G318" s="18">
        <f t="shared" si="119"/>
        <v>-1</v>
      </c>
      <c r="H318" s="51">
        <f t="shared" si="122"/>
        <v>-3.2154340836012861E-3</v>
      </c>
    </row>
    <row r="319" spans="1:9" s="12" customFormat="1" ht="30" x14ac:dyDescent="0.2">
      <c r="A319" s="77"/>
      <c r="B319" s="65" t="s">
        <v>451</v>
      </c>
      <c r="C319" s="21">
        <v>0</v>
      </c>
      <c r="D319" s="21">
        <v>0</v>
      </c>
      <c r="E319" s="22" t="str">
        <f t="shared" si="120"/>
        <v/>
      </c>
      <c r="F319" s="22" t="str">
        <f t="shared" si="121"/>
        <v/>
      </c>
      <c r="G319" s="18" t="str">
        <f t="shared" si="119"/>
        <v xml:space="preserve"> 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1">
        <v>0</v>
      </c>
      <c r="D320" s="21">
        <v>0</v>
      </c>
      <c r="E320" s="22" t="str">
        <f t="shared" si="120"/>
        <v/>
      </c>
      <c r="F320" s="22" t="str">
        <f t="shared" si="121"/>
        <v/>
      </c>
      <c r="G320" s="18" t="str">
        <f t="shared" si="119"/>
        <v xml:space="preserve"> </v>
      </c>
      <c r="H320" s="51" t="str">
        <f t="shared" si="122"/>
        <v/>
      </c>
    </row>
    <row r="321" spans="1:9" s="12" customFormat="1" ht="15" x14ac:dyDescent="0.2">
      <c r="A321" s="77"/>
      <c r="B321" s="65" t="s">
        <v>453</v>
      </c>
      <c r="C321" s="21">
        <v>0</v>
      </c>
      <c r="D321" s="21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1">
        <v>0</v>
      </c>
      <c r="D322" s="21">
        <v>1</v>
      </c>
      <c r="E322" s="22" t="str">
        <f t="shared" si="120"/>
        <v/>
      </c>
      <c r="F322" s="22">
        <f t="shared" si="121"/>
        <v>5.2910052910052907E-3</v>
      </c>
      <c r="G322" s="18">
        <f t="shared" si="119"/>
        <v>1</v>
      </c>
      <c r="H322" s="51" t="str">
        <f t="shared" si="122"/>
        <v/>
      </c>
    </row>
    <row r="323" spans="1:9" s="12" customFormat="1" ht="30" x14ac:dyDescent="0.2">
      <c r="A323" s="77"/>
      <c r="B323" s="65" t="s">
        <v>455</v>
      </c>
      <c r="C323" s="21">
        <v>0</v>
      </c>
      <c r="D323" s="21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1">
        <v>48</v>
      </c>
      <c r="D324" s="21">
        <v>3</v>
      </c>
      <c r="E324" s="22">
        <f t="shared" si="120"/>
        <v>0.15434083601286175</v>
      </c>
      <c r="F324" s="22">
        <f t="shared" si="121"/>
        <v>1.5873015873015872E-2</v>
      </c>
      <c r="G324" s="18">
        <f t="shared" si="119"/>
        <v>-0.9375</v>
      </c>
      <c r="H324" s="51">
        <f t="shared" si="122"/>
        <v>-0.14469453376205788</v>
      </c>
    </row>
    <row r="325" spans="1:9" s="12" customFormat="1" ht="30" x14ac:dyDescent="0.2">
      <c r="A325" s="77"/>
      <c r="B325" s="65" t="s">
        <v>238</v>
      </c>
      <c r="C325" s="21">
        <v>0</v>
      </c>
      <c r="D325" s="21">
        <v>0</v>
      </c>
      <c r="E325" s="22" t="str">
        <f t="shared" si="120"/>
        <v/>
      </c>
      <c r="F325" s="22" t="str">
        <f t="shared" si="121"/>
        <v/>
      </c>
      <c r="G325" s="18" t="str">
        <f t="shared" si="119"/>
        <v xml:space="preserve"> 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1">
        <v>0</v>
      </c>
      <c r="D326" s="21">
        <v>0</v>
      </c>
      <c r="E326" s="22" t="str">
        <f t="shared" si="120"/>
        <v/>
      </c>
      <c r="F326" s="22" t="str">
        <f t="shared" si="121"/>
        <v/>
      </c>
      <c r="G326" s="18" t="str">
        <f t="shared" si="119"/>
        <v xml:space="preserve"> </v>
      </c>
      <c r="H326" s="51" t="str">
        <f t="shared" si="122"/>
        <v/>
      </c>
    </row>
    <row r="327" spans="1:9" s="12" customFormat="1" ht="30" x14ac:dyDescent="0.2">
      <c r="A327" s="77"/>
      <c r="B327" s="65" t="s">
        <v>456</v>
      </c>
      <c r="C327" s="21">
        <v>0</v>
      </c>
      <c r="D327" s="21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1">
        <v>0</v>
      </c>
      <c r="D328" s="21">
        <v>0</v>
      </c>
      <c r="E328" s="22" t="str">
        <f t="shared" si="120"/>
        <v/>
      </c>
      <c r="F328" s="22" t="str">
        <f t="shared" si="121"/>
        <v/>
      </c>
      <c r="G328" s="18" t="str">
        <f t="shared" si="119"/>
        <v xml:space="preserve"> </v>
      </c>
      <c r="H328" s="51" t="str">
        <f t="shared" si="122"/>
        <v/>
      </c>
    </row>
    <row r="329" spans="1:9" s="12" customFormat="1" ht="30" x14ac:dyDescent="0.2">
      <c r="A329" s="77"/>
      <c r="B329" s="65" t="s">
        <v>634</v>
      </c>
      <c r="C329" s="21">
        <v>2</v>
      </c>
      <c r="D329" s="21">
        <v>2</v>
      </c>
      <c r="E329" s="22">
        <f t="shared" si="120"/>
        <v>6.4308681672025723E-3</v>
      </c>
      <c r="F329" s="22">
        <f t="shared" si="121"/>
        <v>1.0582010582010581E-2</v>
      </c>
      <c r="G329" s="18">
        <f t="shared" si="119"/>
        <v>0</v>
      </c>
      <c r="H329" s="51">
        <f t="shared" si="122"/>
        <v>0</v>
      </c>
    </row>
    <row r="330" spans="1:9" s="12" customFormat="1" ht="30" x14ac:dyDescent="0.2">
      <c r="A330" s="77"/>
      <c r="B330" s="65" t="s">
        <v>458</v>
      </c>
      <c r="C330" s="21">
        <v>0</v>
      </c>
      <c r="D330" s="21">
        <v>0</v>
      </c>
      <c r="E330" s="22" t="str">
        <f t="shared" si="120"/>
        <v/>
      </c>
      <c r="F330" s="22" t="str">
        <f t="shared" si="121"/>
        <v/>
      </c>
      <c r="G330" s="18" t="str">
        <f t="shared" si="119"/>
        <v xml:space="preserve"> 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1">
        <v>2</v>
      </c>
      <c r="D331" s="21">
        <v>0</v>
      </c>
      <c r="E331" s="22">
        <f t="shared" si="120"/>
        <v>6.4308681672025723E-3</v>
      </c>
      <c r="F331" s="22" t="str">
        <f t="shared" si="121"/>
        <v/>
      </c>
      <c r="G331" s="18">
        <f t="shared" si="119"/>
        <v>-1</v>
      </c>
      <c r="H331" s="51">
        <f t="shared" si="122"/>
        <v>-6.4308681672025723E-3</v>
      </c>
    </row>
    <row r="332" spans="1:9" s="12" customFormat="1" ht="15" x14ac:dyDescent="0.2">
      <c r="A332" s="77"/>
      <c r="B332" s="65" t="s">
        <v>460</v>
      </c>
      <c r="C332" s="21">
        <v>0</v>
      </c>
      <c r="D332" s="21">
        <v>0</v>
      </c>
      <c r="E332" s="22" t="str">
        <f t="shared" si="120"/>
        <v/>
      </c>
      <c r="F332" s="22" t="str">
        <f t="shared" si="121"/>
        <v/>
      </c>
      <c r="G332" s="18" t="str">
        <f t="shared" si="119"/>
        <v xml:space="preserve"> </v>
      </c>
      <c r="H332" s="51" t="str">
        <f t="shared" si="122"/>
        <v/>
      </c>
    </row>
    <row r="333" spans="1:9" s="28" customFormat="1" ht="30" x14ac:dyDescent="0.2">
      <c r="A333" s="78"/>
      <c r="B333" s="67" t="s">
        <v>117</v>
      </c>
      <c r="C333" s="21">
        <v>2</v>
      </c>
      <c r="D333" s="21">
        <v>1</v>
      </c>
      <c r="E333" s="37">
        <f t="shared" si="120"/>
        <v>6.4308681672025723E-3</v>
      </c>
      <c r="F333" s="37">
        <f t="shared" si="121"/>
        <v>5.2910052910052907E-3</v>
      </c>
      <c r="G333" s="18">
        <f t="shared" si="119"/>
        <v>-0.5</v>
      </c>
      <c r="H333" s="53">
        <f t="shared" si="122"/>
        <v>-3.2154340836012861E-3</v>
      </c>
      <c r="I333" s="12"/>
    </row>
    <row r="334" spans="1:9" s="12" customFormat="1" ht="30" x14ac:dyDescent="0.2">
      <c r="A334" s="77"/>
      <c r="B334" s="65" t="s">
        <v>461</v>
      </c>
      <c r="C334" s="21">
        <v>2</v>
      </c>
      <c r="D334" s="21">
        <v>0</v>
      </c>
      <c r="E334" s="22">
        <f t="shared" si="120"/>
        <v>6.4308681672025723E-3</v>
      </c>
      <c r="F334" s="22" t="str">
        <f t="shared" si="121"/>
        <v/>
      </c>
      <c r="G334" s="18">
        <f t="shared" si="119"/>
        <v>-1</v>
      </c>
      <c r="H334" s="51">
        <f t="shared" si="122"/>
        <v>-6.4308681672025723E-3</v>
      </c>
    </row>
    <row r="335" spans="1:9" s="12" customFormat="1" ht="30" x14ac:dyDescent="0.2">
      <c r="A335" s="77"/>
      <c r="B335" s="65" t="s">
        <v>462</v>
      </c>
      <c r="C335" s="21">
        <v>0</v>
      </c>
      <c r="D335" s="21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1">
        <v>0</v>
      </c>
      <c r="D336" s="21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1">
        <v>0</v>
      </c>
      <c r="D337" s="21">
        <v>0</v>
      </c>
      <c r="E337" s="22" t="str">
        <f t="shared" si="120"/>
        <v/>
      </c>
      <c r="F337" s="22" t="str">
        <f t="shared" si="121"/>
        <v/>
      </c>
      <c r="G337" s="18" t="str">
        <f t="shared" si="119"/>
        <v xml:space="preserve"> 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1">
        <v>1</v>
      </c>
      <c r="D338" s="21">
        <v>0</v>
      </c>
      <c r="E338" s="22">
        <f t="shared" si="120"/>
        <v>3.2154340836012861E-3</v>
      </c>
      <c r="F338" s="22" t="str">
        <f t="shared" si="121"/>
        <v/>
      </c>
      <c r="G338" s="18">
        <f t="shared" si="119"/>
        <v>-1</v>
      </c>
      <c r="H338" s="51">
        <f t="shared" si="122"/>
        <v>-3.2154340836012861E-3</v>
      </c>
    </row>
    <row r="339" spans="1:9" s="12" customFormat="1" ht="30" x14ac:dyDescent="0.2">
      <c r="A339" s="77"/>
      <c r="B339" s="65" t="s">
        <v>466</v>
      </c>
      <c r="C339" s="21">
        <v>0</v>
      </c>
      <c r="D339" s="21">
        <v>0</v>
      </c>
      <c r="E339" s="22" t="str">
        <f t="shared" si="120"/>
        <v/>
      </c>
      <c r="F339" s="22" t="str">
        <f t="shared" si="121"/>
        <v/>
      </c>
      <c r="G339" s="18" t="str">
        <f t="shared" si="119"/>
        <v xml:space="preserve"> </v>
      </c>
      <c r="H339" s="51" t="str">
        <f t="shared" si="122"/>
        <v/>
      </c>
    </row>
    <row r="340" spans="1:9" s="12" customFormat="1" ht="30" x14ac:dyDescent="0.2">
      <c r="A340" s="77"/>
      <c r="B340" s="65" t="s">
        <v>467</v>
      </c>
      <c r="C340" s="21">
        <v>0</v>
      </c>
      <c r="D340" s="21">
        <v>0</v>
      </c>
      <c r="E340" s="22" t="str">
        <f t="shared" si="120"/>
        <v/>
      </c>
      <c r="F340" s="22" t="str">
        <f t="shared" si="121"/>
        <v/>
      </c>
      <c r="G340" s="18" t="str">
        <f t="shared" si="119"/>
        <v xml:space="preserve"> </v>
      </c>
      <c r="H340" s="51" t="str">
        <f t="shared" si="122"/>
        <v/>
      </c>
    </row>
    <row r="341" spans="1:9" s="12" customFormat="1" ht="30" x14ac:dyDescent="0.2">
      <c r="A341" s="77"/>
      <c r="B341" s="65" t="s">
        <v>468</v>
      </c>
      <c r="C341" s="21">
        <v>0</v>
      </c>
      <c r="D341" s="21">
        <v>0</v>
      </c>
      <c r="E341" s="22" t="str">
        <f t="shared" si="120"/>
        <v/>
      </c>
      <c r="F341" s="22" t="str">
        <f t="shared" si="121"/>
        <v/>
      </c>
      <c r="G341" s="18" t="str">
        <f t="shared" si="119"/>
        <v xml:space="preserve"> 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4"/>
      <c r="D342" s="34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1">
        <v>0</v>
      </c>
      <c r="D343" s="21">
        <v>0</v>
      </c>
      <c r="E343" s="22" t="str">
        <f t="shared" si="120"/>
        <v/>
      </c>
      <c r="F343" s="22" t="str">
        <f t="shared" si="121"/>
        <v/>
      </c>
      <c r="G343" s="18" t="str">
        <f t="shared" si="119"/>
        <v xml:space="preserve"> 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1">
        <v>0</v>
      </c>
      <c r="D344" s="21">
        <v>0</v>
      </c>
      <c r="E344" s="22" t="str">
        <f t="shared" si="120"/>
        <v/>
      </c>
      <c r="F344" s="22" t="str">
        <f t="shared" si="121"/>
        <v/>
      </c>
      <c r="G344" s="18" t="str">
        <f t="shared" si="119"/>
        <v xml:space="preserve"> </v>
      </c>
      <c r="H344" s="51" t="str">
        <f t="shared" si="122"/>
        <v/>
      </c>
    </row>
    <row r="345" spans="1:9" s="12" customFormat="1" ht="30" x14ac:dyDescent="0.2">
      <c r="A345" s="77"/>
      <c r="B345" s="65" t="s">
        <v>241</v>
      </c>
      <c r="C345" s="21">
        <v>0</v>
      </c>
      <c r="D345" s="21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1">
        <v>0</v>
      </c>
      <c r="D346" s="21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1">
        <v>0</v>
      </c>
      <c r="D347" s="21">
        <v>0</v>
      </c>
      <c r="E347" s="37" t="str">
        <f t="shared" si="120"/>
        <v/>
      </c>
      <c r="F347" s="37" t="str">
        <f t="shared" si="121"/>
        <v/>
      </c>
      <c r="G347" s="18" t="str">
        <f t="shared" si="119"/>
        <v xml:space="preserve"> </v>
      </c>
      <c r="H347" s="53" t="str">
        <f t="shared" si="122"/>
        <v/>
      </c>
      <c r="I347" s="12"/>
    </row>
    <row r="348" spans="1:9" s="28" customFormat="1" ht="15" x14ac:dyDescent="0.2">
      <c r="A348" s="78"/>
      <c r="B348" s="67" t="s">
        <v>536</v>
      </c>
      <c r="C348" s="21">
        <v>0</v>
      </c>
      <c r="D348" s="21">
        <v>0</v>
      </c>
      <c r="E348" s="37" t="str">
        <f t="shared" si="120"/>
        <v/>
      </c>
      <c r="F348" s="37" t="str">
        <f t="shared" si="121"/>
        <v/>
      </c>
      <c r="G348" s="18" t="str">
        <f t="shared" si="119"/>
        <v xml:space="preserve"> </v>
      </c>
      <c r="H348" s="53" t="str">
        <f t="shared" si="122"/>
        <v/>
      </c>
      <c r="I348" s="12"/>
    </row>
    <row r="349" spans="1:9" s="28" customFormat="1" ht="30.75" thickBot="1" x14ac:dyDescent="0.25">
      <c r="A349" s="78"/>
      <c r="B349" s="71" t="s">
        <v>537</v>
      </c>
      <c r="C349" s="55">
        <v>15</v>
      </c>
      <c r="D349" s="55">
        <v>0</v>
      </c>
      <c r="E349" s="62">
        <f t="shared" si="120"/>
        <v>4.8231511254019289E-2</v>
      </c>
      <c r="F349" s="62" t="str">
        <f t="shared" si="121"/>
        <v/>
      </c>
      <c r="G349" s="48">
        <f t="shared" si="119"/>
        <v>-1</v>
      </c>
      <c r="H349" s="63">
        <f t="shared" si="122"/>
        <v>-4.8231511254019289E-2</v>
      </c>
      <c r="I349" s="12"/>
    </row>
    <row r="350" spans="1:9" s="12" customFormat="1" ht="15" x14ac:dyDescent="0.2">
      <c r="A350" s="77"/>
      <c r="B350" s="6"/>
      <c r="E350" s="23"/>
      <c r="F350" s="23"/>
      <c r="G350" s="24"/>
      <c r="H350" s="25"/>
    </row>
    <row r="351" spans="1:9" s="12" customFormat="1" ht="15" x14ac:dyDescent="0.2">
      <c r="A351" s="77"/>
      <c r="B351" s="6"/>
      <c r="E351" s="23"/>
      <c r="F351" s="23"/>
      <c r="G351" s="24"/>
      <c r="H351" s="25"/>
    </row>
    <row r="352" spans="1:9" s="26" customFormat="1" ht="15.75" thickBot="1" x14ac:dyDescent="0.25">
      <c r="A352" s="77"/>
      <c r="B352" s="64"/>
      <c r="C352" s="64"/>
      <c r="D352" s="64"/>
      <c r="E352" s="64"/>
      <c r="F352" s="64"/>
      <c r="H352" s="3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803</v>
      </c>
      <c r="D355" s="14">
        <f>SUM(D356:D584)</f>
        <v>412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-0.48692403486924035</v>
      </c>
      <c r="H355" s="42">
        <f>+IF(OR(AND(E355=""),(G355="")),"",E355*G355)</f>
        <v>-0.48692403486924035</v>
      </c>
    </row>
    <row r="356" spans="1:9" s="12" customFormat="1" ht="15" x14ac:dyDescent="0.2">
      <c r="A356" s="77"/>
      <c r="B356" s="50" t="s">
        <v>71</v>
      </c>
      <c r="C356" s="21">
        <v>3</v>
      </c>
      <c r="D356" s="21">
        <v>0</v>
      </c>
      <c r="E356" s="22">
        <f>+IF(C356=0,"",C356/C$355)</f>
        <v>3.7359900373599006E-3</v>
      </c>
      <c r="F356" s="22" t="str">
        <f>+IF(D356=0,"",D356/D$355)</f>
        <v/>
      </c>
      <c r="G356" s="18">
        <f t="shared" ref="G356:G429" si="127">+IF(AND(C356=0,D356=0)," ",IF(C356=0,1,IF(D356=0,-1,(D356-C356)/C356)))</f>
        <v>-1</v>
      </c>
      <c r="H356" s="51">
        <f>+IF(OR(AND(E356=""),(G356="")),"",E356*G356)</f>
        <v>-3.7359900373599006E-3</v>
      </c>
    </row>
    <row r="357" spans="1:9" s="12" customFormat="1" ht="15" x14ac:dyDescent="0.2">
      <c r="A357" s="77"/>
      <c r="B357" s="50" t="s">
        <v>74</v>
      </c>
      <c r="C357" s="21">
        <v>2</v>
      </c>
      <c r="D357" s="21">
        <v>0</v>
      </c>
      <c r="E357" s="22">
        <f t="shared" ref="E357:E431" si="128">+IF(C357=0,"",C357/C$355)</f>
        <v>2.4906600249066002E-3</v>
      </c>
      <c r="F357" s="22" t="str">
        <f t="shared" ref="F357:F431" si="129">+IF(D357=0,"",D357/D$355)</f>
        <v/>
      </c>
      <c r="G357" s="18">
        <f t="shared" si="127"/>
        <v>-1</v>
      </c>
      <c r="H357" s="51">
        <f t="shared" ref="H357:H431" si="130">+IF(OR(AND(E357=""),(G357="")),"",E357*G357)</f>
        <v>-2.4906600249066002E-3</v>
      </c>
    </row>
    <row r="358" spans="1:9" s="12" customFormat="1" ht="15" x14ac:dyDescent="0.2">
      <c r="A358" s="77"/>
      <c r="B358" s="50" t="s">
        <v>67</v>
      </c>
      <c r="C358" s="21">
        <v>0</v>
      </c>
      <c r="D358" s="21">
        <v>1</v>
      </c>
      <c r="E358" s="22" t="str">
        <f t="shared" si="128"/>
        <v/>
      </c>
      <c r="F358" s="22">
        <f t="shared" si="129"/>
        <v>2.4271844660194173E-3</v>
      </c>
      <c r="G358" s="18">
        <f t="shared" si="127"/>
        <v>1</v>
      </c>
      <c r="H358" s="51" t="str">
        <f t="shared" si="130"/>
        <v/>
      </c>
    </row>
    <row r="359" spans="1:9" s="12" customFormat="1" ht="15" x14ac:dyDescent="0.2">
      <c r="A359" s="77"/>
      <c r="B359" s="50" t="s">
        <v>80</v>
      </c>
      <c r="C359" s="21">
        <v>0</v>
      </c>
      <c r="D359" s="21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1">
        <v>0</v>
      </c>
      <c r="D360" s="21">
        <v>0</v>
      </c>
      <c r="E360" s="22" t="str">
        <f t="shared" si="128"/>
        <v/>
      </c>
      <c r="F360" s="22" t="str">
        <f t="shared" si="129"/>
        <v/>
      </c>
      <c r="G360" s="18" t="str">
        <f t="shared" si="127"/>
        <v xml:space="preserve"> 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1">
        <v>6</v>
      </c>
      <c r="D361" s="21">
        <v>41</v>
      </c>
      <c r="E361" s="22">
        <f t="shared" si="128"/>
        <v>7.4719800747198011E-3</v>
      </c>
      <c r="F361" s="22">
        <f t="shared" si="129"/>
        <v>9.9514563106796114E-2</v>
      </c>
      <c r="G361" s="18">
        <f t="shared" si="127"/>
        <v>5.833333333333333</v>
      </c>
      <c r="H361" s="51">
        <f t="shared" si="130"/>
        <v>4.3586550435865505E-2</v>
      </c>
    </row>
    <row r="362" spans="1:9" s="12" customFormat="1" ht="15" x14ac:dyDescent="0.2">
      <c r="A362" s="77"/>
      <c r="B362" s="50" t="s">
        <v>77</v>
      </c>
      <c r="C362" s="21">
        <v>0</v>
      </c>
      <c r="D362" s="21">
        <v>0</v>
      </c>
      <c r="E362" s="22" t="str">
        <f t="shared" si="128"/>
        <v/>
      </c>
      <c r="F362" s="22" t="str">
        <f t="shared" si="129"/>
        <v/>
      </c>
      <c r="G362" s="18" t="str">
        <f t="shared" si="127"/>
        <v xml:space="preserve"> </v>
      </c>
      <c r="H362" s="51" t="str">
        <f t="shared" si="130"/>
        <v/>
      </c>
    </row>
    <row r="363" spans="1:9" s="12" customFormat="1" ht="15" x14ac:dyDescent="0.2">
      <c r="A363" s="77"/>
      <c r="B363" s="50" t="s">
        <v>565</v>
      </c>
      <c r="C363" s="21">
        <v>1</v>
      </c>
      <c r="D363" s="21">
        <v>0</v>
      </c>
      <c r="E363" s="22">
        <f t="shared" si="128"/>
        <v>1.2453300124533001E-3</v>
      </c>
      <c r="F363" s="22" t="str">
        <f t="shared" si="129"/>
        <v/>
      </c>
      <c r="G363" s="18">
        <f t="shared" si="127"/>
        <v>-1</v>
      </c>
      <c r="H363" s="51">
        <f t="shared" si="130"/>
        <v>-1.2453300124533001E-3</v>
      </c>
    </row>
    <row r="364" spans="1:9" s="12" customFormat="1" ht="15" x14ac:dyDescent="0.2">
      <c r="A364" s="77"/>
      <c r="B364" s="50" t="s">
        <v>76</v>
      </c>
      <c r="C364" s="21">
        <v>1</v>
      </c>
      <c r="D364" s="21">
        <v>0</v>
      </c>
      <c r="E364" s="22">
        <f t="shared" si="128"/>
        <v>1.2453300124533001E-3</v>
      </c>
      <c r="F364" s="22" t="str">
        <f t="shared" si="129"/>
        <v/>
      </c>
      <c r="G364" s="18">
        <f t="shared" si="127"/>
        <v>-1</v>
      </c>
      <c r="H364" s="51">
        <f t="shared" si="130"/>
        <v>-1.2453300124533001E-3</v>
      </c>
    </row>
    <row r="365" spans="1:9" s="12" customFormat="1" ht="15" x14ac:dyDescent="0.2">
      <c r="A365" s="77"/>
      <c r="B365" s="50" t="s">
        <v>243</v>
      </c>
      <c r="C365" s="21">
        <v>0</v>
      </c>
      <c r="D365" s="21">
        <v>0</v>
      </c>
      <c r="E365" s="22" t="str">
        <f t="shared" si="128"/>
        <v/>
      </c>
      <c r="F365" s="22" t="str">
        <f t="shared" si="129"/>
        <v/>
      </c>
      <c r="G365" s="18" t="str">
        <f t="shared" si="127"/>
        <v xml:space="preserve"> </v>
      </c>
      <c r="H365" s="51" t="str">
        <f t="shared" si="130"/>
        <v/>
      </c>
    </row>
    <row r="366" spans="1:9" s="12" customFormat="1" ht="15" x14ac:dyDescent="0.2">
      <c r="A366" s="77"/>
      <c r="B366" s="50" t="s">
        <v>604</v>
      </c>
      <c r="C366" s="21">
        <v>0</v>
      </c>
      <c r="D366" s="21">
        <v>0</v>
      </c>
      <c r="E366" s="22" t="str">
        <f t="shared" si="128"/>
        <v/>
      </c>
      <c r="F366" s="22" t="str">
        <f t="shared" si="129"/>
        <v/>
      </c>
      <c r="G366" s="18" t="str">
        <f t="shared" si="127"/>
        <v xml:space="preserve"> </v>
      </c>
      <c r="H366" s="51" t="str">
        <f t="shared" si="130"/>
        <v/>
      </c>
    </row>
    <row r="367" spans="1:9" s="12" customFormat="1" ht="15" x14ac:dyDescent="0.2">
      <c r="A367" s="77"/>
      <c r="B367" s="50" t="s">
        <v>78</v>
      </c>
      <c r="C367" s="21">
        <v>71</v>
      </c>
      <c r="D367" s="21">
        <v>16</v>
      </c>
      <c r="E367" s="22">
        <f t="shared" si="128"/>
        <v>8.8418430884184315E-2</v>
      </c>
      <c r="F367" s="22">
        <f t="shared" si="129"/>
        <v>3.8834951456310676E-2</v>
      </c>
      <c r="G367" s="18">
        <f t="shared" si="127"/>
        <v>-0.77464788732394363</v>
      </c>
      <c r="H367" s="51">
        <f t="shared" si="130"/>
        <v>-6.8493150684931503E-2</v>
      </c>
    </row>
    <row r="368" spans="1:9" s="12" customFormat="1" ht="15" x14ac:dyDescent="0.2">
      <c r="A368" s="77"/>
      <c r="B368" s="50" t="s">
        <v>566</v>
      </c>
      <c r="C368" s="21">
        <v>4</v>
      </c>
      <c r="D368" s="21">
        <v>1</v>
      </c>
      <c r="E368" s="22">
        <f t="shared" si="128"/>
        <v>4.9813200498132005E-3</v>
      </c>
      <c r="F368" s="22">
        <f t="shared" si="129"/>
        <v>2.4271844660194173E-3</v>
      </c>
      <c r="G368" s="18">
        <f t="shared" si="127"/>
        <v>-0.75</v>
      </c>
      <c r="H368" s="51">
        <f t="shared" si="130"/>
        <v>-3.7359900373599006E-3</v>
      </c>
    </row>
    <row r="369" spans="1:9" s="12" customFormat="1" ht="15" x14ac:dyDescent="0.2">
      <c r="A369" s="77"/>
      <c r="B369" s="50" t="s">
        <v>68</v>
      </c>
      <c r="C369" s="21">
        <v>0</v>
      </c>
      <c r="D369" s="21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1">
        <v>2</v>
      </c>
      <c r="D370" s="21">
        <v>2</v>
      </c>
      <c r="E370" s="22">
        <f t="shared" si="128"/>
        <v>2.4906600249066002E-3</v>
      </c>
      <c r="F370" s="22">
        <f t="shared" si="129"/>
        <v>4.8543689320388345E-3</v>
      </c>
      <c r="G370" s="18">
        <f t="shared" si="127"/>
        <v>0</v>
      </c>
      <c r="H370" s="51">
        <f t="shared" si="130"/>
        <v>0</v>
      </c>
    </row>
    <row r="371" spans="1:9" s="12" customFormat="1" ht="15" x14ac:dyDescent="0.2">
      <c r="A371" s="77"/>
      <c r="B371" s="50" t="s">
        <v>605</v>
      </c>
      <c r="C371" s="21">
        <v>2</v>
      </c>
      <c r="D371" s="21">
        <v>2</v>
      </c>
      <c r="E371" s="22">
        <f t="shared" si="128"/>
        <v>2.4906600249066002E-3</v>
      </c>
      <c r="F371" s="22">
        <f t="shared" si="129"/>
        <v>4.8543689320388345E-3</v>
      </c>
      <c r="G371" s="18">
        <f t="shared" si="127"/>
        <v>0</v>
      </c>
      <c r="H371" s="51">
        <f t="shared" si="130"/>
        <v>0</v>
      </c>
    </row>
    <row r="372" spans="1:9" s="28" customFormat="1" ht="15" x14ac:dyDescent="0.2">
      <c r="A372" s="78"/>
      <c r="B372" s="52" t="s">
        <v>540</v>
      </c>
      <c r="C372" s="21">
        <v>0</v>
      </c>
      <c r="D372" s="21">
        <v>0</v>
      </c>
      <c r="E372" s="37" t="str">
        <f t="shared" ref="E372" si="131">+IF(C372=0,"",C372/C$355)</f>
        <v/>
      </c>
      <c r="F372" s="37" t="str">
        <f t="shared" ref="F372" si="132">+IF(D372=0,"",D372/D$355)</f>
        <v/>
      </c>
      <c r="G372" s="18" t="str">
        <f t="shared" si="127"/>
        <v xml:space="preserve"> </v>
      </c>
      <c r="H372" s="53" t="str">
        <f t="shared" ref="H372" si="133">+IF(OR(AND(E372=""),(G372="")),"",E372*G372)</f>
        <v/>
      </c>
      <c r="I372" s="12"/>
    </row>
    <row r="373" spans="1:9" s="12" customFormat="1" ht="15" x14ac:dyDescent="0.2">
      <c r="A373" s="77"/>
      <c r="B373" s="50" t="s">
        <v>69</v>
      </c>
      <c r="C373" s="21">
        <v>0</v>
      </c>
      <c r="D373" s="21">
        <v>0</v>
      </c>
      <c r="E373" s="22" t="str">
        <f t="shared" si="128"/>
        <v/>
      </c>
      <c r="F373" s="22" t="str">
        <f t="shared" si="129"/>
        <v/>
      </c>
      <c r="G373" s="18" t="str">
        <f t="shared" si="127"/>
        <v xml:space="preserve"> </v>
      </c>
      <c r="H373" s="51" t="str">
        <f t="shared" si="130"/>
        <v/>
      </c>
    </row>
    <row r="374" spans="1:9" s="12" customFormat="1" ht="15" x14ac:dyDescent="0.2">
      <c r="A374" s="77"/>
      <c r="B374" s="50" t="s">
        <v>244</v>
      </c>
      <c r="C374" s="21">
        <v>0</v>
      </c>
      <c r="D374" s="21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1">
        <v>39</v>
      </c>
      <c r="D375" s="21">
        <v>6</v>
      </c>
      <c r="E375" s="22">
        <f t="shared" si="128"/>
        <v>4.8567870485678705E-2</v>
      </c>
      <c r="F375" s="22">
        <f t="shared" si="129"/>
        <v>1.4563106796116505E-2</v>
      </c>
      <c r="G375" s="18">
        <f t="shared" si="127"/>
        <v>-0.84615384615384615</v>
      </c>
      <c r="H375" s="51">
        <f t="shared" si="130"/>
        <v>-4.1095890410958902E-2</v>
      </c>
    </row>
    <row r="376" spans="1:9" s="12" customFormat="1" ht="15" x14ac:dyDescent="0.2">
      <c r="A376" s="77"/>
      <c r="B376" s="50" t="s">
        <v>246</v>
      </c>
      <c r="C376" s="21">
        <v>3</v>
      </c>
      <c r="D376" s="21">
        <v>0</v>
      </c>
      <c r="E376" s="22">
        <f t="shared" si="128"/>
        <v>3.7359900373599006E-3</v>
      </c>
      <c r="F376" s="22" t="str">
        <f t="shared" si="129"/>
        <v/>
      </c>
      <c r="G376" s="18">
        <f t="shared" si="127"/>
        <v>-1</v>
      </c>
      <c r="H376" s="51">
        <f t="shared" si="130"/>
        <v>-3.7359900373599006E-3</v>
      </c>
    </row>
    <row r="377" spans="1:9" s="12" customFormat="1" ht="15" x14ac:dyDescent="0.2">
      <c r="A377" s="77"/>
      <c r="B377" s="50" t="s">
        <v>72</v>
      </c>
      <c r="C377" s="21">
        <v>0</v>
      </c>
      <c r="D377" s="21">
        <v>0</v>
      </c>
      <c r="E377" s="22" t="str">
        <f t="shared" si="128"/>
        <v/>
      </c>
      <c r="F377" s="22" t="str">
        <f t="shared" si="129"/>
        <v/>
      </c>
      <c r="G377" s="18" t="str">
        <f t="shared" si="127"/>
        <v xml:space="preserve"> 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1">
        <v>2</v>
      </c>
      <c r="D378" s="21">
        <v>1</v>
      </c>
      <c r="E378" s="22">
        <f t="shared" si="128"/>
        <v>2.4906600249066002E-3</v>
      </c>
      <c r="F378" s="22">
        <f t="shared" si="129"/>
        <v>2.4271844660194173E-3</v>
      </c>
      <c r="G378" s="18">
        <f t="shared" si="127"/>
        <v>-0.5</v>
      </c>
      <c r="H378" s="51">
        <f t="shared" si="130"/>
        <v>-1.2453300124533001E-3</v>
      </c>
    </row>
    <row r="379" spans="1:9" s="12" customFormat="1" ht="15" x14ac:dyDescent="0.2">
      <c r="A379" s="77"/>
      <c r="B379" s="50" t="s">
        <v>567</v>
      </c>
      <c r="C379" s="21">
        <v>18</v>
      </c>
      <c r="D379" s="21">
        <v>14</v>
      </c>
      <c r="E379" s="22">
        <f t="shared" si="128"/>
        <v>2.2415940224159402E-2</v>
      </c>
      <c r="F379" s="22">
        <f t="shared" si="129"/>
        <v>3.3980582524271843E-2</v>
      </c>
      <c r="G379" s="18">
        <f t="shared" si="127"/>
        <v>-0.22222222222222221</v>
      </c>
      <c r="H379" s="51">
        <f t="shared" si="130"/>
        <v>-4.9813200498132005E-3</v>
      </c>
    </row>
    <row r="380" spans="1:9" s="12" customFormat="1" ht="15" x14ac:dyDescent="0.2">
      <c r="A380" s="77"/>
      <c r="B380" s="50" t="s">
        <v>82</v>
      </c>
      <c r="C380" s="21">
        <v>1</v>
      </c>
      <c r="D380" s="21">
        <v>4</v>
      </c>
      <c r="E380" s="22">
        <f t="shared" si="128"/>
        <v>1.2453300124533001E-3</v>
      </c>
      <c r="F380" s="22">
        <f t="shared" si="129"/>
        <v>9.7087378640776691E-3</v>
      </c>
      <c r="G380" s="18">
        <f t="shared" si="127"/>
        <v>3</v>
      </c>
      <c r="H380" s="51">
        <f t="shared" si="130"/>
        <v>3.7359900373599006E-3</v>
      </c>
    </row>
    <row r="381" spans="1:9" s="12" customFormat="1" ht="15" x14ac:dyDescent="0.2">
      <c r="A381" s="77"/>
      <c r="B381" s="50" t="s">
        <v>81</v>
      </c>
      <c r="C381" s="21">
        <v>1</v>
      </c>
      <c r="D381" s="21">
        <v>0</v>
      </c>
      <c r="E381" s="22">
        <f t="shared" si="128"/>
        <v>1.2453300124533001E-3</v>
      </c>
      <c r="F381" s="22" t="str">
        <f t="shared" si="129"/>
        <v/>
      </c>
      <c r="G381" s="18">
        <f t="shared" si="127"/>
        <v>-1</v>
      </c>
      <c r="H381" s="51">
        <f t="shared" si="130"/>
        <v>-1.2453300124533001E-3</v>
      </c>
    </row>
    <row r="382" spans="1:9" s="12" customFormat="1" ht="15" x14ac:dyDescent="0.2">
      <c r="A382" s="77"/>
      <c r="B382" s="50" t="s">
        <v>70</v>
      </c>
      <c r="C382" s="21">
        <v>0</v>
      </c>
      <c r="D382" s="21">
        <v>2</v>
      </c>
      <c r="E382" s="22" t="str">
        <f t="shared" si="128"/>
        <v/>
      </c>
      <c r="F382" s="22">
        <f t="shared" si="129"/>
        <v>4.8543689320388345E-3</v>
      </c>
      <c r="G382" s="18">
        <f t="shared" si="127"/>
        <v>1</v>
      </c>
      <c r="H382" s="51" t="str">
        <f t="shared" si="130"/>
        <v/>
      </c>
    </row>
    <row r="383" spans="1:9" s="12" customFormat="1" ht="15" x14ac:dyDescent="0.2">
      <c r="A383" s="77"/>
      <c r="B383" s="50" t="s">
        <v>247</v>
      </c>
      <c r="C383" s="21">
        <v>13</v>
      </c>
      <c r="D383" s="21">
        <v>0</v>
      </c>
      <c r="E383" s="22">
        <f t="shared" si="128"/>
        <v>1.61892901618929E-2</v>
      </c>
      <c r="F383" s="22" t="str">
        <f t="shared" si="129"/>
        <v/>
      </c>
      <c r="G383" s="18">
        <f t="shared" si="127"/>
        <v>-1</v>
      </c>
      <c r="H383" s="51">
        <f t="shared" si="130"/>
        <v>-1.61892901618929E-2</v>
      </c>
    </row>
    <row r="384" spans="1:9" s="12" customFormat="1" ht="15" x14ac:dyDescent="0.2">
      <c r="A384" s="77"/>
      <c r="B384" s="50" t="s">
        <v>326</v>
      </c>
      <c r="C384" s="21">
        <v>0</v>
      </c>
      <c r="D384" s="21">
        <v>0</v>
      </c>
      <c r="E384" s="22" t="str">
        <f t="shared" si="128"/>
        <v/>
      </c>
      <c r="F384" s="22" t="str">
        <f t="shared" si="129"/>
        <v/>
      </c>
      <c r="G384" s="18" t="str">
        <f t="shared" si="127"/>
        <v xml:space="preserve"> </v>
      </c>
      <c r="H384" s="51" t="str">
        <f t="shared" si="130"/>
        <v/>
      </c>
    </row>
    <row r="385" spans="1:9" s="12" customFormat="1" ht="15" x14ac:dyDescent="0.2">
      <c r="A385" s="77"/>
      <c r="B385" s="50" t="s">
        <v>327</v>
      </c>
      <c r="C385" s="21">
        <v>7</v>
      </c>
      <c r="D385" s="21">
        <v>4</v>
      </c>
      <c r="E385" s="22">
        <f t="shared" si="128"/>
        <v>8.717310087173101E-3</v>
      </c>
      <c r="F385" s="22">
        <f t="shared" si="129"/>
        <v>9.7087378640776691E-3</v>
      </c>
      <c r="G385" s="18">
        <f t="shared" si="127"/>
        <v>-0.42857142857142855</v>
      </c>
      <c r="H385" s="51">
        <f t="shared" si="130"/>
        <v>-3.7359900373599001E-3</v>
      </c>
    </row>
    <row r="386" spans="1:9" s="28" customFormat="1" ht="15" x14ac:dyDescent="0.2">
      <c r="A386" s="78"/>
      <c r="B386" s="52" t="s">
        <v>610</v>
      </c>
      <c r="C386" s="34">
        <v>3</v>
      </c>
      <c r="D386" s="21">
        <v>0</v>
      </c>
      <c r="E386" s="37">
        <f t="shared" ref="E386:E387" si="134">+IF(C386=0,"",C386/C$355)</f>
        <v>3.7359900373599006E-3</v>
      </c>
      <c r="F386" s="37" t="str">
        <f t="shared" ref="F386:F387" si="135">+IF(D386=0,"",D386/D$355)</f>
        <v/>
      </c>
      <c r="G386" s="73">
        <f t="shared" ref="G386:G387" si="136">+IF(AND(C386=0,D386=0)," ",IF(C386=0,1,IF(D386=0,-1,(D386-C386)/C386)))</f>
        <v>-1</v>
      </c>
      <c r="H386" s="53">
        <f t="shared" ref="H386:H387" si="137">+IF(OR(AND(E386=""),(G386="")),"",E386*G386)</f>
        <v>-3.7359900373599006E-3</v>
      </c>
      <c r="I386" s="12"/>
    </row>
    <row r="387" spans="1:9" s="28" customFormat="1" ht="15" x14ac:dyDescent="0.2">
      <c r="A387" s="78"/>
      <c r="B387" s="52" t="s">
        <v>611</v>
      </c>
      <c r="C387" s="34">
        <v>0</v>
      </c>
      <c r="D387" s="21">
        <v>0</v>
      </c>
      <c r="E387" s="37" t="str">
        <f t="shared" si="134"/>
        <v/>
      </c>
      <c r="F387" s="37" t="str">
        <f t="shared" si="135"/>
        <v/>
      </c>
      <c r="G387" s="73" t="str">
        <f t="shared" si="136"/>
        <v xml:space="preserve"> 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1">
        <v>0</v>
      </c>
      <c r="D388" s="21">
        <v>0</v>
      </c>
      <c r="E388" s="22" t="str">
        <f t="shared" si="128"/>
        <v/>
      </c>
      <c r="F388" s="22" t="str">
        <f t="shared" si="129"/>
        <v/>
      </c>
      <c r="G388" s="18" t="str">
        <f t="shared" si="127"/>
        <v xml:space="preserve"> </v>
      </c>
      <c r="H388" s="51" t="str">
        <f t="shared" si="130"/>
        <v/>
      </c>
    </row>
    <row r="389" spans="1:9" s="28" customFormat="1" ht="30" x14ac:dyDescent="0.2">
      <c r="A389" s="78"/>
      <c r="B389" s="52" t="s">
        <v>580</v>
      </c>
      <c r="C389" s="34">
        <v>0</v>
      </c>
      <c r="D389" s="21">
        <v>0</v>
      </c>
      <c r="E389" s="37" t="str">
        <f t="shared" ref="E389" si="138">+IF(C389=0,"",C389/C$355)</f>
        <v/>
      </c>
      <c r="F389" s="37" t="str">
        <f t="shared" ref="F389" si="139">+IF(D389=0,"",D389/D$355)</f>
        <v/>
      </c>
      <c r="G389" s="73" t="str">
        <f t="shared" ref="G389" si="140">+IF(AND(C389=0,D389=0)," ",IF(C389=0,1,IF(D389=0,-1,(D389-C389)/C389)))</f>
        <v xml:space="preserve"> </v>
      </c>
      <c r="H389" s="53" t="str">
        <f t="shared" ref="H389" si="141">+IF(OR(AND(E389=""),(G389="")),"",E389*G389)</f>
        <v/>
      </c>
      <c r="I389" s="12"/>
    </row>
    <row r="390" spans="1:9" s="12" customFormat="1" ht="15" x14ac:dyDescent="0.2">
      <c r="A390" s="77"/>
      <c r="B390" s="50" t="s">
        <v>471</v>
      </c>
      <c r="C390" s="21">
        <v>11</v>
      </c>
      <c r="D390" s="21">
        <v>6</v>
      </c>
      <c r="E390" s="22">
        <f t="shared" si="128"/>
        <v>1.3698630136986301E-2</v>
      </c>
      <c r="F390" s="22">
        <f t="shared" si="129"/>
        <v>1.4563106796116505E-2</v>
      </c>
      <c r="G390" s="18">
        <f t="shared" si="127"/>
        <v>-0.45454545454545453</v>
      </c>
      <c r="H390" s="51">
        <f t="shared" si="130"/>
        <v>-6.2266500622665004E-3</v>
      </c>
    </row>
    <row r="391" spans="1:9" s="12" customFormat="1" ht="15" x14ac:dyDescent="0.2">
      <c r="A391" s="77"/>
      <c r="B391" s="50" t="s">
        <v>472</v>
      </c>
      <c r="C391" s="21">
        <v>0</v>
      </c>
      <c r="D391" s="21">
        <v>0</v>
      </c>
      <c r="E391" s="22" t="str">
        <f t="shared" si="128"/>
        <v/>
      </c>
      <c r="F391" s="22" t="str">
        <f t="shared" si="129"/>
        <v/>
      </c>
      <c r="G391" s="18" t="str">
        <f t="shared" si="127"/>
        <v xml:space="preserve"> </v>
      </c>
      <c r="H391" s="51" t="str">
        <f t="shared" si="130"/>
        <v/>
      </c>
    </row>
    <row r="392" spans="1:9" s="12" customFormat="1" ht="15" x14ac:dyDescent="0.2">
      <c r="A392" s="77"/>
      <c r="B392" s="50" t="s">
        <v>473</v>
      </c>
      <c r="C392" s="21">
        <v>7</v>
      </c>
      <c r="D392" s="21">
        <v>0</v>
      </c>
      <c r="E392" s="22">
        <f t="shared" si="128"/>
        <v>8.717310087173101E-3</v>
      </c>
      <c r="F392" s="22" t="str">
        <f t="shared" si="129"/>
        <v/>
      </c>
      <c r="G392" s="18">
        <f t="shared" si="127"/>
        <v>-1</v>
      </c>
      <c r="H392" s="51">
        <f t="shared" si="130"/>
        <v>-8.717310087173101E-3</v>
      </c>
    </row>
    <row r="393" spans="1:9" s="12" customFormat="1" ht="15" x14ac:dyDescent="0.2">
      <c r="A393" s="77"/>
      <c r="B393" s="50" t="s">
        <v>248</v>
      </c>
      <c r="C393" s="21">
        <v>0</v>
      </c>
      <c r="D393" s="21">
        <v>0</v>
      </c>
      <c r="E393" s="22" t="str">
        <f t="shared" si="128"/>
        <v/>
      </c>
      <c r="F393" s="22" t="str">
        <f t="shared" si="129"/>
        <v/>
      </c>
      <c r="G393" s="18" t="str">
        <f t="shared" si="127"/>
        <v xml:space="preserve"> </v>
      </c>
      <c r="H393" s="51" t="str">
        <f t="shared" si="130"/>
        <v/>
      </c>
    </row>
    <row r="394" spans="1:9" s="12" customFormat="1" ht="15" x14ac:dyDescent="0.2">
      <c r="A394" s="77"/>
      <c r="B394" s="50" t="s">
        <v>635</v>
      </c>
      <c r="C394" s="21">
        <v>1</v>
      </c>
      <c r="D394" s="21">
        <v>3</v>
      </c>
      <c r="E394" s="22">
        <f t="shared" si="128"/>
        <v>1.2453300124533001E-3</v>
      </c>
      <c r="F394" s="22">
        <f t="shared" si="129"/>
        <v>7.2815533980582527E-3</v>
      </c>
      <c r="G394" s="18">
        <f t="shared" si="127"/>
        <v>2</v>
      </c>
      <c r="H394" s="51">
        <f t="shared" si="130"/>
        <v>2.4906600249066002E-3</v>
      </c>
    </row>
    <row r="395" spans="1:9" s="12" customFormat="1" ht="15" x14ac:dyDescent="0.2">
      <c r="A395" s="77"/>
      <c r="B395" s="50" t="s">
        <v>474</v>
      </c>
      <c r="C395" s="21">
        <v>0</v>
      </c>
      <c r="D395" s="21">
        <v>0</v>
      </c>
      <c r="E395" s="22" t="str">
        <f t="shared" si="128"/>
        <v/>
      </c>
      <c r="F395" s="22" t="str">
        <f t="shared" si="129"/>
        <v/>
      </c>
      <c r="G395" s="18" t="str">
        <f t="shared" si="127"/>
        <v xml:space="preserve"> </v>
      </c>
      <c r="H395" s="51" t="str">
        <f t="shared" si="130"/>
        <v/>
      </c>
    </row>
    <row r="396" spans="1:9" s="28" customFormat="1" ht="15" x14ac:dyDescent="0.2">
      <c r="A396" s="78"/>
      <c r="B396" s="52" t="s">
        <v>629</v>
      </c>
      <c r="C396" s="34">
        <v>0</v>
      </c>
      <c r="D396" s="21">
        <v>0</v>
      </c>
      <c r="E396" s="37" t="str">
        <f t="shared" ref="E396" si="142">+IF(C396=0,"",C396/C$355)</f>
        <v/>
      </c>
      <c r="F396" s="37" t="str">
        <f t="shared" ref="F396" si="143">+IF(D396=0,"",D396/D$355)</f>
        <v/>
      </c>
      <c r="G396" s="73" t="str">
        <f t="shared" ref="G396" si="144">+IF(AND(C396=0,D396=0)," ",IF(C396=0,1,IF(D396=0,-1,(D396-C396)/C396)))</f>
        <v xml:space="preserve"> </v>
      </c>
      <c r="H396" s="53" t="str">
        <f t="shared" ref="H396" si="145">+IF(OR(AND(E396=""),(G396="")),"",E396*G396)</f>
        <v/>
      </c>
      <c r="I396" s="12"/>
    </row>
    <row r="397" spans="1:9" s="28" customFormat="1" ht="30" x14ac:dyDescent="0.2">
      <c r="A397" s="78"/>
      <c r="B397" s="52" t="s">
        <v>544</v>
      </c>
      <c r="C397" s="34">
        <v>3</v>
      </c>
      <c r="D397" s="21">
        <v>0</v>
      </c>
      <c r="E397" s="37">
        <f t="shared" ref="E397" si="146">+IF(C397=0,"",C397/C$355)</f>
        <v>3.7359900373599006E-3</v>
      </c>
      <c r="F397" s="37" t="str">
        <f t="shared" ref="F397" si="147">+IF(D397=0,"",D397/D$355)</f>
        <v/>
      </c>
      <c r="G397" s="73">
        <f t="shared" si="127"/>
        <v>-1</v>
      </c>
      <c r="H397" s="53">
        <f t="shared" ref="H397" si="148">+IF(OR(AND(E397=""),(G397="")),"",E397*G397)</f>
        <v>-3.7359900373599006E-3</v>
      </c>
      <c r="I397" s="12"/>
    </row>
    <row r="398" spans="1:9" s="28" customFormat="1" ht="15" x14ac:dyDescent="0.2">
      <c r="A398" s="78"/>
      <c r="B398" s="52" t="s">
        <v>438</v>
      </c>
      <c r="C398" s="34">
        <v>0</v>
      </c>
      <c r="D398" s="21">
        <v>0</v>
      </c>
      <c r="E398" s="37" t="str">
        <f t="shared" ref="E398:E400" si="149">+IF(C398=0,"",C398/C$355)</f>
        <v/>
      </c>
      <c r="F398" s="37" t="str">
        <f t="shared" ref="F398:F400" si="150">+IF(D398=0,"",D398/D$355)</f>
        <v/>
      </c>
      <c r="G398" s="73" t="str">
        <f t="shared" ref="G398:G400" si="151">+IF(AND(C398=0,D398=0)," ",IF(C398=0,1,IF(D398=0,-1,(D398-C398)/C398)))</f>
        <v xml:space="preserve"> </v>
      </c>
      <c r="H398" s="53" t="str">
        <f t="shared" ref="H398:H400" si="152">+IF(OR(AND(E398=""),(G398="")),"",E398*G398)</f>
        <v/>
      </c>
      <c r="I398" s="12"/>
    </row>
    <row r="399" spans="1:9" s="28" customFormat="1" ht="15" x14ac:dyDescent="0.2">
      <c r="A399" s="78"/>
      <c r="B399" s="52" t="s">
        <v>617</v>
      </c>
      <c r="C399" s="34">
        <v>0</v>
      </c>
      <c r="D399" s="21">
        <v>0</v>
      </c>
      <c r="E399" s="37" t="str">
        <f t="shared" si="149"/>
        <v/>
      </c>
      <c r="F399" s="37" t="str">
        <f t="shared" si="150"/>
        <v/>
      </c>
      <c r="G399" s="73" t="str">
        <f t="shared" si="151"/>
        <v xml:space="preserve"> </v>
      </c>
      <c r="H399" s="53" t="str">
        <f t="shared" si="152"/>
        <v/>
      </c>
      <c r="I399" s="12"/>
    </row>
    <row r="400" spans="1:9" s="28" customFormat="1" ht="15" x14ac:dyDescent="0.2">
      <c r="A400" s="78"/>
      <c r="B400" s="52" t="s">
        <v>618</v>
      </c>
      <c r="C400" s="34">
        <v>0</v>
      </c>
      <c r="D400" s="21">
        <v>0</v>
      </c>
      <c r="E400" s="37" t="str">
        <f t="shared" si="149"/>
        <v/>
      </c>
      <c r="F400" s="37" t="str">
        <f t="shared" si="150"/>
        <v/>
      </c>
      <c r="G400" s="73" t="str">
        <f t="shared" si="151"/>
        <v xml:space="preserve"> </v>
      </c>
      <c r="H400" s="53" t="str">
        <f t="shared" si="152"/>
        <v/>
      </c>
      <c r="I400" s="12"/>
    </row>
    <row r="401" spans="1:9" s="28" customFormat="1" ht="15" x14ac:dyDescent="0.2">
      <c r="A401" s="78"/>
      <c r="B401" s="52" t="s">
        <v>475</v>
      </c>
      <c r="C401" s="34">
        <v>8</v>
      </c>
      <c r="D401" s="21">
        <v>35</v>
      </c>
      <c r="E401" s="37">
        <f t="shared" si="128"/>
        <v>9.9626400996264009E-3</v>
      </c>
      <c r="F401" s="37">
        <f t="shared" si="129"/>
        <v>8.4951456310679616E-2</v>
      </c>
      <c r="G401" s="73">
        <f t="shared" si="127"/>
        <v>3.375</v>
      </c>
      <c r="H401" s="53">
        <f t="shared" si="130"/>
        <v>3.3623910336239106E-2</v>
      </c>
      <c r="I401" s="12"/>
    </row>
    <row r="402" spans="1:9" s="28" customFormat="1" ht="15" x14ac:dyDescent="0.2">
      <c r="A402" s="78"/>
      <c r="B402" s="52" t="s">
        <v>621</v>
      </c>
      <c r="C402" s="34">
        <v>0</v>
      </c>
      <c r="D402" s="21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4"/>
      <c r="D403" s="34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1">
        <v>6</v>
      </c>
      <c r="D404" s="21">
        <v>3</v>
      </c>
      <c r="E404" s="22">
        <f t="shared" si="128"/>
        <v>7.4719800747198011E-3</v>
      </c>
      <c r="F404" s="22">
        <f t="shared" si="129"/>
        <v>7.2815533980582527E-3</v>
      </c>
      <c r="G404" s="18">
        <f t="shared" si="127"/>
        <v>-0.5</v>
      </c>
      <c r="H404" s="51">
        <f t="shared" si="130"/>
        <v>-3.7359900373599006E-3</v>
      </c>
    </row>
    <row r="405" spans="1:9" s="12" customFormat="1" ht="15" x14ac:dyDescent="0.2">
      <c r="A405" s="77"/>
      <c r="B405" s="50" t="s">
        <v>83</v>
      </c>
      <c r="C405" s="21">
        <v>5</v>
      </c>
      <c r="D405" s="21">
        <v>19</v>
      </c>
      <c r="E405" s="22">
        <f t="shared" si="128"/>
        <v>6.2266500622665004E-3</v>
      </c>
      <c r="F405" s="22">
        <f t="shared" si="129"/>
        <v>4.6116504854368932E-2</v>
      </c>
      <c r="G405" s="18">
        <f t="shared" si="127"/>
        <v>2.8</v>
      </c>
      <c r="H405" s="51">
        <f t="shared" si="130"/>
        <v>1.7434620174346199E-2</v>
      </c>
    </row>
    <row r="406" spans="1:9" s="12" customFormat="1" ht="15" x14ac:dyDescent="0.2">
      <c r="A406" s="77"/>
      <c r="B406" s="50" t="s">
        <v>89</v>
      </c>
      <c r="C406" s="21">
        <v>10</v>
      </c>
      <c r="D406" s="21">
        <v>8</v>
      </c>
      <c r="E406" s="22">
        <f t="shared" si="128"/>
        <v>1.2453300124533001E-2</v>
      </c>
      <c r="F406" s="22">
        <f t="shared" si="129"/>
        <v>1.9417475728155338E-2</v>
      </c>
      <c r="G406" s="18">
        <f t="shared" si="127"/>
        <v>-0.2</v>
      </c>
      <c r="H406" s="51">
        <f t="shared" si="130"/>
        <v>-2.4906600249066002E-3</v>
      </c>
    </row>
    <row r="407" spans="1:9" s="12" customFormat="1" ht="15" x14ac:dyDescent="0.2">
      <c r="A407" s="77"/>
      <c r="B407" s="50" t="s">
        <v>92</v>
      </c>
      <c r="C407" s="21">
        <v>0</v>
      </c>
      <c r="D407" s="21">
        <v>0</v>
      </c>
      <c r="E407" s="22" t="str">
        <f t="shared" si="128"/>
        <v/>
      </c>
      <c r="F407" s="22" t="str">
        <f t="shared" si="129"/>
        <v/>
      </c>
      <c r="G407" s="18" t="str">
        <f t="shared" si="127"/>
        <v xml:space="preserve"> 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1">
        <v>0</v>
      </c>
      <c r="D408" s="21">
        <v>0</v>
      </c>
      <c r="E408" s="22" t="str">
        <f t="shared" si="128"/>
        <v/>
      </c>
      <c r="F408" s="22" t="str">
        <f t="shared" si="129"/>
        <v/>
      </c>
      <c r="G408" s="18" t="str">
        <f t="shared" si="127"/>
        <v xml:space="preserve"> </v>
      </c>
      <c r="H408" s="51" t="str">
        <f t="shared" si="130"/>
        <v/>
      </c>
    </row>
    <row r="409" spans="1:9" s="12" customFormat="1" ht="30" x14ac:dyDescent="0.2">
      <c r="A409" s="77"/>
      <c r="B409" s="50" t="s">
        <v>249</v>
      </c>
      <c r="C409" s="21">
        <v>0</v>
      </c>
      <c r="D409" s="21">
        <v>0</v>
      </c>
      <c r="E409" s="22" t="str">
        <f t="shared" si="128"/>
        <v/>
      </c>
      <c r="F409" s="22" t="str">
        <f t="shared" si="129"/>
        <v/>
      </c>
      <c r="G409" s="18" t="str">
        <f t="shared" si="127"/>
        <v xml:space="preserve"> </v>
      </c>
      <c r="H409" s="51" t="str">
        <f t="shared" si="130"/>
        <v/>
      </c>
    </row>
    <row r="410" spans="1:9" s="12" customFormat="1" ht="15" x14ac:dyDescent="0.2">
      <c r="A410" s="77"/>
      <c r="B410" s="50" t="s">
        <v>250</v>
      </c>
      <c r="C410" s="21">
        <v>0</v>
      </c>
      <c r="D410" s="21">
        <v>0</v>
      </c>
      <c r="E410" s="22" t="str">
        <f t="shared" si="128"/>
        <v/>
      </c>
      <c r="F410" s="22" t="str">
        <f t="shared" si="129"/>
        <v/>
      </c>
      <c r="G410" s="18" t="str">
        <f t="shared" si="127"/>
        <v xml:space="preserve"> </v>
      </c>
      <c r="H410" s="51" t="str">
        <f t="shared" si="130"/>
        <v/>
      </c>
    </row>
    <row r="411" spans="1:9" s="12" customFormat="1" ht="15" x14ac:dyDescent="0.2">
      <c r="A411" s="77"/>
      <c r="B411" s="50" t="s">
        <v>568</v>
      </c>
      <c r="C411" s="21">
        <v>0</v>
      </c>
      <c r="D411" s="21">
        <v>0</v>
      </c>
      <c r="E411" s="22" t="str">
        <f t="shared" si="128"/>
        <v/>
      </c>
      <c r="F411" s="22" t="str">
        <f t="shared" si="129"/>
        <v/>
      </c>
      <c r="G411" s="18" t="str">
        <f t="shared" si="127"/>
        <v xml:space="preserve"> </v>
      </c>
      <c r="H411" s="51" t="str">
        <f t="shared" si="130"/>
        <v/>
      </c>
    </row>
    <row r="412" spans="1:9" s="12" customFormat="1" ht="15" x14ac:dyDescent="0.2">
      <c r="A412" s="77"/>
      <c r="B412" s="50" t="s">
        <v>569</v>
      </c>
      <c r="C412" s="21">
        <v>0</v>
      </c>
      <c r="D412" s="21">
        <v>0</v>
      </c>
      <c r="E412" s="22" t="str">
        <f t="shared" si="128"/>
        <v/>
      </c>
      <c r="F412" s="22" t="str">
        <f t="shared" si="129"/>
        <v/>
      </c>
      <c r="G412" s="18" t="str">
        <f t="shared" si="127"/>
        <v xml:space="preserve"> </v>
      </c>
      <c r="H412" s="51" t="str">
        <f t="shared" si="130"/>
        <v/>
      </c>
    </row>
    <row r="413" spans="1:9" s="12" customFormat="1" ht="15" x14ac:dyDescent="0.2">
      <c r="A413" s="77"/>
      <c r="B413" s="50" t="s">
        <v>251</v>
      </c>
      <c r="C413" s="21">
        <v>0</v>
      </c>
      <c r="D413" s="21">
        <v>0</v>
      </c>
      <c r="E413" s="22" t="str">
        <f t="shared" si="128"/>
        <v/>
      </c>
      <c r="F413" s="22" t="str">
        <f t="shared" si="129"/>
        <v/>
      </c>
      <c r="G413" s="18" t="str">
        <f t="shared" si="127"/>
        <v xml:space="preserve"> </v>
      </c>
      <c r="H413" s="51" t="str">
        <f t="shared" si="130"/>
        <v/>
      </c>
    </row>
    <row r="414" spans="1:9" s="28" customFormat="1" ht="30" x14ac:dyDescent="0.2">
      <c r="A414" s="78"/>
      <c r="B414" s="52" t="s">
        <v>636</v>
      </c>
      <c r="C414" s="34">
        <v>0</v>
      </c>
      <c r="D414" s="21">
        <v>0</v>
      </c>
      <c r="E414" s="37" t="str">
        <f t="shared" ref="E414" si="161">+IF(C414=0,"",C414/C$355)</f>
        <v/>
      </c>
      <c r="F414" s="37" t="str">
        <f t="shared" ref="F414" si="162">+IF(D414=0,"",D414/D$355)</f>
        <v/>
      </c>
      <c r="G414" s="73" t="str">
        <f t="shared" ref="G414" si="163">+IF(AND(C414=0,D414=0)," ",IF(C414=0,1,IF(D414=0,-1,(D414-C414)/C414)))</f>
        <v xml:space="preserve"> </v>
      </c>
      <c r="H414" s="53" t="str">
        <f t="shared" ref="H414" si="164">+IF(OR(AND(E414=""),(G414="")),"",E414*G414)</f>
        <v/>
      </c>
      <c r="I414" s="12"/>
    </row>
    <row r="415" spans="1:9" s="12" customFormat="1" ht="30" x14ac:dyDescent="0.2">
      <c r="A415" s="77"/>
      <c r="B415" s="50" t="s">
        <v>476</v>
      </c>
      <c r="C415" s="21">
        <v>0</v>
      </c>
      <c r="D415" s="21">
        <v>0</v>
      </c>
      <c r="E415" s="22" t="str">
        <f t="shared" si="128"/>
        <v/>
      </c>
      <c r="F415" s="22" t="str">
        <f t="shared" si="129"/>
        <v/>
      </c>
      <c r="G415" s="18" t="str">
        <f t="shared" si="127"/>
        <v xml:space="preserve"> </v>
      </c>
      <c r="H415" s="51" t="str">
        <f t="shared" si="130"/>
        <v/>
      </c>
    </row>
    <row r="416" spans="1:9" s="12" customFormat="1" ht="15" x14ac:dyDescent="0.2">
      <c r="A416" s="77"/>
      <c r="B416" s="50" t="s">
        <v>91</v>
      </c>
      <c r="C416" s="21">
        <v>6</v>
      </c>
      <c r="D416" s="21">
        <v>2</v>
      </c>
      <c r="E416" s="22">
        <f t="shared" si="128"/>
        <v>7.4719800747198011E-3</v>
      </c>
      <c r="F416" s="22">
        <f t="shared" si="129"/>
        <v>4.8543689320388345E-3</v>
      </c>
      <c r="G416" s="18">
        <f t="shared" si="127"/>
        <v>-0.66666666666666663</v>
      </c>
      <c r="H416" s="51">
        <f t="shared" si="130"/>
        <v>-4.9813200498132005E-3</v>
      </c>
    </row>
    <row r="417" spans="1:9" s="12" customFormat="1" ht="15" x14ac:dyDescent="0.2">
      <c r="A417" s="77"/>
      <c r="B417" s="50" t="s">
        <v>252</v>
      </c>
      <c r="C417" s="21">
        <v>3</v>
      </c>
      <c r="D417" s="21">
        <v>2</v>
      </c>
      <c r="E417" s="22">
        <f t="shared" si="128"/>
        <v>3.7359900373599006E-3</v>
      </c>
      <c r="F417" s="22">
        <f t="shared" si="129"/>
        <v>4.8543689320388345E-3</v>
      </c>
      <c r="G417" s="18">
        <f t="shared" si="127"/>
        <v>-0.33333333333333331</v>
      </c>
      <c r="H417" s="51">
        <f t="shared" si="130"/>
        <v>-1.2453300124533001E-3</v>
      </c>
    </row>
    <row r="418" spans="1:9" s="12" customFormat="1" ht="15" x14ac:dyDescent="0.2">
      <c r="A418" s="77"/>
      <c r="B418" s="50" t="s">
        <v>570</v>
      </c>
      <c r="C418" s="21">
        <v>0</v>
      </c>
      <c r="D418" s="21">
        <v>0</v>
      </c>
      <c r="E418" s="22" t="str">
        <f t="shared" si="128"/>
        <v/>
      </c>
      <c r="F418" s="22" t="str">
        <f t="shared" si="129"/>
        <v/>
      </c>
      <c r="G418" s="18" t="str">
        <f t="shared" si="127"/>
        <v xml:space="preserve"> </v>
      </c>
      <c r="H418" s="51" t="str">
        <f t="shared" si="130"/>
        <v/>
      </c>
    </row>
    <row r="419" spans="1:9" s="12" customFormat="1" ht="15" x14ac:dyDescent="0.2">
      <c r="A419" s="77"/>
      <c r="B419" s="50" t="s">
        <v>85</v>
      </c>
      <c r="C419" s="21">
        <v>8</v>
      </c>
      <c r="D419" s="21">
        <v>1</v>
      </c>
      <c r="E419" s="22">
        <f t="shared" si="128"/>
        <v>9.9626400996264009E-3</v>
      </c>
      <c r="F419" s="22">
        <f t="shared" si="129"/>
        <v>2.4271844660194173E-3</v>
      </c>
      <c r="G419" s="18">
        <f t="shared" si="127"/>
        <v>-0.875</v>
      </c>
      <c r="H419" s="51">
        <f t="shared" si="130"/>
        <v>-8.717310087173101E-3</v>
      </c>
    </row>
    <row r="420" spans="1:9" s="28" customFormat="1" ht="15" x14ac:dyDescent="0.2">
      <c r="A420" s="78"/>
      <c r="B420" s="52" t="s">
        <v>521</v>
      </c>
      <c r="C420" s="21">
        <v>0</v>
      </c>
      <c r="D420" s="21">
        <v>1</v>
      </c>
      <c r="E420" s="37" t="str">
        <f t="shared" si="128"/>
        <v/>
      </c>
      <c r="F420" s="37">
        <f t="shared" si="129"/>
        <v>2.4271844660194173E-3</v>
      </c>
      <c r="G420" s="18">
        <f t="shared" si="127"/>
        <v>1</v>
      </c>
      <c r="H420" s="53" t="str">
        <f t="shared" si="130"/>
        <v/>
      </c>
      <c r="I420" s="12"/>
    </row>
    <row r="421" spans="1:9" s="12" customFormat="1" ht="15" x14ac:dyDescent="0.2">
      <c r="A421" s="77"/>
      <c r="B421" s="50" t="s">
        <v>253</v>
      </c>
      <c r="C421" s="21">
        <v>0</v>
      </c>
      <c r="D421" s="21">
        <v>0</v>
      </c>
      <c r="E421" s="22" t="str">
        <f t="shared" si="128"/>
        <v/>
      </c>
      <c r="F421" s="22" t="str">
        <f t="shared" si="129"/>
        <v/>
      </c>
      <c r="G421" s="18" t="str">
        <f t="shared" si="127"/>
        <v xml:space="preserve"> 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1">
        <v>0</v>
      </c>
      <c r="D422" s="21">
        <v>0</v>
      </c>
      <c r="E422" s="22" t="str">
        <f t="shared" si="128"/>
        <v/>
      </c>
      <c r="F422" s="22" t="str">
        <f t="shared" si="129"/>
        <v/>
      </c>
      <c r="G422" s="18" t="str">
        <f t="shared" si="127"/>
        <v xml:space="preserve"> </v>
      </c>
      <c r="H422" s="51" t="str">
        <f t="shared" si="130"/>
        <v/>
      </c>
    </row>
    <row r="423" spans="1:9" s="12" customFormat="1" ht="15" x14ac:dyDescent="0.2">
      <c r="A423" s="77"/>
      <c r="B423" s="50" t="s">
        <v>571</v>
      </c>
      <c r="C423" s="21">
        <v>0</v>
      </c>
      <c r="D423" s="21">
        <v>0</v>
      </c>
      <c r="E423" s="22" t="str">
        <f t="shared" si="128"/>
        <v/>
      </c>
      <c r="F423" s="22" t="str">
        <f t="shared" si="129"/>
        <v/>
      </c>
      <c r="G423" s="18" t="str">
        <f t="shared" si="127"/>
        <v xml:space="preserve"> </v>
      </c>
      <c r="H423" s="51" t="str">
        <f t="shared" si="130"/>
        <v/>
      </c>
    </row>
    <row r="424" spans="1:9" s="12" customFormat="1" ht="15" x14ac:dyDescent="0.2">
      <c r="A424" s="77"/>
      <c r="B424" s="50" t="s">
        <v>84</v>
      </c>
      <c r="C424" s="21">
        <v>0</v>
      </c>
      <c r="D424" s="21">
        <v>0</v>
      </c>
      <c r="E424" s="22" t="str">
        <f t="shared" si="128"/>
        <v/>
      </c>
      <c r="F424" s="22" t="str">
        <f t="shared" si="129"/>
        <v/>
      </c>
      <c r="G424" s="18" t="str">
        <f t="shared" si="127"/>
        <v xml:space="preserve"> </v>
      </c>
      <c r="H424" s="51" t="str">
        <f t="shared" si="130"/>
        <v/>
      </c>
    </row>
    <row r="425" spans="1:9" s="12" customFormat="1" ht="15" x14ac:dyDescent="0.2">
      <c r="A425" s="77"/>
      <c r="B425" s="50" t="s">
        <v>255</v>
      </c>
      <c r="C425" s="21">
        <v>0</v>
      </c>
      <c r="D425" s="21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1">
        <v>0</v>
      </c>
      <c r="D426" s="21">
        <v>0</v>
      </c>
      <c r="E426" s="22" t="str">
        <f t="shared" si="128"/>
        <v/>
      </c>
      <c r="F426" s="22" t="str">
        <f t="shared" si="129"/>
        <v/>
      </c>
      <c r="G426" s="18" t="str">
        <f t="shared" si="127"/>
        <v xml:space="preserve"> </v>
      </c>
      <c r="H426" s="51" t="str">
        <f t="shared" si="130"/>
        <v/>
      </c>
    </row>
    <row r="427" spans="1:9" s="12" customFormat="1" ht="15" x14ac:dyDescent="0.2">
      <c r="A427" s="77"/>
      <c r="B427" s="50" t="s">
        <v>87</v>
      </c>
      <c r="C427" s="21">
        <v>71</v>
      </c>
      <c r="D427" s="21">
        <v>50</v>
      </c>
      <c r="E427" s="22">
        <f t="shared" si="128"/>
        <v>8.8418430884184315E-2</v>
      </c>
      <c r="F427" s="22">
        <f t="shared" si="129"/>
        <v>0.12135922330097088</v>
      </c>
      <c r="G427" s="18">
        <f t="shared" si="127"/>
        <v>-0.29577464788732394</v>
      </c>
      <c r="H427" s="51">
        <f t="shared" si="130"/>
        <v>-2.6151930261519303E-2</v>
      </c>
    </row>
    <row r="428" spans="1:9" s="12" customFormat="1" ht="30" x14ac:dyDescent="0.2">
      <c r="A428" s="77"/>
      <c r="B428" s="50" t="s">
        <v>477</v>
      </c>
      <c r="C428" s="21">
        <v>0</v>
      </c>
      <c r="D428" s="21">
        <v>0</v>
      </c>
      <c r="E428" s="22" t="str">
        <f t="shared" si="128"/>
        <v/>
      </c>
      <c r="F428" s="22" t="str">
        <f t="shared" si="129"/>
        <v/>
      </c>
      <c r="G428" s="18" t="str">
        <f t="shared" si="127"/>
        <v xml:space="preserve"> </v>
      </c>
      <c r="H428" s="51" t="str">
        <f t="shared" si="130"/>
        <v/>
      </c>
    </row>
    <row r="429" spans="1:9" s="12" customFormat="1" ht="15" x14ac:dyDescent="0.2">
      <c r="A429" s="77"/>
      <c r="B429" s="50" t="s">
        <v>256</v>
      </c>
      <c r="C429" s="21">
        <v>0</v>
      </c>
      <c r="D429" s="21">
        <v>0</v>
      </c>
      <c r="E429" s="22" t="str">
        <f t="shared" si="128"/>
        <v/>
      </c>
      <c r="F429" s="22" t="str">
        <f t="shared" si="129"/>
        <v/>
      </c>
      <c r="G429" s="18" t="str">
        <f t="shared" si="127"/>
        <v xml:space="preserve"> </v>
      </c>
      <c r="H429" s="51" t="str">
        <f t="shared" si="130"/>
        <v/>
      </c>
    </row>
    <row r="430" spans="1:9" s="12" customFormat="1" ht="15" x14ac:dyDescent="0.2">
      <c r="A430" s="77"/>
      <c r="B430" s="50" t="s">
        <v>257</v>
      </c>
      <c r="C430" s="21">
        <v>0</v>
      </c>
      <c r="D430" s="21">
        <v>0</v>
      </c>
      <c r="E430" s="22" t="str">
        <f t="shared" si="128"/>
        <v/>
      </c>
      <c r="F430" s="22" t="str">
        <f t="shared" si="129"/>
        <v/>
      </c>
      <c r="G430" s="18" t="str">
        <f t="shared" ref="G430:G498" si="165">+IF(AND(C430=0,D430=0)," ",IF(C430=0,1,IF(D430=0,-1,(D430-C430)/C430)))</f>
        <v xml:space="preserve"> </v>
      </c>
      <c r="H430" s="51" t="str">
        <f t="shared" si="130"/>
        <v/>
      </c>
    </row>
    <row r="431" spans="1:9" s="12" customFormat="1" ht="15" x14ac:dyDescent="0.2">
      <c r="A431" s="77"/>
      <c r="B431" s="50" t="s">
        <v>478</v>
      </c>
      <c r="C431" s="21">
        <v>0</v>
      </c>
      <c r="D431" s="21">
        <v>0</v>
      </c>
      <c r="E431" s="22" t="str">
        <f t="shared" si="128"/>
        <v/>
      </c>
      <c r="F431" s="22" t="str">
        <f t="shared" si="129"/>
        <v/>
      </c>
      <c r="G431" s="18" t="str">
        <f t="shared" si="165"/>
        <v xml:space="preserve"> </v>
      </c>
      <c r="H431" s="51" t="str">
        <f t="shared" si="130"/>
        <v/>
      </c>
    </row>
    <row r="432" spans="1:9" s="12" customFormat="1" ht="15" x14ac:dyDescent="0.2">
      <c r="A432" s="77"/>
      <c r="B432" s="50" t="s">
        <v>86</v>
      </c>
      <c r="C432" s="21">
        <v>0</v>
      </c>
      <c r="D432" s="21">
        <v>0</v>
      </c>
      <c r="E432" s="22" t="str">
        <f t="shared" ref="E432:E500" si="166">+IF(C432=0,"",C432/C$355)</f>
        <v/>
      </c>
      <c r="F432" s="22" t="str">
        <f t="shared" ref="F432:F500" si="167">+IF(D432=0,"",D432/D$355)</f>
        <v/>
      </c>
      <c r="G432" s="18" t="str">
        <f t="shared" si="165"/>
        <v xml:space="preserve"> </v>
      </c>
      <c r="H432" s="51" t="str">
        <f t="shared" ref="H432:H500" si="168">+IF(OR(AND(E432=""),(G432="")),"",E432*G432)</f>
        <v/>
      </c>
    </row>
    <row r="433" spans="1:9" s="12" customFormat="1" ht="15" x14ac:dyDescent="0.2">
      <c r="A433" s="77"/>
      <c r="B433" s="50" t="s">
        <v>572</v>
      </c>
      <c r="C433" s="21">
        <v>0</v>
      </c>
      <c r="D433" s="21">
        <v>0</v>
      </c>
      <c r="E433" s="22" t="str">
        <f t="shared" si="166"/>
        <v/>
      </c>
      <c r="F433" s="22" t="str">
        <f t="shared" si="167"/>
        <v/>
      </c>
      <c r="G433" s="18" t="str">
        <f t="shared" si="165"/>
        <v xml:space="preserve"> 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1">
        <v>0</v>
      </c>
      <c r="D434" s="21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1">
        <v>0</v>
      </c>
      <c r="D435" s="21">
        <v>0</v>
      </c>
      <c r="E435" s="37" t="str">
        <f t="shared" si="166"/>
        <v/>
      </c>
      <c r="F435" s="37" t="str">
        <f t="shared" si="167"/>
        <v/>
      </c>
      <c r="G435" s="18" t="str">
        <f t="shared" si="165"/>
        <v xml:space="preserve"> </v>
      </c>
      <c r="H435" s="53" t="str">
        <f t="shared" si="168"/>
        <v/>
      </c>
      <c r="I435" s="12"/>
    </row>
    <row r="436" spans="1:9" s="28" customFormat="1" ht="15" x14ac:dyDescent="0.2">
      <c r="A436" s="78"/>
      <c r="B436" s="52" t="s">
        <v>523</v>
      </c>
      <c r="C436" s="21">
        <v>0</v>
      </c>
      <c r="D436" s="21">
        <v>0</v>
      </c>
      <c r="E436" s="37" t="str">
        <f t="shared" si="166"/>
        <v/>
      </c>
      <c r="F436" s="37" t="str">
        <f t="shared" si="167"/>
        <v/>
      </c>
      <c r="G436" s="18" t="str">
        <f t="shared" si="165"/>
        <v xml:space="preserve"> </v>
      </c>
      <c r="H436" s="53" t="str">
        <f t="shared" si="168"/>
        <v/>
      </c>
      <c r="I436" s="12"/>
    </row>
    <row r="437" spans="1:9" s="28" customFormat="1" ht="15" x14ac:dyDescent="0.2">
      <c r="A437" s="78"/>
      <c r="B437" s="52" t="s">
        <v>524</v>
      </c>
      <c r="C437" s="21">
        <v>0</v>
      </c>
      <c r="D437" s="21">
        <v>0</v>
      </c>
      <c r="E437" s="37" t="str">
        <f t="shared" si="166"/>
        <v/>
      </c>
      <c r="F437" s="37" t="str">
        <f t="shared" si="167"/>
        <v/>
      </c>
      <c r="G437" s="18" t="str">
        <f t="shared" si="165"/>
        <v xml:space="preserve"> 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4"/>
      <c r="D438" s="34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4"/>
      <c r="D439" s="34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1">
        <v>25</v>
      </c>
      <c r="D440" s="21">
        <v>0</v>
      </c>
      <c r="E440" s="22">
        <f t="shared" si="166"/>
        <v>3.1133250311332503E-2</v>
      </c>
      <c r="F440" s="22" t="str">
        <f t="shared" si="167"/>
        <v/>
      </c>
      <c r="G440" s="18">
        <f t="shared" si="165"/>
        <v>-1</v>
      </c>
      <c r="H440" s="51">
        <f t="shared" si="168"/>
        <v>-3.1133250311332503E-2</v>
      </c>
    </row>
    <row r="441" spans="1:9" s="12" customFormat="1" ht="30" x14ac:dyDescent="0.2">
      <c r="A441" s="77"/>
      <c r="B441" s="50" t="s">
        <v>260</v>
      </c>
      <c r="C441" s="21">
        <v>23</v>
      </c>
      <c r="D441" s="21">
        <v>31</v>
      </c>
      <c r="E441" s="22">
        <f t="shared" si="166"/>
        <v>2.8642590286425903E-2</v>
      </c>
      <c r="F441" s="22">
        <f t="shared" si="167"/>
        <v>7.5242718446601936E-2</v>
      </c>
      <c r="G441" s="18">
        <f t="shared" si="165"/>
        <v>0.34782608695652173</v>
      </c>
      <c r="H441" s="51">
        <f t="shared" si="168"/>
        <v>9.9626400996264009E-3</v>
      </c>
    </row>
    <row r="442" spans="1:9" s="12" customFormat="1" ht="15" x14ac:dyDescent="0.2">
      <c r="A442" s="77"/>
      <c r="B442" s="50" t="s">
        <v>573</v>
      </c>
      <c r="C442" s="21">
        <v>1</v>
      </c>
      <c r="D442" s="21">
        <v>0</v>
      </c>
      <c r="E442" s="22">
        <f t="shared" si="166"/>
        <v>1.2453300124533001E-3</v>
      </c>
      <c r="F442" s="22" t="str">
        <f t="shared" si="167"/>
        <v/>
      </c>
      <c r="G442" s="18">
        <f t="shared" si="165"/>
        <v>-1</v>
      </c>
      <c r="H442" s="51">
        <f t="shared" si="168"/>
        <v>-1.2453300124533001E-3</v>
      </c>
    </row>
    <row r="443" spans="1:9" s="12" customFormat="1" ht="30" x14ac:dyDescent="0.2">
      <c r="A443" s="77"/>
      <c r="B443" s="50" t="s">
        <v>261</v>
      </c>
      <c r="C443" s="21">
        <v>1</v>
      </c>
      <c r="D443" s="21">
        <v>5</v>
      </c>
      <c r="E443" s="22">
        <f t="shared" si="166"/>
        <v>1.2453300124533001E-3</v>
      </c>
      <c r="F443" s="22">
        <f t="shared" si="167"/>
        <v>1.2135922330097087E-2</v>
      </c>
      <c r="G443" s="18">
        <f t="shared" si="165"/>
        <v>4</v>
      </c>
      <c r="H443" s="51">
        <f t="shared" si="168"/>
        <v>4.9813200498132005E-3</v>
      </c>
    </row>
    <row r="444" spans="1:9" s="12" customFormat="1" ht="30" x14ac:dyDescent="0.2">
      <c r="A444" s="77"/>
      <c r="B444" s="50" t="s">
        <v>479</v>
      </c>
      <c r="C444" s="21">
        <v>0</v>
      </c>
      <c r="D444" s="21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1">
        <v>0</v>
      </c>
      <c r="D445" s="21">
        <v>0</v>
      </c>
      <c r="E445" s="37" t="str">
        <f t="shared" si="166"/>
        <v/>
      </c>
      <c r="F445" s="37" t="str">
        <f t="shared" si="167"/>
        <v/>
      </c>
      <c r="G445" s="18" t="str">
        <f t="shared" si="165"/>
        <v xml:space="preserve"> </v>
      </c>
      <c r="H445" s="53" t="str">
        <f t="shared" si="168"/>
        <v/>
      </c>
      <c r="I445" s="12"/>
    </row>
    <row r="446" spans="1:9" s="28" customFormat="1" x14ac:dyDescent="0.2">
      <c r="A446" s="78"/>
      <c r="B446" s="83" t="s">
        <v>630</v>
      </c>
      <c r="C446" s="34">
        <v>5</v>
      </c>
      <c r="D446" s="21">
        <v>0</v>
      </c>
      <c r="E446" s="37">
        <f t="shared" ref="E446:E448" si="173">+IF(C446=0,"",C446/C$355)</f>
        <v>6.2266500622665004E-3</v>
      </c>
      <c r="F446" s="37" t="str">
        <f t="shared" ref="F446:F448" si="174">+IF(D446=0,"",D446/D$355)</f>
        <v/>
      </c>
      <c r="G446" s="73">
        <f t="shared" ref="G446:G448" si="175">+IF(AND(C446=0,D446=0)," ",IF(C446=0,1,IF(D446=0,-1,(D446-C446)/C446)))</f>
        <v>-1</v>
      </c>
      <c r="H446" s="53">
        <f t="shared" ref="H446:H448" si="176">+IF(OR(AND(E446=""),(G446="")),"",E446*G446)</f>
        <v>-6.2266500622665004E-3</v>
      </c>
      <c r="I446" s="12"/>
    </row>
    <row r="447" spans="1:9" s="28" customFormat="1" x14ac:dyDescent="0.2">
      <c r="A447" s="78"/>
      <c r="B447" s="83" t="s">
        <v>624</v>
      </c>
      <c r="C447" s="34">
        <v>0</v>
      </c>
      <c r="D447" s="21">
        <v>0</v>
      </c>
      <c r="E447" s="37" t="str">
        <f t="shared" si="173"/>
        <v/>
      </c>
      <c r="F447" s="37" t="str">
        <f t="shared" si="174"/>
        <v/>
      </c>
      <c r="G447" s="73" t="str">
        <f t="shared" si="175"/>
        <v xml:space="preserve"> </v>
      </c>
      <c r="H447" s="53" t="str">
        <f t="shared" si="176"/>
        <v/>
      </c>
      <c r="I447" s="12"/>
    </row>
    <row r="448" spans="1:9" s="28" customFormat="1" x14ac:dyDescent="0.2">
      <c r="A448" s="78"/>
      <c r="B448" s="83" t="s">
        <v>625</v>
      </c>
      <c r="C448" s="34">
        <v>0</v>
      </c>
      <c r="D448" s="21">
        <v>14</v>
      </c>
      <c r="E448" s="37" t="str">
        <f t="shared" si="173"/>
        <v/>
      </c>
      <c r="F448" s="37">
        <f t="shared" si="174"/>
        <v>3.3980582524271843E-2</v>
      </c>
      <c r="G448" s="73">
        <f t="shared" si="175"/>
        <v>1</v>
      </c>
      <c r="H448" s="53" t="str">
        <f t="shared" si="176"/>
        <v/>
      </c>
      <c r="I448" s="12"/>
    </row>
    <row r="449" spans="1:9" s="12" customFormat="1" ht="15" x14ac:dyDescent="0.2">
      <c r="A449" s="77"/>
      <c r="B449" s="50" t="s">
        <v>262</v>
      </c>
      <c r="C449" s="21">
        <v>7</v>
      </c>
      <c r="D449" s="21">
        <v>0</v>
      </c>
      <c r="E449" s="22">
        <f t="shared" si="166"/>
        <v>8.717310087173101E-3</v>
      </c>
      <c r="F449" s="22" t="str">
        <f t="shared" si="167"/>
        <v/>
      </c>
      <c r="G449" s="18">
        <f t="shared" si="165"/>
        <v>-1</v>
      </c>
      <c r="H449" s="51">
        <f t="shared" si="168"/>
        <v>-8.717310087173101E-3</v>
      </c>
    </row>
    <row r="450" spans="1:9" s="12" customFormat="1" ht="15" x14ac:dyDescent="0.2">
      <c r="A450" s="77"/>
      <c r="B450" s="50" t="s">
        <v>263</v>
      </c>
      <c r="C450" s="21">
        <v>0</v>
      </c>
      <c r="D450" s="21">
        <v>0</v>
      </c>
      <c r="E450" s="22" t="str">
        <f t="shared" si="166"/>
        <v/>
      </c>
      <c r="F450" s="22" t="str">
        <f t="shared" si="167"/>
        <v/>
      </c>
      <c r="G450" s="18" t="str">
        <f t="shared" si="165"/>
        <v xml:space="preserve"> </v>
      </c>
      <c r="H450" s="51" t="str">
        <f t="shared" si="168"/>
        <v/>
      </c>
    </row>
    <row r="451" spans="1:9" s="12" customFormat="1" ht="15" x14ac:dyDescent="0.2">
      <c r="A451" s="77"/>
      <c r="B451" s="50" t="s">
        <v>264</v>
      </c>
      <c r="C451" s="21">
        <v>1</v>
      </c>
      <c r="D451" s="21">
        <v>0</v>
      </c>
      <c r="E451" s="22">
        <f t="shared" si="166"/>
        <v>1.2453300124533001E-3</v>
      </c>
      <c r="F451" s="22" t="str">
        <f t="shared" si="167"/>
        <v/>
      </c>
      <c r="G451" s="18">
        <f t="shared" si="165"/>
        <v>-1</v>
      </c>
      <c r="H451" s="51">
        <f t="shared" si="168"/>
        <v>-1.2453300124533001E-3</v>
      </c>
    </row>
    <row r="452" spans="1:9" s="12" customFormat="1" ht="15" x14ac:dyDescent="0.2">
      <c r="A452" s="77"/>
      <c r="B452" s="50" t="s">
        <v>95</v>
      </c>
      <c r="C452" s="21">
        <v>0</v>
      </c>
      <c r="D452" s="21">
        <v>2</v>
      </c>
      <c r="E452" s="22" t="str">
        <f t="shared" si="166"/>
        <v/>
      </c>
      <c r="F452" s="22">
        <f t="shared" si="167"/>
        <v>4.8543689320388345E-3</v>
      </c>
      <c r="G452" s="18">
        <f t="shared" si="165"/>
        <v>1</v>
      </c>
      <c r="H452" s="51" t="str">
        <f t="shared" si="168"/>
        <v/>
      </c>
    </row>
    <row r="453" spans="1:9" s="12" customFormat="1" ht="15" x14ac:dyDescent="0.2">
      <c r="A453" s="77"/>
      <c r="B453" s="50" t="s">
        <v>96</v>
      </c>
      <c r="C453" s="21">
        <v>0</v>
      </c>
      <c r="D453" s="21">
        <v>0</v>
      </c>
      <c r="E453" s="22" t="str">
        <f t="shared" si="166"/>
        <v/>
      </c>
      <c r="F453" s="22" t="str">
        <f t="shared" si="167"/>
        <v/>
      </c>
      <c r="G453" s="18" t="str">
        <f t="shared" si="165"/>
        <v xml:space="preserve"> </v>
      </c>
      <c r="H453" s="51" t="str">
        <f t="shared" si="168"/>
        <v/>
      </c>
    </row>
    <row r="454" spans="1:9" s="12" customFormat="1" ht="15" x14ac:dyDescent="0.2">
      <c r="A454" s="77"/>
      <c r="B454" s="50" t="s">
        <v>97</v>
      </c>
      <c r="C454" s="21">
        <v>1</v>
      </c>
      <c r="D454" s="21">
        <v>1</v>
      </c>
      <c r="E454" s="22">
        <f t="shared" si="166"/>
        <v>1.2453300124533001E-3</v>
      </c>
      <c r="F454" s="22">
        <f t="shared" si="167"/>
        <v>2.4271844660194173E-3</v>
      </c>
      <c r="G454" s="18">
        <f t="shared" si="165"/>
        <v>0</v>
      </c>
      <c r="H454" s="51">
        <f t="shared" si="168"/>
        <v>0</v>
      </c>
    </row>
    <row r="455" spans="1:9" s="12" customFormat="1" ht="15.75" customHeight="1" x14ac:dyDescent="0.2">
      <c r="A455" s="77"/>
      <c r="B455" s="50" t="s">
        <v>265</v>
      </c>
      <c r="C455" s="21">
        <v>0</v>
      </c>
      <c r="D455" s="21">
        <v>0</v>
      </c>
      <c r="E455" s="22" t="str">
        <f t="shared" si="166"/>
        <v/>
      </c>
      <c r="F455" s="22" t="str">
        <f t="shared" si="167"/>
        <v/>
      </c>
      <c r="G455" s="18" t="str">
        <f t="shared" si="165"/>
        <v xml:space="preserve"> 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1">
        <v>0</v>
      </c>
      <c r="D456" s="21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1">
        <v>0</v>
      </c>
      <c r="D457" s="21">
        <v>0</v>
      </c>
      <c r="E457" s="37" t="str">
        <f t="shared" si="166"/>
        <v/>
      </c>
      <c r="F457" s="37" t="str">
        <f t="shared" si="167"/>
        <v/>
      </c>
      <c r="G457" s="18" t="str">
        <f t="shared" si="165"/>
        <v xml:space="preserve"> </v>
      </c>
      <c r="H457" s="53" t="str">
        <f t="shared" si="168"/>
        <v/>
      </c>
      <c r="I457" s="12"/>
    </row>
    <row r="458" spans="1:9" s="12" customFormat="1" ht="15" x14ac:dyDescent="0.2">
      <c r="A458" s="77"/>
      <c r="B458" s="50" t="s">
        <v>94</v>
      </c>
      <c r="C458" s="21">
        <v>0</v>
      </c>
      <c r="D458" s="21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1">
        <v>0</v>
      </c>
      <c r="D459" s="21">
        <v>0</v>
      </c>
      <c r="E459" s="37" t="str">
        <f t="shared" si="166"/>
        <v/>
      </c>
      <c r="F459" s="37" t="str">
        <f t="shared" si="167"/>
        <v/>
      </c>
      <c r="G459" s="18" t="str">
        <f t="shared" si="165"/>
        <v xml:space="preserve"> </v>
      </c>
      <c r="H459" s="53" t="str">
        <f t="shared" si="168"/>
        <v/>
      </c>
      <c r="I459" s="12"/>
    </row>
    <row r="460" spans="1:9" s="28" customFormat="1" ht="15" x14ac:dyDescent="0.2">
      <c r="A460" s="78"/>
      <c r="B460" s="52" t="s">
        <v>531</v>
      </c>
      <c r="C460" s="21">
        <v>0</v>
      </c>
      <c r="D460" s="21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1">
        <v>0</v>
      </c>
      <c r="D461" s="21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1">
        <v>0</v>
      </c>
      <c r="D462" s="21">
        <v>0</v>
      </c>
      <c r="E462" s="22" t="str">
        <f t="shared" si="166"/>
        <v/>
      </c>
      <c r="F462" s="22" t="str">
        <f t="shared" si="167"/>
        <v/>
      </c>
      <c r="G462" s="18" t="str">
        <f t="shared" si="165"/>
        <v xml:space="preserve"> </v>
      </c>
      <c r="H462" s="51" t="str">
        <f t="shared" si="168"/>
        <v/>
      </c>
    </row>
    <row r="463" spans="1:9" s="12" customFormat="1" ht="15" x14ac:dyDescent="0.2">
      <c r="A463" s="77"/>
      <c r="B463" s="50" t="s">
        <v>101</v>
      </c>
      <c r="C463" s="21">
        <v>0</v>
      </c>
      <c r="D463" s="21">
        <v>0</v>
      </c>
      <c r="E463" s="22" t="str">
        <f t="shared" si="166"/>
        <v/>
      </c>
      <c r="F463" s="22" t="str">
        <f t="shared" si="167"/>
        <v/>
      </c>
      <c r="G463" s="18" t="str">
        <f t="shared" si="165"/>
        <v xml:space="preserve"> </v>
      </c>
      <c r="H463" s="51" t="str">
        <f t="shared" si="168"/>
        <v/>
      </c>
    </row>
    <row r="464" spans="1:9" s="12" customFormat="1" ht="15" x14ac:dyDescent="0.2">
      <c r="A464" s="77"/>
      <c r="B464" s="50" t="s">
        <v>109</v>
      </c>
      <c r="C464" s="21">
        <v>1</v>
      </c>
      <c r="D464" s="21">
        <v>1</v>
      </c>
      <c r="E464" s="22">
        <f t="shared" si="166"/>
        <v>1.2453300124533001E-3</v>
      </c>
      <c r="F464" s="22">
        <f t="shared" si="167"/>
        <v>2.4271844660194173E-3</v>
      </c>
      <c r="G464" s="18">
        <f t="shared" si="165"/>
        <v>0</v>
      </c>
      <c r="H464" s="51">
        <f t="shared" si="168"/>
        <v>0</v>
      </c>
    </row>
    <row r="465" spans="1:8" s="12" customFormat="1" ht="15" x14ac:dyDescent="0.2">
      <c r="A465" s="77"/>
      <c r="B465" s="50" t="s">
        <v>108</v>
      </c>
      <c r="C465" s="21">
        <v>5</v>
      </c>
      <c r="D465" s="21">
        <v>0</v>
      </c>
      <c r="E465" s="22">
        <f t="shared" si="166"/>
        <v>6.2266500622665004E-3</v>
      </c>
      <c r="F465" s="22" t="str">
        <f t="shared" si="167"/>
        <v/>
      </c>
      <c r="G465" s="18">
        <f t="shared" si="165"/>
        <v>-1</v>
      </c>
      <c r="H465" s="51">
        <f t="shared" si="168"/>
        <v>-6.2266500622665004E-3</v>
      </c>
    </row>
    <row r="466" spans="1:8" s="12" customFormat="1" ht="15" x14ac:dyDescent="0.2">
      <c r="A466" s="77"/>
      <c r="B466" s="50" t="s">
        <v>266</v>
      </c>
      <c r="C466" s="21">
        <v>1</v>
      </c>
      <c r="D466" s="21">
        <v>1</v>
      </c>
      <c r="E466" s="22">
        <f t="shared" si="166"/>
        <v>1.2453300124533001E-3</v>
      </c>
      <c r="F466" s="22">
        <f t="shared" si="167"/>
        <v>2.4271844660194173E-3</v>
      </c>
      <c r="G466" s="18">
        <f t="shared" si="165"/>
        <v>0</v>
      </c>
      <c r="H466" s="51">
        <f t="shared" si="168"/>
        <v>0</v>
      </c>
    </row>
    <row r="467" spans="1:8" s="12" customFormat="1" ht="30" x14ac:dyDescent="0.2">
      <c r="A467" s="77"/>
      <c r="B467" s="50" t="s">
        <v>480</v>
      </c>
      <c r="C467" s="21">
        <v>0</v>
      </c>
      <c r="D467" s="21">
        <v>1</v>
      </c>
      <c r="E467" s="22" t="str">
        <f t="shared" si="166"/>
        <v/>
      </c>
      <c r="F467" s="22">
        <f t="shared" si="167"/>
        <v>2.4271844660194173E-3</v>
      </c>
      <c r="G467" s="18">
        <f t="shared" si="165"/>
        <v>1</v>
      </c>
      <c r="H467" s="51" t="str">
        <f t="shared" si="168"/>
        <v/>
      </c>
    </row>
    <row r="468" spans="1:8" s="12" customFormat="1" ht="45" x14ac:dyDescent="0.2">
      <c r="A468" s="77"/>
      <c r="B468" s="50" t="s">
        <v>574</v>
      </c>
      <c r="C468" s="21">
        <v>10</v>
      </c>
      <c r="D468" s="21">
        <v>0</v>
      </c>
      <c r="E468" s="22">
        <f t="shared" si="166"/>
        <v>1.2453300124533001E-2</v>
      </c>
      <c r="F468" s="22" t="str">
        <f t="shared" si="167"/>
        <v/>
      </c>
      <c r="G468" s="18">
        <f t="shared" si="165"/>
        <v>-1</v>
      </c>
      <c r="H468" s="51">
        <f t="shared" si="168"/>
        <v>-1.2453300124533001E-2</v>
      </c>
    </row>
    <row r="469" spans="1:8" s="12" customFormat="1" ht="30" x14ac:dyDescent="0.2">
      <c r="A469" s="77"/>
      <c r="B469" s="50" t="s">
        <v>481</v>
      </c>
      <c r="C469" s="21">
        <v>2</v>
      </c>
      <c r="D469" s="21">
        <v>0</v>
      </c>
      <c r="E469" s="22">
        <f t="shared" si="166"/>
        <v>2.4906600249066002E-3</v>
      </c>
      <c r="F469" s="22" t="str">
        <f t="shared" si="167"/>
        <v/>
      </c>
      <c r="G469" s="18">
        <f t="shared" si="165"/>
        <v>-1</v>
      </c>
      <c r="H469" s="51">
        <f t="shared" si="168"/>
        <v>-2.4906600249066002E-3</v>
      </c>
    </row>
    <row r="470" spans="1:8" s="12" customFormat="1" ht="15" x14ac:dyDescent="0.2">
      <c r="A470" s="77"/>
      <c r="B470" s="50" t="s">
        <v>104</v>
      </c>
      <c r="C470" s="21">
        <v>0</v>
      </c>
      <c r="D470" s="21">
        <v>7</v>
      </c>
      <c r="E470" s="22" t="str">
        <f t="shared" si="166"/>
        <v/>
      </c>
      <c r="F470" s="22">
        <f t="shared" si="167"/>
        <v>1.6990291262135922E-2</v>
      </c>
      <c r="G470" s="18">
        <f t="shared" si="165"/>
        <v>1</v>
      </c>
      <c r="H470" s="51" t="str">
        <f t="shared" si="168"/>
        <v/>
      </c>
    </row>
    <row r="471" spans="1:8" s="12" customFormat="1" ht="30" x14ac:dyDescent="0.2">
      <c r="A471" s="77"/>
      <c r="B471" s="50" t="s">
        <v>592</v>
      </c>
      <c r="C471" s="21">
        <v>0</v>
      </c>
      <c r="D471" s="21">
        <v>0</v>
      </c>
      <c r="E471" s="22" t="str">
        <f t="shared" si="166"/>
        <v/>
      </c>
      <c r="F471" s="22" t="str">
        <f t="shared" si="167"/>
        <v/>
      </c>
      <c r="G471" s="18" t="str">
        <f t="shared" si="165"/>
        <v xml:space="preserve"> 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1">
        <v>0</v>
      </c>
      <c r="D472" s="21">
        <v>0</v>
      </c>
      <c r="E472" s="22" t="str">
        <f t="shared" si="166"/>
        <v/>
      </c>
      <c r="F472" s="22" t="str">
        <f t="shared" si="167"/>
        <v/>
      </c>
      <c r="G472" s="18" t="str">
        <f t="shared" si="165"/>
        <v xml:space="preserve"> </v>
      </c>
      <c r="H472" s="51" t="str">
        <f t="shared" si="168"/>
        <v/>
      </c>
    </row>
    <row r="473" spans="1:8" s="12" customFormat="1" ht="15" x14ac:dyDescent="0.2">
      <c r="A473" s="77"/>
      <c r="B473" s="50" t="s">
        <v>365</v>
      </c>
      <c r="C473" s="21">
        <v>0</v>
      </c>
      <c r="D473" s="21">
        <v>0</v>
      </c>
      <c r="E473" s="22" t="str">
        <f t="shared" si="166"/>
        <v/>
      </c>
      <c r="F473" s="22" t="str">
        <f t="shared" si="167"/>
        <v/>
      </c>
      <c r="G473" s="18" t="str">
        <f t="shared" si="165"/>
        <v xml:space="preserve"> </v>
      </c>
      <c r="H473" s="51" t="str">
        <f t="shared" si="168"/>
        <v/>
      </c>
    </row>
    <row r="474" spans="1:8" s="12" customFormat="1" ht="15" x14ac:dyDescent="0.2">
      <c r="A474" s="77"/>
      <c r="B474" s="50" t="s">
        <v>103</v>
      </c>
      <c r="C474" s="21">
        <v>6</v>
      </c>
      <c r="D474" s="21">
        <v>7</v>
      </c>
      <c r="E474" s="22">
        <f t="shared" si="166"/>
        <v>7.4719800747198011E-3</v>
      </c>
      <c r="F474" s="22">
        <f t="shared" si="167"/>
        <v>1.6990291262135922E-2</v>
      </c>
      <c r="G474" s="18">
        <f t="shared" si="165"/>
        <v>0.16666666666666666</v>
      </c>
      <c r="H474" s="51">
        <f t="shared" si="168"/>
        <v>1.2453300124533001E-3</v>
      </c>
    </row>
    <row r="475" spans="1:8" s="12" customFormat="1" ht="15" x14ac:dyDescent="0.2">
      <c r="A475" s="77"/>
      <c r="B475" s="50" t="s">
        <v>267</v>
      </c>
      <c r="C475" s="21">
        <v>3</v>
      </c>
      <c r="D475" s="21">
        <v>1</v>
      </c>
      <c r="E475" s="22">
        <f t="shared" si="166"/>
        <v>3.7359900373599006E-3</v>
      </c>
      <c r="F475" s="22">
        <f t="shared" si="167"/>
        <v>2.4271844660194173E-3</v>
      </c>
      <c r="G475" s="18">
        <f t="shared" si="165"/>
        <v>-0.66666666666666663</v>
      </c>
      <c r="H475" s="51">
        <f t="shared" si="168"/>
        <v>-2.4906600249066002E-3</v>
      </c>
    </row>
    <row r="476" spans="1:8" s="12" customFormat="1" ht="15" x14ac:dyDescent="0.2">
      <c r="A476" s="77"/>
      <c r="B476" s="50" t="s">
        <v>638</v>
      </c>
      <c r="C476" s="21">
        <v>0</v>
      </c>
      <c r="D476" s="21">
        <v>0</v>
      </c>
      <c r="E476" s="22" t="str">
        <f t="shared" si="166"/>
        <v/>
      </c>
      <c r="F476" s="22" t="str">
        <f t="shared" si="167"/>
        <v/>
      </c>
      <c r="G476" s="18" t="str">
        <f t="shared" si="165"/>
        <v xml:space="preserve"> </v>
      </c>
      <c r="H476" s="51" t="str">
        <f t="shared" si="168"/>
        <v/>
      </c>
    </row>
    <row r="477" spans="1:8" s="12" customFormat="1" ht="15" x14ac:dyDescent="0.2">
      <c r="A477" s="77"/>
      <c r="B477" s="50" t="s">
        <v>328</v>
      </c>
      <c r="C477" s="21">
        <v>0</v>
      </c>
      <c r="D477" s="21">
        <v>2</v>
      </c>
      <c r="E477" s="22" t="str">
        <f t="shared" si="166"/>
        <v/>
      </c>
      <c r="F477" s="22">
        <f t="shared" si="167"/>
        <v>4.8543689320388345E-3</v>
      </c>
      <c r="G477" s="18">
        <f t="shared" si="165"/>
        <v>1</v>
      </c>
      <c r="H477" s="51" t="str">
        <f t="shared" si="168"/>
        <v/>
      </c>
    </row>
    <row r="478" spans="1:8" s="12" customFormat="1" ht="15" x14ac:dyDescent="0.2">
      <c r="A478" s="77"/>
      <c r="B478" s="50" t="s">
        <v>112</v>
      </c>
      <c r="C478" s="21">
        <v>0</v>
      </c>
      <c r="D478" s="21">
        <v>1</v>
      </c>
      <c r="E478" s="22" t="str">
        <f t="shared" si="166"/>
        <v/>
      </c>
      <c r="F478" s="22">
        <f t="shared" si="167"/>
        <v>2.4271844660194173E-3</v>
      </c>
      <c r="G478" s="18">
        <f t="shared" si="165"/>
        <v>1</v>
      </c>
      <c r="H478" s="51" t="str">
        <f t="shared" si="168"/>
        <v/>
      </c>
    </row>
    <row r="479" spans="1:8" s="12" customFormat="1" ht="15" x14ac:dyDescent="0.2">
      <c r="A479" s="77"/>
      <c r="B479" s="50" t="s">
        <v>100</v>
      </c>
      <c r="C479" s="21">
        <v>0</v>
      </c>
      <c r="D479" s="21">
        <v>0</v>
      </c>
      <c r="E479" s="22" t="str">
        <f t="shared" si="166"/>
        <v/>
      </c>
      <c r="F479" s="22" t="str">
        <f t="shared" si="167"/>
        <v/>
      </c>
      <c r="G479" s="18" t="str">
        <f t="shared" si="165"/>
        <v xml:space="preserve"> </v>
      </c>
      <c r="H479" s="51" t="str">
        <f t="shared" si="168"/>
        <v/>
      </c>
    </row>
    <row r="480" spans="1:8" s="12" customFormat="1" ht="15" x14ac:dyDescent="0.2">
      <c r="A480" s="77"/>
      <c r="B480" s="50" t="s">
        <v>268</v>
      </c>
      <c r="C480" s="21">
        <v>127</v>
      </c>
      <c r="D480" s="21">
        <v>22</v>
      </c>
      <c r="E480" s="22">
        <f t="shared" si="166"/>
        <v>0.15815691158156911</v>
      </c>
      <c r="F480" s="22">
        <f t="shared" si="167"/>
        <v>5.3398058252427182E-2</v>
      </c>
      <c r="G480" s="18">
        <f t="shared" si="165"/>
        <v>-0.82677165354330706</v>
      </c>
      <c r="H480" s="51">
        <f t="shared" si="168"/>
        <v>-0.13075965130759651</v>
      </c>
    </row>
    <row r="481" spans="1:8" s="12" customFormat="1" ht="30" x14ac:dyDescent="0.2">
      <c r="A481" s="77"/>
      <c r="B481" s="50" t="s">
        <v>482</v>
      </c>
      <c r="C481" s="21">
        <v>2</v>
      </c>
      <c r="D481" s="21">
        <v>0</v>
      </c>
      <c r="E481" s="22">
        <f t="shared" si="166"/>
        <v>2.4906600249066002E-3</v>
      </c>
      <c r="F481" s="22" t="str">
        <f t="shared" si="167"/>
        <v/>
      </c>
      <c r="G481" s="18">
        <f t="shared" si="165"/>
        <v>-1</v>
      </c>
      <c r="H481" s="51">
        <f t="shared" si="168"/>
        <v>-2.4906600249066002E-3</v>
      </c>
    </row>
    <row r="482" spans="1:8" s="12" customFormat="1" ht="15" x14ac:dyDescent="0.2">
      <c r="A482" s="77"/>
      <c r="B482" s="50" t="s">
        <v>106</v>
      </c>
      <c r="C482" s="21">
        <v>0</v>
      </c>
      <c r="D482" s="21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1">
        <v>0</v>
      </c>
      <c r="D483" s="21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1">
        <v>0</v>
      </c>
      <c r="D484" s="21">
        <v>0</v>
      </c>
      <c r="E484" s="22" t="str">
        <f t="shared" si="166"/>
        <v/>
      </c>
      <c r="F484" s="22" t="str">
        <f t="shared" si="167"/>
        <v/>
      </c>
      <c r="G484" s="18" t="str">
        <f t="shared" si="165"/>
        <v xml:space="preserve"> </v>
      </c>
      <c r="H484" s="51" t="str">
        <f t="shared" si="168"/>
        <v/>
      </c>
    </row>
    <row r="485" spans="1:8" s="12" customFormat="1" ht="15" x14ac:dyDescent="0.2">
      <c r="A485" s="77"/>
      <c r="B485" s="50" t="s">
        <v>102</v>
      </c>
      <c r="C485" s="21">
        <v>0</v>
      </c>
      <c r="D485" s="21">
        <v>1</v>
      </c>
      <c r="E485" s="22" t="str">
        <f t="shared" si="166"/>
        <v/>
      </c>
      <c r="F485" s="22">
        <f t="shared" si="167"/>
        <v>2.4271844660194173E-3</v>
      </c>
      <c r="G485" s="18">
        <f t="shared" si="165"/>
        <v>1</v>
      </c>
      <c r="H485" s="51" t="str">
        <f t="shared" si="168"/>
        <v/>
      </c>
    </row>
    <row r="486" spans="1:8" s="12" customFormat="1" ht="15" x14ac:dyDescent="0.2">
      <c r="A486" s="77"/>
      <c r="B486" s="50" t="s">
        <v>107</v>
      </c>
      <c r="C486" s="21">
        <v>0</v>
      </c>
      <c r="D486" s="21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1">
        <v>0</v>
      </c>
      <c r="D487" s="21">
        <v>0</v>
      </c>
      <c r="E487" s="22" t="str">
        <f t="shared" si="166"/>
        <v/>
      </c>
      <c r="F487" s="22" t="str">
        <f t="shared" si="167"/>
        <v/>
      </c>
      <c r="G487" s="18" t="str">
        <f t="shared" si="165"/>
        <v xml:space="preserve"> </v>
      </c>
      <c r="H487" s="51" t="str">
        <f t="shared" si="168"/>
        <v/>
      </c>
    </row>
    <row r="488" spans="1:8" s="12" customFormat="1" ht="15" x14ac:dyDescent="0.2">
      <c r="A488" s="77"/>
      <c r="B488" s="50" t="s">
        <v>269</v>
      </c>
      <c r="C488" s="21">
        <v>1</v>
      </c>
      <c r="D488" s="21">
        <v>2</v>
      </c>
      <c r="E488" s="22">
        <f t="shared" si="166"/>
        <v>1.2453300124533001E-3</v>
      </c>
      <c r="F488" s="22">
        <f t="shared" si="167"/>
        <v>4.8543689320388345E-3</v>
      </c>
      <c r="G488" s="18">
        <f t="shared" si="165"/>
        <v>1</v>
      </c>
      <c r="H488" s="51">
        <f t="shared" si="168"/>
        <v>1.2453300124533001E-3</v>
      </c>
    </row>
    <row r="489" spans="1:8" s="12" customFormat="1" ht="30" x14ac:dyDescent="0.2">
      <c r="A489" s="77"/>
      <c r="B489" s="50" t="s">
        <v>483</v>
      </c>
      <c r="C489" s="21">
        <v>1</v>
      </c>
      <c r="D489" s="21">
        <v>0</v>
      </c>
      <c r="E489" s="22">
        <f t="shared" si="166"/>
        <v>1.2453300124533001E-3</v>
      </c>
      <c r="F489" s="22" t="str">
        <f t="shared" si="167"/>
        <v/>
      </c>
      <c r="G489" s="18">
        <f t="shared" si="165"/>
        <v>-1</v>
      </c>
      <c r="H489" s="51">
        <f t="shared" si="168"/>
        <v>-1.2453300124533001E-3</v>
      </c>
    </row>
    <row r="490" spans="1:8" s="12" customFormat="1" ht="15" x14ac:dyDescent="0.2">
      <c r="A490" s="77"/>
      <c r="B490" s="50" t="s">
        <v>270</v>
      </c>
      <c r="C490" s="21">
        <v>1</v>
      </c>
      <c r="D490" s="21">
        <v>0</v>
      </c>
      <c r="E490" s="22">
        <f t="shared" si="166"/>
        <v>1.2453300124533001E-3</v>
      </c>
      <c r="F490" s="22" t="str">
        <f t="shared" si="167"/>
        <v/>
      </c>
      <c r="G490" s="18">
        <f t="shared" si="165"/>
        <v>-1</v>
      </c>
      <c r="H490" s="51">
        <f t="shared" si="168"/>
        <v>-1.2453300124533001E-3</v>
      </c>
    </row>
    <row r="491" spans="1:8" s="12" customFormat="1" ht="15" x14ac:dyDescent="0.2">
      <c r="A491" s="77"/>
      <c r="B491" s="50" t="s">
        <v>271</v>
      </c>
      <c r="C491" s="21">
        <v>0</v>
      </c>
      <c r="D491" s="21">
        <v>0</v>
      </c>
      <c r="E491" s="22" t="str">
        <f t="shared" si="166"/>
        <v/>
      </c>
      <c r="F491" s="22" t="str">
        <f t="shared" si="167"/>
        <v/>
      </c>
      <c r="G491" s="18" t="str">
        <f t="shared" si="165"/>
        <v xml:space="preserve"> 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1">
        <v>0</v>
      </c>
      <c r="D492" s="21">
        <v>0</v>
      </c>
      <c r="E492" s="22" t="str">
        <f t="shared" si="166"/>
        <v/>
      </c>
      <c r="F492" s="22" t="str">
        <f t="shared" si="167"/>
        <v/>
      </c>
      <c r="G492" s="18" t="str">
        <f t="shared" si="165"/>
        <v xml:space="preserve"> </v>
      </c>
      <c r="H492" s="51" t="str">
        <f t="shared" si="168"/>
        <v/>
      </c>
    </row>
    <row r="493" spans="1:8" s="12" customFormat="1" ht="15" x14ac:dyDescent="0.2">
      <c r="A493" s="77"/>
      <c r="B493" s="50" t="s">
        <v>272</v>
      </c>
      <c r="C493" s="21">
        <v>1</v>
      </c>
      <c r="D493" s="21">
        <v>0</v>
      </c>
      <c r="E493" s="22">
        <f t="shared" si="166"/>
        <v>1.2453300124533001E-3</v>
      </c>
      <c r="F493" s="22" t="str">
        <f t="shared" si="167"/>
        <v/>
      </c>
      <c r="G493" s="18">
        <f t="shared" si="165"/>
        <v>-1</v>
      </c>
      <c r="H493" s="51">
        <f t="shared" si="168"/>
        <v>-1.2453300124533001E-3</v>
      </c>
    </row>
    <row r="494" spans="1:8" s="12" customFormat="1" ht="15" x14ac:dyDescent="0.2">
      <c r="A494" s="77"/>
      <c r="B494" s="50" t="s">
        <v>273</v>
      </c>
      <c r="C494" s="21">
        <v>0</v>
      </c>
      <c r="D494" s="21">
        <v>0</v>
      </c>
      <c r="E494" s="22" t="str">
        <f t="shared" si="166"/>
        <v/>
      </c>
      <c r="F494" s="22" t="str">
        <f t="shared" si="167"/>
        <v/>
      </c>
      <c r="G494" s="18" t="str">
        <f t="shared" si="165"/>
        <v xml:space="preserve"> </v>
      </c>
      <c r="H494" s="51" t="str">
        <f t="shared" si="168"/>
        <v/>
      </c>
    </row>
    <row r="495" spans="1:8" s="12" customFormat="1" ht="15" x14ac:dyDescent="0.2">
      <c r="A495" s="77"/>
      <c r="B495" s="50" t="s">
        <v>274</v>
      </c>
      <c r="C495" s="21">
        <v>0</v>
      </c>
      <c r="D495" s="21">
        <v>0</v>
      </c>
      <c r="E495" s="22" t="str">
        <f t="shared" si="166"/>
        <v/>
      </c>
      <c r="F495" s="22" t="str">
        <f t="shared" si="167"/>
        <v/>
      </c>
      <c r="G495" s="18" t="str">
        <f t="shared" si="165"/>
        <v xml:space="preserve"> </v>
      </c>
      <c r="H495" s="51" t="str">
        <f t="shared" si="168"/>
        <v/>
      </c>
    </row>
    <row r="496" spans="1:8" s="12" customFormat="1" ht="15" x14ac:dyDescent="0.2">
      <c r="A496" s="77"/>
      <c r="B496" s="50" t="s">
        <v>99</v>
      </c>
      <c r="C496" s="21">
        <v>0</v>
      </c>
      <c r="D496" s="21">
        <v>0</v>
      </c>
      <c r="E496" s="22" t="str">
        <f t="shared" si="166"/>
        <v/>
      </c>
      <c r="F496" s="22" t="str">
        <f t="shared" si="167"/>
        <v/>
      </c>
      <c r="G496" s="18" t="str">
        <f t="shared" si="165"/>
        <v xml:space="preserve"> </v>
      </c>
      <c r="H496" s="51" t="str">
        <f t="shared" si="168"/>
        <v/>
      </c>
    </row>
    <row r="497" spans="1:8" s="12" customFormat="1" ht="15" x14ac:dyDescent="0.2">
      <c r="A497" s="77"/>
      <c r="B497" s="50" t="s">
        <v>275</v>
      </c>
      <c r="C497" s="21">
        <v>0</v>
      </c>
      <c r="D497" s="21">
        <v>0</v>
      </c>
      <c r="E497" s="22" t="str">
        <f t="shared" si="166"/>
        <v/>
      </c>
      <c r="F497" s="22" t="str">
        <f t="shared" si="167"/>
        <v/>
      </c>
      <c r="G497" s="18" t="str">
        <f t="shared" si="165"/>
        <v xml:space="preserve"> </v>
      </c>
      <c r="H497" s="51" t="str">
        <f t="shared" si="168"/>
        <v/>
      </c>
    </row>
    <row r="498" spans="1:8" s="12" customFormat="1" ht="15" x14ac:dyDescent="0.2">
      <c r="A498" s="77"/>
      <c r="B498" s="50" t="s">
        <v>276</v>
      </c>
      <c r="C498" s="21">
        <v>1</v>
      </c>
      <c r="D498" s="21">
        <v>2</v>
      </c>
      <c r="E498" s="22">
        <f t="shared" si="166"/>
        <v>1.2453300124533001E-3</v>
      </c>
      <c r="F498" s="22">
        <f t="shared" si="167"/>
        <v>4.8543689320388345E-3</v>
      </c>
      <c r="G498" s="18">
        <f t="shared" si="165"/>
        <v>1</v>
      </c>
      <c r="H498" s="51">
        <f t="shared" si="168"/>
        <v>1.2453300124533001E-3</v>
      </c>
    </row>
    <row r="499" spans="1:8" s="12" customFormat="1" ht="15" x14ac:dyDescent="0.2">
      <c r="A499" s="77"/>
      <c r="B499" s="50" t="s">
        <v>575</v>
      </c>
      <c r="C499" s="21">
        <v>0</v>
      </c>
      <c r="D499" s="21">
        <v>1</v>
      </c>
      <c r="E499" s="22" t="str">
        <f t="shared" si="166"/>
        <v/>
      </c>
      <c r="F499" s="22">
        <f t="shared" si="167"/>
        <v>2.4271844660194173E-3</v>
      </c>
      <c r="G499" s="18">
        <f t="shared" ref="G499:G563" si="177">+IF(AND(C499=0,D499=0)," ",IF(C499=0,1,IF(D499=0,-1,(D499-C499)/C499)))</f>
        <v>1</v>
      </c>
      <c r="H499" s="51" t="str">
        <f t="shared" si="168"/>
        <v/>
      </c>
    </row>
    <row r="500" spans="1:8" s="12" customFormat="1" ht="30" x14ac:dyDescent="0.2">
      <c r="A500" s="77"/>
      <c r="B500" s="50" t="s">
        <v>277</v>
      </c>
      <c r="C500" s="21">
        <v>0</v>
      </c>
      <c r="D500" s="21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1">
        <v>0</v>
      </c>
      <c r="D501" s="21">
        <v>1</v>
      </c>
      <c r="E501" s="22" t="str">
        <f t="shared" ref="E501:E561" si="178">+IF(C501=0,"",C501/C$355)</f>
        <v/>
      </c>
      <c r="F501" s="22">
        <f t="shared" ref="F501:F561" si="179">+IF(D501=0,"",D501/D$355)</f>
        <v>2.4271844660194173E-3</v>
      </c>
      <c r="G501" s="18">
        <f t="shared" si="177"/>
        <v>1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1">
        <v>0</v>
      </c>
      <c r="D502" s="21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1">
        <v>0</v>
      </c>
      <c r="D503" s="21">
        <v>0</v>
      </c>
      <c r="E503" s="22" t="str">
        <f t="shared" si="178"/>
        <v/>
      </c>
      <c r="F503" s="22" t="str">
        <f t="shared" si="179"/>
        <v/>
      </c>
      <c r="G503" s="18" t="str">
        <f t="shared" si="177"/>
        <v xml:space="preserve"> 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1">
        <v>24</v>
      </c>
      <c r="D504" s="21">
        <v>0</v>
      </c>
      <c r="E504" s="22">
        <f t="shared" si="178"/>
        <v>2.9887920298879204E-2</v>
      </c>
      <c r="F504" s="22" t="str">
        <f t="shared" si="179"/>
        <v/>
      </c>
      <c r="G504" s="18">
        <f t="shared" si="177"/>
        <v>-1</v>
      </c>
      <c r="H504" s="51">
        <f t="shared" si="180"/>
        <v>-2.9887920298879204E-2</v>
      </c>
    </row>
    <row r="505" spans="1:8" s="12" customFormat="1" ht="30" x14ac:dyDescent="0.2">
      <c r="A505" s="77"/>
      <c r="B505" s="50" t="s">
        <v>123</v>
      </c>
      <c r="C505" s="21">
        <v>0</v>
      </c>
      <c r="D505" s="21">
        <v>0</v>
      </c>
      <c r="E505" s="22" t="str">
        <f t="shared" si="178"/>
        <v/>
      </c>
      <c r="F505" s="22" t="str">
        <f t="shared" si="179"/>
        <v/>
      </c>
      <c r="G505" s="18" t="str">
        <f t="shared" si="177"/>
        <v xml:space="preserve"> 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1">
        <v>0</v>
      </c>
      <c r="D506" s="21">
        <v>0</v>
      </c>
      <c r="E506" s="22" t="str">
        <f t="shared" si="178"/>
        <v/>
      </c>
      <c r="F506" s="22" t="str">
        <f t="shared" si="179"/>
        <v/>
      </c>
      <c r="G506" s="18" t="str">
        <f t="shared" si="177"/>
        <v xml:space="preserve"> </v>
      </c>
      <c r="H506" s="51" t="str">
        <f t="shared" si="180"/>
        <v/>
      </c>
    </row>
    <row r="507" spans="1:8" s="12" customFormat="1" ht="30" x14ac:dyDescent="0.2">
      <c r="A507" s="77"/>
      <c r="B507" s="50" t="s">
        <v>281</v>
      </c>
      <c r="C507" s="21">
        <v>0</v>
      </c>
      <c r="D507" s="21">
        <v>0</v>
      </c>
      <c r="E507" s="22" t="str">
        <f t="shared" si="178"/>
        <v/>
      </c>
      <c r="F507" s="22" t="str">
        <f t="shared" si="179"/>
        <v/>
      </c>
      <c r="G507" s="18" t="str">
        <f t="shared" si="177"/>
        <v xml:space="preserve"> </v>
      </c>
      <c r="H507" s="51" t="str">
        <f t="shared" si="180"/>
        <v/>
      </c>
    </row>
    <row r="508" spans="1:8" s="12" customFormat="1" ht="32.25" customHeight="1" x14ac:dyDescent="0.2">
      <c r="A508" s="77"/>
      <c r="B508" s="50" t="s">
        <v>282</v>
      </c>
      <c r="C508" s="21">
        <v>0</v>
      </c>
      <c r="D508" s="21">
        <v>0</v>
      </c>
      <c r="E508" s="22" t="str">
        <f t="shared" si="178"/>
        <v/>
      </c>
      <c r="F508" s="22" t="str">
        <f t="shared" si="179"/>
        <v/>
      </c>
      <c r="G508" s="18" t="str">
        <f t="shared" si="177"/>
        <v xml:space="preserve"> 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1">
        <v>0</v>
      </c>
      <c r="D509" s="21">
        <v>1</v>
      </c>
      <c r="E509" s="22" t="str">
        <f t="shared" si="178"/>
        <v/>
      </c>
      <c r="F509" s="22">
        <f t="shared" si="179"/>
        <v>2.4271844660194173E-3</v>
      </c>
      <c r="G509" s="18">
        <f t="shared" si="177"/>
        <v>1</v>
      </c>
      <c r="H509" s="51" t="str">
        <f t="shared" si="180"/>
        <v/>
      </c>
    </row>
    <row r="510" spans="1:8" s="12" customFormat="1" ht="30" x14ac:dyDescent="0.2">
      <c r="A510" s="77"/>
      <c r="B510" s="50" t="s">
        <v>283</v>
      </c>
      <c r="C510" s="21">
        <v>0</v>
      </c>
      <c r="D510" s="21">
        <v>0</v>
      </c>
      <c r="E510" s="22" t="str">
        <f t="shared" si="178"/>
        <v/>
      </c>
      <c r="F510" s="22" t="str">
        <f t="shared" si="179"/>
        <v/>
      </c>
      <c r="G510" s="18" t="str">
        <f t="shared" si="177"/>
        <v xml:space="preserve"> </v>
      </c>
      <c r="H510" s="51" t="str">
        <f t="shared" si="180"/>
        <v/>
      </c>
    </row>
    <row r="511" spans="1:8" s="12" customFormat="1" ht="30" x14ac:dyDescent="0.2">
      <c r="A511" s="77"/>
      <c r="B511" s="50" t="s">
        <v>284</v>
      </c>
      <c r="C511" s="21">
        <v>0</v>
      </c>
      <c r="D511" s="21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1">
        <v>0</v>
      </c>
      <c r="D512" s="21">
        <v>0</v>
      </c>
      <c r="E512" s="22" t="str">
        <f t="shared" si="178"/>
        <v/>
      </c>
      <c r="F512" s="22" t="str">
        <f t="shared" si="179"/>
        <v/>
      </c>
      <c r="G512" s="18" t="str">
        <f t="shared" si="177"/>
        <v xml:space="preserve"> 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1">
        <v>0</v>
      </c>
      <c r="D513" s="21">
        <v>0</v>
      </c>
      <c r="E513" s="22" t="str">
        <f t="shared" si="178"/>
        <v/>
      </c>
      <c r="F513" s="22" t="str">
        <f t="shared" si="179"/>
        <v/>
      </c>
      <c r="G513" s="18" t="str">
        <f t="shared" si="177"/>
        <v xml:space="preserve"> 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1">
        <v>0</v>
      </c>
      <c r="D514" s="21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1">
        <v>0</v>
      </c>
      <c r="D515" s="21">
        <v>0</v>
      </c>
      <c r="E515" s="22" t="str">
        <f t="shared" si="178"/>
        <v/>
      </c>
      <c r="F515" s="22" t="str">
        <f t="shared" si="179"/>
        <v/>
      </c>
      <c r="G515" s="18" t="str">
        <f t="shared" si="177"/>
        <v xml:space="preserve"> </v>
      </c>
      <c r="H515" s="51" t="str">
        <f t="shared" si="180"/>
        <v/>
      </c>
    </row>
    <row r="516" spans="1:8" s="12" customFormat="1" ht="30" x14ac:dyDescent="0.2">
      <c r="A516" s="77"/>
      <c r="B516" s="50" t="s">
        <v>288</v>
      </c>
      <c r="C516" s="21">
        <v>0</v>
      </c>
      <c r="D516" s="21">
        <v>0</v>
      </c>
      <c r="E516" s="22" t="str">
        <f t="shared" si="178"/>
        <v/>
      </c>
      <c r="F516" s="22" t="str">
        <f t="shared" si="179"/>
        <v/>
      </c>
      <c r="G516" s="18" t="str">
        <f t="shared" si="177"/>
        <v xml:space="preserve"> </v>
      </c>
      <c r="H516" s="51" t="str">
        <f t="shared" si="180"/>
        <v/>
      </c>
    </row>
    <row r="517" spans="1:8" s="12" customFormat="1" ht="30" x14ac:dyDescent="0.2">
      <c r="A517" s="77"/>
      <c r="B517" s="50" t="s">
        <v>485</v>
      </c>
      <c r="C517" s="21">
        <v>0</v>
      </c>
      <c r="D517" s="21">
        <v>0</v>
      </c>
      <c r="E517" s="22" t="str">
        <f t="shared" si="178"/>
        <v/>
      </c>
      <c r="F517" s="22" t="str">
        <f t="shared" si="179"/>
        <v/>
      </c>
      <c r="G517" s="18" t="str">
        <f t="shared" si="177"/>
        <v xml:space="preserve"> </v>
      </c>
      <c r="H517" s="51" t="str">
        <f t="shared" si="180"/>
        <v/>
      </c>
    </row>
    <row r="518" spans="1:8" s="12" customFormat="1" ht="15" x14ac:dyDescent="0.2">
      <c r="A518" s="77"/>
      <c r="B518" s="50" t="s">
        <v>126</v>
      </c>
      <c r="C518" s="21">
        <v>0</v>
      </c>
      <c r="D518" s="21">
        <v>0</v>
      </c>
      <c r="E518" s="22" t="str">
        <f t="shared" si="178"/>
        <v/>
      </c>
      <c r="F518" s="22" t="str">
        <f t="shared" si="179"/>
        <v/>
      </c>
      <c r="G518" s="18" t="str">
        <f t="shared" si="177"/>
        <v xml:space="preserve"> </v>
      </c>
      <c r="H518" s="51" t="str">
        <f t="shared" si="180"/>
        <v/>
      </c>
    </row>
    <row r="519" spans="1:8" s="12" customFormat="1" ht="15" x14ac:dyDescent="0.2">
      <c r="A519" s="77"/>
      <c r="B519" s="50" t="s">
        <v>486</v>
      </c>
      <c r="C519" s="21">
        <v>1</v>
      </c>
      <c r="D519" s="21">
        <v>7</v>
      </c>
      <c r="E519" s="22">
        <f t="shared" si="178"/>
        <v>1.2453300124533001E-3</v>
      </c>
      <c r="F519" s="22">
        <f t="shared" si="179"/>
        <v>1.6990291262135922E-2</v>
      </c>
      <c r="G519" s="18">
        <f t="shared" si="177"/>
        <v>6</v>
      </c>
      <c r="H519" s="51">
        <f t="shared" si="180"/>
        <v>7.4719800747198011E-3</v>
      </c>
    </row>
    <row r="520" spans="1:8" s="12" customFormat="1" ht="15" x14ac:dyDescent="0.2">
      <c r="A520" s="77"/>
      <c r="B520" s="50" t="s">
        <v>119</v>
      </c>
      <c r="C520" s="21">
        <v>0</v>
      </c>
      <c r="D520" s="21">
        <v>1</v>
      </c>
      <c r="E520" s="22" t="str">
        <f t="shared" si="178"/>
        <v/>
      </c>
      <c r="F520" s="22">
        <f t="shared" si="179"/>
        <v>2.4271844660194173E-3</v>
      </c>
      <c r="G520" s="18">
        <f t="shared" si="177"/>
        <v>1</v>
      </c>
      <c r="H520" s="51" t="str">
        <f t="shared" si="180"/>
        <v/>
      </c>
    </row>
    <row r="521" spans="1:8" s="12" customFormat="1" ht="45" x14ac:dyDescent="0.2">
      <c r="A521" s="77"/>
      <c r="B521" s="50" t="s">
        <v>289</v>
      </c>
      <c r="C521" s="21">
        <v>0</v>
      </c>
      <c r="D521" s="21">
        <v>0</v>
      </c>
      <c r="E521" s="22" t="str">
        <f t="shared" si="178"/>
        <v/>
      </c>
      <c r="F521" s="22" t="str">
        <f t="shared" si="179"/>
        <v/>
      </c>
      <c r="G521" s="18" t="str">
        <f t="shared" si="177"/>
        <v xml:space="preserve"> </v>
      </c>
      <c r="H521" s="51" t="str">
        <f t="shared" si="180"/>
        <v/>
      </c>
    </row>
    <row r="522" spans="1:8" s="12" customFormat="1" ht="30" x14ac:dyDescent="0.2">
      <c r="A522" s="77"/>
      <c r="B522" s="50" t="s">
        <v>121</v>
      </c>
      <c r="C522" s="21">
        <v>0</v>
      </c>
      <c r="D522" s="21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1">
        <v>1</v>
      </c>
      <c r="D523" s="21">
        <v>0</v>
      </c>
      <c r="E523" s="22">
        <f t="shared" si="178"/>
        <v>1.2453300124533001E-3</v>
      </c>
      <c r="F523" s="22" t="str">
        <f t="shared" si="179"/>
        <v/>
      </c>
      <c r="G523" s="18">
        <f t="shared" si="177"/>
        <v>-1</v>
      </c>
      <c r="H523" s="51">
        <f t="shared" si="180"/>
        <v>-1.2453300124533001E-3</v>
      </c>
    </row>
    <row r="524" spans="1:8" s="12" customFormat="1" ht="31.5" customHeight="1" x14ac:dyDescent="0.2">
      <c r="A524" s="77"/>
      <c r="B524" s="50" t="s">
        <v>291</v>
      </c>
      <c r="C524" s="21">
        <v>3</v>
      </c>
      <c r="D524" s="21">
        <v>0</v>
      </c>
      <c r="E524" s="22">
        <f t="shared" si="178"/>
        <v>3.7359900373599006E-3</v>
      </c>
      <c r="F524" s="22" t="str">
        <f t="shared" si="179"/>
        <v/>
      </c>
      <c r="G524" s="18">
        <f t="shared" si="177"/>
        <v>-1</v>
      </c>
      <c r="H524" s="51">
        <f t="shared" si="180"/>
        <v>-3.7359900373599006E-3</v>
      </c>
    </row>
    <row r="525" spans="1:8" s="12" customFormat="1" ht="15" x14ac:dyDescent="0.2">
      <c r="A525" s="77"/>
      <c r="B525" s="50" t="s">
        <v>113</v>
      </c>
      <c r="C525" s="21">
        <v>0</v>
      </c>
      <c r="D525" s="21">
        <v>0</v>
      </c>
      <c r="E525" s="22" t="str">
        <f t="shared" si="178"/>
        <v/>
      </c>
      <c r="F525" s="22" t="str">
        <f t="shared" si="179"/>
        <v/>
      </c>
      <c r="G525" s="18" t="str">
        <f t="shared" si="177"/>
        <v xml:space="preserve"> </v>
      </c>
      <c r="H525" s="51" t="str">
        <f t="shared" si="180"/>
        <v/>
      </c>
    </row>
    <row r="526" spans="1:8" s="12" customFormat="1" ht="30" x14ac:dyDescent="0.2">
      <c r="A526" s="77"/>
      <c r="B526" s="50" t="s">
        <v>487</v>
      </c>
      <c r="C526" s="21">
        <v>0</v>
      </c>
      <c r="D526" s="21">
        <v>0</v>
      </c>
      <c r="E526" s="22" t="str">
        <f t="shared" si="178"/>
        <v/>
      </c>
      <c r="F526" s="22" t="str">
        <f t="shared" si="179"/>
        <v/>
      </c>
      <c r="G526" s="18" t="str">
        <f t="shared" si="177"/>
        <v xml:space="preserve"> </v>
      </c>
      <c r="H526" s="51" t="str">
        <f t="shared" si="180"/>
        <v/>
      </c>
    </row>
    <row r="527" spans="1:8" s="12" customFormat="1" ht="30" x14ac:dyDescent="0.2">
      <c r="A527" s="77"/>
      <c r="B527" s="50" t="s">
        <v>292</v>
      </c>
      <c r="C527" s="21">
        <v>0</v>
      </c>
      <c r="D527" s="21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1">
        <v>0</v>
      </c>
      <c r="D528" s="21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1">
        <v>0</v>
      </c>
      <c r="D529" s="21">
        <v>0</v>
      </c>
      <c r="E529" s="22" t="str">
        <f t="shared" si="178"/>
        <v/>
      </c>
      <c r="F529" s="22" t="str">
        <f t="shared" si="179"/>
        <v/>
      </c>
      <c r="G529" s="18" t="str">
        <f t="shared" si="177"/>
        <v xml:space="preserve"> 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1">
        <v>0</v>
      </c>
      <c r="D530" s="21">
        <v>0</v>
      </c>
      <c r="E530" s="22" t="str">
        <f t="shared" si="178"/>
        <v/>
      </c>
      <c r="F530" s="22" t="str">
        <f t="shared" si="179"/>
        <v/>
      </c>
      <c r="G530" s="18" t="str">
        <f t="shared" si="177"/>
        <v xml:space="preserve"> </v>
      </c>
      <c r="H530" s="51" t="str">
        <f t="shared" si="180"/>
        <v/>
      </c>
    </row>
    <row r="531" spans="1:9" s="12" customFormat="1" ht="30" x14ac:dyDescent="0.2">
      <c r="A531" s="77"/>
      <c r="B531" s="50" t="s">
        <v>294</v>
      </c>
      <c r="C531" s="21">
        <v>0</v>
      </c>
      <c r="D531" s="21">
        <v>0</v>
      </c>
      <c r="E531" s="22" t="str">
        <f t="shared" si="178"/>
        <v/>
      </c>
      <c r="F531" s="22" t="str">
        <f t="shared" si="179"/>
        <v/>
      </c>
      <c r="G531" s="18" t="str">
        <f t="shared" si="177"/>
        <v xml:space="preserve"> 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1">
        <v>0</v>
      </c>
      <c r="D532" s="21">
        <v>0</v>
      </c>
      <c r="E532" s="22" t="str">
        <f t="shared" si="178"/>
        <v/>
      </c>
      <c r="F532" s="22" t="str">
        <f t="shared" si="179"/>
        <v/>
      </c>
      <c r="G532" s="18" t="str">
        <f t="shared" si="177"/>
        <v xml:space="preserve"> </v>
      </c>
      <c r="H532" s="51" t="str">
        <f t="shared" si="180"/>
        <v/>
      </c>
    </row>
    <row r="533" spans="1:9" s="12" customFormat="1" ht="30" x14ac:dyDescent="0.2">
      <c r="A533" s="77"/>
      <c r="B533" s="50" t="s">
        <v>296</v>
      </c>
      <c r="C533" s="21">
        <v>0</v>
      </c>
      <c r="D533" s="21">
        <v>0</v>
      </c>
      <c r="E533" s="22" t="str">
        <f t="shared" si="178"/>
        <v/>
      </c>
      <c r="F533" s="22" t="str">
        <f t="shared" si="179"/>
        <v/>
      </c>
      <c r="G533" s="18" t="str">
        <f t="shared" si="177"/>
        <v xml:space="preserve"> </v>
      </c>
      <c r="H533" s="51" t="str">
        <f t="shared" si="180"/>
        <v/>
      </c>
    </row>
    <row r="534" spans="1:9" s="12" customFormat="1" ht="30" x14ac:dyDescent="0.2">
      <c r="A534" s="77"/>
      <c r="B534" s="50" t="s">
        <v>115</v>
      </c>
      <c r="C534" s="21">
        <v>0</v>
      </c>
      <c r="D534" s="21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1">
        <v>0</v>
      </c>
      <c r="D535" s="21">
        <v>0</v>
      </c>
      <c r="E535" s="22" t="str">
        <f t="shared" si="178"/>
        <v/>
      </c>
      <c r="F535" s="22" t="str">
        <f t="shared" si="179"/>
        <v/>
      </c>
      <c r="G535" s="18" t="str">
        <f t="shared" si="177"/>
        <v xml:space="preserve"> 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1">
        <v>0</v>
      </c>
      <c r="D536" s="21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1">
        <v>0</v>
      </c>
      <c r="D537" s="21">
        <v>0</v>
      </c>
      <c r="E537" s="22" t="str">
        <f t="shared" si="178"/>
        <v/>
      </c>
      <c r="F537" s="22" t="str">
        <f t="shared" si="179"/>
        <v/>
      </c>
      <c r="G537" s="18" t="str">
        <f t="shared" si="177"/>
        <v xml:space="preserve"> </v>
      </c>
      <c r="H537" s="51" t="str">
        <f t="shared" si="180"/>
        <v/>
      </c>
    </row>
    <row r="538" spans="1:9" s="12" customFormat="1" ht="15" x14ac:dyDescent="0.2">
      <c r="A538" s="77"/>
      <c r="B538" s="50" t="s">
        <v>116</v>
      </c>
      <c r="C538" s="21">
        <v>0</v>
      </c>
      <c r="D538" s="21">
        <v>0</v>
      </c>
      <c r="E538" s="22" t="str">
        <f t="shared" si="178"/>
        <v/>
      </c>
      <c r="F538" s="22" t="str">
        <f t="shared" si="179"/>
        <v/>
      </c>
      <c r="G538" s="18" t="str">
        <f t="shared" si="177"/>
        <v xml:space="preserve"> </v>
      </c>
      <c r="H538" s="51" t="str">
        <f t="shared" si="180"/>
        <v/>
      </c>
    </row>
    <row r="539" spans="1:9" s="12" customFormat="1" ht="30" x14ac:dyDescent="0.2">
      <c r="A539" s="77"/>
      <c r="B539" s="50" t="s">
        <v>298</v>
      </c>
      <c r="C539" s="21">
        <v>0</v>
      </c>
      <c r="D539" s="21">
        <v>0</v>
      </c>
      <c r="E539" s="22" t="str">
        <f t="shared" si="178"/>
        <v/>
      </c>
      <c r="F539" s="22" t="str">
        <f t="shared" si="179"/>
        <v/>
      </c>
      <c r="G539" s="18" t="str">
        <f t="shared" si="177"/>
        <v xml:space="preserve"> </v>
      </c>
      <c r="H539" s="51" t="str">
        <f t="shared" si="180"/>
        <v/>
      </c>
    </row>
    <row r="540" spans="1:9" s="12" customFormat="1" ht="30" x14ac:dyDescent="0.2">
      <c r="A540" s="77"/>
      <c r="B540" s="50" t="s">
        <v>641</v>
      </c>
      <c r="C540" s="21">
        <v>0</v>
      </c>
      <c r="D540" s="21">
        <v>0</v>
      </c>
      <c r="E540" s="22" t="str">
        <f t="shared" si="178"/>
        <v/>
      </c>
      <c r="F540" s="22" t="str">
        <f t="shared" si="179"/>
        <v/>
      </c>
      <c r="G540" s="18" t="str">
        <f t="shared" si="177"/>
        <v xml:space="preserve"> </v>
      </c>
      <c r="H540" s="51" t="str">
        <f t="shared" si="180"/>
        <v/>
      </c>
    </row>
    <row r="541" spans="1:9" s="12" customFormat="1" ht="15" x14ac:dyDescent="0.2">
      <c r="A541" s="77"/>
      <c r="B541" s="50" t="s">
        <v>125</v>
      </c>
      <c r="C541" s="21">
        <v>0</v>
      </c>
      <c r="D541" s="21">
        <v>1</v>
      </c>
      <c r="E541" s="22" t="str">
        <f t="shared" si="178"/>
        <v/>
      </c>
      <c r="F541" s="22">
        <f t="shared" si="179"/>
        <v>2.4271844660194173E-3</v>
      </c>
      <c r="G541" s="18">
        <f t="shared" si="177"/>
        <v>1</v>
      </c>
      <c r="H541" s="51" t="str">
        <f t="shared" si="180"/>
        <v/>
      </c>
    </row>
    <row r="542" spans="1:9" s="12" customFormat="1" ht="15" x14ac:dyDescent="0.2">
      <c r="A542" s="77"/>
      <c r="B542" s="50" t="s">
        <v>489</v>
      </c>
      <c r="C542" s="21">
        <v>0</v>
      </c>
      <c r="D542" s="21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1">
        <v>1</v>
      </c>
      <c r="D543" s="21">
        <v>0</v>
      </c>
      <c r="E543" s="37">
        <f t="shared" si="178"/>
        <v>1.2453300124533001E-3</v>
      </c>
      <c r="F543" s="37" t="str">
        <f t="shared" si="179"/>
        <v/>
      </c>
      <c r="G543" s="18">
        <f t="shared" si="177"/>
        <v>-1</v>
      </c>
      <c r="H543" s="53">
        <f t="shared" si="180"/>
        <v>-1.2453300124533001E-3</v>
      </c>
      <c r="I543" s="12"/>
    </row>
    <row r="544" spans="1:9" s="12" customFormat="1" ht="15" x14ac:dyDescent="0.2">
      <c r="A544" s="77"/>
      <c r="B544" s="50" t="s">
        <v>132</v>
      </c>
      <c r="C544" s="21">
        <v>3</v>
      </c>
      <c r="D544" s="21">
        <v>8</v>
      </c>
      <c r="E544" s="22">
        <f t="shared" si="178"/>
        <v>3.7359900373599006E-3</v>
      </c>
      <c r="F544" s="22">
        <f t="shared" si="179"/>
        <v>1.9417475728155338E-2</v>
      </c>
      <c r="G544" s="18">
        <f t="shared" si="177"/>
        <v>1.6666666666666667</v>
      </c>
      <c r="H544" s="51">
        <f t="shared" si="180"/>
        <v>6.2266500622665012E-3</v>
      </c>
    </row>
    <row r="545" spans="1:9" s="12" customFormat="1" ht="30" x14ac:dyDescent="0.2">
      <c r="A545" s="77"/>
      <c r="B545" s="50" t="s">
        <v>490</v>
      </c>
      <c r="C545" s="21">
        <v>1</v>
      </c>
      <c r="D545" s="21">
        <v>0</v>
      </c>
      <c r="E545" s="22">
        <f t="shared" si="178"/>
        <v>1.2453300124533001E-3</v>
      </c>
      <c r="F545" s="22" t="str">
        <f t="shared" si="179"/>
        <v/>
      </c>
      <c r="G545" s="18">
        <f t="shared" si="177"/>
        <v>-1</v>
      </c>
      <c r="H545" s="51">
        <f t="shared" si="180"/>
        <v>-1.2453300124533001E-3</v>
      </c>
    </row>
    <row r="546" spans="1:9" s="12" customFormat="1" ht="15" x14ac:dyDescent="0.2">
      <c r="A546" s="77"/>
      <c r="B546" s="50" t="s">
        <v>130</v>
      </c>
      <c r="C546" s="21">
        <v>0</v>
      </c>
      <c r="D546" s="21">
        <v>0</v>
      </c>
      <c r="E546" s="22" t="str">
        <f t="shared" si="178"/>
        <v/>
      </c>
      <c r="F546" s="22" t="str">
        <f t="shared" si="179"/>
        <v/>
      </c>
      <c r="G546" s="18" t="str">
        <f t="shared" si="177"/>
        <v xml:space="preserve"> 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1">
        <v>1</v>
      </c>
      <c r="D547" s="21">
        <v>2</v>
      </c>
      <c r="E547" s="22">
        <f t="shared" si="178"/>
        <v>1.2453300124533001E-3</v>
      </c>
      <c r="F547" s="22">
        <f t="shared" si="179"/>
        <v>4.8543689320388345E-3</v>
      </c>
      <c r="G547" s="18">
        <f t="shared" si="177"/>
        <v>1</v>
      </c>
      <c r="H547" s="51">
        <f t="shared" si="180"/>
        <v>1.2453300124533001E-3</v>
      </c>
    </row>
    <row r="548" spans="1:9" s="12" customFormat="1" ht="15" x14ac:dyDescent="0.2">
      <c r="A548" s="77"/>
      <c r="B548" s="50" t="s">
        <v>330</v>
      </c>
      <c r="C548" s="21">
        <v>0</v>
      </c>
      <c r="D548" s="21">
        <v>4</v>
      </c>
      <c r="E548" s="22" t="str">
        <f t="shared" si="178"/>
        <v/>
      </c>
      <c r="F548" s="22">
        <f t="shared" si="179"/>
        <v>9.7087378640776691E-3</v>
      </c>
      <c r="G548" s="18">
        <f t="shared" si="177"/>
        <v>1</v>
      </c>
      <c r="H548" s="51" t="str">
        <f t="shared" si="180"/>
        <v/>
      </c>
    </row>
    <row r="549" spans="1:9" s="12" customFormat="1" ht="15" x14ac:dyDescent="0.2">
      <c r="A549" s="77"/>
      <c r="B549" s="50" t="s">
        <v>606</v>
      </c>
      <c r="C549" s="21">
        <v>0</v>
      </c>
      <c r="D549" s="21">
        <v>0</v>
      </c>
      <c r="E549" s="22" t="str">
        <f t="shared" si="178"/>
        <v/>
      </c>
      <c r="F549" s="22" t="str">
        <f t="shared" si="179"/>
        <v/>
      </c>
      <c r="G549" s="18" t="str">
        <f t="shared" si="177"/>
        <v xml:space="preserve"> 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1">
        <v>0</v>
      </c>
      <c r="D550" s="21">
        <v>0</v>
      </c>
      <c r="E550" s="22" t="str">
        <f t="shared" si="178"/>
        <v/>
      </c>
      <c r="F550" s="22" t="str">
        <f t="shared" si="179"/>
        <v/>
      </c>
      <c r="G550" s="18" t="str">
        <f t="shared" si="177"/>
        <v xml:space="preserve"> </v>
      </c>
      <c r="H550" s="51" t="str">
        <f t="shared" si="180"/>
        <v/>
      </c>
    </row>
    <row r="551" spans="1:9" s="12" customFormat="1" ht="15" x14ac:dyDescent="0.2">
      <c r="A551" s="77"/>
      <c r="B551" s="50" t="s">
        <v>331</v>
      </c>
      <c r="C551" s="21">
        <v>1</v>
      </c>
      <c r="D551" s="21">
        <v>0</v>
      </c>
      <c r="E551" s="22">
        <f t="shared" si="178"/>
        <v>1.2453300124533001E-3</v>
      </c>
      <c r="F551" s="22" t="str">
        <f t="shared" si="179"/>
        <v/>
      </c>
      <c r="G551" s="18">
        <f t="shared" si="177"/>
        <v>-1</v>
      </c>
      <c r="H551" s="51">
        <f t="shared" si="180"/>
        <v>-1.2453300124533001E-3</v>
      </c>
    </row>
    <row r="552" spans="1:9" s="12" customFormat="1" ht="15" x14ac:dyDescent="0.2">
      <c r="A552" s="77"/>
      <c r="B552" s="50" t="s">
        <v>138</v>
      </c>
      <c r="C552" s="21">
        <v>0</v>
      </c>
      <c r="D552" s="21">
        <v>0</v>
      </c>
      <c r="E552" s="22" t="str">
        <f t="shared" si="178"/>
        <v/>
      </c>
      <c r="F552" s="22" t="str">
        <f t="shared" si="179"/>
        <v/>
      </c>
      <c r="G552" s="18" t="str">
        <f t="shared" si="177"/>
        <v xml:space="preserve"> </v>
      </c>
      <c r="H552" s="51" t="str">
        <f t="shared" si="180"/>
        <v/>
      </c>
    </row>
    <row r="553" spans="1:9" s="12" customFormat="1" ht="15" x14ac:dyDescent="0.2">
      <c r="A553" s="77"/>
      <c r="B553" s="50" t="s">
        <v>131</v>
      </c>
      <c r="C553" s="21">
        <v>0</v>
      </c>
      <c r="D553" s="21">
        <v>0</v>
      </c>
      <c r="E553" s="22" t="str">
        <f t="shared" si="178"/>
        <v/>
      </c>
      <c r="F553" s="22" t="str">
        <f t="shared" si="179"/>
        <v/>
      </c>
      <c r="G553" s="18" t="str">
        <f t="shared" si="177"/>
        <v xml:space="preserve"> </v>
      </c>
      <c r="H553" s="51" t="str">
        <f t="shared" si="180"/>
        <v/>
      </c>
    </row>
    <row r="554" spans="1:9" s="12" customFormat="1" ht="15" x14ac:dyDescent="0.2">
      <c r="A554" s="77"/>
      <c r="B554" s="50" t="s">
        <v>299</v>
      </c>
      <c r="C554" s="21">
        <v>0</v>
      </c>
      <c r="D554" s="21">
        <v>0</v>
      </c>
      <c r="E554" s="22" t="str">
        <f t="shared" si="178"/>
        <v/>
      </c>
      <c r="F554" s="22" t="str">
        <f t="shared" si="179"/>
        <v/>
      </c>
      <c r="G554" s="18" t="str">
        <f t="shared" si="177"/>
        <v xml:space="preserve"> 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1">
        <v>0</v>
      </c>
      <c r="D555" s="21">
        <v>0</v>
      </c>
      <c r="E555" s="22" t="str">
        <f t="shared" si="178"/>
        <v/>
      </c>
      <c r="F555" s="22" t="str">
        <f t="shared" si="179"/>
        <v/>
      </c>
      <c r="G555" s="18" t="str">
        <f t="shared" si="177"/>
        <v xml:space="preserve"> 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1">
        <v>0</v>
      </c>
      <c r="D556" s="21">
        <v>0</v>
      </c>
      <c r="E556" s="22" t="str">
        <f t="shared" si="178"/>
        <v/>
      </c>
      <c r="F556" s="22" t="str">
        <f t="shared" si="179"/>
        <v/>
      </c>
      <c r="G556" s="18" t="str">
        <f t="shared" si="177"/>
        <v xml:space="preserve"> </v>
      </c>
      <c r="H556" s="51" t="str">
        <f t="shared" si="180"/>
        <v/>
      </c>
    </row>
    <row r="557" spans="1:9" s="12" customFormat="1" ht="30" x14ac:dyDescent="0.2">
      <c r="A557" s="77"/>
      <c r="B557" s="50" t="s">
        <v>300</v>
      </c>
      <c r="C557" s="21">
        <v>0</v>
      </c>
      <c r="D557" s="21">
        <v>0</v>
      </c>
      <c r="E557" s="22" t="str">
        <f t="shared" si="178"/>
        <v/>
      </c>
      <c r="F557" s="22" t="str">
        <f t="shared" si="179"/>
        <v/>
      </c>
      <c r="G557" s="18" t="str">
        <f t="shared" si="177"/>
        <v xml:space="preserve"> </v>
      </c>
      <c r="H557" s="51" t="str">
        <f t="shared" si="180"/>
        <v/>
      </c>
    </row>
    <row r="558" spans="1:9" s="12" customFormat="1" ht="30" x14ac:dyDescent="0.2">
      <c r="A558" s="77"/>
      <c r="B558" s="50" t="s">
        <v>301</v>
      </c>
      <c r="C558" s="21">
        <v>0</v>
      </c>
      <c r="D558" s="21">
        <v>0</v>
      </c>
      <c r="E558" s="22" t="str">
        <f t="shared" si="178"/>
        <v/>
      </c>
      <c r="F558" s="22" t="str">
        <f t="shared" si="179"/>
        <v/>
      </c>
      <c r="G558" s="18" t="str">
        <f t="shared" si="177"/>
        <v xml:space="preserve"> </v>
      </c>
      <c r="H558" s="51" t="str">
        <f t="shared" si="180"/>
        <v/>
      </c>
    </row>
    <row r="559" spans="1:9" s="28" customFormat="1" ht="15" x14ac:dyDescent="0.2">
      <c r="A559" s="78"/>
      <c r="B559" s="52" t="s">
        <v>626</v>
      </c>
      <c r="C559" s="34">
        <v>0</v>
      </c>
      <c r="D559" s="21">
        <v>0</v>
      </c>
      <c r="E559" s="37" t="str">
        <f t="shared" ref="E559" si="181">+IF(C559=0,"",C559/C$355)</f>
        <v/>
      </c>
      <c r="F559" s="37" t="str">
        <f t="shared" ref="F559" si="182">+IF(D559=0,"",D559/D$355)</f>
        <v/>
      </c>
      <c r="G559" s="73" t="str">
        <f t="shared" ref="G559" si="183">+IF(AND(C559=0,D559=0)," ",IF(C559=0,1,IF(D559=0,-1,(D559-C559)/C559)))</f>
        <v xml:space="preserve"> </v>
      </c>
      <c r="H559" s="53" t="str">
        <f t="shared" ref="H559" si="184">+IF(OR(AND(E559=""),(G559="")),"",E559*G559)</f>
        <v/>
      </c>
      <c r="I559" s="12"/>
    </row>
    <row r="560" spans="1:9" s="12" customFormat="1" ht="15" x14ac:dyDescent="0.2">
      <c r="A560" s="77"/>
      <c r="B560" s="50" t="s">
        <v>302</v>
      </c>
      <c r="C560" s="21">
        <v>1</v>
      </c>
      <c r="D560" s="21">
        <v>2</v>
      </c>
      <c r="E560" s="22">
        <f t="shared" si="178"/>
        <v>1.2453300124533001E-3</v>
      </c>
      <c r="F560" s="22">
        <f t="shared" si="179"/>
        <v>4.8543689320388345E-3</v>
      </c>
      <c r="G560" s="18">
        <f t="shared" si="177"/>
        <v>1</v>
      </c>
      <c r="H560" s="51">
        <f t="shared" si="180"/>
        <v>1.2453300124533001E-3</v>
      </c>
    </row>
    <row r="561" spans="1:9" s="12" customFormat="1" ht="45" x14ac:dyDescent="0.2">
      <c r="A561" s="77"/>
      <c r="B561" s="50" t="s">
        <v>491</v>
      </c>
      <c r="C561" s="21">
        <v>4</v>
      </c>
      <c r="D561" s="21">
        <v>0</v>
      </c>
      <c r="E561" s="22">
        <f t="shared" si="178"/>
        <v>4.9813200498132005E-3</v>
      </c>
      <c r="F561" s="22" t="str">
        <f t="shared" si="179"/>
        <v/>
      </c>
      <c r="G561" s="18">
        <f t="shared" si="177"/>
        <v>-1</v>
      </c>
      <c r="H561" s="51">
        <f t="shared" si="180"/>
        <v>-4.9813200498132005E-3</v>
      </c>
    </row>
    <row r="562" spans="1:9" s="12" customFormat="1" ht="15" x14ac:dyDescent="0.2">
      <c r="A562" s="77"/>
      <c r="B562" s="50" t="s">
        <v>137</v>
      </c>
      <c r="C562" s="21">
        <v>0</v>
      </c>
      <c r="D562" s="21">
        <v>0</v>
      </c>
      <c r="E562" s="22" t="str">
        <f t="shared" ref="E562:E584" si="185">+IF(C562=0,"",C562/C$355)</f>
        <v/>
      </c>
      <c r="F562" s="22" t="str">
        <f t="shared" ref="F562:F584" si="186">+IF(D562=0,"",D562/D$355)</f>
        <v/>
      </c>
      <c r="G562" s="18" t="str">
        <f t="shared" si="177"/>
        <v xml:space="preserve"> 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1">
        <v>64</v>
      </c>
      <c r="D563" s="21">
        <v>18</v>
      </c>
      <c r="E563" s="22">
        <f t="shared" si="185"/>
        <v>7.9701120797011207E-2</v>
      </c>
      <c r="F563" s="22">
        <f t="shared" si="186"/>
        <v>4.3689320388349516E-2</v>
      </c>
      <c r="G563" s="18">
        <f t="shared" si="177"/>
        <v>-0.71875</v>
      </c>
      <c r="H563" s="51">
        <f t="shared" si="187"/>
        <v>-5.7285180572851806E-2</v>
      </c>
    </row>
    <row r="564" spans="1:9" s="12" customFormat="1" ht="30" x14ac:dyDescent="0.2">
      <c r="A564" s="77"/>
      <c r="B564" s="50" t="s">
        <v>304</v>
      </c>
      <c r="C564" s="21">
        <v>0</v>
      </c>
      <c r="D564" s="21">
        <v>0</v>
      </c>
      <c r="E564" s="22" t="str">
        <f t="shared" si="185"/>
        <v/>
      </c>
      <c r="F564" s="22" t="str">
        <f t="shared" si="186"/>
        <v/>
      </c>
      <c r="G564" s="18" t="str">
        <f t="shared" ref="G564:G584" si="188">+IF(AND(C564=0,D564=0)," ",IF(C564=0,1,IF(D564=0,-1,(D564-C564)/C564)))</f>
        <v xml:space="preserve"> </v>
      </c>
      <c r="H564" s="51" t="str">
        <f t="shared" si="187"/>
        <v/>
      </c>
    </row>
    <row r="565" spans="1:9" s="12" customFormat="1" ht="15" x14ac:dyDescent="0.2">
      <c r="A565" s="77"/>
      <c r="B565" s="50" t="s">
        <v>305</v>
      </c>
      <c r="C565" s="21">
        <v>1</v>
      </c>
      <c r="D565" s="21">
        <v>1</v>
      </c>
      <c r="E565" s="22">
        <f t="shared" si="185"/>
        <v>1.2453300124533001E-3</v>
      </c>
      <c r="F565" s="22">
        <f t="shared" si="186"/>
        <v>2.4271844660194173E-3</v>
      </c>
      <c r="G565" s="18">
        <f t="shared" si="188"/>
        <v>0</v>
      </c>
      <c r="H565" s="51">
        <f t="shared" si="187"/>
        <v>0</v>
      </c>
    </row>
    <row r="566" spans="1:9" s="12" customFormat="1" ht="15" x14ac:dyDescent="0.2">
      <c r="A566" s="77"/>
      <c r="B566" s="50" t="s">
        <v>133</v>
      </c>
      <c r="C566" s="21">
        <v>0</v>
      </c>
      <c r="D566" s="21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1">
        <v>0</v>
      </c>
      <c r="D567" s="21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1">
        <v>119</v>
      </c>
      <c r="D568" s="21">
        <v>18</v>
      </c>
      <c r="E568" s="22">
        <f t="shared" si="185"/>
        <v>0.14819427148194272</v>
      </c>
      <c r="F568" s="22">
        <f t="shared" si="186"/>
        <v>4.3689320388349516E-2</v>
      </c>
      <c r="G568" s="18">
        <f t="shared" si="188"/>
        <v>-0.84873949579831931</v>
      </c>
      <c r="H568" s="51">
        <f t="shared" si="187"/>
        <v>-0.12577833125778332</v>
      </c>
    </row>
    <row r="569" spans="1:9" s="12" customFormat="1" ht="30" x14ac:dyDescent="0.2">
      <c r="A569" s="77"/>
      <c r="B569" s="50" t="s">
        <v>139</v>
      </c>
      <c r="C569" s="21">
        <v>3</v>
      </c>
      <c r="D569" s="21">
        <v>1</v>
      </c>
      <c r="E569" s="22">
        <f t="shared" si="185"/>
        <v>3.7359900373599006E-3</v>
      </c>
      <c r="F569" s="22">
        <f t="shared" si="186"/>
        <v>2.4271844660194173E-3</v>
      </c>
      <c r="G569" s="18">
        <f t="shared" si="188"/>
        <v>-0.66666666666666663</v>
      </c>
      <c r="H569" s="51">
        <f t="shared" si="187"/>
        <v>-2.4906600249066002E-3</v>
      </c>
    </row>
    <row r="570" spans="1:9" s="12" customFormat="1" ht="15" x14ac:dyDescent="0.2">
      <c r="A570" s="77"/>
      <c r="B570" s="50" t="s">
        <v>307</v>
      </c>
      <c r="C570" s="21">
        <v>23</v>
      </c>
      <c r="D570" s="21">
        <v>15</v>
      </c>
      <c r="E570" s="22">
        <f t="shared" si="185"/>
        <v>2.8642590286425903E-2</v>
      </c>
      <c r="F570" s="22">
        <f t="shared" si="186"/>
        <v>3.640776699029126E-2</v>
      </c>
      <c r="G570" s="18">
        <f t="shared" si="188"/>
        <v>-0.34782608695652173</v>
      </c>
      <c r="H570" s="51">
        <f t="shared" si="187"/>
        <v>-9.9626400996264009E-3</v>
      </c>
    </row>
    <row r="571" spans="1:9" s="28" customFormat="1" ht="15" x14ac:dyDescent="0.2">
      <c r="A571" s="78"/>
      <c r="B571" s="52" t="s">
        <v>533</v>
      </c>
      <c r="C571" s="21">
        <v>0</v>
      </c>
      <c r="D571" s="21">
        <v>0</v>
      </c>
      <c r="E571" s="37" t="str">
        <f t="shared" si="185"/>
        <v/>
      </c>
      <c r="F571" s="37" t="str">
        <f t="shared" si="186"/>
        <v/>
      </c>
      <c r="G571" s="18" t="str">
        <f t="shared" si="188"/>
        <v xml:space="preserve"> </v>
      </c>
      <c r="H571" s="53" t="str">
        <f t="shared" si="187"/>
        <v/>
      </c>
      <c r="I571" s="12"/>
    </row>
    <row r="572" spans="1:9" s="12" customFormat="1" ht="15" x14ac:dyDescent="0.2">
      <c r="A572" s="77"/>
      <c r="B572" s="50" t="s">
        <v>128</v>
      </c>
      <c r="C572" s="21">
        <v>0</v>
      </c>
      <c r="D572" s="21">
        <v>0</v>
      </c>
      <c r="E572" s="22" t="str">
        <f t="shared" si="185"/>
        <v/>
      </c>
      <c r="F572" s="22" t="str">
        <f t="shared" si="186"/>
        <v/>
      </c>
      <c r="G572" s="18" t="str">
        <f t="shared" si="188"/>
        <v xml:space="preserve"> </v>
      </c>
      <c r="H572" s="51" t="str">
        <f t="shared" si="187"/>
        <v/>
      </c>
    </row>
    <row r="573" spans="1:9" s="12" customFormat="1" ht="15" x14ac:dyDescent="0.2">
      <c r="A573" s="77"/>
      <c r="B573" s="50" t="s">
        <v>308</v>
      </c>
      <c r="C573" s="21">
        <v>0</v>
      </c>
      <c r="D573" s="21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1">
        <v>0</v>
      </c>
      <c r="D574" s="21">
        <v>0</v>
      </c>
      <c r="E574" s="22" t="str">
        <f t="shared" si="185"/>
        <v/>
      </c>
      <c r="F574" s="22" t="str">
        <f t="shared" si="186"/>
        <v/>
      </c>
      <c r="G574" s="18" t="str">
        <f t="shared" si="188"/>
        <v xml:space="preserve"> </v>
      </c>
      <c r="H574" s="51" t="str">
        <f t="shared" si="187"/>
        <v/>
      </c>
    </row>
    <row r="575" spans="1:9" s="12" customFormat="1" ht="15" x14ac:dyDescent="0.2">
      <c r="A575" s="77"/>
      <c r="B575" s="50" t="s">
        <v>492</v>
      </c>
      <c r="C575" s="21">
        <v>0</v>
      </c>
      <c r="D575" s="21">
        <v>0</v>
      </c>
      <c r="E575" s="22" t="str">
        <f t="shared" si="185"/>
        <v/>
      </c>
      <c r="F575" s="22" t="str">
        <f t="shared" si="186"/>
        <v/>
      </c>
      <c r="G575" s="18" t="str">
        <f t="shared" si="188"/>
        <v xml:space="preserve"> </v>
      </c>
      <c r="H575" s="51" t="str">
        <f t="shared" si="187"/>
        <v/>
      </c>
    </row>
    <row r="576" spans="1:9" s="12" customFormat="1" ht="15" x14ac:dyDescent="0.2">
      <c r="A576" s="77"/>
      <c r="B576" s="50" t="s">
        <v>129</v>
      </c>
      <c r="C576" s="21">
        <v>0</v>
      </c>
      <c r="D576" s="21">
        <v>0</v>
      </c>
      <c r="E576" s="22" t="str">
        <f t="shared" si="185"/>
        <v/>
      </c>
      <c r="F576" s="22" t="str">
        <f t="shared" si="186"/>
        <v/>
      </c>
      <c r="G576" s="18" t="str">
        <f t="shared" si="188"/>
        <v xml:space="preserve"> </v>
      </c>
      <c r="H576" s="51" t="str">
        <f t="shared" si="187"/>
        <v/>
      </c>
    </row>
    <row r="577" spans="1:9" s="12" customFormat="1" ht="16.5" customHeight="1" x14ac:dyDescent="0.2">
      <c r="A577" s="77"/>
      <c r="B577" s="50" t="s">
        <v>136</v>
      </c>
      <c r="C577" s="21">
        <v>1</v>
      </c>
      <c r="D577" s="21">
        <v>5</v>
      </c>
      <c r="E577" s="22">
        <f t="shared" si="185"/>
        <v>1.2453300124533001E-3</v>
      </c>
      <c r="F577" s="22">
        <f t="shared" si="186"/>
        <v>1.2135922330097087E-2</v>
      </c>
      <c r="G577" s="18">
        <f t="shared" si="188"/>
        <v>4</v>
      </c>
      <c r="H577" s="51">
        <f t="shared" si="187"/>
        <v>4.9813200498132005E-3</v>
      </c>
    </row>
    <row r="578" spans="1:9" s="12" customFormat="1" ht="15" x14ac:dyDescent="0.2">
      <c r="A578" s="77"/>
      <c r="B578" s="50" t="s">
        <v>493</v>
      </c>
      <c r="C578" s="21">
        <v>3</v>
      </c>
      <c r="D578" s="21">
        <v>1</v>
      </c>
      <c r="E578" s="22">
        <f t="shared" si="185"/>
        <v>3.7359900373599006E-3</v>
      </c>
      <c r="F578" s="22">
        <f t="shared" si="186"/>
        <v>2.4271844660194173E-3</v>
      </c>
      <c r="G578" s="18">
        <f t="shared" si="188"/>
        <v>-0.66666666666666663</v>
      </c>
      <c r="H578" s="51">
        <f t="shared" si="187"/>
        <v>-2.4906600249066002E-3</v>
      </c>
    </row>
    <row r="579" spans="1:9" s="12" customFormat="1" ht="30" x14ac:dyDescent="0.2">
      <c r="A579" s="77"/>
      <c r="B579" s="50" t="s">
        <v>310</v>
      </c>
      <c r="C579" s="21">
        <v>3</v>
      </c>
      <c r="D579" s="21">
        <v>0</v>
      </c>
      <c r="E579" s="22">
        <f t="shared" si="185"/>
        <v>3.7359900373599006E-3</v>
      </c>
      <c r="F579" s="22" t="str">
        <f t="shared" si="186"/>
        <v/>
      </c>
      <c r="G579" s="18">
        <f t="shared" si="188"/>
        <v>-1</v>
      </c>
      <c r="H579" s="51">
        <f t="shared" si="187"/>
        <v>-3.7359900373599006E-3</v>
      </c>
    </row>
    <row r="580" spans="1:9" s="12" customFormat="1" ht="30" x14ac:dyDescent="0.2">
      <c r="A580" s="77"/>
      <c r="B580" s="50" t="s">
        <v>311</v>
      </c>
      <c r="C580" s="21">
        <v>0</v>
      </c>
      <c r="D580" s="21">
        <v>0</v>
      </c>
      <c r="E580" s="22" t="str">
        <f t="shared" si="185"/>
        <v/>
      </c>
      <c r="F580" s="22" t="str">
        <f t="shared" si="186"/>
        <v/>
      </c>
      <c r="G580" s="18" t="str">
        <f t="shared" si="188"/>
        <v xml:space="preserve"> </v>
      </c>
      <c r="H580" s="51" t="str">
        <f t="shared" si="187"/>
        <v/>
      </c>
    </row>
    <row r="581" spans="1:9" s="26" customFormat="1" ht="15" x14ac:dyDescent="0.2">
      <c r="A581" s="77"/>
      <c r="B581" s="50" t="s">
        <v>312</v>
      </c>
      <c r="C581" s="21">
        <v>0</v>
      </c>
      <c r="D581" s="21">
        <v>0</v>
      </c>
      <c r="E581" s="22" t="str">
        <f t="shared" si="185"/>
        <v/>
      </c>
      <c r="F581" s="22" t="str">
        <f t="shared" si="186"/>
        <v/>
      </c>
      <c r="G581" s="18" t="str">
        <f t="shared" si="188"/>
        <v xml:space="preserve"> 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21">
        <v>1</v>
      </c>
      <c r="D582" s="21">
        <v>0</v>
      </c>
      <c r="E582" s="22">
        <f t="shared" si="185"/>
        <v>1.2453300124533001E-3</v>
      </c>
      <c r="F582" s="22" t="str">
        <f t="shared" si="186"/>
        <v/>
      </c>
      <c r="G582" s="18">
        <f t="shared" si="188"/>
        <v>-1</v>
      </c>
      <c r="H582" s="51">
        <f t="shared" si="187"/>
        <v>-1.2453300124533001E-3</v>
      </c>
    </row>
    <row r="583" spans="1:9" s="12" customFormat="1" ht="30" x14ac:dyDescent="0.2">
      <c r="A583" s="77"/>
      <c r="B583" s="50" t="s">
        <v>494</v>
      </c>
      <c r="C583" s="21">
        <v>0</v>
      </c>
      <c r="D583" s="21">
        <v>0</v>
      </c>
      <c r="E583" s="22" t="str">
        <f t="shared" si="185"/>
        <v/>
      </c>
      <c r="F583" s="22" t="str">
        <f t="shared" si="186"/>
        <v/>
      </c>
      <c r="G583" s="18" t="str">
        <f t="shared" si="188"/>
        <v xml:space="preserve"> 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5">
        <v>0</v>
      </c>
      <c r="D584" s="55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E585" s="23"/>
      <c r="F585" s="23"/>
      <c r="G585" s="24"/>
      <c r="H585" s="25"/>
    </row>
    <row r="586" spans="1:9" s="12" customFormat="1" x14ac:dyDescent="0.2">
      <c r="A586" s="77"/>
      <c r="B586" s="20"/>
      <c r="C586" s="20"/>
      <c r="D586" s="20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841</v>
      </c>
      <c r="D590" s="14">
        <f>SUM(D591:D617)</f>
        <v>184</v>
      </c>
      <c r="E590" s="11">
        <f t="shared" ref="E590:E617" si="189">+IF(C590=0,"",C590/C$590)</f>
        <v>1</v>
      </c>
      <c r="F590" s="11">
        <f t="shared" ref="F590:F617" si="190">+IF(D590=0,"",D590/D$590)</f>
        <v>1</v>
      </c>
      <c r="G590" s="11">
        <f>+IF(OR(AND(D590=0),(C590=0)),"0",((D590-C590)/C590))</f>
        <v>-0.78121284185493456</v>
      </c>
      <c r="H590" s="42">
        <f>+IF(OR(AND(E590=""),(G590="")),"",E590*G590)</f>
        <v>-0.78121284185493456</v>
      </c>
    </row>
    <row r="591" spans="1:9" s="12" customFormat="1" ht="15" x14ac:dyDescent="0.2">
      <c r="A591" s="77"/>
      <c r="B591" s="50" t="s">
        <v>314</v>
      </c>
      <c r="C591" s="21">
        <v>0</v>
      </c>
      <c r="D591" s="21">
        <v>0</v>
      </c>
      <c r="E591" s="22" t="str">
        <f t="shared" si="189"/>
        <v/>
      </c>
      <c r="F591" s="22" t="str">
        <f t="shared" si="190"/>
        <v/>
      </c>
      <c r="G591" s="18" t="str">
        <f t="shared" ref="G591:G617" si="191">+IF(AND(C591=0,D591=0)," ",IF(C591=0,1,IF(D591=0,-1,(D591-C591)/C591)))</f>
        <v xml:space="preserve"> </v>
      </c>
      <c r="H591" s="51" t="str">
        <f>+IF(OR(AND(E591=""),(G591="")),"",E591*G591)</f>
        <v/>
      </c>
    </row>
    <row r="592" spans="1:9" s="12" customFormat="1" ht="15" x14ac:dyDescent="0.2">
      <c r="A592" s="77"/>
      <c r="B592" s="50" t="s">
        <v>142</v>
      </c>
      <c r="C592" s="21">
        <v>2</v>
      </c>
      <c r="D592" s="21">
        <v>0</v>
      </c>
      <c r="E592" s="22">
        <f t="shared" si="189"/>
        <v>2.3781212841854932E-3</v>
      </c>
      <c r="F592" s="22" t="str">
        <f t="shared" si="190"/>
        <v/>
      </c>
      <c r="G592" s="18">
        <f t="shared" si="191"/>
        <v>-1</v>
      </c>
      <c r="H592" s="51">
        <f t="shared" ref="H592:H617" si="192">+IF(OR(AND(E592=""),(G592="")),"",E592*G592)</f>
        <v>-2.3781212841854932E-3</v>
      </c>
    </row>
    <row r="593" spans="1:9" s="12" customFormat="1" ht="30" x14ac:dyDescent="0.2">
      <c r="A593" s="77"/>
      <c r="B593" s="50" t="s">
        <v>576</v>
      </c>
      <c r="C593" s="21">
        <v>6</v>
      </c>
      <c r="D593" s="21">
        <v>15</v>
      </c>
      <c r="E593" s="22">
        <f t="shared" si="189"/>
        <v>7.1343638525564806E-3</v>
      </c>
      <c r="F593" s="22">
        <f t="shared" si="190"/>
        <v>8.1521739130434784E-2</v>
      </c>
      <c r="G593" s="18">
        <f t="shared" si="191"/>
        <v>1.5</v>
      </c>
      <c r="H593" s="51">
        <f t="shared" si="192"/>
        <v>1.070154577883472E-2</v>
      </c>
    </row>
    <row r="594" spans="1:9" s="12" customFormat="1" ht="15" x14ac:dyDescent="0.2">
      <c r="A594" s="77"/>
      <c r="B594" s="50" t="s">
        <v>315</v>
      </c>
      <c r="C594" s="21">
        <v>25</v>
      </c>
      <c r="D594" s="21">
        <v>9</v>
      </c>
      <c r="E594" s="22">
        <f t="shared" si="189"/>
        <v>2.9726516052318668E-2</v>
      </c>
      <c r="F594" s="22">
        <f t="shared" si="190"/>
        <v>4.8913043478260872E-2</v>
      </c>
      <c r="G594" s="18">
        <f t="shared" si="191"/>
        <v>-0.64</v>
      </c>
      <c r="H594" s="51">
        <f t="shared" si="192"/>
        <v>-1.9024970273483949E-2</v>
      </c>
    </row>
    <row r="595" spans="1:9" s="12" customFormat="1" ht="15" x14ac:dyDescent="0.2">
      <c r="A595" s="77"/>
      <c r="B595" s="50" t="s">
        <v>143</v>
      </c>
      <c r="C595" s="21">
        <v>0</v>
      </c>
      <c r="D595" s="21">
        <v>1</v>
      </c>
      <c r="E595" s="22" t="str">
        <f t="shared" si="189"/>
        <v/>
      </c>
      <c r="F595" s="22">
        <f t="shared" si="190"/>
        <v>5.434782608695652E-3</v>
      </c>
      <c r="G595" s="18">
        <f t="shared" si="191"/>
        <v>1</v>
      </c>
      <c r="H595" s="51" t="str">
        <f t="shared" si="192"/>
        <v/>
      </c>
    </row>
    <row r="596" spans="1:9" s="12" customFormat="1" ht="15" x14ac:dyDescent="0.2">
      <c r="A596" s="77"/>
      <c r="B596" s="50" t="s">
        <v>141</v>
      </c>
      <c r="C596" s="21">
        <v>0</v>
      </c>
      <c r="D596" s="21">
        <v>0</v>
      </c>
      <c r="E596" s="22" t="str">
        <f t="shared" si="189"/>
        <v/>
      </c>
      <c r="F596" s="22" t="str">
        <f t="shared" si="190"/>
        <v/>
      </c>
      <c r="G596" s="18" t="str">
        <f t="shared" si="191"/>
        <v xml:space="preserve"> </v>
      </c>
      <c r="H596" s="51" t="str">
        <f t="shared" si="192"/>
        <v/>
      </c>
    </row>
    <row r="597" spans="1:9" s="12" customFormat="1" ht="15" x14ac:dyDescent="0.2">
      <c r="A597" s="77"/>
      <c r="B597" s="50" t="s">
        <v>144</v>
      </c>
      <c r="C597" s="21">
        <v>1</v>
      </c>
      <c r="D597" s="21">
        <v>0</v>
      </c>
      <c r="E597" s="22">
        <f t="shared" si="189"/>
        <v>1.1890606420927466E-3</v>
      </c>
      <c r="F597" s="22" t="str">
        <f t="shared" si="190"/>
        <v/>
      </c>
      <c r="G597" s="18">
        <f t="shared" si="191"/>
        <v>-1</v>
      </c>
      <c r="H597" s="51">
        <f t="shared" si="192"/>
        <v>-1.1890606420927466E-3</v>
      </c>
    </row>
    <row r="598" spans="1:9" s="12" customFormat="1" ht="14.25" customHeight="1" x14ac:dyDescent="0.2">
      <c r="A598" s="77"/>
      <c r="B598" s="50" t="s">
        <v>316</v>
      </c>
      <c r="C598" s="21">
        <v>0</v>
      </c>
      <c r="D598" s="21">
        <v>0</v>
      </c>
      <c r="E598" s="22" t="str">
        <f t="shared" si="189"/>
        <v/>
      </c>
      <c r="F598" s="22" t="str">
        <f t="shared" si="190"/>
        <v/>
      </c>
      <c r="G598" s="18" t="str">
        <f t="shared" si="191"/>
        <v xml:space="preserve"> </v>
      </c>
      <c r="H598" s="51" t="str">
        <f t="shared" si="192"/>
        <v/>
      </c>
    </row>
    <row r="599" spans="1:9" s="12" customFormat="1" ht="15" x14ac:dyDescent="0.2">
      <c r="A599" s="77"/>
      <c r="B599" s="50" t="s">
        <v>317</v>
      </c>
      <c r="C599" s="21">
        <v>1</v>
      </c>
      <c r="D599" s="21">
        <v>0</v>
      </c>
      <c r="E599" s="22">
        <f t="shared" si="189"/>
        <v>1.1890606420927466E-3</v>
      </c>
      <c r="F599" s="22" t="str">
        <f t="shared" si="190"/>
        <v/>
      </c>
      <c r="G599" s="18">
        <f t="shared" si="191"/>
        <v>-1</v>
      </c>
      <c r="H599" s="51">
        <f t="shared" si="192"/>
        <v>-1.1890606420927466E-3</v>
      </c>
    </row>
    <row r="600" spans="1:9" s="12" customFormat="1" ht="30" x14ac:dyDescent="0.2">
      <c r="A600" s="77"/>
      <c r="B600" s="50" t="s">
        <v>496</v>
      </c>
      <c r="C600" s="21">
        <v>0</v>
      </c>
      <c r="D600" s="21">
        <v>0</v>
      </c>
      <c r="E600" s="22" t="str">
        <f t="shared" si="189"/>
        <v/>
      </c>
      <c r="F600" s="22" t="str">
        <f t="shared" si="190"/>
        <v/>
      </c>
      <c r="G600" s="18" t="str">
        <f t="shared" si="191"/>
        <v xml:space="preserve"> </v>
      </c>
      <c r="H600" s="51" t="str">
        <f t="shared" si="192"/>
        <v/>
      </c>
    </row>
    <row r="601" spans="1:9" s="28" customFormat="1" ht="15" x14ac:dyDescent="0.2">
      <c r="A601" s="78"/>
      <c r="B601" s="52" t="s">
        <v>525</v>
      </c>
      <c r="C601" s="21">
        <v>2</v>
      </c>
      <c r="D601" s="21">
        <v>1</v>
      </c>
      <c r="E601" s="37">
        <f t="shared" si="189"/>
        <v>2.3781212841854932E-3</v>
      </c>
      <c r="F601" s="37">
        <f t="shared" si="190"/>
        <v>5.434782608695652E-3</v>
      </c>
      <c r="G601" s="18">
        <f t="shared" si="191"/>
        <v>-0.5</v>
      </c>
      <c r="H601" s="53">
        <f t="shared" si="192"/>
        <v>-1.1890606420927466E-3</v>
      </c>
      <c r="I601" s="12"/>
    </row>
    <row r="602" spans="1:9" s="28" customFormat="1" ht="15" x14ac:dyDescent="0.2">
      <c r="A602" s="78"/>
      <c r="B602" s="52" t="s">
        <v>548</v>
      </c>
      <c r="C602" s="21">
        <v>0</v>
      </c>
      <c r="D602" s="21">
        <v>0</v>
      </c>
      <c r="E602" s="37" t="str">
        <f t="shared" si="189"/>
        <v/>
      </c>
      <c r="F602" s="37" t="str">
        <f t="shared" si="190"/>
        <v/>
      </c>
      <c r="G602" s="18" t="str">
        <f t="shared" si="191"/>
        <v xml:space="preserve"> 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4">
        <v>2</v>
      </c>
      <c r="D603" s="21">
        <v>0</v>
      </c>
      <c r="E603" s="37">
        <f t="shared" ref="E603" si="194">+IF(C603=0,"",C603/C$590)</f>
        <v>2.3781212841854932E-3</v>
      </c>
      <c r="F603" s="37" t="str">
        <f t="shared" ref="F603" si="195">+IF(D603=0,"",D603/D$590)</f>
        <v/>
      </c>
      <c r="G603" s="73">
        <f t="shared" ref="G603" si="196">+IF(AND(C603=0,D603=0)," ",IF(C603=0,1,IF(D603=0,-1,(D603-C603)/C603)))</f>
        <v>-1</v>
      </c>
      <c r="H603" s="53">
        <f t="shared" ref="H603" si="197">+IF(OR(AND(E603=""),(G603="")),"",E603*G603)</f>
        <v>-2.3781212841854932E-3</v>
      </c>
      <c r="I603" s="12"/>
    </row>
    <row r="604" spans="1:9" s="12" customFormat="1" ht="15" x14ac:dyDescent="0.2">
      <c r="A604" s="77"/>
      <c r="B604" s="50" t="s">
        <v>318</v>
      </c>
      <c r="C604" s="21">
        <v>0</v>
      </c>
      <c r="D604" s="21">
        <v>0</v>
      </c>
      <c r="E604" s="22" t="str">
        <f t="shared" si="189"/>
        <v/>
      </c>
      <c r="F604" s="22" t="str">
        <f t="shared" si="190"/>
        <v/>
      </c>
      <c r="G604" s="18" t="str">
        <f t="shared" si="191"/>
        <v xml:space="preserve"> 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1">
        <v>14</v>
      </c>
      <c r="D605" s="21">
        <v>40</v>
      </c>
      <c r="E605" s="22">
        <f t="shared" si="189"/>
        <v>1.6646848989298454E-2</v>
      </c>
      <c r="F605" s="22">
        <f t="shared" si="190"/>
        <v>0.21739130434782608</v>
      </c>
      <c r="G605" s="18">
        <f t="shared" si="191"/>
        <v>1.8571428571428572</v>
      </c>
      <c r="H605" s="51">
        <f t="shared" si="192"/>
        <v>3.0915576694411417E-2</v>
      </c>
    </row>
    <row r="606" spans="1:9" s="12" customFormat="1" ht="15" x14ac:dyDescent="0.2">
      <c r="A606" s="77"/>
      <c r="B606" s="50" t="s">
        <v>145</v>
      </c>
      <c r="C606" s="21">
        <v>4</v>
      </c>
      <c r="D606" s="21">
        <v>0</v>
      </c>
      <c r="E606" s="22">
        <f t="shared" si="189"/>
        <v>4.7562425683709865E-3</v>
      </c>
      <c r="F606" s="22" t="str">
        <f t="shared" si="190"/>
        <v/>
      </c>
      <c r="G606" s="18">
        <f t="shared" si="191"/>
        <v>-1</v>
      </c>
      <c r="H606" s="51">
        <f t="shared" si="192"/>
        <v>-4.7562425683709865E-3</v>
      </c>
    </row>
    <row r="607" spans="1:9" s="12" customFormat="1" ht="15" x14ac:dyDescent="0.2">
      <c r="A607" s="77"/>
      <c r="B607" s="50" t="s">
        <v>146</v>
      </c>
      <c r="C607" s="21">
        <v>13</v>
      </c>
      <c r="D607" s="21">
        <v>1</v>
      </c>
      <c r="E607" s="22">
        <f t="shared" si="189"/>
        <v>1.5457788347205707E-2</v>
      </c>
      <c r="F607" s="22">
        <f t="shared" si="190"/>
        <v>5.434782608695652E-3</v>
      </c>
      <c r="G607" s="18">
        <f t="shared" si="191"/>
        <v>-0.92307692307692313</v>
      </c>
      <c r="H607" s="51">
        <f t="shared" si="192"/>
        <v>-1.4268727705112961E-2</v>
      </c>
    </row>
    <row r="608" spans="1:9" s="12" customFormat="1" ht="15" x14ac:dyDescent="0.2">
      <c r="A608" s="77"/>
      <c r="B608" s="50" t="s">
        <v>320</v>
      </c>
      <c r="C608" s="21">
        <v>755</v>
      </c>
      <c r="D608" s="21">
        <v>75</v>
      </c>
      <c r="E608" s="22">
        <f t="shared" si="189"/>
        <v>0.89774078478002373</v>
      </c>
      <c r="F608" s="22">
        <f t="shared" si="190"/>
        <v>0.40760869565217389</v>
      </c>
      <c r="G608" s="18">
        <f t="shared" si="191"/>
        <v>-0.90066225165562919</v>
      </c>
      <c r="H608" s="51">
        <f t="shared" si="192"/>
        <v>-0.80856123662306778</v>
      </c>
    </row>
    <row r="609" spans="1:9" s="12" customFormat="1" ht="15" x14ac:dyDescent="0.2">
      <c r="A609" s="77"/>
      <c r="B609" s="50" t="s">
        <v>147</v>
      </c>
      <c r="C609" s="21">
        <v>9</v>
      </c>
      <c r="D609" s="21">
        <v>5</v>
      </c>
      <c r="E609" s="22">
        <f t="shared" si="189"/>
        <v>1.070154577883472E-2</v>
      </c>
      <c r="F609" s="22">
        <f t="shared" si="190"/>
        <v>2.717391304347826E-2</v>
      </c>
      <c r="G609" s="18">
        <f t="shared" si="191"/>
        <v>-0.44444444444444442</v>
      </c>
      <c r="H609" s="51">
        <f t="shared" si="192"/>
        <v>-4.7562425683709865E-3</v>
      </c>
    </row>
    <row r="610" spans="1:9" s="12" customFormat="1" ht="15" x14ac:dyDescent="0.2">
      <c r="A610" s="77"/>
      <c r="B610" s="50" t="s">
        <v>321</v>
      </c>
      <c r="C610" s="21">
        <v>0</v>
      </c>
      <c r="D610" s="21">
        <v>1</v>
      </c>
      <c r="E610" s="22" t="str">
        <f t="shared" si="189"/>
        <v/>
      </c>
      <c r="F610" s="22">
        <f t="shared" si="190"/>
        <v>5.434782608695652E-3</v>
      </c>
      <c r="G610" s="18">
        <f t="shared" si="191"/>
        <v>1</v>
      </c>
      <c r="H610" s="51" t="str">
        <f t="shared" si="192"/>
        <v/>
      </c>
    </row>
    <row r="611" spans="1:9" s="12" customFormat="1" ht="15" x14ac:dyDescent="0.2">
      <c r="A611" s="77"/>
      <c r="B611" s="50" t="s">
        <v>148</v>
      </c>
      <c r="C611" s="21">
        <v>0</v>
      </c>
      <c r="D611" s="21">
        <v>0</v>
      </c>
      <c r="E611" s="22" t="str">
        <f t="shared" si="189"/>
        <v/>
      </c>
      <c r="F611" s="22" t="str">
        <f t="shared" si="190"/>
        <v/>
      </c>
      <c r="G611" s="18" t="str">
        <f t="shared" si="191"/>
        <v xml:space="preserve"> </v>
      </c>
      <c r="H611" s="51" t="str">
        <f t="shared" si="192"/>
        <v/>
      </c>
    </row>
    <row r="612" spans="1:9" s="12" customFormat="1" ht="30" x14ac:dyDescent="0.2">
      <c r="A612" s="77"/>
      <c r="B612" s="50" t="s">
        <v>149</v>
      </c>
      <c r="C612" s="21">
        <v>0</v>
      </c>
      <c r="D612" s="21">
        <v>0</v>
      </c>
      <c r="E612" s="22" t="str">
        <f t="shared" si="189"/>
        <v/>
      </c>
      <c r="F612" s="22" t="str">
        <f t="shared" si="190"/>
        <v/>
      </c>
      <c r="G612" s="18" t="str">
        <f t="shared" si="191"/>
        <v xml:space="preserve"> </v>
      </c>
      <c r="H612" s="51" t="str">
        <f t="shared" si="192"/>
        <v/>
      </c>
    </row>
    <row r="613" spans="1:9" s="12" customFormat="1" ht="15" x14ac:dyDescent="0.2">
      <c r="A613" s="77"/>
      <c r="B613" s="50" t="s">
        <v>322</v>
      </c>
      <c r="C613" s="21">
        <v>3</v>
      </c>
      <c r="D613" s="21">
        <v>6</v>
      </c>
      <c r="E613" s="22">
        <f t="shared" si="189"/>
        <v>3.5671819262782403E-3</v>
      </c>
      <c r="F613" s="22">
        <f t="shared" si="190"/>
        <v>3.2608695652173912E-2</v>
      </c>
      <c r="G613" s="18">
        <f t="shared" si="191"/>
        <v>1</v>
      </c>
      <c r="H613" s="51">
        <f t="shared" si="192"/>
        <v>3.5671819262782403E-3</v>
      </c>
    </row>
    <row r="614" spans="1:9" s="12" customFormat="1" ht="15" x14ac:dyDescent="0.2">
      <c r="A614" s="77"/>
      <c r="B614" s="50" t="s">
        <v>323</v>
      </c>
      <c r="C614" s="21">
        <v>0</v>
      </c>
      <c r="D614" s="21">
        <v>0</v>
      </c>
      <c r="E614" s="22" t="str">
        <f t="shared" si="189"/>
        <v/>
      </c>
      <c r="F614" s="22" t="str">
        <f t="shared" si="190"/>
        <v/>
      </c>
      <c r="G614" s="18" t="str">
        <f t="shared" si="191"/>
        <v xml:space="preserve"> </v>
      </c>
      <c r="H614" s="51" t="str">
        <f t="shared" si="192"/>
        <v/>
      </c>
    </row>
    <row r="615" spans="1:9" s="12" customFormat="1" ht="30" x14ac:dyDescent="0.2">
      <c r="A615" s="77"/>
      <c r="B615" s="50" t="s">
        <v>324</v>
      </c>
      <c r="C615" s="21">
        <v>0</v>
      </c>
      <c r="D615" s="21">
        <v>0</v>
      </c>
      <c r="E615" s="22" t="str">
        <f t="shared" si="189"/>
        <v/>
      </c>
      <c r="F615" s="22" t="str">
        <f t="shared" si="190"/>
        <v/>
      </c>
      <c r="G615" s="18" t="str">
        <f t="shared" si="191"/>
        <v xml:space="preserve"> </v>
      </c>
      <c r="H615" s="51" t="str">
        <f t="shared" si="192"/>
        <v/>
      </c>
    </row>
    <row r="616" spans="1:9" s="12" customFormat="1" ht="30" x14ac:dyDescent="0.2">
      <c r="A616" s="77"/>
      <c r="B616" s="74" t="s">
        <v>642</v>
      </c>
      <c r="C616" s="21">
        <v>4</v>
      </c>
      <c r="D616" s="21">
        <v>0</v>
      </c>
      <c r="E616" s="22">
        <f t="shared" si="189"/>
        <v>4.7562425683709865E-3</v>
      </c>
      <c r="F616" s="22" t="str">
        <f t="shared" si="190"/>
        <v/>
      </c>
      <c r="G616" s="18">
        <f t="shared" si="191"/>
        <v>-1</v>
      </c>
      <c r="H616" s="51">
        <f t="shared" si="192"/>
        <v>-4.7562425683709865E-3</v>
      </c>
    </row>
    <row r="617" spans="1:9" s="12" customFormat="1" ht="30.75" thickBot="1" x14ac:dyDescent="0.25">
      <c r="A617" s="77"/>
      <c r="B617" s="54" t="s">
        <v>497</v>
      </c>
      <c r="C617" s="55">
        <v>0</v>
      </c>
      <c r="D617" s="55">
        <v>30</v>
      </c>
      <c r="E617" s="72" t="str">
        <f t="shared" si="189"/>
        <v/>
      </c>
      <c r="F617" s="72">
        <f t="shared" si="190"/>
        <v>0.16304347826086957</v>
      </c>
      <c r="G617" s="48">
        <f t="shared" si="191"/>
        <v>1</v>
      </c>
      <c r="H617" s="57" t="str">
        <f t="shared" si="192"/>
        <v/>
      </c>
    </row>
    <row r="618" spans="1:9" x14ac:dyDescent="0.2">
      <c r="B618" s="5" t="s">
        <v>364</v>
      </c>
      <c r="C618" s="4"/>
      <c r="D618" s="2"/>
      <c r="I618" s="12"/>
    </row>
    <row r="619" spans="1:9" x14ac:dyDescent="0.2">
      <c r="C619" s="4"/>
      <c r="D619" s="4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I618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399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355</v>
      </c>
      <c r="C8" s="14">
        <f>+C18+C75+C176+C355+C590</f>
        <v>6819</v>
      </c>
      <c r="D8" s="14">
        <f>+D18+D75+D176+D355+D590</f>
        <v>8586</v>
      </c>
      <c r="E8" s="11">
        <f>SUM(E9:E13)</f>
        <v>1</v>
      </c>
      <c r="F8" s="11">
        <f>SUM(F9:F13)</f>
        <v>1</v>
      </c>
      <c r="G8" s="11">
        <f>+(D8-C8)/C8</f>
        <v>0.25912890453145621</v>
      </c>
      <c r="H8" s="42">
        <f>+E8*G8</f>
        <v>0.25912890453145621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75</v>
      </c>
      <c r="D9" s="16">
        <f>+D18</f>
        <v>45</v>
      </c>
      <c r="E9" s="17">
        <f>C9/$C$8</f>
        <v>1.0998680158380994E-2</v>
      </c>
      <c r="F9" s="17">
        <f>D9/$D$8</f>
        <v>5.2410901467505244E-3</v>
      </c>
      <c r="G9" s="18">
        <f>+IF(OR(AND(D9=0),(C9=0)),"0",((D9-C9)/C9))</f>
        <v>-0.4</v>
      </c>
      <c r="H9" s="44">
        <f>+IF(OR(AND(E9=""),(G9="")),"",E9*G9)</f>
        <v>-4.3994720633523977E-3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301</v>
      </c>
      <c r="D10" s="16">
        <f>+D75</f>
        <v>1348</v>
      </c>
      <c r="E10" s="17">
        <f>C10/$C$8</f>
        <v>4.414136970230239E-2</v>
      </c>
      <c r="F10" s="17">
        <f>D10/$D$8</f>
        <v>0.15699976706266014</v>
      </c>
      <c r="G10" s="18">
        <f>+IF(OR(AND(D10=0),(C10=0)),"0",((D10-C10)/C10))</f>
        <v>3.478405315614618</v>
      </c>
      <c r="H10" s="44">
        <f>+IF(OR(AND(E10=""),(G10="")),"",E10*G10)</f>
        <v>0.15354157501099869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365</v>
      </c>
      <c r="D11" s="16">
        <f>+D176</f>
        <v>456</v>
      </c>
      <c r="E11" s="17">
        <f>C11/$C$8</f>
        <v>5.3526910104120841E-2</v>
      </c>
      <c r="F11" s="17">
        <f>D11/$D$8</f>
        <v>5.3109713487071976E-2</v>
      </c>
      <c r="G11" s="18">
        <f>+IF(OR(AND(D11=0),(C11=0)),"0",((D11-C11)/C11))</f>
        <v>0.24931506849315069</v>
      </c>
      <c r="H11" s="44">
        <f>+IF(OR(AND(E11=""),(G11="")),"",E11*G11)</f>
        <v>1.3345065258835607E-2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5314</v>
      </c>
      <c r="D12" s="16">
        <f>+D355</f>
        <v>4863</v>
      </c>
      <c r="E12" s="17">
        <f>C12/$C$8</f>
        <v>0.7792931514884881</v>
      </c>
      <c r="F12" s="17">
        <f>D12/$D$8</f>
        <v>0.56638714185883998</v>
      </c>
      <c r="G12" s="18">
        <f>+IF(OR(AND(D12=0),(C12=0)),"0",((D12-C12)/C12))</f>
        <v>-8.4870154309371476E-2</v>
      </c>
      <c r="H12" s="44">
        <f>+IF(OR(AND(E12=""),(G12="")),"",E12*G12)</f>
        <v>-6.6138730019064382E-2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764</v>
      </c>
      <c r="D13" s="46">
        <f>+D590</f>
        <v>1874</v>
      </c>
      <c r="E13" s="47">
        <f>C13/$C$8</f>
        <v>0.11203988854670772</v>
      </c>
      <c r="F13" s="47">
        <f>D13/$D$8</f>
        <v>0.21826228744467738</v>
      </c>
      <c r="G13" s="48">
        <f>+IF(OR(AND(D13=0),(C13=0)),"0",((D13-C13)/C13))</f>
        <v>1.4528795811518325</v>
      </c>
      <c r="H13" s="49">
        <f>+IF(OR(AND(E13=""),(G13="")),"",E13*G13)</f>
        <v>0.1627804663440387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75</v>
      </c>
      <c r="D18" s="14">
        <f>SUM(D19:D69)</f>
        <v>45</v>
      </c>
      <c r="E18" s="11">
        <f>+IF(C18=0,"",C18/C$18)</f>
        <v>1</v>
      </c>
      <c r="F18" s="11">
        <f>+IF(D18=0,"",D18/D$18)</f>
        <v>1</v>
      </c>
      <c r="G18" s="11">
        <f>+IF(OR(AND(D18=0),(C18=0)),"0",((D18-C18)/C18))</f>
        <v>-0.4</v>
      </c>
      <c r="H18" s="42">
        <f>+IF(OR(AND(E18=""),(G18="")),"",E18*G18)</f>
        <v>-0.4</v>
      </c>
    </row>
    <row r="19" spans="1:9" s="12" customFormat="1" ht="15" x14ac:dyDescent="0.2">
      <c r="A19" s="77"/>
      <c r="B19" s="50" t="s">
        <v>0</v>
      </c>
      <c r="C19" s="21">
        <v>0</v>
      </c>
      <c r="D19" s="21">
        <v>0</v>
      </c>
      <c r="E19" s="19" t="str">
        <f>+IF(C19=0,"",C19/C$18)</f>
        <v/>
      </c>
      <c r="F19" s="19" t="str">
        <f>+IF(D19=0,"",D19/D$18)</f>
        <v/>
      </c>
      <c r="G19" s="1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12" customFormat="1" ht="21" customHeight="1" x14ac:dyDescent="0.2">
      <c r="A20" s="77"/>
      <c r="B20" s="50" t="s">
        <v>150</v>
      </c>
      <c r="C20" s="21">
        <v>0</v>
      </c>
      <c r="D20" s="21">
        <v>0</v>
      </c>
      <c r="E20" s="19" t="str">
        <f t="shared" ref="E20:E69" si="0">+IF(C20=0,"",C20/C$18)</f>
        <v/>
      </c>
      <c r="F20" s="19" t="str">
        <f t="shared" ref="F20:F69" si="1">+IF(D20=0,"",D20/D$18)</f>
        <v/>
      </c>
      <c r="G20" s="18" t="str">
        <f t="shared" ref="G20:G69" si="2">+IF(AND(C20=0,D20=0)," ",IF(C20=0,1,IF(D20=0,-1,(D20-C20)/C20)))</f>
        <v xml:space="preserve"> </v>
      </c>
      <c r="H20" s="51" t="str">
        <f t="shared" ref="H20:H69" si="3">+IF(OR(AND(E20=""),(G20="")),"",E20*G20)</f>
        <v/>
      </c>
    </row>
    <row r="21" spans="1:9" s="12" customFormat="1" ht="45" x14ac:dyDescent="0.2">
      <c r="A21" s="77"/>
      <c r="B21" s="50" t="s">
        <v>1</v>
      </c>
      <c r="C21" s="21">
        <v>0</v>
      </c>
      <c r="D21" s="21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1">
        <v>0</v>
      </c>
      <c r="D22" s="21">
        <v>0</v>
      </c>
      <c r="E22" s="19" t="str">
        <f t="shared" si="0"/>
        <v/>
      </c>
      <c r="F22" s="19" t="str">
        <f t="shared" si="1"/>
        <v/>
      </c>
      <c r="G22" s="18" t="str">
        <f t="shared" si="2"/>
        <v xml:space="preserve"> </v>
      </c>
      <c r="H22" s="51" t="str">
        <f t="shared" si="3"/>
        <v/>
      </c>
    </row>
    <row r="23" spans="1:9" s="12" customFormat="1" ht="30" x14ac:dyDescent="0.2">
      <c r="A23" s="77"/>
      <c r="B23" s="50" t="s">
        <v>151</v>
      </c>
      <c r="C23" s="21">
        <v>0</v>
      </c>
      <c r="D23" s="21">
        <v>0</v>
      </c>
      <c r="E23" s="19" t="str">
        <f t="shared" si="0"/>
        <v/>
      </c>
      <c r="F23" s="19" t="str">
        <f t="shared" si="1"/>
        <v/>
      </c>
      <c r="G23" s="18" t="str">
        <f t="shared" si="2"/>
        <v xml:space="preserve"> </v>
      </c>
      <c r="H23" s="51" t="str">
        <f t="shared" si="3"/>
        <v/>
      </c>
    </row>
    <row r="24" spans="1:9" s="12" customFormat="1" ht="45" x14ac:dyDescent="0.2">
      <c r="A24" s="77"/>
      <c r="B24" s="50" t="s">
        <v>152</v>
      </c>
      <c r="C24" s="21">
        <v>0</v>
      </c>
      <c r="D24" s="21">
        <v>0</v>
      </c>
      <c r="E24" s="19" t="str">
        <f t="shared" si="0"/>
        <v/>
      </c>
      <c r="F24" s="19" t="str">
        <f t="shared" si="1"/>
        <v/>
      </c>
      <c r="G24" s="18" t="str">
        <f t="shared" si="2"/>
        <v xml:space="preserve"> </v>
      </c>
      <c r="H24" s="51" t="str">
        <f t="shared" si="3"/>
        <v/>
      </c>
    </row>
    <row r="25" spans="1:9" s="28" customFormat="1" ht="30" x14ac:dyDescent="0.2">
      <c r="A25" s="78"/>
      <c r="B25" s="52" t="s">
        <v>498</v>
      </c>
      <c r="C25" s="21">
        <v>0</v>
      </c>
      <c r="D25" s="21">
        <v>0</v>
      </c>
      <c r="E25" s="17" t="str">
        <f t="shared" si="0"/>
        <v/>
      </c>
      <c r="F25" s="17" t="str">
        <f t="shared" si="1"/>
        <v/>
      </c>
      <c r="G25" s="18" t="str">
        <f t="shared" si="2"/>
        <v xml:space="preserve"> </v>
      </c>
      <c r="H25" s="53" t="str">
        <f t="shared" si="3"/>
        <v/>
      </c>
      <c r="I25" s="12"/>
    </row>
    <row r="26" spans="1:9" s="12" customFormat="1" ht="15" x14ac:dyDescent="0.2">
      <c r="A26" s="77"/>
      <c r="B26" s="50" t="s">
        <v>2</v>
      </c>
      <c r="C26" s="21">
        <v>0</v>
      </c>
      <c r="D26" s="21">
        <v>1</v>
      </c>
      <c r="E26" s="19" t="str">
        <f t="shared" si="0"/>
        <v/>
      </c>
      <c r="F26" s="19">
        <f t="shared" si="1"/>
        <v>2.2222222222222223E-2</v>
      </c>
      <c r="G26" s="18">
        <f t="shared" si="2"/>
        <v>1</v>
      </c>
      <c r="H26" s="51" t="str">
        <f t="shared" si="3"/>
        <v/>
      </c>
    </row>
    <row r="27" spans="1:9" s="12" customFormat="1" ht="15" x14ac:dyDescent="0.2">
      <c r="A27" s="77"/>
      <c r="B27" s="50" t="s">
        <v>549</v>
      </c>
      <c r="C27" s="21">
        <v>0</v>
      </c>
      <c r="D27" s="21">
        <v>0</v>
      </c>
      <c r="E27" s="19" t="str">
        <f t="shared" si="0"/>
        <v/>
      </c>
      <c r="F27" s="19" t="str">
        <f t="shared" si="1"/>
        <v/>
      </c>
      <c r="G27" s="18" t="str">
        <f t="shared" si="2"/>
        <v xml:space="preserve"> </v>
      </c>
      <c r="H27" s="51" t="str">
        <f t="shared" si="3"/>
        <v/>
      </c>
    </row>
    <row r="28" spans="1:9" s="12" customFormat="1" ht="15" x14ac:dyDescent="0.2">
      <c r="A28" s="77"/>
      <c r="B28" s="50" t="s">
        <v>3</v>
      </c>
      <c r="C28" s="21">
        <v>0</v>
      </c>
      <c r="D28" s="21">
        <v>0</v>
      </c>
      <c r="E28" s="19" t="str">
        <f t="shared" si="0"/>
        <v/>
      </c>
      <c r="F28" s="19" t="str">
        <f t="shared" si="1"/>
        <v/>
      </c>
      <c r="G28" s="18" t="str">
        <f t="shared" si="2"/>
        <v xml:space="preserve"> </v>
      </c>
      <c r="H28" s="51" t="str">
        <f t="shared" si="3"/>
        <v/>
      </c>
    </row>
    <row r="29" spans="1:9" s="12" customFormat="1" ht="15" x14ac:dyDescent="0.2">
      <c r="A29" s="77"/>
      <c r="B29" s="50" t="s">
        <v>5</v>
      </c>
      <c r="C29" s="21">
        <v>2</v>
      </c>
      <c r="D29" s="21">
        <v>1</v>
      </c>
      <c r="E29" s="19">
        <f t="shared" si="0"/>
        <v>2.6666666666666668E-2</v>
      </c>
      <c r="F29" s="19">
        <f t="shared" si="1"/>
        <v>2.2222222222222223E-2</v>
      </c>
      <c r="G29" s="18">
        <f t="shared" si="2"/>
        <v>-0.5</v>
      </c>
      <c r="H29" s="51">
        <f t="shared" si="3"/>
        <v>-1.3333333333333334E-2</v>
      </c>
    </row>
    <row r="30" spans="1:9" s="12" customFormat="1" ht="30" x14ac:dyDescent="0.2">
      <c r="A30" s="77"/>
      <c r="B30" s="50" t="s">
        <v>153</v>
      </c>
      <c r="C30" s="21">
        <v>0</v>
      </c>
      <c r="D30" s="21">
        <v>0</v>
      </c>
      <c r="E30" s="19" t="str">
        <f t="shared" si="0"/>
        <v/>
      </c>
      <c r="F30" s="19" t="str">
        <f t="shared" si="1"/>
        <v/>
      </c>
      <c r="G30" s="18" t="str">
        <f t="shared" si="2"/>
        <v xml:space="preserve"> 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1">
        <v>0</v>
      </c>
      <c r="D31" s="21">
        <v>0</v>
      </c>
      <c r="E31" s="19" t="str">
        <f t="shared" si="0"/>
        <v/>
      </c>
      <c r="F31" s="19" t="str">
        <f t="shared" si="1"/>
        <v/>
      </c>
      <c r="G31" s="18" t="str">
        <f t="shared" si="2"/>
        <v xml:space="preserve"> 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1">
        <v>0</v>
      </c>
      <c r="D32" s="21">
        <v>0</v>
      </c>
      <c r="E32" s="19" t="str">
        <f t="shared" si="0"/>
        <v/>
      </c>
      <c r="F32" s="19" t="str">
        <f t="shared" si="1"/>
        <v/>
      </c>
      <c r="G32" s="18" t="str">
        <f t="shared" si="2"/>
        <v xml:space="preserve"> </v>
      </c>
      <c r="H32" s="51" t="str">
        <f t="shared" si="3"/>
        <v/>
      </c>
    </row>
    <row r="33" spans="1:8" s="12" customFormat="1" ht="18.75" customHeight="1" x14ac:dyDescent="0.2">
      <c r="A33" s="77"/>
      <c r="B33" s="50" t="s">
        <v>6</v>
      </c>
      <c r="C33" s="21">
        <v>0</v>
      </c>
      <c r="D33" s="21">
        <v>0</v>
      </c>
      <c r="E33" s="19" t="str">
        <f t="shared" si="0"/>
        <v/>
      </c>
      <c r="F33" s="19" t="str">
        <f t="shared" si="1"/>
        <v/>
      </c>
      <c r="G33" s="18" t="str">
        <f t="shared" si="2"/>
        <v xml:space="preserve"> </v>
      </c>
      <c r="H33" s="51" t="str">
        <f t="shared" si="3"/>
        <v/>
      </c>
    </row>
    <row r="34" spans="1:8" s="12" customFormat="1" ht="15" x14ac:dyDescent="0.2">
      <c r="A34" s="77"/>
      <c r="B34" s="50" t="s">
        <v>155</v>
      </c>
      <c r="C34" s="21">
        <v>0</v>
      </c>
      <c r="D34" s="21">
        <v>0</v>
      </c>
      <c r="E34" s="19" t="str">
        <f t="shared" si="0"/>
        <v/>
      </c>
      <c r="F34" s="19" t="str">
        <f t="shared" si="1"/>
        <v/>
      </c>
      <c r="G34" s="18" t="str">
        <f t="shared" si="2"/>
        <v xml:space="preserve"> 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1">
        <v>2</v>
      </c>
      <c r="D35" s="21">
        <v>1</v>
      </c>
      <c r="E35" s="19">
        <f t="shared" si="0"/>
        <v>2.6666666666666668E-2</v>
      </c>
      <c r="F35" s="19">
        <f t="shared" si="1"/>
        <v>2.2222222222222223E-2</v>
      </c>
      <c r="G35" s="18">
        <f t="shared" si="2"/>
        <v>-0.5</v>
      </c>
      <c r="H35" s="51">
        <f t="shared" si="3"/>
        <v>-1.3333333333333334E-2</v>
      </c>
    </row>
    <row r="36" spans="1:8" s="12" customFormat="1" ht="30" x14ac:dyDescent="0.2">
      <c r="A36" s="77"/>
      <c r="B36" s="50" t="s">
        <v>157</v>
      </c>
      <c r="C36" s="21">
        <v>1</v>
      </c>
      <c r="D36" s="21">
        <v>0</v>
      </c>
      <c r="E36" s="19">
        <f t="shared" si="0"/>
        <v>1.3333333333333334E-2</v>
      </c>
      <c r="F36" s="19" t="str">
        <f t="shared" si="1"/>
        <v/>
      </c>
      <c r="G36" s="18">
        <f t="shared" si="2"/>
        <v>-1</v>
      </c>
      <c r="H36" s="51">
        <f t="shared" si="3"/>
        <v>-1.3333333333333334E-2</v>
      </c>
    </row>
    <row r="37" spans="1:8" s="12" customFormat="1" ht="30" x14ac:dyDescent="0.2">
      <c r="A37" s="77"/>
      <c r="B37" s="50" t="s">
        <v>158</v>
      </c>
      <c r="C37" s="21">
        <v>0</v>
      </c>
      <c r="D37" s="21">
        <v>0</v>
      </c>
      <c r="E37" s="19" t="str">
        <f t="shared" si="0"/>
        <v/>
      </c>
      <c r="F37" s="19" t="str">
        <f t="shared" si="1"/>
        <v/>
      </c>
      <c r="G37" s="18" t="str">
        <f t="shared" si="2"/>
        <v xml:space="preserve"> </v>
      </c>
      <c r="H37" s="51" t="str">
        <f t="shared" si="3"/>
        <v/>
      </c>
    </row>
    <row r="38" spans="1:8" s="12" customFormat="1" ht="15" x14ac:dyDescent="0.2">
      <c r="A38" s="77"/>
      <c r="B38" s="50" t="s">
        <v>7</v>
      </c>
      <c r="C38" s="21">
        <v>1</v>
      </c>
      <c r="D38" s="21">
        <v>0</v>
      </c>
      <c r="E38" s="19">
        <f t="shared" si="0"/>
        <v>1.3333333333333334E-2</v>
      </c>
      <c r="F38" s="19" t="str">
        <f t="shared" si="1"/>
        <v/>
      </c>
      <c r="G38" s="18">
        <f t="shared" si="2"/>
        <v>-1</v>
      </c>
      <c r="H38" s="51">
        <f t="shared" si="3"/>
        <v>-1.3333333333333334E-2</v>
      </c>
    </row>
    <row r="39" spans="1:8" s="12" customFormat="1" ht="30" x14ac:dyDescent="0.2">
      <c r="A39" s="77"/>
      <c r="B39" s="50" t="s">
        <v>159</v>
      </c>
      <c r="C39" s="21">
        <v>0</v>
      </c>
      <c r="D39" s="21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1">
        <v>0</v>
      </c>
      <c r="D40" s="21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1">
        <v>0</v>
      </c>
      <c r="D41" s="21">
        <v>0</v>
      </c>
      <c r="E41" s="19" t="str">
        <f t="shared" si="0"/>
        <v/>
      </c>
      <c r="F41" s="19" t="str">
        <f t="shared" si="1"/>
        <v/>
      </c>
      <c r="G41" s="18" t="str">
        <f t="shared" si="2"/>
        <v xml:space="preserve"> 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1">
        <v>0</v>
      </c>
      <c r="D42" s="21">
        <v>0</v>
      </c>
      <c r="E42" s="19" t="str">
        <f t="shared" si="0"/>
        <v/>
      </c>
      <c r="F42" s="19" t="str">
        <f t="shared" si="1"/>
        <v/>
      </c>
      <c r="G42" s="18" t="str">
        <f t="shared" si="2"/>
        <v xml:space="preserve"> </v>
      </c>
      <c r="H42" s="51" t="str">
        <f t="shared" si="3"/>
        <v/>
      </c>
    </row>
    <row r="43" spans="1:8" s="12" customFormat="1" ht="30" x14ac:dyDescent="0.2">
      <c r="A43" s="77"/>
      <c r="B43" s="50" t="s">
        <v>163</v>
      </c>
      <c r="C43" s="21">
        <v>1</v>
      </c>
      <c r="D43" s="21">
        <v>1</v>
      </c>
      <c r="E43" s="19">
        <f t="shared" si="0"/>
        <v>1.3333333333333334E-2</v>
      </c>
      <c r="F43" s="19">
        <f t="shared" si="1"/>
        <v>2.2222222222222223E-2</v>
      </c>
      <c r="G43" s="18">
        <f t="shared" si="2"/>
        <v>0</v>
      </c>
      <c r="H43" s="51">
        <f t="shared" si="3"/>
        <v>0</v>
      </c>
    </row>
    <row r="44" spans="1:8" s="12" customFormat="1" ht="30" x14ac:dyDescent="0.2">
      <c r="A44" s="77"/>
      <c r="B44" s="50" t="s">
        <v>164</v>
      </c>
      <c r="C44" s="21">
        <v>8</v>
      </c>
      <c r="D44" s="21">
        <v>8</v>
      </c>
      <c r="E44" s="19">
        <f t="shared" si="0"/>
        <v>0.10666666666666667</v>
      </c>
      <c r="F44" s="19">
        <f t="shared" si="1"/>
        <v>0.17777777777777778</v>
      </c>
      <c r="G44" s="18">
        <f t="shared" si="2"/>
        <v>0</v>
      </c>
      <c r="H44" s="51">
        <f t="shared" si="3"/>
        <v>0</v>
      </c>
    </row>
    <row r="45" spans="1:8" s="12" customFormat="1" ht="30" x14ac:dyDescent="0.2">
      <c r="A45" s="77"/>
      <c r="B45" s="50" t="s">
        <v>8</v>
      </c>
      <c r="C45" s="21">
        <v>0</v>
      </c>
      <c r="D45" s="21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1">
        <v>0</v>
      </c>
      <c r="D46" s="21">
        <v>0</v>
      </c>
      <c r="E46" s="19" t="str">
        <f t="shared" si="0"/>
        <v/>
      </c>
      <c r="F46" s="19" t="str">
        <f t="shared" si="1"/>
        <v/>
      </c>
      <c r="G46" s="18" t="str">
        <f t="shared" si="2"/>
        <v xml:space="preserve"> </v>
      </c>
      <c r="H46" s="51" t="str">
        <f t="shared" si="3"/>
        <v/>
      </c>
    </row>
    <row r="47" spans="1:8" s="12" customFormat="1" ht="30" x14ac:dyDescent="0.2">
      <c r="A47" s="77"/>
      <c r="B47" s="50" t="s">
        <v>165</v>
      </c>
      <c r="C47" s="21">
        <v>0</v>
      </c>
      <c r="D47" s="21">
        <v>0</v>
      </c>
      <c r="E47" s="19" t="str">
        <f t="shared" si="0"/>
        <v/>
      </c>
      <c r="F47" s="19" t="str">
        <f t="shared" si="1"/>
        <v/>
      </c>
      <c r="G47" s="18" t="str">
        <f t="shared" si="2"/>
        <v xml:space="preserve"> </v>
      </c>
      <c r="H47" s="51" t="str">
        <f t="shared" si="3"/>
        <v/>
      </c>
    </row>
    <row r="48" spans="1:8" s="12" customFormat="1" ht="30" x14ac:dyDescent="0.2">
      <c r="A48" s="77"/>
      <c r="B48" s="50" t="s">
        <v>550</v>
      </c>
      <c r="C48" s="21">
        <v>0</v>
      </c>
      <c r="D48" s="21">
        <v>0</v>
      </c>
      <c r="E48" s="19" t="str">
        <f t="shared" si="0"/>
        <v/>
      </c>
      <c r="F48" s="19" t="str">
        <f t="shared" si="1"/>
        <v/>
      </c>
      <c r="G48" s="18" t="str">
        <f t="shared" si="2"/>
        <v xml:space="preserve"> </v>
      </c>
      <c r="H48" s="51" t="str">
        <f t="shared" si="3"/>
        <v/>
      </c>
    </row>
    <row r="49" spans="1:9" s="12" customFormat="1" ht="15" x14ac:dyDescent="0.2">
      <c r="A49" s="77"/>
      <c r="B49" s="50" t="s">
        <v>9</v>
      </c>
      <c r="C49" s="21">
        <v>55</v>
      </c>
      <c r="D49" s="21">
        <v>3</v>
      </c>
      <c r="E49" s="19">
        <f t="shared" si="0"/>
        <v>0.73333333333333328</v>
      </c>
      <c r="F49" s="19">
        <f t="shared" si="1"/>
        <v>6.6666666666666666E-2</v>
      </c>
      <c r="G49" s="18">
        <f t="shared" si="2"/>
        <v>-0.94545454545454544</v>
      </c>
      <c r="H49" s="51">
        <f t="shared" si="3"/>
        <v>-0.69333333333333325</v>
      </c>
    </row>
    <row r="50" spans="1:9" s="12" customFormat="1" ht="15" x14ac:dyDescent="0.2">
      <c r="A50" s="77"/>
      <c r="B50" s="50" t="s">
        <v>551</v>
      </c>
      <c r="C50" s="21">
        <v>0</v>
      </c>
      <c r="D50" s="21">
        <v>0</v>
      </c>
      <c r="E50" s="19" t="str">
        <f t="shared" si="0"/>
        <v/>
      </c>
      <c r="F50" s="19" t="str">
        <f t="shared" si="1"/>
        <v/>
      </c>
      <c r="G50" s="18" t="str">
        <f t="shared" si="2"/>
        <v xml:space="preserve"> </v>
      </c>
      <c r="H50" s="51" t="str">
        <f t="shared" si="3"/>
        <v/>
      </c>
    </row>
    <row r="51" spans="1:9" s="12" customFormat="1" ht="15" x14ac:dyDescent="0.2">
      <c r="A51" s="77"/>
      <c r="B51" s="50" t="s">
        <v>12</v>
      </c>
      <c r="C51" s="21">
        <v>0</v>
      </c>
      <c r="D51" s="21">
        <v>0</v>
      </c>
      <c r="E51" s="19" t="str">
        <f t="shared" si="0"/>
        <v/>
      </c>
      <c r="F51" s="19" t="str">
        <f t="shared" si="1"/>
        <v/>
      </c>
      <c r="G51" s="18" t="str">
        <f t="shared" si="2"/>
        <v xml:space="preserve"> </v>
      </c>
      <c r="H51" s="51" t="str">
        <f t="shared" si="3"/>
        <v/>
      </c>
    </row>
    <row r="52" spans="1:9" s="12" customFormat="1" ht="30" x14ac:dyDescent="0.2">
      <c r="A52" s="77"/>
      <c r="B52" s="50" t="s">
        <v>11</v>
      </c>
      <c r="C52" s="21">
        <v>0</v>
      </c>
      <c r="D52" s="21">
        <v>0</v>
      </c>
      <c r="E52" s="19" t="str">
        <f t="shared" si="0"/>
        <v/>
      </c>
      <c r="F52" s="19" t="str">
        <f t="shared" si="1"/>
        <v/>
      </c>
      <c r="G52" s="18" t="str">
        <f t="shared" si="2"/>
        <v xml:space="preserve"> </v>
      </c>
      <c r="H52" s="51" t="str">
        <f t="shared" si="3"/>
        <v/>
      </c>
    </row>
    <row r="53" spans="1:9" s="12" customFormat="1" ht="15" x14ac:dyDescent="0.2">
      <c r="A53" s="77"/>
      <c r="B53" s="50" t="s">
        <v>416</v>
      </c>
      <c r="C53" s="21">
        <v>0</v>
      </c>
      <c r="D53" s="21">
        <v>0</v>
      </c>
      <c r="E53" s="19" t="str">
        <f t="shared" si="0"/>
        <v/>
      </c>
      <c r="F53" s="19" t="str">
        <f t="shared" si="1"/>
        <v/>
      </c>
      <c r="G53" s="18" t="str">
        <f t="shared" si="2"/>
        <v xml:space="preserve"> </v>
      </c>
      <c r="H53" s="51" t="str">
        <f t="shared" si="3"/>
        <v/>
      </c>
    </row>
    <row r="54" spans="1:9" s="12" customFormat="1" ht="15" x14ac:dyDescent="0.2">
      <c r="A54" s="77"/>
      <c r="B54" s="50" t="s">
        <v>10</v>
      </c>
      <c r="C54" s="21">
        <v>0</v>
      </c>
      <c r="D54" s="21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1">
        <v>0</v>
      </c>
      <c r="D55" s="21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1">
        <v>0</v>
      </c>
      <c r="D56" s="21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4">
        <v>0</v>
      </c>
      <c r="D57" s="21">
        <v>0</v>
      </c>
      <c r="E57" s="17" t="str">
        <f t="shared" ref="E57" si="4">+IF(C57=0,"",C57/C$18)</f>
        <v/>
      </c>
      <c r="F57" s="17" t="str">
        <f t="shared" ref="F57" si="5">+IF(D57=0,"",D57/D$18)</f>
        <v/>
      </c>
      <c r="G57" s="73" t="str">
        <f t="shared" ref="G57" si="6">+IF(AND(C57=0,D57=0)," ",IF(C57=0,1,IF(D57=0,-1,(D57-C57)/C57)))</f>
        <v xml:space="preserve"> 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1">
        <v>3</v>
      </c>
      <c r="D58" s="21">
        <v>0</v>
      </c>
      <c r="E58" s="19">
        <f t="shared" si="0"/>
        <v>0.04</v>
      </c>
      <c r="F58" s="19" t="str">
        <f t="shared" si="1"/>
        <v/>
      </c>
      <c r="G58" s="18">
        <f t="shared" si="2"/>
        <v>-1</v>
      </c>
      <c r="H58" s="51">
        <f t="shared" si="3"/>
        <v>-0.04</v>
      </c>
    </row>
    <row r="59" spans="1:9" s="12" customFormat="1" ht="30" x14ac:dyDescent="0.2">
      <c r="A59" s="77"/>
      <c r="B59" s="50" t="s">
        <v>167</v>
      </c>
      <c r="C59" s="21">
        <v>0</v>
      </c>
      <c r="D59" s="21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1">
        <v>1</v>
      </c>
      <c r="D60" s="21">
        <v>0</v>
      </c>
      <c r="E60" s="19">
        <f t="shared" si="0"/>
        <v>1.3333333333333334E-2</v>
      </c>
      <c r="F60" s="19" t="str">
        <f t="shared" si="1"/>
        <v/>
      </c>
      <c r="G60" s="18">
        <f t="shared" si="2"/>
        <v>-1</v>
      </c>
      <c r="H60" s="51">
        <f t="shared" si="3"/>
        <v>-1.3333333333333334E-2</v>
      </c>
    </row>
    <row r="61" spans="1:9" s="12" customFormat="1" ht="15" x14ac:dyDescent="0.2">
      <c r="A61" s="77"/>
      <c r="B61" s="50" t="s">
        <v>168</v>
      </c>
      <c r="C61" s="21">
        <v>0</v>
      </c>
      <c r="D61" s="21">
        <v>0</v>
      </c>
      <c r="E61" s="19" t="str">
        <f t="shared" si="0"/>
        <v/>
      </c>
      <c r="F61" s="19" t="str">
        <f t="shared" si="1"/>
        <v/>
      </c>
      <c r="G61" s="18" t="str">
        <f t="shared" si="2"/>
        <v xml:space="preserve"> </v>
      </c>
      <c r="H61" s="51" t="str">
        <f t="shared" si="3"/>
        <v/>
      </c>
    </row>
    <row r="62" spans="1:9" s="12" customFormat="1" ht="15" x14ac:dyDescent="0.2">
      <c r="A62" s="77"/>
      <c r="B62" s="50" t="s">
        <v>169</v>
      </c>
      <c r="C62" s="21">
        <v>0</v>
      </c>
      <c r="D62" s="21">
        <v>0</v>
      </c>
      <c r="E62" s="19" t="str">
        <f t="shared" si="0"/>
        <v/>
      </c>
      <c r="F62" s="19" t="str">
        <f t="shared" si="1"/>
        <v/>
      </c>
      <c r="G62" s="18" t="str">
        <f t="shared" si="2"/>
        <v xml:space="preserve"> 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1">
        <v>1</v>
      </c>
      <c r="D63" s="21">
        <v>28</v>
      </c>
      <c r="E63" s="17">
        <f t="shared" ref="E63:E64" si="8">+IF(C63=0,"",C63/C$18)</f>
        <v>1.3333333333333334E-2</v>
      </c>
      <c r="F63" s="17">
        <f t="shared" ref="F63:F64" si="9">+IF(D63=0,"",D63/D$18)</f>
        <v>0.62222222222222223</v>
      </c>
      <c r="G63" s="18">
        <f t="shared" si="2"/>
        <v>27</v>
      </c>
      <c r="H63" s="53">
        <f t="shared" ref="H63:H64" si="10">+IF(OR(AND(E63=""),(G63="")),"",E63*G63)</f>
        <v>0.36000000000000004</v>
      </c>
      <c r="I63" s="12"/>
    </row>
    <row r="64" spans="1:9" s="28" customFormat="1" ht="15" x14ac:dyDescent="0.2">
      <c r="A64" s="78"/>
      <c r="B64" s="52" t="s">
        <v>577</v>
      </c>
      <c r="C64" s="21">
        <v>0</v>
      </c>
      <c r="D64" s="21">
        <v>0</v>
      </c>
      <c r="E64" s="17" t="str">
        <f t="shared" si="8"/>
        <v/>
      </c>
      <c r="F64" s="17" t="str">
        <f t="shared" si="9"/>
        <v/>
      </c>
      <c r="G64" s="18" t="str">
        <f t="shared" si="2"/>
        <v xml:space="preserve"> 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4"/>
      <c r="D65" s="34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1">
        <v>0</v>
      </c>
      <c r="D66" s="21">
        <v>0</v>
      </c>
      <c r="E66" s="19" t="str">
        <f t="shared" si="0"/>
        <v/>
      </c>
      <c r="F66" s="19" t="str">
        <f t="shared" si="1"/>
        <v/>
      </c>
      <c r="G66" s="18" t="str">
        <f t="shared" si="2"/>
        <v xml:space="preserve"> </v>
      </c>
      <c r="H66" s="51" t="str">
        <f t="shared" si="3"/>
        <v/>
      </c>
    </row>
    <row r="67" spans="1:9" s="12" customFormat="1" ht="15" x14ac:dyDescent="0.2">
      <c r="A67" s="77"/>
      <c r="B67" s="50" t="s">
        <v>15</v>
      </c>
      <c r="C67" s="21">
        <v>0</v>
      </c>
      <c r="D67" s="21">
        <v>1</v>
      </c>
      <c r="E67" s="19" t="str">
        <f t="shared" si="0"/>
        <v/>
      </c>
      <c r="F67" s="19">
        <f t="shared" si="1"/>
        <v>2.2222222222222223E-2</v>
      </c>
      <c r="G67" s="18">
        <f t="shared" si="2"/>
        <v>1</v>
      </c>
      <c r="H67" s="51" t="str">
        <f t="shared" si="3"/>
        <v/>
      </c>
    </row>
    <row r="68" spans="1:9" s="12" customFormat="1" ht="15" x14ac:dyDescent="0.2">
      <c r="A68" s="77"/>
      <c r="B68" s="50" t="s">
        <v>171</v>
      </c>
      <c r="C68" s="21">
        <v>0</v>
      </c>
      <c r="D68" s="21">
        <v>1</v>
      </c>
      <c r="E68" s="19" t="str">
        <f t="shared" si="0"/>
        <v/>
      </c>
      <c r="F68" s="19">
        <f t="shared" si="1"/>
        <v>2.2222222222222223E-2</v>
      </c>
      <c r="G68" s="18">
        <f t="shared" si="2"/>
        <v>1</v>
      </c>
      <c r="H68" s="51" t="str">
        <f t="shared" si="3"/>
        <v/>
      </c>
    </row>
    <row r="69" spans="1:9" s="12" customFormat="1" ht="15.75" thickBot="1" x14ac:dyDescent="0.25">
      <c r="A69" s="77"/>
      <c r="B69" s="54" t="s">
        <v>172</v>
      </c>
      <c r="C69" s="55">
        <v>0</v>
      </c>
      <c r="D69" s="55">
        <v>0</v>
      </c>
      <c r="E69" s="56" t="str">
        <f t="shared" si="0"/>
        <v/>
      </c>
      <c r="F69" s="56" t="str">
        <f t="shared" si="1"/>
        <v/>
      </c>
      <c r="G69" s="48" t="str">
        <f t="shared" si="2"/>
        <v xml:space="preserve"> </v>
      </c>
      <c r="H69" s="57" t="str">
        <f t="shared" si="3"/>
        <v/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301</v>
      </c>
      <c r="D75" s="14">
        <f>SUM(D76:D170)</f>
        <v>1348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3.478405315614618</v>
      </c>
      <c r="H75" s="42">
        <f>+IF(OR(AND(E75=""),(G75="")),"",E75*G75)</f>
        <v>3.478405315614618</v>
      </c>
    </row>
    <row r="76" spans="1:9" s="12" customFormat="1" ht="15" x14ac:dyDescent="0.2">
      <c r="A76" s="77"/>
      <c r="B76" s="50" t="s">
        <v>418</v>
      </c>
      <c r="C76" s="21">
        <v>11</v>
      </c>
      <c r="D76" s="21">
        <v>5</v>
      </c>
      <c r="E76" s="22">
        <f>+IF(C76=0,"",C76/C$75)</f>
        <v>3.6544850498338874E-2</v>
      </c>
      <c r="F76" s="22">
        <f>+IF(D76=0,"",D76/D$75)</f>
        <v>3.70919881305638E-3</v>
      </c>
      <c r="G76" s="18">
        <f t="shared" ref="G76:G144" si="15">+IF(AND(C76=0,D76=0)," ",IF(C76=0,1,IF(D76=0,-1,(D76-C76)/C76)))</f>
        <v>-0.54545454545454541</v>
      </c>
      <c r="H76" s="51">
        <f>+IF(OR(AND(E76=""),(G76="")),"",E76*G76)</f>
        <v>-1.9933554817275746E-2</v>
      </c>
    </row>
    <row r="77" spans="1:9" s="12" customFormat="1" ht="30" x14ac:dyDescent="0.2">
      <c r="A77" s="77"/>
      <c r="B77" s="50" t="s">
        <v>593</v>
      </c>
      <c r="C77" s="21">
        <v>2</v>
      </c>
      <c r="D77" s="21">
        <v>1</v>
      </c>
      <c r="E77" s="22">
        <f t="shared" ref="E77:E145" si="16">+IF(C77=0,"",C77/C$75)</f>
        <v>6.6445182724252493E-3</v>
      </c>
      <c r="F77" s="22">
        <f t="shared" ref="F77:F145" si="17">+IF(D77=0,"",D77/D$75)</f>
        <v>7.4183976261127599E-4</v>
      </c>
      <c r="G77" s="18">
        <f t="shared" si="15"/>
        <v>-0.5</v>
      </c>
      <c r="H77" s="51">
        <f t="shared" ref="H77:H145" si="18">+IF(OR(AND(E77=""),(G77="")),"",E77*G77)</f>
        <v>-3.3222591362126247E-3</v>
      </c>
    </row>
    <row r="78" spans="1:9" s="28" customFormat="1" ht="15" x14ac:dyDescent="0.2">
      <c r="A78" s="78"/>
      <c r="B78" s="52" t="s">
        <v>499</v>
      </c>
      <c r="C78" s="21">
        <v>0</v>
      </c>
      <c r="D78" s="21">
        <v>0</v>
      </c>
      <c r="E78" s="37" t="str">
        <f t="shared" si="16"/>
        <v/>
      </c>
      <c r="F78" s="37" t="str">
        <f t="shared" si="17"/>
        <v/>
      </c>
      <c r="G78" s="18" t="str">
        <f t="shared" si="15"/>
        <v xml:space="preserve"> </v>
      </c>
      <c r="H78" s="53" t="str">
        <f t="shared" si="18"/>
        <v/>
      </c>
      <c r="I78" s="12"/>
    </row>
    <row r="79" spans="1:9" s="12" customFormat="1" ht="15" x14ac:dyDescent="0.2">
      <c r="A79" s="77"/>
      <c r="B79" s="50" t="s">
        <v>552</v>
      </c>
      <c r="C79" s="21">
        <v>9</v>
      </c>
      <c r="D79" s="21">
        <v>32</v>
      </c>
      <c r="E79" s="22">
        <f t="shared" si="16"/>
        <v>2.9900332225913623E-2</v>
      </c>
      <c r="F79" s="22">
        <f t="shared" si="17"/>
        <v>2.3738872403560832E-2</v>
      </c>
      <c r="G79" s="18">
        <f t="shared" si="15"/>
        <v>2.5555555555555554</v>
      </c>
      <c r="H79" s="51">
        <f t="shared" si="18"/>
        <v>7.6411960132890366E-2</v>
      </c>
    </row>
    <row r="80" spans="1:9" s="12" customFormat="1" ht="30" x14ac:dyDescent="0.2">
      <c r="A80" s="77"/>
      <c r="B80" s="50" t="s">
        <v>173</v>
      </c>
      <c r="C80" s="21">
        <v>58</v>
      </c>
      <c r="D80" s="21">
        <v>49</v>
      </c>
      <c r="E80" s="22">
        <f t="shared" si="16"/>
        <v>0.19269102990033224</v>
      </c>
      <c r="F80" s="22">
        <f t="shared" si="17"/>
        <v>3.6350148367952521E-2</v>
      </c>
      <c r="G80" s="18">
        <f t="shared" si="15"/>
        <v>-0.15517241379310345</v>
      </c>
      <c r="H80" s="51">
        <f t="shared" si="18"/>
        <v>-2.9900332225913623E-2</v>
      </c>
    </row>
    <row r="81" spans="1:9" s="12" customFormat="1" ht="15" x14ac:dyDescent="0.2">
      <c r="A81" s="77"/>
      <c r="B81" s="50" t="s">
        <v>16</v>
      </c>
      <c r="C81" s="21">
        <v>6</v>
      </c>
      <c r="D81" s="21">
        <v>4</v>
      </c>
      <c r="E81" s="22">
        <f t="shared" si="16"/>
        <v>1.9933554817275746E-2</v>
      </c>
      <c r="F81" s="22">
        <f t="shared" si="17"/>
        <v>2.967359050445104E-3</v>
      </c>
      <c r="G81" s="18">
        <f t="shared" si="15"/>
        <v>-0.33333333333333331</v>
      </c>
      <c r="H81" s="51">
        <f t="shared" si="18"/>
        <v>-6.6445182724252485E-3</v>
      </c>
    </row>
    <row r="82" spans="1:9" s="28" customFormat="1" ht="15" x14ac:dyDescent="0.2">
      <c r="A82" s="78"/>
      <c r="B82" s="52" t="s">
        <v>35</v>
      </c>
      <c r="C82" s="21">
        <v>0</v>
      </c>
      <c r="D82" s="21">
        <v>0</v>
      </c>
      <c r="E82" s="37" t="str">
        <f t="shared" si="16"/>
        <v/>
      </c>
      <c r="F82" s="37" t="str">
        <f t="shared" si="17"/>
        <v/>
      </c>
      <c r="G82" s="18" t="str">
        <f t="shared" si="15"/>
        <v xml:space="preserve"> </v>
      </c>
      <c r="H82" s="53" t="str">
        <f t="shared" si="18"/>
        <v/>
      </c>
      <c r="I82" s="12"/>
    </row>
    <row r="83" spans="1:9" s="28" customFormat="1" ht="30" x14ac:dyDescent="0.2">
      <c r="A83" s="78" t="s">
        <v>643</v>
      </c>
      <c r="B83" s="52" t="s">
        <v>645</v>
      </c>
      <c r="C83" s="34"/>
      <c r="D83" s="34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4">
        <v>0</v>
      </c>
      <c r="D84" s="34">
        <v>0</v>
      </c>
      <c r="E84" s="37" t="str">
        <f t="shared" si="16"/>
        <v/>
      </c>
      <c r="F84" s="37" t="str">
        <f t="shared" si="17"/>
        <v/>
      </c>
      <c r="G84" s="73" t="str">
        <f t="shared" si="15"/>
        <v xml:space="preserve"> 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4">
        <v>0</v>
      </c>
      <c r="D85" s="34">
        <v>0</v>
      </c>
      <c r="E85" s="37" t="str">
        <f t="shared" si="16"/>
        <v/>
      </c>
      <c r="F85" s="37" t="str">
        <f t="shared" si="17"/>
        <v/>
      </c>
      <c r="G85" s="73" t="str">
        <f t="shared" si="15"/>
        <v xml:space="preserve"> </v>
      </c>
      <c r="H85" s="53" t="str">
        <f t="shared" si="18"/>
        <v/>
      </c>
    </row>
    <row r="86" spans="1:9" s="28" customFormat="1" ht="15" x14ac:dyDescent="0.2">
      <c r="A86" s="78"/>
      <c r="B86" s="52" t="s">
        <v>419</v>
      </c>
      <c r="C86" s="34">
        <v>0</v>
      </c>
      <c r="D86" s="34">
        <v>0</v>
      </c>
      <c r="E86" s="37" t="str">
        <f t="shared" si="16"/>
        <v/>
      </c>
      <c r="F86" s="37" t="str">
        <f t="shared" si="17"/>
        <v/>
      </c>
      <c r="G86" s="73" t="str">
        <f t="shared" si="15"/>
        <v xml:space="preserve"> </v>
      </c>
      <c r="H86" s="53" t="str">
        <f t="shared" si="18"/>
        <v/>
      </c>
    </row>
    <row r="87" spans="1:9" s="28" customFormat="1" ht="15" x14ac:dyDescent="0.2">
      <c r="A87" s="78"/>
      <c r="B87" s="52" t="s">
        <v>176</v>
      </c>
      <c r="C87" s="34">
        <v>0</v>
      </c>
      <c r="D87" s="34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4">
        <v>0</v>
      </c>
      <c r="D88" s="34">
        <v>5</v>
      </c>
      <c r="E88" s="37" t="str">
        <f t="shared" si="16"/>
        <v/>
      </c>
      <c r="F88" s="37">
        <f t="shared" si="17"/>
        <v>3.70919881305638E-3</v>
      </c>
      <c r="G88" s="73">
        <f t="shared" si="15"/>
        <v>1</v>
      </c>
      <c r="H88" s="53" t="str">
        <f t="shared" si="18"/>
        <v/>
      </c>
    </row>
    <row r="89" spans="1:9" s="28" customFormat="1" ht="15" x14ac:dyDescent="0.2">
      <c r="A89" s="78"/>
      <c r="B89" s="52" t="s">
        <v>17</v>
      </c>
      <c r="C89" s="34">
        <v>0</v>
      </c>
      <c r="D89" s="34">
        <v>0</v>
      </c>
      <c r="E89" s="37" t="str">
        <f t="shared" si="16"/>
        <v/>
      </c>
      <c r="F89" s="37" t="str">
        <f t="shared" si="17"/>
        <v/>
      </c>
      <c r="G89" s="73" t="str">
        <f t="shared" si="15"/>
        <v xml:space="preserve"> </v>
      </c>
      <c r="H89" s="53" t="str">
        <f t="shared" si="18"/>
        <v/>
      </c>
    </row>
    <row r="90" spans="1:9" s="28" customFormat="1" ht="15" x14ac:dyDescent="0.2">
      <c r="A90" s="78"/>
      <c r="B90" s="52" t="s">
        <v>178</v>
      </c>
      <c r="C90" s="34">
        <v>0</v>
      </c>
      <c r="D90" s="34">
        <v>11</v>
      </c>
      <c r="E90" s="37" t="str">
        <f t="shared" si="16"/>
        <v/>
      </c>
      <c r="F90" s="37">
        <f t="shared" si="17"/>
        <v>8.1602373887240363E-3</v>
      </c>
      <c r="G90" s="73">
        <f t="shared" si="15"/>
        <v>1</v>
      </c>
      <c r="H90" s="53" t="str">
        <f t="shared" si="18"/>
        <v/>
      </c>
    </row>
    <row r="91" spans="1:9" s="28" customFormat="1" ht="15" x14ac:dyDescent="0.2">
      <c r="A91" s="78"/>
      <c r="B91" s="52" t="s">
        <v>553</v>
      </c>
      <c r="C91" s="34">
        <v>1</v>
      </c>
      <c r="D91" s="34">
        <v>1</v>
      </c>
      <c r="E91" s="37">
        <f t="shared" si="16"/>
        <v>3.3222591362126247E-3</v>
      </c>
      <c r="F91" s="37">
        <f t="shared" si="17"/>
        <v>7.4183976261127599E-4</v>
      </c>
      <c r="G91" s="73">
        <f t="shared" si="15"/>
        <v>0</v>
      </c>
      <c r="H91" s="53">
        <f t="shared" si="18"/>
        <v>0</v>
      </c>
    </row>
    <row r="92" spans="1:9" s="28" customFormat="1" ht="15" x14ac:dyDescent="0.2">
      <c r="A92" s="78" t="s">
        <v>643</v>
      </c>
      <c r="B92" s="52" t="s">
        <v>647</v>
      </c>
      <c r="C92" s="34"/>
      <c r="D92" s="34">
        <v>22</v>
      </c>
      <c r="E92" s="37" t="str">
        <f t="shared" ref="E92" si="23">+IF(C92=0,"",C92/C$75)</f>
        <v/>
      </c>
      <c r="F92" s="37">
        <f t="shared" ref="F92" si="24">+IF(D92=0,"",D92/D$75)</f>
        <v>1.6320474777448073E-2</v>
      </c>
      <c r="G92" s="73">
        <f t="shared" ref="G92" si="25">+IF(AND(C92=0,D92=0)," ",IF(C92=0,1,IF(D92=0,-1,(D92-C92)/C92)))</f>
        <v>1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4">
        <v>1</v>
      </c>
      <c r="D93" s="34">
        <v>0</v>
      </c>
      <c r="E93" s="37">
        <f t="shared" si="16"/>
        <v>3.3222591362126247E-3</v>
      </c>
      <c r="F93" s="37" t="str">
        <f t="shared" si="17"/>
        <v/>
      </c>
      <c r="G93" s="73">
        <f t="shared" si="15"/>
        <v>-1</v>
      </c>
      <c r="H93" s="53">
        <f t="shared" si="18"/>
        <v>-3.3222591362126247E-3</v>
      </c>
    </row>
    <row r="94" spans="1:9" s="12" customFormat="1" ht="15" x14ac:dyDescent="0.2">
      <c r="A94" s="77"/>
      <c r="B94" s="50" t="s">
        <v>180</v>
      </c>
      <c r="C94" s="21">
        <v>0</v>
      </c>
      <c r="D94" s="21">
        <v>1</v>
      </c>
      <c r="E94" s="22" t="str">
        <f t="shared" si="16"/>
        <v/>
      </c>
      <c r="F94" s="22">
        <f t="shared" si="17"/>
        <v>7.4183976261127599E-4</v>
      </c>
      <c r="G94" s="18">
        <f t="shared" si="15"/>
        <v>1</v>
      </c>
      <c r="H94" s="51" t="str">
        <f t="shared" si="18"/>
        <v/>
      </c>
    </row>
    <row r="95" spans="1:9" s="12" customFormat="1" ht="15" x14ac:dyDescent="0.2">
      <c r="A95" s="77"/>
      <c r="B95" s="50" t="s">
        <v>21</v>
      </c>
      <c r="C95" s="21">
        <v>0</v>
      </c>
      <c r="D95" s="21">
        <v>0</v>
      </c>
      <c r="E95" s="22" t="str">
        <f t="shared" si="16"/>
        <v/>
      </c>
      <c r="F95" s="22" t="str">
        <f t="shared" si="17"/>
        <v/>
      </c>
      <c r="G95" s="18" t="str">
        <f t="shared" si="15"/>
        <v xml:space="preserve"> </v>
      </c>
      <c r="H95" s="51" t="str">
        <f t="shared" si="18"/>
        <v/>
      </c>
    </row>
    <row r="96" spans="1:9" s="12" customFormat="1" ht="15" x14ac:dyDescent="0.2">
      <c r="A96" s="77"/>
      <c r="B96" s="50" t="s">
        <v>420</v>
      </c>
      <c r="C96" s="21">
        <v>0</v>
      </c>
      <c r="D96" s="21">
        <v>1</v>
      </c>
      <c r="E96" s="22" t="str">
        <f t="shared" si="16"/>
        <v/>
      </c>
      <c r="F96" s="22">
        <f t="shared" si="17"/>
        <v>7.4183976261127599E-4</v>
      </c>
      <c r="G96" s="18">
        <f t="shared" si="15"/>
        <v>1</v>
      </c>
      <c r="H96" s="51" t="str">
        <f t="shared" si="18"/>
        <v/>
      </c>
    </row>
    <row r="97" spans="1:9" s="12" customFormat="1" ht="15" x14ac:dyDescent="0.2">
      <c r="A97" s="77"/>
      <c r="B97" s="50" t="s">
        <v>181</v>
      </c>
      <c r="C97" s="21">
        <v>0</v>
      </c>
      <c r="D97" s="21">
        <v>0</v>
      </c>
      <c r="E97" s="22" t="str">
        <f t="shared" si="16"/>
        <v/>
      </c>
      <c r="F97" s="22" t="str">
        <f t="shared" si="17"/>
        <v/>
      </c>
      <c r="G97" s="18" t="str">
        <f t="shared" si="15"/>
        <v xml:space="preserve"> </v>
      </c>
      <c r="H97" s="51" t="str">
        <f t="shared" si="18"/>
        <v/>
      </c>
    </row>
    <row r="98" spans="1:9" s="28" customFormat="1" ht="30" x14ac:dyDescent="0.2">
      <c r="A98" s="78"/>
      <c r="B98" s="52" t="s">
        <v>503</v>
      </c>
      <c r="C98" s="21">
        <v>0</v>
      </c>
      <c r="D98" s="21">
        <v>2</v>
      </c>
      <c r="E98" s="37" t="str">
        <f t="shared" si="16"/>
        <v/>
      </c>
      <c r="F98" s="37">
        <f t="shared" si="17"/>
        <v>1.483679525222552E-3</v>
      </c>
      <c r="G98" s="18">
        <f t="shared" si="15"/>
        <v>1</v>
      </c>
      <c r="H98" s="53" t="str">
        <f t="shared" si="18"/>
        <v/>
      </c>
      <c r="I98" s="12"/>
    </row>
    <row r="99" spans="1:9" s="28" customFormat="1" ht="15" x14ac:dyDescent="0.2">
      <c r="A99" s="78"/>
      <c r="B99" s="52" t="s">
        <v>627</v>
      </c>
      <c r="C99" s="21">
        <v>0</v>
      </c>
      <c r="D99" s="21">
        <v>0</v>
      </c>
      <c r="E99" s="37" t="str">
        <f t="shared" si="16"/>
        <v/>
      </c>
      <c r="F99" s="37" t="str">
        <f t="shared" si="17"/>
        <v/>
      </c>
      <c r="G99" s="18" t="str">
        <f t="shared" si="15"/>
        <v xml:space="preserve"> </v>
      </c>
      <c r="H99" s="53" t="str">
        <f t="shared" si="18"/>
        <v/>
      </c>
      <c r="I99" s="12"/>
    </row>
    <row r="100" spans="1:9" s="28" customFormat="1" ht="15" x14ac:dyDescent="0.2">
      <c r="A100" s="78"/>
      <c r="B100" s="52" t="s">
        <v>579</v>
      </c>
      <c r="C100" s="34">
        <v>0</v>
      </c>
      <c r="D100" s="21">
        <v>0</v>
      </c>
      <c r="E100" s="37" t="str">
        <f t="shared" ref="E100" si="27">+IF(C100=0,"",C100/C$75)</f>
        <v/>
      </c>
      <c r="F100" s="37" t="str">
        <f t="shared" ref="F100" si="28">+IF(D100=0,"",D100/D$75)</f>
        <v/>
      </c>
      <c r="G100" s="73" t="str">
        <f t="shared" ref="G100" si="29">+IF(AND(C100=0,D100=0)," ",IF(C100=0,1,IF(D100=0,-1,(D100-C100)/C100)))</f>
        <v xml:space="preserve"> 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1">
        <v>2</v>
      </c>
      <c r="D101" s="21">
        <v>1</v>
      </c>
      <c r="E101" s="22">
        <f t="shared" si="16"/>
        <v>6.6445182724252493E-3</v>
      </c>
      <c r="F101" s="22">
        <f t="shared" si="17"/>
        <v>7.4183976261127599E-4</v>
      </c>
      <c r="G101" s="18">
        <f t="shared" si="15"/>
        <v>-0.5</v>
      </c>
      <c r="H101" s="51">
        <f t="shared" si="18"/>
        <v>-3.3222591362126247E-3</v>
      </c>
    </row>
    <row r="102" spans="1:9" s="12" customFormat="1" ht="15" x14ac:dyDescent="0.2">
      <c r="A102" s="77"/>
      <c r="B102" s="50" t="s">
        <v>19</v>
      </c>
      <c r="C102" s="21">
        <v>0</v>
      </c>
      <c r="D102" s="21">
        <v>0</v>
      </c>
      <c r="E102" s="22" t="str">
        <f t="shared" si="16"/>
        <v/>
      </c>
      <c r="F102" s="22" t="str">
        <f t="shared" si="17"/>
        <v/>
      </c>
      <c r="G102" s="18" t="str">
        <f t="shared" si="15"/>
        <v xml:space="preserve"> </v>
      </c>
      <c r="H102" s="51" t="str">
        <f t="shared" si="18"/>
        <v/>
      </c>
    </row>
    <row r="103" spans="1:9" s="12" customFormat="1" ht="15" x14ac:dyDescent="0.2">
      <c r="A103" s="77"/>
      <c r="B103" s="50" t="s">
        <v>22</v>
      </c>
      <c r="C103" s="21">
        <v>0</v>
      </c>
      <c r="D103" s="21">
        <v>0</v>
      </c>
      <c r="E103" s="22" t="str">
        <f t="shared" si="16"/>
        <v/>
      </c>
      <c r="F103" s="22" t="str">
        <f t="shared" si="17"/>
        <v/>
      </c>
      <c r="G103" s="18" t="str">
        <f t="shared" si="15"/>
        <v xml:space="preserve"> </v>
      </c>
      <c r="H103" s="51" t="str">
        <f t="shared" si="18"/>
        <v/>
      </c>
    </row>
    <row r="104" spans="1:9" s="12" customFormat="1" ht="15" x14ac:dyDescent="0.2">
      <c r="A104" s="77"/>
      <c r="B104" s="50" t="s">
        <v>183</v>
      </c>
      <c r="C104" s="21">
        <v>0</v>
      </c>
      <c r="D104" s="21">
        <v>0</v>
      </c>
      <c r="E104" s="22" t="str">
        <f t="shared" si="16"/>
        <v/>
      </c>
      <c r="F104" s="22" t="str">
        <f t="shared" si="17"/>
        <v/>
      </c>
      <c r="G104" s="18" t="str">
        <f t="shared" si="15"/>
        <v xml:space="preserve"> </v>
      </c>
      <c r="H104" s="51" t="str">
        <f t="shared" si="18"/>
        <v/>
      </c>
    </row>
    <row r="105" spans="1:9" s="12" customFormat="1" ht="15" x14ac:dyDescent="0.2">
      <c r="A105" s="77"/>
      <c r="B105" s="50" t="s">
        <v>586</v>
      </c>
      <c r="C105" s="21">
        <v>1</v>
      </c>
      <c r="D105" s="21">
        <v>6</v>
      </c>
      <c r="E105" s="22">
        <f t="shared" si="16"/>
        <v>3.3222591362126247E-3</v>
      </c>
      <c r="F105" s="22">
        <f t="shared" si="17"/>
        <v>4.4510385756676559E-3</v>
      </c>
      <c r="G105" s="18">
        <f t="shared" si="15"/>
        <v>5</v>
      </c>
      <c r="H105" s="51">
        <f t="shared" si="18"/>
        <v>1.6611295681063124E-2</v>
      </c>
    </row>
    <row r="106" spans="1:9" s="12" customFormat="1" ht="15" x14ac:dyDescent="0.2">
      <c r="A106" s="77"/>
      <c r="B106" s="50" t="s">
        <v>421</v>
      </c>
      <c r="C106" s="21">
        <v>2</v>
      </c>
      <c r="D106" s="21">
        <v>3</v>
      </c>
      <c r="E106" s="22">
        <f t="shared" si="16"/>
        <v>6.6445182724252493E-3</v>
      </c>
      <c r="F106" s="22">
        <f t="shared" si="17"/>
        <v>2.225519287833828E-3</v>
      </c>
      <c r="G106" s="18">
        <f t="shared" si="15"/>
        <v>0.5</v>
      </c>
      <c r="H106" s="51">
        <f t="shared" si="18"/>
        <v>3.3222591362126247E-3</v>
      </c>
    </row>
    <row r="107" spans="1:9" s="28" customFormat="1" ht="15" x14ac:dyDescent="0.2">
      <c r="A107" s="78"/>
      <c r="B107" s="52" t="s">
        <v>608</v>
      </c>
      <c r="C107" s="34">
        <v>0</v>
      </c>
      <c r="D107" s="21">
        <v>0</v>
      </c>
      <c r="E107" s="37" t="str">
        <f t="shared" ref="E107" si="31">+IF(C107=0,"",C107/C$75)</f>
        <v/>
      </c>
      <c r="F107" s="37" t="str">
        <f t="shared" ref="F107" si="32">+IF(D107=0,"",D107/D$75)</f>
        <v/>
      </c>
      <c r="G107" s="73" t="str">
        <f t="shared" ref="G107" si="33">+IF(AND(C107=0,D107=0)," ",IF(C107=0,1,IF(D107=0,-1,(D107-C107)/C107)))</f>
        <v xml:space="preserve"> 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1">
        <v>2</v>
      </c>
      <c r="D108" s="21">
        <v>0</v>
      </c>
      <c r="E108" s="22">
        <f t="shared" si="16"/>
        <v>6.6445182724252493E-3</v>
      </c>
      <c r="F108" s="22" t="str">
        <f t="shared" si="17"/>
        <v/>
      </c>
      <c r="G108" s="18">
        <f t="shared" si="15"/>
        <v>-1</v>
      </c>
      <c r="H108" s="51">
        <f t="shared" si="18"/>
        <v>-6.6445182724252493E-3</v>
      </c>
    </row>
    <row r="109" spans="1:9" s="12" customFormat="1" ht="15" x14ac:dyDescent="0.2">
      <c r="A109" s="77"/>
      <c r="B109" s="50" t="s">
        <v>20</v>
      </c>
      <c r="C109" s="21">
        <v>0</v>
      </c>
      <c r="D109" s="21">
        <v>0</v>
      </c>
      <c r="E109" s="22" t="str">
        <f t="shared" si="16"/>
        <v/>
      </c>
      <c r="F109" s="22" t="str">
        <f t="shared" si="17"/>
        <v/>
      </c>
      <c r="G109" s="18" t="str">
        <f t="shared" si="15"/>
        <v xml:space="preserve"> </v>
      </c>
      <c r="H109" s="51" t="str">
        <f t="shared" si="18"/>
        <v/>
      </c>
    </row>
    <row r="110" spans="1:9" s="12" customFormat="1" ht="15" x14ac:dyDescent="0.2">
      <c r="A110" s="77"/>
      <c r="B110" s="50" t="s">
        <v>594</v>
      </c>
      <c r="C110" s="21">
        <v>0</v>
      </c>
      <c r="D110" s="21">
        <v>0</v>
      </c>
      <c r="E110" s="22" t="str">
        <f t="shared" si="16"/>
        <v/>
      </c>
      <c r="F110" s="22" t="str">
        <f t="shared" si="17"/>
        <v/>
      </c>
      <c r="G110" s="18" t="str">
        <f t="shared" si="15"/>
        <v xml:space="preserve"> </v>
      </c>
      <c r="H110" s="51" t="str">
        <f t="shared" si="18"/>
        <v/>
      </c>
    </row>
    <row r="111" spans="1:9" s="28" customFormat="1" ht="15" x14ac:dyDescent="0.2">
      <c r="A111" s="78"/>
      <c r="B111" s="52" t="s">
        <v>214</v>
      </c>
      <c r="C111" s="21">
        <v>0</v>
      </c>
      <c r="D111" s="21">
        <v>1</v>
      </c>
      <c r="E111" s="37" t="str">
        <f t="shared" si="16"/>
        <v/>
      </c>
      <c r="F111" s="37">
        <f t="shared" si="17"/>
        <v>7.4183976261127599E-4</v>
      </c>
      <c r="G111" s="18">
        <f t="shared" si="15"/>
        <v>1</v>
      </c>
      <c r="H111" s="53" t="str">
        <f t="shared" si="18"/>
        <v/>
      </c>
      <c r="I111" s="12"/>
    </row>
    <row r="112" spans="1:9" s="12" customFormat="1" ht="15" x14ac:dyDescent="0.2">
      <c r="A112" s="77"/>
      <c r="B112" s="50" t="s">
        <v>184</v>
      </c>
      <c r="C112" s="21">
        <v>0</v>
      </c>
      <c r="D112" s="21">
        <v>1</v>
      </c>
      <c r="E112" s="22" t="str">
        <f t="shared" si="16"/>
        <v/>
      </c>
      <c r="F112" s="22">
        <f t="shared" si="17"/>
        <v>7.4183976261127599E-4</v>
      </c>
      <c r="G112" s="18">
        <f t="shared" si="15"/>
        <v>1</v>
      </c>
      <c r="H112" s="51" t="str">
        <f t="shared" si="18"/>
        <v/>
      </c>
    </row>
    <row r="113" spans="1:8" s="12" customFormat="1" ht="15" x14ac:dyDescent="0.2">
      <c r="A113" s="77"/>
      <c r="B113" s="50" t="s">
        <v>185</v>
      </c>
      <c r="C113" s="21">
        <v>6</v>
      </c>
      <c r="D113" s="21">
        <v>14</v>
      </c>
      <c r="E113" s="22">
        <f t="shared" si="16"/>
        <v>1.9933554817275746E-2</v>
      </c>
      <c r="F113" s="22">
        <f t="shared" si="17"/>
        <v>1.0385756676557863E-2</v>
      </c>
      <c r="G113" s="18">
        <f t="shared" si="15"/>
        <v>1.3333333333333333</v>
      </c>
      <c r="H113" s="51">
        <f t="shared" si="18"/>
        <v>2.6578073089700994E-2</v>
      </c>
    </row>
    <row r="114" spans="1:8" s="12" customFormat="1" ht="30" x14ac:dyDescent="0.2">
      <c r="A114" s="77"/>
      <c r="B114" s="50" t="s">
        <v>587</v>
      </c>
      <c r="C114" s="21">
        <v>0</v>
      </c>
      <c r="D114" s="21">
        <v>0</v>
      </c>
      <c r="E114" s="22" t="str">
        <f t="shared" si="16"/>
        <v/>
      </c>
      <c r="F114" s="22" t="str">
        <f t="shared" si="17"/>
        <v/>
      </c>
      <c r="G114" s="18" t="str">
        <f t="shared" si="15"/>
        <v xml:space="preserve"> </v>
      </c>
      <c r="H114" s="51" t="str">
        <f t="shared" si="18"/>
        <v/>
      </c>
    </row>
    <row r="115" spans="1:8" s="12" customFormat="1" ht="30" x14ac:dyDescent="0.2">
      <c r="A115" s="77"/>
      <c r="B115" s="50" t="s">
        <v>588</v>
      </c>
      <c r="C115" s="21">
        <v>1</v>
      </c>
      <c r="D115" s="21">
        <v>6</v>
      </c>
      <c r="E115" s="22">
        <f t="shared" si="16"/>
        <v>3.3222591362126247E-3</v>
      </c>
      <c r="F115" s="22">
        <f t="shared" si="17"/>
        <v>4.4510385756676559E-3</v>
      </c>
      <c r="G115" s="18">
        <f t="shared" si="15"/>
        <v>5</v>
      </c>
      <c r="H115" s="51">
        <f t="shared" si="18"/>
        <v>1.6611295681063124E-2</v>
      </c>
    </row>
    <row r="116" spans="1:8" s="12" customFormat="1" ht="15" x14ac:dyDescent="0.2">
      <c r="A116" s="77"/>
      <c r="B116" s="50" t="s">
        <v>186</v>
      </c>
      <c r="C116" s="21">
        <v>1</v>
      </c>
      <c r="D116" s="21">
        <v>0</v>
      </c>
      <c r="E116" s="22">
        <f t="shared" si="16"/>
        <v>3.3222591362126247E-3</v>
      </c>
      <c r="F116" s="22" t="str">
        <f t="shared" si="17"/>
        <v/>
      </c>
      <c r="G116" s="18">
        <f t="shared" si="15"/>
        <v>-1</v>
      </c>
      <c r="H116" s="51">
        <f t="shared" si="18"/>
        <v>-3.3222591362126247E-3</v>
      </c>
    </row>
    <row r="117" spans="1:8" s="12" customFormat="1" ht="15" x14ac:dyDescent="0.2">
      <c r="A117" s="77"/>
      <c r="B117" s="50" t="s">
        <v>187</v>
      </c>
      <c r="C117" s="21">
        <v>10</v>
      </c>
      <c r="D117" s="21">
        <v>6</v>
      </c>
      <c r="E117" s="22">
        <f t="shared" si="16"/>
        <v>3.3222591362126248E-2</v>
      </c>
      <c r="F117" s="22">
        <f t="shared" si="17"/>
        <v>4.4510385756676559E-3</v>
      </c>
      <c r="G117" s="18">
        <f t="shared" si="15"/>
        <v>-0.4</v>
      </c>
      <c r="H117" s="51">
        <f t="shared" si="18"/>
        <v>-1.32890365448505E-2</v>
      </c>
    </row>
    <row r="118" spans="1:8" s="12" customFormat="1" ht="15" x14ac:dyDescent="0.2">
      <c r="A118" s="77"/>
      <c r="B118" s="50" t="s">
        <v>188</v>
      </c>
      <c r="C118" s="21">
        <v>2</v>
      </c>
      <c r="D118" s="21">
        <v>0</v>
      </c>
      <c r="E118" s="22">
        <f t="shared" si="16"/>
        <v>6.6445182724252493E-3</v>
      </c>
      <c r="F118" s="22" t="str">
        <f t="shared" si="17"/>
        <v/>
      </c>
      <c r="G118" s="18">
        <f t="shared" si="15"/>
        <v>-1</v>
      </c>
      <c r="H118" s="51">
        <f t="shared" si="18"/>
        <v>-6.6445182724252493E-3</v>
      </c>
    </row>
    <row r="119" spans="1:8" s="12" customFormat="1" ht="15" x14ac:dyDescent="0.2">
      <c r="A119" s="77"/>
      <c r="B119" s="50" t="s">
        <v>27</v>
      </c>
      <c r="C119" s="21">
        <v>0</v>
      </c>
      <c r="D119" s="21">
        <v>1</v>
      </c>
      <c r="E119" s="22" t="str">
        <f t="shared" si="16"/>
        <v/>
      </c>
      <c r="F119" s="22">
        <f t="shared" si="17"/>
        <v>7.4183976261127599E-4</v>
      </c>
      <c r="G119" s="18">
        <f t="shared" si="15"/>
        <v>1</v>
      </c>
      <c r="H119" s="51" t="str">
        <f t="shared" si="18"/>
        <v/>
      </c>
    </row>
    <row r="120" spans="1:8" s="12" customFormat="1" ht="15" x14ac:dyDescent="0.2">
      <c r="A120" s="77"/>
      <c r="B120" s="50" t="s">
        <v>189</v>
      </c>
      <c r="C120" s="21">
        <v>0</v>
      </c>
      <c r="D120" s="21">
        <v>0</v>
      </c>
      <c r="E120" s="22" t="str">
        <f t="shared" si="16"/>
        <v/>
      </c>
      <c r="F120" s="22" t="str">
        <f t="shared" si="17"/>
        <v/>
      </c>
      <c r="G120" s="18" t="str">
        <f t="shared" si="15"/>
        <v xml:space="preserve"> </v>
      </c>
      <c r="H120" s="51" t="str">
        <f t="shared" si="18"/>
        <v/>
      </c>
    </row>
    <row r="121" spans="1:8" s="12" customFormat="1" ht="30" x14ac:dyDescent="0.2">
      <c r="A121" s="77"/>
      <c r="B121" s="50" t="s">
        <v>422</v>
      </c>
      <c r="C121" s="21">
        <v>0</v>
      </c>
      <c r="D121" s="21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1">
        <v>2</v>
      </c>
      <c r="D122" s="21">
        <v>2</v>
      </c>
      <c r="E122" s="22">
        <f t="shared" si="16"/>
        <v>6.6445182724252493E-3</v>
      </c>
      <c r="F122" s="22">
        <f t="shared" si="17"/>
        <v>1.483679525222552E-3</v>
      </c>
      <c r="G122" s="18">
        <f t="shared" si="15"/>
        <v>0</v>
      </c>
      <c r="H122" s="51">
        <f t="shared" si="18"/>
        <v>0</v>
      </c>
    </row>
    <row r="123" spans="1:8" s="12" customFormat="1" ht="15" x14ac:dyDescent="0.2">
      <c r="A123" s="77"/>
      <c r="B123" s="50" t="s">
        <v>24</v>
      </c>
      <c r="C123" s="21">
        <v>21</v>
      </c>
      <c r="D123" s="21">
        <v>7</v>
      </c>
      <c r="E123" s="22">
        <f t="shared" si="16"/>
        <v>6.9767441860465115E-2</v>
      </c>
      <c r="F123" s="22">
        <f t="shared" si="17"/>
        <v>5.1928783382789315E-3</v>
      </c>
      <c r="G123" s="18">
        <f t="shared" si="15"/>
        <v>-0.66666666666666663</v>
      </c>
      <c r="H123" s="51">
        <f t="shared" si="18"/>
        <v>-4.6511627906976744E-2</v>
      </c>
    </row>
    <row r="124" spans="1:8" s="12" customFormat="1" ht="15" x14ac:dyDescent="0.2">
      <c r="A124" s="77"/>
      <c r="B124" s="50" t="s">
        <v>190</v>
      </c>
      <c r="C124" s="21">
        <v>0</v>
      </c>
      <c r="D124" s="21">
        <v>0</v>
      </c>
      <c r="E124" s="22" t="str">
        <f t="shared" si="16"/>
        <v/>
      </c>
      <c r="F124" s="22" t="str">
        <f t="shared" si="17"/>
        <v/>
      </c>
      <c r="G124" s="18" t="str">
        <f t="shared" si="15"/>
        <v xml:space="preserve"> </v>
      </c>
      <c r="H124" s="51" t="str">
        <f t="shared" si="18"/>
        <v/>
      </c>
    </row>
    <row r="125" spans="1:8" s="12" customFormat="1" ht="15" x14ac:dyDescent="0.2">
      <c r="A125" s="77"/>
      <c r="B125" s="50" t="s">
        <v>25</v>
      </c>
      <c r="C125" s="21">
        <v>1</v>
      </c>
      <c r="D125" s="21">
        <v>2</v>
      </c>
      <c r="E125" s="22">
        <f t="shared" si="16"/>
        <v>3.3222591362126247E-3</v>
      </c>
      <c r="F125" s="22">
        <f t="shared" si="17"/>
        <v>1.483679525222552E-3</v>
      </c>
      <c r="G125" s="18">
        <f t="shared" si="15"/>
        <v>1</v>
      </c>
      <c r="H125" s="51">
        <f t="shared" si="18"/>
        <v>3.3222591362126247E-3</v>
      </c>
    </row>
    <row r="126" spans="1:8" s="12" customFormat="1" ht="15" x14ac:dyDescent="0.2">
      <c r="A126" s="77"/>
      <c r="B126" s="50" t="s">
        <v>23</v>
      </c>
      <c r="C126" s="21">
        <v>0</v>
      </c>
      <c r="D126" s="21">
        <v>1</v>
      </c>
      <c r="E126" s="22" t="str">
        <f t="shared" si="16"/>
        <v/>
      </c>
      <c r="F126" s="22">
        <f t="shared" si="17"/>
        <v>7.4183976261127599E-4</v>
      </c>
      <c r="G126" s="18">
        <f t="shared" si="15"/>
        <v>1</v>
      </c>
      <c r="H126" s="51" t="str">
        <f t="shared" si="18"/>
        <v/>
      </c>
    </row>
    <row r="127" spans="1:8" s="12" customFormat="1" ht="15" x14ac:dyDescent="0.2">
      <c r="A127" s="77"/>
      <c r="B127" s="50" t="s">
        <v>26</v>
      </c>
      <c r="C127" s="21">
        <v>5</v>
      </c>
      <c r="D127" s="21">
        <v>6</v>
      </c>
      <c r="E127" s="22">
        <f t="shared" si="16"/>
        <v>1.6611295681063124E-2</v>
      </c>
      <c r="F127" s="22">
        <f t="shared" si="17"/>
        <v>4.4510385756676559E-3</v>
      </c>
      <c r="G127" s="18">
        <f t="shared" si="15"/>
        <v>0.2</v>
      </c>
      <c r="H127" s="51">
        <f t="shared" si="18"/>
        <v>3.3222591362126251E-3</v>
      </c>
    </row>
    <row r="128" spans="1:8" s="28" customFormat="1" ht="15" x14ac:dyDescent="0.2">
      <c r="A128" s="78" t="s">
        <v>643</v>
      </c>
      <c r="B128" s="52" t="s">
        <v>649</v>
      </c>
      <c r="C128" s="34">
        <v>1</v>
      </c>
      <c r="D128" s="34">
        <v>1</v>
      </c>
      <c r="E128" s="37">
        <f t="shared" ref="E128" si="35">+IF(C128=0,"",C128/C$75)</f>
        <v>3.3222591362126247E-3</v>
      </c>
      <c r="F128" s="37">
        <f t="shared" ref="F128" si="36">+IF(D128=0,"",D128/D$75)</f>
        <v>7.4183976261127599E-4</v>
      </c>
      <c r="G128" s="73">
        <f t="shared" ref="G128" si="37">+IF(AND(C128=0,D128=0)," ",IF(C128=0,1,IF(D128=0,-1,(D128-C128)/C128)))</f>
        <v>0</v>
      </c>
      <c r="H128" s="53">
        <f t="shared" ref="H128" si="38">+IF(OR(AND(E128=""),(G128="")),"",E128*G128)</f>
        <v>0</v>
      </c>
    </row>
    <row r="129" spans="1:9" s="12" customFormat="1" ht="15" x14ac:dyDescent="0.2">
      <c r="A129" s="77"/>
      <c r="B129" s="50" t="s">
        <v>191</v>
      </c>
      <c r="C129" s="21">
        <v>20</v>
      </c>
      <c r="D129" s="21">
        <v>8</v>
      </c>
      <c r="E129" s="22">
        <f t="shared" si="16"/>
        <v>6.6445182724252497E-2</v>
      </c>
      <c r="F129" s="22">
        <f t="shared" si="17"/>
        <v>5.9347181008902079E-3</v>
      </c>
      <c r="G129" s="18">
        <f t="shared" si="15"/>
        <v>-0.6</v>
      </c>
      <c r="H129" s="51">
        <f t="shared" si="18"/>
        <v>-3.9867109634551499E-2</v>
      </c>
    </row>
    <row r="130" spans="1:9" s="12" customFormat="1" ht="15" x14ac:dyDescent="0.2">
      <c r="A130" s="77"/>
      <c r="B130" s="50" t="s">
        <v>31</v>
      </c>
      <c r="C130" s="21">
        <v>0</v>
      </c>
      <c r="D130" s="21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1">
        <v>13</v>
      </c>
      <c r="D131" s="21">
        <v>3</v>
      </c>
      <c r="E131" s="22">
        <f t="shared" si="16"/>
        <v>4.3189368770764118E-2</v>
      </c>
      <c r="F131" s="22">
        <f t="shared" si="17"/>
        <v>2.225519287833828E-3</v>
      </c>
      <c r="G131" s="18">
        <f t="shared" si="15"/>
        <v>-0.76923076923076927</v>
      </c>
      <c r="H131" s="51">
        <f t="shared" si="18"/>
        <v>-3.3222591362126248E-2</v>
      </c>
    </row>
    <row r="132" spans="1:9" s="12" customFormat="1" ht="15" x14ac:dyDescent="0.2">
      <c r="A132" s="77"/>
      <c r="B132" s="50" t="s">
        <v>192</v>
      </c>
      <c r="C132" s="21">
        <v>4</v>
      </c>
      <c r="D132" s="21">
        <v>0</v>
      </c>
      <c r="E132" s="22">
        <f t="shared" si="16"/>
        <v>1.3289036544850499E-2</v>
      </c>
      <c r="F132" s="22" t="str">
        <f t="shared" si="17"/>
        <v/>
      </c>
      <c r="G132" s="18">
        <f t="shared" si="15"/>
        <v>-1</v>
      </c>
      <c r="H132" s="51">
        <f t="shared" si="18"/>
        <v>-1.3289036544850499E-2</v>
      </c>
    </row>
    <row r="133" spans="1:9" s="12" customFormat="1" ht="15" x14ac:dyDescent="0.2">
      <c r="A133" s="77"/>
      <c r="B133" s="50" t="s">
        <v>423</v>
      </c>
      <c r="C133" s="21">
        <v>2</v>
      </c>
      <c r="D133" s="21">
        <v>0</v>
      </c>
      <c r="E133" s="22">
        <f t="shared" si="16"/>
        <v>6.6445182724252493E-3</v>
      </c>
      <c r="F133" s="22" t="str">
        <f t="shared" si="17"/>
        <v/>
      </c>
      <c r="G133" s="18">
        <f t="shared" si="15"/>
        <v>-1</v>
      </c>
      <c r="H133" s="51">
        <f t="shared" si="18"/>
        <v>-6.6445182724252493E-3</v>
      </c>
    </row>
    <row r="134" spans="1:9" s="12" customFormat="1" ht="30" x14ac:dyDescent="0.2">
      <c r="A134" s="77"/>
      <c r="B134" s="50" t="s">
        <v>424</v>
      </c>
      <c r="C134" s="21">
        <v>85</v>
      </c>
      <c r="D134" s="21">
        <v>1104</v>
      </c>
      <c r="E134" s="22">
        <f t="shared" si="16"/>
        <v>0.28239202657807311</v>
      </c>
      <c r="F134" s="22">
        <f t="shared" si="17"/>
        <v>0.81899109792284863</v>
      </c>
      <c r="G134" s="18">
        <f t="shared" si="15"/>
        <v>11.988235294117647</v>
      </c>
      <c r="H134" s="51">
        <f t="shared" si="18"/>
        <v>3.3853820598006648</v>
      </c>
    </row>
    <row r="135" spans="1:9" s="12" customFormat="1" ht="30" x14ac:dyDescent="0.2">
      <c r="A135" s="77"/>
      <c r="B135" s="50" t="s">
        <v>193</v>
      </c>
      <c r="C135" s="21">
        <v>0</v>
      </c>
      <c r="D135" s="21">
        <v>22</v>
      </c>
      <c r="E135" s="22" t="str">
        <f t="shared" si="16"/>
        <v/>
      </c>
      <c r="F135" s="22">
        <f t="shared" si="17"/>
        <v>1.6320474777448073E-2</v>
      </c>
      <c r="G135" s="18">
        <f t="shared" si="15"/>
        <v>1</v>
      </c>
      <c r="H135" s="51" t="str">
        <f t="shared" si="18"/>
        <v/>
      </c>
    </row>
    <row r="136" spans="1:9" s="12" customFormat="1" ht="15" x14ac:dyDescent="0.2">
      <c r="A136" s="77"/>
      <c r="B136" s="50" t="s">
        <v>194</v>
      </c>
      <c r="C136" s="21">
        <v>0</v>
      </c>
      <c r="D136" s="21">
        <v>0</v>
      </c>
      <c r="E136" s="22" t="str">
        <f t="shared" si="16"/>
        <v/>
      </c>
      <c r="F136" s="22" t="str">
        <f t="shared" si="17"/>
        <v/>
      </c>
      <c r="G136" s="18" t="str">
        <f t="shared" si="15"/>
        <v xml:space="preserve"> </v>
      </c>
      <c r="H136" s="51" t="str">
        <f t="shared" si="18"/>
        <v/>
      </c>
    </row>
    <row r="137" spans="1:9" s="12" customFormat="1" ht="15" x14ac:dyDescent="0.2">
      <c r="A137" s="77"/>
      <c r="B137" s="50" t="s">
        <v>28</v>
      </c>
      <c r="C137" s="21">
        <v>7</v>
      </c>
      <c r="D137" s="21">
        <v>0</v>
      </c>
      <c r="E137" s="22">
        <f t="shared" si="16"/>
        <v>2.3255813953488372E-2</v>
      </c>
      <c r="F137" s="22" t="str">
        <f t="shared" si="17"/>
        <v/>
      </c>
      <c r="G137" s="18">
        <f t="shared" si="15"/>
        <v>-1</v>
      </c>
      <c r="H137" s="51">
        <f t="shared" si="18"/>
        <v>-2.3255813953488372E-2</v>
      </c>
    </row>
    <row r="138" spans="1:9" s="12" customFormat="1" ht="15" x14ac:dyDescent="0.2">
      <c r="A138" s="77"/>
      <c r="B138" s="50" t="s">
        <v>32</v>
      </c>
      <c r="C138" s="21">
        <v>1</v>
      </c>
      <c r="D138" s="21">
        <v>0</v>
      </c>
      <c r="E138" s="22">
        <f t="shared" si="16"/>
        <v>3.3222591362126247E-3</v>
      </c>
      <c r="F138" s="22" t="str">
        <f t="shared" si="17"/>
        <v/>
      </c>
      <c r="G138" s="18">
        <f t="shared" si="15"/>
        <v>-1</v>
      </c>
      <c r="H138" s="51">
        <f t="shared" si="18"/>
        <v>-3.3222591362126247E-3</v>
      </c>
    </row>
    <row r="139" spans="1:9" s="28" customFormat="1" ht="15" x14ac:dyDescent="0.2">
      <c r="A139" s="78"/>
      <c r="B139" s="52" t="s">
        <v>507</v>
      </c>
      <c r="C139" s="21">
        <v>0</v>
      </c>
      <c r="D139" s="21">
        <v>0</v>
      </c>
      <c r="E139" s="37" t="str">
        <f t="shared" si="16"/>
        <v/>
      </c>
      <c r="F139" s="37" t="str">
        <f t="shared" si="17"/>
        <v/>
      </c>
      <c r="G139" s="18" t="str">
        <f t="shared" si="15"/>
        <v xml:space="preserve"> </v>
      </c>
      <c r="H139" s="53" t="str">
        <f t="shared" si="18"/>
        <v/>
      </c>
      <c r="I139" s="12"/>
    </row>
    <row r="140" spans="1:9" s="12" customFormat="1" ht="16.5" customHeight="1" x14ac:dyDescent="0.2">
      <c r="A140" s="77"/>
      <c r="B140" s="50" t="s">
        <v>30</v>
      </c>
      <c r="C140" s="21">
        <v>0</v>
      </c>
      <c r="D140" s="21">
        <v>1</v>
      </c>
      <c r="E140" s="22" t="str">
        <f t="shared" si="16"/>
        <v/>
      </c>
      <c r="F140" s="22">
        <f t="shared" si="17"/>
        <v>7.4183976261127599E-4</v>
      </c>
      <c r="G140" s="18">
        <f t="shared" si="15"/>
        <v>1</v>
      </c>
      <c r="H140" s="51" t="str">
        <f t="shared" si="18"/>
        <v/>
      </c>
    </row>
    <row r="141" spans="1:9" s="12" customFormat="1" ht="15" x14ac:dyDescent="0.2">
      <c r="A141" s="77"/>
      <c r="B141" s="50" t="s">
        <v>29</v>
      </c>
      <c r="C141" s="21">
        <v>1</v>
      </c>
      <c r="D141" s="21">
        <v>0</v>
      </c>
      <c r="E141" s="22">
        <f t="shared" si="16"/>
        <v>3.3222591362126247E-3</v>
      </c>
      <c r="F141" s="22" t="str">
        <f t="shared" si="17"/>
        <v/>
      </c>
      <c r="G141" s="18">
        <f t="shared" si="15"/>
        <v>-1</v>
      </c>
      <c r="H141" s="51">
        <f t="shared" si="18"/>
        <v>-3.3222591362126247E-3</v>
      </c>
    </row>
    <row r="142" spans="1:9" s="12" customFormat="1" ht="15" x14ac:dyDescent="0.2">
      <c r="A142" s="77"/>
      <c r="B142" s="50" t="s">
        <v>195</v>
      </c>
      <c r="C142" s="21">
        <v>0</v>
      </c>
      <c r="D142" s="21">
        <v>1</v>
      </c>
      <c r="E142" s="22" t="str">
        <f t="shared" si="16"/>
        <v/>
      </c>
      <c r="F142" s="22">
        <f t="shared" si="17"/>
        <v>7.4183976261127599E-4</v>
      </c>
      <c r="G142" s="18">
        <f t="shared" si="15"/>
        <v>1</v>
      </c>
      <c r="H142" s="51" t="str">
        <f t="shared" si="18"/>
        <v/>
      </c>
    </row>
    <row r="143" spans="1:9" s="12" customFormat="1" ht="15" x14ac:dyDescent="0.2">
      <c r="A143" s="77"/>
      <c r="B143" s="50" t="s">
        <v>196</v>
      </c>
      <c r="C143" s="21">
        <v>0</v>
      </c>
      <c r="D143" s="21">
        <v>0</v>
      </c>
      <c r="E143" s="22" t="str">
        <f t="shared" si="16"/>
        <v/>
      </c>
      <c r="F143" s="22" t="str">
        <f t="shared" si="17"/>
        <v/>
      </c>
      <c r="G143" s="18" t="str">
        <f t="shared" si="15"/>
        <v xml:space="preserve"> </v>
      </c>
      <c r="H143" s="51" t="str">
        <f t="shared" si="18"/>
        <v/>
      </c>
    </row>
    <row r="144" spans="1:9" s="12" customFormat="1" ht="30" x14ac:dyDescent="0.2">
      <c r="A144" s="77"/>
      <c r="B144" s="50" t="s">
        <v>197</v>
      </c>
      <c r="C144" s="21">
        <v>7</v>
      </c>
      <c r="D144" s="21">
        <v>4</v>
      </c>
      <c r="E144" s="22">
        <f t="shared" si="16"/>
        <v>2.3255813953488372E-2</v>
      </c>
      <c r="F144" s="22">
        <f t="shared" si="17"/>
        <v>2.967359050445104E-3</v>
      </c>
      <c r="G144" s="18">
        <f t="shared" si="15"/>
        <v>-0.42857142857142855</v>
      </c>
      <c r="H144" s="51">
        <f t="shared" si="18"/>
        <v>-9.9667774086378731E-3</v>
      </c>
    </row>
    <row r="145" spans="1:9" s="12" customFormat="1" ht="30" x14ac:dyDescent="0.2">
      <c r="A145" s="77"/>
      <c r="B145" s="50" t="s">
        <v>198</v>
      </c>
      <c r="C145" s="21">
        <v>2</v>
      </c>
      <c r="D145" s="21">
        <v>0</v>
      </c>
      <c r="E145" s="22">
        <f t="shared" si="16"/>
        <v>6.6445182724252493E-3</v>
      </c>
      <c r="F145" s="22" t="str">
        <f t="shared" si="17"/>
        <v/>
      </c>
      <c r="G145" s="18">
        <f t="shared" ref="G145:G170" si="39">+IF(AND(C145=0,D145=0)," ",IF(C145=0,1,IF(D145=0,-1,(D145-C145)/C145)))</f>
        <v>-1</v>
      </c>
      <c r="H145" s="51">
        <f t="shared" si="18"/>
        <v>-6.6445182724252493E-3</v>
      </c>
    </row>
    <row r="146" spans="1:9" s="12" customFormat="1" ht="30" x14ac:dyDescent="0.2">
      <c r="A146" s="77"/>
      <c r="B146" s="50" t="s">
        <v>425</v>
      </c>
      <c r="C146" s="21">
        <v>4</v>
      </c>
      <c r="D146" s="21">
        <v>2</v>
      </c>
      <c r="E146" s="22">
        <f t="shared" ref="E146:E170" si="40">+IF(C146=0,"",C146/C$75)</f>
        <v>1.3289036544850499E-2</v>
      </c>
      <c r="F146" s="22">
        <f t="shared" ref="F146:F170" si="41">+IF(D146=0,"",D146/D$75)</f>
        <v>1.483679525222552E-3</v>
      </c>
      <c r="G146" s="18">
        <f t="shared" si="39"/>
        <v>-0.5</v>
      </c>
      <c r="H146" s="51">
        <f t="shared" ref="H146:H170" si="42">+IF(OR(AND(E146=""),(G146="")),"",E146*G146)</f>
        <v>-6.6445182724252493E-3</v>
      </c>
    </row>
    <row r="147" spans="1:9" s="12" customFormat="1" ht="30" x14ac:dyDescent="0.2">
      <c r="A147" s="77"/>
      <c r="B147" s="50" t="s">
        <v>199</v>
      </c>
      <c r="C147" s="21">
        <v>0</v>
      </c>
      <c r="D147" s="21">
        <v>0</v>
      </c>
      <c r="E147" s="22" t="str">
        <f t="shared" si="40"/>
        <v/>
      </c>
      <c r="F147" s="22" t="str">
        <f t="shared" si="41"/>
        <v/>
      </c>
      <c r="G147" s="18" t="str">
        <f t="shared" si="39"/>
        <v xml:space="preserve"> </v>
      </c>
      <c r="H147" s="51" t="str">
        <f t="shared" si="42"/>
        <v/>
      </c>
    </row>
    <row r="148" spans="1:9" s="12" customFormat="1" ht="30" x14ac:dyDescent="0.2">
      <c r="A148" s="77"/>
      <c r="B148" s="50" t="s">
        <v>200</v>
      </c>
      <c r="C148" s="21">
        <v>0</v>
      </c>
      <c r="D148" s="21">
        <v>0</v>
      </c>
      <c r="E148" s="22" t="str">
        <f t="shared" si="40"/>
        <v/>
      </c>
      <c r="F148" s="22" t="str">
        <f t="shared" si="41"/>
        <v/>
      </c>
      <c r="G148" s="18" t="str">
        <f t="shared" si="39"/>
        <v xml:space="preserve"> </v>
      </c>
      <c r="H148" s="51" t="str">
        <f t="shared" si="42"/>
        <v/>
      </c>
    </row>
    <row r="149" spans="1:9" s="28" customFormat="1" ht="30" x14ac:dyDescent="0.2">
      <c r="A149" s="78"/>
      <c r="B149" s="52" t="s">
        <v>613</v>
      </c>
      <c r="C149" s="34">
        <v>0</v>
      </c>
      <c r="D149" s="21">
        <v>0</v>
      </c>
      <c r="E149" s="37" t="str">
        <f t="shared" ref="E149" si="43">+IF(C149=0,"",C149/C$75)</f>
        <v/>
      </c>
      <c r="F149" s="37" t="str">
        <f t="shared" ref="F149" si="44">+IF(D149=0,"",D149/D$75)</f>
        <v/>
      </c>
      <c r="G149" s="73" t="str">
        <f t="shared" ref="G149" si="45">+IF(AND(C149=0,D149=0)," ",IF(C149=0,1,IF(D149=0,-1,(D149-C149)/C149)))</f>
        <v xml:space="preserve"> </v>
      </c>
      <c r="H149" s="53" t="str">
        <f t="shared" ref="H149" si="46">+IF(OR(AND(E149=""),(G149="")),"",E149*G149)</f>
        <v/>
      </c>
      <c r="I149" s="12"/>
    </row>
    <row r="150" spans="1:9" s="28" customFormat="1" ht="15" x14ac:dyDescent="0.2">
      <c r="A150" s="78"/>
      <c r="B150" s="52" t="s">
        <v>543</v>
      </c>
      <c r="C150" s="34">
        <v>0</v>
      </c>
      <c r="D150" s="21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4">
        <v>2</v>
      </c>
      <c r="D151" s="21">
        <v>2</v>
      </c>
      <c r="E151" s="37">
        <f t="shared" si="47"/>
        <v>6.6445182724252493E-3</v>
      </c>
      <c r="F151" s="37">
        <f t="shared" si="48"/>
        <v>1.483679525222552E-3</v>
      </c>
      <c r="G151" s="73">
        <f t="shared" si="39"/>
        <v>0</v>
      </c>
      <c r="H151" s="53">
        <f t="shared" si="49"/>
        <v>0</v>
      </c>
      <c r="I151" s="12"/>
    </row>
    <row r="152" spans="1:9" s="28" customFormat="1" ht="15" x14ac:dyDescent="0.2">
      <c r="A152" s="78"/>
      <c r="B152" s="52" t="s">
        <v>555</v>
      </c>
      <c r="C152" s="34">
        <v>0</v>
      </c>
      <c r="D152" s="21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4">
        <v>0</v>
      </c>
      <c r="D153" s="21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4">
        <v>0</v>
      </c>
      <c r="D154" s="21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4">
        <v>1</v>
      </c>
      <c r="D155" s="21">
        <v>0</v>
      </c>
      <c r="E155" s="37">
        <f t="shared" si="40"/>
        <v>3.3222591362126247E-3</v>
      </c>
      <c r="F155" s="37" t="str">
        <f t="shared" si="41"/>
        <v/>
      </c>
      <c r="G155" s="73">
        <f t="shared" si="39"/>
        <v>-1</v>
      </c>
      <c r="H155" s="53">
        <f t="shared" si="42"/>
        <v>-3.3222591362126247E-3</v>
      </c>
      <c r="I155" s="12"/>
    </row>
    <row r="156" spans="1:9" s="28" customFormat="1" ht="15" x14ac:dyDescent="0.2">
      <c r="A156" s="78"/>
      <c r="B156" s="52" t="s">
        <v>34</v>
      </c>
      <c r="C156" s="34">
        <v>4</v>
      </c>
      <c r="D156" s="21">
        <v>1</v>
      </c>
      <c r="E156" s="37">
        <f t="shared" si="40"/>
        <v>1.3289036544850499E-2</v>
      </c>
      <c r="F156" s="37">
        <f t="shared" si="41"/>
        <v>7.4183976261127599E-4</v>
      </c>
      <c r="G156" s="73">
        <f t="shared" si="39"/>
        <v>-0.75</v>
      </c>
      <c r="H156" s="53">
        <f t="shared" si="42"/>
        <v>-9.9667774086378731E-3</v>
      </c>
      <c r="I156" s="12"/>
    </row>
    <row r="157" spans="1:9" s="28" customFormat="1" ht="15" x14ac:dyDescent="0.2">
      <c r="A157" s="78"/>
      <c r="B157" s="52" t="s">
        <v>201</v>
      </c>
      <c r="C157" s="34">
        <v>0</v>
      </c>
      <c r="D157" s="21">
        <v>0</v>
      </c>
      <c r="E157" s="37" t="str">
        <f t="shared" si="40"/>
        <v/>
      </c>
      <c r="F157" s="37" t="str">
        <f t="shared" si="41"/>
        <v/>
      </c>
      <c r="G157" s="73" t="str">
        <f t="shared" si="39"/>
        <v xml:space="preserve"> </v>
      </c>
      <c r="H157" s="53" t="str">
        <f t="shared" si="42"/>
        <v/>
      </c>
      <c r="I157" s="12"/>
    </row>
    <row r="158" spans="1:9" s="28" customFormat="1" ht="30" x14ac:dyDescent="0.2">
      <c r="A158" s="78"/>
      <c r="B158" s="52" t="s">
        <v>202</v>
      </c>
      <c r="C158" s="34">
        <v>0</v>
      </c>
      <c r="D158" s="21">
        <v>1</v>
      </c>
      <c r="E158" s="37" t="str">
        <f t="shared" si="40"/>
        <v/>
      </c>
      <c r="F158" s="37">
        <f t="shared" si="41"/>
        <v>7.4183976261127599E-4</v>
      </c>
      <c r="G158" s="73">
        <f t="shared" si="39"/>
        <v>1</v>
      </c>
      <c r="H158" s="53" t="str">
        <f t="shared" si="42"/>
        <v/>
      </c>
      <c r="I158" s="12"/>
    </row>
    <row r="159" spans="1:9" s="28" customFormat="1" ht="15" x14ac:dyDescent="0.2">
      <c r="A159" s="78"/>
      <c r="B159" s="52" t="s">
        <v>614</v>
      </c>
      <c r="C159" s="34">
        <v>0</v>
      </c>
      <c r="D159" s="21">
        <v>0</v>
      </c>
      <c r="E159" s="37" t="str">
        <f t="shared" ref="E159" si="50">+IF(C159=0,"",C159/C$75)</f>
        <v/>
      </c>
      <c r="F159" s="37" t="str">
        <f t="shared" ref="F159" si="51">+IF(D159=0,"",D159/D$75)</f>
        <v/>
      </c>
      <c r="G159" s="73" t="str">
        <f t="shared" ref="G159" si="52">+IF(AND(C159=0,D159=0)," ",IF(C159=0,1,IF(D159=0,-1,(D159-C159)/C159)))</f>
        <v xml:space="preserve"> </v>
      </c>
      <c r="H159" s="53" t="str">
        <f t="shared" ref="H159" si="53">+IF(OR(AND(E159=""),(G159="")),"",E159*G159)</f>
        <v/>
      </c>
      <c r="I159" s="12"/>
    </row>
    <row r="160" spans="1:9" s="28" customFormat="1" ht="30" x14ac:dyDescent="0.2">
      <c r="A160" s="78"/>
      <c r="B160" s="52" t="s">
        <v>203</v>
      </c>
      <c r="C160" s="34">
        <v>0</v>
      </c>
      <c r="D160" s="21">
        <v>0</v>
      </c>
      <c r="E160" s="37" t="str">
        <f t="shared" si="40"/>
        <v/>
      </c>
      <c r="F160" s="37" t="str">
        <f t="shared" si="41"/>
        <v/>
      </c>
      <c r="G160" s="73" t="str">
        <f t="shared" si="39"/>
        <v xml:space="preserve"> </v>
      </c>
      <c r="H160" s="53" t="str">
        <f t="shared" si="42"/>
        <v/>
      </c>
      <c r="I160" s="12"/>
    </row>
    <row r="161" spans="1:9" s="28" customFormat="1" ht="15" x14ac:dyDescent="0.2">
      <c r="A161" s="78"/>
      <c r="B161" s="52" t="s">
        <v>596</v>
      </c>
      <c r="C161" s="34">
        <v>0</v>
      </c>
      <c r="D161" s="21">
        <v>0</v>
      </c>
      <c r="E161" s="37" t="str">
        <f t="shared" si="40"/>
        <v/>
      </c>
      <c r="F161" s="37" t="str">
        <f t="shared" si="41"/>
        <v/>
      </c>
      <c r="G161" s="73" t="str">
        <f t="shared" si="39"/>
        <v xml:space="preserve"> </v>
      </c>
      <c r="H161" s="53" t="str">
        <f t="shared" si="42"/>
        <v/>
      </c>
      <c r="I161" s="12"/>
    </row>
    <row r="162" spans="1:9" s="28" customFormat="1" ht="15" x14ac:dyDescent="0.2">
      <c r="A162" s="78"/>
      <c r="B162" s="52" t="s">
        <v>39</v>
      </c>
      <c r="C162" s="34">
        <v>0</v>
      </c>
      <c r="D162" s="21">
        <v>0</v>
      </c>
      <c r="E162" s="37" t="str">
        <f t="shared" si="40"/>
        <v/>
      </c>
      <c r="F162" s="37" t="str">
        <f t="shared" si="41"/>
        <v/>
      </c>
      <c r="G162" s="73" t="str">
        <f t="shared" si="39"/>
        <v xml:space="preserve"> </v>
      </c>
      <c r="H162" s="53" t="str">
        <f t="shared" si="42"/>
        <v/>
      </c>
      <c r="I162" s="12"/>
    </row>
    <row r="163" spans="1:9" s="28" customFormat="1" ht="15" x14ac:dyDescent="0.2">
      <c r="A163" s="78"/>
      <c r="B163" s="52" t="s">
        <v>37</v>
      </c>
      <c r="C163" s="34">
        <v>0</v>
      </c>
      <c r="D163" s="21">
        <v>0</v>
      </c>
      <c r="E163" s="37" t="str">
        <f t="shared" si="40"/>
        <v/>
      </c>
      <c r="F163" s="37" t="str">
        <f t="shared" si="41"/>
        <v/>
      </c>
      <c r="G163" s="73" t="str">
        <f t="shared" si="39"/>
        <v xml:space="preserve"> </v>
      </c>
      <c r="H163" s="53" t="str">
        <f t="shared" si="42"/>
        <v/>
      </c>
      <c r="I163" s="12"/>
    </row>
    <row r="164" spans="1:9" s="28" customFormat="1" ht="15" x14ac:dyDescent="0.2">
      <c r="A164" s="78"/>
      <c r="B164" s="52" t="s">
        <v>38</v>
      </c>
      <c r="C164" s="34">
        <v>0</v>
      </c>
      <c r="D164" s="21">
        <v>0</v>
      </c>
      <c r="E164" s="37" t="str">
        <f t="shared" si="40"/>
        <v/>
      </c>
      <c r="F164" s="37" t="str">
        <f t="shared" si="41"/>
        <v/>
      </c>
      <c r="G164" s="73" t="str">
        <f t="shared" si="39"/>
        <v xml:space="preserve"> </v>
      </c>
      <c r="H164" s="53" t="str">
        <f t="shared" si="42"/>
        <v/>
      </c>
      <c r="I164" s="12"/>
    </row>
    <row r="165" spans="1:9" s="28" customFormat="1" ht="15" x14ac:dyDescent="0.2">
      <c r="A165" s="78"/>
      <c r="B165" s="52" t="s">
        <v>615</v>
      </c>
      <c r="C165" s="34">
        <v>0</v>
      </c>
      <c r="D165" s="21">
        <v>0</v>
      </c>
      <c r="E165" s="37" t="str">
        <f t="shared" ref="E165:E166" si="54">+IF(C165=0,"",C165/C$75)</f>
        <v/>
      </c>
      <c r="F165" s="37" t="str">
        <f t="shared" ref="F165:F166" si="55">+IF(D165=0,"",D165/D$75)</f>
        <v/>
      </c>
      <c r="G165" s="73" t="str">
        <f t="shared" ref="G165:G166" si="56">+IF(AND(C165=0,D165=0)," ",IF(C165=0,1,IF(D165=0,-1,(D165-C165)/C165)))</f>
        <v xml:space="preserve"> </v>
      </c>
      <c r="H165" s="53" t="str">
        <f t="shared" ref="H165:H166" si="57">+IF(OR(AND(E165=""),(G165="")),"",E165*G165)</f>
        <v/>
      </c>
      <c r="I165" s="12"/>
    </row>
    <row r="166" spans="1:9" s="28" customFormat="1" ht="15" x14ac:dyDescent="0.2">
      <c r="A166" s="78"/>
      <c r="B166" s="52" t="s">
        <v>616</v>
      </c>
      <c r="C166" s="34">
        <v>0</v>
      </c>
      <c r="D166" s="21">
        <v>0</v>
      </c>
      <c r="E166" s="37" t="str">
        <f t="shared" si="54"/>
        <v/>
      </c>
      <c r="F166" s="37" t="str">
        <f t="shared" si="55"/>
        <v/>
      </c>
      <c r="G166" s="73" t="str">
        <f t="shared" si="56"/>
        <v xml:space="preserve"> </v>
      </c>
      <c r="H166" s="53" t="str">
        <f t="shared" si="57"/>
        <v/>
      </c>
      <c r="I166" s="12"/>
    </row>
    <row r="167" spans="1:9" s="28" customFormat="1" ht="15" x14ac:dyDescent="0.2">
      <c r="A167" s="78"/>
      <c r="B167" s="52" t="s">
        <v>508</v>
      </c>
      <c r="C167" s="21">
        <v>3</v>
      </c>
      <c r="D167" s="21">
        <v>7</v>
      </c>
      <c r="E167" s="37">
        <f t="shared" si="40"/>
        <v>9.9667774086378731E-3</v>
      </c>
      <c r="F167" s="37">
        <f t="shared" si="41"/>
        <v>5.1928783382789315E-3</v>
      </c>
      <c r="G167" s="18">
        <f t="shared" si="39"/>
        <v>1.3333333333333333</v>
      </c>
      <c r="H167" s="53">
        <f t="shared" si="42"/>
        <v>1.3289036544850497E-2</v>
      </c>
      <c r="I167" s="12"/>
    </row>
    <row r="168" spans="1:9" s="28" customFormat="1" ht="45" x14ac:dyDescent="0.2">
      <c r="A168" s="78"/>
      <c r="B168" s="52" t="s">
        <v>526</v>
      </c>
      <c r="C168" s="21">
        <v>0</v>
      </c>
      <c r="D168" s="21">
        <v>0</v>
      </c>
      <c r="E168" s="37" t="str">
        <f t="shared" si="40"/>
        <v/>
      </c>
      <c r="F168" s="37" t="str">
        <f t="shared" si="41"/>
        <v/>
      </c>
      <c r="G168" s="18" t="str">
        <f t="shared" si="39"/>
        <v xml:space="preserve"> </v>
      </c>
      <c r="H168" s="53" t="str">
        <f t="shared" si="42"/>
        <v/>
      </c>
      <c r="I168" s="12"/>
    </row>
    <row r="169" spans="1:9" s="28" customFormat="1" ht="30" x14ac:dyDescent="0.2">
      <c r="A169" s="78"/>
      <c r="B169" s="52" t="s">
        <v>556</v>
      </c>
      <c r="C169" s="21">
        <v>0</v>
      </c>
      <c r="D169" s="21">
        <v>0</v>
      </c>
      <c r="E169" s="37" t="str">
        <f t="shared" si="40"/>
        <v/>
      </c>
      <c r="F169" s="37" t="str">
        <f t="shared" si="41"/>
        <v/>
      </c>
      <c r="G169" s="18" t="str">
        <f t="shared" si="39"/>
        <v xml:space="preserve"> </v>
      </c>
      <c r="H169" s="53" t="str">
        <f t="shared" si="42"/>
        <v/>
      </c>
      <c r="I169" s="12"/>
    </row>
    <row r="170" spans="1:9" s="28" customFormat="1" ht="15.75" thickBot="1" x14ac:dyDescent="0.25">
      <c r="A170" s="78"/>
      <c r="B170" s="61" t="s">
        <v>534</v>
      </c>
      <c r="C170" s="55">
        <v>0</v>
      </c>
      <c r="D170" s="55">
        <v>0</v>
      </c>
      <c r="E170" s="62" t="str">
        <f t="shared" si="40"/>
        <v/>
      </c>
      <c r="F170" s="62" t="str">
        <f t="shared" si="41"/>
        <v/>
      </c>
      <c r="G170" s="48" t="str">
        <f t="shared" si="39"/>
        <v xml:space="preserve"> </v>
      </c>
      <c r="H170" s="63" t="str">
        <f t="shared" si="42"/>
        <v/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365</v>
      </c>
      <c r="D176" s="14">
        <f>SUM(D177:D349)</f>
        <v>456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0.24931506849315069</v>
      </c>
      <c r="H176" s="42">
        <f>+IF(OR(AND(E176=""),(G176="")),"",E176*G176)</f>
        <v>0.24931506849315069</v>
      </c>
    </row>
    <row r="177" spans="1:9" s="12" customFormat="1" ht="30" x14ac:dyDescent="0.2">
      <c r="A177" s="77"/>
      <c r="B177" s="65" t="s">
        <v>427</v>
      </c>
      <c r="C177" s="21">
        <v>12</v>
      </c>
      <c r="D177" s="21">
        <v>12</v>
      </c>
      <c r="E177" s="22">
        <f>+IF(C177=0,"",C177/C$176)</f>
        <v>3.287671232876712E-2</v>
      </c>
      <c r="F177" s="22">
        <f>+IF(D177=0,"",D177/D$176)</f>
        <v>2.6315789473684209E-2</v>
      </c>
      <c r="G177" s="18">
        <f t="shared" ref="G177:G243" si="58">+IF(AND(C177=0,D177=0)," ",IF(C177=0,1,IF(D177=0,-1,(D177-C177)/C177)))</f>
        <v>0</v>
      </c>
      <c r="H177" s="51">
        <f>+IF(OR(AND(E177=""),(G177="")),"",E177*G177)</f>
        <v>0</v>
      </c>
    </row>
    <row r="178" spans="1:9" s="12" customFormat="1" ht="15" x14ac:dyDescent="0.2">
      <c r="A178" s="77"/>
      <c r="B178" s="65" t="s">
        <v>557</v>
      </c>
      <c r="C178" s="21">
        <v>0</v>
      </c>
      <c r="D178" s="21">
        <v>0</v>
      </c>
      <c r="E178" s="22" t="str">
        <f t="shared" ref="E178:E245" si="59">+IF(C178=0,"",C178/C$176)</f>
        <v/>
      </c>
      <c r="F178" s="22" t="str">
        <f t="shared" ref="F178:F245" si="60">+IF(D178=0,"",D178/D$176)</f>
        <v/>
      </c>
      <c r="G178" s="18" t="str">
        <f t="shared" si="58"/>
        <v xml:space="preserve"> </v>
      </c>
      <c r="H178" s="51" t="str">
        <f t="shared" ref="H178:H245" si="61">+IF(OR(AND(E178=""),(G178="")),"",E178*G178)</f>
        <v/>
      </c>
    </row>
    <row r="179" spans="1:9" s="12" customFormat="1" ht="45" x14ac:dyDescent="0.2">
      <c r="A179" s="77"/>
      <c r="B179" s="65" t="s">
        <v>428</v>
      </c>
      <c r="C179" s="21">
        <v>1</v>
      </c>
      <c r="D179" s="21">
        <v>2</v>
      </c>
      <c r="E179" s="22">
        <f t="shared" si="59"/>
        <v>2.7397260273972603E-3</v>
      </c>
      <c r="F179" s="22">
        <f t="shared" si="60"/>
        <v>4.3859649122807015E-3</v>
      </c>
      <c r="G179" s="18">
        <f t="shared" si="58"/>
        <v>1</v>
      </c>
      <c r="H179" s="51">
        <f t="shared" si="61"/>
        <v>2.7397260273972603E-3</v>
      </c>
    </row>
    <row r="180" spans="1:9" s="12" customFormat="1" ht="30" x14ac:dyDescent="0.2">
      <c r="A180" s="77"/>
      <c r="B180" s="65" t="s">
        <v>429</v>
      </c>
      <c r="C180" s="21">
        <v>0</v>
      </c>
      <c r="D180" s="21">
        <v>0</v>
      </c>
      <c r="E180" s="22" t="str">
        <f t="shared" si="59"/>
        <v/>
      </c>
      <c r="F180" s="22" t="str">
        <f t="shared" si="60"/>
        <v/>
      </c>
      <c r="G180" s="18" t="str">
        <f t="shared" si="58"/>
        <v xml:space="preserve"> 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1">
        <v>3</v>
      </c>
      <c r="D181" s="21">
        <v>5</v>
      </c>
      <c r="E181" s="22">
        <f t="shared" si="59"/>
        <v>8.21917808219178E-3</v>
      </c>
      <c r="F181" s="22">
        <f t="shared" si="60"/>
        <v>1.0964912280701754E-2</v>
      </c>
      <c r="G181" s="18">
        <f t="shared" si="58"/>
        <v>0.66666666666666663</v>
      </c>
      <c r="H181" s="51">
        <f t="shared" si="61"/>
        <v>5.4794520547945197E-3</v>
      </c>
    </row>
    <row r="182" spans="1:9" s="28" customFormat="1" ht="30" x14ac:dyDescent="0.2">
      <c r="A182" s="78" t="s">
        <v>643</v>
      </c>
      <c r="B182" s="67" t="s">
        <v>646</v>
      </c>
      <c r="C182" s="34"/>
      <c r="D182" s="34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1">
        <v>30</v>
      </c>
      <c r="D183" s="21">
        <v>27</v>
      </c>
      <c r="E183" s="22">
        <f t="shared" si="59"/>
        <v>8.2191780821917804E-2</v>
      </c>
      <c r="F183" s="22">
        <f t="shared" si="60"/>
        <v>5.921052631578947E-2</v>
      </c>
      <c r="G183" s="18">
        <f t="shared" si="58"/>
        <v>-0.1</v>
      </c>
      <c r="H183" s="51">
        <f t="shared" si="61"/>
        <v>-8.21917808219178E-3</v>
      </c>
    </row>
    <row r="184" spans="1:9" s="12" customFormat="1" ht="15" x14ac:dyDescent="0.2">
      <c r="A184" s="77"/>
      <c r="B184" s="65" t="s">
        <v>559</v>
      </c>
      <c r="C184" s="21">
        <v>0</v>
      </c>
      <c r="D184" s="21">
        <v>0</v>
      </c>
      <c r="E184" s="22" t="str">
        <f t="shared" si="59"/>
        <v/>
      </c>
      <c r="F184" s="22" t="str">
        <f t="shared" si="60"/>
        <v/>
      </c>
      <c r="G184" s="18" t="str">
        <f t="shared" si="58"/>
        <v xml:space="preserve"> </v>
      </c>
      <c r="H184" s="51" t="str">
        <f t="shared" si="61"/>
        <v/>
      </c>
    </row>
    <row r="185" spans="1:9" s="12" customFormat="1" ht="15" x14ac:dyDescent="0.2">
      <c r="A185" s="77"/>
      <c r="B185" s="65" t="s">
        <v>560</v>
      </c>
      <c r="C185" s="21">
        <v>1</v>
      </c>
      <c r="D185" s="21">
        <v>10</v>
      </c>
      <c r="E185" s="22">
        <f t="shared" si="59"/>
        <v>2.7397260273972603E-3</v>
      </c>
      <c r="F185" s="22">
        <f t="shared" si="60"/>
        <v>2.1929824561403508E-2</v>
      </c>
      <c r="G185" s="18">
        <f t="shared" si="58"/>
        <v>9</v>
      </c>
      <c r="H185" s="51">
        <f t="shared" si="61"/>
        <v>2.4657534246575342E-2</v>
      </c>
    </row>
    <row r="186" spans="1:9" s="12" customFormat="1" ht="15" x14ac:dyDescent="0.2">
      <c r="A186" s="77"/>
      <c r="B186" s="65" t="s">
        <v>561</v>
      </c>
      <c r="C186" s="21">
        <v>0</v>
      </c>
      <c r="D186" s="21">
        <v>2</v>
      </c>
      <c r="E186" s="22" t="str">
        <f t="shared" si="59"/>
        <v/>
      </c>
      <c r="F186" s="22">
        <f t="shared" si="60"/>
        <v>4.3859649122807015E-3</v>
      </c>
      <c r="G186" s="18">
        <f t="shared" si="58"/>
        <v>1</v>
      </c>
      <c r="H186" s="51" t="str">
        <f t="shared" si="61"/>
        <v/>
      </c>
    </row>
    <row r="187" spans="1:9" s="12" customFormat="1" ht="15" x14ac:dyDescent="0.2">
      <c r="A187" s="77"/>
      <c r="B187" s="65" t="s">
        <v>40</v>
      </c>
      <c r="C187" s="21">
        <v>0</v>
      </c>
      <c r="D187" s="21">
        <v>0</v>
      </c>
      <c r="E187" s="22" t="str">
        <f t="shared" si="59"/>
        <v/>
      </c>
      <c r="F187" s="22" t="str">
        <f t="shared" si="60"/>
        <v/>
      </c>
      <c r="G187" s="18" t="str">
        <f t="shared" si="58"/>
        <v xml:space="preserve"> 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1">
        <v>0</v>
      </c>
      <c r="D188" s="21">
        <v>0</v>
      </c>
      <c r="E188" s="22" t="str">
        <f t="shared" si="59"/>
        <v/>
      </c>
      <c r="F188" s="22" t="str">
        <f t="shared" si="60"/>
        <v/>
      </c>
      <c r="G188" s="18" t="str">
        <f t="shared" si="58"/>
        <v xml:space="preserve"> 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1">
        <v>0</v>
      </c>
      <c r="D189" s="21">
        <v>2</v>
      </c>
      <c r="E189" s="22" t="str">
        <f t="shared" si="59"/>
        <v/>
      </c>
      <c r="F189" s="22">
        <f t="shared" si="60"/>
        <v>4.3859649122807015E-3</v>
      </c>
      <c r="G189" s="18">
        <f t="shared" si="58"/>
        <v>1</v>
      </c>
      <c r="H189" s="51" t="str">
        <f t="shared" si="61"/>
        <v/>
      </c>
    </row>
    <row r="190" spans="1:9" s="28" customFormat="1" ht="15" x14ac:dyDescent="0.2">
      <c r="A190" s="78"/>
      <c r="B190" s="67" t="s">
        <v>500</v>
      </c>
      <c r="C190" s="21">
        <v>0</v>
      </c>
      <c r="D190" s="21">
        <v>0</v>
      </c>
      <c r="E190" s="37" t="str">
        <f t="shared" si="59"/>
        <v/>
      </c>
      <c r="F190" s="37" t="str">
        <f t="shared" si="60"/>
        <v/>
      </c>
      <c r="G190" s="18" t="str">
        <f t="shared" si="58"/>
        <v xml:space="preserve"> </v>
      </c>
      <c r="H190" s="53" t="str">
        <f t="shared" si="61"/>
        <v/>
      </c>
      <c r="I190" s="12"/>
    </row>
    <row r="191" spans="1:9" s="28" customFormat="1" ht="15" x14ac:dyDescent="0.2">
      <c r="A191" s="78"/>
      <c r="B191" s="67" t="s">
        <v>430</v>
      </c>
      <c r="C191" s="21">
        <v>10</v>
      </c>
      <c r="D191" s="21">
        <v>8</v>
      </c>
      <c r="E191" s="37">
        <f t="shared" si="59"/>
        <v>2.7397260273972601E-2</v>
      </c>
      <c r="F191" s="37">
        <f t="shared" si="60"/>
        <v>1.7543859649122806E-2</v>
      </c>
      <c r="G191" s="18">
        <f t="shared" si="58"/>
        <v>-0.2</v>
      </c>
      <c r="H191" s="53">
        <f t="shared" si="61"/>
        <v>-5.4794520547945206E-3</v>
      </c>
      <c r="I191" s="12"/>
    </row>
    <row r="192" spans="1:9" s="28" customFormat="1" ht="30" x14ac:dyDescent="0.2">
      <c r="A192" s="78"/>
      <c r="B192" s="67" t="s">
        <v>597</v>
      </c>
      <c r="C192" s="21">
        <v>4</v>
      </c>
      <c r="D192" s="21">
        <v>42</v>
      </c>
      <c r="E192" s="37">
        <f t="shared" si="59"/>
        <v>1.0958904109589041E-2</v>
      </c>
      <c r="F192" s="37">
        <f t="shared" si="60"/>
        <v>9.2105263157894732E-2</v>
      </c>
      <c r="G192" s="18">
        <f t="shared" si="58"/>
        <v>9.5</v>
      </c>
      <c r="H192" s="53">
        <f t="shared" si="61"/>
        <v>0.10410958904109589</v>
      </c>
      <c r="I192" s="12"/>
    </row>
    <row r="193" spans="1:9" s="28" customFormat="1" ht="30" x14ac:dyDescent="0.2">
      <c r="A193" s="78"/>
      <c r="B193" s="67" t="s">
        <v>598</v>
      </c>
      <c r="C193" s="21">
        <v>0</v>
      </c>
      <c r="D193" s="21">
        <v>0</v>
      </c>
      <c r="E193" s="37" t="str">
        <f t="shared" si="59"/>
        <v/>
      </c>
      <c r="F193" s="37" t="str">
        <f t="shared" si="60"/>
        <v/>
      </c>
      <c r="G193" s="18" t="str">
        <f t="shared" si="58"/>
        <v xml:space="preserve"> </v>
      </c>
      <c r="H193" s="53" t="str">
        <f t="shared" si="61"/>
        <v/>
      </c>
      <c r="I193" s="12"/>
    </row>
    <row r="194" spans="1:9" s="28" customFormat="1" ht="15" x14ac:dyDescent="0.2">
      <c r="A194" s="78"/>
      <c r="B194" s="67" t="s">
        <v>42</v>
      </c>
      <c r="C194" s="21">
        <v>0</v>
      </c>
      <c r="D194" s="21">
        <v>1</v>
      </c>
      <c r="E194" s="37" t="str">
        <f t="shared" si="59"/>
        <v/>
      </c>
      <c r="F194" s="37">
        <f t="shared" si="60"/>
        <v>2.1929824561403508E-3</v>
      </c>
      <c r="G194" s="18">
        <f t="shared" si="58"/>
        <v>1</v>
      </c>
      <c r="H194" s="53" t="str">
        <f t="shared" si="61"/>
        <v/>
      </c>
      <c r="I194" s="12"/>
    </row>
    <row r="195" spans="1:9" s="28" customFormat="1" ht="15" x14ac:dyDescent="0.2">
      <c r="A195" s="78"/>
      <c r="B195" s="67" t="s">
        <v>501</v>
      </c>
      <c r="C195" s="21">
        <v>5</v>
      </c>
      <c r="D195" s="21">
        <v>0</v>
      </c>
      <c r="E195" s="37">
        <f t="shared" si="59"/>
        <v>1.3698630136986301E-2</v>
      </c>
      <c r="F195" s="37" t="str">
        <f t="shared" si="60"/>
        <v/>
      </c>
      <c r="G195" s="18">
        <f t="shared" si="58"/>
        <v>-1</v>
      </c>
      <c r="H195" s="53">
        <f t="shared" si="61"/>
        <v>-1.3698630136986301E-2</v>
      </c>
      <c r="I195" s="12"/>
    </row>
    <row r="196" spans="1:9" s="28" customFormat="1" ht="15" x14ac:dyDescent="0.2">
      <c r="A196" s="78"/>
      <c r="B196" s="67" t="s">
        <v>502</v>
      </c>
      <c r="C196" s="21">
        <v>0</v>
      </c>
      <c r="D196" s="21">
        <v>2</v>
      </c>
      <c r="E196" s="37" t="str">
        <f t="shared" si="59"/>
        <v/>
      </c>
      <c r="F196" s="37">
        <f t="shared" si="60"/>
        <v>4.3859649122807015E-3</v>
      </c>
      <c r="G196" s="18">
        <f t="shared" si="58"/>
        <v>1</v>
      </c>
      <c r="H196" s="53" t="str">
        <f t="shared" si="61"/>
        <v/>
      </c>
      <c r="I196" s="12"/>
    </row>
    <row r="197" spans="1:9" s="28" customFormat="1" ht="30" x14ac:dyDescent="0.2">
      <c r="A197" s="78"/>
      <c r="B197" s="67" t="s">
        <v>607</v>
      </c>
      <c r="C197" s="34">
        <v>2</v>
      </c>
      <c r="D197" s="21">
        <v>4</v>
      </c>
      <c r="E197" s="37">
        <f t="shared" ref="E197" si="66">+IF(C197=0,"",C197/C$176)</f>
        <v>5.4794520547945206E-3</v>
      </c>
      <c r="F197" s="37">
        <f t="shared" ref="F197" si="67">+IF(D197=0,"",D197/D$176)</f>
        <v>8.771929824561403E-3</v>
      </c>
      <c r="G197" s="73">
        <f t="shared" ref="G197" si="68">+IF(AND(C197=0,D197=0)," ",IF(C197=0,1,IF(D197=0,-1,(D197-C197)/C197)))</f>
        <v>1</v>
      </c>
      <c r="H197" s="53">
        <f t="shared" ref="H197" si="69">+IF(OR(AND(E197=""),(G197="")),"",E197*G197)</f>
        <v>5.4794520547945206E-3</v>
      </c>
      <c r="I197" s="12"/>
    </row>
    <row r="198" spans="1:9" s="12" customFormat="1" ht="15" x14ac:dyDescent="0.2">
      <c r="A198" s="77"/>
      <c r="B198" s="65" t="s">
        <v>205</v>
      </c>
      <c r="C198" s="21">
        <v>2</v>
      </c>
      <c r="D198" s="21">
        <v>9</v>
      </c>
      <c r="E198" s="22">
        <f t="shared" si="59"/>
        <v>5.4794520547945206E-3</v>
      </c>
      <c r="F198" s="22">
        <f t="shared" si="60"/>
        <v>1.9736842105263157E-2</v>
      </c>
      <c r="G198" s="18">
        <f t="shared" si="58"/>
        <v>3.5</v>
      </c>
      <c r="H198" s="51">
        <f t="shared" si="61"/>
        <v>1.9178082191780823E-2</v>
      </c>
    </row>
    <row r="199" spans="1:9" s="12" customFormat="1" ht="15" x14ac:dyDescent="0.2">
      <c r="A199" s="77"/>
      <c r="B199" s="65" t="s">
        <v>206</v>
      </c>
      <c r="C199" s="21">
        <v>0</v>
      </c>
      <c r="D199" s="21">
        <v>0</v>
      </c>
      <c r="E199" s="22" t="str">
        <f t="shared" si="59"/>
        <v/>
      </c>
      <c r="F199" s="22" t="str">
        <f t="shared" si="60"/>
        <v/>
      </c>
      <c r="G199" s="18" t="str">
        <f t="shared" si="58"/>
        <v xml:space="preserve"> </v>
      </c>
      <c r="H199" s="51" t="str">
        <f t="shared" si="61"/>
        <v/>
      </c>
    </row>
    <row r="200" spans="1:9" s="12" customFormat="1" ht="15" x14ac:dyDescent="0.2">
      <c r="A200" s="77"/>
      <c r="B200" s="65" t="s">
        <v>207</v>
      </c>
      <c r="C200" s="21">
        <v>0</v>
      </c>
      <c r="D200" s="21">
        <v>0</v>
      </c>
      <c r="E200" s="22" t="str">
        <f t="shared" si="59"/>
        <v/>
      </c>
      <c r="F200" s="22" t="str">
        <f t="shared" si="60"/>
        <v/>
      </c>
      <c r="G200" s="18" t="str">
        <f t="shared" si="58"/>
        <v xml:space="preserve"> </v>
      </c>
      <c r="H200" s="51" t="str">
        <f t="shared" si="61"/>
        <v/>
      </c>
    </row>
    <row r="201" spans="1:9" s="28" customFormat="1" ht="15" x14ac:dyDescent="0.2">
      <c r="A201" s="78"/>
      <c r="B201" s="67" t="s">
        <v>541</v>
      </c>
      <c r="C201" s="21">
        <v>0</v>
      </c>
      <c r="D201" s="21">
        <v>3</v>
      </c>
      <c r="E201" s="37" t="str">
        <f t="shared" ref="E201" si="70">+IF(C201=0,"",C201/C$176)</f>
        <v/>
      </c>
      <c r="F201" s="37">
        <f t="shared" ref="F201" si="71">+IF(D201=0,"",D201/D$176)</f>
        <v>6.5789473684210523E-3</v>
      </c>
      <c r="G201" s="18">
        <f t="shared" si="58"/>
        <v>1</v>
      </c>
      <c r="H201" s="53" t="str">
        <f t="shared" ref="H201" si="72">+IF(OR(AND(E201=""),(G201="")),"",E201*G201)</f>
        <v/>
      </c>
      <c r="I201" s="12"/>
    </row>
    <row r="202" spans="1:9" s="12" customFormat="1" ht="15" x14ac:dyDescent="0.2">
      <c r="A202" s="77"/>
      <c r="B202" s="65" t="s">
        <v>208</v>
      </c>
      <c r="C202" s="21">
        <v>0</v>
      </c>
      <c r="D202" s="21">
        <v>1</v>
      </c>
      <c r="E202" s="22" t="str">
        <f t="shared" si="59"/>
        <v/>
      </c>
      <c r="F202" s="22">
        <f t="shared" si="60"/>
        <v>2.1929824561403508E-3</v>
      </c>
      <c r="G202" s="18">
        <f t="shared" si="58"/>
        <v>1</v>
      </c>
      <c r="H202" s="51" t="str">
        <f t="shared" si="61"/>
        <v/>
      </c>
    </row>
    <row r="203" spans="1:9" s="12" customFormat="1" ht="15" x14ac:dyDescent="0.2">
      <c r="A203" s="77"/>
      <c r="B203" s="65" t="s">
        <v>431</v>
      </c>
      <c r="C203" s="21">
        <v>0</v>
      </c>
      <c r="D203" s="21">
        <v>1</v>
      </c>
      <c r="E203" s="22" t="str">
        <f t="shared" si="59"/>
        <v/>
      </c>
      <c r="F203" s="22">
        <f t="shared" si="60"/>
        <v>2.1929824561403508E-3</v>
      </c>
      <c r="G203" s="18">
        <f t="shared" si="58"/>
        <v>1</v>
      </c>
      <c r="H203" s="51" t="str">
        <f t="shared" si="61"/>
        <v/>
      </c>
    </row>
    <row r="204" spans="1:9" s="28" customFormat="1" ht="30" x14ac:dyDescent="0.2">
      <c r="A204" s="78"/>
      <c r="B204" s="67" t="s">
        <v>504</v>
      </c>
      <c r="C204" s="21">
        <v>1</v>
      </c>
      <c r="D204" s="21">
        <v>0</v>
      </c>
      <c r="E204" s="37">
        <f t="shared" si="59"/>
        <v>2.7397260273972603E-3</v>
      </c>
      <c r="F204" s="37" t="str">
        <f t="shared" si="60"/>
        <v/>
      </c>
      <c r="G204" s="18">
        <f t="shared" si="58"/>
        <v>-1</v>
      </c>
      <c r="H204" s="53">
        <f t="shared" si="61"/>
        <v>-2.7397260273972603E-3</v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4"/>
      <c r="D205" s="34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1">
        <v>7</v>
      </c>
      <c r="D206" s="21">
        <v>3</v>
      </c>
      <c r="E206" s="22">
        <f t="shared" si="59"/>
        <v>1.9178082191780823E-2</v>
      </c>
      <c r="F206" s="22">
        <f t="shared" si="60"/>
        <v>6.5789473684210523E-3</v>
      </c>
      <c r="G206" s="18">
        <f t="shared" si="58"/>
        <v>-0.5714285714285714</v>
      </c>
      <c r="H206" s="51">
        <f t="shared" si="61"/>
        <v>-1.0958904109589041E-2</v>
      </c>
    </row>
    <row r="207" spans="1:9" s="12" customFormat="1" ht="16.5" customHeight="1" x14ac:dyDescent="0.2">
      <c r="A207" s="77"/>
      <c r="B207" s="65" t="s">
        <v>210</v>
      </c>
      <c r="C207" s="21">
        <v>2</v>
      </c>
      <c r="D207" s="21">
        <v>9</v>
      </c>
      <c r="E207" s="22">
        <f t="shared" si="59"/>
        <v>5.4794520547945206E-3</v>
      </c>
      <c r="F207" s="22">
        <f t="shared" si="60"/>
        <v>1.9736842105263157E-2</v>
      </c>
      <c r="G207" s="18">
        <f t="shared" si="58"/>
        <v>3.5</v>
      </c>
      <c r="H207" s="51">
        <f t="shared" si="61"/>
        <v>1.9178082191780823E-2</v>
      </c>
    </row>
    <row r="208" spans="1:9" s="12" customFormat="1" ht="15" x14ac:dyDescent="0.2">
      <c r="A208" s="77"/>
      <c r="B208" s="65" t="s">
        <v>211</v>
      </c>
      <c r="C208" s="21">
        <v>1</v>
      </c>
      <c r="D208" s="21">
        <v>35</v>
      </c>
      <c r="E208" s="22">
        <f t="shared" si="59"/>
        <v>2.7397260273972603E-3</v>
      </c>
      <c r="F208" s="22">
        <f t="shared" si="60"/>
        <v>7.6754385964912283E-2</v>
      </c>
      <c r="G208" s="18">
        <f t="shared" si="58"/>
        <v>34</v>
      </c>
      <c r="H208" s="51">
        <f t="shared" si="61"/>
        <v>9.3150684931506855E-2</v>
      </c>
    </row>
    <row r="209" spans="1:9" s="12" customFormat="1" ht="15" x14ac:dyDescent="0.2">
      <c r="A209" s="77"/>
      <c r="B209" s="65" t="s">
        <v>212</v>
      </c>
      <c r="C209" s="21">
        <v>0</v>
      </c>
      <c r="D209" s="21">
        <v>1</v>
      </c>
      <c r="E209" s="22" t="str">
        <f t="shared" si="59"/>
        <v/>
      </c>
      <c r="F209" s="22">
        <f t="shared" si="60"/>
        <v>2.1929824561403508E-3</v>
      </c>
      <c r="G209" s="18">
        <f t="shared" si="58"/>
        <v>1</v>
      </c>
      <c r="H209" s="51" t="str">
        <f t="shared" si="61"/>
        <v/>
      </c>
    </row>
    <row r="210" spans="1:9" s="12" customFormat="1" ht="15" x14ac:dyDescent="0.2">
      <c r="A210" s="77"/>
      <c r="B210" s="65" t="s">
        <v>432</v>
      </c>
      <c r="C210" s="21">
        <v>2</v>
      </c>
      <c r="D210" s="21">
        <v>4</v>
      </c>
      <c r="E210" s="22">
        <f t="shared" si="59"/>
        <v>5.4794520547945206E-3</v>
      </c>
      <c r="F210" s="22">
        <f t="shared" si="60"/>
        <v>8.771929824561403E-3</v>
      </c>
      <c r="G210" s="18">
        <f t="shared" si="58"/>
        <v>1</v>
      </c>
      <c r="H210" s="51">
        <f t="shared" si="61"/>
        <v>5.4794520547945206E-3</v>
      </c>
    </row>
    <row r="211" spans="1:9" s="12" customFormat="1" ht="15" customHeight="1" x14ac:dyDescent="0.2">
      <c r="A211" s="77"/>
      <c r="B211" s="65" t="s">
        <v>433</v>
      </c>
      <c r="C211" s="21">
        <v>14</v>
      </c>
      <c r="D211" s="21">
        <v>1</v>
      </c>
      <c r="E211" s="22">
        <f t="shared" si="59"/>
        <v>3.8356164383561646E-2</v>
      </c>
      <c r="F211" s="22">
        <f t="shared" si="60"/>
        <v>2.1929824561403508E-3</v>
      </c>
      <c r="G211" s="18">
        <f t="shared" si="58"/>
        <v>-0.9285714285714286</v>
      </c>
      <c r="H211" s="51">
        <f t="shared" si="61"/>
        <v>-3.561643835616439E-2</v>
      </c>
    </row>
    <row r="212" spans="1:9" s="12" customFormat="1" ht="15" x14ac:dyDescent="0.2">
      <c r="A212" s="77"/>
      <c r="B212" s="65" t="s">
        <v>213</v>
      </c>
      <c r="C212" s="21">
        <v>0</v>
      </c>
      <c r="D212" s="21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1">
        <v>0</v>
      </c>
      <c r="D213" s="21">
        <v>4</v>
      </c>
      <c r="E213" s="37" t="str">
        <f t="shared" si="59"/>
        <v/>
      </c>
      <c r="F213" s="37">
        <f t="shared" si="60"/>
        <v>8.771929824561403E-3</v>
      </c>
      <c r="G213" s="18">
        <f t="shared" si="58"/>
        <v>1</v>
      </c>
      <c r="H213" s="53" t="str">
        <f t="shared" si="61"/>
        <v/>
      </c>
      <c r="I213" s="12"/>
    </row>
    <row r="214" spans="1:9" s="12" customFormat="1" ht="15" x14ac:dyDescent="0.2">
      <c r="A214" s="77"/>
      <c r="B214" s="65" t="s">
        <v>215</v>
      </c>
      <c r="C214" s="21">
        <v>0</v>
      </c>
      <c r="D214" s="21">
        <v>9</v>
      </c>
      <c r="E214" s="22" t="str">
        <f t="shared" si="59"/>
        <v/>
      </c>
      <c r="F214" s="22">
        <f t="shared" si="60"/>
        <v>1.9736842105263157E-2</v>
      </c>
      <c r="G214" s="18">
        <f t="shared" si="58"/>
        <v>1</v>
      </c>
      <c r="H214" s="51" t="str">
        <f t="shared" si="61"/>
        <v/>
      </c>
    </row>
    <row r="215" spans="1:9" s="12" customFormat="1" ht="15" x14ac:dyDescent="0.2">
      <c r="A215" s="77"/>
      <c r="B215" s="65" t="s">
        <v>216</v>
      </c>
      <c r="C215" s="21">
        <v>2</v>
      </c>
      <c r="D215" s="21">
        <v>0</v>
      </c>
      <c r="E215" s="22">
        <f t="shared" si="59"/>
        <v>5.4794520547945206E-3</v>
      </c>
      <c r="F215" s="22" t="str">
        <f t="shared" si="60"/>
        <v/>
      </c>
      <c r="G215" s="18">
        <f t="shared" si="58"/>
        <v>-1</v>
      </c>
      <c r="H215" s="51">
        <f t="shared" si="61"/>
        <v>-5.4794520547945206E-3</v>
      </c>
    </row>
    <row r="216" spans="1:9" s="12" customFormat="1" ht="15" x14ac:dyDescent="0.2">
      <c r="A216" s="77"/>
      <c r="B216" s="65" t="s">
        <v>217</v>
      </c>
      <c r="C216" s="21">
        <v>0</v>
      </c>
      <c r="D216" s="21">
        <v>0</v>
      </c>
      <c r="E216" s="22" t="str">
        <f t="shared" si="59"/>
        <v/>
      </c>
      <c r="F216" s="22" t="str">
        <f t="shared" si="60"/>
        <v/>
      </c>
      <c r="G216" s="18" t="str">
        <f t="shared" si="58"/>
        <v xml:space="preserve"> </v>
      </c>
      <c r="H216" s="51" t="str">
        <f t="shared" si="61"/>
        <v/>
      </c>
    </row>
    <row r="217" spans="1:9" s="12" customFormat="1" ht="15" x14ac:dyDescent="0.2">
      <c r="A217" s="77"/>
      <c r="B217" s="65" t="s">
        <v>44</v>
      </c>
      <c r="C217" s="21">
        <v>0</v>
      </c>
      <c r="D217" s="21">
        <v>1</v>
      </c>
      <c r="E217" s="22" t="str">
        <f t="shared" si="59"/>
        <v/>
      </c>
      <c r="F217" s="22">
        <f t="shared" si="60"/>
        <v>2.1929824561403508E-3</v>
      </c>
      <c r="G217" s="18">
        <f t="shared" si="58"/>
        <v>1</v>
      </c>
      <c r="H217" s="51" t="str">
        <f t="shared" si="61"/>
        <v/>
      </c>
    </row>
    <row r="218" spans="1:9" s="12" customFormat="1" ht="30" x14ac:dyDescent="0.2">
      <c r="A218" s="77"/>
      <c r="B218" s="65" t="s">
        <v>45</v>
      </c>
      <c r="C218" s="21">
        <v>22</v>
      </c>
      <c r="D218" s="21">
        <v>15</v>
      </c>
      <c r="E218" s="22">
        <f t="shared" si="59"/>
        <v>6.0273972602739728E-2</v>
      </c>
      <c r="F218" s="22">
        <f t="shared" si="60"/>
        <v>3.2894736842105261E-2</v>
      </c>
      <c r="G218" s="18">
        <f t="shared" si="58"/>
        <v>-0.31818181818181818</v>
      </c>
      <c r="H218" s="51">
        <f t="shared" si="61"/>
        <v>-1.9178082191780823E-2</v>
      </c>
    </row>
    <row r="219" spans="1:9" s="12" customFormat="1" ht="15" x14ac:dyDescent="0.2">
      <c r="A219" s="77"/>
      <c r="B219" s="65" t="s">
        <v>218</v>
      </c>
      <c r="C219" s="21">
        <v>0</v>
      </c>
      <c r="D219" s="21">
        <v>2</v>
      </c>
      <c r="E219" s="22" t="str">
        <f t="shared" si="59"/>
        <v/>
      </c>
      <c r="F219" s="22">
        <f t="shared" si="60"/>
        <v>4.3859649122807015E-3</v>
      </c>
      <c r="G219" s="18">
        <f t="shared" si="58"/>
        <v>1</v>
      </c>
      <c r="H219" s="51" t="str">
        <f t="shared" si="61"/>
        <v/>
      </c>
    </row>
    <row r="220" spans="1:9" s="12" customFormat="1" ht="30" x14ac:dyDescent="0.2">
      <c r="A220" s="77"/>
      <c r="B220" s="65" t="s">
        <v>219</v>
      </c>
      <c r="C220" s="21">
        <v>0</v>
      </c>
      <c r="D220" s="21">
        <v>1</v>
      </c>
      <c r="E220" s="22" t="str">
        <f t="shared" si="59"/>
        <v/>
      </c>
      <c r="F220" s="22">
        <f t="shared" si="60"/>
        <v>2.1929824561403508E-3</v>
      </c>
      <c r="G220" s="18">
        <f t="shared" si="58"/>
        <v>1</v>
      </c>
      <c r="H220" s="51" t="str">
        <f t="shared" si="61"/>
        <v/>
      </c>
    </row>
    <row r="221" spans="1:9" s="12" customFormat="1" ht="30" x14ac:dyDescent="0.2">
      <c r="A221" s="77"/>
      <c r="B221" s="65" t="s">
        <v>434</v>
      </c>
      <c r="C221" s="21">
        <v>0</v>
      </c>
      <c r="D221" s="21">
        <v>0</v>
      </c>
      <c r="E221" s="22" t="str">
        <f t="shared" si="59"/>
        <v/>
      </c>
      <c r="F221" s="22" t="str">
        <f t="shared" si="60"/>
        <v/>
      </c>
      <c r="G221" s="18" t="str">
        <f t="shared" si="58"/>
        <v xml:space="preserve"> </v>
      </c>
      <c r="H221" s="51" t="str">
        <f t="shared" si="61"/>
        <v/>
      </c>
    </row>
    <row r="222" spans="1:9" s="28" customFormat="1" ht="15" x14ac:dyDescent="0.2">
      <c r="A222" s="78"/>
      <c r="B222" s="67" t="s">
        <v>506</v>
      </c>
      <c r="C222" s="21">
        <v>0</v>
      </c>
      <c r="D222" s="21">
        <v>0</v>
      </c>
      <c r="E222" s="37" t="str">
        <f t="shared" si="59"/>
        <v/>
      </c>
      <c r="F222" s="37" t="str">
        <f t="shared" si="60"/>
        <v/>
      </c>
      <c r="G222" s="18" t="str">
        <f t="shared" si="58"/>
        <v xml:space="preserve"> </v>
      </c>
      <c r="H222" s="53" t="str">
        <f t="shared" si="61"/>
        <v/>
      </c>
      <c r="I222" s="12"/>
    </row>
    <row r="223" spans="1:9" s="28" customFormat="1" ht="30" x14ac:dyDescent="0.2">
      <c r="A223" s="78"/>
      <c r="B223" s="67" t="s">
        <v>609</v>
      </c>
      <c r="C223" s="34">
        <v>1</v>
      </c>
      <c r="D223" s="21">
        <v>4</v>
      </c>
      <c r="E223" s="37">
        <f t="shared" ref="E223" si="77">+IF(C223=0,"",C223/C$176)</f>
        <v>2.7397260273972603E-3</v>
      </c>
      <c r="F223" s="37">
        <f t="shared" ref="F223" si="78">+IF(D223=0,"",D223/D$176)</f>
        <v>8.771929824561403E-3</v>
      </c>
      <c r="G223" s="73">
        <f t="shared" ref="G223" si="79">+IF(AND(C223=0,D223=0)," ",IF(C223=0,1,IF(D223=0,-1,(D223-C223)/C223)))</f>
        <v>3</v>
      </c>
      <c r="H223" s="53">
        <f t="shared" ref="H223" si="80">+IF(OR(AND(E223=""),(G223="")),"",E223*G223)</f>
        <v>8.2191780821917818E-3</v>
      </c>
      <c r="I223" s="12"/>
    </row>
    <row r="224" spans="1:9" s="12" customFormat="1" ht="15" x14ac:dyDescent="0.2">
      <c r="A224" s="77"/>
      <c r="B224" s="65" t="s">
        <v>562</v>
      </c>
      <c r="C224" s="21">
        <v>0</v>
      </c>
      <c r="D224" s="21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1">
        <v>0</v>
      </c>
      <c r="D225" s="21">
        <v>0</v>
      </c>
      <c r="E225" s="22" t="str">
        <f t="shared" si="59"/>
        <v/>
      </c>
      <c r="F225" s="22" t="str">
        <f t="shared" si="60"/>
        <v/>
      </c>
      <c r="G225" s="18" t="str">
        <f t="shared" si="58"/>
        <v xml:space="preserve"> </v>
      </c>
      <c r="H225" s="51" t="str">
        <f t="shared" si="61"/>
        <v/>
      </c>
    </row>
    <row r="226" spans="1:9" s="12" customFormat="1" ht="15" x14ac:dyDescent="0.2">
      <c r="A226" s="77"/>
      <c r="B226" s="65" t="s">
        <v>46</v>
      </c>
      <c r="C226" s="21">
        <v>0</v>
      </c>
      <c r="D226" s="21">
        <v>0</v>
      </c>
      <c r="E226" s="22" t="str">
        <f t="shared" si="59"/>
        <v/>
      </c>
      <c r="F226" s="22" t="str">
        <f t="shared" si="60"/>
        <v/>
      </c>
      <c r="G226" s="18" t="str">
        <f t="shared" si="58"/>
        <v xml:space="preserve"> </v>
      </c>
      <c r="H226" s="51" t="str">
        <f t="shared" si="61"/>
        <v/>
      </c>
    </row>
    <row r="227" spans="1:9" s="12" customFormat="1" ht="15" x14ac:dyDescent="0.2">
      <c r="A227" s="77"/>
      <c r="B227" s="65" t="s">
        <v>221</v>
      </c>
      <c r="C227" s="21">
        <v>0</v>
      </c>
      <c r="D227" s="21">
        <v>1</v>
      </c>
      <c r="E227" s="22" t="str">
        <f t="shared" si="59"/>
        <v/>
      </c>
      <c r="F227" s="22">
        <f t="shared" si="60"/>
        <v>2.1929824561403508E-3</v>
      </c>
      <c r="G227" s="18">
        <f t="shared" si="58"/>
        <v>1</v>
      </c>
      <c r="H227" s="51" t="str">
        <f t="shared" si="61"/>
        <v/>
      </c>
    </row>
    <row r="228" spans="1:9" s="12" customFormat="1" ht="15.75" customHeight="1" x14ac:dyDescent="0.2">
      <c r="A228" s="77"/>
      <c r="B228" s="65" t="s">
        <v>222</v>
      </c>
      <c r="C228" s="21">
        <v>0</v>
      </c>
      <c r="D228" s="21">
        <v>0</v>
      </c>
      <c r="E228" s="22" t="str">
        <f t="shared" si="59"/>
        <v/>
      </c>
      <c r="F228" s="22" t="str">
        <f t="shared" si="60"/>
        <v/>
      </c>
      <c r="G228" s="18" t="str">
        <f t="shared" si="58"/>
        <v xml:space="preserve"> </v>
      </c>
      <c r="H228" s="51" t="str">
        <f t="shared" si="61"/>
        <v/>
      </c>
    </row>
    <row r="229" spans="1:9" s="12" customFormat="1" ht="15" x14ac:dyDescent="0.2">
      <c r="A229" s="77"/>
      <c r="B229" s="65" t="s">
        <v>435</v>
      </c>
      <c r="C229" s="21">
        <v>0</v>
      </c>
      <c r="D229" s="21">
        <v>0</v>
      </c>
      <c r="E229" s="22" t="str">
        <f t="shared" si="59"/>
        <v/>
      </c>
      <c r="F229" s="22" t="str">
        <f t="shared" si="60"/>
        <v/>
      </c>
      <c r="G229" s="18" t="str">
        <f t="shared" si="58"/>
        <v xml:space="preserve"> 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1">
        <v>3</v>
      </c>
      <c r="D230" s="21">
        <v>11</v>
      </c>
      <c r="E230" s="22">
        <f t="shared" si="59"/>
        <v>8.21917808219178E-3</v>
      </c>
      <c r="F230" s="22">
        <f t="shared" si="60"/>
        <v>2.4122807017543858E-2</v>
      </c>
      <c r="G230" s="18">
        <f t="shared" si="58"/>
        <v>2.6666666666666665</v>
      </c>
      <c r="H230" s="51">
        <f t="shared" si="61"/>
        <v>2.1917808219178079E-2</v>
      </c>
    </row>
    <row r="231" spans="1:9" s="12" customFormat="1" ht="15" x14ac:dyDescent="0.2">
      <c r="A231" s="77"/>
      <c r="B231" s="65" t="s">
        <v>223</v>
      </c>
      <c r="C231" s="21">
        <v>0</v>
      </c>
      <c r="D231" s="21">
        <v>0</v>
      </c>
      <c r="E231" s="22" t="str">
        <f t="shared" si="59"/>
        <v/>
      </c>
      <c r="F231" s="22" t="str">
        <f t="shared" si="60"/>
        <v/>
      </c>
      <c r="G231" s="18" t="str">
        <f t="shared" si="58"/>
        <v xml:space="preserve"> </v>
      </c>
      <c r="H231" s="51" t="str">
        <f t="shared" si="61"/>
        <v/>
      </c>
    </row>
    <row r="232" spans="1:9" s="12" customFormat="1" ht="30" x14ac:dyDescent="0.2">
      <c r="A232" s="77"/>
      <c r="B232" s="65" t="s">
        <v>224</v>
      </c>
      <c r="C232" s="21">
        <v>1</v>
      </c>
      <c r="D232" s="21">
        <v>0</v>
      </c>
      <c r="E232" s="22">
        <f t="shared" si="59"/>
        <v>2.7397260273972603E-3</v>
      </c>
      <c r="F232" s="22" t="str">
        <f t="shared" si="60"/>
        <v/>
      </c>
      <c r="G232" s="18">
        <f t="shared" si="58"/>
        <v>-1</v>
      </c>
      <c r="H232" s="51">
        <f t="shared" si="61"/>
        <v>-2.7397260273972603E-3</v>
      </c>
    </row>
    <row r="233" spans="1:9" s="12" customFormat="1" ht="15" x14ac:dyDescent="0.2">
      <c r="A233" s="77"/>
      <c r="B233" s="65" t="s">
        <v>225</v>
      </c>
      <c r="C233" s="21">
        <v>0</v>
      </c>
      <c r="D233" s="21">
        <v>1</v>
      </c>
      <c r="E233" s="22" t="str">
        <f t="shared" si="59"/>
        <v/>
      </c>
      <c r="F233" s="22">
        <f t="shared" si="60"/>
        <v>2.1929824561403508E-3</v>
      </c>
      <c r="G233" s="18">
        <f t="shared" si="58"/>
        <v>1</v>
      </c>
      <c r="H233" s="51" t="str">
        <f t="shared" si="61"/>
        <v/>
      </c>
    </row>
    <row r="234" spans="1:9" s="12" customFormat="1" ht="15" x14ac:dyDescent="0.2">
      <c r="A234" s="77"/>
      <c r="B234" s="65" t="s">
        <v>628</v>
      </c>
      <c r="C234" s="21">
        <v>0</v>
      </c>
      <c r="D234" s="21">
        <v>0</v>
      </c>
      <c r="E234" s="22" t="str">
        <f t="shared" si="59"/>
        <v/>
      </c>
      <c r="F234" s="22" t="str">
        <f t="shared" si="60"/>
        <v/>
      </c>
      <c r="G234" s="18" t="str">
        <f t="shared" si="58"/>
        <v xml:space="preserve"> 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21">
        <v>0</v>
      </c>
      <c r="D235" s="21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67" t="s">
        <v>612</v>
      </c>
      <c r="C236" s="34">
        <v>0</v>
      </c>
      <c r="D236" s="21">
        <v>2</v>
      </c>
      <c r="E236" s="37" t="str">
        <f t="shared" ref="E236" si="84">+IF(C236=0,"",C236/C$176)</f>
        <v/>
      </c>
      <c r="F236" s="37">
        <f t="shared" ref="F236" si="85">+IF(D236=0,"",D236/D$176)</f>
        <v>4.3859649122807015E-3</v>
      </c>
      <c r="G236" s="73">
        <f t="shared" ref="G236" si="86">+IF(AND(C236=0,D236=0)," ",IF(C236=0,1,IF(D236=0,-1,(D236-C236)/C236)))</f>
        <v>1</v>
      </c>
      <c r="H236" s="53" t="str">
        <f t="shared" ref="H236" si="87">+IF(OR(AND(E236=""),(G236="")),"",E236*G236)</f>
        <v/>
      </c>
      <c r="I236" s="12"/>
    </row>
    <row r="237" spans="1:9" s="12" customFormat="1" ht="15" x14ac:dyDescent="0.2">
      <c r="A237" s="77"/>
      <c r="B237" s="65" t="s">
        <v>48</v>
      </c>
      <c r="C237" s="21">
        <v>0</v>
      </c>
      <c r="D237" s="21">
        <v>0</v>
      </c>
      <c r="E237" s="22" t="str">
        <f t="shared" si="59"/>
        <v/>
      </c>
      <c r="F237" s="22" t="str">
        <f t="shared" si="60"/>
        <v/>
      </c>
      <c r="G237" s="18" t="str">
        <f t="shared" si="58"/>
        <v xml:space="preserve"> </v>
      </c>
      <c r="H237" s="51" t="str">
        <f t="shared" si="61"/>
        <v/>
      </c>
    </row>
    <row r="238" spans="1:9" s="12" customFormat="1" ht="15" x14ac:dyDescent="0.2">
      <c r="A238" s="77"/>
      <c r="B238" s="65" t="s">
        <v>226</v>
      </c>
      <c r="C238" s="21">
        <v>0</v>
      </c>
      <c r="D238" s="21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1">
        <v>0</v>
      </c>
      <c r="D239" s="21">
        <v>0</v>
      </c>
      <c r="E239" s="22" t="str">
        <f t="shared" si="59"/>
        <v/>
      </c>
      <c r="F239" s="22" t="str">
        <f t="shared" si="60"/>
        <v/>
      </c>
      <c r="G239" s="18" t="str">
        <f t="shared" si="58"/>
        <v xml:space="preserve"> 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1">
        <v>0</v>
      </c>
      <c r="D240" s="21">
        <v>73</v>
      </c>
      <c r="E240" s="22" t="str">
        <f t="shared" si="59"/>
        <v/>
      </c>
      <c r="F240" s="22">
        <f t="shared" si="60"/>
        <v>0.16008771929824561</v>
      </c>
      <c r="G240" s="18">
        <f t="shared" si="58"/>
        <v>1</v>
      </c>
      <c r="H240" s="51" t="str">
        <f t="shared" si="61"/>
        <v/>
      </c>
    </row>
    <row r="241" spans="1:8" s="12" customFormat="1" ht="30" x14ac:dyDescent="0.2">
      <c r="A241" s="77"/>
      <c r="B241" s="65" t="s">
        <v>633</v>
      </c>
      <c r="C241" s="21">
        <v>0</v>
      </c>
      <c r="D241" s="21">
        <v>0</v>
      </c>
      <c r="E241" s="22" t="str">
        <f t="shared" si="59"/>
        <v/>
      </c>
      <c r="F241" s="22" t="str">
        <f t="shared" si="60"/>
        <v/>
      </c>
      <c r="G241" s="18" t="str">
        <f t="shared" si="58"/>
        <v xml:space="preserve"> </v>
      </c>
      <c r="H241" s="51" t="str">
        <f t="shared" si="61"/>
        <v/>
      </c>
    </row>
    <row r="242" spans="1:8" s="28" customFormat="1" ht="15" x14ac:dyDescent="0.2">
      <c r="A242" s="78" t="s">
        <v>643</v>
      </c>
      <c r="B242" s="67" t="s">
        <v>650</v>
      </c>
      <c r="C242" s="34"/>
      <c r="D242" s="34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1">
        <v>3</v>
      </c>
      <c r="D243" s="21">
        <v>3</v>
      </c>
      <c r="E243" s="22">
        <f t="shared" si="59"/>
        <v>8.21917808219178E-3</v>
      </c>
      <c r="F243" s="22">
        <f t="shared" si="60"/>
        <v>6.5789473684210523E-3</v>
      </c>
      <c r="G243" s="18">
        <f t="shared" si="58"/>
        <v>0</v>
      </c>
      <c r="H243" s="51">
        <f t="shared" si="61"/>
        <v>0</v>
      </c>
    </row>
    <row r="244" spans="1:8" s="12" customFormat="1" ht="15" x14ac:dyDescent="0.2">
      <c r="A244" s="77"/>
      <c r="B244" s="65" t="s">
        <v>52</v>
      </c>
      <c r="C244" s="21">
        <v>15</v>
      </c>
      <c r="D244" s="21">
        <v>0</v>
      </c>
      <c r="E244" s="22">
        <f t="shared" si="59"/>
        <v>4.1095890410958902E-2</v>
      </c>
      <c r="F244" s="22" t="str">
        <f t="shared" si="60"/>
        <v/>
      </c>
      <c r="G244" s="18">
        <f t="shared" ref="G244:G314" si="92">+IF(AND(C244=0,D244=0)," ",IF(C244=0,1,IF(D244=0,-1,(D244-C244)/C244)))</f>
        <v>-1</v>
      </c>
      <c r="H244" s="51">
        <f t="shared" si="61"/>
        <v>-4.1095890410958902E-2</v>
      </c>
    </row>
    <row r="245" spans="1:8" s="12" customFormat="1" ht="30" x14ac:dyDescent="0.2">
      <c r="A245" s="77"/>
      <c r="B245" s="65" t="s">
        <v>563</v>
      </c>
      <c r="C245" s="21">
        <v>0</v>
      </c>
      <c r="D245" s="21">
        <v>0</v>
      </c>
      <c r="E245" s="22" t="str">
        <f t="shared" si="59"/>
        <v/>
      </c>
      <c r="F245" s="22" t="str">
        <f t="shared" si="60"/>
        <v/>
      </c>
      <c r="G245" s="18" t="str">
        <f t="shared" si="92"/>
        <v xml:space="preserve"> </v>
      </c>
      <c r="H245" s="51" t="str">
        <f t="shared" si="61"/>
        <v/>
      </c>
    </row>
    <row r="246" spans="1:8" s="12" customFormat="1" ht="15" x14ac:dyDescent="0.2">
      <c r="A246" s="77"/>
      <c r="B246" s="65" t="s">
        <v>50</v>
      </c>
      <c r="C246" s="21">
        <v>14</v>
      </c>
      <c r="D246" s="21">
        <v>2</v>
      </c>
      <c r="E246" s="22">
        <f t="shared" ref="E246:E315" si="93">+IF(C246=0,"",C246/C$176)</f>
        <v>3.8356164383561646E-2</v>
      </c>
      <c r="F246" s="22">
        <f t="shared" ref="F246:F315" si="94">+IF(D246=0,"",D246/D$176)</f>
        <v>4.3859649122807015E-3</v>
      </c>
      <c r="G246" s="18">
        <f t="shared" si="92"/>
        <v>-0.8571428571428571</v>
      </c>
      <c r="H246" s="51">
        <f t="shared" ref="H246:H315" si="95">+IF(OR(AND(E246=""),(G246="")),"",E246*G246)</f>
        <v>-3.287671232876712E-2</v>
      </c>
    </row>
    <row r="247" spans="1:8" s="12" customFormat="1" ht="15" x14ac:dyDescent="0.2">
      <c r="A247" s="77"/>
      <c r="B247" s="65" t="s">
        <v>49</v>
      </c>
      <c r="C247" s="21">
        <v>0</v>
      </c>
      <c r="D247" s="21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1">
        <v>0</v>
      </c>
      <c r="D248" s="21">
        <v>0</v>
      </c>
      <c r="E248" s="22" t="str">
        <f t="shared" si="93"/>
        <v/>
      </c>
      <c r="F248" s="22" t="str">
        <f t="shared" si="94"/>
        <v/>
      </c>
      <c r="G248" s="18" t="str">
        <f t="shared" si="92"/>
        <v xml:space="preserve"> 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1">
        <v>1</v>
      </c>
      <c r="D249" s="21">
        <v>1</v>
      </c>
      <c r="E249" s="22">
        <f t="shared" si="93"/>
        <v>2.7397260273972603E-3</v>
      </c>
      <c r="F249" s="22">
        <f t="shared" si="94"/>
        <v>2.1929824561403508E-3</v>
      </c>
      <c r="G249" s="18">
        <f t="shared" si="92"/>
        <v>0</v>
      </c>
      <c r="H249" s="51">
        <f t="shared" si="95"/>
        <v>0</v>
      </c>
    </row>
    <row r="250" spans="1:8" s="12" customFormat="1" ht="30" x14ac:dyDescent="0.2">
      <c r="A250" s="77"/>
      <c r="B250" s="65" t="s">
        <v>228</v>
      </c>
      <c r="C250" s="21">
        <v>0</v>
      </c>
      <c r="D250" s="21">
        <v>0</v>
      </c>
      <c r="E250" s="22" t="str">
        <f t="shared" si="93"/>
        <v/>
      </c>
      <c r="F250" s="22" t="str">
        <f t="shared" si="94"/>
        <v/>
      </c>
      <c r="G250" s="18" t="str">
        <f t="shared" si="92"/>
        <v xml:space="preserve"> </v>
      </c>
      <c r="H250" s="51" t="str">
        <f t="shared" si="95"/>
        <v/>
      </c>
    </row>
    <row r="251" spans="1:8" s="12" customFormat="1" ht="15" x14ac:dyDescent="0.2">
      <c r="A251" s="77"/>
      <c r="B251" s="65" t="s">
        <v>436</v>
      </c>
      <c r="C251" s="21">
        <v>0</v>
      </c>
      <c r="D251" s="21">
        <v>0</v>
      </c>
      <c r="E251" s="22" t="str">
        <f t="shared" si="93"/>
        <v/>
      </c>
      <c r="F251" s="22" t="str">
        <f t="shared" si="94"/>
        <v/>
      </c>
      <c r="G251" s="18" t="str">
        <f t="shared" si="92"/>
        <v xml:space="preserve"> </v>
      </c>
      <c r="H251" s="51" t="str">
        <f t="shared" si="95"/>
        <v/>
      </c>
    </row>
    <row r="252" spans="1:8" s="12" customFormat="1" ht="30" x14ac:dyDescent="0.2">
      <c r="A252" s="77"/>
      <c r="B252" s="65" t="s">
        <v>325</v>
      </c>
      <c r="C252" s="21">
        <v>0</v>
      </c>
      <c r="D252" s="21">
        <v>0</v>
      </c>
      <c r="E252" s="22" t="str">
        <f t="shared" si="93"/>
        <v/>
      </c>
      <c r="F252" s="22" t="str">
        <f t="shared" si="94"/>
        <v/>
      </c>
      <c r="G252" s="18" t="str">
        <f t="shared" si="92"/>
        <v xml:space="preserve"> </v>
      </c>
      <c r="H252" s="51" t="str">
        <f t="shared" si="95"/>
        <v/>
      </c>
    </row>
    <row r="253" spans="1:8" s="12" customFormat="1" ht="15" x14ac:dyDescent="0.2">
      <c r="A253" s="77"/>
      <c r="B253" s="65" t="s">
        <v>229</v>
      </c>
      <c r="C253" s="21">
        <v>0</v>
      </c>
      <c r="D253" s="21">
        <v>0</v>
      </c>
      <c r="E253" s="22" t="str">
        <f t="shared" si="93"/>
        <v/>
      </c>
      <c r="F253" s="22" t="str">
        <f t="shared" si="94"/>
        <v/>
      </c>
      <c r="G253" s="18" t="str">
        <f t="shared" si="92"/>
        <v xml:space="preserve"> </v>
      </c>
      <c r="H253" s="51" t="str">
        <f t="shared" si="95"/>
        <v/>
      </c>
    </row>
    <row r="254" spans="1:8" s="12" customFormat="1" ht="15" x14ac:dyDescent="0.2">
      <c r="A254" s="77"/>
      <c r="B254" s="65" t="s">
        <v>230</v>
      </c>
      <c r="C254" s="21">
        <v>1</v>
      </c>
      <c r="D254" s="21">
        <v>0</v>
      </c>
      <c r="E254" s="22">
        <f t="shared" si="93"/>
        <v>2.7397260273972603E-3</v>
      </c>
      <c r="F254" s="22" t="str">
        <f t="shared" si="94"/>
        <v/>
      </c>
      <c r="G254" s="18">
        <f t="shared" si="92"/>
        <v>-1</v>
      </c>
      <c r="H254" s="51">
        <f t="shared" si="95"/>
        <v>-2.7397260273972603E-3</v>
      </c>
    </row>
    <row r="255" spans="1:8" s="12" customFormat="1" ht="15" x14ac:dyDescent="0.2">
      <c r="A255" s="77"/>
      <c r="B255" s="65" t="s">
        <v>437</v>
      </c>
      <c r="C255" s="21">
        <v>0</v>
      </c>
      <c r="D255" s="21">
        <v>4</v>
      </c>
      <c r="E255" s="22" t="str">
        <f t="shared" si="93"/>
        <v/>
      </c>
      <c r="F255" s="22">
        <f t="shared" si="94"/>
        <v>8.771929824561403E-3</v>
      </c>
      <c r="G255" s="18">
        <f t="shared" si="92"/>
        <v>1</v>
      </c>
      <c r="H255" s="51" t="str">
        <f t="shared" si="95"/>
        <v/>
      </c>
    </row>
    <row r="256" spans="1:8" s="12" customFormat="1" ht="15" x14ac:dyDescent="0.2">
      <c r="A256" s="77"/>
      <c r="B256" s="65" t="s">
        <v>231</v>
      </c>
      <c r="C256" s="21">
        <v>0</v>
      </c>
      <c r="D256" s="21">
        <v>0</v>
      </c>
      <c r="E256" s="22" t="str">
        <f t="shared" si="93"/>
        <v/>
      </c>
      <c r="F256" s="22" t="str">
        <f t="shared" si="94"/>
        <v/>
      </c>
      <c r="G256" s="18" t="str">
        <f t="shared" si="92"/>
        <v xml:space="preserve"> 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21">
        <v>0</v>
      </c>
      <c r="D257" s="21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21">
        <v>0</v>
      </c>
      <c r="D258" s="21">
        <v>0</v>
      </c>
      <c r="E258" s="22" t="str">
        <f t="shared" si="93"/>
        <v/>
      </c>
      <c r="F258" s="22" t="str">
        <f t="shared" si="94"/>
        <v/>
      </c>
      <c r="G258" s="18" t="str">
        <f t="shared" si="92"/>
        <v xml:space="preserve"> </v>
      </c>
      <c r="H258" s="51" t="str">
        <f t="shared" si="95"/>
        <v/>
      </c>
    </row>
    <row r="259" spans="1:9" s="12" customFormat="1" ht="15" x14ac:dyDescent="0.2">
      <c r="A259" s="77"/>
      <c r="B259" s="65" t="s">
        <v>413</v>
      </c>
      <c r="C259" s="21">
        <v>0</v>
      </c>
      <c r="D259" s="21">
        <v>0</v>
      </c>
      <c r="E259" s="22" t="str">
        <f t="shared" si="93"/>
        <v/>
      </c>
      <c r="F259" s="22" t="str">
        <f t="shared" si="94"/>
        <v/>
      </c>
      <c r="G259" s="18" t="str">
        <f t="shared" si="92"/>
        <v xml:space="preserve"> 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21">
        <v>0</v>
      </c>
      <c r="D260" s="21">
        <v>0</v>
      </c>
      <c r="E260" s="22" t="str">
        <f t="shared" si="93"/>
        <v/>
      </c>
      <c r="F260" s="22" t="str">
        <f t="shared" si="94"/>
        <v/>
      </c>
      <c r="G260" s="18" t="str">
        <f t="shared" si="92"/>
        <v xml:space="preserve"> </v>
      </c>
      <c r="H260" s="51" t="str">
        <f t="shared" si="95"/>
        <v/>
      </c>
    </row>
    <row r="261" spans="1:9" s="12" customFormat="1" ht="15" x14ac:dyDescent="0.2">
      <c r="A261" s="77"/>
      <c r="B261" s="65" t="s">
        <v>600</v>
      </c>
      <c r="C261" s="21">
        <v>0</v>
      </c>
      <c r="D261" s="21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21">
        <v>0</v>
      </c>
      <c r="D262" s="21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1">
        <v>0</v>
      </c>
      <c r="D263" s="21">
        <v>0</v>
      </c>
      <c r="E263" s="22" t="str">
        <f t="shared" si="93"/>
        <v/>
      </c>
      <c r="F263" s="22" t="str">
        <f t="shared" si="94"/>
        <v/>
      </c>
      <c r="G263" s="18" t="str">
        <f t="shared" si="92"/>
        <v xml:space="preserve"> </v>
      </c>
      <c r="H263" s="51" t="str">
        <f t="shared" si="95"/>
        <v/>
      </c>
    </row>
    <row r="264" spans="1:9" s="12" customFormat="1" ht="30" x14ac:dyDescent="0.2">
      <c r="A264" s="77"/>
      <c r="B264" s="65" t="s">
        <v>441</v>
      </c>
      <c r="C264" s="21">
        <v>0</v>
      </c>
      <c r="D264" s="21">
        <v>0</v>
      </c>
      <c r="E264" s="22" t="str">
        <f t="shared" si="93"/>
        <v/>
      </c>
      <c r="F264" s="22" t="str">
        <f t="shared" si="94"/>
        <v/>
      </c>
      <c r="G264" s="18" t="str">
        <f t="shared" si="92"/>
        <v xml:space="preserve"> </v>
      </c>
      <c r="H264" s="51" t="str">
        <f t="shared" si="95"/>
        <v/>
      </c>
    </row>
    <row r="265" spans="1:9" s="12" customFormat="1" ht="15" x14ac:dyDescent="0.2">
      <c r="A265" s="77"/>
      <c r="B265" s="65" t="s">
        <v>442</v>
      </c>
      <c r="C265" s="21">
        <v>0</v>
      </c>
      <c r="D265" s="21">
        <v>0</v>
      </c>
      <c r="E265" s="22" t="str">
        <f t="shared" si="93"/>
        <v/>
      </c>
      <c r="F265" s="22" t="str">
        <f t="shared" si="94"/>
        <v/>
      </c>
      <c r="G265" s="18" t="str">
        <f t="shared" si="92"/>
        <v xml:space="preserve"> </v>
      </c>
      <c r="H265" s="51" t="str">
        <f t="shared" si="95"/>
        <v/>
      </c>
    </row>
    <row r="266" spans="1:9" s="28" customFormat="1" ht="15" x14ac:dyDescent="0.2">
      <c r="A266" s="78"/>
      <c r="B266" s="67" t="s">
        <v>509</v>
      </c>
      <c r="C266" s="21">
        <v>0</v>
      </c>
      <c r="D266" s="21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1">
        <v>0</v>
      </c>
      <c r="D267" s="21">
        <v>0</v>
      </c>
      <c r="E267" s="37" t="str">
        <f t="shared" si="93"/>
        <v/>
      </c>
      <c r="F267" s="37" t="str">
        <f t="shared" si="94"/>
        <v/>
      </c>
      <c r="G267" s="18" t="str">
        <f t="shared" si="92"/>
        <v xml:space="preserve"> </v>
      </c>
      <c r="H267" s="53" t="str">
        <f t="shared" si="95"/>
        <v/>
      </c>
      <c r="I267" s="12"/>
    </row>
    <row r="268" spans="1:9" s="28" customFormat="1" ht="15" x14ac:dyDescent="0.2">
      <c r="A268" s="78"/>
      <c r="B268" s="67" t="s">
        <v>54</v>
      </c>
      <c r="C268" s="21">
        <v>0</v>
      </c>
      <c r="D268" s="21">
        <v>0</v>
      </c>
      <c r="E268" s="37" t="str">
        <f t="shared" si="93"/>
        <v/>
      </c>
      <c r="F268" s="37" t="str">
        <f t="shared" si="94"/>
        <v/>
      </c>
      <c r="G268" s="18" t="str">
        <f t="shared" si="92"/>
        <v xml:space="preserve"> </v>
      </c>
      <c r="H268" s="53" t="str">
        <f t="shared" si="95"/>
        <v/>
      </c>
      <c r="I268" s="12"/>
    </row>
    <row r="269" spans="1:9" s="12" customFormat="1" ht="15" x14ac:dyDescent="0.2">
      <c r="A269" s="77"/>
      <c r="B269" s="65" t="s">
        <v>233</v>
      </c>
      <c r="C269" s="21">
        <v>4</v>
      </c>
      <c r="D269" s="21">
        <v>1</v>
      </c>
      <c r="E269" s="22">
        <f t="shared" si="93"/>
        <v>1.0958904109589041E-2</v>
      </c>
      <c r="F269" s="22">
        <f t="shared" si="94"/>
        <v>2.1929824561403508E-3</v>
      </c>
      <c r="G269" s="18">
        <f t="shared" si="92"/>
        <v>-0.75</v>
      </c>
      <c r="H269" s="51">
        <f t="shared" si="95"/>
        <v>-8.2191780821917818E-3</v>
      </c>
    </row>
    <row r="270" spans="1:9" s="12" customFormat="1" ht="15" x14ac:dyDescent="0.2">
      <c r="A270" s="77"/>
      <c r="B270" s="65" t="s">
        <v>602</v>
      </c>
      <c r="C270" s="21">
        <v>0</v>
      </c>
      <c r="D270" s="21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1">
        <v>0</v>
      </c>
      <c r="D271" s="21">
        <v>0</v>
      </c>
      <c r="E271" s="37" t="str">
        <f t="shared" si="93"/>
        <v/>
      </c>
      <c r="F271" s="37" t="str">
        <f t="shared" si="94"/>
        <v/>
      </c>
      <c r="G271" s="18" t="str">
        <f t="shared" si="92"/>
        <v xml:space="preserve"> 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1">
        <v>0</v>
      </c>
      <c r="D272" s="21">
        <v>0</v>
      </c>
      <c r="E272" s="37" t="str">
        <f t="shared" si="93"/>
        <v/>
      </c>
      <c r="F272" s="37" t="str">
        <f t="shared" si="94"/>
        <v/>
      </c>
      <c r="G272" s="18" t="str">
        <f t="shared" si="92"/>
        <v xml:space="preserve"> </v>
      </c>
      <c r="H272" s="53" t="str">
        <f t="shared" si="95"/>
        <v/>
      </c>
      <c r="I272" s="12"/>
    </row>
    <row r="273" spans="1:9" s="28" customFormat="1" ht="30" x14ac:dyDescent="0.2">
      <c r="A273" s="78"/>
      <c r="B273" s="67" t="s">
        <v>590</v>
      </c>
      <c r="C273" s="21">
        <v>0</v>
      </c>
      <c r="D273" s="21">
        <v>0</v>
      </c>
      <c r="E273" s="37" t="str">
        <f t="shared" si="93"/>
        <v/>
      </c>
      <c r="F273" s="37" t="str">
        <f t="shared" si="94"/>
        <v/>
      </c>
      <c r="G273" s="18" t="str">
        <f t="shared" si="92"/>
        <v xml:space="preserve"> </v>
      </c>
      <c r="H273" s="53" t="str">
        <f t="shared" si="95"/>
        <v/>
      </c>
      <c r="I273" s="12"/>
    </row>
    <row r="274" spans="1:9" s="28" customFormat="1" ht="15" x14ac:dyDescent="0.2">
      <c r="A274" s="78"/>
      <c r="B274" s="67" t="s">
        <v>513</v>
      </c>
      <c r="C274" s="21">
        <v>0</v>
      </c>
      <c r="D274" s="21">
        <v>0</v>
      </c>
      <c r="E274" s="37" t="str">
        <f t="shared" si="93"/>
        <v/>
      </c>
      <c r="F274" s="37" t="str">
        <f t="shared" si="94"/>
        <v/>
      </c>
      <c r="G274" s="18" t="str">
        <f t="shared" si="92"/>
        <v xml:space="preserve"> 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1">
        <v>0</v>
      </c>
      <c r="D275" s="21">
        <v>0</v>
      </c>
      <c r="E275" s="37" t="str">
        <f t="shared" si="93"/>
        <v/>
      </c>
      <c r="F275" s="37" t="str">
        <f t="shared" si="94"/>
        <v/>
      </c>
      <c r="G275" s="18" t="str">
        <f t="shared" si="92"/>
        <v xml:space="preserve"> </v>
      </c>
      <c r="H275" s="53" t="str">
        <f t="shared" si="95"/>
        <v/>
      </c>
      <c r="I275" s="12"/>
    </row>
    <row r="276" spans="1:9" s="28" customFormat="1" ht="15" x14ac:dyDescent="0.2">
      <c r="A276" s="78"/>
      <c r="B276" s="67" t="s">
        <v>515</v>
      </c>
      <c r="C276" s="21">
        <v>0</v>
      </c>
      <c r="D276" s="21">
        <v>0</v>
      </c>
      <c r="E276" s="37" t="str">
        <f t="shared" si="93"/>
        <v/>
      </c>
      <c r="F276" s="37" t="str">
        <f t="shared" si="94"/>
        <v/>
      </c>
      <c r="G276" s="18" t="str">
        <f t="shared" si="92"/>
        <v xml:space="preserve"> </v>
      </c>
      <c r="H276" s="53" t="str">
        <f t="shared" si="95"/>
        <v/>
      </c>
      <c r="I276" s="12"/>
    </row>
    <row r="277" spans="1:9" s="28" customFormat="1" ht="15" x14ac:dyDescent="0.2">
      <c r="A277" s="78"/>
      <c r="B277" s="67" t="s">
        <v>581</v>
      </c>
      <c r="C277" s="34">
        <v>0</v>
      </c>
      <c r="D277" s="21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4">
        <v>0</v>
      </c>
      <c r="D278" s="21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4">
        <v>0</v>
      </c>
      <c r="D279" s="21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1">
        <v>96</v>
      </c>
      <c r="D280" s="21">
        <v>20</v>
      </c>
      <c r="E280" s="22">
        <f t="shared" si="93"/>
        <v>0.26301369863013696</v>
      </c>
      <c r="F280" s="22">
        <f t="shared" si="94"/>
        <v>4.3859649122807015E-2</v>
      </c>
      <c r="G280" s="18">
        <f t="shared" si="92"/>
        <v>-0.79166666666666663</v>
      </c>
      <c r="H280" s="51">
        <f t="shared" si="95"/>
        <v>-0.20821917808219176</v>
      </c>
    </row>
    <row r="281" spans="1:9" s="12" customFormat="1" ht="30" x14ac:dyDescent="0.2">
      <c r="A281" s="77"/>
      <c r="B281" s="65" t="s">
        <v>61</v>
      </c>
      <c r="C281" s="21">
        <v>23</v>
      </c>
      <c r="D281" s="21">
        <v>15</v>
      </c>
      <c r="E281" s="22">
        <f t="shared" si="93"/>
        <v>6.3013698630136991E-2</v>
      </c>
      <c r="F281" s="22">
        <f t="shared" si="94"/>
        <v>3.2894736842105261E-2</v>
      </c>
      <c r="G281" s="18">
        <f t="shared" si="92"/>
        <v>-0.34782608695652173</v>
      </c>
      <c r="H281" s="51">
        <f t="shared" si="95"/>
        <v>-2.1917808219178082E-2</v>
      </c>
    </row>
    <row r="282" spans="1:9" s="12" customFormat="1" ht="15" x14ac:dyDescent="0.2">
      <c r="A282" s="77"/>
      <c r="B282" s="65" t="s">
        <v>58</v>
      </c>
      <c r="C282" s="21">
        <v>0</v>
      </c>
      <c r="D282" s="21">
        <v>0</v>
      </c>
      <c r="E282" s="22" t="str">
        <f t="shared" si="93"/>
        <v/>
      </c>
      <c r="F282" s="22" t="str">
        <f t="shared" si="94"/>
        <v/>
      </c>
      <c r="G282" s="18" t="str">
        <f t="shared" si="92"/>
        <v xml:space="preserve"> </v>
      </c>
      <c r="H282" s="51" t="str">
        <f t="shared" si="95"/>
        <v/>
      </c>
    </row>
    <row r="283" spans="1:9" s="12" customFormat="1" ht="30" x14ac:dyDescent="0.2">
      <c r="A283" s="77"/>
      <c r="B283" s="65" t="s">
        <v>234</v>
      </c>
      <c r="C283" s="21">
        <v>3</v>
      </c>
      <c r="D283" s="21">
        <v>3</v>
      </c>
      <c r="E283" s="22">
        <f t="shared" si="93"/>
        <v>8.21917808219178E-3</v>
      </c>
      <c r="F283" s="22">
        <f t="shared" si="94"/>
        <v>6.5789473684210523E-3</v>
      </c>
      <c r="G283" s="18">
        <f t="shared" si="92"/>
        <v>0</v>
      </c>
      <c r="H283" s="51">
        <f t="shared" si="95"/>
        <v>0</v>
      </c>
    </row>
    <row r="284" spans="1:9" s="12" customFormat="1" ht="15" x14ac:dyDescent="0.2">
      <c r="A284" s="77"/>
      <c r="B284" s="65" t="s">
        <v>55</v>
      </c>
      <c r="C284" s="21">
        <v>0</v>
      </c>
      <c r="D284" s="21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1">
        <v>0</v>
      </c>
      <c r="D285" s="21">
        <v>0</v>
      </c>
      <c r="E285" s="37" t="str">
        <f t="shared" si="93"/>
        <v/>
      </c>
      <c r="F285" s="37" t="str">
        <f t="shared" si="94"/>
        <v/>
      </c>
      <c r="G285" s="18" t="str">
        <f t="shared" si="92"/>
        <v xml:space="preserve"> </v>
      </c>
      <c r="H285" s="53" t="str">
        <f t="shared" si="95"/>
        <v/>
      </c>
      <c r="I285" s="12"/>
    </row>
    <row r="286" spans="1:9" s="12" customFormat="1" ht="15" x14ac:dyDescent="0.2">
      <c r="A286" s="77"/>
      <c r="B286" s="65" t="s">
        <v>59</v>
      </c>
      <c r="C286" s="21">
        <v>0</v>
      </c>
      <c r="D286" s="21">
        <v>0</v>
      </c>
      <c r="E286" s="22" t="str">
        <f t="shared" si="93"/>
        <v/>
      </c>
      <c r="F286" s="22" t="str">
        <f t="shared" si="94"/>
        <v/>
      </c>
      <c r="G286" s="18" t="str">
        <f t="shared" si="92"/>
        <v xml:space="preserve"> </v>
      </c>
      <c r="H286" s="51" t="str">
        <f t="shared" si="95"/>
        <v/>
      </c>
    </row>
    <row r="287" spans="1:9" s="12" customFormat="1" ht="15" x14ac:dyDescent="0.2">
      <c r="A287" s="77"/>
      <c r="B287" s="65" t="s">
        <v>443</v>
      </c>
      <c r="C287" s="21">
        <v>0</v>
      </c>
      <c r="D287" s="21">
        <v>0</v>
      </c>
      <c r="E287" s="22" t="str">
        <f t="shared" si="93"/>
        <v/>
      </c>
      <c r="F287" s="22" t="str">
        <f t="shared" si="94"/>
        <v/>
      </c>
      <c r="G287" s="18" t="str">
        <f t="shared" si="92"/>
        <v xml:space="preserve"> </v>
      </c>
      <c r="H287" s="51" t="str">
        <f t="shared" si="95"/>
        <v/>
      </c>
    </row>
    <row r="288" spans="1:9" s="12" customFormat="1" ht="15" x14ac:dyDescent="0.2">
      <c r="A288" s="77"/>
      <c r="B288" s="65" t="s">
        <v>56</v>
      </c>
      <c r="C288" s="21">
        <v>0</v>
      </c>
      <c r="D288" s="21">
        <v>2</v>
      </c>
      <c r="E288" s="22" t="str">
        <f t="shared" si="93"/>
        <v/>
      </c>
      <c r="F288" s="22">
        <f t="shared" si="94"/>
        <v>4.3859649122807015E-3</v>
      </c>
      <c r="G288" s="18">
        <f t="shared" si="92"/>
        <v>1</v>
      </c>
      <c r="H288" s="51" t="str">
        <f t="shared" si="95"/>
        <v/>
      </c>
    </row>
    <row r="289" spans="1:9" s="28" customFormat="1" ht="30" x14ac:dyDescent="0.2">
      <c r="A289" s="78"/>
      <c r="B289" s="67" t="s">
        <v>584</v>
      </c>
      <c r="C289" s="34">
        <v>0</v>
      </c>
      <c r="D289" s="21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4">
        <v>0</v>
      </c>
      <c r="D290" s="21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1">
        <v>0</v>
      </c>
      <c r="D291" s="21">
        <v>0</v>
      </c>
      <c r="E291" s="22" t="str">
        <f t="shared" si="93"/>
        <v/>
      </c>
      <c r="F291" s="22" t="str">
        <f t="shared" si="94"/>
        <v/>
      </c>
      <c r="G291" s="18" t="str">
        <f t="shared" si="92"/>
        <v xml:space="preserve"> </v>
      </c>
      <c r="H291" s="51" t="str">
        <f t="shared" si="95"/>
        <v/>
      </c>
    </row>
    <row r="292" spans="1:9" s="12" customFormat="1" ht="15" x14ac:dyDescent="0.2">
      <c r="A292" s="77"/>
      <c r="B292" s="65" t="s">
        <v>235</v>
      </c>
      <c r="C292" s="21">
        <v>0</v>
      </c>
      <c r="D292" s="21">
        <v>1</v>
      </c>
      <c r="E292" s="22" t="str">
        <f t="shared" si="93"/>
        <v/>
      </c>
      <c r="F292" s="22">
        <f t="shared" si="94"/>
        <v>2.1929824561403508E-3</v>
      </c>
      <c r="G292" s="18">
        <f t="shared" si="92"/>
        <v>1</v>
      </c>
      <c r="H292" s="51" t="str">
        <f t="shared" si="95"/>
        <v/>
      </c>
    </row>
    <row r="293" spans="1:9" s="12" customFormat="1" ht="15" x14ac:dyDescent="0.2">
      <c r="A293" s="77"/>
      <c r="B293" s="65" t="s">
        <v>444</v>
      </c>
      <c r="C293" s="21">
        <v>17</v>
      </c>
      <c r="D293" s="21">
        <v>4</v>
      </c>
      <c r="E293" s="22">
        <f t="shared" si="93"/>
        <v>4.6575342465753428E-2</v>
      </c>
      <c r="F293" s="22">
        <f t="shared" si="94"/>
        <v>8.771929824561403E-3</v>
      </c>
      <c r="G293" s="18">
        <f t="shared" si="92"/>
        <v>-0.76470588235294112</v>
      </c>
      <c r="H293" s="51">
        <f t="shared" si="95"/>
        <v>-3.5616438356164383E-2</v>
      </c>
    </row>
    <row r="294" spans="1:9" s="12" customFormat="1" ht="15" x14ac:dyDescent="0.2">
      <c r="A294" s="77"/>
      <c r="B294" s="65" t="s">
        <v>62</v>
      </c>
      <c r="C294" s="21">
        <v>0</v>
      </c>
      <c r="D294" s="21">
        <v>0</v>
      </c>
      <c r="E294" s="22" t="str">
        <f t="shared" si="93"/>
        <v/>
      </c>
      <c r="F294" s="22" t="str">
        <f t="shared" si="94"/>
        <v/>
      </c>
      <c r="G294" s="18" t="str">
        <f t="shared" si="92"/>
        <v xml:space="preserve"> </v>
      </c>
      <c r="H294" s="51" t="str">
        <f t="shared" si="95"/>
        <v/>
      </c>
    </row>
    <row r="295" spans="1:9" s="28" customFormat="1" ht="30" x14ac:dyDescent="0.2">
      <c r="A295" s="78"/>
      <c r="B295" s="67" t="s">
        <v>656</v>
      </c>
      <c r="C295" s="21">
        <v>21</v>
      </c>
      <c r="D295" s="21">
        <v>1</v>
      </c>
      <c r="E295" s="37">
        <f t="shared" si="93"/>
        <v>5.7534246575342465E-2</v>
      </c>
      <c r="F295" s="37">
        <f t="shared" si="94"/>
        <v>2.1929824561403508E-3</v>
      </c>
      <c r="G295" s="18">
        <f t="shared" si="92"/>
        <v>-0.95238095238095233</v>
      </c>
      <c r="H295" s="53">
        <f t="shared" si="95"/>
        <v>-5.4794520547945202E-2</v>
      </c>
      <c r="I295" s="12"/>
    </row>
    <row r="296" spans="1:9" s="28" customFormat="1" ht="15" x14ac:dyDescent="0.2">
      <c r="A296" s="78"/>
      <c r="B296" s="67" t="s">
        <v>517</v>
      </c>
      <c r="C296" s="21">
        <v>6</v>
      </c>
      <c r="D296" s="21">
        <v>1</v>
      </c>
      <c r="E296" s="37">
        <f t="shared" si="93"/>
        <v>1.643835616438356E-2</v>
      </c>
      <c r="F296" s="37">
        <f t="shared" si="94"/>
        <v>2.1929824561403508E-3</v>
      </c>
      <c r="G296" s="18">
        <f t="shared" si="92"/>
        <v>-0.83333333333333337</v>
      </c>
      <c r="H296" s="53">
        <f t="shared" si="95"/>
        <v>-1.3698630136986301E-2</v>
      </c>
      <c r="I296" s="12"/>
    </row>
    <row r="297" spans="1:9" s="28" customFormat="1" ht="15" x14ac:dyDescent="0.2">
      <c r="A297" s="78"/>
      <c r="B297" s="67" t="s">
        <v>619</v>
      </c>
      <c r="C297" s="34">
        <v>0</v>
      </c>
      <c r="D297" s="21">
        <v>0</v>
      </c>
      <c r="E297" s="37" t="str">
        <f t="shared" ref="E297:E298" si="108">+IF(C297=0,"",C297/C$176)</f>
        <v/>
      </c>
      <c r="F297" s="37" t="str">
        <f t="shared" ref="F297:F298" si="109">+IF(D297=0,"",D297/D$176)</f>
        <v/>
      </c>
      <c r="G297" s="73" t="str">
        <f t="shared" ref="G297:G298" si="110">+IF(AND(C297=0,D297=0)," ",IF(C297=0,1,IF(D297=0,-1,(D297-C297)/C297)))</f>
        <v xml:space="preserve"> </v>
      </c>
      <c r="H297" s="53" t="str">
        <f t="shared" ref="H297:H298" si="111">+IF(OR(AND(E297=""),(G297="")),"",E297*G297)</f>
        <v/>
      </c>
      <c r="I297" s="12"/>
    </row>
    <row r="298" spans="1:9" s="28" customFormat="1" ht="30" x14ac:dyDescent="0.2">
      <c r="A298" s="78"/>
      <c r="B298" s="67" t="s">
        <v>620</v>
      </c>
      <c r="C298" s="34">
        <v>0</v>
      </c>
      <c r="D298" s="21">
        <v>1</v>
      </c>
      <c r="E298" s="37" t="str">
        <f t="shared" si="108"/>
        <v/>
      </c>
      <c r="F298" s="37">
        <f t="shared" si="109"/>
        <v>2.1929824561403508E-3</v>
      </c>
      <c r="G298" s="73">
        <f t="shared" si="110"/>
        <v>1</v>
      </c>
      <c r="H298" s="53" t="str">
        <f t="shared" si="111"/>
        <v/>
      </c>
      <c r="I298" s="12"/>
    </row>
    <row r="299" spans="1:9" s="28" customFormat="1" ht="15" x14ac:dyDescent="0.2">
      <c r="A299" s="78"/>
      <c r="B299" s="67" t="s">
        <v>63</v>
      </c>
      <c r="C299" s="21">
        <v>3</v>
      </c>
      <c r="D299" s="21">
        <v>3</v>
      </c>
      <c r="E299" s="37">
        <f t="shared" si="93"/>
        <v>8.21917808219178E-3</v>
      </c>
      <c r="F299" s="37">
        <f t="shared" si="94"/>
        <v>6.5789473684210523E-3</v>
      </c>
      <c r="G299" s="18">
        <f t="shared" si="92"/>
        <v>0</v>
      </c>
      <c r="H299" s="53">
        <f t="shared" si="95"/>
        <v>0</v>
      </c>
      <c r="I299" s="12"/>
    </row>
    <row r="300" spans="1:9" s="28" customFormat="1" ht="15" x14ac:dyDescent="0.2">
      <c r="A300" s="78"/>
      <c r="B300" s="67" t="s">
        <v>603</v>
      </c>
      <c r="C300" s="21">
        <v>0</v>
      </c>
      <c r="D300" s="21">
        <v>0</v>
      </c>
      <c r="E300" s="37" t="str">
        <f t="shared" si="93"/>
        <v/>
      </c>
      <c r="F300" s="37" t="str">
        <f t="shared" si="94"/>
        <v/>
      </c>
      <c r="G300" s="18" t="str">
        <f t="shared" si="92"/>
        <v xml:space="preserve"> </v>
      </c>
      <c r="H300" s="53" t="str">
        <f t="shared" si="95"/>
        <v/>
      </c>
      <c r="I300" s="12"/>
    </row>
    <row r="301" spans="1:9" s="28" customFormat="1" ht="15" x14ac:dyDescent="0.2">
      <c r="A301" s="78"/>
      <c r="B301" s="67" t="s">
        <v>518</v>
      </c>
      <c r="C301" s="21">
        <v>0</v>
      </c>
      <c r="D301" s="21">
        <v>0</v>
      </c>
      <c r="E301" s="37" t="str">
        <f t="shared" si="93"/>
        <v/>
      </c>
      <c r="F301" s="37" t="str">
        <f t="shared" si="94"/>
        <v/>
      </c>
      <c r="G301" s="18" t="str">
        <f t="shared" si="92"/>
        <v xml:space="preserve"> 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1">
        <v>0</v>
      </c>
      <c r="D302" s="21">
        <v>0</v>
      </c>
      <c r="E302" s="37" t="str">
        <f t="shared" si="93"/>
        <v/>
      </c>
      <c r="F302" s="37" t="str">
        <f t="shared" si="94"/>
        <v/>
      </c>
      <c r="G302" s="18" t="str">
        <f t="shared" si="92"/>
        <v xml:space="preserve"> </v>
      </c>
      <c r="H302" s="53" t="str">
        <f t="shared" si="95"/>
        <v/>
      </c>
      <c r="I302" s="12"/>
    </row>
    <row r="303" spans="1:9" s="28" customFormat="1" ht="30" x14ac:dyDescent="0.2">
      <c r="A303" s="78"/>
      <c r="B303" s="67" t="s">
        <v>520</v>
      </c>
      <c r="C303" s="21">
        <v>1</v>
      </c>
      <c r="D303" s="21">
        <v>0</v>
      </c>
      <c r="E303" s="37">
        <f t="shared" si="93"/>
        <v>2.7397260273972603E-3</v>
      </c>
      <c r="F303" s="37" t="str">
        <f t="shared" si="94"/>
        <v/>
      </c>
      <c r="G303" s="18">
        <f t="shared" si="92"/>
        <v>-1</v>
      </c>
      <c r="H303" s="53">
        <f t="shared" si="95"/>
        <v>-2.7397260273972603E-3</v>
      </c>
      <c r="I303" s="12"/>
    </row>
    <row r="304" spans="1:9" s="28" customFormat="1" ht="15" x14ac:dyDescent="0.2">
      <c r="A304" s="78"/>
      <c r="B304" s="67" t="s">
        <v>546</v>
      </c>
      <c r="C304" s="21">
        <v>0</v>
      </c>
      <c r="D304" s="21">
        <v>0</v>
      </c>
      <c r="E304" s="37" t="str">
        <f t="shared" ref="E304:E305" si="112">+IF(C304=0,"",C304/C$176)</f>
        <v/>
      </c>
      <c r="F304" s="37" t="str">
        <f t="shared" ref="F304:F305" si="113">+IF(D304=0,"",D304/D$176)</f>
        <v/>
      </c>
      <c r="G304" s="18" t="str">
        <f t="shared" si="92"/>
        <v xml:space="preserve"> </v>
      </c>
      <c r="H304" s="53" t="str">
        <f t="shared" ref="H304:H305" si="114">+IF(OR(AND(E304=""),(G304="")),"",E304*G304)</f>
        <v/>
      </c>
      <c r="I304" s="12"/>
    </row>
    <row r="305" spans="1:9" s="28" customFormat="1" ht="15" x14ac:dyDescent="0.2">
      <c r="A305" s="78"/>
      <c r="B305" s="67" t="s">
        <v>547</v>
      </c>
      <c r="C305" s="21">
        <v>0</v>
      </c>
      <c r="D305" s="21">
        <v>0</v>
      </c>
      <c r="E305" s="37" t="str">
        <f t="shared" si="112"/>
        <v/>
      </c>
      <c r="F305" s="37" t="str">
        <f t="shared" si="113"/>
        <v/>
      </c>
      <c r="G305" s="18" t="str">
        <f t="shared" si="92"/>
        <v xml:space="preserve"> </v>
      </c>
      <c r="H305" s="53" t="str">
        <f t="shared" si="114"/>
        <v/>
      </c>
      <c r="I305" s="12"/>
    </row>
    <row r="306" spans="1:9" s="28" customFormat="1" ht="15" x14ac:dyDescent="0.2">
      <c r="A306" s="78"/>
      <c r="B306" s="67" t="s">
        <v>445</v>
      </c>
      <c r="C306" s="21">
        <v>0</v>
      </c>
      <c r="D306" s="21">
        <v>0</v>
      </c>
      <c r="E306" s="37" t="str">
        <f t="shared" si="93"/>
        <v/>
      </c>
      <c r="F306" s="37" t="str">
        <f t="shared" si="94"/>
        <v/>
      </c>
      <c r="G306" s="18" t="str">
        <f t="shared" si="92"/>
        <v xml:space="preserve"> </v>
      </c>
      <c r="H306" s="53" t="str">
        <f t="shared" si="95"/>
        <v/>
      </c>
      <c r="I306" s="12"/>
    </row>
    <row r="307" spans="1:9" s="12" customFormat="1" ht="30" x14ac:dyDescent="0.2">
      <c r="A307" s="77"/>
      <c r="B307" s="65" t="s">
        <v>655</v>
      </c>
      <c r="C307" s="21">
        <v>1</v>
      </c>
      <c r="D307" s="21">
        <v>0</v>
      </c>
      <c r="E307" s="22">
        <f t="shared" si="93"/>
        <v>2.7397260273972603E-3</v>
      </c>
      <c r="F307" s="22" t="str">
        <f t="shared" si="94"/>
        <v/>
      </c>
      <c r="G307" s="18">
        <f t="shared" si="92"/>
        <v>-1</v>
      </c>
      <c r="H307" s="51">
        <f t="shared" si="95"/>
        <v>-2.7397260273972603E-3</v>
      </c>
    </row>
    <row r="308" spans="1:9" s="28" customFormat="1" ht="18.75" customHeight="1" x14ac:dyDescent="0.2">
      <c r="A308" s="78"/>
      <c r="B308" s="67" t="s">
        <v>591</v>
      </c>
      <c r="C308" s="21">
        <v>0</v>
      </c>
      <c r="D308" s="21">
        <v>0</v>
      </c>
      <c r="E308" s="37" t="str">
        <f t="shared" si="93"/>
        <v/>
      </c>
      <c r="F308" s="37" t="str">
        <f t="shared" si="94"/>
        <v/>
      </c>
      <c r="G308" s="18" t="str">
        <f t="shared" si="92"/>
        <v xml:space="preserve"> </v>
      </c>
      <c r="H308" s="53" t="str">
        <f t="shared" si="95"/>
        <v/>
      </c>
      <c r="I308" s="12"/>
    </row>
    <row r="309" spans="1:9" s="28" customFormat="1" ht="18.75" customHeight="1" x14ac:dyDescent="0.2">
      <c r="A309" s="78"/>
      <c r="B309" s="67" t="s">
        <v>623</v>
      </c>
      <c r="C309" s="34">
        <v>5</v>
      </c>
      <c r="D309" s="21">
        <v>0</v>
      </c>
      <c r="E309" s="37">
        <f t="shared" ref="E309" si="115">+IF(C309=0,"",C309/C$176)</f>
        <v>1.3698630136986301E-2</v>
      </c>
      <c r="F309" s="37" t="str">
        <f t="shared" ref="F309" si="116">+IF(D309=0,"",D309/D$176)</f>
        <v/>
      </c>
      <c r="G309" s="73">
        <f t="shared" ref="G309" si="117">+IF(AND(C309=0,D309=0)," ",IF(C309=0,1,IF(D309=0,-1,(D309-C309)/C309)))</f>
        <v>-1</v>
      </c>
      <c r="H309" s="53">
        <f t="shared" ref="H309" si="118">+IF(OR(AND(E309=""),(G309="")),"",E309*G309)</f>
        <v>-1.3698630136986301E-2</v>
      </c>
      <c r="I309" s="12"/>
    </row>
    <row r="310" spans="1:9" s="12" customFormat="1" ht="15" x14ac:dyDescent="0.2">
      <c r="A310" s="77"/>
      <c r="B310" s="65" t="s">
        <v>446</v>
      </c>
      <c r="C310" s="21">
        <v>1</v>
      </c>
      <c r="D310" s="21">
        <v>21</v>
      </c>
      <c r="E310" s="22">
        <f t="shared" si="93"/>
        <v>2.7397260273972603E-3</v>
      </c>
      <c r="F310" s="22">
        <f t="shared" si="94"/>
        <v>4.6052631578947366E-2</v>
      </c>
      <c r="G310" s="18">
        <f t="shared" si="92"/>
        <v>20</v>
      </c>
      <c r="H310" s="51">
        <f t="shared" si="95"/>
        <v>5.4794520547945202E-2</v>
      </c>
    </row>
    <row r="311" spans="1:9" s="12" customFormat="1" ht="15" x14ac:dyDescent="0.2">
      <c r="A311" s="77"/>
      <c r="B311" s="65" t="s">
        <v>447</v>
      </c>
      <c r="C311" s="21">
        <v>0</v>
      </c>
      <c r="D311" s="21">
        <v>0</v>
      </c>
      <c r="E311" s="22" t="str">
        <f t="shared" si="93"/>
        <v/>
      </c>
      <c r="F311" s="22" t="str">
        <f t="shared" si="94"/>
        <v/>
      </c>
      <c r="G311" s="18" t="str">
        <f t="shared" si="92"/>
        <v xml:space="preserve"> </v>
      </c>
      <c r="H311" s="51" t="str">
        <f t="shared" si="95"/>
        <v/>
      </c>
    </row>
    <row r="312" spans="1:9" s="12" customFormat="1" ht="30" x14ac:dyDescent="0.2">
      <c r="A312" s="77"/>
      <c r="B312" s="65" t="s">
        <v>448</v>
      </c>
      <c r="C312" s="21">
        <v>0</v>
      </c>
      <c r="D312" s="21">
        <v>0</v>
      </c>
      <c r="E312" s="22" t="str">
        <f t="shared" si="93"/>
        <v/>
      </c>
      <c r="F312" s="22" t="str">
        <f t="shared" si="94"/>
        <v/>
      </c>
      <c r="G312" s="18" t="str">
        <f t="shared" si="92"/>
        <v xml:space="preserve"> </v>
      </c>
      <c r="H312" s="51" t="str">
        <f t="shared" si="95"/>
        <v/>
      </c>
    </row>
    <row r="313" spans="1:9" s="12" customFormat="1" ht="15" x14ac:dyDescent="0.2">
      <c r="A313" s="77"/>
      <c r="B313" s="65" t="s">
        <v>64</v>
      </c>
      <c r="C313" s="21">
        <v>1</v>
      </c>
      <c r="D313" s="21">
        <v>14</v>
      </c>
      <c r="E313" s="22">
        <f t="shared" si="93"/>
        <v>2.7397260273972603E-3</v>
      </c>
      <c r="F313" s="22">
        <f t="shared" si="94"/>
        <v>3.0701754385964911E-2</v>
      </c>
      <c r="G313" s="18">
        <f t="shared" si="92"/>
        <v>13</v>
      </c>
      <c r="H313" s="51">
        <f t="shared" si="95"/>
        <v>3.5616438356164383E-2</v>
      </c>
    </row>
    <row r="314" spans="1:9" s="12" customFormat="1" ht="30" x14ac:dyDescent="0.2">
      <c r="A314" s="77"/>
      <c r="B314" s="65" t="s">
        <v>236</v>
      </c>
      <c r="C314" s="21">
        <v>0</v>
      </c>
      <c r="D314" s="21">
        <v>0</v>
      </c>
      <c r="E314" s="22" t="str">
        <f t="shared" si="93"/>
        <v/>
      </c>
      <c r="F314" s="22" t="str">
        <f t="shared" si="94"/>
        <v/>
      </c>
      <c r="G314" s="18" t="str">
        <f t="shared" si="92"/>
        <v xml:space="preserve"> </v>
      </c>
      <c r="H314" s="51" t="str">
        <f t="shared" si="95"/>
        <v/>
      </c>
    </row>
    <row r="315" spans="1:9" s="12" customFormat="1" ht="30" x14ac:dyDescent="0.2">
      <c r="A315" s="77"/>
      <c r="B315" s="65" t="s">
        <v>237</v>
      </c>
      <c r="C315" s="21">
        <v>0</v>
      </c>
      <c r="D315" s="21">
        <v>0</v>
      </c>
      <c r="E315" s="22" t="str">
        <f t="shared" si="93"/>
        <v/>
      </c>
      <c r="F315" s="22" t="str">
        <f t="shared" si="94"/>
        <v/>
      </c>
      <c r="G315" s="18" t="str">
        <f t="shared" ref="G315:G349" si="119">+IF(AND(C315=0,D315=0)," ",IF(C315=0,1,IF(D315=0,-1,(D315-C315)/C315)))</f>
        <v xml:space="preserve"> </v>
      </c>
      <c r="H315" s="51" t="str">
        <f t="shared" si="95"/>
        <v/>
      </c>
    </row>
    <row r="316" spans="1:9" s="12" customFormat="1" ht="15" x14ac:dyDescent="0.2">
      <c r="A316" s="77"/>
      <c r="B316" s="65" t="s">
        <v>65</v>
      </c>
      <c r="C316" s="21">
        <v>0</v>
      </c>
      <c r="D316" s="21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1">
        <v>0</v>
      </c>
      <c r="D317" s="21">
        <v>0</v>
      </c>
      <c r="E317" s="22" t="str">
        <f t="shared" si="120"/>
        <v/>
      </c>
      <c r="F317" s="22" t="str">
        <f t="shared" si="121"/>
        <v/>
      </c>
      <c r="G317" s="18" t="str">
        <f t="shared" si="119"/>
        <v xml:space="preserve"> </v>
      </c>
      <c r="H317" s="51" t="str">
        <f t="shared" si="122"/>
        <v/>
      </c>
    </row>
    <row r="318" spans="1:9" s="12" customFormat="1" ht="30" x14ac:dyDescent="0.2">
      <c r="A318" s="77"/>
      <c r="B318" s="65" t="s">
        <v>450</v>
      </c>
      <c r="C318" s="21">
        <v>0</v>
      </c>
      <c r="D318" s="21">
        <v>0</v>
      </c>
      <c r="E318" s="22" t="str">
        <f t="shared" si="120"/>
        <v/>
      </c>
      <c r="F318" s="22" t="str">
        <f t="shared" si="121"/>
        <v/>
      </c>
      <c r="G318" s="18" t="str">
        <f t="shared" si="119"/>
        <v xml:space="preserve"> </v>
      </c>
      <c r="H318" s="51" t="str">
        <f t="shared" si="122"/>
        <v/>
      </c>
    </row>
    <row r="319" spans="1:9" s="12" customFormat="1" ht="30" x14ac:dyDescent="0.2">
      <c r="A319" s="77"/>
      <c r="B319" s="65" t="s">
        <v>451</v>
      </c>
      <c r="C319" s="21">
        <v>0</v>
      </c>
      <c r="D319" s="21">
        <v>0</v>
      </c>
      <c r="E319" s="22" t="str">
        <f t="shared" si="120"/>
        <v/>
      </c>
      <c r="F319" s="22" t="str">
        <f t="shared" si="121"/>
        <v/>
      </c>
      <c r="G319" s="18" t="str">
        <f t="shared" si="119"/>
        <v xml:space="preserve"> 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1">
        <v>0</v>
      </c>
      <c r="D320" s="21">
        <v>0</v>
      </c>
      <c r="E320" s="22" t="str">
        <f t="shared" si="120"/>
        <v/>
      </c>
      <c r="F320" s="22" t="str">
        <f t="shared" si="121"/>
        <v/>
      </c>
      <c r="G320" s="18" t="str">
        <f t="shared" si="119"/>
        <v xml:space="preserve"> </v>
      </c>
      <c r="H320" s="51" t="str">
        <f t="shared" si="122"/>
        <v/>
      </c>
    </row>
    <row r="321" spans="1:9" s="12" customFormat="1" ht="15" x14ac:dyDescent="0.2">
      <c r="A321" s="77"/>
      <c r="B321" s="65" t="s">
        <v>453</v>
      </c>
      <c r="C321" s="21">
        <v>0</v>
      </c>
      <c r="D321" s="21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1">
        <v>0</v>
      </c>
      <c r="D322" s="21">
        <v>1</v>
      </c>
      <c r="E322" s="22" t="str">
        <f t="shared" si="120"/>
        <v/>
      </c>
      <c r="F322" s="22">
        <f t="shared" si="121"/>
        <v>2.1929824561403508E-3</v>
      </c>
      <c r="G322" s="18">
        <f t="shared" si="119"/>
        <v>1</v>
      </c>
      <c r="H322" s="51" t="str">
        <f t="shared" si="122"/>
        <v/>
      </c>
    </row>
    <row r="323" spans="1:9" s="12" customFormat="1" ht="30" x14ac:dyDescent="0.2">
      <c r="A323" s="77"/>
      <c r="B323" s="65" t="s">
        <v>455</v>
      </c>
      <c r="C323" s="21">
        <v>0</v>
      </c>
      <c r="D323" s="21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1">
        <v>7</v>
      </c>
      <c r="D324" s="21">
        <v>10</v>
      </c>
      <c r="E324" s="22">
        <f t="shared" si="120"/>
        <v>1.9178082191780823E-2</v>
      </c>
      <c r="F324" s="22">
        <f t="shared" si="121"/>
        <v>2.1929824561403508E-2</v>
      </c>
      <c r="G324" s="18">
        <f t="shared" si="119"/>
        <v>0.42857142857142855</v>
      </c>
      <c r="H324" s="51">
        <f t="shared" si="122"/>
        <v>8.21917808219178E-3</v>
      </c>
    </row>
    <row r="325" spans="1:9" s="12" customFormat="1" ht="30" x14ac:dyDescent="0.2">
      <c r="A325" s="77"/>
      <c r="B325" s="65" t="s">
        <v>238</v>
      </c>
      <c r="C325" s="21">
        <v>0</v>
      </c>
      <c r="D325" s="21">
        <v>0</v>
      </c>
      <c r="E325" s="22" t="str">
        <f t="shared" si="120"/>
        <v/>
      </c>
      <c r="F325" s="22" t="str">
        <f t="shared" si="121"/>
        <v/>
      </c>
      <c r="G325" s="18" t="str">
        <f t="shared" si="119"/>
        <v xml:space="preserve"> 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1">
        <v>0</v>
      </c>
      <c r="D326" s="21">
        <v>1</v>
      </c>
      <c r="E326" s="22" t="str">
        <f t="shared" si="120"/>
        <v/>
      </c>
      <c r="F326" s="22">
        <f t="shared" si="121"/>
        <v>2.1929824561403508E-3</v>
      </c>
      <c r="G326" s="18">
        <f t="shared" si="119"/>
        <v>1</v>
      </c>
      <c r="H326" s="51" t="str">
        <f t="shared" si="122"/>
        <v/>
      </c>
    </row>
    <row r="327" spans="1:9" s="12" customFormat="1" ht="30" x14ac:dyDescent="0.2">
      <c r="A327" s="77"/>
      <c r="B327" s="65" t="s">
        <v>456</v>
      </c>
      <c r="C327" s="21">
        <v>0</v>
      </c>
      <c r="D327" s="21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1">
        <v>0</v>
      </c>
      <c r="D328" s="21">
        <v>3</v>
      </c>
      <c r="E328" s="22" t="str">
        <f t="shared" si="120"/>
        <v/>
      </c>
      <c r="F328" s="22">
        <f t="shared" si="121"/>
        <v>6.5789473684210523E-3</v>
      </c>
      <c r="G328" s="18">
        <f t="shared" si="119"/>
        <v>1</v>
      </c>
      <c r="H328" s="51" t="str">
        <f t="shared" si="122"/>
        <v/>
      </c>
    </row>
    <row r="329" spans="1:9" s="12" customFormat="1" ht="30" x14ac:dyDescent="0.2">
      <c r="A329" s="77"/>
      <c r="B329" s="65" t="s">
        <v>634</v>
      </c>
      <c r="C329" s="21">
        <v>2</v>
      </c>
      <c r="D329" s="21">
        <v>4</v>
      </c>
      <c r="E329" s="22">
        <f t="shared" si="120"/>
        <v>5.4794520547945206E-3</v>
      </c>
      <c r="F329" s="22">
        <f t="shared" si="121"/>
        <v>8.771929824561403E-3</v>
      </c>
      <c r="G329" s="18">
        <f t="shared" si="119"/>
        <v>1</v>
      </c>
      <c r="H329" s="51">
        <f t="shared" si="122"/>
        <v>5.4794520547945206E-3</v>
      </c>
    </row>
    <row r="330" spans="1:9" s="12" customFormat="1" ht="30" x14ac:dyDescent="0.2">
      <c r="A330" s="77"/>
      <c r="B330" s="65" t="s">
        <v>458</v>
      </c>
      <c r="C330" s="21">
        <v>0</v>
      </c>
      <c r="D330" s="21">
        <v>0</v>
      </c>
      <c r="E330" s="22" t="str">
        <f t="shared" si="120"/>
        <v/>
      </c>
      <c r="F330" s="22" t="str">
        <f t="shared" si="121"/>
        <v/>
      </c>
      <c r="G330" s="18" t="str">
        <f t="shared" si="119"/>
        <v xml:space="preserve"> 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1">
        <v>0</v>
      </c>
      <c r="D331" s="21">
        <v>0</v>
      </c>
      <c r="E331" s="22" t="str">
        <f t="shared" si="120"/>
        <v/>
      </c>
      <c r="F331" s="22" t="str">
        <f t="shared" si="121"/>
        <v/>
      </c>
      <c r="G331" s="18" t="str">
        <f t="shared" si="119"/>
        <v xml:space="preserve"> </v>
      </c>
      <c r="H331" s="51" t="str">
        <f t="shared" si="122"/>
        <v/>
      </c>
    </row>
    <row r="332" spans="1:9" s="12" customFormat="1" ht="15" x14ac:dyDescent="0.2">
      <c r="A332" s="77"/>
      <c r="B332" s="65" t="s">
        <v>460</v>
      </c>
      <c r="C332" s="21">
        <v>0</v>
      </c>
      <c r="D332" s="21">
        <v>3</v>
      </c>
      <c r="E332" s="22" t="str">
        <f t="shared" si="120"/>
        <v/>
      </c>
      <c r="F332" s="22">
        <f t="shared" si="121"/>
        <v>6.5789473684210523E-3</v>
      </c>
      <c r="G332" s="18">
        <f t="shared" si="119"/>
        <v>1</v>
      </c>
      <c r="H332" s="51" t="str">
        <f t="shared" si="122"/>
        <v/>
      </c>
    </row>
    <row r="333" spans="1:9" s="28" customFormat="1" ht="30" x14ac:dyDescent="0.2">
      <c r="A333" s="78"/>
      <c r="B333" s="67" t="s">
        <v>117</v>
      </c>
      <c r="C333" s="21">
        <v>2</v>
      </c>
      <c r="D333" s="21">
        <v>14</v>
      </c>
      <c r="E333" s="37">
        <f t="shared" si="120"/>
        <v>5.4794520547945206E-3</v>
      </c>
      <c r="F333" s="37">
        <f t="shared" si="121"/>
        <v>3.0701754385964911E-2</v>
      </c>
      <c r="G333" s="18">
        <f t="shared" si="119"/>
        <v>6</v>
      </c>
      <c r="H333" s="53">
        <f t="shared" si="122"/>
        <v>3.2876712328767127E-2</v>
      </c>
      <c r="I333" s="12"/>
    </row>
    <row r="334" spans="1:9" s="12" customFormat="1" ht="30" x14ac:dyDescent="0.2">
      <c r="A334" s="77"/>
      <c r="B334" s="65" t="s">
        <v>461</v>
      </c>
      <c r="C334" s="21">
        <v>10</v>
      </c>
      <c r="D334" s="21">
        <v>0</v>
      </c>
      <c r="E334" s="22">
        <f t="shared" si="120"/>
        <v>2.7397260273972601E-2</v>
      </c>
      <c r="F334" s="22" t="str">
        <f t="shared" si="121"/>
        <v/>
      </c>
      <c r="G334" s="18">
        <f t="shared" si="119"/>
        <v>-1</v>
      </c>
      <c r="H334" s="51">
        <f t="shared" si="122"/>
        <v>-2.7397260273972601E-2</v>
      </c>
    </row>
    <row r="335" spans="1:9" s="12" customFormat="1" ht="30" x14ac:dyDescent="0.2">
      <c r="A335" s="77"/>
      <c r="B335" s="65" t="s">
        <v>462</v>
      </c>
      <c r="C335" s="21">
        <v>0</v>
      </c>
      <c r="D335" s="21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1">
        <v>0</v>
      </c>
      <c r="D336" s="21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1">
        <v>0</v>
      </c>
      <c r="D337" s="21">
        <v>0</v>
      </c>
      <c r="E337" s="22" t="str">
        <f t="shared" si="120"/>
        <v/>
      </c>
      <c r="F337" s="22" t="str">
        <f t="shared" si="121"/>
        <v/>
      </c>
      <c r="G337" s="18" t="str">
        <f t="shared" si="119"/>
        <v xml:space="preserve"> 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1">
        <v>0</v>
      </c>
      <c r="D338" s="21">
        <v>0</v>
      </c>
      <c r="E338" s="22" t="str">
        <f t="shared" si="120"/>
        <v/>
      </c>
      <c r="F338" s="22" t="str">
        <f t="shared" si="121"/>
        <v/>
      </c>
      <c r="G338" s="18" t="str">
        <f t="shared" si="119"/>
        <v xml:space="preserve"> </v>
      </c>
      <c r="H338" s="51" t="str">
        <f t="shared" si="122"/>
        <v/>
      </c>
    </row>
    <row r="339" spans="1:9" s="12" customFormat="1" ht="30" x14ac:dyDescent="0.2">
      <c r="A339" s="77"/>
      <c r="B339" s="65" t="s">
        <v>466</v>
      </c>
      <c r="C339" s="21">
        <v>0</v>
      </c>
      <c r="D339" s="21">
        <v>0</v>
      </c>
      <c r="E339" s="22" t="str">
        <f t="shared" si="120"/>
        <v/>
      </c>
      <c r="F339" s="22" t="str">
        <f t="shared" si="121"/>
        <v/>
      </c>
      <c r="G339" s="18" t="str">
        <f t="shared" si="119"/>
        <v xml:space="preserve"> </v>
      </c>
      <c r="H339" s="51" t="str">
        <f t="shared" si="122"/>
        <v/>
      </c>
    </row>
    <row r="340" spans="1:9" s="12" customFormat="1" ht="30" x14ac:dyDescent="0.2">
      <c r="A340" s="77"/>
      <c r="B340" s="65" t="s">
        <v>467</v>
      </c>
      <c r="C340" s="21">
        <v>0</v>
      </c>
      <c r="D340" s="21">
        <v>0</v>
      </c>
      <c r="E340" s="22" t="str">
        <f t="shared" si="120"/>
        <v/>
      </c>
      <c r="F340" s="22" t="str">
        <f t="shared" si="121"/>
        <v/>
      </c>
      <c r="G340" s="18" t="str">
        <f t="shared" si="119"/>
        <v xml:space="preserve"> </v>
      </c>
      <c r="H340" s="51" t="str">
        <f t="shared" si="122"/>
        <v/>
      </c>
    </row>
    <row r="341" spans="1:9" s="12" customFormat="1" ht="30" x14ac:dyDescent="0.2">
      <c r="A341" s="77"/>
      <c r="B341" s="65" t="s">
        <v>468</v>
      </c>
      <c r="C341" s="21">
        <v>0</v>
      </c>
      <c r="D341" s="21">
        <v>0</v>
      </c>
      <c r="E341" s="22" t="str">
        <f t="shared" si="120"/>
        <v/>
      </c>
      <c r="F341" s="22" t="str">
        <f t="shared" si="121"/>
        <v/>
      </c>
      <c r="G341" s="18" t="str">
        <f t="shared" si="119"/>
        <v xml:space="preserve"> 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4"/>
      <c r="D342" s="34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1">
        <v>0</v>
      </c>
      <c r="D343" s="21">
        <v>0</v>
      </c>
      <c r="E343" s="22" t="str">
        <f t="shared" si="120"/>
        <v/>
      </c>
      <c r="F343" s="22" t="str">
        <f t="shared" si="121"/>
        <v/>
      </c>
      <c r="G343" s="18" t="str">
        <f t="shared" si="119"/>
        <v xml:space="preserve"> 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1">
        <v>0</v>
      </c>
      <c r="D344" s="21">
        <v>0</v>
      </c>
      <c r="E344" s="22" t="str">
        <f t="shared" si="120"/>
        <v/>
      </c>
      <c r="F344" s="22" t="str">
        <f t="shared" si="121"/>
        <v/>
      </c>
      <c r="G344" s="18" t="str">
        <f t="shared" si="119"/>
        <v xml:space="preserve"> </v>
      </c>
      <c r="H344" s="51" t="str">
        <f t="shared" si="122"/>
        <v/>
      </c>
    </row>
    <row r="345" spans="1:9" s="12" customFormat="1" ht="30" x14ac:dyDescent="0.2">
      <c r="A345" s="77"/>
      <c r="B345" s="65" t="s">
        <v>241</v>
      </c>
      <c r="C345" s="21">
        <v>0</v>
      </c>
      <c r="D345" s="21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1">
        <v>0</v>
      </c>
      <c r="D346" s="21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1">
        <v>1</v>
      </c>
      <c r="D347" s="21">
        <v>15</v>
      </c>
      <c r="E347" s="37">
        <f t="shared" si="120"/>
        <v>2.7397260273972603E-3</v>
      </c>
      <c r="F347" s="37">
        <f t="shared" si="121"/>
        <v>3.2894736842105261E-2</v>
      </c>
      <c r="G347" s="18">
        <f t="shared" si="119"/>
        <v>14</v>
      </c>
      <c r="H347" s="53">
        <f t="shared" si="122"/>
        <v>3.8356164383561646E-2</v>
      </c>
      <c r="I347" s="12"/>
    </row>
    <row r="348" spans="1:9" s="28" customFormat="1" ht="15" x14ac:dyDescent="0.2">
      <c r="A348" s="78"/>
      <c r="B348" s="67" t="s">
        <v>536</v>
      </c>
      <c r="C348" s="21">
        <v>0</v>
      </c>
      <c r="D348" s="21">
        <v>0</v>
      </c>
      <c r="E348" s="37" t="str">
        <f t="shared" si="120"/>
        <v/>
      </c>
      <c r="F348" s="37" t="str">
        <f t="shared" si="121"/>
        <v/>
      </c>
      <c r="G348" s="18" t="str">
        <f t="shared" si="119"/>
        <v xml:space="preserve"> </v>
      </c>
      <c r="H348" s="53" t="str">
        <f t="shared" si="122"/>
        <v/>
      </c>
      <c r="I348" s="12"/>
    </row>
    <row r="349" spans="1:9" s="28" customFormat="1" ht="30.75" thickBot="1" x14ac:dyDescent="0.25">
      <c r="A349" s="78"/>
      <c r="B349" s="71" t="s">
        <v>537</v>
      </c>
      <c r="C349" s="55">
        <v>1</v>
      </c>
      <c r="D349" s="55">
        <v>0</v>
      </c>
      <c r="E349" s="62">
        <f t="shared" si="120"/>
        <v>2.7397260273972603E-3</v>
      </c>
      <c r="F349" s="62" t="str">
        <f t="shared" si="121"/>
        <v/>
      </c>
      <c r="G349" s="48">
        <f t="shared" si="119"/>
        <v>-1</v>
      </c>
      <c r="H349" s="63">
        <f t="shared" si="122"/>
        <v>-2.7397260273972603E-3</v>
      </c>
      <c r="I349" s="12"/>
    </row>
    <row r="350" spans="1:9" s="12" customFormat="1" ht="15" x14ac:dyDescent="0.2">
      <c r="A350" s="77"/>
      <c r="B350" s="6"/>
      <c r="E350" s="23"/>
      <c r="F350" s="23"/>
      <c r="G350" s="24"/>
      <c r="H350" s="25"/>
    </row>
    <row r="351" spans="1:9" s="12" customFormat="1" ht="15" x14ac:dyDescent="0.2">
      <c r="A351" s="77"/>
      <c r="B351" s="6"/>
      <c r="E351" s="23"/>
      <c r="F351" s="23"/>
      <c r="G351" s="24"/>
      <c r="H351" s="25"/>
    </row>
    <row r="352" spans="1:9" s="26" customFormat="1" ht="15.75" thickBot="1" x14ac:dyDescent="0.25">
      <c r="A352" s="77"/>
      <c r="B352" s="64"/>
      <c r="C352" s="64"/>
      <c r="D352" s="64"/>
      <c r="E352" s="64"/>
      <c r="F352" s="64"/>
      <c r="H352" s="3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5314</v>
      </c>
      <c r="D355" s="14">
        <f>SUM(D356:D584)</f>
        <v>4863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-8.4870154309371476E-2</v>
      </c>
      <c r="H355" s="42">
        <f>+IF(OR(AND(E355=""),(G355="")),"",E355*G355)</f>
        <v>-8.4870154309371476E-2</v>
      </c>
    </row>
    <row r="356" spans="1:9" s="12" customFormat="1" ht="15" x14ac:dyDescent="0.2">
      <c r="A356" s="77"/>
      <c r="B356" s="50" t="s">
        <v>71</v>
      </c>
      <c r="C356" s="21">
        <v>7</v>
      </c>
      <c r="D356" s="21">
        <v>15</v>
      </c>
      <c r="E356" s="22">
        <f>+IF(C356=0,"",C356/C$355)</f>
        <v>1.3172751223184042E-3</v>
      </c>
      <c r="F356" s="22">
        <f>+IF(D356=0,"",D356/D$355)</f>
        <v>3.0845157310302285E-3</v>
      </c>
      <c r="G356" s="18">
        <f t="shared" ref="G356:G429" si="127">+IF(AND(C356=0,D356=0)," ",IF(C356=0,1,IF(D356=0,-1,(D356-C356)/C356)))</f>
        <v>1.1428571428571428</v>
      </c>
      <c r="H356" s="51">
        <f>+IF(OR(AND(E356=""),(G356="")),"",E356*G356)</f>
        <v>1.5054572826496047E-3</v>
      </c>
    </row>
    <row r="357" spans="1:9" s="12" customFormat="1" ht="15" x14ac:dyDescent="0.2">
      <c r="A357" s="77"/>
      <c r="B357" s="50" t="s">
        <v>74</v>
      </c>
      <c r="C357" s="21">
        <v>5</v>
      </c>
      <c r="D357" s="21">
        <v>4</v>
      </c>
      <c r="E357" s="22">
        <f t="shared" ref="E357:E431" si="128">+IF(C357=0,"",C357/C$355)</f>
        <v>9.4091080165600296E-4</v>
      </c>
      <c r="F357" s="22">
        <f t="shared" ref="F357:F431" si="129">+IF(D357=0,"",D357/D$355)</f>
        <v>8.2253752827472749E-4</v>
      </c>
      <c r="G357" s="18">
        <f t="shared" si="127"/>
        <v>-0.2</v>
      </c>
      <c r="H357" s="51">
        <f t="shared" ref="H357:H431" si="130">+IF(OR(AND(E357=""),(G357="")),"",E357*G357)</f>
        <v>-1.8818216033120061E-4</v>
      </c>
    </row>
    <row r="358" spans="1:9" s="12" customFormat="1" ht="15" x14ac:dyDescent="0.2">
      <c r="A358" s="77"/>
      <c r="B358" s="50" t="s">
        <v>67</v>
      </c>
      <c r="C358" s="21">
        <v>2</v>
      </c>
      <c r="D358" s="21">
        <v>0</v>
      </c>
      <c r="E358" s="22">
        <f t="shared" si="128"/>
        <v>3.7636432066240122E-4</v>
      </c>
      <c r="F358" s="22" t="str">
        <f t="shared" si="129"/>
        <v/>
      </c>
      <c r="G358" s="18">
        <f t="shared" si="127"/>
        <v>-1</v>
      </c>
      <c r="H358" s="51">
        <f t="shared" si="130"/>
        <v>-3.7636432066240122E-4</v>
      </c>
    </row>
    <row r="359" spans="1:9" s="12" customFormat="1" ht="15" x14ac:dyDescent="0.2">
      <c r="A359" s="77"/>
      <c r="B359" s="50" t="s">
        <v>80</v>
      </c>
      <c r="C359" s="21">
        <v>0</v>
      </c>
      <c r="D359" s="21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1">
        <v>0</v>
      </c>
      <c r="D360" s="21">
        <v>0</v>
      </c>
      <c r="E360" s="22" t="str">
        <f t="shared" si="128"/>
        <v/>
      </c>
      <c r="F360" s="22" t="str">
        <f t="shared" si="129"/>
        <v/>
      </c>
      <c r="G360" s="18" t="str">
        <f t="shared" si="127"/>
        <v xml:space="preserve"> 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1">
        <v>21</v>
      </c>
      <c r="D361" s="21">
        <v>130</v>
      </c>
      <c r="E361" s="22">
        <f t="shared" si="128"/>
        <v>3.9518253669552127E-3</v>
      </c>
      <c r="F361" s="22">
        <f t="shared" si="129"/>
        <v>2.6732469668928643E-2</v>
      </c>
      <c r="G361" s="18">
        <f t="shared" si="127"/>
        <v>5.1904761904761907</v>
      </c>
      <c r="H361" s="51">
        <f t="shared" si="130"/>
        <v>2.0511855476100866E-2</v>
      </c>
    </row>
    <row r="362" spans="1:9" s="12" customFormat="1" ht="15" x14ac:dyDescent="0.2">
      <c r="A362" s="77"/>
      <c r="B362" s="50" t="s">
        <v>77</v>
      </c>
      <c r="C362" s="21">
        <v>7</v>
      </c>
      <c r="D362" s="21">
        <v>34</v>
      </c>
      <c r="E362" s="22">
        <f t="shared" si="128"/>
        <v>1.3172751223184042E-3</v>
      </c>
      <c r="F362" s="22">
        <f t="shared" si="129"/>
        <v>6.9915689903351837E-3</v>
      </c>
      <c r="G362" s="18">
        <f t="shared" si="127"/>
        <v>3.8571428571428572</v>
      </c>
      <c r="H362" s="51">
        <f t="shared" si="130"/>
        <v>5.0809183289424161E-3</v>
      </c>
    </row>
    <row r="363" spans="1:9" s="12" customFormat="1" ht="15" x14ac:dyDescent="0.2">
      <c r="A363" s="77"/>
      <c r="B363" s="50" t="s">
        <v>565</v>
      </c>
      <c r="C363" s="21">
        <v>0</v>
      </c>
      <c r="D363" s="21">
        <v>31</v>
      </c>
      <c r="E363" s="22" t="str">
        <f t="shared" si="128"/>
        <v/>
      </c>
      <c r="F363" s="22">
        <f t="shared" si="129"/>
        <v>6.374665844129138E-3</v>
      </c>
      <c r="G363" s="18">
        <f t="shared" si="127"/>
        <v>1</v>
      </c>
      <c r="H363" s="51" t="str">
        <f t="shared" si="130"/>
        <v/>
      </c>
    </row>
    <row r="364" spans="1:9" s="12" customFormat="1" ht="15" x14ac:dyDescent="0.2">
      <c r="A364" s="77"/>
      <c r="B364" s="50" t="s">
        <v>76</v>
      </c>
      <c r="C364" s="21">
        <v>9</v>
      </c>
      <c r="D364" s="21">
        <v>13</v>
      </c>
      <c r="E364" s="22">
        <f t="shared" si="128"/>
        <v>1.6936394429808055E-3</v>
      </c>
      <c r="F364" s="22">
        <f t="shared" si="129"/>
        <v>2.6732469668928646E-3</v>
      </c>
      <c r="G364" s="18">
        <f t="shared" si="127"/>
        <v>0.44444444444444442</v>
      </c>
      <c r="H364" s="51">
        <f t="shared" si="130"/>
        <v>7.5272864132480243E-4</v>
      </c>
    </row>
    <row r="365" spans="1:9" s="12" customFormat="1" ht="15" x14ac:dyDescent="0.2">
      <c r="A365" s="77"/>
      <c r="B365" s="50" t="s">
        <v>243</v>
      </c>
      <c r="C365" s="21">
        <v>5</v>
      </c>
      <c r="D365" s="21">
        <v>4</v>
      </c>
      <c r="E365" s="22">
        <f t="shared" si="128"/>
        <v>9.4091080165600296E-4</v>
      </c>
      <c r="F365" s="22">
        <f t="shared" si="129"/>
        <v>8.2253752827472749E-4</v>
      </c>
      <c r="G365" s="18">
        <f t="shared" si="127"/>
        <v>-0.2</v>
      </c>
      <c r="H365" s="51">
        <f t="shared" si="130"/>
        <v>-1.8818216033120061E-4</v>
      </c>
    </row>
    <row r="366" spans="1:9" s="12" customFormat="1" ht="15" x14ac:dyDescent="0.2">
      <c r="A366" s="77"/>
      <c r="B366" s="50" t="s">
        <v>604</v>
      </c>
      <c r="C366" s="21">
        <v>0</v>
      </c>
      <c r="D366" s="21">
        <v>0</v>
      </c>
      <c r="E366" s="22" t="str">
        <f t="shared" si="128"/>
        <v/>
      </c>
      <c r="F366" s="22" t="str">
        <f t="shared" si="129"/>
        <v/>
      </c>
      <c r="G366" s="18" t="str">
        <f t="shared" si="127"/>
        <v xml:space="preserve"> </v>
      </c>
      <c r="H366" s="51" t="str">
        <f t="shared" si="130"/>
        <v/>
      </c>
    </row>
    <row r="367" spans="1:9" s="12" customFormat="1" ht="15" x14ac:dyDescent="0.2">
      <c r="A367" s="77"/>
      <c r="B367" s="50" t="s">
        <v>78</v>
      </c>
      <c r="C367" s="21">
        <v>134</v>
      </c>
      <c r="D367" s="21">
        <v>204</v>
      </c>
      <c r="E367" s="22">
        <f t="shared" si="128"/>
        <v>2.5216409484380881E-2</v>
      </c>
      <c r="F367" s="22">
        <f t="shared" si="129"/>
        <v>4.1949413942011106E-2</v>
      </c>
      <c r="G367" s="18">
        <f t="shared" si="127"/>
        <v>0.52238805970149249</v>
      </c>
      <c r="H367" s="51">
        <f t="shared" si="130"/>
        <v>1.3172751223184041E-2</v>
      </c>
    </row>
    <row r="368" spans="1:9" s="12" customFormat="1" ht="15" x14ac:dyDescent="0.2">
      <c r="A368" s="77"/>
      <c r="B368" s="50" t="s">
        <v>566</v>
      </c>
      <c r="C368" s="21">
        <v>6</v>
      </c>
      <c r="D368" s="21">
        <v>9</v>
      </c>
      <c r="E368" s="22">
        <f t="shared" si="128"/>
        <v>1.1290929619872036E-3</v>
      </c>
      <c r="F368" s="22">
        <f t="shared" si="129"/>
        <v>1.8507094386181369E-3</v>
      </c>
      <c r="G368" s="18">
        <f t="shared" si="127"/>
        <v>0.5</v>
      </c>
      <c r="H368" s="51">
        <f t="shared" si="130"/>
        <v>5.645464809936018E-4</v>
      </c>
    </row>
    <row r="369" spans="1:9" s="12" customFormat="1" ht="15" x14ac:dyDescent="0.2">
      <c r="A369" s="77"/>
      <c r="B369" s="50" t="s">
        <v>68</v>
      </c>
      <c r="C369" s="21">
        <v>0</v>
      </c>
      <c r="D369" s="21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1">
        <v>196</v>
      </c>
      <c r="D370" s="21">
        <v>14</v>
      </c>
      <c r="E370" s="22">
        <f t="shared" si="128"/>
        <v>3.6883703424915315E-2</v>
      </c>
      <c r="F370" s="22">
        <f t="shared" si="129"/>
        <v>2.8788813489615465E-3</v>
      </c>
      <c r="G370" s="18">
        <f t="shared" si="127"/>
        <v>-0.9285714285714286</v>
      </c>
      <c r="H370" s="51">
        <f t="shared" si="130"/>
        <v>-3.4249153180278505E-2</v>
      </c>
    </row>
    <row r="371" spans="1:9" s="12" customFormat="1" ht="15" x14ac:dyDescent="0.2">
      <c r="A371" s="77"/>
      <c r="B371" s="50" t="s">
        <v>605</v>
      </c>
      <c r="C371" s="21">
        <v>2</v>
      </c>
      <c r="D371" s="21">
        <v>91</v>
      </c>
      <c r="E371" s="22">
        <f t="shared" si="128"/>
        <v>3.7636432066240122E-4</v>
      </c>
      <c r="F371" s="22">
        <f t="shared" si="129"/>
        <v>1.8712728768250052E-2</v>
      </c>
      <c r="G371" s="18">
        <f t="shared" si="127"/>
        <v>44.5</v>
      </c>
      <c r="H371" s="51">
        <f t="shared" si="130"/>
        <v>1.6748212269476852E-2</v>
      </c>
    </row>
    <row r="372" spans="1:9" s="28" customFormat="1" ht="15" x14ac:dyDescent="0.2">
      <c r="A372" s="78"/>
      <c r="B372" s="52" t="s">
        <v>540</v>
      </c>
      <c r="C372" s="21">
        <v>3</v>
      </c>
      <c r="D372" s="21">
        <v>8</v>
      </c>
      <c r="E372" s="37">
        <f t="shared" ref="E372" si="131">+IF(C372=0,"",C372/C$355)</f>
        <v>5.645464809936018E-4</v>
      </c>
      <c r="F372" s="37">
        <f t="shared" ref="F372" si="132">+IF(D372=0,"",D372/D$355)</f>
        <v>1.645075056549455E-3</v>
      </c>
      <c r="G372" s="18">
        <f t="shared" si="127"/>
        <v>1.6666666666666667</v>
      </c>
      <c r="H372" s="53">
        <f t="shared" ref="H372" si="133">+IF(OR(AND(E372=""),(G372="")),"",E372*G372)</f>
        <v>9.4091080165600307E-4</v>
      </c>
      <c r="I372" s="12"/>
    </row>
    <row r="373" spans="1:9" s="12" customFormat="1" ht="15" x14ac:dyDescent="0.2">
      <c r="A373" s="77"/>
      <c r="B373" s="50" t="s">
        <v>69</v>
      </c>
      <c r="C373" s="21">
        <v>2</v>
      </c>
      <c r="D373" s="21">
        <v>0</v>
      </c>
      <c r="E373" s="22">
        <f t="shared" si="128"/>
        <v>3.7636432066240122E-4</v>
      </c>
      <c r="F373" s="22" t="str">
        <f t="shared" si="129"/>
        <v/>
      </c>
      <c r="G373" s="18">
        <f t="shared" si="127"/>
        <v>-1</v>
      </c>
      <c r="H373" s="51">
        <f t="shared" si="130"/>
        <v>-3.7636432066240122E-4</v>
      </c>
    </row>
    <row r="374" spans="1:9" s="12" customFormat="1" ht="15" x14ac:dyDescent="0.2">
      <c r="A374" s="77"/>
      <c r="B374" s="50" t="s">
        <v>244</v>
      </c>
      <c r="C374" s="21">
        <v>0</v>
      </c>
      <c r="D374" s="21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1">
        <v>222</v>
      </c>
      <c r="D375" s="21">
        <v>362</v>
      </c>
      <c r="E375" s="22">
        <f t="shared" si="128"/>
        <v>4.1776439593526532E-2</v>
      </c>
      <c r="F375" s="22">
        <f t="shared" si="129"/>
        <v>7.4439646308862836E-2</v>
      </c>
      <c r="G375" s="18">
        <f t="shared" si="127"/>
        <v>0.63063063063063063</v>
      </c>
      <c r="H375" s="51">
        <f t="shared" si="130"/>
        <v>2.6345502446368085E-2</v>
      </c>
    </row>
    <row r="376" spans="1:9" s="12" customFormat="1" ht="15" x14ac:dyDescent="0.2">
      <c r="A376" s="77"/>
      <c r="B376" s="50" t="s">
        <v>246</v>
      </c>
      <c r="C376" s="21">
        <v>0</v>
      </c>
      <c r="D376" s="21">
        <v>2</v>
      </c>
      <c r="E376" s="22" t="str">
        <f t="shared" si="128"/>
        <v/>
      </c>
      <c r="F376" s="22">
        <f t="shared" si="129"/>
        <v>4.1126876413736374E-4</v>
      </c>
      <c r="G376" s="18">
        <f t="shared" si="127"/>
        <v>1</v>
      </c>
      <c r="H376" s="51" t="str">
        <f t="shared" si="130"/>
        <v/>
      </c>
    </row>
    <row r="377" spans="1:9" s="12" customFormat="1" ht="15" x14ac:dyDescent="0.2">
      <c r="A377" s="77"/>
      <c r="B377" s="50" t="s">
        <v>72</v>
      </c>
      <c r="C377" s="21">
        <v>0</v>
      </c>
      <c r="D377" s="21">
        <v>0</v>
      </c>
      <c r="E377" s="22" t="str">
        <f t="shared" si="128"/>
        <v/>
      </c>
      <c r="F377" s="22" t="str">
        <f t="shared" si="129"/>
        <v/>
      </c>
      <c r="G377" s="18" t="str">
        <f t="shared" si="127"/>
        <v xml:space="preserve"> 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1">
        <v>4</v>
      </c>
      <c r="D378" s="21">
        <v>10</v>
      </c>
      <c r="E378" s="22">
        <f t="shared" si="128"/>
        <v>7.5272864132480243E-4</v>
      </c>
      <c r="F378" s="22">
        <f t="shared" si="129"/>
        <v>2.0563438206868188E-3</v>
      </c>
      <c r="G378" s="18">
        <f t="shared" si="127"/>
        <v>1.5</v>
      </c>
      <c r="H378" s="51">
        <f t="shared" si="130"/>
        <v>1.1290929619872036E-3</v>
      </c>
    </row>
    <row r="379" spans="1:9" s="12" customFormat="1" ht="15" x14ac:dyDescent="0.2">
      <c r="A379" s="77"/>
      <c r="B379" s="50" t="s">
        <v>567</v>
      </c>
      <c r="C379" s="21">
        <v>211</v>
      </c>
      <c r="D379" s="21">
        <v>627</v>
      </c>
      <c r="E379" s="22">
        <f t="shared" si="128"/>
        <v>3.9706435829883327E-2</v>
      </c>
      <c r="F379" s="22">
        <f t="shared" si="129"/>
        <v>0.12893275755706354</v>
      </c>
      <c r="G379" s="18">
        <f t="shared" si="127"/>
        <v>1.971563981042654</v>
      </c>
      <c r="H379" s="51">
        <f t="shared" si="130"/>
        <v>7.8283778697779444E-2</v>
      </c>
    </row>
    <row r="380" spans="1:9" s="12" customFormat="1" ht="15" x14ac:dyDescent="0.2">
      <c r="A380" s="77"/>
      <c r="B380" s="50" t="s">
        <v>82</v>
      </c>
      <c r="C380" s="21">
        <v>3</v>
      </c>
      <c r="D380" s="21">
        <v>8</v>
      </c>
      <c r="E380" s="22">
        <f t="shared" si="128"/>
        <v>5.645464809936018E-4</v>
      </c>
      <c r="F380" s="22">
        <f t="shared" si="129"/>
        <v>1.645075056549455E-3</v>
      </c>
      <c r="G380" s="18">
        <f t="shared" si="127"/>
        <v>1.6666666666666667</v>
      </c>
      <c r="H380" s="51">
        <f t="shared" si="130"/>
        <v>9.4091080165600307E-4</v>
      </c>
    </row>
    <row r="381" spans="1:9" s="12" customFormat="1" ht="15" x14ac:dyDescent="0.2">
      <c r="A381" s="77"/>
      <c r="B381" s="50" t="s">
        <v>81</v>
      </c>
      <c r="C381" s="21">
        <v>0</v>
      </c>
      <c r="D381" s="21">
        <v>0</v>
      </c>
      <c r="E381" s="22" t="str">
        <f t="shared" si="128"/>
        <v/>
      </c>
      <c r="F381" s="22" t="str">
        <f t="shared" si="129"/>
        <v/>
      </c>
      <c r="G381" s="18" t="str">
        <f t="shared" si="127"/>
        <v xml:space="preserve"> </v>
      </c>
      <c r="H381" s="51" t="str">
        <f t="shared" si="130"/>
        <v/>
      </c>
    </row>
    <row r="382" spans="1:9" s="12" customFormat="1" ht="15" x14ac:dyDescent="0.2">
      <c r="A382" s="77"/>
      <c r="B382" s="50" t="s">
        <v>70</v>
      </c>
      <c r="C382" s="21">
        <v>1</v>
      </c>
      <c r="D382" s="21">
        <v>5</v>
      </c>
      <c r="E382" s="22">
        <f t="shared" si="128"/>
        <v>1.8818216033120061E-4</v>
      </c>
      <c r="F382" s="22">
        <f t="shared" si="129"/>
        <v>1.0281719103434094E-3</v>
      </c>
      <c r="G382" s="18">
        <f t="shared" si="127"/>
        <v>4</v>
      </c>
      <c r="H382" s="51">
        <f t="shared" si="130"/>
        <v>7.5272864132480243E-4</v>
      </c>
    </row>
    <row r="383" spans="1:9" s="12" customFormat="1" ht="15" x14ac:dyDescent="0.2">
      <c r="A383" s="77"/>
      <c r="B383" s="50" t="s">
        <v>247</v>
      </c>
      <c r="C383" s="21">
        <v>0</v>
      </c>
      <c r="D383" s="21">
        <v>0</v>
      </c>
      <c r="E383" s="22" t="str">
        <f t="shared" si="128"/>
        <v/>
      </c>
      <c r="F383" s="22" t="str">
        <f t="shared" si="129"/>
        <v/>
      </c>
      <c r="G383" s="18" t="str">
        <f t="shared" si="127"/>
        <v xml:space="preserve"> </v>
      </c>
      <c r="H383" s="51" t="str">
        <f t="shared" si="130"/>
        <v/>
      </c>
    </row>
    <row r="384" spans="1:9" s="12" customFormat="1" ht="15" x14ac:dyDescent="0.2">
      <c r="A384" s="77"/>
      <c r="B384" s="50" t="s">
        <v>326</v>
      </c>
      <c r="C384" s="21">
        <v>1</v>
      </c>
      <c r="D384" s="21">
        <v>0</v>
      </c>
      <c r="E384" s="22">
        <f t="shared" si="128"/>
        <v>1.8818216033120061E-4</v>
      </c>
      <c r="F384" s="22" t="str">
        <f t="shared" si="129"/>
        <v/>
      </c>
      <c r="G384" s="18">
        <f t="shared" si="127"/>
        <v>-1</v>
      </c>
      <c r="H384" s="51">
        <f t="shared" si="130"/>
        <v>-1.8818216033120061E-4</v>
      </c>
    </row>
    <row r="385" spans="1:9" s="12" customFormat="1" ht="15" x14ac:dyDescent="0.2">
      <c r="A385" s="77"/>
      <c r="B385" s="50" t="s">
        <v>327</v>
      </c>
      <c r="C385" s="21">
        <v>3</v>
      </c>
      <c r="D385" s="21">
        <v>65</v>
      </c>
      <c r="E385" s="22">
        <f t="shared" si="128"/>
        <v>5.645464809936018E-4</v>
      </c>
      <c r="F385" s="22">
        <f t="shared" si="129"/>
        <v>1.3366234834464322E-2</v>
      </c>
      <c r="G385" s="18">
        <f t="shared" si="127"/>
        <v>20.666666666666668</v>
      </c>
      <c r="H385" s="51">
        <f t="shared" si="130"/>
        <v>1.1667293940534437E-2</v>
      </c>
    </row>
    <row r="386" spans="1:9" s="28" customFormat="1" ht="15" x14ac:dyDescent="0.2">
      <c r="A386" s="78"/>
      <c r="B386" s="52" t="s">
        <v>610</v>
      </c>
      <c r="C386" s="34">
        <v>1</v>
      </c>
      <c r="D386" s="21">
        <v>28</v>
      </c>
      <c r="E386" s="37">
        <f t="shared" ref="E386:E387" si="134">+IF(C386=0,"",C386/C$355)</f>
        <v>1.8818216033120061E-4</v>
      </c>
      <c r="F386" s="37">
        <f t="shared" ref="F386:F387" si="135">+IF(D386=0,"",D386/D$355)</f>
        <v>5.7577626979230931E-3</v>
      </c>
      <c r="G386" s="73">
        <f t="shared" ref="G386:G387" si="136">+IF(AND(C386=0,D386=0)," ",IF(C386=0,1,IF(D386=0,-1,(D386-C386)/C386)))</f>
        <v>27</v>
      </c>
      <c r="H386" s="53">
        <f t="shared" ref="H386:H387" si="137">+IF(OR(AND(E386=""),(G386="")),"",E386*G386)</f>
        <v>5.0809183289424161E-3</v>
      </c>
      <c r="I386" s="12"/>
    </row>
    <row r="387" spans="1:9" s="28" customFormat="1" ht="15" x14ac:dyDescent="0.2">
      <c r="A387" s="78"/>
      <c r="B387" s="52" t="s">
        <v>611</v>
      </c>
      <c r="C387" s="34">
        <v>0</v>
      </c>
      <c r="D387" s="21">
        <v>0</v>
      </c>
      <c r="E387" s="37" t="str">
        <f t="shared" si="134"/>
        <v/>
      </c>
      <c r="F387" s="37" t="str">
        <f t="shared" si="135"/>
        <v/>
      </c>
      <c r="G387" s="73" t="str">
        <f t="shared" si="136"/>
        <v xml:space="preserve"> 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1">
        <v>0</v>
      </c>
      <c r="D388" s="21">
        <v>0</v>
      </c>
      <c r="E388" s="22" t="str">
        <f t="shared" si="128"/>
        <v/>
      </c>
      <c r="F388" s="22" t="str">
        <f t="shared" si="129"/>
        <v/>
      </c>
      <c r="G388" s="18" t="str">
        <f t="shared" si="127"/>
        <v xml:space="preserve"> </v>
      </c>
      <c r="H388" s="51" t="str">
        <f t="shared" si="130"/>
        <v/>
      </c>
    </row>
    <row r="389" spans="1:9" s="28" customFormat="1" ht="30" x14ac:dyDescent="0.2">
      <c r="A389" s="78"/>
      <c r="B389" s="52" t="s">
        <v>580</v>
      </c>
      <c r="C389" s="34">
        <v>5</v>
      </c>
      <c r="D389" s="21">
        <v>20</v>
      </c>
      <c r="E389" s="37">
        <f t="shared" ref="E389" si="138">+IF(C389=0,"",C389/C$355)</f>
        <v>9.4091080165600296E-4</v>
      </c>
      <c r="F389" s="37">
        <f t="shared" ref="F389" si="139">+IF(D389=0,"",D389/D$355)</f>
        <v>4.1126876413736376E-3</v>
      </c>
      <c r="G389" s="73">
        <f t="shared" ref="G389" si="140">+IF(AND(C389=0,D389=0)," ",IF(C389=0,1,IF(D389=0,-1,(D389-C389)/C389)))</f>
        <v>3</v>
      </c>
      <c r="H389" s="53">
        <f t="shared" ref="H389" si="141">+IF(OR(AND(E389=""),(G389="")),"",E389*G389)</f>
        <v>2.8227324049680089E-3</v>
      </c>
      <c r="I389" s="12"/>
    </row>
    <row r="390" spans="1:9" s="12" customFormat="1" ht="15" x14ac:dyDescent="0.2">
      <c r="A390" s="77"/>
      <c r="B390" s="50" t="s">
        <v>471</v>
      </c>
      <c r="C390" s="21">
        <v>76</v>
      </c>
      <c r="D390" s="21">
        <v>61</v>
      </c>
      <c r="E390" s="22">
        <f t="shared" si="128"/>
        <v>1.4301844185171246E-2</v>
      </c>
      <c r="F390" s="22">
        <f t="shared" si="129"/>
        <v>1.2543697306189596E-2</v>
      </c>
      <c r="G390" s="18">
        <f t="shared" si="127"/>
        <v>-0.19736842105263158</v>
      </c>
      <c r="H390" s="51">
        <f t="shared" si="130"/>
        <v>-2.8227324049680089E-3</v>
      </c>
    </row>
    <row r="391" spans="1:9" s="12" customFormat="1" ht="15" x14ac:dyDescent="0.2">
      <c r="A391" s="77"/>
      <c r="B391" s="50" t="s">
        <v>472</v>
      </c>
      <c r="C391" s="21">
        <v>1</v>
      </c>
      <c r="D391" s="21">
        <v>0</v>
      </c>
      <c r="E391" s="22">
        <f t="shared" si="128"/>
        <v>1.8818216033120061E-4</v>
      </c>
      <c r="F391" s="22" t="str">
        <f t="shared" si="129"/>
        <v/>
      </c>
      <c r="G391" s="18">
        <f t="shared" si="127"/>
        <v>-1</v>
      </c>
      <c r="H391" s="51">
        <f t="shared" si="130"/>
        <v>-1.8818216033120061E-4</v>
      </c>
    </row>
    <row r="392" spans="1:9" s="12" customFormat="1" ht="15" x14ac:dyDescent="0.2">
      <c r="A392" s="77"/>
      <c r="B392" s="50" t="s">
        <v>473</v>
      </c>
      <c r="C392" s="21">
        <v>0</v>
      </c>
      <c r="D392" s="21">
        <v>3</v>
      </c>
      <c r="E392" s="22" t="str">
        <f t="shared" si="128"/>
        <v/>
      </c>
      <c r="F392" s="22">
        <f t="shared" si="129"/>
        <v>6.1690314620604567E-4</v>
      </c>
      <c r="G392" s="18">
        <f t="shared" si="127"/>
        <v>1</v>
      </c>
      <c r="H392" s="51" t="str">
        <f t="shared" si="130"/>
        <v/>
      </c>
    </row>
    <row r="393" spans="1:9" s="12" customFormat="1" ht="15" x14ac:dyDescent="0.2">
      <c r="A393" s="77"/>
      <c r="B393" s="50" t="s">
        <v>248</v>
      </c>
      <c r="C393" s="21">
        <v>2</v>
      </c>
      <c r="D393" s="21">
        <v>0</v>
      </c>
      <c r="E393" s="22">
        <f t="shared" si="128"/>
        <v>3.7636432066240122E-4</v>
      </c>
      <c r="F393" s="22" t="str">
        <f t="shared" si="129"/>
        <v/>
      </c>
      <c r="G393" s="18">
        <f t="shared" si="127"/>
        <v>-1</v>
      </c>
      <c r="H393" s="51">
        <f t="shared" si="130"/>
        <v>-3.7636432066240122E-4</v>
      </c>
    </row>
    <row r="394" spans="1:9" s="12" customFormat="1" ht="15" x14ac:dyDescent="0.2">
      <c r="A394" s="77"/>
      <c r="B394" s="50" t="s">
        <v>635</v>
      </c>
      <c r="C394" s="21">
        <v>4</v>
      </c>
      <c r="D394" s="21">
        <v>51</v>
      </c>
      <c r="E394" s="22">
        <f t="shared" si="128"/>
        <v>7.5272864132480243E-4</v>
      </c>
      <c r="F394" s="22">
        <f t="shared" si="129"/>
        <v>1.0487353485502776E-2</v>
      </c>
      <c r="G394" s="18">
        <f t="shared" si="127"/>
        <v>11.75</v>
      </c>
      <c r="H394" s="51">
        <f t="shared" si="130"/>
        <v>8.8445615355664288E-3</v>
      </c>
    </row>
    <row r="395" spans="1:9" s="12" customFormat="1" ht="15" x14ac:dyDescent="0.2">
      <c r="A395" s="77"/>
      <c r="B395" s="50" t="s">
        <v>474</v>
      </c>
      <c r="C395" s="21">
        <v>0</v>
      </c>
      <c r="D395" s="21">
        <v>0</v>
      </c>
      <c r="E395" s="22" t="str">
        <f t="shared" si="128"/>
        <v/>
      </c>
      <c r="F395" s="22" t="str">
        <f t="shared" si="129"/>
        <v/>
      </c>
      <c r="G395" s="18" t="str">
        <f t="shared" si="127"/>
        <v xml:space="preserve"> </v>
      </c>
      <c r="H395" s="51" t="str">
        <f t="shared" si="130"/>
        <v/>
      </c>
    </row>
    <row r="396" spans="1:9" s="28" customFormat="1" ht="15" x14ac:dyDescent="0.2">
      <c r="A396" s="78"/>
      <c r="B396" s="52" t="s">
        <v>629</v>
      </c>
      <c r="C396" s="34">
        <v>0</v>
      </c>
      <c r="D396" s="21">
        <v>0</v>
      </c>
      <c r="E396" s="37" t="str">
        <f t="shared" ref="E396" si="142">+IF(C396=0,"",C396/C$355)</f>
        <v/>
      </c>
      <c r="F396" s="37" t="str">
        <f t="shared" ref="F396" si="143">+IF(D396=0,"",D396/D$355)</f>
        <v/>
      </c>
      <c r="G396" s="73" t="str">
        <f t="shared" ref="G396" si="144">+IF(AND(C396=0,D396=0)," ",IF(C396=0,1,IF(D396=0,-1,(D396-C396)/C396)))</f>
        <v xml:space="preserve"> </v>
      </c>
      <c r="H396" s="53" t="str">
        <f t="shared" ref="H396" si="145">+IF(OR(AND(E396=""),(G396="")),"",E396*G396)</f>
        <v/>
      </c>
      <c r="I396" s="12"/>
    </row>
    <row r="397" spans="1:9" s="28" customFormat="1" ht="30" x14ac:dyDescent="0.2">
      <c r="A397" s="78"/>
      <c r="B397" s="52" t="s">
        <v>544</v>
      </c>
      <c r="C397" s="34">
        <v>67</v>
      </c>
      <c r="D397" s="21">
        <v>74</v>
      </c>
      <c r="E397" s="37">
        <f t="shared" ref="E397" si="146">+IF(C397=0,"",C397/C$355)</f>
        <v>1.2608204742190441E-2</v>
      </c>
      <c r="F397" s="37">
        <f t="shared" ref="F397" si="147">+IF(D397=0,"",D397/D$355)</f>
        <v>1.5216944273082459E-2</v>
      </c>
      <c r="G397" s="73">
        <f t="shared" si="127"/>
        <v>0.1044776119402985</v>
      </c>
      <c r="H397" s="53">
        <f t="shared" ref="H397" si="148">+IF(OR(AND(E397=""),(G397="")),"",E397*G397)</f>
        <v>1.3172751223184042E-3</v>
      </c>
      <c r="I397" s="12"/>
    </row>
    <row r="398" spans="1:9" s="28" customFormat="1" ht="15" x14ac:dyDescent="0.2">
      <c r="A398" s="78"/>
      <c r="B398" s="52" t="s">
        <v>438</v>
      </c>
      <c r="C398" s="34">
        <v>0</v>
      </c>
      <c r="D398" s="21">
        <v>0</v>
      </c>
      <c r="E398" s="37" t="str">
        <f t="shared" ref="E398:E400" si="149">+IF(C398=0,"",C398/C$355)</f>
        <v/>
      </c>
      <c r="F398" s="37" t="str">
        <f t="shared" ref="F398:F400" si="150">+IF(D398=0,"",D398/D$355)</f>
        <v/>
      </c>
      <c r="G398" s="73" t="str">
        <f t="shared" ref="G398:G400" si="151">+IF(AND(C398=0,D398=0)," ",IF(C398=0,1,IF(D398=0,-1,(D398-C398)/C398)))</f>
        <v xml:space="preserve"> </v>
      </c>
      <c r="H398" s="53" t="str">
        <f t="shared" ref="H398:H400" si="152">+IF(OR(AND(E398=""),(G398="")),"",E398*G398)</f>
        <v/>
      </c>
      <c r="I398" s="12"/>
    </row>
    <row r="399" spans="1:9" s="28" customFormat="1" ht="15" x14ac:dyDescent="0.2">
      <c r="A399" s="78"/>
      <c r="B399" s="52" t="s">
        <v>617</v>
      </c>
      <c r="C399" s="34">
        <v>0</v>
      </c>
      <c r="D399" s="21">
        <v>0</v>
      </c>
      <c r="E399" s="37" t="str">
        <f t="shared" si="149"/>
        <v/>
      </c>
      <c r="F399" s="37" t="str">
        <f t="shared" si="150"/>
        <v/>
      </c>
      <c r="G399" s="73" t="str">
        <f t="shared" si="151"/>
        <v xml:space="preserve"> </v>
      </c>
      <c r="H399" s="53" t="str">
        <f t="shared" si="152"/>
        <v/>
      </c>
      <c r="I399" s="12"/>
    </row>
    <row r="400" spans="1:9" s="28" customFormat="1" ht="15" x14ac:dyDescent="0.2">
      <c r="A400" s="78"/>
      <c r="B400" s="52" t="s">
        <v>618</v>
      </c>
      <c r="C400" s="34">
        <v>0</v>
      </c>
      <c r="D400" s="21">
        <v>0</v>
      </c>
      <c r="E400" s="37" t="str">
        <f t="shared" si="149"/>
        <v/>
      </c>
      <c r="F400" s="37" t="str">
        <f t="shared" si="150"/>
        <v/>
      </c>
      <c r="G400" s="73" t="str">
        <f t="shared" si="151"/>
        <v xml:space="preserve"> </v>
      </c>
      <c r="H400" s="53" t="str">
        <f t="shared" si="152"/>
        <v/>
      </c>
      <c r="I400" s="12"/>
    </row>
    <row r="401" spans="1:9" s="28" customFormat="1" ht="15" x14ac:dyDescent="0.2">
      <c r="A401" s="78"/>
      <c r="B401" s="52" t="s">
        <v>475</v>
      </c>
      <c r="C401" s="34">
        <v>956</v>
      </c>
      <c r="D401" s="21">
        <v>344</v>
      </c>
      <c r="E401" s="37">
        <f t="shared" si="128"/>
        <v>0.17990214527662779</v>
      </c>
      <c r="F401" s="37">
        <f t="shared" si="129"/>
        <v>7.0738227431626569E-2</v>
      </c>
      <c r="G401" s="73">
        <f t="shared" si="127"/>
        <v>-0.64016736401673635</v>
      </c>
      <c r="H401" s="53">
        <f t="shared" si="130"/>
        <v>-0.11516748212269477</v>
      </c>
      <c r="I401" s="12"/>
    </row>
    <row r="402" spans="1:9" s="28" customFormat="1" ht="15" x14ac:dyDescent="0.2">
      <c r="A402" s="78"/>
      <c r="B402" s="52" t="s">
        <v>621</v>
      </c>
      <c r="C402" s="34">
        <v>0</v>
      </c>
      <c r="D402" s="21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4"/>
      <c r="D403" s="34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1">
        <v>20</v>
      </c>
      <c r="D404" s="21">
        <v>41</v>
      </c>
      <c r="E404" s="22">
        <f t="shared" si="128"/>
        <v>3.7636432066240118E-3</v>
      </c>
      <c r="F404" s="22">
        <f t="shared" si="129"/>
        <v>8.4310096648159572E-3</v>
      </c>
      <c r="G404" s="18">
        <f t="shared" si="127"/>
        <v>1.05</v>
      </c>
      <c r="H404" s="51">
        <f t="shared" si="130"/>
        <v>3.9518253669552127E-3</v>
      </c>
    </row>
    <row r="405" spans="1:9" s="12" customFormat="1" ht="15" x14ac:dyDescent="0.2">
      <c r="A405" s="77"/>
      <c r="B405" s="50" t="s">
        <v>83</v>
      </c>
      <c r="C405" s="21">
        <v>2585</v>
      </c>
      <c r="D405" s="21">
        <v>1207</v>
      </c>
      <c r="E405" s="22">
        <f t="shared" si="128"/>
        <v>0.48645088445615353</v>
      </c>
      <c r="F405" s="22">
        <f t="shared" si="129"/>
        <v>0.24820069915689905</v>
      </c>
      <c r="G405" s="18">
        <f t="shared" si="127"/>
        <v>-0.53307543520309475</v>
      </c>
      <c r="H405" s="51">
        <f t="shared" si="130"/>
        <v>-0.25931501693639442</v>
      </c>
    </row>
    <row r="406" spans="1:9" s="12" customFormat="1" ht="15" x14ac:dyDescent="0.2">
      <c r="A406" s="77"/>
      <c r="B406" s="50" t="s">
        <v>89</v>
      </c>
      <c r="C406" s="21">
        <v>4</v>
      </c>
      <c r="D406" s="21">
        <v>31</v>
      </c>
      <c r="E406" s="22">
        <f t="shared" si="128"/>
        <v>7.5272864132480243E-4</v>
      </c>
      <c r="F406" s="22">
        <f t="shared" si="129"/>
        <v>6.374665844129138E-3</v>
      </c>
      <c r="G406" s="18">
        <f t="shared" si="127"/>
        <v>6.75</v>
      </c>
      <c r="H406" s="51">
        <f t="shared" si="130"/>
        <v>5.0809183289424161E-3</v>
      </c>
    </row>
    <row r="407" spans="1:9" s="12" customFormat="1" ht="15" x14ac:dyDescent="0.2">
      <c r="A407" s="77"/>
      <c r="B407" s="50" t="s">
        <v>92</v>
      </c>
      <c r="C407" s="21">
        <v>0</v>
      </c>
      <c r="D407" s="21">
        <v>0</v>
      </c>
      <c r="E407" s="22" t="str">
        <f t="shared" si="128"/>
        <v/>
      </c>
      <c r="F407" s="22" t="str">
        <f t="shared" si="129"/>
        <v/>
      </c>
      <c r="G407" s="18" t="str">
        <f t="shared" si="127"/>
        <v xml:space="preserve"> 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1">
        <v>0</v>
      </c>
      <c r="D408" s="21">
        <v>0</v>
      </c>
      <c r="E408" s="22" t="str">
        <f t="shared" si="128"/>
        <v/>
      </c>
      <c r="F408" s="22" t="str">
        <f t="shared" si="129"/>
        <v/>
      </c>
      <c r="G408" s="18" t="str">
        <f t="shared" si="127"/>
        <v xml:space="preserve"> </v>
      </c>
      <c r="H408" s="51" t="str">
        <f t="shared" si="130"/>
        <v/>
      </c>
    </row>
    <row r="409" spans="1:9" s="12" customFormat="1" ht="30" x14ac:dyDescent="0.2">
      <c r="A409" s="77"/>
      <c r="B409" s="50" t="s">
        <v>249</v>
      </c>
      <c r="C409" s="21">
        <v>0</v>
      </c>
      <c r="D409" s="21">
        <v>0</v>
      </c>
      <c r="E409" s="22" t="str">
        <f t="shared" si="128"/>
        <v/>
      </c>
      <c r="F409" s="22" t="str">
        <f t="shared" si="129"/>
        <v/>
      </c>
      <c r="G409" s="18" t="str">
        <f t="shared" si="127"/>
        <v xml:space="preserve"> </v>
      </c>
      <c r="H409" s="51" t="str">
        <f t="shared" si="130"/>
        <v/>
      </c>
    </row>
    <row r="410" spans="1:9" s="12" customFormat="1" ht="15" x14ac:dyDescent="0.2">
      <c r="A410" s="77"/>
      <c r="B410" s="50" t="s">
        <v>250</v>
      </c>
      <c r="C410" s="21">
        <v>0</v>
      </c>
      <c r="D410" s="21">
        <v>3</v>
      </c>
      <c r="E410" s="22" t="str">
        <f t="shared" si="128"/>
        <v/>
      </c>
      <c r="F410" s="22">
        <f t="shared" si="129"/>
        <v>6.1690314620604567E-4</v>
      </c>
      <c r="G410" s="18">
        <f t="shared" si="127"/>
        <v>1</v>
      </c>
      <c r="H410" s="51" t="str">
        <f t="shared" si="130"/>
        <v/>
      </c>
    </row>
    <row r="411" spans="1:9" s="12" customFormat="1" ht="15" x14ac:dyDescent="0.2">
      <c r="A411" s="77"/>
      <c r="B411" s="50" t="s">
        <v>568</v>
      </c>
      <c r="C411" s="21">
        <v>0</v>
      </c>
      <c r="D411" s="21">
        <v>0</v>
      </c>
      <c r="E411" s="22" t="str">
        <f t="shared" si="128"/>
        <v/>
      </c>
      <c r="F411" s="22" t="str">
        <f t="shared" si="129"/>
        <v/>
      </c>
      <c r="G411" s="18" t="str">
        <f t="shared" si="127"/>
        <v xml:space="preserve"> </v>
      </c>
      <c r="H411" s="51" t="str">
        <f t="shared" si="130"/>
        <v/>
      </c>
    </row>
    <row r="412" spans="1:9" s="12" customFormat="1" ht="15" x14ac:dyDescent="0.2">
      <c r="A412" s="77"/>
      <c r="B412" s="50" t="s">
        <v>569</v>
      </c>
      <c r="C412" s="21">
        <v>3</v>
      </c>
      <c r="D412" s="21">
        <v>1</v>
      </c>
      <c r="E412" s="22">
        <f t="shared" si="128"/>
        <v>5.645464809936018E-4</v>
      </c>
      <c r="F412" s="22">
        <f t="shared" si="129"/>
        <v>2.0563438206868187E-4</v>
      </c>
      <c r="G412" s="18">
        <f t="shared" si="127"/>
        <v>-0.66666666666666663</v>
      </c>
      <c r="H412" s="51">
        <f t="shared" si="130"/>
        <v>-3.7636432066240116E-4</v>
      </c>
    </row>
    <row r="413" spans="1:9" s="12" customFormat="1" ht="15" x14ac:dyDescent="0.2">
      <c r="A413" s="77"/>
      <c r="B413" s="50" t="s">
        <v>251</v>
      </c>
      <c r="C413" s="21">
        <v>0</v>
      </c>
      <c r="D413" s="21">
        <v>0</v>
      </c>
      <c r="E413" s="22" t="str">
        <f t="shared" si="128"/>
        <v/>
      </c>
      <c r="F413" s="22" t="str">
        <f t="shared" si="129"/>
        <v/>
      </c>
      <c r="G413" s="18" t="str">
        <f t="shared" si="127"/>
        <v xml:space="preserve"> </v>
      </c>
      <c r="H413" s="51" t="str">
        <f t="shared" si="130"/>
        <v/>
      </c>
    </row>
    <row r="414" spans="1:9" s="28" customFormat="1" ht="30" x14ac:dyDescent="0.2">
      <c r="A414" s="78"/>
      <c r="B414" s="52" t="s">
        <v>636</v>
      </c>
      <c r="C414" s="34">
        <v>0</v>
      </c>
      <c r="D414" s="21">
        <v>0</v>
      </c>
      <c r="E414" s="37" t="str">
        <f t="shared" ref="E414" si="161">+IF(C414=0,"",C414/C$355)</f>
        <v/>
      </c>
      <c r="F414" s="37" t="str">
        <f t="shared" ref="F414" si="162">+IF(D414=0,"",D414/D$355)</f>
        <v/>
      </c>
      <c r="G414" s="73" t="str">
        <f t="shared" ref="G414" si="163">+IF(AND(C414=0,D414=0)," ",IF(C414=0,1,IF(D414=0,-1,(D414-C414)/C414)))</f>
        <v xml:space="preserve"> </v>
      </c>
      <c r="H414" s="53" t="str">
        <f t="shared" ref="H414" si="164">+IF(OR(AND(E414=""),(G414="")),"",E414*G414)</f>
        <v/>
      </c>
      <c r="I414" s="12"/>
    </row>
    <row r="415" spans="1:9" s="12" customFormat="1" ht="30" x14ac:dyDescent="0.2">
      <c r="A415" s="77"/>
      <c r="B415" s="50" t="s">
        <v>476</v>
      </c>
      <c r="C415" s="21">
        <v>151</v>
      </c>
      <c r="D415" s="21">
        <v>2</v>
      </c>
      <c r="E415" s="22">
        <f t="shared" si="128"/>
        <v>2.841550621001129E-2</v>
      </c>
      <c r="F415" s="22">
        <f t="shared" si="129"/>
        <v>4.1126876413736374E-4</v>
      </c>
      <c r="G415" s="18">
        <f t="shared" si="127"/>
        <v>-0.98675496688741726</v>
      </c>
      <c r="H415" s="51">
        <f t="shared" si="130"/>
        <v>-2.803914188934889E-2</v>
      </c>
    </row>
    <row r="416" spans="1:9" s="12" customFormat="1" ht="15" x14ac:dyDescent="0.2">
      <c r="A416" s="77"/>
      <c r="B416" s="50" t="s">
        <v>91</v>
      </c>
      <c r="C416" s="21">
        <v>5</v>
      </c>
      <c r="D416" s="21">
        <v>0</v>
      </c>
      <c r="E416" s="22">
        <f t="shared" si="128"/>
        <v>9.4091080165600296E-4</v>
      </c>
      <c r="F416" s="22" t="str">
        <f t="shared" si="129"/>
        <v/>
      </c>
      <c r="G416" s="18">
        <f t="shared" si="127"/>
        <v>-1</v>
      </c>
      <c r="H416" s="51">
        <f t="shared" si="130"/>
        <v>-9.4091080165600296E-4</v>
      </c>
    </row>
    <row r="417" spans="1:9" s="12" customFormat="1" ht="15" x14ac:dyDescent="0.2">
      <c r="A417" s="77"/>
      <c r="B417" s="50" t="s">
        <v>252</v>
      </c>
      <c r="C417" s="21">
        <v>139</v>
      </c>
      <c r="D417" s="21">
        <v>19</v>
      </c>
      <c r="E417" s="22">
        <f t="shared" si="128"/>
        <v>2.6157320286036883E-2</v>
      </c>
      <c r="F417" s="22">
        <f t="shared" si="129"/>
        <v>3.9070532593049557E-3</v>
      </c>
      <c r="G417" s="18">
        <f t="shared" si="127"/>
        <v>-0.86330935251798557</v>
      </c>
      <c r="H417" s="51">
        <f t="shared" si="130"/>
        <v>-2.2581859239744071E-2</v>
      </c>
    </row>
    <row r="418" spans="1:9" s="12" customFormat="1" ht="15" x14ac:dyDescent="0.2">
      <c r="A418" s="77"/>
      <c r="B418" s="50" t="s">
        <v>570</v>
      </c>
      <c r="C418" s="21">
        <v>1</v>
      </c>
      <c r="D418" s="21">
        <v>0</v>
      </c>
      <c r="E418" s="22">
        <f t="shared" si="128"/>
        <v>1.8818216033120061E-4</v>
      </c>
      <c r="F418" s="22" t="str">
        <f t="shared" si="129"/>
        <v/>
      </c>
      <c r="G418" s="18">
        <f t="shared" si="127"/>
        <v>-1</v>
      </c>
      <c r="H418" s="51">
        <f t="shared" si="130"/>
        <v>-1.8818216033120061E-4</v>
      </c>
    </row>
    <row r="419" spans="1:9" s="12" customFormat="1" ht="15" x14ac:dyDescent="0.2">
      <c r="A419" s="77"/>
      <c r="B419" s="50" t="s">
        <v>85</v>
      </c>
      <c r="C419" s="21">
        <v>9</v>
      </c>
      <c r="D419" s="21">
        <v>4</v>
      </c>
      <c r="E419" s="22">
        <f t="shared" si="128"/>
        <v>1.6936394429808055E-3</v>
      </c>
      <c r="F419" s="22">
        <f t="shared" si="129"/>
        <v>8.2253752827472749E-4</v>
      </c>
      <c r="G419" s="18">
        <f t="shared" si="127"/>
        <v>-0.55555555555555558</v>
      </c>
      <c r="H419" s="51">
        <f t="shared" si="130"/>
        <v>-9.4091080165600307E-4</v>
      </c>
    </row>
    <row r="420" spans="1:9" s="28" customFormat="1" ht="15" x14ac:dyDescent="0.2">
      <c r="A420" s="78"/>
      <c r="B420" s="52" t="s">
        <v>521</v>
      </c>
      <c r="C420" s="21">
        <v>0</v>
      </c>
      <c r="D420" s="21">
        <v>0</v>
      </c>
      <c r="E420" s="37" t="str">
        <f t="shared" si="128"/>
        <v/>
      </c>
      <c r="F420" s="37" t="str">
        <f t="shared" si="129"/>
        <v/>
      </c>
      <c r="G420" s="18" t="str">
        <f t="shared" si="127"/>
        <v xml:space="preserve"> </v>
      </c>
      <c r="H420" s="53" t="str">
        <f t="shared" si="130"/>
        <v/>
      </c>
      <c r="I420" s="12"/>
    </row>
    <row r="421" spans="1:9" s="12" customFormat="1" ht="15" x14ac:dyDescent="0.2">
      <c r="A421" s="77"/>
      <c r="B421" s="50" t="s">
        <v>253</v>
      </c>
      <c r="C421" s="21">
        <v>0</v>
      </c>
      <c r="D421" s="21">
        <v>0</v>
      </c>
      <c r="E421" s="22" t="str">
        <f t="shared" si="128"/>
        <v/>
      </c>
      <c r="F421" s="22" t="str">
        <f t="shared" si="129"/>
        <v/>
      </c>
      <c r="G421" s="18" t="str">
        <f t="shared" si="127"/>
        <v xml:space="preserve"> 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1">
        <v>0</v>
      </c>
      <c r="D422" s="21">
        <v>0</v>
      </c>
      <c r="E422" s="22" t="str">
        <f t="shared" si="128"/>
        <v/>
      </c>
      <c r="F422" s="22" t="str">
        <f t="shared" si="129"/>
        <v/>
      </c>
      <c r="G422" s="18" t="str">
        <f t="shared" si="127"/>
        <v xml:space="preserve"> </v>
      </c>
      <c r="H422" s="51" t="str">
        <f t="shared" si="130"/>
        <v/>
      </c>
    </row>
    <row r="423" spans="1:9" s="12" customFormat="1" ht="15" x14ac:dyDescent="0.2">
      <c r="A423" s="77"/>
      <c r="B423" s="50" t="s">
        <v>571</v>
      </c>
      <c r="C423" s="21">
        <v>0</v>
      </c>
      <c r="D423" s="21">
        <v>0</v>
      </c>
      <c r="E423" s="22" t="str">
        <f t="shared" si="128"/>
        <v/>
      </c>
      <c r="F423" s="22" t="str">
        <f t="shared" si="129"/>
        <v/>
      </c>
      <c r="G423" s="18" t="str">
        <f t="shared" si="127"/>
        <v xml:space="preserve"> </v>
      </c>
      <c r="H423" s="51" t="str">
        <f t="shared" si="130"/>
        <v/>
      </c>
    </row>
    <row r="424" spans="1:9" s="12" customFormat="1" ht="15" x14ac:dyDescent="0.2">
      <c r="A424" s="77"/>
      <c r="B424" s="50" t="s">
        <v>84</v>
      </c>
      <c r="C424" s="21">
        <v>0</v>
      </c>
      <c r="D424" s="21">
        <v>0</v>
      </c>
      <c r="E424" s="22" t="str">
        <f t="shared" si="128"/>
        <v/>
      </c>
      <c r="F424" s="22" t="str">
        <f t="shared" si="129"/>
        <v/>
      </c>
      <c r="G424" s="18" t="str">
        <f t="shared" si="127"/>
        <v xml:space="preserve"> </v>
      </c>
      <c r="H424" s="51" t="str">
        <f t="shared" si="130"/>
        <v/>
      </c>
    </row>
    <row r="425" spans="1:9" s="12" customFormat="1" ht="15" x14ac:dyDescent="0.2">
      <c r="A425" s="77"/>
      <c r="B425" s="50" t="s">
        <v>255</v>
      </c>
      <c r="C425" s="21">
        <v>0</v>
      </c>
      <c r="D425" s="21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1">
        <v>0</v>
      </c>
      <c r="D426" s="21">
        <v>0</v>
      </c>
      <c r="E426" s="22" t="str">
        <f t="shared" si="128"/>
        <v/>
      </c>
      <c r="F426" s="22" t="str">
        <f t="shared" si="129"/>
        <v/>
      </c>
      <c r="G426" s="18" t="str">
        <f t="shared" si="127"/>
        <v xml:space="preserve"> </v>
      </c>
      <c r="H426" s="51" t="str">
        <f t="shared" si="130"/>
        <v/>
      </c>
    </row>
    <row r="427" spans="1:9" s="12" customFormat="1" ht="15" x14ac:dyDescent="0.2">
      <c r="A427" s="77"/>
      <c r="B427" s="50" t="s">
        <v>87</v>
      </c>
      <c r="C427" s="21">
        <v>1</v>
      </c>
      <c r="D427" s="21">
        <v>185</v>
      </c>
      <c r="E427" s="22">
        <f t="shared" si="128"/>
        <v>1.8818216033120061E-4</v>
      </c>
      <c r="F427" s="22">
        <f t="shared" si="129"/>
        <v>3.8042360682706146E-2</v>
      </c>
      <c r="G427" s="18">
        <f t="shared" si="127"/>
        <v>184</v>
      </c>
      <c r="H427" s="51">
        <f t="shared" si="130"/>
        <v>3.4625517500940915E-2</v>
      </c>
    </row>
    <row r="428" spans="1:9" s="12" customFormat="1" ht="30" x14ac:dyDescent="0.2">
      <c r="A428" s="77"/>
      <c r="B428" s="50" t="s">
        <v>477</v>
      </c>
      <c r="C428" s="21">
        <v>0</v>
      </c>
      <c r="D428" s="21">
        <v>0</v>
      </c>
      <c r="E428" s="22" t="str">
        <f t="shared" si="128"/>
        <v/>
      </c>
      <c r="F428" s="22" t="str">
        <f t="shared" si="129"/>
        <v/>
      </c>
      <c r="G428" s="18" t="str">
        <f t="shared" si="127"/>
        <v xml:space="preserve"> </v>
      </c>
      <c r="H428" s="51" t="str">
        <f t="shared" si="130"/>
        <v/>
      </c>
    </row>
    <row r="429" spans="1:9" s="12" customFormat="1" ht="15" x14ac:dyDescent="0.2">
      <c r="A429" s="77"/>
      <c r="B429" s="50" t="s">
        <v>256</v>
      </c>
      <c r="C429" s="21">
        <v>0</v>
      </c>
      <c r="D429" s="21">
        <v>0</v>
      </c>
      <c r="E429" s="22" t="str">
        <f t="shared" si="128"/>
        <v/>
      </c>
      <c r="F429" s="22" t="str">
        <f t="shared" si="129"/>
        <v/>
      </c>
      <c r="G429" s="18" t="str">
        <f t="shared" si="127"/>
        <v xml:space="preserve"> </v>
      </c>
      <c r="H429" s="51" t="str">
        <f t="shared" si="130"/>
        <v/>
      </c>
    </row>
    <row r="430" spans="1:9" s="12" customFormat="1" ht="15" x14ac:dyDescent="0.2">
      <c r="A430" s="77"/>
      <c r="B430" s="50" t="s">
        <v>257</v>
      </c>
      <c r="C430" s="21">
        <v>1</v>
      </c>
      <c r="D430" s="21">
        <v>0</v>
      </c>
      <c r="E430" s="22">
        <f t="shared" si="128"/>
        <v>1.8818216033120061E-4</v>
      </c>
      <c r="F430" s="22" t="str">
        <f t="shared" si="129"/>
        <v/>
      </c>
      <c r="G430" s="18">
        <f t="shared" ref="G430:G498" si="165">+IF(AND(C430=0,D430=0)," ",IF(C430=0,1,IF(D430=0,-1,(D430-C430)/C430)))</f>
        <v>-1</v>
      </c>
      <c r="H430" s="51">
        <f t="shared" si="130"/>
        <v>-1.8818216033120061E-4</v>
      </c>
    </row>
    <row r="431" spans="1:9" s="12" customFormat="1" ht="15" x14ac:dyDescent="0.2">
      <c r="A431" s="77"/>
      <c r="B431" s="50" t="s">
        <v>478</v>
      </c>
      <c r="C431" s="21">
        <v>0</v>
      </c>
      <c r="D431" s="21">
        <v>0</v>
      </c>
      <c r="E431" s="22" t="str">
        <f t="shared" si="128"/>
        <v/>
      </c>
      <c r="F431" s="22" t="str">
        <f t="shared" si="129"/>
        <v/>
      </c>
      <c r="G431" s="18" t="str">
        <f t="shared" si="165"/>
        <v xml:space="preserve"> </v>
      </c>
      <c r="H431" s="51" t="str">
        <f t="shared" si="130"/>
        <v/>
      </c>
    </row>
    <row r="432" spans="1:9" s="12" customFormat="1" ht="15" x14ac:dyDescent="0.2">
      <c r="A432" s="77"/>
      <c r="B432" s="50" t="s">
        <v>86</v>
      </c>
      <c r="C432" s="21">
        <v>0</v>
      </c>
      <c r="D432" s="21">
        <v>0</v>
      </c>
      <c r="E432" s="22" t="str">
        <f t="shared" ref="E432:E500" si="166">+IF(C432=0,"",C432/C$355)</f>
        <v/>
      </c>
      <c r="F432" s="22" t="str">
        <f t="shared" ref="F432:F500" si="167">+IF(D432=0,"",D432/D$355)</f>
        <v/>
      </c>
      <c r="G432" s="18" t="str">
        <f t="shared" si="165"/>
        <v xml:space="preserve"> </v>
      </c>
      <c r="H432" s="51" t="str">
        <f t="shared" ref="H432:H500" si="168">+IF(OR(AND(E432=""),(G432="")),"",E432*G432)</f>
        <v/>
      </c>
    </row>
    <row r="433" spans="1:9" s="12" customFormat="1" ht="15" x14ac:dyDescent="0.2">
      <c r="A433" s="77"/>
      <c r="B433" s="50" t="s">
        <v>572</v>
      </c>
      <c r="C433" s="21">
        <v>0</v>
      </c>
      <c r="D433" s="21">
        <v>0</v>
      </c>
      <c r="E433" s="22" t="str">
        <f t="shared" si="166"/>
        <v/>
      </c>
      <c r="F433" s="22" t="str">
        <f t="shared" si="167"/>
        <v/>
      </c>
      <c r="G433" s="18" t="str">
        <f t="shared" si="165"/>
        <v xml:space="preserve"> 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1">
        <v>0</v>
      </c>
      <c r="D434" s="21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1">
        <v>0</v>
      </c>
      <c r="D435" s="21">
        <v>0</v>
      </c>
      <c r="E435" s="37" t="str">
        <f t="shared" si="166"/>
        <v/>
      </c>
      <c r="F435" s="37" t="str">
        <f t="shared" si="167"/>
        <v/>
      </c>
      <c r="G435" s="18" t="str">
        <f t="shared" si="165"/>
        <v xml:space="preserve"> </v>
      </c>
      <c r="H435" s="53" t="str">
        <f t="shared" si="168"/>
        <v/>
      </c>
      <c r="I435" s="12"/>
    </row>
    <row r="436" spans="1:9" s="28" customFormat="1" ht="15" x14ac:dyDescent="0.2">
      <c r="A436" s="78"/>
      <c r="B436" s="52" t="s">
        <v>523</v>
      </c>
      <c r="C436" s="21">
        <v>3</v>
      </c>
      <c r="D436" s="21">
        <v>3</v>
      </c>
      <c r="E436" s="37">
        <f t="shared" si="166"/>
        <v>5.645464809936018E-4</v>
      </c>
      <c r="F436" s="37">
        <f t="shared" si="167"/>
        <v>6.1690314620604567E-4</v>
      </c>
      <c r="G436" s="18">
        <f t="shared" si="165"/>
        <v>0</v>
      </c>
      <c r="H436" s="53">
        <f t="shared" si="168"/>
        <v>0</v>
      </c>
      <c r="I436" s="12"/>
    </row>
    <row r="437" spans="1:9" s="28" customFormat="1" ht="15" x14ac:dyDescent="0.2">
      <c r="A437" s="78"/>
      <c r="B437" s="52" t="s">
        <v>524</v>
      </c>
      <c r="C437" s="21">
        <v>0</v>
      </c>
      <c r="D437" s="21">
        <v>1</v>
      </c>
      <c r="E437" s="37" t="str">
        <f t="shared" si="166"/>
        <v/>
      </c>
      <c r="F437" s="37">
        <f t="shared" si="167"/>
        <v>2.0563438206868187E-4</v>
      </c>
      <c r="G437" s="18">
        <f t="shared" si="165"/>
        <v>1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4"/>
      <c r="D438" s="34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4"/>
      <c r="D439" s="34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1">
        <v>0</v>
      </c>
      <c r="D440" s="21">
        <v>0</v>
      </c>
      <c r="E440" s="22" t="str">
        <f t="shared" si="166"/>
        <v/>
      </c>
      <c r="F440" s="22" t="str">
        <f t="shared" si="167"/>
        <v/>
      </c>
      <c r="G440" s="18" t="str">
        <f t="shared" si="165"/>
        <v xml:space="preserve"> </v>
      </c>
      <c r="H440" s="51" t="str">
        <f t="shared" si="168"/>
        <v/>
      </c>
    </row>
    <row r="441" spans="1:9" s="12" customFormat="1" ht="30" x14ac:dyDescent="0.2">
      <c r="A441" s="77"/>
      <c r="B441" s="50" t="s">
        <v>260</v>
      </c>
      <c r="C441" s="21">
        <v>0</v>
      </c>
      <c r="D441" s="21">
        <v>2</v>
      </c>
      <c r="E441" s="22" t="str">
        <f t="shared" si="166"/>
        <v/>
      </c>
      <c r="F441" s="22">
        <f t="shared" si="167"/>
        <v>4.1126876413736374E-4</v>
      </c>
      <c r="G441" s="18">
        <f t="shared" si="165"/>
        <v>1</v>
      </c>
      <c r="H441" s="51" t="str">
        <f t="shared" si="168"/>
        <v/>
      </c>
    </row>
    <row r="442" spans="1:9" s="12" customFormat="1" ht="15" x14ac:dyDescent="0.2">
      <c r="A442" s="77"/>
      <c r="B442" s="50" t="s">
        <v>573</v>
      </c>
      <c r="C442" s="21">
        <v>0</v>
      </c>
      <c r="D442" s="21">
        <v>0</v>
      </c>
      <c r="E442" s="22" t="str">
        <f t="shared" si="166"/>
        <v/>
      </c>
      <c r="F442" s="22" t="str">
        <f t="shared" si="167"/>
        <v/>
      </c>
      <c r="G442" s="18" t="str">
        <f t="shared" si="165"/>
        <v xml:space="preserve"> </v>
      </c>
      <c r="H442" s="51" t="str">
        <f t="shared" si="168"/>
        <v/>
      </c>
    </row>
    <row r="443" spans="1:9" s="12" customFormat="1" ht="30" x14ac:dyDescent="0.2">
      <c r="A443" s="77"/>
      <c r="B443" s="50" t="s">
        <v>261</v>
      </c>
      <c r="C443" s="21">
        <v>0</v>
      </c>
      <c r="D443" s="21">
        <v>0</v>
      </c>
      <c r="E443" s="22" t="str">
        <f t="shared" si="166"/>
        <v/>
      </c>
      <c r="F443" s="22" t="str">
        <f t="shared" si="167"/>
        <v/>
      </c>
      <c r="G443" s="18" t="str">
        <f t="shared" si="165"/>
        <v xml:space="preserve"> </v>
      </c>
      <c r="H443" s="51" t="str">
        <f t="shared" si="168"/>
        <v/>
      </c>
    </row>
    <row r="444" spans="1:9" s="12" customFormat="1" ht="30" x14ac:dyDescent="0.2">
      <c r="A444" s="77"/>
      <c r="B444" s="50" t="s">
        <v>479</v>
      </c>
      <c r="C444" s="21">
        <v>0</v>
      </c>
      <c r="D444" s="21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1">
        <v>0</v>
      </c>
      <c r="D445" s="21">
        <v>0</v>
      </c>
      <c r="E445" s="37" t="str">
        <f t="shared" si="166"/>
        <v/>
      </c>
      <c r="F445" s="37" t="str">
        <f t="shared" si="167"/>
        <v/>
      </c>
      <c r="G445" s="18" t="str">
        <f t="shared" si="165"/>
        <v xml:space="preserve"> </v>
      </c>
      <c r="H445" s="53" t="str">
        <f t="shared" si="168"/>
        <v/>
      </c>
      <c r="I445" s="12"/>
    </row>
    <row r="446" spans="1:9" s="28" customFormat="1" x14ac:dyDescent="0.2">
      <c r="A446" s="78"/>
      <c r="B446" s="83" t="s">
        <v>630</v>
      </c>
      <c r="C446" s="34">
        <v>0</v>
      </c>
      <c r="D446" s="21">
        <v>0</v>
      </c>
      <c r="E446" s="37" t="str">
        <f t="shared" ref="E446:E448" si="173">+IF(C446=0,"",C446/C$355)</f>
        <v/>
      </c>
      <c r="F446" s="37" t="str">
        <f t="shared" ref="F446:F448" si="174">+IF(D446=0,"",D446/D$355)</f>
        <v/>
      </c>
      <c r="G446" s="73" t="str">
        <f t="shared" ref="G446:G448" si="175">+IF(AND(C446=0,D446=0)," ",IF(C446=0,1,IF(D446=0,-1,(D446-C446)/C446)))</f>
        <v xml:space="preserve"> </v>
      </c>
      <c r="H446" s="53" t="str">
        <f t="shared" ref="H446:H448" si="176">+IF(OR(AND(E446=""),(G446="")),"",E446*G446)</f>
        <v/>
      </c>
      <c r="I446" s="12"/>
    </row>
    <row r="447" spans="1:9" s="28" customFormat="1" x14ac:dyDescent="0.2">
      <c r="A447" s="78"/>
      <c r="B447" s="83" t="s">
        <v>624</v>
      </c>
      <c r="C447" s="34">
        <v>0</v>
      </c>
      <c r="D447" s="21">
        <v>0</v>
      </c>
      <c r="E447" s="37" t="str">
        <f t="shared" si="173"/>
        <v/>
      </c>
      <c r="F447" s="37" t="str">
        <f t="shared" si="174"/>
        <v/>
      </c>
      <c r="G447" s="73" t="str">
        <f t="shared" si="175"/>
        <v xml:space="preserve"> </v>
      </c>
      <c r="H447" s="53" t="str">
        <f t="shared" si="176"/>
        <v/>
      </c>
      <c r="I447" s="12"/>
    </row>
    <row r="448" spans="1:9" s="28" customFormat="1" x14ac:dyDescent="0.2">
      <c r="A448" s="78"/>
      <c r="B448" s="83" t="s">
        <v>625</v>
      </c>
      <c r="C448" s="34">
        <v>0</v>
      </c>
      <c r="D448" s="21">
        <v>0</v>
      </c>
      <c r="E448" s="37" t="str">
        <f t="shared" si="173"/>
        <v/>
      </c>
      <c r="F448" s="37" t="str">
        <f t="shared" si="174"/>
        <v/>
      </c>
      <c r="G448" s="73" t="str">
        <f t="shared" si="175"/>
        <v xml:space="preserve"> </v>
      </c>
      <c r="H448" s="53" t="str">
        <f t="shared" si="176"/>
        <v/>
      </c>
      <c r="I448" s="12"/>
    </row>
    <row r="449" spans="1:9" s="12" customFormat="1" ht="15" x14ac:dyDescent="0.2">
      <c r="A449" s="77"/>
      <c r="B449" s="50" t="s">
        <v>262</v>
      </c>
      <c r="C449" s="21">
        <v>0</v>
      </c>
      <c r="D449" s="21">
        <v>0</v>
      </c>
      <c r="E449" s="22" t="str">
        <f t="shared" si="166"/>
        <v/>
      </c>
      <c r="F449" s="22" t="str">
        <f t="shared" si="167"/>
        <v/>
      </c>
      <c r="G449" s="18" t="str">
        <f t="shared" si="165"/>
        <v xml:space="preserve"> </v>
      </c>
      <c r="H449" s="51" t="str">
        <f t="shared" si="168"/>
        <v/>
      </c>
    </row>
    <row r="450" spans="1:9" s="12" customFormat="1" ht="15" x14ac:dyDescent="0.2">
      <c r="A450" s="77"/>
      <c r="B450" s="50" t="s">
        <v>263</v>
      </c>
      <c r="C450" s="21">
        <v>0</v>
      </c>
      <c r="D450" s="21">
        <v>11</v>
      </c>
      <c r="E450" s="22" t="str">
        <f t="shared" si="166"/>
        <v/>
      </c>
      <c r="F450" s="22">
        <f t="shared" si="167"/>
        <v>2.2619782027555007E-3</v>
      </c>
      <c r="G450" s="18">
        <f t="shared" si="165"/>
        <v>1</v>
      </c>
      <c r="H450" s="51" t="str">
        <f t="shared" si="168"/>
        <v/>
      </c>
    </row>
    <row r="451" spans="1:9" s="12" customFormat="1" ht="15" x14ac:dyDescent="0.2">
      <c r="A451" s="77"/>
      <c r="B451" s="50" t="s">
        <v>264</v>
      </c>
      <c r="C451" s="21">
        <v>11</v>
      </c>
      <c r="D451" s="21">
        <v>131</v>
      </c>
      <c r="E451" s="22">
        <f t="shared" si="166"/>
        <v>2.0700037636432068E-3</v>
      </c>
      <c r="F451" s="22">
        <f t="shared" si="167"/>
        <v>2.6938104050997325E-2</v>
      </c>
      <c r="G451" s="18">
        <f t="shared" si="165"/>
        <v>10.909090909090908</v>
      </c>
      <c r="H451" s="51">
        <f t="shared" si="168"/>
        <v>2.2581859239744071E-2</v>
      </c>
    </row>
    <row r="452" spans="1:9" s="12" customFormat="1" ht="15" x14ac:dyDescent="0.2">
      <c r="A452" s="77"/>
      <c r="B452" s="50" t="s">
        <v>95</v>
      </c>
      <c r="C452" s="21">
        <v>16</v>
      </c>
      <c r="D452" s="21">
        <v>36</v>
      </c>
      <c r="E452" s="22">
        <f t="shared" si="166"/>
        <v>3.0109145652992097E-3</v>
      </c>
      <c r="F452" s="22">
        <f t="shared" si="167"/>
        <v>7.4028377544725476E-3</v>
      </c>
      <c r="G452" s="18">
        <f t="shared" si="165"/>
        <v>1.25</v>
      </c>
      <c r="H452" s="51">
        <f t="shared" si="168"/>
        <v>3.7636432066240123E-3</v>
      </c>
    </row>
    <row r="453" spans="1:9" s="12" customFormat="1" ht="15" x14ac:dyDescent="0.2">
      <c r="A453" s="77"/>
      <c r="B453" s="50" t="s">
        <v>96</v>
      </c>
      <c r="C453" s="21">
        <v>0</v>
      </c>
      <c r="D453" s="21">
        <v>0</v>
      </c>
      <c r="E453" s="22" t="str">
        <f t="shared" si="166"/>
        <v/>
      </c>
      <c r="F453" s="22" t="str">
        <f t="shared" si="167"/>
        <v/>
      </c>
      <c r="G453" s="18" t="str">
        <f t="shared" si="165"/>
        <v xml:space="preserve"> </v>
      </c>
      <c r="H453" s="51" t="str">
        <f t="shared" si="168"/>
        <v/>
      </c>
    </row>
    <row r="454" spans="1:9" s="12" customFormat="1" ht="15" x14ac:dyDescent="0.2">
      <c r="A454" s="77"/>
      <c r="B454" s="50" t="s">
        <v>97</v>
      </c>
      <c r="C454" s="21">
        <v>1</v>
      </c>
      <c r="D454" s="21">
        <v>31</v>
      </c>
      <c r="E454" s="22">
        <f t="shared" si="166"/>
        <v>1.8818216033120061E-4</v>
      </c>
      <c r="F454" s="22">
        <f t="shared" si="167"/>
        <v>6.374665844129138E-3</v>
      </c>
      <c r="G454" s="18">
        <f t="shared" si="165"/>
        <v>30</v>
      </c>
      <c r="H454" s="51">
        <f t="shared" si="168"/>
        <v>5.6454648099360186E-3</v>
      </c>
    </row>
    <row r="455" spans="1:9" s="12" customFormat="1" ht="15.75" customHeight="1" x14ac:dyDescent="0.2">
      <c r="A455" s="77"/>
      <c r="B455" s="50" t="s">
        <v>265</v>
      </c>
      <c r="C455" s="21">
        <v>0</v>
      </c>
      <c r="D455" s="21">
        <v>5</v>
      </c>
      <c r="E455" s="22" t="str">
        <f t="shared" si="166"/>
        <v/>
      </c>
      <c r="F455" s="22">
        <f t="shared" si="167"/>
        <v>1.0281719103434094E-3</v>
      </c>
      <c r="G455" s="18">
        <f t="shared" si="165"/>
        <v>1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1">
        <v>0</v>
      </c>
      <c r="D456" s="21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1">
        <v>37</v>
      </c>
      <c r="D457" s="21">
        <v>7</v>
      </c>
      <c r="E457" s="37">
        <f t="shared" si="166"/>
        <v>6.962739932254422E-3</v>
      </c>
      <c r="F457" s="37">
        <f t="shared" si="167"/>
        <v>1.4394406744807733E-3</v>
      </c>
      <c r="G457" s="18">
        <f t="shared" si="165"/>
        <v>-0.81081081081081086</v>
      </c>
      <c r="H457" s="53">
        <f t="shared" si="168"/>
        <v>-5.6454648099360178E-3</v>
      </c>
      <c r="I457" s="12"/>
    </row>
    <row r="458" spans="1:9" s="12" customFormat="1" ht="15" x14ac:dyDescent="0.2">
      <c r="A458" s="77"/>
      <c r="B458" s="50" t="s">
        <v>94</v>
      </c>
      <c r="C458" s="21">
        <v>0</v>
      </c>
      <c r="D458" s="21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1">
        <v>0</v>
      </c>
      <c r="D459" s="21">
        <v>0</v>
      </c>
      <c r="E459" s="37" t="str">
        <f t="shared" si="166"/>
        <v/>
      </c>
      <c r="F459" s="37" t="str">
        <f t="shared" si="167"/>
        <v/>
      </c>
      <c r="G459" s="18" t="str">
        <f t="shared" si="165"/>
        <v xml:space="preserve"> </v>
      </c>
      <c r="H459" s="53" t="str">
        <f t="shared" si="168"/>
        <v/>
      </c>
      <c r="I459" s="12"/>
    </row>
    <row r="460" spans="1:9" s="28" customFormat="1" ht="15" x14ac:dyDescent="0.2">
      <c r="A460" s="78"/>
      <c r="B460" s="52" t="s">
        <v>531</v>
      </c>
      <c r="C460" s="21">
        <v>0</v>
      </c>
      <c r="D460" s="21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1">
        <v>0</v>
      </c>
      <c r="D461" s="21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1">
        <v>1</v>
      </c>
      <c r="D462" s="21">
        <v>5</v>
      </c>
      <c r="E462" s="22">
        <f t="shared" si="166"/>
        <v>1.8818216033120061E-4</v>
      </c>
      <c r="F462" s="22">
        <f t="shared" si="167"/>
        <v>1.0281719103434094E-3</v>
      </c>
      <c r="G462" s="18">
        <f t="shared" si="165"/>
        <v>4</v>
      </c>
      <c r="H462" s="51">
        <f t="shared" si="168"/>
        <v>7.5272864132480243E-4</v>
      </c>
    </row>
    <row r="463" spans="1:9" s="12" customFormat="1" ht="15" x14ac:dyDescent="0.2">
      <c r="A463" s="77"/>
      <c r="B463" s="50" t="s">
        <v>101</v>
      </c>
      <c r="C463" s="21">
        <v>0</v>
      </c>
      <c r="D463" s="21">
        <v>0</v>
      </c>
      <c r="E463" s="22" t="str">
        <f t="shared" si="166"/>
        <v/>
      </c>
      <c r="F463" s="22" t="str">
        <f t="shared" si="167"/>
        <v/>
      </c>
      <c r="G463" s="18" t="str">
        <f t="shared" si="165"/>
        <v xml:space="preserve"> </v>
      </c>
      <c r="H463" s="51" t="str">
        <f t="shared" si="168"/>
        <v/>
      </c>
    </row>
    <row r="464" spans="1:9" s="12" customFormat="1" ht="15" x14ac:dyDescent="0.2">
      <c r="A464" s="77"/>
      <c r="B464" s="50" t="s">
        <v>109</v>
      </c>
      <c r="C464" s="21">
        <v>25</v>
      </c>
      <c r="D464" s="21">
        <v>8</v>
      </c>
      <c r="E464" s="22">
        <f t="shared" si="166"/>
        <v>4.7045540082800152E-3</v>
      </c>
      <c r="F464" s="22">
        <f t="shared" si="167"/>
        <v>1.645075056549455E-3</v>
      </c>
      <c r="G464" s="18">
        <f t="shared" si="165"/>
        <v>-0.68</v>
      </c>
      <c r="H464" s="51">
        <f t="shared" si="168"/>
        <v>-3.1990967256304106E-3</v>
      </c>
    </row>
    <row r="465" spans="1:8" s="12" customFormat="1" ht="15" x14ac:dyDescent="0.2">
      <c r="A465" s="77"/>
      <c r="B465" s="50" t="s">
        <v>108</v>
      </c>
      <c r="C465" s="21">
        <v>10</v>
      </c>
      <c r="D465" s="21">
        <v>1</v>
      </c>
      <c r="E465" s="22">
        <f t="shared" si="166"/>
        <v>1.8818216033120059E-3</v>
      </c>
      <c r="F465" s="22">
        <f t="shared" si="167"/>
        <v>2.0563438206868187E-4</v>
      </c>
      <c r="G465" s="18">
        <f t="shared" si="165"/>
        <v>-0.9</v>
      </c>
      <c r="H465" s="51">
        <f t="shared" si="168"/>
        <v>-1.6936394429808053E-3</v>
      </c>
    </row>
    <row r="466" spans="1:8" s="12" customFormat="1" ht="15" x14ac:dyDescent="0.2">
      <c r="A466" s="77"/>
      <c r="B466" s="50" t="s">
        <v>266</v>
      </c>
      <c r="C466" s="21">
        <v>0</v>
      </c>
      <c r="D466" s="21">
        <v>10</v>
      </c>
      <c r="E466" s="22" t="str">
        <f t="shared" si="166"/>
        <v/>
      </c>
      <c r="F466" s="22">
        <f t="shared" si="167"/>
        <v>2.0563438206868188E-3</v>
      </c>
      <c r="G466" s="18">
        <f t="shared" si="165"/>
        <v>1</v>
      </c>
      <c r="H466" s="51" t="str">
        <f t="shared" si="168"/>
        <v/>
      </c>
    </row>
    <row r="467" spans="1:8" s="12" customFormat="1" ht="30" x14ac:dyDescent="0.2">
      <c r="A467" s="77"/>
      <c r="B467" s="50" t="s">
        <v>480</v>
      </c>
      <c r="C467" s="21">
        <v>0</v>
      </c>
      <c r="D467" s="21">
        <v>6</v>
      </c>
      <c r="E467" s="22" t="str">
        <f t="shared" si="166"/>
        <v/>
      </c>
      <c r="F467" s="22">
        <f t="shared" si="167"/>
        <v>1.2338062924120913E-3</v>
      </c>
      <c r="G467" s="18">
        <f t="shared" si="165"/>
        <v>1</v>
      </c>
      <c r="H467" s="51" t="str">
        <f t="shared" si="168"/>
        <v/>
      </c>
    </row>
    <row r="468" spans="1:8" s="12" customFormat="1" ht="45" x14ac:dyDescent="0.2">
      <c r="A468" s="77"/>
      <c r="B468" s="50" t="s">
        <v>574</v>
      </c>
      <c r="C468" s="21">
        <v>1</v>
      </c>
      <c r="D468" s="21">
        <v>0</v>
      </c>
      <c r="E468" s="22">
        <f t="shared" si="166"/>
        <v>1.8818216033120061E-4</v>
      </c>
      <c r="F468" s="22" t="str">
        <f t="shared" si="167"/>
        <v/>
      </c>
      <c r="G468" s="18">
        <f t="shared" si="165"/>
        <v>-1</v>
      </c>
      <c r="H468" s="51">
        <f t="shared" si="168"/>
        <v>-1.8818216033120061E-4</v>
      </c>
    </row>
    <row r="469" spans="1:8" s="12" customFormat="1" ht="30" x14ac:dyDescent="0.2">
      <c r="A469" s="77"/>
      <c r="B469" s="50" t="s">
        <v>481</v>
      </c>
      <c r="C469" s="21">
        <v>0</v>
      </c>
      <c r="D469" s="21">
        <v>1</v>
      </c>
      <c r="E469" s="22" t="str">
        <f t="shared" si="166"/>
        <v/>
      </c>
      <c r="F469" s="22">
        <f t="shared" si="167"/>
        <v>2.0563438206868187E-4</v>
      </c>
      <c r="G469" s="18">
        <f t="shared" si="165"/>
        <v>1</v>
      </c>
      <c r="H469" s="51" t="str">
        <f t="shared" si="168"/>
        <v/>
      </c>
    </row>
    <row r="470" spans="1:8" s="12" customFormat="1" ht="15" x14ac:dyDescent="0.2">
      <c r="A470" s="77"/>
      <c r="B470" s="50" t="s">
        <v>104</v>
      </c>
      <c r="C470" s="21">
        <v>0</v>
      </c>
      <c r="D470" s="21">
        <v>1</v>
      </c>
      <c r="E470" s="22" t="str">
        <f t="shared" si="166"/>
        <v/>
      </c>
      <c r="F470" s="22">
        <f t="shared" si="167"/>
        <v>2.0563438206868187E-4</v>
      </c>
      <c r="G470" s="18">
        <f t="shared" si="165"/>
        <v>1</v>
      </c>
      <c r="H470" s="51" t="str">
        <f t="shared" si="168"/>
        <v/>
      </c>
    </row>
    <row r="471" spans="1:8" s="12" customFormat="1" ht="30" x14ac:dyDescent="0.2">
      <c r="A471" s="77"/>
      <c r="B471" s="50" t="s">
        <v>592</v>
      </c>
      <c r="C471" s="21">
        <v>0</v>
      </c>
      <c r="D471" s="21">
        <v>0</v>
      </c>
      <c r="E471" s="22" t="str">
        <f t="shared" si="166"/>
        <v/>
      </c>
      <c r="F471" s="22" t="str">
        <f t="shared" si="167"/>
        <v/>
      </c>
      <c r="G471" s="18" t="str">
        <f t="shared" si="165"/>
        <v xml:space="preserve"> 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1">
        <v>0</v>
      </c>
      <c r="D472" s="21">
        <v>0</v>
      </c>
      <c r="E472" s="22" t="str">
        <f t="shared" si="166"/>
        <v/>
      </c>
      <c r="F472" s="22" t="str">
        <f t="shared" si="167"/>
        <v/>
      </c>
      <c r="G472" s="18" t="str">
        <f t="shared" si="165"/>
        <v xml:space="preserve"> </v>
      </c>
      <c r="H472" s="51" t="str">
        <f t="shared" si="168"/>
        <v/>
      </c>
    </row>
    <row r="473" spans="1:8" s="12" customFormat="1" ht="15" x14ac:dyDescent="0.2">
      <c r="A473" s="77"/>
      <c r="B473" s="50" t="s">
        <v>365</v>
      </c>
      <c r="C473" s="21">
        <v>0</v>
      </c>
      <c r="D473" s="21">
        <v>1</v>
      </c>
      <c r="E473" s="22" t="str">
        <f t="shared" si="166"/>
        <v/>
      </c>
      <c r="F473" s="22">
        <f t="shared" si="167"/>
        <v>2.0563438206868187E-4</v>
      </c>
      <c r="G473" s="18">
        <f t="shared" si="165"/>
        <v>1</v>
      </c>
      <c r="H473" s="51" t="str">
        <f t="shared" si="168"/>
        <v/>
      </c>
    </row>
    <row r="474" spans="1:8" s="12" customFormat="1" ht="15" x14ac:dyDescent="0.2">
      <c r="A474" s="77"/>
      <c r="B474" s="50" t="s">
        <v>103</v>
      </c>
      <c r="C474" s="21">
        <v>69</v>
      </c>
      <c r="D474" s="21">
        <v>19</v>
      </c>
      <c r="E474" s="22">
        <f t="shared" si="166"/>
        <v>1.2984569062852842E-2</v>
      </c>
      <c r="F474" s="22">
        <f t="shared" si="167"/>
        <v>3.9070532593049557E-3</v>
      </c>
      <c r="G474" s="18">
        <f t="shared" si="165"/>
        <v>-0.72463768115942029</v>
      </c>
      <c r="H474" s="51">
        <f t="shared" si="168"/>
        <v>-9.4091080165600305E-3</v>
      </c>
    </row>
    <row r="475" spans="1:8" s="12" customFormat="1" ht="15" x14ac:dyDescent="0.2">
      <c r="A475" s="77"/>
      <c r="B475" s="50" t="s">
        <v>267</v>
      </c>
      <c r="C475" s="21">
        <v>1</v>
      </c>
      <c r="D475" s="21">
        <v>0</v>
      </c>
      <c r="E475" s="22">
        <f t="shared" si="166"/>
        <v>1.8818216033120061E-4</v>
      </c>
      <c r="F475" s="22" t="str">
        <f t="shared" si="167"/>
        <v/>
      </c>
      <c r="G475" s="18">
        <f t="shared" si="165"/>
        <v>-1</v>
      </c>
      <c r="H475" s="51">
        <f t="shared" si="168"/>
        <v>-1.8818216033120061E-4</v>
      </c>
    </row>
    <row r="476" spans="1:8" s="12" customFormat="1" ht="15" x14ac:dyDescent="0.2">
      <c r="A476" s="77"/>
      <c r="B476" s="50" t="s">
        <v>638</v>
      </c>
      <c r="C476" s="21">
        <v>0</v>
      </c>
      <c r="D476" s="21">
        <v>0</v>
      </c>
      <c r="E476" s="22" t="str">
        <f t="shared" si="166"/>
        <v/>
      </c>
      <c r="F476" s="22" t="str">
        <f t="shared" si="167"/>
        <v/>
      </c>
      <c r="G476" s="18" t="str">
        <f t="shared" si="165"/>
        <v xml:space="preserve"> </v>
      </c>
      <c r="H476" s="51" t="str">
        <f t="shared" si="168"/>
        <v/>
      </c>
    </row>
    <row r="477" spans="1:8" s="12" customFormat="1" ht="15" x14ac:dyDescent="0.2">
      <c r="A477" s="77"/>
      <c r="B477" s="50" t="s">
        <v>328</v>
      </c>
      <c r="C477" s="21">
        <v>0</v>
      </c>
      <c r="D477" s="21">
        <v>0</v>
      </c>
      <c r="E477" s="22" t="str">
        <f t="shared" si="166"/>
        <v/>
      </c>
      <c r="F477" s="22" t="str">
        <f t="shared" si="167"/>
        <v/>
      </c>
      <c r="G477" s="18" t="str">
        <f t="shared" si="165"/>
        <v xml:space="preserve"> </v>
      </c>
      <c r="H477" s="51" t="str">
        <f t="shared" si="168"/>
        <v/>
      </c>
    </row>
    <row r="478" spans="1:8" s="12" customFormat="1" ht="15" x14ac:dyDescent="0.2">
      <c r="A478" s="77"/>
      <c r="B478" s="50" t="s">
        <v>112</v>
      </c>
      <c r="C478" s="21">
        <v>0</v>
      </c>
      <c r="D478" s="21">
        <v>3</v>
      </c>
      <c r="E478" s="22" t="str">
        <f t="shared" si="166"/>
        <v/>
      </c>
      <c r="F478" s="22">
        <f t="shared" si="167"/>
        <v>6.1690314620604567E-4</v>
      </c>
      <c r="G478" s="18">
        <f t="shared" si="165"/>
        <v>1</v>
      </c>
      <c r="H478" s="51" t="str">
        <f t="shared" si="168"/>
        <v/>
      </c>
    </row>
    <row r="479" spans="1:8" s="12" customFormat="1" ht="15" x14ac:dyDescent="0.2">
      <c r="A479" s="77"/>
      <c r="B479" s="50" t="s">
        <v>100</v>
      </c>
      <c r="C479" s="21">
        <v>0</v>
      </c>
      <c r="D479" s="21">
        <v>0</v>
      </c>
      <c r="E479" s="22" t="str">
        <f t="shared" si="166"/>
        <v/>
      </c>
      <c r="F479" s="22" t="str">
        <f t="shared" si="167"/>
        <v/>
      </c>
      <c r="G479" s="18" t="str">
        <f t="shared" si="165"/>
        <v xml:space="preserve"> </v>
      </c>
      <c r="H479" s="51" t="str">
        <f t="shared" si="168"/>
        <v/>
      </c>
    </row>
    <row r="480" spans="1:8" s="12" customFormat="1" ht="15" x14ac:dyDescent="0.2">
      <c r="A480" s="77"/>
      <c r="B480" s="50" t="s">
        <v>268</v>
      </c>
      <c r="C480" s="21">
        <v>17</v>
      </c>
      <c r="D480" s="21">
        <v>13</v>
      </c>
      <c r="E480" s="22">
        <f t="shared" si="166"/>
        <v>3.1990967256304102E-3</v>
      </c>
      <c r="F480" s="22">
        <f t="shared" si="167"/>
        <v>2.6732469668928646E-3</v>
      </c>
      <c r="G480" s="18">
        <f t="shared" si="165"/>
        <v>-0.23529411764705882</v>
      </c>
      <c r="H480" s="51">
        <f t="shared" si="168"/>
        <v>-7.5272864132480233E-4</v>
      </c>
    </row>
    <row r="481" spans="1:8" s="12" customFormat="1" ht="30" x14ac:dyDescent="0.2">
      <c r="A481" s="77"/>
      <c r="B481" s="50" t="s">
        <v>482</v>
      </c>
      <c r="C481" s="21">
        <v>0</v>
      </c>
      <c r="D481" s="21">
        <v>0</v>
      </c>
      <c r="E481" s="22" t="str">
        <f t="shared" si="166"/>
        <v/>
      </c>
      <c r="F481" s="22" t="str">
        <f t="shared" si="167"/>
        <v/>
      </c>
      <c r="G481" s="18" t="str">
        <f t="shared" si="165"/>
        <v xml:space="preserve"> </v>
      </c>
      <c r="H481" s="51" t="str">
        <f t="shared" si="168"/>
        <v/>
      </c>
    </row>
    <row r="482" spans="1:8" s="12" customFormat="1" ht="15" x14ac:dyDescent="0.2">
      <c r="A482" s="77"/>
      <c r="B482" s="50" t="s">
        <v>106</v>
      </c>
      <c r="C482" s="21">
        <v>0</v>
      </c>
      <c r="D482" s="21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1">
        <v>0</v>
      </c>
      <c r="D483" s="21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1">
        <v>0</v>
      </c>
      <c r="D484" s="21">
        <v>0</v>
      </c>
      <c r="E484" s="22" t="str">
        <f t="shared" si="166"/>
        <v/>
      </c>
      <c r="F484" s="22" t="str">
        <f t="shared" si="167"/>
        <v/>
      </c>
      <c r="G484" s="18" t="str">
        <f t="shared" si="165"/>
        <v xml:space="preserve"> </v>
      </c>
      <c r="H484" s="51" t="str">
        <f t="shared" si="168"/>
        <v/>
      </c>
    </row>
    <row r="485" spans="1:8" s="12" customFormat="1" ht="15" x14ac:dyDescent="0.2">
      <c r="A485" s="77"/>
      <c r="B485" s="50" t="s">
        <v>102</v>
      </c>
      <c r="C485" s="21">
        <v>0</v>
      </c>
      <c r="D485" s="21">
        <v>1</v>
      </c>
      <c r="E485" s="22" t="str">
        <f t="shared" si="166"/>
        <v/>
      </c>
      <c r="F485" s="22">
        <f t="shared" si="167"/>
        <v>2.0563438206868187E-4</v>
      </c>
      <c r="G485" s="18">
        <f t="shared" si="165"/>
        <v>1</v>
      </c>
      <c r="H485" s="51" t="str">
        <f t="shared" si="168"/>
        <v/>
      </c>
    </row>
    <row r="486" spans="1:8" s="12" customFormat="1" ht="15" x14ac:dyDescent="0.2">
      <c r="A486" s="77"/>
      <c r="B486" s="50" t="s">
        <v>107</v>
      </c>
      <c r="C486" s="21">
        <v>0</v>
      </c>
      <c r="D486" s="21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1">
        <v>0</v>
      </c>
      <c r="D487" s="21">
        <v>0</v>
      </c>
      <c r="E487" s="22" t="str">
        <f t="shared" si="166"/>
        <v/>
      </c>
      <c r="F487" s="22" t="str">
        <f t="shared" si="167"/>
        <v/>
      </c>
      <c r="G487" s="18" t="str">
        <f t="shared" si="165"/>
        <v xml:space="preserve"> </v>
      </c>
      <c r="H487" s="51" t="str">
        <f t="shared" si="168"/>
        <v/>
      </c>
    </row>
    <row r="488" spans="1:8" s="12" customFormat="1" ht="15" x14ac:dyDescent="0.2">
      <c r="A488" s="77"/>
      <c r="B488" s="50" t="s">
        <v>269</v>
      </c>
      <c r="C488" s="21">
        <v>92</v>
      </c>
      <c r="D488" s="21">
        <v>22</v>
      </c>
      <c r="E488" s="22">
        <f t="shared" si="166"/>
        <v>1.7312758750470454E-2</v>
      </c>
      <c r="F488" s="22">
        <f t="shared" si="167"/>
        <v>4.5239564055110015E-3</v>
      </c>
      <c r="G488" s="18">
        <f t="shared" si="165"/>
        <v>-0.76086956521739135</v>
      </c>
      <c r="H488" s="51">
        <f t="shared" si="168"/>
        <v>-1.3172751223184042E-2</v>
      </c>
    </row>
    <row r="489" spans="1:8" s="12" customFormat="1" ht="30" x14ac:dyDescent="0.2">
      <c r="A489" s="77"/>
      <c r="B489" s="50" t="s">
        <v>483</v>
      </c>
      <c r="C489" s="21">
        <v>0</v>
      </c>
      <c r="D489" s="21">
        <v>0</v>
      </c>
      <c r="E489" s="22" t="str">
        <f t="shared" si="166"/>
        <v/>
      </c>
      <c r="F489" s="22" t="str">
        <f t="shared" si="167"/>
        <v/>
      </c>
      <c r="G489" s="18" t="str">
        <f t="shared" si="165"/>
        <v xml:space="preserve"> </v>
      </c>
      <c r="H489" s="51" t="str">
        <f t="shared" si="168"/>
        <v/>
      </c>
    </row>
    <row r="490" spans="1:8" s="12" customFormat="1" ht="15" x14ac:dyDescent="0.2">
      <c r="A490" s="77"/>
      <c r="B490" s="50" t="s">
        <v>270</v>
      </c>
      <c r="C490" s="21">
        <v>0</v>
      </c>
      <c r="D490" s="21">
        <v>9</v>
      </c>
      <c r="E490" s="22" t="str">
        <f t="shared" si="166"/>
        <v/>
      </c>
      <c r="F490" s="22">
        <f t="shared" si="167"/>
        <v>1.8507094386181369E-3</v>
      </c>
      <c r="G490" s="18">
        <f t="shared" si="165"/>
        <v>1</v>
      </c>
      <c r="H490" s="51" t="str">
        <f t="shared" si="168"/>
        <v/>
      </c>
    </row>
    <row r="491" spans="1:8" s="12" customFormat="1" ht="15" x14ac:dyDescent="0.2">
      <c r="A491" s="77"/>
      <c r="B491" s="50" t="s">
        <v>271</v>
      </c>
      <c r="C491" s="21">
        <v>0</v>
      </c>
      <c r="D491" s="21">
        <v>0</v>
      </c>
      <c r="E491" s="22" t="str">
        <f t="shared" si="166"/>
        <v/>
      </c>
      <c r="F491" s="22" t="str">
        <f t="shared" si="167"/>
        <v/>
      </c>
      <c r="G491" s="18" t="str">
        <f t="shared" si="165"/>
        <v xml:space="preserve"> 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1">
        <v>0</v>
      </c>
      <c r="D492" s="21">
        <v>6</v>
      </c>
      <c r="E492" s="22" t="str">
        <f t="shared" si="166"/>
        <v/>
      </c>
      <c r="F492" s="22">
        <f t="shared" si="167"/>
        <v>1.2338062924120913E-3</v>
      </c>
      <c r="G492" s="18">
        <f t="shared" si="165"/>
        <v>1</v>
      </c>
      <c r="H492" s="51" t="str">
        <f t="shared" si="168"/>
        <v/>
      </c>
    </row>
    <row r="493" spans="1:8" s="12" customFormat="1" ht="15" x14ac:dyDescent="0.2">
      <c r="A493" s="77"/>
      <c r="B493" s="50" t="s">
        <v>272</v>
      </c>
      <c r="C493" s="21">
        <v>0</v>
      </c>
      <c r="D493" s="21">
        <v>27</v>
      </c>
      <c r="E493" s="22" t="str">
        <f t="shared" si="166"/>
        <v/>
      </c>
      <c r="F493" s="22">
        <f t="shared" si="167"/>
        <v>5.5521283158544111E-3</v>
      </c>
      <c r="G493" s="18">
        <f t="shared" si="165"/>
        <v>1</v>
      </c>
      <c r="H493" s="51" t="str">
        <f t="shared" si="168"/>
        <v/>
      </c>
    </row>
    <row r="494" spans="1:8" s="12" customFormat="1" ht="15" x14ac:dyDescent="0.2">
      <c r="A494" s="77"/>
      <c r="B494" s="50" t="s">
        <v>273</v>
      </c>
      <c r="C494" s="21">
        <v>0</v>
      </c>
      <c r="D494" s="21">
        <v>1</v>
      </c>
      <c r="E494" s="22" t="str">
        <f t="shared" si="166"/>
        <v/>
      </c>
      <c r="F494" s="22">
        <f t="shared" si="167"/>
        <v>2.0563438206868187E-4</v>
      </c>
      <c r="G494" s="18">
        <f t="shared" si="165"/>
        <v>1</v>
      </c>
      <c r="H494" s="51" t="str">
        <f t="shared" si="168"/>
        <v/>
      </c>
    </row>
    <row r="495" spans="1:8" s="12" customFormat="1" ht="15" x14ac:dyDescent="0.2">
      <c r="A495" s="77"/>
      <c r="B495" s="50" t="s">
        <v>274</v>
      </c>
      <c r="C495" s="21">
        <v>1</v>
      </c>
      <c r="D495" s="21">
        <v>0</v>
      </c>
      <c r="E495" s="22">
        <f t="shared" si="166"/>
        <v>1.8818216033120061E-4</v>
      </c>
      <c r="F495" s="22" t="str">
        <f t="shared" si="167"/>
        <v/>
      </c>
      <c r="G495" s="18">
        <f t="shared" si="165"/>
        <v>-1</v>
      </c>
      <c r="H495" s="51">
        <f t="shared" si="168"/>
        <v>-1.8818216033120061E-4</v>
      </c>
    </row>
    <row r="496" spans="1:8" s="12" customFormat="1" ht="15" x14ac:dyDescent="0.2">
      <c r="A496" s="77"/>
      <c r="B496" s="50" t="s">
        <v>99</v>
      </c>
      <c r="C496" s="21">
        <v>0</v>
      </c>
      <c r="D496" s="21">
        <v>0</v>
      </c>
      <c r="E496" s="22" t="str">
        <f t="shared" si="166"/>
        <v/>
      </c>
      <c r="F496" s="22" t="str">
        <f t="shared" si="167"/>
        <v/>
      </c>
      <c r="G496" s="18" t="str">
        <f t="shared" si="165"/>
        <v xml:space="preserve"> </v>
      </c>
      <c r="H496" s="51" t="str">
        <f t="shared" si="168"/>
        <v/>
      </c>
    </row>
    <row r="497" spans="1:8" s="12" customFormat="1" ht="15" x14ac:dyDescent="0.2">
      <c r="A497" s="77"/>
      <c r="B497" s="50" t="s">
        <v>275</v>
      </c>
      <c r="C497" s="21">
        <v>0</v>
      </c>
      <c r="D497" s="21">
        <v>0</v>
      </c>
      <c r="E497" s="22" t="str">
        <f t="shared" si="166"/>
        <v/>
      </c>
      <c r="F497" s="22" t="str">
        <f t="shared" si="167"/>
        <v/>
      </c>
      <c r="G497" s="18" t="str">
        <f t="shared" si="165"/>
        <v xml:space="preserve"> </v>
      </c>
      <c r="H497" s="51" t="str">
        <f t="shared" si="168"/>
        <v/>
      </c>
    </row>
    <row r="498" spans="1:8" s="12" customFormat="1" ht="15" x14ac:dyDescent="0.2">
      <c r="A498" s="77"/>
      <c r="B498" s="50" t="s">
        <v>276</v>
      </c>
      <c r="C498" s="21">
        <v>3</v>
      </c>
      <c r="D498" s="21">
        <v>18</v>
      </c>
      <c r="E498" s="22">
        <f t="shared" si="166"/>
        <v>5.645464809936018E-4</v>
      </c>
      <c r="F498" s="22">
        <f t="shared" si="167"/>
        <v>3.7014188772362738E-3</v>
      </c>
      <c r="G498" s="18">
        <f t="shared" si="165"/>
        <v>5</v>
      </c>
      <c r="H498" s="51">
        <f t="shared" si="168"/>
        <v>2.8227324049680089E-3</v>
      </c>
    </row>
    <row r="499" spans="1:8" s="12" customFormat="1" ht="15" x14ac:dyDescent="0.2">
      <c r="A499" s="77"/>
      <c r="B499" s="50" t="s">
        <v>575</v>
      </c>
      <c r="C499" s="21">
        <v>5</v>
      </c>
      <c r="D499" s="21">
        <v>3</v>
      </c>
      <c r="E499" s="22">
        <f t="shared" si="166"/>
        <v>9.4091080165600296E-4</v>
      </c>
      <c r="F499" s="22">
        <f t="shared" si="167"/>
        <v>6.1690314620604567E-4</v>
      </c>
      <c r="G499" s="18">
        <f t="shared" ref="G499:G563" si="177">+IF(AND(C499=0,D499=0)," ",IF(C499=0,1,IF(D499=0,-1,(D499-C499)/C499)))</f>
        <v>-0.4</v>
      </c>
      <c r="H499" s="51">
        <f t="shared" si="168"/>
        <v>-3.7636432066240122E-4</v>
      </c>
    </row>
    <row r="500" spans="1:8" s="12" customFormat="1" ht="30" x14ac:dyDescent="0.2">
      <c r="A500" s="77"/>
      <c r="B500" s="50" t="s">
        <v>277</v>
      </c>
      <c r="C500" s="21">
        <v>0</v>
      </c>
      <c r="D500" s="21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1">
        <v>0</v>
      </c>
      <c r="D501" s="21">
        <v>0</v>
      </c>
      <c r="E501" s="22" t="str">
        <f t="shared" ref="E501:E561" si="178">+IF(C501=0,"",C501/C$355)</f>
        <v/>
      </c>
      <c r="F501" s="22" t="str">
        <f t="shared" ref="F501:F561" si="179">+IF(D501=0,"",D501/D$355)</f>
        <v/>
      </c>
      <c r="G501" s="18" t="str">
        <f t="shared" si="177"/>
        <v xml:space="preserve"> 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1">
        <v>0</v>
      </c>
      <c r="D502" s="21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1">
        <v>0</v>
      </c>
      <c r="D503" s="21">
        <v>0</v>
      </c>
      <c r="E503" s="22" t="str">
        <f t="shared" si="178"/>
        <v/>
      </c>
      <c r="F503" s="22" t="str">
        <f t="shared" si="179"/>
        <v/>
      </c>
      <c r="G503" s="18" t="str">
        <f t="shared" si="177"/>
        <v xml:space="preserve"> 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1">
        <v>0</v>
      </c>
      <c r="D504" s="21">
        <v>0</v>
      </c>
      <c r="E504" s="22" t="str">
        <f t="shared" si="178"/>
        <v/>
      </c>
      <c r="F504" s="22" t="str">
        <f t="shared" si="179"/>
        <v/>
      </c>
      <c r="G504" s="18" t="str">
        <f t="shared" si="177"/>
        <v xml:space="preserve"> </v>
      </c>
      <c r="H504" s="51" t="str">
        <f t="shared" si="180"/>
        <v/>
      </c>
    </row>
    <row r="505" spans="1:8" s="12" customFormat="1" ht="30" x14ac:dyDescent="0.2">
      <c r="A505" s="77"/>
      <c r="B505" s="50" t="s">
        <v>123</v>
      </c>
      <c r="C505" s="21">
        <v>0</v>
      </c>
      <c r="D505" s="21">
        <v>0</v>
      </c>
      <c r="E505" s="22" t="str">
        <f t="shared" si="178"/>
        <v/>
      </c>
      <c r="F505" s="22" t="str">
        <f t="shared" si="179"/>
        <v/>
      </c>
      <c r="G505" s="18" t="str">
        <f t="shared" si="177"/>
        <v xml:space="preserve"> 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1">
        <v>0</v>
      </c>
      <c r="D506" s="21">
        <v>0</v>
      </c>
      <c r="E506" s="22" t="str">
        <f t="shared" si="178"/>
        <v/>
      </c>
      <c r="F506" s="22" t="str">
        <f t="shared" si="179"/>
        <v/>
      </c>
      <c r="G506" s="18" t="str">
        <f t="shared" si="177"/>
        <v xml:space="preserve"> </v>
      </c>
      <c r="H506" s="51" t="str">
        <f t="shared" si="180"/>
        <v/>
      </c>
    </row>
    <row r="507" spans="1:8" s="12" customFormat="1" ht="30" x14ac:dyDescent="0.2">
      <c r="A507" s="77"/>
      <c r="B507" s="50" t="s">
        <v>281</v>
      </c>
      <c r="C507" s="21">
        <v>2</v>
      </c>
      <c r="D507" s="21">
        <v>10</v>
      </c>
      <c r="E507" s="22">
        <f t="shared" si="178"/>
        <v>3.7636432066240122E-4</v>
      </c>
      <c r="F507" s="22">
        <f t="shared" si="179"/>
        <v>2.0563438206868188E-3</v>
      </c>
      <c r="G507" s="18">
        <f t="shared" si="177"/>
        <v>4</v>
      </c>
      <c r="H507" s="51">
        <f t="shared" si="180"/>
        <v>1.5054572826496049E-3</v>
      </c>
    </row>
    <row r="508" spans="1:8" s="12" customFormat="1" ht="32.25" customHeight="1" x14ac:dyDescent="0.2">
      <c r="A508" s="77"/>
      <c r="B508" s="50" t="s">
        <v>282</v>
      </c>
      <c r="C508" s="21">
        <v>0</v>
      </c>
      <c r="D508" s="21">
        <v>0</v>
      </c>
      <c r="E508" s="22" t="str">
        <f t="shared" si="178"/>
        <v/>
      </c>
      <c r="F508" s="22" t="str">
        <f t="shared" si="179"/>
        <v/>
      </c>
      <c r="G508" s="18" t="str">
        <f t="shared" si="177"/>
        <v xml:space="preserve"> 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1">
        <v>0</v>
      </c>
      <c r="D509" s="21">
        <v>2</v>
      </c>
      <c r="E509" s="22" t="str">
        <f t="shared" si="178"/>
        <v/>
      </c>
      <c r="F509" s="22">
        <f t="shared" si="179"/>
        <v>4.1126876413736374E-4</v>
      </c>
      <c r="G509" s="18">
        <f t="shared" si="177"/>
        <v>1</v>
      </c>
      <c r="H509" s="51" t="str">
        <f t="shared" si="180"/>
        <v/>
      </c>
    </row>
    <row r="510" spans="1:8" s="12" customFormat="1" ht="30" x14ac:dyDescent="0.2">
      <c r="A510" s="77"/>
      <c r="B510" s="50" t="s">
        <v>283</v>
      </c>
      <c r="C510" s="21">
        <v>0</v>
      </c>
      <c r="D510" s="21">
        <v>0</v>
      </c>
      <c r="E510" s="22" t="str">
        <f t="shared" si="178"/>
        <v/>
      </c>
      <c r="F510" s="22" t="str">
        <f t="shared" si="179"/>
        <v/>
      </c>
      <c r="G510" s="18" t="str">
        <f t="shared" si="177"/>
        <v xml:space="preserve"> </v>
      </c>
      <c r="H510" s="51" t="str">
        <f t="shared" si="180"/>
        <v/>
      </c>
    </row>
    <row r="511" spans="1:8" s="12" customFormat="1" ht="30" x14ac:dyDescent="0.2">
      <c r="A511" s="77"/>
      <c r="B511" s="50" t="s">
        <v>284</v>
      </c>
      <c r="C511" s="21">
        <v>0</v>
      </c>
      <c r="D511" s="21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1">
        <v>0</v>
      </c>
      <c r="D512" s="21">
        <v>0</v>
      </c>
      <c r="E512" s="22" t="str">
        <f t="shared" si="178"/>
        <v/>
      </c>
      <c r="F512" s="22" t="str">
        <f t="shared" si="179"/>
        <v/>
      </c>
      <c r="G512" s="18" t="str">
        <f t="shared" si="177"/>
        <v xml:space="preserve"> 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1">
        <v>0</v>
      </c>
      <c r="D513" s="21">
        <v>0</v>
      </c>
      <c r="E513" s="22" t="str">
        <f t="shared" si="178"/>
        <v/>
      </c>
      <c r="F513" s="22" t="str">
        <f t="shared" si="179"/>
        <v/>
      </c>
      <c r="G513" s="18" t="str">
        <f t="shared" si="177"/>
        <v xml:space="preserve"> 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1">
        <v>0</v>
      </c>
      <c r="D514" s="21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1">
        <v>0</v>
      </c>
      <c r="D515" s="21">
        <v>0</v>
      </c>
      <c r="E515" s="22" t="str">
        <f t="shared" si="178"/>
        <v/>
      </c>
      <c r="F515" s="22" t="str">
        <f t="shared" si="179"/>
        <v/>
      </c>
      <c r="G515" s="18" t="str">
        <f t="shared" si="177"/>
        <v xml:space="preserve"> </v>
      </c>
      <c r="H515" s="51" t="str">
        <f t="shared" si="180"/>
        <v/>
      </c>
    </row>
    <row r="516" spans="1:8" s="12" customFormat="1" ht="30" x14ac:dyDescent="0.2">
      <c r="A516" s="77"/>
      <c r="B516" s="50" t="s">
        <v>288</v>
      </c>
      <c r="C516" s="21">
        <v>0</v>
      </c>
      <c r="D516" s="21">
        <v>0</v>
      </c>
      <c r="E516" s="22" t="str">
        <f t="shared" si="178"/>
        <v/>
      </c>
      <c r="F516" s="22" t="str">
        <f t="shared" si="179"/>
        <v/>
      </c>
      <c r="G516" s="18" t="str">
        <f t="shared" si="177"/>
        <v xml:space="preserve"> </v>
      </c>
      <c r="H516" s="51" t="str">
        <f t="shared" si="180"/>
        <v/>
      </c>
    </row>
    <row r="517" spans="1:8" s="12" customFormat="1" ht="30" x14ac:dyDescent="0.2">
      <c r="A517" s="77"/>
      <c r="B517" s="50" t="s">
        <v>485</v>
      </c>
      <c r="C517" s="21">
        <v>0</v>
      </c>
      <c r="D517" s="21">
        <v>0</v>
      </c>
      <c r="E517" s="22" t="str">
        <f t="shared" si="178"/>
        <v/>
      </c>
      <c r="F517" s="22" t="str">
        <f t="shared" si="179"/>
        <v/>
      </c>
      <c r="G517" s="18" t="str">
        <f t="shared" si="177"/>
        <v xml:space="preserve"> </v>
      </c>
      <c r="H517" s="51" t="str">
        <f t="shared" si="180"/>
        <v/>
      </c>
    </row>
    <row r="518" spans="1:8" s="12" customFormat="1" ht="15" x14ac:dyDescent="0.2">
      <c r="A518" s="77"/>
      <c r="B518" s="50" t="s">
        <v>126</v>
      </c>
      <c r="C518" s="21">
        <v>2</v>
      </c>
      <c r="D518" s="21">
        <v>0</v>
      </c>
      <c r="E518" s="22">
        <f t="shared" si="178"/>
        <v>3.7636432066240122E-4</v>
      </c>
      <c r="F518" s="22" t="str">
        <f t="shared" si="179"/>
        <v/>
      </c>
      <c r="G518" s="18">
        <f t="shared" si="177"/>
        <v>-1</v>
      </c>
      <c r="H518" s="51">
        <f t="shared" si="180"/>
        <v>-3.7636432066240122E-4</v>
      </c>
    </row>
    <row r="519" spans="1:8" s="12" customFormat="1" ht="15" x14ac:dyDescent="0.2">
      <c r="A519" s="77"/>
      <c r="B519" s="50" t="s">
        <v>486</v>
      </c>
      <c r="C519" s="21">
        <v>8</v>
      </c>
      <c r="D519" s="21">
        <v>76</v>
      </c>
      <c r="E519" s="22">
        <f t="shared" si="178"/>
        <v>1.5054572826496049E-3</v>
      </c>
      <c r="F519" s="22">
        <f t="shared" si="179"/>
        <v>1.5628213037219823E-2</v>
      </c>
      <c r="G519" s="18">
        <f t="shared" si="177"/>
        <v>8.5</v>
      </c>
      <c r="H519" s="51">
        <f t="shared" si="180"/>
        <v>1.2796386902521641E-2</v>
      </c>
    </row>
    <row r="520" spans="1:8" s="12" customFormat="1" ht="15" x14ac:dyDescent="0.2">
      <c r="A520" s="77"/>
      <c r="B520" s="50" t="s">
        <v>119</v>
      </c>
      <c r="C520" s="21">
        <v>0</v>
      </c>
      <c r="D520" s="21">
        <v>3</v>
      </c>
      <c r="E520" s="22" t="str">
        <f t="shared" si="178"/>
        <v/>
      </c>
      <c r="F520" s="22">
        <f t="shared" si="179"/>
        <v>6.1690314620604567E-4</v>
      </c>
      <c r="G520" s="18">
        <f t="shared" si="177"/>
        <v>1</v>
      </c>
      <c r="H520" s="51" t="str">
        <f t="shared" si="180"/>
        <v/>
      </c>
    </row>
    <row r="521" spans="1:8" s="12" customFormat="1" ht="45" x14ac:dyDescent="0.2">
      <c r="A521" s="77"/>
      <c r="B521" s="50" t="s">
        <v>289</v>
      </c>
      <c r="C521" s="21">
        <v>0</v>
      </c>
      <c r="D521" s="21">
        <v>0</v>
      </c>
      <c r="E521" s="22" t="str">
        <f t="shared" si="178"/>
        <v/>
      </c>
      <c r="F521" s="22" t="str">
        <f t="shared" si="179"/>
        <v/>
      </c>
      <c r="G521" s="18" t="str">
        <f t="shared" si="177"/>
        <v xml:space="preserve"> </v>
      </c>
      <c r="H521" s="51" t="str">
        <f t="shared" si="180"/>
        <v/>
      </c>
    </row>
    <row r="522" spans="1:8" s="12" customFormat="1" ht="30" x14ac:dyDescent="0.2">
      <c r="A522" s="77"/>
      <c r="B522" s="50" t="s">
        <v>121</v>
      </c>
      <c r="C522" s="21">
        <v>0</v>
      </c>
      <c r="D522" s="21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1">
        <v>0</v>
      </c>
      <c r="D523" s="21">
        <v>2</v>
      </c>
      <c r="E523" s="22" t="str">
        <f t="shared" si="178"/>
        <v/>
      </c>
      <c r="F523" s="22">
        <f t="shared" si="179"/>
        <v>4.1126876413736374E-4</v>
      </c>
      <c r="G523" s="18">
        <f t="shared" si="177"/>
        <v>1</v>
      </c>
      <c r="H523" s="51" t="str">
        <f t="shared" si="180"/>
        <v/>
      </c>
    </row>
    <row r="524" spans="1:8" s="12" customFormat="1" ht="31.5" customHeight="1" x14ac:dyDescent="0.2">
      <c r="A524" s="77"/>
      <c r="B524" s="50" t="s">
        <v>291</v>
      </c>
      <c r="C524" s="21">
        <v>0</v>
      </c>
      <c r="D524" s="21">
        <v>68</v>
      </c>
      <c r="E524" s="22" t="str">
        <f t="shared" si="178"/>
        <v/>
      </c>
      <c r="F524" s="22">
        <f t="shared" si="179"/>
        <v>1.3983137980670367E-2</v>
      </c>
      <c r="G524" s="18">
        <f t="shared" si="177"/>
        <v>1</v>
      </c>
      <c r="H524" s="51" t="str">
        <f t="shared" si="180"/>
        <v/>
      </c>
    </row>
    <row r="525" spans="1:8" s="12" customFormat="1" ht="15" x14ac:dyDescent="0.2">
      <c r="A525" s="77"/>
      <c r="B525" s="50" t="s">
        <v>113</v>
      </c>
      <c r="C525" s="21">
        <v>10</v>
      </c>
      <c r="D525" s="21">
        <v>0</v>
      </c>
      <c r="E525" s="22">
        <f t="shared" si="178"/>
        <v>1.8818216033120059E-3</v>
      </c>
      <c r="F525" s="22" t="str">
        <f t="shared" si="179"/>
        <v/>
      </c>
      <c r="G525" s="18">
        <f t="shared" si="177"/>
        <v>-1</v>
      </c>
      <c r="H525" s="51">
        <f t="shared" si="180"/>
        <v>-1.8818216033120059E-3</v>
      </c>
    </row>
    <row r="526" spans="1:8" s="12" customFormat="1" ht="30" x14ac:dyDescent="0.2">
      <c r="A526" s="77"/>
      <c r="B526" s="50" t="s">
        <v>487</v>
      </c>
      <c r="C526" s="21">
        <v>2</v>
      </c>
      <c r="D526" s="21">
        <v>7</v>
      </c>
      <c r="E526" s="22">
        <f t="shared" si="178"/>
        <v>3.7636432066240122E-4</v>
      </c>
      <c r="F526" s="22">
        <f t="shared" si="179"/>
        <v>1.4394406744807733E-3</v>
      </c>
      <c r="G526" s="18">
        <f t="shared" si="177"/>
        <v>2.5</v>
      </c>
      <c r="H526" s="51">
        <f t="shared" si="180"/>
        <v>9.4091080165600307E-4</v>
      </c>
    </row>
    <row r="527" spans="1:8" s="12" customFormat="1" ht="30" x14ac:dyDescent="0.2">
      <c r="A527" s="77"/>
      <c r="B527" s="50" t="s">
        <v>292</v>
      </c>
      <c r="C527" s="21">
        <v>0</v>
      </c>
      <c r="D527" s="21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1">
        <v>0</v>
      </c>
      <c r="D528" s="21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1">
        <v>0</v>
      </c>
      <c r="D529" s="21">
        <v>0</v>
      </c>
      <c r="E529" s="22" t="str">
        <f t="shared" si="178"/>
        <v/>
      </c>
      <c r="F529" s="22" t="str">
        <f t="shared" si="179"/>
        <v/>
      </c>
      <c r="G529" s="18" t="str">
        <f t="shared" si="177"/>
        <v xml:space="preserve"> 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1">
        <v>0</v>
      </c>
      <c r="D530" s="21">
        <v>0</v>
      </c>
      <c r="E530" s="22" t="str">
        <f t="shared" si="178"/>
        <v/>
      </c>
      <c r="F530" s="22" t="str">
        <f t="shared" si="179"/>
        <v/>
      </c>
      <c r="G530" s="18" t="str">
        <f t="shared" si="177"/>
        <v xml:space="preserve"> </v>
      </c>
      <c r="H530" s="51" t="str">
        <f t="shared" si="180"/>
        <v/>
      </c>
    </row>
    <row r="531" spans="1:9" s="12" customFormat="1" ht="30" x14ac:dyDescent="0.2">
      <c r="A531" s="77"/>
      <c r="B531" s="50" t="s">
        <v>294</v>
      </c>
      <c r="C531" s="21">
        <v>0</v>
      </c>
      <c r="D531" s="21">
        <v>0</v>
      </c>
      <c r="E531" s="22" t="str">
        <f t="shared" si="178"/>
        <v/>
      </c>
      <c r="F531" s="22" t="str">
        <f t="shared" si="179"/>
        <v/>
      </c>
      <c r="G531" s="18" t="str">
        <f t="shared" si="177"/>
        <v xml:space="preserve"> 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1">
        <v>0</v>
      </c>
      <c r="D532" s="21">
        <v>0</v>
      </c>
      <c r="E532" s="22" t="str">
        <f t="shared" si="178"/>
        <v/>
      </c>
      <c r="F532" s="22" t="str">
        <f t="shared" si="179"/>
        <v/>
      </c>
      <c r="G532" s="18" t="str">
        <f t="shared" si="177"/>
        <v xml:space="preserve"> </v>
      </c>
      <c r="H532" s="51" t="str">
        <f t="shared" si="180"/>
        <v/>
      </c>
    </row>
    <row r="533" spans="1:9" s="12" customFormat="1" ht="30" x14ac:dyDescent="0.2">
      <c r="A533" s="77"/>
      <c r="B533" s="50" t="s">
        <v>296</v>
      </c>
      <c r="C533" s="21">
        <v>2</v>
      </c>
      <c r="D533" s="21">
        <v>0</v>
      </c>
      <c r="E533" s="22">
        <f t="shared" si="178"/>
        <v>3.7636432066240122E-4</v>
      </c>
      <c r="F533" s="22" t="str">
        <f t="shared" si="179"/>
        <v/>
      </c>
      <c r="G533" s="18">
        <f t="shared" si="177"/>
        <v>-1</v>
      </c>
      <c r="H533" s="51">
        <f t="shared" si="180"/>
        <v>-3.7636432066240122E-4</v>
      </c>
    </row>
    <row r="534" spans="1:9" s="12" customFormat="1" ht="30" x14ac:dyDescent="0.2">
      <c r="A534" s="77"/>
      <c r="B534" s="50" t="s">
        <v>115</v>
      </c>
      <c r="C534" s="21">
        <v>0</v>
      </c>
      <c r="D534" s="21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1">
        <v>0</v>
      </c>
      <c r="D535" s="21">
        <v>0</v>
      </c>
      <c r="E535" s="22" t="str">
        <f t="shared" si="178"/>
        <v/>
      </c>
      <c r="F535" s="22" t="str">
        <f t="shared" si="179"/>
        <v/>
      </c>
      <c r="G535" s="18" t="str">
        <f t="shared" si="177"/>
        <v xml:space="preserve"> 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1">
        <v>0</v>
      </c>
      <c r="D536" s="21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1">
        <v>0</v>
      </c>
      <c r="D537" s="21">
        <v>1</v>
      </c>
      <c r="E537" s="22" t="str">
        <f t="shared" si="178"/>
        <v/>
      </c>
      <c r="F537" s="22">
        <f t="shared" si="179"/>
        <v>2.0563438206868187E-4</v>
      </c>
      <c r="G537" s="18">
        <f t="shared" si="177"/>
        <v>1</v>
      </c>
      <c r="H537" s="51" t="str">
        <f t="shared" si="180"/>
        <v/>
      </c>
    </row>
    <row r="538" spans="1:9" s="12" customFormat="1" ht="15" x14ac:dyDescent="0.2">
      <c r="A538" s="77"/>
      <c r="B538" s="50" t="s">
        <v>116</v>
      </c>
      <c r="C538" s="21">
        <v>0</v>
      </c>
      <c r="D538" s="21">
        <v>0</v>
      </c>
      <c r="E538" s="22" t="str">
        <f t="shared" si="178"/>
        <v/>
      </c>
      <c r="F538" s="22" t="str">
        <f t="shared" si="179"/>
        <v/>
      </c>
      <c r="G538" s="18" t="str">
        <f t="shared" si="177"/>
        <v xml:space="preserve"> </v>
      </c>
      <c r="H538" s="51" t="str">
        <f t="shared" si="180"/>
        <v/>
      </c>
    </row>
    <row r="539" spans="1:9" s="12" customFormat="1" ht="30" x14ac:dyDescent="0.2">
      <c r="A539" s="77"/>
      <c r="B539" s="50" t="s">
        <v>298</v>
      </c>
      <c r="C539" s="21">
        <v>0</v>
      </c>
      <c r="D539" s="21">
        <v>12</v>
      </c>
      <c r="E539" s="22" t="str">
        <f t="shared" si="178"/>
        <v/>
      </c>
      <c r="F539" s="22">
        <f t="shared" si="179"/>
        <v>2.4676125848241827E-3</v>
      </c>
      <c r="G539" s="18">
        <f t="shared" si="177"/>
        <v>1</v>
      </c>
      <c r="H539" s="51" t="str">
        <f t="shared" si="180"/>
        <v/>
      </c>
    </row>
    <row r="540" spans="1:9" s="12" customFormat="1" ht="30" x14ac:dyDescent="0.2">
      <c r="A540" s="77"/>
      <c r="B540" s="50" t="s">
        <v>641</v>
      </c>
      <c r="C540" s="21">
        <v>0</v>
      </c>
      <c r="D540" s="21">
        <v>0</v>
      </c>
      <c r="E540" s="22" t="str">
        <f t="shared" si="178"/>
        <v/>
      </c>
      <c r="F540" s="22" t="str">
        <f t="shared" si="179"/>
        <v/>
      </c>
      <c r="G540" s="18" t="str">
        <f t="shared" si="177"/>
        <v xml:space="preserve"> </v>
      </c>
      <c r="H540" s="51" t="str">
        <f t="shared" si="180"/>
        <v/>
      </c>
    </row>
    <row r="541" spans="1:9" s="12" customFormat="1" ht="15" x14ac:dyDescent="0.2">
      <c r="A541" s="77"/>
      <c r="B541" s="50" t="s">
        <v>125</v>
      </c>
      <c r="C541" s="21">
        <v>0</v>
      </c>
      <c r="D541" s="21">
        <v>4</v>
      </c>
      <c r="E541" s="22" t="str">
        <f t="shared" si="178"/>
        <v/>
      </c>
      <c r="F541" s="22">
        <f t="shared" si="179"/>
        <v>8.2253752827472749E-4</v>
      </c>
      <c r="G541" s="18">
        <f t="shared" si="177"/>
        <v>1</v>
      </c>
      <c r="H541" s="51" t="str">
        <f t="shared" si="180"/>
        <v/>
      </c>
    </row>
    <row r="542" spans="1:9" s="12" customFormat="1" ht="15" x14ac:dyDescent="0.2">
      <c r="A542" s="77"/>
      <c r="B542" s="50" t="s">
        <v>489</v>
      </c>
      <c r="C542" s="21">
        <v>0</v>
      </c>
      <c r="D542" s="21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1">
        <v>0</v>
      </c>
      <c r="D543" s="21">
        <v>0</v>
      </c>
      <c r="E543" s="37" t="str">
        <f t="shared" si="178"/>
        <v/>
      </c>
      <c r="F543" s="37" t="str">
        <f t="shared" si="179"/>
        <v/>
      </c>
      <c r="G543" s="18" t="str">
        <f t="shared" si="177"/>
        <v xml:space="preserve"> </v>
      </c>
      <c r="H543" s="53" t="str">
        <f t="shared" si="180"/>
        <v/>
      </c>
      <c r="I543" s="12"/>
    </row>
    <row r="544" spans="1:9" s="12" customFormat="1" ht="15" x14ac:dyDescent="0.2">
      <c r="A544" s="77"/>
      <c r="B544" s="50" t="s">
        <v>132</v>
      </c>
      <c r="C544" s="21">
        <v>4</v>
      </c>
      <c r="D544" s="21">
        <v>337</v>
      </c>
      <c r="E544" s="22">
        <f t="shared" si="178"/>
        <v>7.5272864132480243E-4</v>
      </c>
      <c r="F544" s="22">
        <f t="shared" si="179"/>
        <v>6.9298786757145792E-2</v>
      </c>
      <c r="G544" s="18">
        <f t="shared" si="177"/>
        <v>83.25</v>
      </c>
      <c r="H544" s="51">
        <f t="shared" si="180"/>
        <v>6.2664659390289798E-2</v>
      </c>
    </row>
    <row r="545" spans="1:9" s="12" customFormat="1" ht="30" x14ac:dyDescent="0.2">
      <c r="A545" s="77"/>
      <c r="B545" s="50" t="s">
        <v>490</v>
      </c>
      <c r="C545" s="21">
        <v>0</v>
      </c>
      <c r="D545" s="21">
        <v>1</v>
      </c>
      <c r="E545" s="22" t="str">
        <f t="shared" si="178"/>
        <v/>
      </c>
      <c r="F545" s="22">
        <f t="shared" si="179"/>
        <v>2.0563438206868187E-4</v>
      </c>
      <c r="G545" s="18">
        <f t="shared" si="177"/>
        <v>1</v>
      </c>
      <c r="H545" s="51" t="str">
        <f t="shared" si="180"/>
        <v/>
      </c>
    </row>
    <row r="546" spans="1:9" s="12" customFormat="1" ht="15" x14ac:dyDescent="0.2">
      <c r="A546" s="77"/>
      <c r="B546" s="50" t="s">
        <v>130</v>
      </c>
      <c r="C546" s="21">
        <v>0</v>
      </c>
      <c r="D546" s="21">
        <v>0</v>
      </c>
      <c r="E546" s="22" t="str">
        <f t="shared" si="178"/>
        <v/>
      </c>
      <c r="F546" s="22" t="str">
        <f t="shared" si="179"/>
        <v/>
      </c>
      <c r="G546" s="18" t="str">
        <f t="shared" si="177"/>
        <v xml:space="preserve"> 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1">
        <v>0</v>
      </c>
      <c r="D547" s="21">
        <v>11</v>
      </c>
      <c r="E547" s="22" t="str">
        <f t="shared" si="178"/>
        <v/>
      </c>
      <c r="F547" s="22">
        <f t="shared" si="179"/>
        <v>2.2619782027555007E-3</v>
      </c>
      <c r="G547" s="18">
        <f t="shared" si="177"/>
        <v>1</v>
      </c>
      <c r="H547" s="51" t="str">
        <f t="shared" si="180"/>
        <v/>
      </c>
    </row>
    <row r="548" spans="1:9" s="12" customFormat="1" ht="15" x14ac:dyDescent="0.2">
      <c r="A548" s="77"/>
      <c r="B548" s="50" t="s">
        <v>330</v>
      </c>
      <c r="C548" s="21">
        <v>5</v>
      </c>
      <c r="D548" s="21">
        <v>4</v>
      </c>
      <c r="E548" s="22">
        <f t="shared" si="178"/>
        <v>9.4091080165600296E-4</v>
      </c>
      <c r="F548" s="22">
        <f t="shared" si="179"/>
        <v>8.2253752827472749E-4</v>
      </c>
      <c r="G548" s="18">
        <f t="shared" si="177"/>
        <v>-0.2</v>
      </c>
      <c r="H548" s="51">
        <f t="shared" si="180"/>
        <v>-1.8818216033120061E-4</v>
      </c>
    </row>
    <row r="549" spans="1:9" s="12" customFormat="1" ht="15" x14ac:dyDescent="0.2">
      <c r="A549" s="77"/>
      <c r="B549" s="50" t="s">
        <v>606</v>
      </c>
      <c r="C549" s="21">
        <v>0</v>
      </c>
      <c r="D549" s="21">
        <v>0</v>
      </c>
      <c r="E549" s="22" t="str">
        <f t="shared" si="178"/>
        <v/>
      </c>
      <c r="F549" s="22" t="str">
        <f t="shared" si="179"/>
        <v/>
      </c>
      <c r="G549" s="18" t="str">
        <f t="shared" si="177"/>
        <v xml:space="preserve"> 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1">
        <v>0</v>
      </c>
      <c r="D550" s="21">
        <v>0</v>
      </c>
      <c r="E550" s="22" t="str">
        <f t="shared" si="178"/>
        <v/>
      </c>
      <c r="F550" s="22" t="str">
        <f t="shared" si="179"/>
        <v/>
      </c>
      <c r="G550" s="18" t="str">
        <f t="shared" si="177"/>
        <v xml:space="preserve"> </v>
      </c>
      <c r="H550" s="51" t="str">
        <f t="shared" si="180"/>
        <v/>
      </c>
    </row>
    <row r="551" spans="1:9" s="12" customFormat="1" ht="15" x14ac:dyDescent="0.2">
      <c r="A551" s="77"/>
      <c r="B551" s="50" t="s">
        <v>331</v>
      </c>
      <c r="C551" s="21">
        <v>0</v>
      </c>
      <c r="D551" s="21">
        <v>0</v>
      </c>
      <c r="E551" s="22" t="str">
        <f t="shared" si="178"/>
        <v/>
      </c>
      <c r="F551" s="22" t="str">
        <f t="shared" si="179"/>
        <v/>
      </c>
      <c r="G551" s="18" t="str">
        <f t="shared" si="177"/>
        <v xml:space="preserve"> </v>
      </c>
      <c r="H551" s="51" t="str">
        <f t="shared" si="180"/>
        <v/>
      </c>
    </row>
    <row r="552" spans="1:9" s="12" customFormat="1" ht="15" x14ac:dyDescent="0.2">
      <c r="A552" s="77"/>
      <c r="B552" s="50" t="s">
        <v>138</v>
      </c>
      <c r="C552" s="21">
        <v>0</v>
      </c>
      <c r="D552" s="21">
        <v>0</v>
      </c>
      <c r="E552" s="22" t="str">
        <f t="shared" si="178"/>
        <v/>
      </c>
      <c r="F552" s="22" t="str">
        <f t="shared" si="179"/>
        <v/>
      </c>
      <c r="G552" s="18" t="str">
        <f t="shared" si="177"/>
        <v xml:space="preserve"> </v>
      </c>
      <c r="H552" s="51" t="str">
        <f t="shared" si="180"/>
        <v/>
      </c>
    </row>
    <row r="553" spans="1:9" s="12" customFormat="1" ht="15" x14ac:dyDescent="0.2">
      <c r="A553" s="77"/>
      <c r="B553" s="50" t="s">
        <v>131</v>
      </c>
      <c r="C553" s="21">
        <v>0</v>
      </c>
      <c r="D553" s="21">
        <v>0</v>
      </c>
      <c r="E553" s="22" t="str">
        <f t="shared" si="178"/>
        <v/>
      </c>
      <c r="F553" s="22" t="str">
        <f t="shared" si="179"/>
        <v/>
      </c>
      <c r="G553" s="18" t="str">
        <f t="shared" si="177"/>
        <v xml:space="preserve"> </v>
      </c>
      <c r="H553" s="51" t="str">
        <f t="shared" si="180"/>
        <v/>
      </c>
    </row>
    <row r="554" spans="1:9" s="12" customFormat="1" ht="15" x14ac:dyDescent="0.2">
      <c r="A554" s="77"/>
      <c r="B554" s="50" t="s">
        <v>299</v>
      </c>
      <c r="C554" s="21">
        <v>0</v>
      </c>
      <c r="D554" s="21">
        <v>1</v>
      </c>
      <c r="E554" s="22" t="str">
        <f t="shared" si="178"/>
        <v/>
      </c>
      <c r="F554" s="22">
        <f t="shared" si="179"/>
        <v>2.0563438206868187E-4</v>
      </c>
      <c r="G554" s="18">
        <f t="shared" si="177"/>
        <v>1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1">
        <v>0</v>
      </c>
      <c r="D555" s="21">
        <v>0</v>
      </c>
      <c r="E555" s="22" t="str">
        <f t="shared" si="178"/>
        <v/>
      </c>
      <c r="F555" s="22" t="str">
        <f t="shared" si="179"/>
        <v/>
      </c>
      <c r="G555" s="18" t="str">
        <f t="shared" si="177"/>
        <v xml:space="preserve"> 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1">
        <v>0</v>
      </c>
      <c r="D556" s="21">
        <v>0</v>
      </c>
      <c r="E556" s="22" t="str">
        <f t="shared" si="178"/>
        <v/>
      </c>
      <c r="F556" s="22" t="str">
        <f t="shared" si="179"/>
        <v/>
      </c>
      <c r="G556" s="18" t="str">
        <f t="shared" si="177"/>
        <v xml:space="preserve"> </v>
      </c>
      <c r="H556" s="51" t="str">
        <f t="shared" si="180"/>
        <v/>
      </c>
    </row>
    <row r="557" spans="1:9" s="12" customFormat="1" ht="30" x14ac:dyDescent="0.2">
      <c r="A557" s="77"/>
      <c r="B557" s="50" t="s">
        <v>300</v>
      </c>
      <c r="C557" s="21">
        <v>0</v>
      </c>
      <c r="D557" s="21">
        <v>3</v>
      </c>
      <c r="E557" s="22" t="str">
        <f t="shared" si="178"/>
        <v/>
      </c>
      <c r="F557" s="22">
        <f t="shared" si="179"/>
        <v>6.1690314620604567E-4</v>
      </c>
      <c r="G557" s="18">
        <f t="shared" si="177"/>
        <v>1</v>
      </c>
      <c r="H557" s="51" t="str">
        <f t="shared" si="180"/>
        <v/>
      </c>
    </row>
    <row r="558" spans="1:9" s="12" customFormat="1" ht="30" x14ac:dyDescent="0.2">
      <c r="A558" s="77"/>
      <c r="B558" s="50" t="s">
        <v>301</v>
      </c>
      <c r="C558" s="21">
        <v>3</v>
      </c>
      <c r="D558" s="21">
        <v>0</v>
      </c>
      <c r="E558" s="22">
        <f t="shared" si="178"/>
        <v>5.645464809936018E-4</v>
      </c>
      <c r="F558" s="22" t="str">
        <f t="shared" si="179"/>
        <v/>
      </c>
      <c r="G558" s="18">
        <f t="shared" si="177"/>
        <v>-1</v>
      </c>
      <c r="H558" s="51">
        <f t="shared" si="180"/>
        <v>-5.645464809936018E-4</v>
      </c>
    </row>
    <row r="559" spans="1:9" s="28" customFormat="1" ht="15" x14ac:dyDescent="0.2">
      <c r="A559" s="78"/>
      <c r="B559" s="52" t="s">
        <v>626</v>
      </c>
      <c r="C559" s="34">
        <v>0</v>
      </c>
      <c r="D559" s="21">
        <v>0</v>
      </c>
      <c r="E559" s="37" t="str">
        <f t="shared" ref="E559" si="181">+IF(C559=0,"",C559/C$355)</f>
        <v/>
      </c>
      <c r="F559" s="37" t="str">
        <f t="shared" ref="F559" si="182">+IF(D559=0,"",D559/D$355)</f>
        <v/>
      </c>
      <c r="G559" s="73" t="str">
        <f t="shared" ref="G559" si="183">+IF(AND(C559=0,D559=0)," ",IF(C559=0,1,IF(D559=0,-1,(D559-C559)/C559)))</f>
        <v xml:space="preserve"> </v>
      </c>
      <c r="H559" s="53" t="str">
        <f t="shared" ref="H559" si="184">+IF(OR(AND(E559=""),(G559="")),"",E559*G559)</f>
        <v/>
      </c>
      <c r="I559" s="12"/>
    </row>
    <row r="560" spans="1:9" s="12" customFormat="1" ht="15" x14ac:dyDescent="0.2">
      <c r="A560" s="77"/>
      <c r="B560" s="50" t="s">
        <v>302</v>
      </c>
      <c r="C560" s="21">
        <v>0</v>
      </c>
      <c r="D560" s="21">
        <v>3</v>
      </c>
      <c r="E560" s="22" t="str">
        <f t="shared" si="178"/>
        <v/>
      </c>
      <c r="F560" s="22">
        <f t="shared" si="179"/>
        <v>6.1690314620604567E-4</v>
      </c>
      <c r="G560" s="18">
        <f t="shared" si="177"/>
        <v>1</v>
      </c>
      <c r="H560" s="51" t="str">
        <f t="shared" si="180"/>
        <v/>
      </c>
    </row>
    <row r="561" spans="1:9" s="12" customFormat="1" ht="45" x14ac:dyDescent="0.2">
      <c r="A561" s="77"/>
      <c r="B561" s="50" t="s">
        <v>491</v>
      </c>
      <c r="C561" s="21">
        <v>0</v>
      </c>
      <c r="D561" s="21">
        <v>0</v>
      </c>
      <c r="E561" s="22" t="str">
        <f t="shared" si="178"/>
        <v/>
      </c>
      <c r="F561" s="22" t="str">
        <f t="shared" si="179"/>
        <v/>
      </c>
      <c r="G561" s="18" t="str">
        <f t="shared" si="177"/>
        <v xml:space="preserve"> </v>
      </c>
      <c r="H561" s="51" t="str">
        <f t="shared" si="180"/>
        <v/>
      </c>
    </row>
    <row r="562" spans="1:9" s="12" customFormat="1" ht="15" x14ac:dyDescent="0.2">
      <c r="A562" s="77"/>
      <c r="B562" s="50" t="s">
        <v>137</v>
      </c>
      <c r="C562" s="21">
        <v>0</v>
      </c>
      <c r="D562" s="21">
        <v>0</v>
      </c>
      <c r="E562" s="22" t="str">
        <f t="shared" ref="E562:E584" si="185">+IF(C562=0,"",C562/C$355)</f>
        <v/>
      </c>
      <c r="F562" s="22" t="str">
        <f t="shared" ref="F562:F584" si="186">+IF(D562=0,"",D562/D$355)</f>
        <v/>
      </c>
      <c r="G562" s="18" t="str">
        <f t="shared" si="177"/>
        <v xml:space="preserve"> 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1">
        <v>8</v>
      </c>
      <c r="D563" s="21">
        <v>4</v>
      </c>
      <c r="E563" s="22">
        <f t="shared" si="185"/>
        <v>1.5054572826496049E-3</v>
      </c>
      <c r="F563" s="22">
        <f t="shared" si="186"/>
        <v>8.2253752827472749E-4</v>
      </c>
      <c r="G563" s="18">
        <f t="shared" si="177"/>
        <v>-0.5</v>
      </c>
      <c r="H563" s="51">
        <f t="shared" si="187"/>
        <v>-7.5272864132480243E-4</v>
      </c>
    </row>
    <row r="564" spans="1:9" s="12" customFormat="1" ht="30" x14ac:dyDescent="0.2">
      <c r="A564" s="77"/>
      <c r="B564" s="50" t="s">
        <v>304</v>
      </c>
      <c r="C564" s="21">
        <v>0</v>
      </c>
      <c r="D564" s="21">
        <v>5</v>
      </c>
      <c r="E564" s="22" t="str">
        <f t="shared" si="185"/>
        <v/>
      </c>
      <c r="F564" s="22">
        <f t="shared" si="186"/>
        <v>1.0281719103434094E-3</v>
      </c>
      <c r="G564" s="18">
        <f t="shared" ref="G564:G584" si="188">+IF(AND(C564=0,D564=0)," ",IF(C564=0,1,IF(D564=0,-1,(D564-C564)/C564)))</f>
        <v>1</v>
      </c>
      <c r="H564" s="51" t="str">
        <f t="shared" si="187"/>
        <v/>
      </c>
    </row>
    <row r="565" spans="1:9" s="12" customFormat="1" ht="15" x14ac:dyDescent="0.2">
      <c r="A565" s="77"/>
      <c r="B565" s="50" t="s">
        <v>305</v>
      </c>
      <c r="C565" s="21">
        <v>3</v>
      </c>
      <c r="D565" s="21">
        <v>2</v>
      </c>
      <c r="E565" s="22">
        <f t="shared" si="185"/>
        <v>5.645464809936018E-4</v>
      </c>
      <c r="F565" s="22">
        <f t="shared" si="186"/>
        <v>4.1126876413736374E-4</v>
      </c>
      <c r="G565" s="18">
        <f t="shared" si="188"/>
        <v>-0.33333333333333331</v>
      </c>
      <c r="H565" s="51">
        <f t="shared" si="187"/>
        <v>-1.8818216033120058E-4</v>
      </c>
    </row>
    <row r="566" spans="1:9" s="12" customFormat="1" ht="15" x14ac:dyDescent="0.2">
      <c r="A566" s="77"/>
      <c r="B566" s="50" t="s">
        <v>133</v>
      </c>
      <c r="C566" s="21">
        <v>0</v>
      </c>
      <c r="D566" s="21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1">
        <v>0</v>
      </c>
      <c r="D567" s="21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1">
        <v>0</v>
      </c>
      <c r="D568" s="21">
        <v>12</v>
      </c>
      <c r="E568" s="22" t="str">
        <f t="shared" si="185"/>
        <v/>
      </c>
      <c r="F568" s="22">
        <f t="shared" si="186"/>
        <v>2.4676125848241827E-3</v>
      </c>
      <c r="G568" s="18">
        <f t="shared" si="188"/>
        <v>1</v>
      </c>
      <c r="H568" s="51" t="str">
        <f t="shared" si="187"/>
        <v/>
      </c>
    </row>
    <row r="569" spans="1:9" s="12" customFormat="1" ht="30" x14ac:dyDescent="0.2">
      <c r="A569" s="77"/>
      <c r="B569" s="50" t="s">
        <v>139</v>
      </c>
      <c r="C569" s="21">
        <v>2</v>
      </c>
      <c r="D569" s="21">
        <v>15</v>
      </c>
      <c r="E569" s="22">
        <f t="shared" si="185"/>
        <v>3.7636432066240122E-4</v>
      </c>
      <c r="F569" s="22">
        <f t="shared" si="186"/>
        <v>3.0845157310302285E-3</v>
      </c>
      <c r="G569" s="18">
        <f t="shared" si="188"/>
        <v>6.5</v>
      </c>
      <c r="H569" s="51">
        <f t="shared" si="187"/>
        <v>2.446368084305608E-3</v>
      </c>
    </row>
    <row r="570" spans="1:9" s="12" customFormat="1" ht="15" x14ac:dyDescent="0.2">
      <c r="A570" s="77"/>
      <c r="B570" s="50" t="s">
        <v>307</v>
      </c>
      <c r="C570" s="21">
        <v>25</v>
      </c>
      <c r="D570" s="21">
        <v>13</v>
      </c>
      <c r="E570" s="22">
        <f t="shared" si="185"/>
        <v>4.7045540082800152E-3</v>
      </c>
      <c r="F570" s="22">
        <f t="shared" si="186"/>
        <v>2.6732469668928646E-3</v>
      </c>
      <c r="G570" s="18">
        <f t="shared" si="188"/>
        <v>-0.48</v>
      </c>
      <c r="H570" s="51">
        <f t="shared" si="187"/>
        <v>-2.2581859239744072E-3</v>
      </c>
    </row>
    <row r="571" spans="1:9" s="28" customFormat="1" ht="15" x14ac:dyDescent="0.2">
      <c r="A571" s="78"/>
      <c r="B571" s="52" t="s">
        <v>533</v>
      </c>
      <c r="C571" s="21">
        <v>2</v>
      </c>
      <c r="D571" s="21">
        <v>11</v>
      </c>
      <c r="E571" s="37">
        <f t="shared" si="185"/>
        <v>3.7636432066240122E-4</v>
      </c>
      <c r="F571" s="37">
        <f t="shared" si="186"/>
        <v>2.2619782027555007E-3</v>
      </c>
      <c r="G571" s="18">
        <f t="shared" si="188"/>
        <v>4.5</v>
      </c>
      <c r="H571" s="53">
        <f t="shared" si="187"/>
        <v>1.6936394429808055E-3</v>
      </c>
      <c r="I571" s="12"/>
    </row>
    <row r="572" spans="1:9" s="12" customFormat="1" ht="15" x14ac:dyDescent="0.2">
      <c r="A572" s="77"/>
      <c r="B572" s="50" t="s">
        <v>128</v>
      </c>
      <c r="C572" s="21">
        <v>0</v>
      </c>
      <c r="D572" s="21">
        <v>0</v>
      </c>
      <c r="E572" s="22" t="str">
        <f t="shared" si="185"/>
        <v/>
      </c>
      <c r="F572" s="22" t="str">
        <f t="shared" si="186"/>
        <v/>
      </c>
      <c r="G572" s="18" t="str">
        <f t="shared" si="188"/>
        <v xml:space="preserve"> </v>
      </c>
      <c r="H572" s="51" t="str">
        <f t="shared" si="187"/>
        <v/>
      </c>
    </row>
    <row r="573" spans="1:9" s="12" customFormat="1" ht="15" x14ac:dyDescent="0.2">
      <c r="A573" s="77"/>
      <c r="B573" s="50" t="s">
        <v>308</v>
      </c>
      <c r="C573" s="21">
        <v>0</v>
      </c>
      <c r="D573" s="21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1">
        <v>0</v>
      </c>
      <c r="D574" s="21">
        <v>6</v>
      </c>
      <c r="E574" s="22" t="str">
        <f t="shared" si="185"/>
        <v/>
      </c>
      <c r="F574" s="22">
        <f t="shared" si="186"/>
        <v>1.2338062924120913E-3</v>
      </c>
      <c r="G574" s="18">
        <f t="shared" si="188"/>
        <v>1</v>
      </c>
      <c r="H574" s="51" t="str">
        <f t="shared" si="187"/>
        <v/>
      </c>
    </row>
    <row r="575" spans="1:9" s="12" customFormat="1" ht="15" x14ac:dyDescent="0.2">
      <c r="A575" s="77"/>
      <c r="B575" s="50" t="s">
        <v>492</v>
      </c>
      <c r="C575" s="21">
        <v>0</v>
      </c>
      <c r="D575" s="21">
        <v>0</v>
      </c>
      <c r="E575" s="22" t="str">
        <f t="shared" si="185"/>
        <v/>
      </c>
      <c r="F575" s="22" t="str">
        <f t="shared" si="186"/>
        <v/>
      </c>
      <c r="G575" s="18" t="str">
        <f t="shared" si="188"/>
        <v xml:space="preserve"> </v>
      </c>
      <c r="H575" s="51" t="str">
        <f t="shared" si="187"/>
        <v/>
      </c>
    </row>
    <row r="576" spans="1:9" s="12" customFormat="1" ht="15" x14ac:dyDescent="0.2">
      <c r="A576" s="77"/>
      <c r="B576" s="50" t="s">
        <v>129</v>
      </c>
      <c r="C576" s="21">
        <v>53</v>
      </c>
      <c r="D576" s="21">
        <v>53</v>
      </c>
      <c r="E576" s="22">
        <f t="shared" si="185"/>
        <v>9.9736544975536322E-3</v>
      </c>
      <c r="F576" s="22">
        <f t="shared" si="186"/>
        <v>1.089862224964014E-2</v>
      </c>
      <c r="G576" s="18">
        <f t="shared" si="188"/>
        <v>0</v>
      </c>
      <c r="H576" s="51">
        <f t="shared" si="187"/>
        <v>0</v>
      </c>
    </row>
    <row r="577" spans="1:9" s="12" customFormat="1" ht="16.5" customHeight="1" x14ac:dyDescent="0.2">
      <c r="A577" s="77"/>
      <c r="B577" s="50" t="s">
        <v>136</v>
      </c>
      <c r="C577" s="21">
        <v>15</v>
      </c>
      <c r="D577" s="21">
        <v>96</v>
      </c>
      <c r="E577" s="22">
        <f t="shared" si="185"/>
        <v>2.8227324049680089E-3</v>
      </c>
      <c r="F577" s="22">
        <f t="shared" si="186"/>
        <v>1.9740900678593461E-2</v>
      </c>
      <c r="G577" s="18">
        <f t="shared" si="188"/>
        <v>5.4</v>
      </c>
      <c r="H577" s="51">
        <f t="shared" si="187"/>
        <v>1.5242754986827249E-2</v>
      </c>
    </row>
    <row r="578" spans="1:9" s="12" customFormat="1" ht="15" x14ac:dyDescent="0.2">
      <c r="A578" s="77"/>
      <c r="B578" s="50" t="s">
        <v>493</v>
      </c>
      <c r="C578" s="21">
        <v>0</v>
      </c>
      <c r="D578" s="21">
        <v>0</v>
      </c>
      <c r="E578" s="22" t="str">
        <f t="shared" si="185"/>
        <v/>
      </c>
      <c r="F578" s="22" t="str">
        <f t="shared" si="186"/>
        <v/>
      </c>
      <c r="G578" s="18" t="str">
        <f t="shared" si="188"/>
        <v xml:space="preserve"> </v>
      </c>
      <c r="H578" s="51" t="str">
        <f t="shared" si="187"/>
        <v/>
      </c>
    </row>
    <row r="579" spans="1:9" s="12" customFormat="1" ht="30" x14ac:dyDescent="0.2">
      <c r="A579" s="77"/>
      <c r="B579" s="50" t="s">
        <v>310</v>
      </c>
      <c r="C579" s="21">
        <v>0</v>
      </c>
      <c r="D579" s="21">
        <v>0</v>
      </c>
      <c r="E579" s="22" t="str">
        <f t="shared" si="185"/>
        <v/>
      </c>
      <c r="F579" s="22" t="str">
        <f t="shared" si="186"/>
        <v/>
      </c>
      <c r="G579" s="18" t="str">
        <f t="shared" si="188"/>
        <v xml:space="preserve"> </v>
      </c>
      <c r="H579" s="51" t="str">
        <f t="shared" si="187"/>
        <v/>
      </c>
    </row>
    <row r="580" spans="1:9" s="12" customFormat="1" ht="30" x14ac:dyDescent="0.2">
      <c r="A580" s="77"/>
      <c r="B580" s="50" t="s">
        <v>311</v>
      </c>
      <c r="C580" s="21">
        <v>0</v>
      </c>
      <c r="D580" s="21">
        <v>2</v>
      </c>
      <c r="E580" s="22" t="str">
        <f t="shared" si="185"/>
        <v/>
      </c>
      <c r="F580" s="22">
        <f t="shared" si="186"/>
        <v>4.1126876413736374E-4</v>
      </c>
      <c r="G580" s="18">
        <f t="shared" si="188"/>
        <v>1</v>
      </c>
      <c r="H580" s="51" t="str">
        <f t="shared" si="187"/>
        <v/>
      </c>
    </row>
    <row r="581" spans="1:9" s="26" customFormat="1" ht="15" x14ac:dyDescent="0.2">
      <c r="A581" s="77"/>
      <c r="B581" s="50" t="s">
        <v>312</v>
      </c>
      <c r="C581" s="21">
        <v>0</v>
      </c>
      <c r="D581" s="21">
        <v>0</v>
      </c>
      <c r="E581" s="22" t="str">
        <f t="shared" si="185"/>
        <v/>
      </c>
      <c r="F581" s="22" t="str">
        <f t="shared" si="186"/>
        <v/>
      </c>
      <c r="G581" s="18" t="str">
        <f t="shared" si="188"/>
        <v xml:space="preserve"> 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21">
        <v>0</v>
      </c>
      <c r="D582" s="21">
        <v>7</v>
      </c>
      <c r="E582" s="22" t="str">
        <f t="shared" si="185"/>
        <v/>
      </c>
      <c r="F582" s="22">
        <f t="shared" si="186"/>
        <v>1.4394406744807733E-3</v>
      </c>
      <c r="G582" s="18">
        <f t="shared" si="188"/>
        <v>1</v>
      </c>
      <c r="H582" s="51" t="str">
        <f t="shared" si="187"/>
        <v/>
      </c>
    </row>
    <row r="583" spans="1:9" s="12" customFormat="1" ht="30" x14ac:dyDescent="0.2">
      <c r="A583" s="77"/>
      <c r="B583" s="50" t="s">
        <v>494</v>
      </c>
      <c r="C583" s="21">
        <v>0</v>
      </c>
      <c r="D583" s="21">
        <v>0</v>
      </c>
      <c r="E583" s="22" t="str">
        <f t="shared" si="185"/>
        <v/>
      </c>
      <c r="F583" s="22" t="str">
        <f t="shared" si="186"/>
        <v/>
      </c>
      <c r="G583" s="18" t="str">
        <f t="shared" si="188"/>
        <v xml:space="preserve"> 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5">
        <v>0</v>
      </c>
      <c r="D584" s="55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E585" s="23"/>
      <c r="F585" s="23"/>
      <c r="G585" s="24"/>
      <c r="H585" s="25"/>
    </row>
    <row r="586" spans="1:9" s="12" customFormat="1" x14ac:dyDescent="0.2">
      <c r="A586" s="77"/>
      <c r="B586" s="20"/>
      <c r="C586" s="20"/>
      <c r="D586" s="20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764</v>
      </c>
      <c r="D590" s="14">
        <f>SUM(D591:D617)</f>
        <v>1874</v>
      </c>
      <c r="E590" s="11">
        <f t="shared" ref="E590:E617" si="189">+IF(C590=0,"",C590/C$590)</f>
        <v>1</v>
      </c>
      <c r="F590" s="11">
        <f t="shared" ref="F590:F617" si="190">+IF(D590=0,"",D590/D$590)</f>
        <v>1</v>
      </c>
      <c r="G590" s="11">
        <f>+IF(OR(AND(D590=0),(C590=0)),"0",((D590-C590)/C590))</f>
        <v>1.4528795811518325</v>
      </c>
      <c r="H590" s="42">
        <f>+IF(OR(AND(E590=""),(G590="")),"",E590*G590)</f>
        <v>1.4528795811518325</v>
      </c>
    </row>
    <row r="591" spans="1:9" s="12" customFormat="1" ht="15" x14ac:dyDescent="0.2">
      <c r="A591" s="77"/>
      <c r="B591" s="50" t="s">
        <v>314</v>
      </c>
      <c r="C591" s="21">
        <v>0</v>
      </c>
      <c r="D591" s="21">
        <v>0</v>
      </c>
      <c r="E591" s="22" t="str">
        <f t="shared" si="189"/>
        <v/>
      </c>
      <c r="F591" s="22" t="str">
        <f t="shared" si="190"/>
        <v/>
      </c>
      <c r="G591" s="18" t="str">
        <f t="shared" ref="G591:G617" si="191">+IF(AND(C591=0,D591=0)," ",IF(C591=0,1,IF(D591=0,-1,(D591-C591)/C591)))</f>
        <v xml:space="preserve"> </v>
      </c>
      <c r="H591" s="51" t="str">
        <f>+IF(OR(AND(E591=""),(G591="")),"",E591*G591)</f>
        <v/>
      </c>
    </row>
    <row r="592" spans="1:9" s="12" customFormat="1" ht="15" x14ac:dyDescent="0.2">
      <c r="A592" s="77"/>
      <c r="B592" s="50" t="s">
        <v>142</v>
      </c>
      <c r="C592" s="21">
        <v>13</v>
      </c>
      <c r="D592" s="21">
        <v>3</v>
      </c>
      <c r="E592" s="22">
        <f t="shared" si="189"/>
        <v>1.7015706806282723E-2</v>
      </c>
      <c r="F592" s="22">
        <f t="shared" si="190"/>
        <v>1.6008537886872999E-3</v>
      </c>
      <c r="G592" s="18">
        <f t="shared" si="191"/>
        <v>-0.76923076923076927</v>
      </c>
      <c r="H592" s="51">
        <f t="shared" ref="H592:H617" si="192">+IF(OR(AND(E592=""),(G592="")),"",E592*G592)</f>
        <v>-1.3089005235602096E-2</v>
      </c>
    </row>
    <row r="593" spans="1:9" s="12" customFormat="1" ht="30" x14ac:dyDescent="0.2">
      <c r="A593" s="77"/>
      <c r="B593" s="50" t="s">
        <v>576</v>
      </c>
      <c r="C593" s="21">
        <v>104</v>
      </c>
      <c r="D593" s="21">
        <v>27</v>
      </c>
      <c r="E593" s="22">
        <f t="shared" si="189"/>
        <v>0.13612565445026178</v>
      </c>
      <c r="F593" s="22">
        <f t="shared" si="190"/>
        <v>1.44076840981857E-2</v>
      </c>
      <c r="G593" s="18">
        <f t="shared" si="191"/>
        <v>-0.74038461538461542</v>
      </c>
      <c r="H593" s="51">
        <f t="shared" si="192"/>
        <v>-0.10078534031413613</v>
      </c>
    </row>
    <row r="594" spans="1:9" s="12" customFormat="1" ht="15" x14ac:dyDescent="0.2">
      <c r="A594" s="77"/>
      <c r="B594" s="50" t="s">
        <v>315</v>
      </c>
      <c r="C594" s="21">
        <v>74</v>
      </c>
      <c r="D594" s="21">
        <v>540</v>
      </c>
      <c r="E594" s="22">
        <f t="shared" si="189"/>
        <v>9.6858638743455502E-2</v>
      </c>
      <c r="F594" s="22">
        <f t="shared" si="190"/>
        <v>0.28815368196371399</v>
      </c>
      <c r="G594" s="18">
        <f t="shared" si="191"/>
        <v>6.2972972972972974</v>
      </c>
      <c r="H594" s="51">
        <f t="shared" si="192"/>
        <v>0.60994764397905765</v>
      </c>
    </row>
    <row r="595" spans="1:9" s="12" customFormat="1" ht="15" x14ac:dyDescent="0.2">
      <c r="A595" s="77"/>
      <c r="B595" s="50" t="s">
        <v>143</v>
      </c>
      <c r="C595" s="21">
        <v>3</v>
      </c>
      <c r="D595" s="21">
        <v>11</v>
      </c>
      <c r="E595" s="22">
        <f t="shared" si="189"/>
        <v>3.9267015706806281E-3</v>
      </c>
      <c r="F595" s="22">
        <f t="shared" si="190"/>
        <v>5.8697972251867663E-3</v>
      </c>
      <c r="G595" s="18">
        <f t="shared" si="191"/>
        <v>2.6666666666666665</v>
      </c>
      <c r="H595" s="51">
        <f t="shared" si="192"/>
        <v>1.0471204188481674E-2</v>
      </c>
    </row>
    <row r="596" spans="1:9" s="12" customFormat="1" ht="15" x14ac:dyDescent="0.2">
      <c r="A596" s="77"/>
      <c r="B596" s="50" t="s">
        <v>141</v>
      </c>
      <c r="C596" s="21">
        <v>0</v>
      </c>
      <c r="D596" s="21">
        <v>0</v>
      </c>
      <c r="E596" s="22" t="str">
        <f t="shared" si="189"/>
        <v/>
      </c>
      <c r="F596" s="22" t="str">
        <f t="shared" si="190"/>
        <v/>
      </c>
      <c r="G596" s="18" t="str">
        <f t="shared" si="191"/>
        <v xml:space="preserve"> </v>
      </c>
      <c r="H596" s="51" t="str">
        <f t="shared" si="192"/>
        <v/>
      </c>
    </row>
    <row r="597" spans="1:9" s="12" customFormat="1" ht="15" x14ac:dyDescent="0.2">
      <c r="A597" s="77"/>
      <c r="B597" s="50" t="s">
        <v>144</v>
      </c>
      <c r="C597" s="21">
        <v>0</v>
      </c>
      <c r="D597" s="21">
        <v>3</v>
      </c>
      <c r="E597" s="22" t="str">
        <f t="shared" si="189"/>
        <v/>
      </c>
      <c r="F597" s="22">
        <f t="shared" si="190"/>
        <v>1.6008537886872999E-3</v>
      </c>
      <c r="G597" s="18">
        <f t="shared" si="191"/>
        <v>1</v>
      </c>
      <c r="H597" s="51" t="str">
        <f t="shared" si="192"/>
        <v/>
      </c>
    </row>
    <row r="598" spans="1:9" s="12" customFormat="1" ht="14.25" customHeight="1" x14ac:dyDescent="0.2">
      <c r="A598" s="77"/>
      <c r="B598" s="50" t="s">
        <v>316</v>
      </c>
      <c r="C598" s="21">
        <v>2</v>
      </c>
      <c r="D598" s="21">
        <v>0</v>
      </c>
      <c r="E598" s="22">
        <f t="shared" si="189"/>
        <v>2.617801047120419E-3</v>
      </c>
      <c r="F598" s="22" t="str">
        <f t="shared" si="190"/>
        <v/>
      </c>
      <c r="G598" s="18">
        <f t="shared" si="191"/>
        <v>-1</v>
      </c>
      <c r="H598" s="51">
        <f t="shared" si="192"/>
        <v>-2.617801047120419E-3</v>
      </c>
    </row>
    <row r="599" spans="1:9" s="12" customFormat="1" ht="15" x14ac:dyDescent="0.2">
      <c r="A599" s="77"/>
      <c r="B599" s="50" t="s">
        <v>317</v>
      </c>
      <c r="C599" s="21">
        <v>5</v>
      </c>
      <c r="D599" s="21">
        <v>0</v>
      </c>
      <c r="E599" s="22">
        <f t="shared" si="189"/>
        <v>6.5445026178010471E-3</v>
      </c>
      <c r="F599" s="22" t="str">
        <f t="shared" si="190"/>
        <v/>
      </c>
      <c r="G599" s="18">
        <f t="shared" si="191"/>
        <v>-1</v>
      </c>
      <c r="H599" s="51">
        <f t="shared" si="192"/>
        <v>-6.5445026178010471E-3</v>
      </c>
    </row>
    <row r="600" spans="1:9" s="12" customFormat="1" ht="30" x14ac:dyDescent="0.2">
      <c r="A600" s="77"/>
      <c r="B600" s="50" t="s">
        <v>496</v>
      </c>
      <c r="C600" s="21">
        <v>0</v>
      </c>
      <c r="D600" s="21">
        <v>6</v>
      </c>
      <c r="E600" s="22" t="str">
        <f t="shared" si="189"/>
        <v/>
      </c>
      <c r="F600" s="22">
        <f t="shared" si="190"/>
        <v>3.2017075773745998E-3</v>
      </c>
      <c r="G600" s="18">
        <f t="shared" si="191"/>
        <v>1</v>
      </c>
      <c r="H600" s="51" t="str">
        <f t="shared" si="192"/>
        <v/>
      </c>
    </row>
    <row r="601" spans="1:9" s="28" customFormat="1" ht="15" x14ac:dyDescent="0.2">
      <c r="A601" s="78"/>
      <c r="B601" s="52" t="s">
        <v>525</v>
      </c>
      <c r="C601" s="21">
        <v>43</v>
      </c>
      <c r="D601" s="21">
        <v>12</v>
      </c>
      <c r="E601" s="37">
        <f t="shared" si="189"/>
        <v>5.6282722513089002E-2</v>
      </c>
      <c r="F601" s="37">
        <f t="shared" si="190"/>
        <v>6.4034151547491995E-3</v>
      </c>
      <c r="G601" s="18">
        <f t="shared" si="191"/>
        <v>-0.72093023255813948</v>
      </c>
      <c r="H601" s="53">
        <f t="shared" si="192"/>
        <v>-4.0575916230366486E-2</v>
      </c>
      <c r="I601" s="12"/>
    </row>
    <row r="602" spans="1:9" s="28" customFormat="1" ht="15" x14ac:dyDescent="0.2">
      <c r="A602" s="78"/>
      <c r="B602" s="52" t="s">
        <v>548</v>
      </c>
      <c r="C602" s="21">
        <v>0</v>
      </c>
      <c r="D602" s="21">
        <v>0</v>
      </c>
      <c r="E602" s="37" t="str">
        <f t="shared" si="189"/>
        <v/>
      </c>
      <c r="F602" s="37" t="str">
        <f t="shared" si="190"/>
        <v/>
      </c>
      <c r="G602" s="18" t="str">
        <f t="shared" si="191"/>
        <v xml:space="preserve"> 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4">
        <v>0</v>
      </c>
      <c r="D603" s="21">
        <v>0</v>
      </c>
      <c r="E603" s="37" t="str">
        <f t="shared" ref="E603" si="194">+IF(C603=0,"",C603/C$590)</f>
        <v/>
      </c>
      <c r="F603" s="37" t="str">
        <f t="shared" ref="F603" si="195">+IF(D603=0,"",D603/D$590)</f>
        <v/>
      </c>
      <c r="G603" s="73" t="str">
        <f t="shared" ref="G603" si="196">+IF(AND(C603=0,D603=0)," ",IF(C603=0,1,IF(D603=0,-1,(D603-C603)/C603)))</f>
        <v xml:space="preserve"> </v>
      </c>
      <c r="H603" s="53" t="str">
        <f t="shared" ref="H603" si="197">+IF(OR(AND(E603=""),(G603="")),"",E603*G603)</f>
        <v/>
      </c>
      <c r="I603" s="12"/>
    </row>
    <row r="604" spans="1:9" s="12" customFormat="1" ht="15" x14ac:dyDescent="0.2">
      <c r="A604" s="77"/>
      <c r="B604" s="50" t="s">
        <v>318</v>
      </c>
      <c r="C604" s="21">
        <v>0</v>
      </c>
      <c r="D604" s="21">
        <v>0</v>
      </c>
      <c r="E604" s="22" t="str">
        <f t="shared" si="189"/>
        <v/>
      </c>
      <c r="F604" s="22" t="str">
        <f t="shared" si="190"/>
        <v/>
      </c>
      <c r="G604" s="18" t="str">
        <f t="shared" si="191"/>
        <v xml:space="preserve"> 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1">
        <v>0</v>
      </c>
      <c r="D605" s="21">
        <v>0</v>
      </c>
      <c r="E605" s="22" t="str">
        <f t="shared" si="189"/>
        <v/>
      </c>
      <c r="F605" s="22" t="str">
        <f t="shared" si="190"/>
        <v/>
      </c>
      <c r="G605" s="18" t="str">
        <f t="shared" si="191"/>
        <v xml:space="preserve"> </v>
      </c>
      <c r="H605" s="51" t="str">
        <f t="shared" si="192"/>
        <v/>
      </c>
    </row>
    <row r="606" spans="1:9" s="12" customFormat="1" ht="15" x14ac:dyDescent="0.2">
      <c r="A606" s="77"/>
      <c r="B606" s="50" t="s">
        <v>145</v>
      </c>
      <c r="C606" s="21">
        <v>48</v>
      </c>
      <c r="D606" s="21">
        <v>23</v>
      </c>
      <c r="E606" s="22">
        <f t="shared" si="189"/>
        <v>6.2827225130890049E-2</v>
      </c>
      <c r="F606" s="22">
        <f t="shared" si="190"/>
        <v>1.2273212379935965E-2</v>
      </c>
      <c r="G606" s="18">
        <f t="shared" si="191"/>
        <v>-0.52083333333333337</v>
      </c>
      <c r="H606" s="51">
        <f t="shared" si="192"/>
        <v>-3.2722513089005235E-2</v>
      </c>
    </row>
    <row r="607" spans="1:9" s="12" customFormat="1" ht="15" x14ac:dyDescent="0.2">
      <c r="A607" s="77"/>
      <c r="B607" s="50" t="s">
        <v>146</v>
      </c>
      <c r="C607" s="21">
        <v>1</v>
      </c>
      <c r="D607" s="21">
        <v>4</v>
      </c>
      <c r="E607" s="22">
        <f t="shared" si="189"/>
        <v>1.3089005235602095E-3</v>
      </c>
      <c r="F607" s="22">
        <f t="shared" si="190"/>
        <v>2.1344717182497333E-3</v>
      </c>
      <c r="G607" s="18">
        <f t="shared" si="191"/>
        <v>3</v>
      </c>
      <c r="H607" s="51">
        <f t="shared" si="192"/>
        <v>3.9267015706806289E-3</v>
      </c>
    </row>
    <row r="608" spans="1:9" s="12" customFormat="1" ht="15" x14ac:dyDescent="0.2">
      <c r="A608" s="77"/>
      <c r="B608" s="50" t="s">
        <v>320</v>
      </c>
      <c r="C608" s="21">
        <v>4</v>
      </c>
      <c r="D608" s="21">
        <v>48</v>
      </c>
      <c r="E608" s="22">
        <f t="shared" si="189"/>
        <v>5.235602094240838E-3</v>
      </c>
      <c r="F608" s="22">
        <f t="shared" si="190"/>
        <v>2.5613660618996798E-2</v>
      </c>
      <c r="G608" s="18">
        <f t="shared" si="191"/>
        <v>11</v>
      </c>
      <c r="H608" s="51">
        <f t="shared" si="192"/>
        <v>5.759162303664922E-2</v>
      </c>
    </row>
    <row r="609" spans="1:9" s="12" customFormat="1" ht="15" x14ac:dyDescent="0.2">
      <c r="A609" s="77"/>
      <c r="B609" s="50" t="s">
        <v>147</v>
      </c>
      <c r="C609" s="21">
        <v>8</v>
      </c>
      <c r="D609" s="21">
        <v>13</v>
      </c>
      <c r="E609" s="22">
        <f t="shared" si="189"/>
        <v>1.0471204188481676E-2</v>
      </c>
      <c r="F609" s="22">
        <f t="shared" si="190"/>
        <v>6.9370330843116328E-3</v>
      </c>
      <c r="G609" s="18">
        <f t="shared" si="191"/>
        <v>0.625</v>
      </c>
      <c r="H609" s="51">
        <f t="shared" si="192"/>
        <v>6.5445026178010471E-3</v>
      </c>
    </row>
    <row r="610" spans="1:9" s="12" customFormat="1" ht="15" x14ac:dyDescent="0.2">
      <c r="A610" s="77"/>
      <c r="B610" s="50" t="s">
        <v>321</v>
      </c>
      <c r="C610" s="21">
        <v>0</v>
      </c>
      <c r="D610" s="21">
        <v>29</v>
      </c>
      <c r="E610" s="22" t="str">
        <f t="shared" si="189"/>
        <v/>
      </c>
      <c r="F610" s="22">
        <f t="shared" si="190"/>
        <v>1.5474919957310566E-2</v>
      </c>
      <c r="G610" s="18">
        <f t="shared" si="191"/>
        <v>1</v>
      </c>
      <c r="H610" s="51" t="str">
        <f t="shared" si="192"/>
        <v/>
      </c>
    </row>
    <row r="611" spans="1:9" s="12" customFormat="1" ht="15" x14ac:dyDescent="0.2">
      <c r="A611" s="77"/>
      <c r="B611" s="50" t="s">
        <v>148</v>
      </c>
      <c r="C611" s="21">
        <v>3</v>
      </c>
      <c r="D611" s="21">
        <v>9</v>
      </c>
      <c r="E611" s="22">
        <f t="shared" si="189"/>
        <v>3.9267015706806281E-3</v>
      </c>
      <c r="F611" s="22">
        <f t="shared" si="190"/>
        <v>4.8025613660618999E-3</v>
      </c>
      <c r="G611" s="18">
        <f t="shared" si="191"/>
        <v>2</v>
      </c>
      <c r="H611" s="51">
        <f t="shared" si="192"/>
        <v>7.8534031413612562E-3</v>
      </c>
    </row>
    <row r="612" spans="1:9" s="12" customFormat="1" ht="30" x14ac:dyDescent="0.2">
      <c r="A612" s="77"/>
      <c r="B612" s="50" t="s">
        <v>149</v>
      </c>
      <c r="C612" s="21">
        <v>0</v>
      </c>
      <c r="D612" s="21">
        <v>0</v>
      </c>
      <c r="E612" s="22" t="str">
        <f t="shared" si="189"/>
        <v/>
      </c>
      <c r="F612" s="22" t="str">
        <f t="shared" si="190"/>
        <v/>
      </c>
      <c r="G612" s="18" t="str">
        <f t="shared" si="191"/>
        <v xml:space="preserve"> </v>
      </c>
      <c r="H612" s="51" t="str">
        <f t="shared" si="192"/>
        <v/>
      </c>
    </row>
    <row r="613" spans="1:9" s="12" customFormat="1" ht="15" x14ac:dyDescent="0.2">
      <c r="A613" s="77"/>
      <c r="B613" s="50" t="s">
        <v>322</v>
      </c>
      <c r="C613" s="21">
        <v>0</v>
      </c>
      <c r="D613" s="21">
        <v>1</v>
      </c>
      <c r="E613" s="22" t="str">
        <f t="shared" si="189"/>
        <v/>
      </c>
      <c r="F613" s="22">
        <f t="shared" si="190"/>
        <v>5.3361792956243333E-4</v>
      </c>
      <c r="G613" s="18">
        <f t="shared" si="191"/>
        <v>1</v>
      </c>
      <c r="H613" s="51" t="str">
        <f t="shared" si="192"/>
        <v/>
      </c>
    </row>
    <row r="614" spans="1:9" s="12" customFormat="1" ht="15" x14ac:dyDescent="0.2">
      <c r="A614" s="77"/>
      <c r="B614" s="50" t="s">
        <v>323</v>
      </c>
      <c r="C614" s="21">
        <v>0</v>
      </c>
      <c r="D614" s="21">
        <v>0</v>
      </c>
      <c r="E614" s="22" t="str">
        <f t="shared" si="189"/>
        <v/>
      </c>
      <c r="F614" s="22" t="str">
        <f t="shared" si="190"/>
        <v/>
      </c>
      <c r="G614" s="18" t="str">
        <f t="shared" si="191"/>
        <v xml:space="preserve"> </v>
      </c>
      <c r="H614" s="51" t="str">
        <f t="shared" si="192"/>
        <v/>
      </c>
    </row>
    <row r="615" spans="1:9" s="12" customFormat="1" ht="30" x14ac:dyDescent="0.2">
      <c r="A615" s="77"/>
      <c r="B615" s="50" t="s">
        <v>324</v>
      </c>
      <c r="C615" s="21">
        <v>0</v>
      </c>
      <c r="D615" s="21">
        <v>0</v>
      </c>
      <c r="E615" s="22" t="str">
        <f t="shared" si="189"/>
        <v/>
      </c>
      <c r="F615" s="22" t="str">
        <f t="shared" si="190"/>
        <v/>
      </c>
      <c r="G615" s="18" t="str">
        <f t="shared" si="191"/>
        <v xml:space="preserve"> </v>
      </c>
      <c r="H615" s="51" t="str">
        <f t="shared" si="192"/>
        <v/>
      </c>
    </row>
    <row r="616" spans="1:9" s="12" customFormat="1" ht="30" x14ac:dyDescent="0.2">
      <c r="A616" s="77"/>
      <c r="B616" s="74" t="s">
        <v>642</v>
      </c>
      <c r="C616" s="21">
        <v>7</v>
      </c>
      <c r="D616" s="21">
        <v>16</v>
      </c>
      <c r="E616" s="22">
        <f t="shared" si="189"/>
        <v>9.1623036649214652E-3</v>
      </c>
      <c r="F616" s="22">
        <f t="shared" si="190"/>
        <v>8.5378868729989333E-3</v>
      </c>
      <c r="G616" s="18">
        <f t="shared" si="191"/>
        <v>1.2857142857142858</v>
      </c>
      <c r="H616" s="51">
        <f t="shared" si="192"/>
        <v>1.1780104712041885E-2</v>
      </c>
    </row>
    <row r="617" spans="1:9" s="12" customFormat="1" ht="30.75" thickBot="1" x14ac:dyDescent="0.25">
      <c r="A617" s="77"/>
      <c r="B617" s="54" t="s">
        <v>497</v>
      </c>
      <c r="C617" s="55">
        <v>449</v>
      </c>
      <c r="D617" s="55">
        <v>1129</v>
      </c>
      <c r="E617" s="72">
        <f t="shared" si="189"/>
        <v>0.58769633507853403</v>
      </c>
      <c r="F617" s="72">
        <f t="shared" si="190"/>
        <v>0.60245464247598723</v>
      </c>
      <c r="G617" s="48">
        <f t="shared" si="191"/>
        <v>1.5144766146993318</v>
      </c>
      <c r="H617" s="57">
        <f t="shared" si="192"/>
        <v>0.89005235602094235</v>
      </c>
    </row>
    <row r="618" spans="1:9" x14ac:dyDescent="0.2">
      <c r="B618" s="5" t="s">
        <v>364</v>
      </c>
      <c r="C618" s="4"/>
      <c r="D618" s="2"/>
      <c r="I618" s="12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I619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400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410</v>
      </c>
      <c r="C8" s="14">
        <f>+C18+C75+C176+C355+C590</f>
        <v>71</v>
      </c>
      <c r="D8" s="14">
        <f>+D18+D75+D176+D355+D590</f>
        <v>67</v>
      </c>
      <c r="E8" s="11">
        <f>SUM(E9:E13)</f>
        <v>1</v>
      </c>
      <c r="F8" s="11">
        <f>SUM(F9:F13)</f>
        <v>1</v>
      </c>
      <c r="G8" s="11">
        <f>+(D8-C8)/C8</f>
        <v>-5.6338028169014086E-2</v>
      </c>
      <c r="H8" s="42">
        <f>+E8*G8</f>
        <v>-5.6338028169014086E-2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0</v>
      </c>
      <c r="D9" s="16">
        <f>+D18</f>
        <v>1</v>
      </c>
      <c r="E9" s="17">
        <f>C9/$C$8</f>
        <v>0</v>
      </c>
      <c r="F9" s="17">
        <f>D9/$D$8</f>
        <v>1.4925373134328358E-2</v>
      </c>
      <c r="G9" s="18" t="str">
        <f>+IF(OR(AND(D9=0),(C9=0)),"0",((D9-C9)/C9))</f>
        <v>0</v>
      </c>
      <c r="H9" s="44">
        <f>+IF(OR(AND(E9=""),(G9="")),"",E9*G9)</f>
        <v>0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58</v>
      </c>
      <c r="D10" s="16">
        <f>+D75</f>
        <v>6</v>
      </c>
      <c r="E10" s="17">
        <f>C10/$C$8</f>
        <v>0.81690140845070425</v>
      </c>
      <c r="F10" s="17">
        <f>D10/$D$8</f>
        <v>8.9552238805970144E-2</v>
      </c>
      <c r="G10" s="18">
        <f>+IF(OR(AND(D10=0),(C10=0)),"0",((D10-C10)/C10))</f>
        <v>-0.89655172413793105</v>
      </c>
      <c r="H10" s="44">
        <f>+IF(OR(AND(E10=""),(G10="")),"",E10*G10)</f>
        <v>-0.73239436619718312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5</v>
      </c>
      <c r="D11" s="16">
        <f>+D176</f>
        <v>13</v>
      </c>
      <c r="E11" s="17">
        <f>C11/$C$8</f>
        <v>7.0422535211267609E-2</v>
      </c>
      <c r="F11" s="17">
        <f>D11/$D$8</f>
        <v>0.19402985074626866</v>
      </c>
      <c r="G11" s="18">
        <f>+IF(OR(AND(D11=0),(C11=0)),"0",((D11-C11)/C11))</f>
        <v>1.6</v>
      </c>
      <c r="H11" s="44">
        <f>+IF(OR(AND(E11=""),(G11="")),"",E11*G11)</f>
        <v>0.11267605633802819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1</v>
      </c>
      <c r="D12" s="16">
        <f>+D355</f>
        <v>42</v>
      </c>
      <c r="E12" s="17">
        <f>C12/$C$8</f>
        <v>1.4084507042253521E-2</v>
      </c>
      <c r="F12" s="17">
        <f>D12/$D$8</f>
        <v>0.62686567164179108</v>
      </c>
      <c r="G12" s="18">
        <f>+IF(OR(AND(D12=0),(C12=0)),"0",((D12-C12)/C12))</f>
        <v>41</v>
      </c>
      <c r="H12" s="44">
        <f>+IF(OR(AND(E12=""),(G12="")),"",E12*G12)</f>
        <v>0.57746478873239437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7</v>
      </c>
      <c r="D13" s="46">
        <f>+D590</f>
        <v>5</v>
      </c>
      <c r="E13" s="47">
        <f>C13/$C$8</f>
        <v>9.8591549295774641E-2</v>
      </c>
      <c r="F13" s="47">
        <f>D13/$D$8</f>
        <v>7.4626865671641784E-2</v>
      </c>
      <c r="G13" s="48">
        <f>+IF(OR(AND(D13=0),(C13=0)),"0",((D13-C13)/C13))</f>
        <v>-0.2857142857142857</v>
      </c>
      <c r="H13" s="49">
        <f>+IF(OR(AND(E13=""),(G13="")),"",E13*G13)</f>
        <v>-2.8169014084507039E-2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0</v>
      </c>
      <c r="D18" s="14">
        <f>SUM(D19:D69)</f>
        <v>1</v>
      </c>
      <c r="E18" s="11" t="str">
        <f>+IF(C18=0,"",C18/C$18)</f>
        <v/>
      </c>
      <c r="F18" s="11">
        <f>+IF(D18=0,"",D18/D$18)</f>
        <v>1</v>
      </c>
      <c r="G18" s="11" t="str">
        <f>+IF(OR(AND(D18=0),(C18=0)),"0",((D18-C18)/C18))</f>
        <v>0</v>
      </c>
      <c r="H18" s="42" t="str">
        <f>+IF(OR(AND(E18=""),(G18="")),"",E18*G18)</f>
        <v/>
      </c>
    </row>
    <row r="19" spans="1:9" s="12" customFormat="1" ht="15" x14ac:dyDescent="0.2">
      <c r="A19" s="77"/>
      <c r="B19" s="50" t="s">
        <v>0</v>
      </c>
      <c r="C19" s="21">
        <v>0</v>
      </c>
      <c r="D19" s="21">
        <v>0</v>
      </c>
      <c r="E19" s="19" t="str">
        <f>+IF(C19=0,"",C19/C$18)</f>
        <v/>
      </c>
      <c r="F19" s="19" t="str">
        <f>+IF(D19=0,"",D19/D$18)</f>
        <v/>
      </c>
      <c r="G19" s="1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12" customFormat="1" ht="21" customHeight="1" x14ac:dyDescent="0.2">
      <c r="A20" s="77"/>
      <c r="B20" s="50" t="s">
        <v>150</v>
      </c>
      <c r="C20" s="21">
        <v>0</v>
      </c>
      <c r="D20" s="21">
        <v>0</v>
      </c>
      <c r="E20" s="19" t="str">
        <f t="shared" ref="E20:E69" si="0">+IF(C20=0,"",C20/C$18)</f>
        <v/>
      </c>
      <c r="F20" s="19" t="str">
        <f t="shared" ref="F20:F69" si="1">+IF(D20=0,"",D20/D$18)</f>
        <v/>
      </c>
      <c r="G20" s="18" t="str">
        <f t="shared" ref="G20:G69" si="2">+IF(AND(C20=0,D20=0)," ",IF(C20=0,1,IF(D20=0,-1,(D20-C20)/C20)))</f>
        <v xml:space="preserve"> </v>
      </c>
      <c r="H20" s="51" t="str">
        <f t="shared" ref="H20:H69" si="3">+IF(OR(AND(E20=""),(G20="")),"",E20*G20)</f>
        <v/>
      </c>
    </row>
    <row r="21" spans="1:9" s="12" customFormat="1" ht="45" x14ac:dyDescent="0.2">
      <c r="A21" s="77"/>
      <c r="B21" s="50" t="s">
        <v>1</v>
      </c>
      <c r="C21" s="21">
        <v>0</v>
      </c>
      <c r="D21" s="21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1">
        <v>0</v>
      </c>
      <c r="D22" s="21">
        <v>0</v>
      </c>
      <c r="E22" s="19" t="str">
        <f t="shared" si="0"/>
        <v/>
      </c>
      <c r="F22" s="19" t="str">
        <f t="shared" si="1"/>
        <v/>
      </c>
      <c r="G22" s="18" t="str">
        <f t="shared" si="2"/>
        <v xml:space="preserve"> </v>
      </c>
      <c r="H22" s="51" t="str">
        <f t="shared" si="3"/>
        <v/>
      </c>
    </row>
    <row r="23" spans="1:9" s="12" customFormat="1" ht="30" x14ac:dyDescent="0.2">
      <c r="A23" s="77"/>
      <c r="B23" s="50" t="s">
        <v>151</v>
      </c>
      <c r="C23" s="21">
        <v>0</v>
      </c>
      <c r="D23" s="21">
        <v>0</v>
      </c>
      <c r="E23" s="19" t="str">
        <f t="shared" si="0"/>
        <v/>
      </c>
      <c r="F23" s="19" t="str">
        <f t="shared" si="1"/>
        <v/>
      </c>
      <c r="G23" s="18" t="str">
        <f t="shared" si="2"/>
        <v xml:space="preserve"> </v>
      </c>
      <c r="H23" s="51" t="str">
        <f t="shared" si="3"/>
        <v/>
      </c>
    </row>
    <row r="24" spans="1:9" s="12" customFormat="1" ht="45" x14ac:dyDescent="0.2">
      <c r="A24" s="77"/>
      <c r="B24" s="50" t="s">
        <v>152</v>
      </c>
      <c r="C24" s="21">
        <v>0</v>
      </c>
      <c r="D24" s="21">
        <v>0</v>
      </c>
      <c r="E24" s="19" t="str">
        <f t="shared" si="0"/>
        <v/>
      </c>
      <c r="F24" s="19" t="str">
        <f t="shared" si="1"/>
        <v/>
      </c>
      <c r="G24" s="18" t="str">
        <f t="shared" si="2"/>
        <v xml:space="preserve"> </v>
      </c>
      <c r="H24" s="51" t="str">
        <f t="shared" si="3"/>
        <v/>
      </c>
    </row>
    <row r="25" spans="1:9" s="28" customFormat="1" ht="30" x14ac:dyDescent="0.2">
      <c r="A25" s="78"/>
      <c r="B25" s="52" t="s">
        <v>498</v>
      </c>
      <c r="C25" s="21">
        <v>0</v>
      </c>
      <c r="D25" s="21">
        <v>0</v>
      </c>
      <c r="E25" s="17" t="str">
        <f t="shared" si="0"/>
        <v/>
      </c>
      <c r="F25" s="17" t="str">
        <f t="shared" si="1"/>
        <v/>
      </c>
      <c r="G25" s="18" t="str">
        <f t="shared" si="2"/>
        <v xml:space="preserve"> </v>
      </c>
      <c r="H25" s="53" t="str">
        <f t="shared" si="3"/>
        <v/>
      </c>
      <c r="I25" s="12"/>
    </row>
    <row r="26" spans="1:9" s="12" customFormat="1" ht="15" x14ac:dyDescent="0.2">
      <c r="A26" s="77"/>
      <c r="B26" s="50" t="s">
        <v>2</v>
      </c>
      <c r="C26" s="21">
        <v>0</v>
      </c>
      <c r="D26" s="21">
        <v>0</v>
      </c>
      <c r="E26" s="19" t="str">
        <f t="shared" si="0"/>
        <v/>
      </c>
      <c r="F26" s="19" t="str">
        <f t="shared" si="1"/>
        <v/>
      </c>
      <c r="G26" s="18" t="str">
        <f t="shared" si="2"/>
        <v xml:space="preserve"> </v>
      </c>
      <c r="H26" s="51" t="str">
        <f t="shared" si="3"/>
        <v/>
      </c>
    </row>
    <row r="27" spans="1:9" s="12" customFormat="1" ht="15" x14ac:dyDescent="0.2">
      <c r="A27" s="77"/>
      <c r="B27" s="50" t="s">
        <v>549</v>
      </c>
      <c r="C27" s="21">
        <v>0</v>
      </c>
      <c r="D27" s="21">
        <v>0</v>
      </c>
      <c r="E27" s="19" t="str">
        <f t="shared" si="0"/>
        <v/>
      </c>
      <c r="F27" s="19" t="str">
        <f t="shared" si="1"/>
        <v/>
      </c>
      <c r="G27" s="18" t="str">
        <f t="shared" si="2"/>
        <v xml:space="preserve"> </v>
      </c>
      <c r="H27" s="51" t="str">
        <f t="shared" si="3"/>
        <v/>
      </c>
    </row>
    <row r="28" spans="1:9" s="12" customFormat="1" ht="15" x14ac:dyDescent="0.2">
      <c r="A28" s="77"/>
      <c r="B28" s="50" t="s">
        <v>3</v>
      </c>
      <c r="C28" s="21">
        <v>0</v>
      </c>
      <c r="D28" s="21">
        <v>0</v>
      </c>
      <c r="E28" s="19" t="str">
        <f t="shared" si="0"/>
        <v/>
      </c>
      <c r="F28" s="19" t="str">
        <f t="shared" si="1"/>
        <v/>
      </c>
      <c r="G28" s="18" t="str">
        <f t="shared" si="2"/>
        <v xml:space="preserve"> </v>
      </c>
      <c r="H28" s="51" t="str">
        <f t="shared" si="3"/>
        <v/>
      </c>
    </row>
    <row r="29" spans="1:9" s="12" customFormat="1" ht="15" x14ac:dyDescent="0.2">
      <c r="A29" s="77"/>
      <c r="B29" s="50" t="s">
        <v>5</v>
      </c>
      <c r="C29" s="21">
        <v>0</v>
      </c>
      <c r="D29" s="21">
        <v>0</v>
      </c>
      <c r="E29" s="19" t="str">
        <f t="shared" si="0"/>
        <v/>
      </c>
      <c r="F29" s="19" t="str">
        <f t="shared" si="1"/>
        <v/>
      </c>
      <c r="G29" s="18" t="str">
        <f t="shared" si="2"/>
        <v xml:space="preserve"> </v>
      </c>
      <c r="H29" s="51" t="str">
        <f t="shared" si="3"/>
        <v/>
      </c>
    </row>
    <row r="30" spans="1:9" s="12" customFormat="1" ht="30" x14ac:dyDescent="0.2">
      <c r="A30" s="77"/>
      <c r="B30" s="50" t="s">
        <v>153</v>
      </c>
      <c r="C30" s="21">
        <v>0</v>
      </c>
      <c r="D30" s="21">
        <v>0</v>
      </c>
      <c r="E30" s="19" t="str">
        <f t="shared" si="0"/>
        <v/>
      </c>
      <c r="F30" s="19" t="str">
        <f t="shared" si="1"/>
        <v/>
      </c>
      <c r="G30" s="18" t="str">
        <f t="shared" si="2"/>
        <v xml:space="preserve"> 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1">
        <v>0</v>
      </c>
      <c r="D31" s="21">
        <v>0</v>
      </c>
      <c r="E31" s="19" t="str">
        <f t="shared" si="0"/>
        <v/>
      </c>
      <c r="F31" s="19" t="str">
        <f t="shared" si="1"/>
        <v/>
      </c>
      <c r="G31" s="18" t="str">
        <f t="shared" si="2"/>
        <v xml:space="preserve"> 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1">
        <v>0</v>
      </c>
      <c r="D32" s="21">
        <v>0</v>
      </c>
      <c r="E32" s="19" t="str">
        <f t="shared" si="0"/>
        <v/>
      </c>
      <c r="F32" s="19" t="str">
        <f t="shared" si="1"/>
        <v/>
      </c>
      <c r="G32" s="18" t="str">
        <f t="shared" si="2"/>
        <v xml:space="preserve"> </v>
      </c>
      <c r="H32" s="51" t="str">
        <f t="shared" si="3"/>
        <v/>
      </c>
    </row>
    <row r="33" spans="1:8" s="12" customFormat="1" ht="18.75" customHeight="1" x14ac:dyDescent="0.2">
      <c r="A33" s="77"/>
      <c r="B33" s="50" t="s">
        <v>6</v>
      </c>
      <c r="C33" s="21">
        <v>0</v>
      </c>
      <c r="D33" s="21">
        <v>0</v>
      </c>
      <c r="E33" s="19" t="str">
        <f t="shared" si="0"/>
        <v/>
      </c>
      <c r="F33" s="19" t="str">
        <f t="shared" si="1"/>
        <v/>
      </c>
      <c r="G33" s="18" t="str">
        <f t="shared" si="2"/>
        <v xml:space="preserve"> </v>
      </c>
      <c r="H33" s="51" t="str">
        <f t="shared" si="3"/>
        <v/>
      </c>
    </row>
    <row r="34" spans="1:8" s="12" customFormat="1" ht="15" x14ac:dyDescent="0.2">
      <c r="A34" s="77"/>
      <c r="B34" s="50" t="s">
        <v>155</v>
      </c>
      <c r="C34" s="21">
        <v>0</v>
      </c>
      <c r="D34" s="21">
        <v>0</v>
      </c>
      <c r="E34" s="19" t="str">
        <f t="shared" si="0"/>
        <v/>
      </c>
      <c r="F34" s="19" t="str">
        <f t="shared" si="1"/>
        <v/>
      </c>
      <c r="G34" s="18" t="str">
        <f t="shared" si="2"/>
        <v xml:space="preserve"> 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1">
        <v>0</v>
      </c>
      <c r="D35" s="21">
        <v>0</v>
      </c>
      <c r="E35" s="19" t="str">
        <f t="shared" si="0"/>
        <v/>
      </c>
      <c r="F35" s="19" t="str">
        <f t="shared" si="1"/>
        <v/>
      </c>
      <c r="G35" s="18" t="str">
        <f t="shared" si="2"/>
        <v xml:space="preserve"> </v>
      </c>
      <c r="H35" s="51" t="str">
        <f t="shared" si="3"/>
        <v/>
      </c>
    </row>
    <row r="36" spans="1:8" s="12" customFormat="1" ht="30" x14ac:dyDescent="0.2">
      <c r="A36" s="77"/>
      <c r="B36" s="50" t="s">
        <v>157</v>
      </c>
      <c r="C36" s="21">
        <v>0</v>
      </c>
      <c r="D36" s="21">
        <v>0</v>
      </c>
      <c r="E36" s="19" t="str">
        <f t="shared" si="0"/>
        <v/>
      </c>
      <c r="F36" s="19" t="str">
        <f t="shared" si="1"/>
        <v/>
      </c>
      <c r="G36" s="18" t="str">
        <f t="shared" si="2"/>
        <v xml:space="preserve"> </v>
      </c>
      <c r="H36" s="51" t="str">
        <f t="shared" si="3"/>
        <v/>
      </c>
    </row>
    <row r="37" spans="1:8" s="12" customFormat="1" ht="30" x14ac:dyDescent="0.2">
      <c r="A37" s="77"/>
      <c r="B37" s="50" t="s">
        <v>158</v>
      </c>
      <c r="C37" s="21">
        <v>0</v>
      </c>
      <c r="D37" s="21">
        <v>0</v>
      </c>
      <c r="E37" s="19" t="str">
        <f t="shared" si="0"/>
        <v/>
      </c>
      <c r="F37" s="19" t="str">
        <f t="shared" si="1"/>
        <v/>
      </c>
      <c r="G37" s="18" t="str">
        <f t="shared" si="2"/>
        <v xml:space="preserve"> </v>
      </c>
      <c r="H37" s="51" t="str">
        <f t="shared" si="3"/>
        <v/>
      </c>
    </row>
    <row r="38" spans="1:8" s="12" customFormat="1" ht="15" x14ac:dyDescent="0.2">
      <c r="A38" s="77"/>
      <c r="B38" s="50" t="s">
        <v>7</v>
      </c>
      <c r="C38" s="21">
        <v>0</v>
      </c>
      <c r="D38" s="21">
        <v>0</v>
      </c>
      <c r="E38" s="19" t="str">
        <f t="shared" si="0"/>
        <v/>
      </c>
      <c r="F38" s="19" t="str">
        <f t="shared" si="1"/>
        <v/>
      </c>
      <c r="G38" s="18" t="str">
        <f t="shared" si="2"/>
        <v xml:space="preserve"> </v>
      </c>
      <c r="H38" s="51" t="str">
        <f t="shared" si="3"/>
        <v/>
      </c>
    </row>
    <row r="39" spans="1:8" s="12" customFormat="1" ht="30" x14ac:dyDescent="0.2">
      <c r="A39" s="77"/>
      <c r="B39" s="50" t="s">
        <v>159</v>
      </c>
      <c r="C39" s="21">
        <v>0</v>
      </c>
      <c r="D39" s="21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1">
        <v>0</v>
      </c>
      <c r="D40" s="21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1">
        <v>0</v>
      </c>
      <c r="D41" s="21">
        <v>0</v>
      </c>
      <c r="E41" s="19" t="str">
        <f t="shared" si="0"/>
        <v/>
      </c>
      <c r="F41" s="19" t="str">
        <f t="shared" si="1"/>
        <v/>
      </c>
      <c r="G41" s="18" t="str">
        <f t="shared" si="2"/>
        <v xml:space="preserve"> 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1">
        <v>0</v>
      </c>
      <c r="D42" s="21">
        <v>0</v>
      </c>
      <c r="E42" s="19" t="str">
        <f t="shared" si="0"/>
        <v/>
      </c>
      <c r="F42" s="19" t="str">
        <f t="shared" si="1"/>
        <v/>
      </c>
      <c r="G42" s="18" t="str">
        <f t="shared" si="2"/>
        <v xml:space="preserve"> </v>
      </c>
      <c r="H42" s="51" t="str">
        <f t="shared" si="3"/>
        <v/>
      </c>
    </row>
    <row r="43" spans="1:8" s="12" customFormat="1" ht="30" x14ac:dyDescent="0.2">
      <c r="A43" s="77"/>
      <c r="B43" s="50" t="s">
        <v>163</v>
      </c>
      <c r="C43" s="21">
        <v>0</v>
      </c>
      <c r="D43" s="21">
        <v>0</v>
      </c>
      <c r="E43" s="19" t="str">
        <f t="shared" si="0"/>
        <v/>
      </c>
      <c r="F43" s="19" t="str">
        <f t="shared" si="1"/>
        <v/>
      </c>
      <c r="G43" s="18" t="str">
        <f t="shared" si="2"/>
        <v xml:space="preserve"> </v>
      </c>
      <c r="H43" s="51" t="str">
        <f t="shared" si="3"/>
        <v/>
      </c>
    </row>
    <row r="44" spans="1:8" s="12" customFormat="1" ht="30" x14ac:dyDescent="0.2">
      <c r="A44" s="77"/>
      <c r="B44" s="50" t="s">
        <v>164</v>
      </c>
      <c r="C44" s="21">
        <v>0</v>
      </c>
      <c r="D44" s="21">
        <v>0</v>
      </c>
      <c r="E44" s="19" t="str">
        <f t="shared" si="0"/>
        <v/>
      </c>
      <c r="F44" s="19" t="str">
        <f t="shared" si="1"/>
        <v/>
      </c>
      <c r="G44" s="18" t="str">
        <f t="shared" si="2"/>
        <v xml:space="preserve"> </v>
      </c>
      <c r="H44" s="51" t="str">
        <f t="shared" si="3"/>
        <v/>
      </c>
    </row>
    <row r="45" spans="1:8" s="12" customFormat="1" ht="30" x14ac:dyDescent="0.2">
      <c r="A45" s="77"/>
      <c r="B45" s="50" t="s">
        <v>8</v>
      </c>
      <c r="C45" s="21">
        <v>0</v>
      </c>
      <c r="D45" s="21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1">
        <v>0</v>
      </c>
      <c r="D46" s="21">
        <v>0</v>
      </c>
      <c r="E46" s="19" t="str">
        <f t="shared" si="0"/>
        <v/>
      </c>
      <c r="F46" s="19" t="str">
        <f t="shared" si="1"/>
        <v/>
      </c>
      <c r="G46" s="18" t="str">
        <f t="shared" si="2"/>
        <v xml:space="preserve"> </v>
      </c>
      <c r="H46" s="51" t="str">
        <f t="shared" si="3"/>
        <v/>
      </c>
    </row>
    <row r="47" spans="1:8" s="12" customFormat="1" ht="30" x14ac:dyDescent="0.2">
      <c r="A47" s="77"/>
      <c r="B47" s="50" t="s">
        <v>165</v>
      </c>
      <c r="C47" s="21">
        <v>0</v>
      </c>
      <c r="D47" s="21">
        <v>0</v>
      </c>
      <c r="E47" s="19" t="str">
        <f t="shared" si="0"/>
        <v/>
      </c>
      <c r="F47" s="19" t="str">
        <f t="shared" si="1"/>
        <v/>
      </c>
      <c r="G47" s="18" t="str">
        <f t="shared" si="2"/>
        <v xml:space="preserve"> </v>
      </c>
      <c r="H47" s="51" t="str">
        <f t="shared" si="3"/>
        <v/>
      </c>
    </row>
    <row r="48" spans="1:8" s="12" customFormat="1" ht="30" x14ac:dyDescent="0.2">
      <c r="A48" s="77"/>
      <c r="B48" s="50" t="s">
        <v>550</v>
      </c>
      <c r="C48" s="21">
        <v>0</v>
      </c>
      <c r="D48" s="21">
        <v>1</v>
      </c>
      <c r="E48" s="19" t="str">
        <f t="shared" si="0"/>
        <v/>
      </c>
      <c r="F48" s="19">
        <f t="shared" si="1"/>
        <v>1</v>
      </c>
      <c r="G48" s="18">
        <f t="shared" si="2"/>
        <v>1</v>
      </c>
      <c r="H48" s="51" t="str">
        <f t="shared" si="3"/>
        <v/>
      </c>
    </row>
    <row r="49" spans="1:9" s="12" customFormat="1" ht="15" x14ac:dyDescent="0.2">
      <c r="A49" s="77"/>
      <c r="B49" s="50" t="s">
        <v>9</v>
      </c>
      <c r="C49" s="21">
        <v>0</v>
      </c>
      <c r="D49" s="21">
        <v>0</v>
      </c>
      <c r="E49" s="19" t="str">
        <f t="shared" si="0"/>
        <v/>
      </c>
      <c r="F49" s="19" t="str">
        <f t="shared" si="1"/>
        <v/>
      </c>
      <c r="G49" s="18" t="str">
        <f t="shared" si="2"/>
        <v xml:space="preserve"> </v>
      </c>
      <c r="H49" s="51" t="str">
        <f t="shared" si="3"/>
        <v/>
      </c>
    </row>
    <row r="50" spans="1:9" s="12" customFormat="1" ht="15" x14ac:dyDescent="0.2">
      <c r="A50" s="77"/>
      <c r="B50" s="50" t="s">
        <v>551</v>
      </c>
      <c r="C50" s="21">
        <v>0</v>
      </c>
      <c r="D50" s="21">
        <v>0</v>
      </c>
      <c r="E50" s="19" t="str">
        <f t="shared" si="0"/>
        <v/>
      </c>
      <c r="F50" s="19" t="str">
        <f t="shared" si="1"/>
        <v/>
      </c>
      <c r="G50" s="18" t="str">
        <f t="shared" si="2"/>
        <v xml:space="preserve"> </v>
      </c>
      <c r="H50" s="51" t="str">
        <f t="shared" si="3"/>
        <v/>
      </c>
    </row>
    <row r="51" spans="1:9" s="12" customFormat="1" ht="15" x14ac:dyDescent="0.2">
      <c r="A51" s="77"/>
      <c r="B51" s="50" t="s">
        <v>12</v>
      </c>
      <c r="C51" s="21">
        <v>0</v>
      </c>
      <c r="D51" s="21">
        <v>0</v>
      </c>
      <c r="E51" s="19" t="str">
        <f t="shared" si="0"/>
        <v/>
      </c>
      <c r="F51" s="19" t="str">
        <f t="shared" si="1"/>
        <v/>
      </c>
      <c r="G51" s="18" t="str">
        <f t="shared" si="2"/>
        <v xml:space="preserve"> </v>
      </c>
      <c r="H51" s="51" t="str">
        <f t="shared" si="3"/>
        <v/>
      </c>
    </row>
    <row r="52" spans="1:9" s="12" customFormat="1" ht="30" x14ac:dyDescent="0.2">
      <c r="A52" s="77"/>
      <c r="B52" s="50" t="s">
        <v>11</v>
      </c>
      <c r="C52" s="21">
        <v>0</v>
      </c>
      <c r="D52" s="21">
        <v>0</v>
      </c>
      <c r="E52" s="19" t="str">
        <f t="shared" si="0"/>
        <v/>
      </c>
      <c r="F52" s="19" t="str">
        <f t="shared" si="1"/>
        <v/>
      </c>
      <c r="G52" s="18" t="str">
        <f t="shared" si="2"/>
        <v xml:space="preserve"> </v>
      </c>
      <c r="H52" s="51" t="str">
        <f t="shared" si="3"/>
        <v/>
      </c>
    </row>
    <row r="53" spans="1:9" s="12" customFormat="1" ht="15" x14ac:dyDescent="0.2">
      <c r="A53" s="77"/>
      <c r="B53" s="50" t="s">
        <v>416</v>
      </c>
      <c r="C53" s="21">
        <v>0</v>
      </c>
      <c r="D53" s="21">
        <v>0</v>
      </c>
      <c r="E53" s="19" t="str">
        <f t="shared" si="0"/>
        <v/>
      </c>
      <c r="F53" s="19" t="str">
        <f t="shared" si="1"/>
        <v/>
      </c>
      <c r="G53" s="18" t="str">
        <f t="shared" si="2"/>
        <v xml:space="preserve"> </v>
      </c>
      <c r="H53" s="51" t="str">
        <f t="shared" si="3"/>
        <v/>
      </c>
    </row>
    <row r="54" spans="1:9" s="12" customFormat="1" ht="15" x14ac:dyDescent="0.2">
      <c r="A54" s="77"/>
      <c r="B54" s="50" t="s">
        <v>10</v>
      </c>
      <c r="C54" s="21">
        <v>0</v>
      </c>
      <c r="D54" s="21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1">
        <v>0</v>
      </c>
      <c r="D55" s="21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1">
        <v>0</v>
      </c>
      <c r="D56" s="21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4">
        <v>0</v>
      </c>
      <c r="D57" s="21">
        <v>0</v>
      </c>
      <c r="E57" s="17" t="str">
        <f t="shared" ref="E57" si="4">+IF(C57=0,"",C57/C$18)</f>
        <v/>
      </c>
      <c r="F57" s="17" t="str">
        <f t="shared" ref="F57" si="5">+IF(D57=0,"",D57/D$18)</f>
        <v/>
      </c>
      <c r="G57" s="73" t="str">
        <f t="shared" ref="G57" si="6">+IF(AND(C57=0,D57=0)," ",IF(C57=0,1,IF(D57=0,-1,(D57-C57)/C57)))</f>
        <v xml:space="preserve"> 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1">
        <v>0</v>
      </c>
      <c r="D58" s="21">
        <v>0</v>
      </c>
      <c r="E58" s="19" t="str">
        <f t="shared" si="0"/>
        <v/>
      </c>
      <c r="F58" s="19" t="str">
        <f t="shared" si="1"/>
        <v/>
      </c>
      <c r="G58" s="18" t="str">
        <f t="shared" si="2"/>
        <v xml:space="preserve"> </v>
      </c>
      <c r="H58" s="51" t="str">
        <f t="shared" si="3"/>
        <v/>
      </c>
    </row>
    <row r="59" spans="1:9" s="12" customFormat="1" ht="30" x14ac:dyDescent="0.2">
      <c r="A59" s="77"/>
      <c r="B59" s="50" t="s">
        <v>167</v>
      </c>
      <c r="C59" s="21">
        <v>0</v>
      </c>
      <c r="D59" s="21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1">
        <v>0</v>
      </c>
      <c r="D60" s="21">
        <v>0</v>
      </c>
      <c r="E60" s="19" t="str">
        <f t="shared" si="0"/>
        <v/>
      </c>
      <c r="F60" s="19" t="str">
        <f t="shared" si="1"/>
        <v/>
      </c>
      <c r="G60" s="18" t="str">
        <f t="shared" si="2"/>
        <v xml:space="preserve"> </v>
      </c>
      <c r="H60" s="51" t="str">
        <f t="shared" si="3"/>
        <v/>
      </c>
    </row>
    <row r="61" spans="1:9" s="12" customFormat="1" ht="15" x14ac:dyDescent="0.2">
      <c r="A61" s="77"/>
      <c r="B61" s="50" t="s">
        <v>168</v>
      </c>
      <c r="C61" s="21">
        <v>0</v>
      </c>
      <c r="D61" s="21">
        <v>0</v>
      </c>
      <c r="E61" s="19" t="str">
        <f t="shared" si="0"/>
        <v/>
      </c>
      <c r="F61" s="19" t="str">
        <f t="shared" si="1"/>
        <v/>
      </c>
      <c r="G61" s="18" t="str">
        <f t="shared" si="2"/>
        <v xml:space="preserve"> </v>
      </c>
      <c r="H61" s="51" t="str">
        <f t="shared" si="3"/>
        <v/>
      </c>
    </row>
    <row r="62" spans="1:9" s="12" customFormat="1" ht="15" x14ac:dyDescent="0.2">
      <c r="A62" s="77"/>
      <c r="B62" s="50" t="s">
        <v>169</v>
      </c>
      <c r="C62" s="21">
        <v>0</v>
      </c>
      <c r="D62" s="21">
        <v>0</v>
      </c>
      <c r="E62" s="19" t="str">
        <f t="shared" si="0"/>
        <v/>
      </c>
      <c r="F62" s="19" t="str">
        <f t="shared" si="1"/>
        <v/>
      </c>
      <c r="G62" s="18" t="str">
        <f t="shared" si="2"/>
        <v xml:space="preserve"> 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1">
        <v>0</v>
      </c>
      <c r="D63" s="21">
        <v>0</v>
      </c>
      <c r="E63" s="17" t="str">
        <f t="shared" ref="E63:E64" si="8">+IF(C63=0,"",C63/C$18)</f>
        <v/>
      </c>
      <c r="F63" s="17" t="str">
        <f t="shared" ref="F63:F64" si="9">+IF(D63=0,"",D63/D$18)</f>
        <v/>
      </c>
      <c r="G63" s="18" t="str">
        <f t="shared" si="2"/>
        <v xml:space="preserve"> </v>
      </c>
      <c r="H63" s="53" t="str">
        <f t="shared" ref="H63:H64" si="10">+IF(OR(AND(E63=""),(G63="")),"",E63*G63)</f>
        <v/>
      </c>
      <c r="I63" s="12"/>
    </row>
    <row r="64" spans="1:9" s="28" customFormat="1" ht="15" x14ac:dyDescent="0.2">
      <c r="A64" s="78"/>
      <c r="B64" s="52" t="s">
        <v>577</v>
      </c>
      <c r="C64" s="21">
        <v>0</v>
      </c>
      <c r="D64" s="21">
        <v>0</v>
      </c>
      <c r="E64" s="17" t="str">
        <f t="shared" si="8"/>
        <v/>
      </c>
      <c r="F64" s="17" t="str">
        <f t="shared" si="9"/>
        <v/>
      </c>
      <c r="G64" s="18" t="str">
        <f t="shared" si="2"/>
        <v xml:space="preserve"> 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4"/>
      <c r="D65" s="34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1">
        <v>0</v>
      </c>
      <c r="D66" s="21">
        <v>0</v>
      </c>
      <c r="E66" s="19" t="str">
        <f t="shared" si="0"/>
        <v/>
      </c>
      <c r="F66" s="19" t="str">
        <f t="shared" si="1"/>
        <v/>
      </c>
      <c r="G66" s="18" t="str">
        <f t="shared" si="2"/>
        <v xml:space="preserve"> </v>
      </c>
      <c r="H66" s="51" t="str">
        <f t="shared" si="3"/>
        <v/>
      </c>
    </row>
    <row r="67" spans="1:9" s="12" customFormat="1" ht="15" x14ac:dyDescent="0.2">
      <c r="A67" s="77"/>
      <c r="B67" s="50" t="s">
        <v>15</v>
      </c>
      <c r="C67" s="21">
        <v>0</v>
      </c>
      <c r="D67" s="21">
        <v>0</v>
      </c>
      <c r="E67" s="19" t="str">
        <f t="shared" si="0"/>
        <v/>
      </c>
      <c r="F67" s="19" t="str">
        <f t="shared" si="1"/>
        <v/>
      </c>
      <c r="G67" s="18" t="str">
        <f t="shared" si="2"/>
        <v xml:space="preserve"> </v>
      </c>
      <c r="H67" s="51" t="str">
        <f t="shared" si="3"/>
        <v/>
      </c>
    </row>
    <row r="68" spans="1:9" s="12" customFormat="1" ht="15" x14ac:dyDescent="0.2">
      <c r="A68" s="77"/>
      <c r="B68" s="50" t="s">
        <v>171</v>
      </c>
      <c r="C68" s="21">
        <v>0</v>
      </c>
      <c r="D68" s="21">
        <v>0</v>
      </c>
      <c r="E68" s="19" t="str">
        <f t="shared" si="0"/>
        <v/>
      </c>
      <c r="F68" s="19" t="str">
        <f t="shared" si="1"/>
        <v/>
      </c>
      <c r="G68" s="18" t="str">
        <f t="shared" si="2"/>
        <v xml:space="preserve"> </v>
      </c>
      <c r="H68" s="51" t="str">
        <f t="shared" si="3"/>
        <v/>
      </c>
    </row>
    <row r="69" spans="1:9" s="12" customFormat="1" ht="15.75" thickBot="1" x14ac:dyDescent="0.25">
      <c r="A69" s="77"/>
      <c r="B69" s="54" t="s">
        <v>172</v>
      </c>
      <c r="C69" s="55">
        <v>0</v>
      </c>
      <c r="D69" s="55">
        <v>0</v>
      </c>
      <c r="E69" s="56" t="str">
        <f t="shared" si="0"/>
        <v/>
      </c>
      <c r="F69" s="56" t="str">
        <f t="shared" si="1"/>
        <v/>
      </c>
      <c r="G69" s="48" t="str">
        <f t="shared" si="2"/>
        <v xml:space="preserve"> </v>
      </c>
      <c r="H69" s="57" t="str">
        <f t="shared" si="3"/>
        <v/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58</v>
      </c>
      <c r="D75" s="14">
        <f>SUM(D76:D170)</f>
        <v>6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-0.89655172413793105</v>
      </c>
      <c r="H75" s="42">
        <f>+IF(OR(AND(E75=""),(G75="")),"",E75*G75)</f>
        <v>-0.89655172413793105</v>
      </c>
    </row>
    <row r="76" spans="1:9" s="12" customFormat="1" ht="15" x14ac:dyDescent="0.2">
      <c r="A76" s="77"/>
      <c r="B76" s="50" t="s">
        <v>418</v>
      </c>
      <c r="C76" s="21">
        <v>0</v>
      </c>
      <c r="D76" s="21">
        <v>0</v>
      </c>
      <c r="E76" s="22" t="str">
        <f>+IF(C76=0,"",C76/C$75)</f>
        <v/>
      </c>
      <c r="F76" s="22" t="str">
        <f>+IF(D76=0,"",D76/D$75)</f>
        <v/>
      </c>
      <c r="G76" s="18" t="str">
        <f t="shared" ref="G76:G144" si="15">+IF(AND(C76=0,D76=0)," ",IF(C76=0,1,IF(D76=0,-1,(D76-C76)/C76)))</f>
        <v xml:space="preserve"> </v>
      </c>
      <c r="H76" s="51" t="str">
        <f>+IF(OR(AND(E76=""),(G76="")),"",E76*G76)</f>
        <v/>
      </c>
    </row>
    <row r="77" spans="1:9" s="12" customFormat="1" ht="30" x14ac:dyDescent="0.2">
      <c r="A77" s="77"/>
      <c r="B77" s="50" t="s">
        <v>593</v>
      </c>
      <c r="C77" s="21">
        <v>0</v>
      </c>
      <c r="D77" s="21">
        <v>0</v>
      </c>
      <c r="E77" s="22" t="str">
        <f t="shared" ref="E77:E145" si="16">+IF(C77=0,"",C77/C$75)</f>
        <v/>
      </c>
      <c r="F77" s="22" t="str">
        <f t="shared" ref="F77:F145" si="17">+IF(D77=0,"",D77/D$75)</f>
        <v/>
      </c>
      <c r="G77" s="18" t="str">
        <f t="shared" si="15"/>
        <v xml:space="preserve"> </v>
      </c>
      <c r="H77" s="51" t="str">
        <f t="shared" ref="H77:H145" si="18">+IF(OR(AND(E77=""),(G77="")),"",E77*G77)</f>
        <v/>
      </c>
    </row>
    <row r="78" spans="1:9" s="28" customFormat="1" ht="15" x14ac:dyDescent="0.2">
      <c r="A78" s="78"/>
      <c r="B78" s="52" t="s">
        <v>499</v>
      </c>
      <c r="C78" s="21">
        <v>0</v>
      </c>
      <c r="D78" s="21">
        <v>0</v>
      </c>
      <c r="E78" s="37" t="str">
        <f t="shared" si="16"/>
        <v/>
      </c>
      <c r="F78" s="37" t="str">
        <f t="shared" si="17"/>
        <v/>
      </c>
      <c r="G78" s="18" t="str">
        <f t="shared" si="15"/>
        <v xml:space="preserve"> </v>
      </c>
      <c r="H78" s="53" t="str">
        <f t="shared" si="18"/>
        <v/>
      </c>
      <c r="I78" s="12"/>
    </row>
    <row r="79" spans="1:9" s="12" customFormat="1" ht="15" x14ac:dyDescent="0.2">
      <c r="A79" s="77"/>
      <c r="B79" s="50" t="s">
        <v>552</v>
      </c>
      <c r="C79" s="21">
        <v>0</v>
      </c>
      <c r="D79" s="21">
        <v>0</v>
      </c>
      <c r="E79" s="22" t="str">
        <f t="shared" si="16"/>
        <v/>
      </c>
      <c r="F79" s="22" t="str">
        <f t="shared" si="17"/>
        <v/>
      </c>
      <c r="G79" s="18" t="str">
        <f t="shared" si="15"/>
        <v xml:space="preserve"> </v>
      </c>
      <c r="H79" s="51" t="str">
        <f t="shared" si="18"/>
        <v/>
      </c>
    </row>
    <row r="80" spans="1:9" s="12" customFormat="1" ht="30" x14ac:dyDescent="0.2">
      <c r="A80" s="77"/>
      <c r="B80" s="50" t="s">
        <v>173</v>
      </c>
      <c r="C80" s="21">
        <v>1</v>
      </c>
      <c r="D80" s="21">
        <v>0</v>
      </c>
      <c r="E80" s="22">
        <f t="shared" si="16"/>
        <v>1.7241379310344827E-2</v>
      </c>
      <c r="F80" s="22" t="str">
        <f t="shared" si="17"/>
        <v/>
      </c>
      <c r="G80" s="18">
        <f t="shared" si="15"/>
        <v>-1</v>
      </c>
      <c r="H80" s="51">
        <f t="shared" si="18"/>
        <v>-1.7241379310344827E-2</v>
      </c>
    </row>
    <row r="81" spans="1:9" s="12" customFormat="1" ht="15" x14ac:dyDescent="0.2">
      <c r="A81" s="77"/>
      <c r="B81" s="50" t="s">
        <v>16</v>
      </c>
      <c r="C81" s="21">
        <v>0</v>
      </c>
      <c r="D81" s="21">
        <v>0</v>
      </c>
      <c r="E81" s="22" t="str">
        <f t="shared" si="16"/>
        <v/>
      </c>
      <c r="F81" s="22" t="str">
        <f t="shared" si="17"/>
        <v/>
      </c>
      <c r="G81" s="18" t="str">
        <f t="shared" si="15"/>
        <v xml:space="preserve"> </v>
      </c>
      <c r="H81" s="51" t="str">
        <f t="shared" si="18"/>
        <v/>
      </c>
    </row>
    <row r="82" spans="1:9" s="28" customFormat="1" ht="15" x14ac:dyDescent="0.2">
      <c r="A82" s="78"/>
      <c r="B82" s="52" t="s">
        <v>35</v>
      </c>
      <c r="C82" s="21">
        <v>0</v>
      </c>
      <c r="D82" s="21">
        <v>0</v>
      </c>
      <c r="E82" s="37" t="str">
        <f t="shared" si="16"/>
        <v/>
      </c>
      <c r="F82" s="37" t="str">
        <f t="shared" si="17"/>
        <v/>
      </c>
      <c r="G82" s="18" t="str">
        <f t="shared" si="15"/>
        <v xml:space="preserve"> </v>
      </c>
      <c r="H82" s="53" t="str">
        <f t="shared" si="18"/>
        <v/>
      </c>
      <c r="I82" s="12"/>
    </row>
    <row r="83" spans="1:9" s="28" customFormat="1" ht="30" x14ac:dyDescent="0.2">
      <c r="A83" s="78" t="s">
        <v>643</v>
      </c>
      <c r="B83" s="52" t="s">
        <v>645</v>
      </c>
      <c r="C83" s="34"/>
      <c r="D83" s="34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4">
        <v>0</v>
      </c>
      <c r="D84" s="34">
        <v>0</v>
      </c>
      <c r="E84" s="37" t="str">
        <f t="shared" si="16"/>
        <v/>
      </c>
      <c r="F84" s="37" t="str">
        <f t="shared" si="17"/>
        <v/>
      </c>
      <c r="G84" s="73" t="str">
        <f t="shared" si="15"/>
        <v xml:space="preserve"> 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4">
        <v>0</v>
      </c>
      <c r="D85" s="34">
        <v>0</v>
      </c>
      <c r="E85" s="37" t="str">
        <f t="shared" si="16"/>
        <v/>
      </c>
      <c r="F85" s="37" t="str">
        <f t="shared" si="17"/>
        <v/>
      </c>
      <c r="G85" s="73" t="str">
        <f t="shared" si="15"/>
        <v xml:space="preserve"> </v>
      </c>
      <c r="H85" s="53" t="str">
        <f t="shared" si="18"/>
        <v/>
      </c>
    </row>
    <row r="86" spans="1:9" s="28" customFormat="1" ht="15" x14ac:dyDescent="0.2">
      <c r="A86" s="78"/>
      <c r="B86" s="52" t="s">
        <v>419</v>
      </c>
      <c r="C86" s="34">
        <v>0</v>
      </c>
      <c r="D86" s="34">
        <v>0</v>
      </c>
      <c r="E86" s="37" t="str">
        <f t="shared" si="16"/>
        <v/>
      </c>
      <c r="F86" s="37" t="str">
        <f t="shared" si="17"/>
        <v/>
      </c>
      <c r="G86" s="73" t="str">
        <f t="shared" si="15"/>
        <v xml:space="preserve"> </v>
      </c>
      <c r="H86" s="53" t="str">
        <f t="shared" si="18"/>
        <v/>
      </c>
    </row>
    <row r="87" spans="1:9" s="28" customFormat="1" ht="15" x14ac:dyDescent="0.2">
      <c r="A87" s="78"/>
      <c r="B87" s="52" t="s">
        <v>176</v>
      </c>
      <c r="C87" s="34">
        <v>0</v>
      </c>
      <c r="D87" s="34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4">
        <v>0</v>
      </c>
      <c r="D88" s="34">
        <v>0</v>
      </c>
      <c r="E88" s="37" t="str">
        <f t="shared" si="16"/>
        <v/>
      </c>
      <c r="F88" s="37" t="str">
        <f t="shared" si="17"/>
        <v/>
      </c>
      <c r="G88" s="73" t="str">
        <f t="shared" si="15"/>
        <v xml:space="preserve"> </v>
      </c>
      <c r="H88" s="53" t="str">
        <f t="shared" si="18"/>
        <v/>
      </c>
    </row>
    <row r="89" spans="1:9" s="28" customFormat="1" ht="15" x14ac:dyDescent="0.2">
      <c r="A89" s="78"/>
      <c r="B89" s="52" t="s">
        <v>17</v>
      </c>
      <c r="C89" s="34">
        <v>0</v>
      </c>
      <c r="D89" s="34">
        <v>0</v>
      </c>
      <c r="E89" s="37" t="str">
        <f t="shared" si="16"/>
        <v/>
      </c>
      <c r="F89" s="37" t="str">
        <f t="shared" si="17"/>
        <v/>
      </c>
      <c r="G89" s="73" t="str">
        <f t="shared" si="15"/>
        <v xml:space="preserve"> </v>
      </c>
      <c r="H89" s="53" t="str">
        <f t="shared" si="18"/>
        <v/>
      </c>
    </row>
    <row r="90" spans="1:9" s="28" customFormat="1" ht="15" x14ac:dyDescent="0.2">
      <c r="A90" s="78"/>
      <c r="B90" s="52" t="s">
        <v>178</v>
      </c>
      <c r="C90" s="34">
        <v>0</v>
      </c>
      <c r="D90" s="34">
        <v>0</v>
      </c>
      <c r="E90" s="37" t="str">
        <f t="shared" si="16"/>
        <v/>
      </c>
      <c r="F90" s="37" t="str">
        <f t="shared" si="17"/>
        <v/>
      </c>
      <c r="G90" s="73" t="str">
        <f t="shared" si="15"/>
        <v xml:space="preserve"> </v>
      </c>
      <c r="H90" s="53" t="str">
        <f t="shared" si="18"/>
        <v/>
      </c>
    </row>
    <row r="91" spans="1:9" s="28" customFormat="1" ht="15" x14ac:dyDescent="0.2">
      <c r="A91" s="78"/>
      <c r="B91" s="52" t="s">
        <v>553</v>
      </c>
      <c r="C91" s="34">
        <v>0</v>
      </c>
      <c r="D91" s="34">
        <v>0</v>
      </c>
      <c r="E91" s="37" t="str">
        <f t="shared" si="16"/>
        <v/>
      </c>
      <c r="F91" s="37" t="str">
        <f t="shared" si="17"/>
        <v/>
      </c>
      <c r="G91" s="73" t="str">
        <f t="shared" si="15"/>
        <v xml:space="preserve"> </v>
      </c>
      <c r="H91" s="53" t="str">
        <f t="shared" si="18"/>
        <v/>
      </c>
    </row>
    <row r="92" spans="1:9" s="28" customFormat="1" ht="15" x14ac:dyDescent="0.2">
      <c r="A92" s="78" t="s">
        <v>643</v>
      </c>
      <c r="B92" s="52" t="s">
        <v>647</v>
      </c>
      <c r="C92" s="34"/>
      <c r="D92" s="34">
        <v>0</v>
      </c>
      <c r="E92" s="37" t="str">
        <f t="shared" ref="E92" si="23">+IF(C92=0,"",C92/C$75)</f>
        <v/>
      </c>
      <c r="F92" s="37" t="str">
        <f t="shared" ref="F92" si="24">+IF(D92=0,"",D92/D$75)</f>
        <v/>
      </c>
      <c r="G92" s="73" t="str">
        <f t="shared" ref="G92" si="25">+IF(AND(C92=0,D92=0)," ",IF(C92=0,1,IF(D92=0,-1,(D92-C92)/C92)))</f>
        <v xml:space="preserve"> 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4">
        <v>0</v>
      </c>
      <c r="D93" s="34">
        <v>0</v>
      </c>
      <c r="E93" s="37" t="str">
        <f t="shared" si="16"/>
        <v/>
      </c>
      <c r="F93" s="37" t="str">
        <f t="shared" si="17"/>
        <v/>
      </c>
      <c r="G93" s="73" t="str">
        <f t="shared" si="15"/>
        <v xml:space="preserve"> </v>
      </c>
      <c r="H93" s="53" t="str">
        <f t="shared" si="18"/>
        <v/>
      </c>
    </row>
    <row r="94" spans="1:9" s="12" customFormat="1" ht="15" x14ac:dyDescent="0.2">
      <c r="A94" s="77"/>
      <c r="B94" s="50" t="s">
        <v>180</v>
      </c>
      <c r="C94" s="21">
        <v>0</v>
      </c>
      <c r="D94" s="21">
        <v>0</v>
      </c>
      <c r="E94" s="22" t="str">
        <f t="shared" si="16"/>
        <v/>
      </c>
      <c r="F94" s="22" t="str">
        <f t="shared" si="17"/>
        <v/>
      </c>
      <c r="G94" s="18" t="str">
        <f t="shared" si="15"/>
        <v xml:space="preserve"> </v>
      </c>
      <c r="H94" s="51" t="str">
        <f t="shared" si="18"/>
        <v/>
      </c>
    </row>
    <row r="95" spans="1:9" s="12" customFormat="1" ht="15" x14ac:dyDescent="0.2">
      <c r="A95" s="77"/>
      <c r="B95" s="50" t="s">
        <v>21</v>
      </c>
      <c r="C95" s="21">
        <v>0</v>
      </c>
      <c r="D95" s="21">
        <v>0</v>
      </c>
      <c r="E95" s="22" t="str">
        <f t="shared" si="16"/>
        <v/>
      </c>
      <c r="F95" s="22" t="str">
        <f t="shared" si="17"/>
        <v/>
      </c>
      <c r="G95" s="18" t="str">
        <f t="shared" si="15"/>
        <v xml:space="preserve"> </v>
      </c>
      <c r="H95" s="51" t="str">
        <f t="shared" si="18"/>
        <v/>
      </c>
    </row>
    <row r="96" spans="1:9" s="12" customFormat="1" ht="15" x14ac:dyDescent="0.2">
      <c r="A96" s="77"/>
      <c r="B96" s="50" t="s">
        <v>420</v>
      </c>
      <c r="C96" s="21">
        <v>0</v>
      </c>
      <c r="D96" s="21">
        <v>0</v>
      </c>
      <c r="E96" s="22" t="str">
        <f t="shared" si="16"/>
        <v/>
      </c>
      <c r="F96" s="22" t="str">
        <f t="shared" si="17"/>
        <v/>
      </c>
      <c r="G96" s="18" t="str">
        <f t="shared" si="15"/>
        <v xml:space="preserve"> </v>
      </c>
      <c r="H96" s="51" t="str">
        <f t="shared" si="18"/>
        <v/>
      </c>
    </row>
    <row r="97" spans="1:9" s="12" customFormat="1" ht="15" x14ac:dyDescent="0.2">
      <c r="A97" s="77"/>
      <c r="B97" s="50" t="s">
        <v>181</v>
      </c>
      <c r="C97" s="21">
        <v>0</v>
      </c>
      <c r="D97" s="21">
        <v>0</v>
      </c>
      <c r="E97" s="22" t="str">
        <f t="shared" si="16"/>
        <v/>
      </c>
      <c r="F97" s="22" t="str">
        <f t="shared" si="17"/>
        <v/>
      </c>
      <c r="G97" s="18" t="str">
        <f t="shared" si="15"/>
        <v xml:space="preserve"> </v>
      </c>
      <c r="H97" s="51" t="str">
        <f t="shared" si="18"/>
        <v/>
      </c>
    </row>
    <row r="98" spans="1:9" s="28" customFormat="1" ht="30" x14ac:dyDescent="0.2">
      <c r="A98" s="78"/>
      <c r="B98" s="52" t="s">
        <v>503</v>
      </c>
      <c r="C98" s="21">
        <v>0</v>
      </c>
      <c r="D98" s="21">
        <v>0</v>
      </c>
      <c r="E98" s="37" t="str">
        <f t="shared" si="16"/>
        <v/>
      </c>
      <c r="F98" s="37" t="str">
        <f t="shared" si="17"/>
        <v/>
      </c>
      <c r="G98" s="18" t="str">
        <f t="shared" si="15"/>
        <v xml:space="preserve"> </v>
      </c>
      <c r="H98" s="53" t="str">
        <f t="shared" si="18"/>
        <v/>
      </c>
      <c r="I98" s="12"/>
    </row>
    <row r="99" spans="1:9" s="28" customFormat="1" ht="15" x14ac:dyDescent="0.2">
      <c r="A99" s="78"/>
      <c r="B99" s="52" t="s">
        <v>627</v>
      </c>
      <c r="C99" s="21">
        <v>0</v>
      </c>
      <c r="D99" s="21">
        <v>0</v>
      </c>
      <c r="E99" s="37" t="str">
        <f t="shared" si="16"/>
        <v/>
      </c>
      <c r="F99" s="37" t="str">
        <f t="shared" si="17"/>
        <v/>
      </c>
      <c r="G99" s="18" t="str">
        <f t="shared" si="15"/>
        <v xml:space="preserve"> </v>
      </c>
      <c r="H99" s="53" t="str">
        <f t="shared" si="18"/>
        <v/>
      </c>
      <c r="I99" s="12"/>
    </row>
    <row r="100" spans="1:9" s="28" customFormat="1" ht="15" x14ac:dyDescent="0.2">
      <c r="A100" s="78"/>
      <c r="B100" s="52" t="s">
        <v>579</v>
      </c>
      <c r="C100" s="34">
        <v>0</v>
      </c>
      <c r="D100" s="21">
        <v>0</v>
      </c>
      <c r="E100" s="37" t="str">
        <f t="shared" ref="E100" si="27">+IF(C100=0,"",C100/C$75)</f>
        <v/>
      </c>
      <c r="F100" s="37" t="str">
        <f t="shared" ref="F100" si="28">+IF(D100=0,"",D100/D$75)</f>
        <v/>
      </c>
      <c r="G100" s="73" t="str">
        <f t="shared" ref="G100" si="29">+IF(AND(C100=0,D100=0)," ",IF(C100=0,1,IF(D100=0,-1,(D100-C100)/C100)))</f>
        <v xml:space="preserve"> 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1">
        <v>0</v>
      </c>
      <c r="D101" s="21">
        <v>0</v>
      </c>
      <c r="E101" s="22" t="str">
        <f t="shared" si="16"/>
        <v/>
      </c>
      <c r="F101" s="22" t="str">
        <f t="shared" si="17"/>
        <v/>
      </c>
      <c r="G101" s="18" t="str">
        <f t="shared" si="15"/>
        <v xml:space="preserve"> </v>
      </c>
      <c r="H101" s="51" t="str">
        <f t="shared" si="18"/>
        <v/>
      </c>
    </row>
    <row r="102" spans="1:9" s="12" customFormat="1" ht="15" x14ac:dyDescent="0.2">
      <c r="A102" s="77"/>
      <c r="B102" s="50" t="s">
        <v>19</v>
      </c>
      <c r="C102" s="21">
        <v>0</v>
      </c>
      <c r="D102" s="21">
        <v>0</v>
      </c>
      <c r="E102" s="22" t="str">
        <f t="shared" si="16"/>
        <v/>
      </c>
      <c r="F102" s="22" t="str">
        <f t="shared" si="17"/>
        <v/>
      </c>
      <c r="G102" s="18" t="str">
        <f t="shared" si="15"/>
        <v xml:space="preserve"> </v>
      </c>
      <c r="H102" s="51" t="str">
        <f t="shared" si="18"/>
        <v/>
      </c>
    </row>
    <row r="103" spans="1:9" s="12" customFormat="1" ht="15" x14ac:dyDescent="0.2">
      <c r="A103" s="77"/>
      <c r="B103" s="50" t="s">
        <v>22</v>
      </c>
      <c r="C103" s="21">
        <v>0</v>
      </c>
      <c r="D103" s="21">
        <v>0</v>
      </c>
      <c r="E103" s="22" t="str">
        <f t="shared" si="16"/>
        <v/>
      </c>
      <c r="F103" s="22" t="str">
        <f t="shared" si="17"/>
        <v/>
      </c>
      <c r="G103" s="18" t="str">
        <f t="shared" si="15"/>
        <v xml:space="preserve"> </v>
      </c>
      <c r="H103" s="51" t="str">
        <f t="shared" si="18"/>
        <v/>
      </c>
    </row>
    <row r="104" spans="1:9" s="12" customFormat="1" ht="15" x14ac:dyDescent="0.2">
      <c r="A104" s="77"/>
      <c r="B104" s="50" t="s">
        <v>183</v>
      </c>
      <c r="C104" s="21">
        <v>0</v>
      </c>
      <c r="D104" s="21">
        <v>0</v>
      </c>
      <c r="E104" s="22" t="str">
        <f t="shared" si="16"/>
        <v/>
      </c>
      <c r="F104" s="22" t="str">
        <f t="shared" si="17"/>
        <v/>
      </c>
      <c r="G104" s="18" t="str">
        <f t="shared" si="15"/>
        <v xml:space="preserve"> </v>
      </c>
      <c r="H104" s="51" t="str">
        <f t="shared" si="18"/>
        <v/>
      </c>
    </row>
    <row r="105" spans="1:9" s="12" customFormat="1" ht="15" x14ac:dyDescent="0.2">
      <c r="A105" s="77"/>
      <c r="B105" s="50" t="s">
        <v>586</v>
      </c>
      <c r="C105" s="21">
        <v>0</v>
      </c>
      <c r="D105" s="21">
        <v>0</v>
      </c>
      <c r="E105" s="22" t="str">
        <f t="shared" si="16"/>
        <v/>
      </c>
      <c r="F105" s="22" t="str">
        <f t="shared" si="17"/>
        <v/>
      </c>
      <c r="G105" s="18" t="str">
        <f t="shared" si="15"/>
        <v xml:space="preserve"> </v>
      </c>
      <c r="H105" s="51" t="str">
        <f t="shared" si="18"/>
        <v/>
      </c>
    </row>
    <row r="106" spans="1:9" s="12" customFormat="1" ht="15" x14ac:dyDescent="0.2">
      <c r="A106" s="77"/>
      <c r="B106" s="50" t="s">
        <v>421</v>
      </c>
      <c r="C106" s="21">
        <v>0</v>
      </c>
      <c r="D106" s="21">
        <v>0</v>
      </c>
      <c r="E106" s="22" t="str">
        <f t="shared" si="16"/>
        <v/>
      </c>
      <c r="F106" s="22" t="str">
        <f t="shared" si="17"/>
        <v/>
      </c>
      <c r="G106" s="18" t="str">
        <f t="shared" si="15"/>
        <v xml:space="preserve"> </v>
      </c>
      <c r="H106" s="51" t="str">
        <f t="shared" si="18"/>
        <v/>
      </c>
    </row>
    <row r="107" spans="1:9" s="28" customFormat="1" ht="15" x14ac:dyDescent="0.2">
      <c r="A107" s="78"/>
      <c r="B107" s="52" t="s">
        <v>608</v>
      </c>
      <c r="C107" s="34">
        <v>0</v>
      </c>
      <c r="D107" s="21">
        <v>0</v>
      </c>
      <c r="E107" s="37" t="str">
        <f t="shared" ref="E107" si="31">+IF(C107=0,"",C107/C$75)</f>
        <v/>
      </c>
      <c r="F107" s="37" t="str">
        <f t="shared" ref="F107" si="32">+IF(D107=0,"",D107/D$75)</f>
        <v/>
      </c>
      <c r="G107" s="73" t="str">
        <f t="shared" ref="G107" si="33">+IF(AND(C107=0,D107=0)," ",IF(C107=0,1,IF(D107=0,-1,(D107-C107)/C107)))</f>
        <v xml:space="preserve"> 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1">
        <v>0</v>
      </c>
      <c r="D108" s="21">
        <v>0</v>
      </c>
      <c r="E108" s="22" t="str">
        <f t="shared" si="16"/>
        <v/>
      </c>
      <c r="F108" s="22" t="str">
        <f t="shared" si="17"/>
        <v/>
      </c>
      <c r="G108" s="18" t="str">
        <f t="shared" si="15"/>
        <v xml:space="preserve"> </v>
      </c>
      <c r="H108" s="51" t="str">
        <f t="shared" si="18"/>
        <v/>
      </c>
    </row>
    <row r="109" spans="1:9" s="12" customFormat="1" ht="15" x14ac:dyDescent="0.2">
      <c r="A109" s="77"/>
      <c r="B109" s="50" t="s">
        <v>20</v>
      </c>
      <c r="C109" s="21">
        <v>0</v>
      </c>
      <c r="D109" s="21">
        <v>0</v>
      </c>
      <c r="E109" s="22" t="str">
        <f t="shared" si="16"/>
        <v/>
      </c>
      <c r="F109" s="22" t="str">
        <f t="shared" si="17"/>
        <v/>
      </c>
      <c r="G109" s="18" t="str">
        <f t="shared" si="15"/>
        <v xml:space="preserve"> </v>
      </c>
      <c r="H109" s="51" t="str">
        <f t="shared" si="18"/>
        <v/>
      </c>
    </row>
    <row r="110" spans="1:9" s="12" customFormat="1" ht="15" x14ac:dyDescent="0.2">
      <c r="A110" s="77"/>
      <c r="B110" s="50" t="s">
        <v>594</v>
      </c>
      <c r="C110" s="21">
        <v>0</v>
      </c>
      <c r="D110" s="21">
        <v>0</v>
      </c>
      <c r="E110" s="22" t="str">
        <f t="shared" si="16"/>
        <v/>
      </c>
      <c r="F110" s="22" t="str">
        <f t="shared" si="17"/>
        <v/>
      </c>
      <c r="G110" s="18" t="str">
        <f t="shared" si="15"/>
        <v xml:space="preserve"> </v>
      </c>
      <c r="H110" s="51" t="str">
        <f t="shared" si="18"/>
        <v/>
      </c>
    </row>
    <row r="111" spans="1:9" s="28" customFormat="1" ht="15" x14ac:dyDescent="0.2">
      <c r="A111" s="78"/>
      <c r="B111" s="52" t="s">
        <v>214</v>
      </c>
      <c r="C111" s="21">
        <v>0</v>
      </c>
      <c r="D111" s="21">
        <v>0</v>
      </c>
      <c r="E111" s="37" t="str">
        <f t="shared" si="16"/>
        <v/>
      </c>
      <c r="F111" s="37" t="str">
        <f t="shared" si="17"/>
        <v/>
      </c>
      <c r="G111" s="18" t="str">
        <f t="shared" si="15"/>
        <v xml:space="preserve"> </v>
      </c>
      <c r="H111" s="53" t="str">
        <f t="shared" si="18"/>
        <v/>
      </c>
      <c r="I111" s="12"/>
    </row>
    <row r="112" spans="1:9" s="12" customFormat="1" ht="15" x14ac:dyDescent="0.2">
      <c r="A112" s="77"/>
      <c r="B112" s="50" t="s">
        <v>184</v>
      </c>
      <c r="C112" s="21">
        <v>0</v>
      </c>
      <c r="D112" s="21">
        <v>0</v>
      </c>
      <c r="E112" s="22" t="str">
        <f t="shared" si="16"/>
        <v/>
      </c>
      <c r="F112" s="22" t="str">
        <f t="shared" si="17"/>
        <v/>
      </c>
      <c r="G112" s="18" t="str">
        <f t="shared" si="15"/>
        <v xml:space="preserve"> </v>
      </c>
      <c r="H112" s="51" t="str">
        <f t="shared" si="18"/>
        <v/>
      </c>
    </row>
    <row r="113" spans="1:8" s="12" customFormat="1" ht="15" x14ac:dyDescent="0.2">
      <c r="A113" s="77"/>
      <c r="B113" s="50" t="s">
        <v>185</v>
      </c>
      <c r="C113" s="21">
        <v>0</v>
      </c>
      <c r="D113" s="21">
        <v>0</v>
      </c>
      <c r="E113" s="22" t="str">
        <f t="shared" si="16"/>
        <v/>
      </c>
      <c r="F113" s="22" t="str">
        <f t="shared" si="17"/>
        <v/>
      </c>
      <c r="G113" s="18" t="str">
        <f t="shared" si="15"/>
        <v xml:space="preserve"> </v>
      </c>
      <c r="H113" s="51" t="str">
        <f t="shared" si="18"/>
        <v/>
      </c>
    </row>
    <row r="114" spans="1:8" s="12" customFormat="1" ht="30" x14ac:dyDescent="0.2">
      <c r="A114" s="77"/>
      <c r="B114" s="50" t="s">
        <v>587</v>
      </c>
      <c r="C114" s="21">
        <v>0</v>
      </c>
      <c r="D114" s="21">
        <v>0</v>
      </c>
      <c r="E114" s="22" t="str">
        <f t="shared" si="16"/>
        <v/>
      </c>
      <c r="F114" s="22" t="str">
        <f t="shared" si="17"/>
        <v/>
      </c>
      <c r="G114" s="18" t="str">
        <f t="shared" si="15"/>
        <v xml:space="preserve"> </v>
      </c>
      <c r="H114" s="51" t="str">
        <f t="shared" si="18"/>
        <v/>
      </c>
    </row>
    <row r="115" spans="1:8" s="12" customFormat="1" ht="30" x14ac:dyDescent="0.2">
      <c r="A115" s="77"/>
      <c r="B115" s="50" t="s">
        <v>588</v>
      </c>
      <c r="C115" s="21">
        <v>0</v>
      </c>
      <c r="D115" s="21">
        <v>0</v>
      </c>
      <c r="E115" s="22" t="str">
        <f t="shared" si="16"/>
        <v/>
      </c>
      <c r="F115" s="22" t="str">
        <f t="shared" si="17"/>
        <v/>
      </c>
      <c r="G115" s="18" t="str">
        <f t="shared" si="15"/>
        <v xml:space="preserve"> </v>
      </c>
      <c r="H115" s="51" t="str">
        <f t="shared" si="18"/>
        <v/>
      </c>
    </row>
    <row r="116" spans="1:8" s="12" customFormat="1" ht="15" x14ac:dyDescent="0.2">
      <c r="A116" s="77"/>
      <c r="B116" s="50" t="s">
        <v>186</v>
      </c>
      <c r="C116" s="21">
        <v>0</v>
      </c>
      <c r="D116" s="21">
        <v>0</v>
      </c>
      <c r="E116" s="22" t="str">
        <f t="shared" si="16"/>
        <v/>
      </c>
      <c r="F116" s="22" t="str">
        <f t="shared" si="17"/>
        <v/>
      </c>
      <c r="G116" s="18" t="str">
        <f t="shared" si="15"/>
        <v xml:space="preserve"> </v>
      </c>
      <c r="H116" s="51" t="str">
        <f t="shared" si="18"/>
        <v/>
      </c>
    </row>
    <row r="117" spans="1:8" s="12" customFormat="1" ht="15" x14ac:dyDescent="0.2">
      <c r="A117" s="77"/>
      <c r="B117" s="50" t="s">
        <v>187</v>
      </c>
      <c r="C117" s="21">
        <v>0</v>
      </c>
      <c r="D117" s="21">
        <v>0</v>
      </c>
      <c r="E117" s="22" t="str">
        <f t="shared" si="16"/>
        <v/>
      </c>
      <c r="F117" s="22" t="str">
        <f t="shared" si="17"/>
        <v/>
      </c>
      <c r="G117" s="18" t="str">
        <f t="shared" si="15"/>
        <v xml:space="preserve"> </v>
      </c>
      <c r="H117" s="51" t="str">
        <f t="shared" si="18"/>
        <v/>
      </c>
    </row>
    <row r="118" spans="1:8" s="12" customFormat="1" ht="15" x14ac:dyDescent="0.2">
      <c r="A118" s="77"/>
      <c r="B118" s="50" t="s">
        <v>188</v>
      </c>
      <c r="C118" s="21">
        <v>0</v>
      </c>
      <c r="D118" s="21">
        <v>0</v>
      </c>
      <c r="E118" s="22" t="str">
        <f t="shared" si="16"/>
        <v/>
      </c>
      <c r="F118" s="22" t="str">
        <f t="shared" si="17"/>
        <v/>
      </c>
      <c r="G118" s="18" t="str">
        <f t="shared" si="15"/>
        <v xml:space="preserve"> </v>
      </c>
      <c r="H118" s="51" t="str">
        <f t="shared" si="18"/>
        <v/>
      </c>
    </row>
    <row r="119" spans="1:8" s="12" customFormat="1" ht="15" x14ac:dyDescent="0.2">
      <c r="A119" s="77"/>
      <c r="B119" s="50" t="s">
        <v>27</v>
      </c>
      <c r="C119" s="21">
        <v>0</v>
      </c>
      <c r="D119" s="21">
        <v>0</v>
      </c>
      <c r="E119" s="22" t="str">
        <f t="shared" si="16"/>
        <v/>
      </c>
      <c r="F119" s="22" t="str">
        <f t="shared" si="17"/>
        <v/>
      </c>
      <c r="G119" s="18" t="str">
        <f t="shared" si="15"/>
        <v xml:space="preserve"> </v>
      </c>
      <c r="H119" s="51" t="str">
        <f t="shared" si="18"/>
        <v/>
      </c>
    </row>
    <row r="120" spans="1:8" s="12" customFormat="1" ht="15" x14ac:dyDescent="0.2">
      <c r="A120" s="77"/>
      <c r="B120" s="50" t="s">
        <v>189</v>
      </c>
      <c r="C120" s="21">
        <v>0</v>
      </c>
      <c r="D120" s="21">
        <v>0</v>
      </c>
      <c r="E120" s="22" t="str">
        <f t="shared" si="16"/>
        <v/>
      </c>
      <c r="F120" s="22" t="str">
        <f t="shared" si="17"/>
        <v/>
      </c>
      <c r="G120" s="18" t="str">
        <f t="shared" si="15"/>
        <v xml:space="preserve"> </v>
      </c>
      <c r="H120" s="51" t="str">
        <f t="shared" si="18"/>
        <v/>
      </c>
    </row>
    <row r="121" spans="1:8" s="12" customFormat="1" ht="30" x14ac:dyDescent="0.2">
      <c r="A121" s="77"/>
      <c r="B121" s="50" t="s">
        <v>422</v>
      </c>
      <c r="C121" s="21">
        <v>0</v>
      </c>
      <c r="D121" s="21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1">
        <v>0</v>
      </c>
      <c r="D122" s="21">
        <v>0</v>
      </c>
      <c r="E122" s="22" t="str">
        <f t="shared" si="16"/>
        <v/>
      </c>
      <c r="F122" s="22" t="str">
        <f t="shared" si="17"/>
        <v/>
      </c>
      <c r="G122" s="18" t="str">
        <f t="shared" si="15"/>
        <v xml:space="preserve"> </v>
      </c>
      <c r="H122" s="51" t="str">
        <f t="shared" si="18"/>
        <v/>
      </c>
    </row>
    <row r="123" spans="1:8" s="12" customFormat="1" ht="15" x14ac:dyDescent="0.2">
      <c r="A123" s="77"/>
      <c r="B123" s="50" t="s">
        <v>24</v>
      </c>
      <c r="C123" s="21">
        <v>1</v>
      </c>
      <c r="D123" s="21">
        <v>2</v>
      </c>
      <c r="E123" s="22">
        <f t="shared" si="16"/>
        <v>1.7241379310344827E-2</v>
      </c>
      <c r="F123" s="22">
        <f t="shared" si="17"/>
        <v>0.33333333333333331</v>
      </c>
      <c r="G123" s="18">
        <f t="shared" si="15"/>
        <v>1</v>
      </c>
      <c r="H123" s="51">
        <f t="shared" si="18"/>
        <v>1.7241379310344827E-2</v>
      </c>
    </row>
    <row r="124" spans="1:8" s="12" customFormat="1" ht="15" x14ac:dyDescent="0.2">
      <c r="A124" s="77"/>
      <c r="B124" s="50" t="s">
        <v>190</v>
      </c>
      <c r="C124" s="21">
        <v>0</v>
      </c>
      <c r="D124" s="21">
        <v>0</v>
      </c>
      <c r="E124" s="22" t="str">
        <f t="shared" si="16"/>
        <v/>
      </c>
      <c r="F124" s="22" t="str">
        <f t="shared" si="17"/>
        <v/>
      </c>
      <c r="G124" s="18" t="str">
        <f t="shared" si="15"/>
        <v xml:space="preserve"> </v>
      </c>
      <c r="H124" s="51" t="str">
        <f t="shared" si="18"/>
        <v/>
      </c>
    </row>
    <row r="125" spans="1:8" s="12" customFormat="1" ht="15" x14ac:dyDescent="0.2">
      <c r="A125" s="77"/>
      <c r="B125" s="50" t="s">
        <v>25</v>
      </c>
      <c r="C125" s="21">
        <v>0</v>
      </c>
      <c r="D125" s="21">
        <v>0</v>
      </c>
      <c r="E125" s="22" t="str">
        <f t="shared" si="16"/>
        <v/>
      </c>
      <c r="F125" s="22" t="str">
        <f t="shared" si="17"/>
        <v/>
      </c>
      <c r="G125" s="18" t="str">
        <f t="shared" si="15"/>
        <v xml:space="preserve"> </v>
      </c>
      <c r="H125" s="51" t="str">
        <f t="shared" si="18"/>
        <v/>
      </c>
    </row>
    <row r="126" spans="1:8" s="12" customFormat="1" ht="15" x14ac:dyDescent="0.2">
      <c r="A126" s="77"/>
      <c r="B126" s="50" t="s">
        <v>23</v>
      </c>
      <c r="C126" s="21">
        <v>0</v>
      </c>
      <c r="D126" s="21">
        <v>0</v>
      </c>
      <c r="E126" s="22" t="str">
        <f t="shared" si="16"/>
        <v/>
      </c>
      <c r="F126" s="22" t="str">
        <f t="shared" si="17"/>
        <v/>
      </c>
      <c r="G126" s="18" t="str">
        <f t="shared" si="15"/>
        <v xml:space="preserve"> </v>
      </c>
      <c r="H126" s="51" t="str">
        <f t="shared" si="18"/>
        <v/>
      </c>
    </row>
    <row r="127" spans="1:8" s="12" customFormat="1" ht="15" x14ac:dyDescent="0.2">
      <c r="A127" s="77"/>
      <c r="B127" s="50" t="s">
        <v>26</v>
      </c>
      <c r="C127" s="21">
        <v>0</v>
      </c>
      <c r="D127" s="21">
        <v>0</v>
      </c>
      <c r="E127" s="22" t="str">
        <f t="shared" si="16"/>
        <v/>
      </c>
      <c r="F127" s="22" t="str">
        <f t="shared" si="17"/>
        <v/>
      </c>
      <c r="G127" s="18" t="str">
        <f t="shared" si="15"/>
        <v xml:space="preserve"> </v>
      </c>
      <c r="H127" s="51" t="str">
        <f t="shared" si="18"/>
        <v/>
      </c>
    </row>
    <row r="128" spans="1:8" s="28" customFormat="1" ht="15" x14ac:dyDescent="0.2">
      <c r="A128" s="78" t="s">
        <v>643</v>
      </c>
      <c r="B128" s="52" t="s">
        <v>649</v>
      </c>
      <c r="C128" s="34">
        <v>0</v>
      </c>
      <c r="D128" s="34">
        <v>0</v>
      </c>
      <c r="E128" s="37" t="str">
        <f t="shared" ref="E128" si="35">+IF(C128=0,"",C128/C$75)</f>
        <v/>
      </c>
      <c r="F128" s="37" t="str">
        <f t="shared" ref="F128" si="36">+IF(D128=0,"",D128/D$75)</f>
        <v/>
      </c>
      <c r="G128" s="73" t="str">
        <f t="shared" ref="G128" si="37">+IF(AND(C128=0,D128=0)," ",IF(C128=0,1,IF(D128=0,-1,(D128-C128)/C128)))</f>
        <v xml:space="preserve"> </v>
      </c>
      <c r="H128" s="53" t="str">
        <f t="shared" ref="H128" si="38">+IF(OR(AND(E128=""),(G128="")),"",E128*G128)</f>
        <v/>
      </c>
    </row>
    <row r="129" spans="1:9" s="12" customFormat="1" ht="15" x14ac:dyDescent="0.2">
      <c r="A129" s="77"/>
      <c r="B129" s="50" t="s">
        <v>191</v>
      </c>
      <c r="C129" s="21">
        <v>0</v>
      </c>
      <c r="D129" s="21">
        <v>4</v>
      </c>
      <c r="E129" s="22" t="str">
        <f t="shared" si="16"/>
        <v/>
      </c>
      <c r="F129" s="22">
        <f t="shared" si="17"/>
        <v>0.66666666666666663</v>
      </c>
      <c r="G129" s="18">
        <f t="shared" si="15"/>
        <v>1</v>
      </c>
      <c r="H129" s="51" t="str">
        <f t="shared" si="18"/>
        <v/>
      </c>
    </row>
    <row r="130" spans="1:9" s="12" customFormat="1" ht="15" x14ac:dyDescent="0.2">
      <c r="A130" s="77"/>
      <c r="B130" s="50" t="s">
        <v>31</v>
      </c>
      <c r="C130" s="21">
        <v>0</v>
      </c>
      <c r="D130" s="21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1">
        <v>0</v>
      </c>
      <c r="D131" s="21">
        <v>0</v>
      </c>
      <c r="E131" s="22" t="str">
        <f t="shared" si="16"/>
        <v/>
      </c>
      <c r="F131" s="22" t="str">
        <f t="shared" si="17"/>
        <v/>
      </c>
      <c r="G131" s="18" t="str">
        <f t="shared" si="15"/>
        <v xml:space="preserve"> </v>
      </c>
      <c r="H131" s="51" t="str">
        <f t="shared" si="18"/>
        <v/>
      </c>
    </row>
    <row r="132" spans="1:9" s="12" customFormat="1" ht="15" x14ac:dyDescent="0.2">
      <c r="A132" s="77"/>
      <c r="B132" s="50" t="s">
        <v>192</v>
      </c>
      <c r="C132" s="21">
        <v>0</v>
      </c>
      <c r="D132" s="21">
        <v>0</v>
      </c>
      <c r="E132" s="22" t="str">
        <f t="shared" si="16"/>
        <v/>
      </c>
      <c r="F132" s="22" t="str">
        <f t="shared" si="17"/>
        <v/>
      </c>
      <c r="G132" s="18" t="str">
        <f t="shared" si="15"/>
        <v xml:space="preserve"> </v>
      </c>
      <c r="H132" s="51" t="str">
        <f t="shared" si="18"/>
        <v/>
      </c>
    </row>
    <row r="133" spans="1:9" s="12" customFormat="1" ht="15" x14ac:dyDescent="0.2">
      <c r="A133" s="77"/>
      <c r="B133" s="50" t="s">
        <v>423</v>
      </c>
      <c r="C133" s="21">
        <v>0</v>
      </c>
      <c r="D133" s="21">
        <v>0</v>
      </c>
      <c r="E133" s="22" t="str">
        <f t="shared" si="16"/>
        <v/>
      </c>
      <c r="F133" s="22" t="str">
        <f t="shared" si="17"/>
        <v/>
      </c>
      <c r="G133" s="18" t="str">
        <f t="shared" si="15"/>
        <v xml:space="preserve"> </v>
      </c>
      <c r="H133" s="51" t="str">
        <f t="shared" si="18"/>
        <v/>
      </c>
    </row>
    <row r="134" spans="1:9" s="12" customFormat="1" ht="30" x14ac:dyDescent="0.2">
      <c r="A134" s="77"/>
      <c r="B134" s="50" t="s">
        <v>424</v>
      </c>
      <c r="C134" s="21">
        <v>1</v>
      </c>
      <c r="D134" s="21">
        <v>0</v>
      </c>
      <c r="E134" s="22">
        <f t="shared" si="16"/>
        <v>1.7241379310344827E-2</v>
      </c>
      <c r="F134" s="22" t="str">
        <f t="shared" si="17"/>
        <v/>
      </c>
      <c r="G134" s="18">
        <f t="shared" si="15"/>
        <v>-1</v>
      </c>
      <c r="H134" s="51">
        <f t="shared" si="18"/>
        <v>-1.7241379310344827E-2</v>
      </c>
    </row>
    <row r="135" spans="1:9" s="12" customFormat="1" ht="30" x14ac:dyDescent="0.2">
      <c r="A135" s="77"/>
      <c r="B135" s="50" t="s">
        <v>193</v>
      </c>
      <c r="C135" s="21">
        <v>5</v>
      </c>
      <c r="D135" s="21">
        <v>0</v>
      </c>
      <c r="E135" s="22">
        <f t="shared" si="16"/>
        <v>8.6206896551724144E-2</v>
      </c>
      <c r="F135" s="22" t="str">
        <f t="shared" si="17"/>
        <v/>
      </c>
      <c r="G135" s="18">
        <f t="shared" si="15"/>
        <v>-1</v>
      </c>
      <c r="H135" s="51">
        <f t="shared" si="18"/>
        <v>-8.6206896551724144E-2</v>
      </c>
    </row>
    <row r="136" spans="1:9" s="12" customFormat="1" ht="15" x14ac:dyDescent="0.2">
      <c r="A136" s="77"/>
      <c r="B136" s="50" t="s">
        <v>194</v>
      </c>
      <c r="C136" s="21">
        <v>0</v>
      </c>
      <c r="D136" s="21">
        <v>0</v>
      </c>
      <c r="E136" s="22" t="str">
        <f t="shared" si="16"/>
        <v/>
      </c>
      <c r="F136" s="22" t="str">
        <f t="shared" si="17"/>
        <v/>
      </c>
      <c r="G136" s="18" t="str">
        <f t="shared" si="15"/>
        <v xml:space="preserve"> </v>
      </c>
      <c r="H136" s="51" t="str">
        <f t="shared" si="18"/>
        <v/>
      </c>
    </row>
    <row r="137" spans="1:9" s="12" customFormat="1" ht="15" x14ac:dyDescent="0.2">
      <c r="A137" s="77"/>
      <c r="B137" s="50" t="s">
        <v>28</v>
      </c>
      <c r="C137" s="21">
        <v>0</v>
      </c>
      <c r="D137" s="21">
        <v>0</v>
      </c>
      <c r="E137" s="22" t="str">
        <f t="shared" si="16"/>
        <v/>
      </c>
      <c r="F137" s="22" t="str">
        <f t="shared" si="17"/>
        <v/>
      </c>
      <c r="G137" s="18" t="str">
        <f t="shared" si="15"/>
        <v xml:space="preserve"> </v>
      </c>
      <c r="H137" s="51" t="str">
        <f t="shared" si="18"/>
        <v/>
      </c>
    </row>
    <row r="138" spans="1:9" s="12" customFormat="1" ht="15" x14ac:dyDescent="0.2">
      <c r="A138" s="77"/>
      <c r="B138" s="50" t="s">
        <v>32</v>
      </c>
      <c r="C138" s="21">
        <v>36</v>
      </c>
      <c r="D138" s="21">
        <v>0</v>
      </c>
      <c r="E138" s="22">
        <f t="shared" si="16"/>
        <v>0.62068965517241381</v>
      </c>
      <c r="F138" s="22" t="str">
        <f t="shared" si="17"/>
        <v/>
      </c>
      <c r="G138" s="18">
        <f t="shared" si="15"/>
        <v>-1</v>
      </c>
      <c r="H138" s="51">
        <f t="shared" si="18"/>
        <v>-0.62068965517241381</v>
      </c>
    </row>
    <row r="139" spans="1:9" s="28" customFormat="1" ht="15" x14ac:dyDescent="0.2">
      <c r="A139" s="78"/>
      <c r="B139" s="52" t="s">
        <v>507</v>
      </c>
      <c r="C139" s="21">
        <v>14</v>
      </c>
      <c r="D139" s="21">
        <v>0</v>
      </c>
      <c r="E139" s="37">
        <f t="shared" si="16"/>
        <v>0.2413793103448276</v>
      </c>
      <c r="F139" s="37" t="str">
        <f t="shared" si="17"/>
        <v/>
      </c>
      <c r="G139" s="18">
        <f t="shared" si="15"/>
        <v>-1</v>
      </c>
      <c r="H139" s="53">
        <f t="shared" si="18"/>
        <v>-0.2413793103448276</v>
      </c>
      <c r="I139" s="12"/>
    </row>
    <row r="140" spans="1:9" s="12" customFormat="1" ht="16.5" customHeight="1" x14ac:dyDescent="0.2">
      <c r="A140" s="77"/>
      <c r="B140" s="50" t="s">
        <v>30</v>
      </c>
      <c r="C140" s="21">
        <v>0</v>
      </c>
      <c r="D140" s="21">
        <v>0</v>
      </c>
      <c r="E140" s="22" t="str">
        <f t="shared" si="16"/>
        <v/>
      </c>
      <c r="F140" s="22" t="str">
        <f t="shared" si="17"/>
        <v/>
      </c>
      <c r="G140" s="18" t="str">
        <f t="shared" si="15"/>
        <v xml:space="preserve"> </v>
      </c>
      <c r="H140" s="51" t="str">
        <f t="shared" si="18"/>
        <v/>
      </c>
    </row>
    <row r="141" spans="1:9" s="12" customFormat="1" ht="15" x14ac:dyDescent="0.2">
      <c r="A141" s="77"/>
      <c r="B141" s="50" t="s">
        <v>29</v>
      </c>
      <c r="C141" s="21">
        <v>0</v>
      </c>
      <c r="D141" s="21">
        <v>0</v>
      </c>
      <c r="E141" s="22" t="str">
        <f t="shared" si="16"/>
        <v/>
      </c>
      <c r="F141" s="22" t="str">
        <f t="shared" si="17"/>
        <v/>
      </c>
      <c r="G141" s="18" t="str">
        <f t="shared" si="15"/>
        <v xml:space="preserve"> </v>
      </c>
      <c r="H141" s="51" t="str">
        <f t="shared" si="18"/>
        <v/>
      </c>
    </row>
    <row r="142" spans="1:9" s="12" customFormat="1" ht="15" x14ac:dyDescent="0.2">
      <c r="A142" s="77"/>
      <c r="B142" s="50" t="s">
        <v>195</v>
      </c>
      <c r="C142" s="21">
        <v>0</v>
      </c>
      <c r="D142" s="21">
        <v>0</v>
      </c>
      <c r="E142" s="22" t="str">
        <f t="shared" si="16"/>
        <v/>
      </c>
      <c r="F142" s="22" t="str">
        <f t="shared" si="17"/>
        <v/>
      </c>
      <c r="G142" s="18" t="str">
        <f t="shared" si="15"/>
        <v xml:space="preserve"> </v>
      </c>
      <c r="H142" s="51" t="str">
        <f t="shared" si="18"/>
        <v/>
      </c>
    </row>
    <row r="143" spans="1:9" s="12" customFormat="1" ht="15" x14ac:dyDescent="0.2">
      <c r="A143" s="77"/>
      <c r="B143" s="50" t="s">
        <v>196</v>
      </c>
      <c r="C143" s="21">
        <v>0</v>
      </c>
      <c r="D143" s="21">
        <v>0</v>
      </c>
      <c r="E143" s="22" t="str">
        <f t="shared" si="16"/>
        <v/>
      </c>
      <c r="F143" s="22" t="str">
        <f t="shared" si="17"/>
        <v/>
      </c>
      <c r="G143" s="18" t="str">
        <f t="shared" si="15"/>
        <v xml:space="preserve"> </v>
      </c>
      <c r="H143" s="51" t="str">
        <f t="shared" si="18"/>
        <v/>
      </c>
    </row>
    <row r="144" spans="1:9" s="12" customFormat="1" ht="30" x14ac:dyDescent="0.2">
      <c r="A144" s="77"/>
      <c r="B144" s="50" t="s">
        <v>197</v>
      </c>
      <c r="C144" s="21">
        <v>0</v>
      </c>
      <c r="D144" s="21">
        <v>0</v>
      </c>
      <c r="E144" s="22" t="str">
        <f t="shared" si="16"/>
        <v/>
      </c>
      <c r="F144" s="22" t="str">
        <f t="shared" si="17"/>
        <v/>
      </c>
      <c r="G144" s="18" t="str">
        <f t="shared" si="15"/>
        <v xml:space="preserve"> </v>
      </c>
      <c r="H144" s="51" t="str">
        <f t="shared" si="18"/>
        <v/>
      </c>
    </row>
    <row r="145" spans="1:9" s="12" customFormat="1" ht="30" x14ac:dyDescent="0.2">
      <c r="A145" s="77"/>
      <c r="B145" s="50" t="s">
        <v>198</v>
      </c>
      <c r="C145" s="21">
        <v>0</v>
      </c>
      <c r="D145" s="21">
        <v>0</v>
      </c>
      <c r="E145" s="22" t="str">
        <f t="shared" si="16"/>
        <v/>
      </c>
      <c r="F145" s="22" t="str">
        <f t="shared" si="17"/>
        <v/>
      </c>
      <c r="G145" s="18" t="str">
        <f t="shared" ref="G145:G170" si="39">+IF(AND(C145=0,D145=0)," ",IF(C145=0,1,IF(D145=0,-1,(D145-C145)/C145)))</f>
        <v xml:space="preserve"> </v>
      </c>
      <c r="H145" s="51" t="str">
        <f t="shared" si="18"/>
        <v/>
      </c>
    </row>
    <row r="146" spans="1:9" s="12" customFormat="1" ht="30" x14ac:dyDescent="0.2">
      <c r="A146" s="77"/>
      <c r="B146" s="50" t="s">
        <v>425</v>
      </c>
      <c r="C146" s="21">
        <v>0</v>
      </c>
      <c r="D146" s="21">
        <v>0</v>
      </c>
      <c r="E146" s="22" t="str">
        <f t="shared" ref="E146:E170" si="40">+IF(C146=0,"",C146/C$75)</f>
        <v/>
      </c>
      <c r="F146" s="22" t="str">
        <f t="shared" ref="F146:F170" si="41">+IF(D146=0,"",D146/D$75)</f>
        <v/>
      </c>
      <c r="G146" s="18" t="str">
        <f t="shared" si="39"/>
        <v xml:space="preserve"> </v>
      </c>
      <c r="H146" s="51" t="str">
        <f t="shared" ref="H146:H170" si="42">+IF(OR(AND(E146=""),(G146="")),"",E146*G146)</f>
        <v/>
      </c>
    </row>
    <row r="147" spans="1:9" s="12" customFormat="1" ht="30" x14ac:dyDescent="0.2">
      <c r="A147" s="77"/>
      <c r="B147" s="50" t="s">
        <v>199</v>
      </c>
      <c r="C147" s="21">
        <v>0</v>
      </c>
      <c r="D147" s="21">
        <v>0</v>
      </c>
      <c r="E147" s="22" t="str">
        <f t="shared" si="40"/>
        <v/>
      </c>
      <c r="F147" s="22" t="str">
        <f t="shared" si="41"/>
        <v/>
      </c>
      <c r="G147" s="18" t="str">
        <f t="shared" si="39"/>
        <v xml:space="preserve"> </v>
      </c>
      <c r="H147" s="51" t="str">
        <f t="shared" si="42"/>
        <v/>
      </c>
    </row>
    <row r="148" spans="1:9" s="12" customFormat="1" ht="30" x14ac:dyDescent="0.2">
      <c r="A148" s="77"/>
      <c r="B148" s="50" t="s">
        <v>200</v>
      </c>
      <c r="C148" s="21">
        <v>0</v>
      </c>
      <c r="D148" s="21">
        <v>0</v>
      </c>
      <c r="E148" s="22" t="str">
        <f t="shared" si="40"/>
        <v/>
      </c>
      <c r="F148" s="22" t="str">
        <f t="shared" si="41"/>
        <v/>
      </c>
      <c r="G148" s="18" t="str">
        <f t="shared" si="39"/>
        <v xml:space="preserve"> </v>
      </c>
      <c r="H148" s="51" t="str">
        <f t="shared" si="42"/>
        <v/>
      </c>
    </row>
    <row r="149" spans="1:9" s="28" customFormat="1" ht="30" x14ac:dyDescent="0.2">
      <c r="A149" s="78"/>
      <c r="B149" s="52" t="s">
        <v>613</v>
      </c>
      <c r="C149" s="34">
        <v>0</v>
      </c>
      <c r="D149" s="21">
        <v>0</v>
      </c>
      <c r="E149" s="37" t="str">
        <f t="shared" ref="E149" si="43">+IF(C149=0,"",C149/C$75)</f>
        <v/>
      </c>
      <c r="F149" s="37" t="str">
        <f t="shared" ref="F149" si="44">+IF(D149=0,"",D149/D$75)</f>
        <v/>
      </c>
      <c r="G149" s="73" t="str">
        <f t="shared" ref="G149" si="45">+IF(AND(C149=0,D149=0)," ",IF(C149=0,1,IF(D149=0,-1,(D149-C149)/C149)))</f>
        <v xml:space="preserve"> </v>
      </c>
      <c r="H149" s="53" t="str">
        <f t="shared" ref="H149" si="46">+IF(OR(AND(E149=""),(G149="")),"",E149*G149)</f>
        <v/>
      </c>
      <c r="I149" s="12"/>
    </row>
    <row r="150" spans="1:9" s="28" customFormat="1" ht="15" x14ac:dyDescent="0.2">
      <c r="A150" s="78"/>
      <c r="B150" s="52" t="s">
        <v>543</v>
      </c>
      <c r="C150" s="34">
        <v>0</v>
      </c>
      <c r="D150" s="21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4">
        <v>0</v>
      </c>
      <c r="D151" s="21">
        <v>0</v>
      </c>
      <c r="E151" s="37" t="str">
        <f t="shared" si="47"/>
        <v/>
      </c>
      <c r="F151" s="37" t="str">
        <f t="shared" si="48"/>
        <v/>
      </c>
      <c r="G151" s="73" t="str">
        <f t="shared" si="39"/>
        <v xml:space="preserve"> </v>
      </c>
      <c r="H151" s="53" t="str">
        <f t="shared" si="49"/>
        <v/>
      </c>
      <c r="I151" s="12"/>
    </row>
    <row r="152" spans="1:9" s="28" customFormat="1" ht="15" x14ac:dyDescent="0.2">
      <c r="A152" s="78"/>
      <c r="B152" s="52" t="s">
        <v>555</v>
      </c>
      <c r="C152" s="34">
        <v>0</v>
      </c>
      <c r="D152" s="21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4">
        <v>0</v>
      </c>
      <c r="D153" s="21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4">
        <v>0</v>
      </c>
      <c r="D154" s="21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4">
        <v>0</v>
      </c>
      <c r="D155" s="21">
        <v>0</v>
      </c>
      <c r="E155" s="37" t="str">
        <f t="shared" si="40"/>
        <v/>
      </c>
      <c r="F155" s="37" t="str">
        <f t="shared" si="41"/>
        <v/>
      </c>
      <c r="G155" s="73" t="str">
        <f t="shared" si="39"/>
        <v xml:space="preserve"> </v>
      </c>
      <c r="H155" s="53" t="str">
        <f t="shared" si="42"/>
        <v/>
      </c>
      <c r="I155" s="12"/>
    </row>
    <row r="156" spans="1:9" s="28" customFormat="1" ht="15" x14ac:dyDescent="0.2">
      <c r="A156" s="78"/>
      <c r="B156" s="52" t="s">
        <v>34</v>
      </c>
      <c r="C156" s="34">
        <v>0</v>
      </c>
      <c r="D156" s="21">
        <v>0</v>
      </c>
      <c r="E156" s="37" t="str">
        <f t="shared" si="40"/>
        <v/>
      </c>
      <c r="F156" s="37" t="str">
        <f t="shared" si="41"/>
        <v/>
      </c>
      <c r="G156" s="73" t="str">
        <f t="shared" si="39"/>
        <v xml:space="preserve"> </v>
      </c>
      <c r="H156" s="53" t="str">
        <f t="shared" si="42"/>
        <v/>
      </c>
      <c r="I156" s="12"/>
    </row>
    <row r="157" spans="1:9" s="28" customFormat="1" ht="15" x14ac:dyDescent="0.2">
      <c r="A157" s="78"/>
      <c r="B157" s="52" t="s">
        <v>201</v>
      </c>
      <c r="C157" s="34">
        <v>0</v>
      </c>
      <c r="D157" s="21">
        <v>0</v>
      </c>
      <c r="E157" s="37" t="str">
        <f t="shared" si="40"/>
        <v/>
      </c>
      <c r="F157" s="37" t="str">
        <f t="shared" si="41"/>
        <v/>
      </c>
      <c r="G157" s="73" t="str">
        <f t="shared" si="39"/>
        <v xml:space="preserve"> </v>
      </c>
      <c r="H157" s="53" t="str">
        <f t="shared" si="42"/>
        <v/>
      </c>
      <c r="I157" s="12"/>
    </row>
    <row r="158" spans="1:9" s="28" customFormat="1" ht="30" x14ac:dyDescent="0.2">
      <c r="A158" s="78"/>
      <c r="B158" s="52" t="s">
        <v>202</v>
      </c>
      <c r="C158" s="34">
        <v>0</v>
      </c>
      <c r="D158" s="21">
        <v>0</v>
      </c>
      <c r="E158" s="37" t="str">
        <f t="shared" si="40"/>
        <v/>
      </c>
      <c r="F158" s="37" t="str">
        <f t="shared" si="41"/>
        <v/>
      </c>
      <c r="G158" s="73" t="str">
        <f t="shared" si="39"/>
        <v xml:space="preserve"> </v>
      </c>
      <c r="H158" s="53" t="str">
        <f t="shared" si="42"/>
        <v/>
      </c>
      <c r="I158" s="12"/>
    </row>
    <row r="159" spans="1:9" s="28" customFormat="1" ht="15" x14ac:dyDescent="0.2">
      <c r="A159" s="78"/>
      <c r="B159" s="52" t="s">
        <v>614</v>
      </c>
      <c r="C159" s="34">
        <v>0</v>
      </c>
      <c r="D159" s="21">
        <v>0</v>
      </c>
      <c r="E159" s="37" t="str">
        <f t="shared" ref="E159" si="50">+IF(C159=0,"",C159/C$75)</f>
        <v/>
      </c>
      <c r="F159" s="37" t="str">
        <f t="shared" ref="F159" si="51">+IF(D159=0,"",D159/D$75)</f>
        <v/>
      </c>
      <c r="G159" s="73" t="str">
        <f t="shared" ref="G159" si="52">+IF(AND(C159=0,D159=0)," ",IF(C159=0,1,IF(D159=0,-1,(D159-C159)/C159)))</f>
        <v xml:space="preserve"> </v>
      </c>
      <c r="H159" s="53" t="str">
        <f t="shared" ref="H159" si="53">+IF(OR(AND(E159=""),(G159="")),"",E159*G159)</f>
        <v/>
      </c>
      <c r="I159" s="12"/>
    </row>
    <row r="160" spans="1:9" s="28" customFormat="1" ht="30" x14ac:dyDescent="0.2">
      <c r="A160" s="78"/>
      <c r="B160" s="52" t="s">
        <v>203</v>
      </c>
      <c r="C160" s="34">
        <v>0</v>
      </c>
      <c r="D160" s="21">
        <v>0</v>
      </c>
      <c r="E160" s="37" t="str">
        <f t="shared" si="40"/>
        <v/>
      </c>
      <c r="F160" s="37" t="str">
        <f t="shared" si="41"/>
        <v/>
      </c>
      <c r="G160" s="73" t="str">
        <f t="shared" si="39"/>
        <v xml:space="preserve"> </v>
      </c>
      <c r="H160" s="53" t="str">
        <f t="shared" si="42"/>
        <v/>
      </c>
      <c r="I160" s="12"/>
    </row>
    <row r="161" spans="1:9" s="28" customFormat="1" ht="15" x14ac:dyDescent="0.2">
      <c r="A161" s="78"/>
      <c r="B161" s="52" t="s">
        <v>596</v>
      </c>
      <c r="C161" s="34">
        <v>0</v>
      </c>
      <c r="D161" s="21">
        <v>0</v>
      </c>
      <c r="E161" s="37" t="str">
        <f t="shared" si="40"/>
        <v/>
      </c>
      <c r="F161" s="37" t="str">
        <f t="shared" si="41"/>
        <v/>
      </c>
      <c r="G161" s="73" t="str">
        <f t="shared" si="39"/>
        <v xml:space="preserve"> </v>
      </c>
      <c r="H161" s="53" t="str">
        <f t="shared" si="42"/>
        <v/>
      </c>
      <c r="I161" s="12"/>
    </row>
    <row r="162" spans="1:9" s="28" customFormat="1" ht="15" x14ac:dyDescent="0.2">
      <c r="A162" s="78"/>
      <c r="B162" s="52" t="s">
        <v>39</v>
      </c>
      <c r="C162" s="34">
        <v>0</v>
      </c>
      <c r="D162" s="21">
        <v>0</v>
      </c>
      <c r="E162" s="37" t="str">
        <f t="shared" si="40"/>
        <v/>
      </c>
      <c r="F162" s="37" t="str">
        <f t="shared" si="41"/>
        <v/>
      </c>
      <c r="G162" s="73" t="str">
        <f t="shared" si="39"/>
        <v xml:space="preserve"> </v>
      </c>
      <c r="H162" s="53" t="str">
        <f t="shared" si="42"/>
        <v/>
      </c>
      <c r="I162" s="12"/>
    </row>
    <row r="163" spans="1:9" s="28" customFormat="1" ht="15" x14ac:dyDescent="0.2">
      <c r="A163" s="78"/>
      <c r="B163" s="52" t="s">
        <v>37</v>
      </c>
      <c r="C163" s="34">
        <v>0</v>
      </c>
      <c r="D163" s="21">
        <v>0</v>
      </c>
      <c r="E163" s="37" t="str">
        <f t="shared" si="40"/>
        <v/>
      </c>
      <c r="F163" s="37" t="str">
        <f t="shared" si="41"/>
        <v/>
      </c>
      <c r="G163" s="73" t="str">
        <f t="shared" si="39"/>
        <v xml:space="preserve"> </v>
      </c>
      <c r="H163" s="53" t="str">
        <f t="shared" si="42"/>
        <v/>
      </c>
      <c r="I163" s="12"/>
    </row>
    <row r="164" spans="1:9" s="28" customFormat="1" ht="15" x14ac:dyDescent="0.2">
      <c r="A164" s="78"/>
      <c r="B164" s="52" t="s">
        <v>38</v>
      </c>
      <c r="C164" s="34">
        <v>0</v>
      </c>
      <c r="D164" s="21">
        <v>0</v>
      </c>
      <c r="E164" s="37" t="str">
        <f t="shared" si="40"/>
        <v/>
      </c>
      <c r="F164" s="37" t="str">
        <f t="shared" si="41"/>
        <v/>
      </c>
      <c r="G164" s="73" t="str">
        <f t="shared" si="39"/>
        <v xml:space="preserve"> </v>
      </c>
      <c r="H164" s="53" t="str">
        <f t="shared" si="42"/>
        <v/>
      </c>
      <c r="I164" s="12"/>
    </row>
    <row r="165" spans="1:9" s="28" customFormat="1" ht="15" x14ac:dyDescent="0.2">
      <c r="A165" s="78"/>
      <c r="B165" s="52" t="s">
        <v>615</v>
      </c>
      <c r="C165" s="34">
        <v>0</v>
      </c>
      <c r="D165" s="21">
        <v>0</v>
      </c>
      <c r="E165" s="37" t="str">
        <f t="shared" ref="E165:E166" si="54">+IF(C165=0,"",C165/C$75)</f>
        <v/>
      </c>
      <c r="F165" s="37" t="str">
        <f t="shared" ref="F165:F166" si="55">+IF(D165=0,"",D165/D$75)</f>
        <v/>
      </c>
      <c r="G165" s="73" t="str">
        <f t="shared" ref="G165:G166" si="56">+IF(AND(C165=0,D165=0)," ",IF(C165=0,1,IF(D165=0,-1,(D165-C165)/C165)))</f>
        <v xml:space="preserve"> </v>
      </c>
      <c r="H165" s="53" t="str">
        <f t="shared" ref="H165:H166" si="57">+IF(OR(AND(E165=""),(G165="")),"",E165*G165)</f>
        <v/>
      </c>
      <c r="I165" s="12"/>
    </row>
    <row r="166" spans="1:9" s="28" customFormat="1" ht="15" x14ac:dyDescent="0.2">
      <c r="A166" s="78"/>
      <c r="B166" s="52" t="s">
        <v>616</v>
      </c>
      <c r="C166" s="34">
        <v>0</v>
      </c>
      <c r="D166" s="21">
        <v>0</v>
      </c>
      <c r="E166" s="37" t="str">
        <f t="shared" si="54"/>
        <v/>
      </c>
      <c r="F166" s="37" t="str">
        <f t="shared" si="55"/>
        <v/>
      </c>
      <c r="G166" s="73" t="str">
        <f t="shared" si="56"/>
        <v xml:space="preserve"> </v>
      </c>
      <c r="H166" s="53" t="str">
        <f t="shared" si="57"/>
        <v/>
      </c>
      <c r="I166" s="12"/>
    </row>
    <row r="167" spans="1:9" s="28" customFormat="1" ht="15" x14ac:dyDescent="0.2">
      <c r="A167" s="78"/>
      <c r="B167" s="52" t="s">
        <v>508</v>
      </c>
      <c r="C167" s="21">
        <v>0</v>
      </c>
      <c r="D167" s="21">
        <v>0</v>
      </c>
      <c r="E167" s="37" t="str">
        <f t="shared" si="40"/>
        <v/>
      </c>
      <c r="F167" s="37" t="str">
        <f t="shared" si="41"/>
        <v/>
      </c>
      <c r="G167" s="18" t="str">
        <f t="shared" si="39"/>
        <v xml:space="preserve"> </v>
      </c>
      <c r="H167" s="53" t="str">
        <f t="shared" si="42"/>
        <v/>
      </c>
      <c r="I167" s="12"/>
    </row>
    <row r="168" spans="1:9" s="28" customFormat="1" ht="45" x14ac:dyDescent="0.2">
      <c r="A168" s="78"/>
      <c r="B168" s="52" t="s">
        <v>526</v>
      </c>
      <c r="C168" s="21">
        <v>0</v>
      </c>
      <c r="D168" s="21">
        <v>0</v>
      </c>
      <c r="E168" s="37" t="str">
        <f t="shared" si="40"/>
        <v/>
      </c>
      <c r="F168" s="37" t="str">
        <f t="shared" si="41"/>
        <v/>
      </c>
      <c r="G168" s="18" t="str">
        <f t="shared" si="39"/>
        <v xml:space="preserve"> </v>
      </c>
      <c r="H168" s="53" t="str">
        <f t="shared" si="42"/>
        <v/>
      </c>
      <c r="I168" s="12"/>
    </row>
    <row r="169" spans="1:9" s="28" customFormat="1" ht="30" x14ac:dyDescent="0.2">
      <c r="A169" s="78"/>
      <c r="B169" s="52" t="s">
        <v>556</v>
      </c>
      <c r="C169" s="21">
        <v>0</v>
      </c>
      <c r="D169" s="21">
        <v>0</v>
      </c>
      <c r="E169" s="37" t="str">
        <f t="shared" si="40"/>
        <v/>
      </c>
      <c r="F169" s="37" t="str">
        <f t="shared" si="41"/>
        <v/>
      </c>
      <c r="G169" s="18" t="str">
        <f t="shared" si="39"/>
        <v xml:space="preserve"> </v>
      </c>
      <c r="H169" s="53" t="str">
        <f t="shared" si="42"/>
        <v/>
      </c>
      <c r="I169" s="12"/>
    </row>
    <row r="170" spans="1:9" s="28" customFormat="1" ht="15.75" thickBot="1" x14ac:dyDescent="0.25">
      <c r="A170" s="78"/>
      <c r="B170" s="61" t="s">
        <v>534</v>
      </c>
      <c r="C170" s="55">
        <v>0</v>
      </c>
      <c r="D170" s="55">
        <v>0</v>
      </c>
      <c r="E170" s="62" t="str">
        <f t="shared" si="40"/>
        <v/>
      </c>
      <c r="F170" s="62" t="str">
        <f t="shared" si="41"/>
        <v/>
      </c>
      <c r="G170" s="48" t="str">
        <f t="shared" si="39"/>
        <v xml:space="preserve"> </v>
      </c>
      <c r="H170" s="63" t="str">
        <f t="shared" si="42"/>
        <v/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5</v>
      </c>
      <c r="D176" s="14">
        <f>SUM(D177:D349)</f>
        <v>13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1.6</v>
      </c>
      <c r="H176" s="42">
        <f>+IF(OR(AND(E176=""),(G176="")),"",E176*G176)</f>
        <v>1.6</v>
      </c>
    </row>
    <row r="177" spans="1:9" s="12" customFormat="1" ht="30" x14ac:dyDescent="0.2">
      <c r="A177" s="77"/>
      <c r="B177" s="65" t="s">
        <v>427</v>
      </c>
      <c r="C177" s="21">
        <v>2</v>
      </c>
      <c r="D177" s="21">
        <v>2</v>
      </c>
      <c r="E177" s="22">
        <f>+IF(C177=0,"",C177/C$176)</f>
        <v>0.4</v>
      </c>
      <c r="F177" s="22">
        <f>+IF(D177=0,"",D177/D$176)</f>
        <v>0.15384615384615385</v>
      </c>
      <c r="G177" s="18">
        <f t="shared" ref="G177:G243" si="58">+IF(AND(C177=0,D177=0)," ",IF(C177=0,1,IF(D177=0,-1,(D177-C177)/C177)))</f>
        <v>0</v>
      </c>
      <c r="H177" s="51">
        <f>+IF(OR(AND(E177=""),(G177="")),"",E177*G177)</f>
        <v>0</v>
      </c>
    </row>
    <row r="178" spans="1:9" s="12" customFormat="1" ht="15" x14ac:dyDescent="0.2">
      <c r="A178" s="77"/>
      <c r="B178" s="65" t="s">
        <v>557</v>
      </c>
      <c r="C178" s="21">
        <v>0</v>
      </c>
      <c r="D178" s="21">
        <v>0</v>
      </c>
      <c r="E178" s="22" t="str">
        <f t="shared" ref="E178:E245" si="59">+IF(C178=0,"",C178/C$176)</f>
        <v/>
      </c>
      <c r="F178" s="22" t="str">
        <f t="shared" ref="F178:F245" si="60">+IF(D178=0,"",D178/D$176)</f>
        <v/>
      </c>
      <c r="G178" s="18" t="str">
        <f t="shared" si="58"/>
        <v xml:space="preserve"> </v>
      </c>
      <c r="H178" s="51" t="str">
        <f t="shared" ref="H178:H245" si="61">+IF(OR(AND(E178=""),(G178="")),"",E178*G178)</f>
        <v/>
      </c>
    </row>
    <row r="179" spans="1:9" s="12" customFormat="1" ht="45" x14ac:dyDescent="0.2">
      <c r="A179" s="77"/>
      <c r="B179" s="65" t="s">
        <v>428</v>
      </c>
      <c r="C179" s="21">
        <v>0</v>
      </c>
      <c r="D179" s="21">
        <v>0</v>
      </c>
      <c r="E179" s="22" t="str">
        <f t="shared" si="59"/>
        <v/>
      </c>
      <c r="F179" s="22" t="str">
        <f t="shared" si="60"/>
        <v/>
      </c>
      <c r="G179" s="18" t="str">
        <f t="shared" si="58"/>
        <v xml:space="preserve"> </v>
      </c>
      <c r="H179" s="51" t="str">
        <f t="shared" si="61"/>
        <v/>
      </c>
    </row>
    <row r="180" spans="1:9" s="12" customFormat="1" ht="30" x14ac:dyDescent="0.2">
      <c r="A180" s="77"/>
      <c r="B180" s="65" t="s">
        <v>429</v>
      </c>
      <c r="C180" s="21">
        <v>0</v>
      </c>
      <c r="D180" s="21">
        <v>0</v>
      </c>
      <c r="E180" s="22" t="str">
        <f t="shared" si="59"/>
        <v/>
      </c>
      <c r="F180" s="22" t="str">
        <f t="shared" si="60"/>
        <v/>
      </c>
      <c r="G180" s="18" t="str">
        <f t="shared" si="58"/>
        <v xml:space="preserve"> 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1">
        <v>0</v>
      </c>
      <c r="D181" s="21">
        <v>0</v>
      </c>
      <c r="E181" s="22" t="str">
        <f t="shared" si="59"/>
        <v/>
      </c>
      <c r="F181" s="22" t="str">
        <f t="shared" si="60"/>
        <v/>
      </c>
      <c r="G181" s="18" t="str">
        <f t="shared" si="58"/>
        <v xml:space="preserve"> </v>
      </c>
      <c r="H181" s="51" t="str">
        <f t="shared" si="61"/>
        <v/>
      </c>
    </row>
    <row r="182" spans="1:9" s="28" customFormat="1" ht="30" x14ac:dyDescent="0.2">
      <c r="A182" s="78" t="s">
        <v>643</v>
      </c>
      <c r="B182" s="67" t="s">
        <v>646</v>
      </c>
      <c r="C182" s="34"/>
      <c r="D182" s="34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1">
        <v>0</v>
      </c>
      <c r="D183" s="21">
        <v>0</v>
      </c>
      <c r="E183" s="22" t="str">
        <f t="shared" si="59"/>
        <v/>
      </c>
      <c r="F183" s="22" t="str">
        <f t="shared" si="60"/>
        <v/>
      </c>
      <c r="G183" s="18" t="str">
        <f t="shared" si="58"/>
        <v xml:space="preserve"> </v>
      </c>
      <c r="H183" s="51" t="str">
        <f t="shared" si="61"/>
        <v/>
      </c>
    </row>
    <row r="184" spans="1:9" s="12" customFormat="1" ht="15" x14ac:dyDescent="0.2">
      <c r="A184" s="77"/>
      <c r="B184" s="65" t="s">
        <v>559</v>
      </c>
      <c r="C184" s="21">
        <v>0</v>
      </c>
      <c r="D184" s="21">
        <v>0</v>
      </c>
      <c r="E184" s="22" t="str">
        <f t="shared" si="59"/>
        <v/>
      </c>
      <c r="F184" s="22" t="str">
        <f t="shared" si="60"/>
        <v/>
      </c>
      <c r="G184" s="18" t="str">
        <f t="shared" si="58"/>
        <v xml:space="preserve"> </v>
      </c>
      <c r="H184" s="51" t="str">
        <f t="shared" si="61"/>
        <v/>
      </c>
    </row>
    <row r="185" spans="1:9" s="12" customFormat="1" ht="15" x14ac:dyDescent="0.2">
      <c r="A185" s="77"/>
      <c r="B185" s="65" t="s">
        <v>560</v>
      </c>
      <c r="C185" s="21">
        <v>0</v>
      </c>
      <c r="D185" s="21">
        <v>0</v>
      </c>
      <c r="E185" s="22" t="str">
        <f t="shared" si="59"/>
        <v/>
      </c>
      <c r="F185" s="22" t="str">
        <f t="shared" si="60"/>
        <v/>
      </c>
      <c r="G185" s="18" t="str">
        <f t="shared" si="58"/>
        <v xml:space="preserve"> </v>
      </c>
      <c r="H185" s="51" t="str">
        <f t="shared" si="61"/>
        <v/>
      </c>
    </row>
    <row r="186" spans="1:9" s="12" customFormat="1" ht="15" x14ac:dyDescent="0.2">
      <c r="A186" s="77"/>
      <c r="B186" s="65" t="s">
        <v>561</v>
      </c>
      <c r="C186" s="21">
        <v>0</v>
      </c>
      <c r="D186" s="21">
        <v>0</v>
      </c>
      <c r="E186" s="22" t="str">
        <f t="shared" si="59"/>
        <v/>
      </c>
      <c r="F186" s="22" t="str">
        <f t="shared" si="60"/>
        <v/>
      </c>
      <c r="G186" s="18" t="str">
        <f t="shared" si="58"/>
        <v xml:space="preserve"> </v>
      </c>
      <c r="H186" s="51" t="str">
        <f t="shared" si="61"/>
        <v/>
      </c>
    </row>
    <row r="187" spans="1:9" s="12" customFormat="1" ht="15" x14ac:dyDescent="0.2">
      <c r="A187" s="77"/>
      <c r="B187" s="65" t="s">
        <v>40</v>
      </c>
      <c r="C187" s="21">
        <v>0</v>
      </c>
      <c r="D187" s="21">
        <v>0</v>
      </c>
      <c r="E187" s="22" t="str">
        <f t="shared" si="59"/>
        <v/>
      </c>
      <c r="F187" s="22" t="str">
        <f t="shared" si="60"/>
        <v/>
      </c>
      <c r="G187" s="18" t="str">
        <f t="shared" si="58"/>
        <v xml:space="preserve"> 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1">
        <v>0</v>
      </c>
      <c r="D188" s="21">
        <v>0</v>
      </c>
      <c r="E188" s="22" t="str">
        <f t="shared" si="59"/>
        <v/>
      </c>
      <c r="F188" s="22" t="str">
        <f t="shared" si="60"/>
        <v/>
      </c>
      <c r="G188" s="18" t="str">
        <f t="shared" si="58"/>
        <v xml:space="preserve"> 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1">
        <v>0</v>
      </c>
      <c r="D189" s="21">
        <v>0</v>
      </c>
      <c r="E189" s="22" t="str">
        <f t="shared" si="59"/>
        <v/>
      </c>
      <c r="F189" s="22" t="str">
        <f t="shared" si="60"/>
        <v/>
      </c>
      <c r="G189" s="18" t="str">
        <f t="shared" si="58"/>
        <v xml:space="preserve"> </v>
      </c>
      <c r="H189" s="51" t="str">
        <f t="shared" si="61"/>
        <v/>
      </c>
    </row>
    <row r="190" spans="1:9" s="28" customFormat="1" ht="15" x14ac:dyDescent="0.2">
      <c r="A190" s="78"/>
      <c r="B190" s="67" t="s">
        <v>500</v>
      </c>
      <c r="C190" s="21">
        <v>0</v>
      </c>
      <c r="D190" s="21">
        <v>0</v>
      </c>
      <c r="E190" s="37" t="str">
        <f t="shared" si="59"/>
        <v/>
      </c>
      <c r="F190" s="37" t="str">
        <f t="shared" si="60"/>
        <v/>
      </c>
      <c r="G190" s="18" t="str">
        <f t="shared" si="58"/>
        <v xml:space="preserve"> </v>
      </c>
      <c r="H190" s="53" t="str">
        <f t="shared" si="61"/>
        <v/>
      </c>
      <c r="I190" s="12"/>
    </row>
    <row r="191" spans="1:9" s="28" customFormat="1" ht="15" x14ac:dyDescent="0.2">
      <c r="A191" s="78"/>
      <c r="B191" s="67" t="s">
        <v>430</v>
      </c>
      <c r="C191" s="21">
        <v>0</v>
      </c>
      <c r="D191" s="21">
        <v>0</v>
      </c>
      <c r="E191" s="37" t="str">
        <f t="shared" si="59"/>
        <v/>
      </c>
      <c r="F191" s="37" t="str">
        <f t="shared" si="60"/>
        <v/>
      </c>
      <c r="G191" s="18" t="str">
        <f t="shared" si="58"/>
        <v xml:space="preserve"> </v>
      </c>
      <c r="H191" s="53" t="str">
        <f t="shared" si="61"/>
        <v/>
      </c>
      <c r="I191" s="12"/>
    </row>
    <row r="192" spans="1:9" s="28" customFormat="1" ht="30" x14ac:dyDescent="0.2">
      <c r="A192" s="78"/>
      <c r="B192" s="67" t="s">
        <v>597</v>
      </c>
      <c r="C192" s="21">
        <v>0</v>
      </c>
      <c r="D192" s="21">
        <v>0</v>
      </c>
      <c r="E192" s="37" t="str">
        <f t="shared" si="59"/>
        <v/>
      </c>
      <c r="F192" s="37" t="str">
        <f t="shared" si="60"/>
        <v/>
      </c>
      <c r="G192" s="18" t="str">
        <f t="shared" si="58"/>
        <v xml:space="preserve"> </v>
      </c>
      <c r="H192" s="53" t="str">
        <f t="shared" si="61"/>
        <v/>
      </c>
      <c r="I192" s="12"/>
    </row>
    <row r="193" spans="1:9" s="28" customFormat="1" ht="30" x14ac:dyDescent="0.2">
      <c r="A193" s="78"/>
      <c r="B193" s="67" t="s">
        <v>598</v>
      </c>
      <c r="C193" s="21">
        <v>0</v>
      </c>
      <c r="D193" s="21">
        <v>0</v>
      </c>
      <c r="E193" s="37" t="str">
        <f t="shared" si="59"/>
        <v/>
      </c>
      <c r="F193" s="37" t="str">
        <f t="shared" si="60"/>
        <v/>
      </c>
      <c r="G193" s="18" t="str">
        <f t="shared" si="58"/>
        <v xml:space="preserve"> </v>
      </c>
      <c r="H193" s="53" t="str">
        <f t="shared" si="61"/>
        <v/>
      </c>
      <c r="I193" s="12"/>
    </row>
    <row r="194" spans="1:9" s="28" customFormat="1" ht="15" x14ac:dyDescent="0.2">
      <c r="A194" s="78"/>
      <c r="B194" s="67" t="s">
        <v>42</v>
      </c>
      <c r="C194" s="21">
        <v>0</v>
      </c>
      <c r="D194" s="21">
        <v>0</v>
      </c>
      <c r="E194" s="37" t="str">
        <f t="shared" si="59"/>
        <v/>
      </c>
      <c r="F194" s="37" t="str">
        <f t="shared" si="60"/>
        <v/>
      </c>
      <c r="G194" s="18" t="str">
        <f t="shared" si="58"/>
        <v xml:space="preserve"> </v>
      </c>
      <c r="H194" s="53" t="str">
        <f t="shared" si="61"/>
        <v/>
      </c>
      <c r="I194" s="12"/>
    </row>
    <row r="195" spans="1:9" s="28" customFormat="1" ht="15" x14ac:dyDescent="0.2">
      <c r="A195" s="78"/>
      <c r="B195" s="67" t="s">
        <v>501</v>
      </c>
      <c r="C195" s="21">
        <v>0</v>
      </c>
      <c r="D195" s="21">
        <v>0</v>
      </c>
      <c r="E195" s="37" t="str">
        <f t="shared" si="59"/>
        <v/>
      </c>
      <c r="F195" s="37" t="str">
        <f t="shared" si="60"/>
        <v/>
      </c>
      <c r="G195" s="18" t="str">
        <f t="shared" si="58"/>
        <v xml:space="preserve"> </v>
      </c>
      <c r="H195" s="53" t="str">
        <f t="shared" si="61"/>
        <v/>
      </c>
      <c r="I195" s="12"/>
    </row>
    <row r="196" spans="1:9" s="28" customFormat="1" ht="15" x14ac:dyDescent="0.2">
      <c r="A196" s="78"/>
      <c r="B196" s="67" t="s">
        <v>502</v>
      </c>
      <c r="C196" s="21">
        <v>0</v>
      </c>
      <c r="D196" s="21">
        <v>0</v>
      </c>
      <c r="E196" s="37" t="str">
        <f t="shared" si="59"/>
        <v/>
      </c>
      <c r="F196" s="37" t="str">
        <f t="shared" si="60"/>
        <v/>
      </c>
      <c r="G196" s="18" t="str">
        <f t="shared" si="58"/>
        <v xml:space="preserve"> </v>
      </c>
      <c r="H196" s="53" t="str">
        <f t="shared" si="61"/>
        <v/>
      </c>
      <c r="I196" s="12"/>
    </row>
    <row r="197" spans="1:9" s="28" customFormat="1" ht="30" x14ac:dyDescent="0.2">
      <c r="A197" s="78"/>
      <c r="B197" s="67" t="s">
        <v>607</v>
      </c>
      <c r="C197" s="34">
        <v>0</v>
      </c>
      <c r="D197" s="21">
        <v>0</v>
      </c>
      <c r="E197" s="37" t="str">
        <f t="shared" ref="E197" si="66">+IF(C197=0,"",C197/C$176)</f>
        <v/>
      </c>
      <c r="F197" s="37" t="str">
        <f t="shared" ref="F197" si="67">+IF(D197=0,"",D197/D$176)</f>
        <v/>
      </c>
      <c r="G197" s="73" t="str">
        <f t="shared" ref="G197" si="68">+IF(AND(C197=0,D197=0)," ",IF(C197=0,1,IF(D197=0,-1,(D197-C197)/C197)))</f>
        <v xml:space="preserve"> </v>
      </c>
      <c r="H197" s="53" t="str">
        <f t="shared" ref="H197" si="69">+IF(OR(AND(E197=""),(G197="")),"",E197*G197)</f>
        <v/>
      </c>
      <c r="I197" s="12"/>
    </row>
    <row r="198" spans="1:9" s="12" customFormat="1" ht="15" x14ac:dyDescent="0.2">
      <c r="A198" s="77"/>
      <c r="B198" s="65" t="s">
        <v>205</v>
      </c>
      <c r="C198" s="21">
        <v>0</v>
      </c>
      <c r="D198" s="21">
        <v>0</v>
      </c>
      <c r="E198" s="22" t="str">
        <f t="shared" si="59"/>
        <v/>
      </c>
      <c r="F198" s="22" t="str">
        <f t="shared" si="60"/>
        <v/>
      </c>
      <c r="G198" s="18" t="str">
        <f t="shared" si="58"/>
        <v xml:space="preserve"> </v>
      </c>
      <c r="H198" s="51" t="str">
        <f t="shared" si="61"/>
        <v/>
      </c>
    </row>
    <row r="199" spans="1:9" s="12" customFormat="1" ht="15" x14ac:dyDescent="0.2">
      <c r="A199" s="77"/>
      <c r="B199" s="65" t="s">
        <v>206</v>
      </c>
      <c r="C199" s="21">
        <v>0</v>
      </c>
      <c r="D199" s="21">
        <v>0</v>
      </c>
      <c r="E199" s="22" t="str">
        <f t="shared" si="59"/>
        <v/>
      </c>
      <c r="F199" s="22" t="str">
        <f t="shared" si="60"/>
        <v/>
      </c>
      <c r="G199" s="18" t="str">
        <f t="shared" si="58"/>
        <v xml:space="preserve"> </v>
      </c>
      <c r="H199" s="51" t="str">
        <f t="shared" si="61"/>
        <v/>
      </c>
    </row>
    <row r="200" spans="1:9" s="12" customFormat="1" ht="15" x14ac:dyDescent="0.2">
      <c r="A200" s="77"/>
      <c r="B200" s="65" t="s">
        <v>207</v>
      </c>
      <c r="C200" s="21">
        <v>0</v>
      </c>
      <c r="D200" s="21">
        <v>0</v>
      </c>
      <c r="E200" s="22" t="str">
        <f t="shared" si="59"/>
        <v/>
      </c>
      <c r="F200" s="22" t="str">
        <f t="shared" si="60"/>
        <v/>
      </c>
      <c r="G200" s="18" t="str">
        <f t="shared" si="58"/>
        <v xml:space="preserve"> </v>
      </c>
      <c r="H200" s="51" t="str">
        <f t="shared" si="61"/>
        <v/>
      </c>
    </row>
    <row r="201" spans="1:9" s="28" customFormat="1" ht="15" x14ac:dyDescent="0.2">
      <c r="A201" s="78"/>
      <c r="B201" s="67" t="s">
        <v>541</v>
      </c>
      <c r="C201" s="21">
        <v>0</v>
      </c>
      <c r="D201" s="21">
        <v>0</v>
      </c>
      <c r="E201" s="37" t="str">
        <f t="shared" ref="E201" si="70">+IF(C201=0,"",C201/C$176)</f>
        <v/>
      </c>
      <c r="F201" s="37" t="str">
        <f t="shared" ref="F201" si="71">+IF(D201=0,"",D201/D$176)</f>
        <v/>
      </c>
      <c r="G201" s="18" t="str">
        <f t="shared" si="58"/>
        <v xml:space="preserve"> </v>
      </c>
      <c r="H201" s="53" t="str">
        <f t="shared" ref="H201" si="72">+IF(OR(AND(E201=""),(G201="")),"",E201*G201)</f>
        <v/>
      </c>
      <c r="I201" s="12"/>
    </row>
    <row r="202" spans="1:9" s="12" customFormat="1" ht="15" x14ac:dyDescent="0.2">
      <c r="A202" s="77"/>
      <c r="B202" s="65" t="s">
        <v>208</v>
      </c>
      <c r="C202" s="21">
        <v>0</v>
      </c>
      <c r="D202" s="21">
        <v>0</v>
      </c>
      <c r="E202" s="22" t="str">
        <f t="shared" si="59"/>
        <v/>
      </c>
      <c r="F202" s="22" t="str">
        <f t="shared" si="60"/>
        <v/>
      </c>
      <c r="G202" s="18" t="str">
        <f t="shared" si="58"/>
        <v xml:space="preserve"> </v>
      </c>
      <c r="H202" s="51" t="str">
        <f t="shared" si="61"/>
        <v/>
      </c>
    </row>
    <row r="203" spans="1:9" s="12" customFormat="1" ht="15" x14ac:dyDescent="0.2">
      <c r="A203" s="77"/>
      <c r="B203" s="65" t="s">
        <v>431</v>
      </c>
      <c r="C203" s="21">
        <v>0</v>
      </c>
      <c r="D203" s="21">
        <v>0</v>
      </c>
      <c r="E203" s="22" t="str">
        <f t="shared" si="59"/>
        <v/>
      </c>
      <c r="F203" s="22" t="str">
        <f t="shared" si="60"/>
        <v/>
      </c>
      <c r="G203" s="18" t="str">
        <f t="shared" si="58"/>
        <v xml:space="preserve"> </v>
      </c>
      <c r="H203" s="51" t="str">
        <f t="shared" si="61"/>
        <v/>
      </c>
    </row>
    <row r="204" spans="1:9" s="28" customFormat="1" ht="30" x14ac:dyDescent="0.2">
      <c r="A204" s="78"/>
      <c r="B204" s="67" t="s">
        <v>504</v>
      </c>
      <c r="C204" s="21">
        <v>0</v>
      </c>
      <c r="D204" s="21">
        <v>0</v>
      </c>
      <c r="E204" s="37" t="str">
        <f t="shared" si="59"/>
        <v/>
      </c>
      <c r="F204" s="37" t="str">
        <f t="shared" si="60"/>
        <v/>
      </c>
      <c r="G204" s="18" t="str">
        <f t="shared" si="58"/>
        <v xml:space="preserve"> </v>
      </c>
      <c r="H204" s="53" t="str">
        <f t="shared" si="61"/>
        <v/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4"/>
      <c r="D205" s="34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1">
        <v>0</v>
      </c>
      <c r="D206" s="21">
        <v>0</v>
      </c>
      <c r="E206" s="22" t="str">
        <f t="shared" si="59"/>
        <v/>
      </c>
      <c r="F206" s="22" t="str">
        <f t="shared" si="60"/>
        <v/>
      </c>
      <c r="G206" s="18" t="str">
        <f t="shared" si="58"/>
        <v xml:space="preserve"> </v>
      </c>
      <c r="H206" s="51" t="str">
        <f t="shared" si="61"/>
        <v/>
      </c>
    </row>
    <row r="207" spans="1:9" s="12" customFormat="1" ht="16.5" customHeight="1" x14ac:dyDescent="0.2">
      <c r="A207" s="77"/>
      <c r="B207" s="65" t="s">
        <v>210</v>
      </c>
      <c r="C207" s="21">
        <v>0</v>
      </c>
      <c r="D207" s="21">
        <v>1</v>
      </c>
      <c r="E207" s="22" t="str">
        <f t="shared" si="59"/>
        <v/>
      </c>
      <c r="F207" s="22">
        <f t="shared" si="60"/>
        <v>7.6923076923076927E-2</v>
      </c>
      <c r="G207" s="18">
        <f t="shared" si="58"/>
        <v>1</v>
      </c>
      <c r="H207" s="51" t="str">
        <f t="shared" si="61"/>
        <v/>
      </c>
    </row>
    <row r="208" spans="1:9" s="12" customFormat="1" ht="15" x14ac:dyDescent="0.2">
      <c r="A208" s="77"/>
      <c r="B208" s="65" t="s">
        <v>211</v>
      </c>
      <c r="C208" s="21">
        <v>0</v>
      </c>
      <c r="D208" s="21">
        <v>0</v>
      </c>
      <c r="E208" s="22" t="str">
        <f t="shared" si="59"/>
        <v/>
      </c>
      <c r="F208" s="22" t="str">
        <f t="shared" si="60"/>
        <v/>
      </c>
      <c r="G208" s="18" t="str">
        <f t="shared" si="58"/>
        <v xml:space="preserve"> </v>
      </c>
      <c r="H208" s="51" t="str">
        <f t="shared" si="61"/>
        <v/>
      </c>
    </row>
    <row r="209" spans="1:9" s="12" customFormat="1" ht="15" x14ac:dyDescent="0.2">
      <c r="A209" s="77"/>
      <c r="B209" s="65" t="s">
        <v>212</v>
      </c>
      <c r="C209" s="21">
        <v>0</v>
      </c>
      <c r="D209" s="21">
        <v>1</v>
      </c>
      <c r="E209" s="22" t="str">
        <f t="shared" si="59"/>
        <v/>
      </c>
      <c r="F209" s="22">
        <f t="shared" si="60"/>
        <v>7.6923076923076927E-2</v>
      </c>
      <c r="G209" s="18">
        <f t="shared" si="58"/>
        <v>1</v>
      </c>
      <c r="H209" s="51" t="str">
        <f t="shared" si="61"/>
        <v/>
      </c>
    </row>
    <row r="210" spans="1:9" s="12" customFormat="1" ht="15" x14ac:dyDescent="0.2">
      <c r="A210" s="77"/>
      <c r="B210" s="65" t="s">
        <v>432</v>
      </c>
      <c r="C210" s="21">
        <v>0</v>
      </c>
      <c r="D210" s="21">
        <v>0</v>
      </c>
      <c r="E210" s="22" t="str">
        <f t="shared" si="59"/>
        <v/>
      </c>
      <c r="F210" s="22" t="str">
        <f t="shared" si="60"/>
        <v/>
      </c>
      <c r="G210" s="18" t="str">
        <f t="shared" si="58"/>
        <v xml:space="preserve"> </v>
      </c>
      <c r="H210" s="51" t="str">
        <f t="shared" si="61"/>
        <v/>
      </c>
    </row>
    <row r="211" spans="1:9" s="12" customFormat="1" ht="15" customHeight="1" x14ac:dyDescent="0.2">
      <c r="A211" s="77"/>
      <c r="B211" s="65" t="s">
        <v>433</v>
      </c>
      <c r="C211" s="21">
        <v>0</v>
      </c>
      <c r="D211" s="21">
        <v>0</v>
      </c>
      <c r="E211" s="22" t="str">
        <f t="shared" si="59"/>
        <v/>
      </c>
      <c r="F211" s="22" t="str">
        <f t="shared" si="60"/>
        <v/>
      </c>
      <c r="G211" s="18" t="str">
        <f t="shared" si="58"/>
        <v xml:space="preserve"> </v>
      </c>
      <c r="H211" s="51" t="str">
        <f t="shared" si="61"/>
        <v/>
      </c>
    </row>
    <row r="212" spans="1:9" s="12" customFormat="1" ht="15" x14ac:dyDescent="0.2">
      <c r="A212" s="77"/>
      <c r="B212" s="65" t="s">
        <v>213</v>
      </c>
      <c r="C212" s="21">
        <v>0</v>
      </c>
      <c r="D212" s="21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1">
        <v>0</v>
      </c>
      <c r="D213" s="21">
        <v>0</v>
      </c>
      <c r="E213" s="37" t="str">
        <f t="shared" si="59"/>
        <v/>
      </c>
      <c r="F213" s="37" t="str">
        <f t="shared" si="60"/>
        <v/>
      </c>
      <c r="G213" s="18" t="str">
        <f t="shared" si="58"/>
        <v xml:space="preserve"> </v>
      </c>
      <c r="H213" s="53" t="str">
        <f t="shared" si="61"/>
        <v/>
      </c>
      <c r="I213" s="12"/>
    </row>
    <row r="214" spans="1:9" s="12" customFormat="1" ht="15" x14ac:dyDescent="0.2">
      <c r="A214" s="77"/>
      <c r="B214" s="65" t="s">
        <v>215</v>
      </c>
      <c r="C214" s="21">
        <v>0</v>
      </c>
      <c r="D214" s="21">
        <v>0</v>
      </c>
      <c r="E214" s="22" t="str">
        <f t="shared" si="59"/>
        <v/>
      </c>
      <c r="F214" s="22" t="str">
        <f t="shared" si="60"/>
        <v/>
      </c>
      <c r="G214" s="18" t="str">
        <f t="shared" si="58"/>
        <v xml:space="preserve"> </v>
      </c>
      <c r="H214" s="51" t="str">
        <f t="shared" si="61"/>
        <v/>
      </c>
    </row>
    <row r="215" spans="1:9" s="12" customFormat="1" ht="15" x14ac:dyDescent="0.2">
      <c r="A215" s="77"/>
      <c r="B215" s="65" t="s">
        <v>216</v>
      </c>
      <c r="C215" s="21">
        <v>0</v>
      </c>
      <c r="D215" s="21">
        <v>0</v>
      </c>
      <c r="E215" s="22" t="str">
        <f t="shared" si="59"/>
        <v/>
      </c>
      <c r="F215" s="22" t="str">
        <f t="shared" si="60"/>
        <v/>
      </c>
      <c r="G215" s="18" t="str">
        <f t="shared" si="58"/>
        <v xml:space="preserve"> </v>
      </c>
      <c r="H215" s="51" t="str">
        <f t="shared" si="61"/>
        <v/>
      </c>
    </row>
    <row r="216" spans="1:9" s="12" customFormat="1" ht="15" x14ac:dyDescent="0.2">
      <c r="A216" s="77"/>
      <c r="B216" s="65" t="s">
        <v>217</v>
      </c>
      <c r="C216" s="21">
        <v>0</v>
      </c>
      <c r="D216" s="21">
        <v>0</v>
      </c>
      <c r="E216" s="22" t="str">
        <f t="shared" si="59"/>
        <v/>
      </c>
      <c r="F216" s="22" t="str">
        <f t="shared" si="60"/>
        <v/>
      </c>
      <c r="G216" s="18" t="str">
        <f t="shared" si="58"/>
        <v xml:space="preserve"> </v>
      </c>
      <c r="H216" s="51" t="str">
        <f t="shared" si="61"/>
        <v/>
      </c>
    </row>
    <row r="217" spans="1:9" s="12" customFormat="1" ht="15" x14ac:dyDescent="0.2">
      <c r="A217" s="77"/>
      <c r="B217" s="65" t="s">
        <v>44</v>
      </c>
      <c r="C217" s="21">
        <v>0</v>
      </c>
      <c r="D217" s="21">
        <v>0</v>
      </c>
      <c r="E217" s="22" t="str">
        <f t="shared" si="59"/>
        <v/>
      </c>
      <c r="F217" s="22" t="str">
        <f t="shared" si="60"/>
        <v/>
      </c>
      <c r="G217" s="18" t="str">
        <f t="shared" si="58"/>
        <v xml:space="preserve"> </v>
      </c>
      <c r="H217" s="51" t="str">
        <f t="shared" si="61"/>
        <v/>
      </c>
    </row>
    <row r="218" spans="1:9" s="12" customFormat="1" ht="30" x14ac:dyDescent="0.2">
      <c r="A218" s="77"/>
      <c r="B218" s="65" t="s">
        <v>45</v>
      </c>
      <c r="C218" s="21">
        <v>0</v>
      </c>
      <c r="D218" s="21">
        <v>0</v>
      </c>
      <c r="E218" s="22" t="str">
        <f t="shared" si="59"/>
        <v/>
      </c>
      <c r="F218" s="22" t="str">
        <f t="shared" si="60"/>
        <v/>
      </c>
      <c r="G218" s="18" t="str">
        <f t="shared" si="58"/>
        <v xml:space="preserve"> </v>
      </c>
      <c r="H218" s="51" t="str">
        <f t="shared" si="61"/>
        <v/>
      </c>
    </row>
    <row r="219" spans="1:9" s="12" customFormat="1" ht="15" x14ac:dyDescent="0.2">
      <c r="A219" s="77"/>
      <c r="B219" s="65" t="s">
        <v>218</v>
      </c>
      <c r="C219" s="21">
        <v>0</v>
      </c>
      <c r="D219" s="21">
        <v>0</v>
      </c>
      <c r="E219" s="22" t="str">
        <f t="shared" si="59"/>
        <v/>
      </c>
      <c r="F219" s="22" t="str">
        <f t="shared" si="60"/>
        <v/>
      </c>
      <c r="G219" s="18" t="str">
        <f t="shared" si="58"/>
        <v xml:space="preserve"> </v>
      </c>
      <c r="H219" s="51" t="str">
        <f t="shared" si="61"/>
        <v/>
      </c>
    </row>
    <row r="220" spans="1:9" s="12" customFormat="1" ht="30" x14ac:dyDescent="0.2">
      <c r="A220" s="77"/>
      <c r="B220" s="65" t="s">
        <v>219</v>
      </c>
      <c r="C220" s="21">
        <v>0</v>
      </c>
      <c r="D220" s="21">
        <v>0</v>
      </c>
      <c r="E220" s="22" t="str">
        <f t="shared" si="59"/>
        <v/>
      </c>
      <c r="F220" s="22" t="str">
        <f t="shared" si="60"/>
        <v/>
      </c>
      <c r="G220" s="18" t="str">
        <f t="shared" si="58"/>
        <v xml:space="preserve"> </v>
      </c>
      <c r="H220" s="51" t="str">
        <f t="shared" si="61"/>
        <v/>
      </c>
    </row>
    <row r="221" spans="1:9" s="12" customFormat="1" ht="30" x14ac:dyDescent="0.2">
      <c r="A221" s="77"/>
      <c r="B221" s="65" t="s">
        <v>434</v>
      </c>
      <c r="C221" s="21">
        <v>0</v>
      </c>
      <c r="D221" s="21">
        <v>0</v>
      </c>
      <c r="E221" s="22" t="str">
        <f t="shared" si="59"/>
        <v/>
      </c>
      <c r="F221" s="22" t="str">
        <f t="shared" si="60"/>
        <v/>
      </c>
      <c r="G221" s="18" t="str">
        <f t="shared" si="58"/>
        <v xml:space="preserve"> </v>
      </c>
      <c r="H221" s="51" t="str">
        <f t="shared" si="61"/>
        <v/>
      </c>
    </row>
    <row r="222" spans="1:9" s="28" customFormat="1" ht="15" x14ac:dyDescent="0.2">
      <c r="A222" s="78"/>
      <c r="B222" s="67" t="s">
        <v>506</v>
      </c>
      <c r="C222" s="21">
        <v>0</v>
      </c>
      <c r="D222" s="21">
        <v>0</v>
      </c>
      <c r="E222" s="37" t="str">
        <f t="shared" si="59"/>
        <v/>
      </c>
      <c r="F222" s="37" t="str">
        <f t="shared" si="60"/>
        <v/>
      </c>
      <c r="G222" s="18" t="str">
        <f t="shared" si="58"/>
        <v xml:space="preserve"> </v>
      </c>
      <c r="H222" s="53" t="str">
        <f t="shared" si="61"/>
        <v/>
      </c>
      <c r="I222" s="12"/>
    </row>
    <row r="223" spans="1:9" s="28" customFormat="1" ht="30" x14ac:dyDescent="0.2">
      <c r="A223" s="78"/>
      <c r="B223" s="67" t="s">
        <v>609</v>
      </c>
      <c r="C223" s="34">
        <v>0</v>
      </c>
      <c r="D223" s="21">
        <v>0</v>
      </c>
      <c r="E223" s="37" t="str">
        <f t="shared" ref="E223" si="77">+IF(C223=0,"",C223/C$176)</f>
        <v/>
      </c>
      <c r="F223" s="37" t="str">
        <f t="shared" ref="F223" si="78">+IF(D223=0,"",D223/D$176)</f>
        <v/>
      </c>
      <c r="G223" s="73" t="str">
        <f t="shared" ref="G223" si="79">+IF(AND(C223=0,D223=0)," ",IF(C223=0,1,IF(D223=0,-1,(D223-C223)/C223)))</f>
        <v xml:space="preserve"> </v>
      </c>
      <c r="H223" s="53" t="str">
        <f t="shared" ref="H223" si="80">+IF(OR(AND(E223=""),(G223="")),"",E223*G223)</f>
        <v/>
      </c>
      <c r="I223" s="12"/>
    </row>
    <row r="224" spans="1:9" s="12" customFormat="1" ht="15" x14ac:dyDescent="0.2">
      <c r="A224" s="77"/>
      <c r="B224" s="65" t="s">
        <v>562</v>
      </c>
      <c r="C224" s="21">
        <v>0</v>
      </c>
      <c r="D224" s="21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1">
        <v>0</v>
      </c>
      <c r="D225" s="21">
        <v>0</v>
      </c>
      <c r="E225" s="22" t="str">
        <f t="shared" si="59"/>
        <v/>
      </c>
      <c r="F225" s="22" t="str">
        <f t="shared" si="60"/>
        <v/>
      </c>
      <c r="G225" s="18" t="str">
        <f t="shared" si="58"/>
        <v xml:space="preserve"> </v>
      </c>
      <c r="H225" s="51" t="str">
        <f t="shared" si="61"/>
        <v/>
      </c>
    </row>
    <row r="226" spans="1:9" s="12" customFormat="1" ht="15" x14ac:dyDescent="0.2">
      <c r="A226" s="77"/>
      <c r="B226" s="65" t="s">
        <v>46</v>
      </c>
      <c r="C226" s="21">
        <v>0</v>
      </c>
      <c r="D226" s="21">
        <v>0</v>
      </c>
      <c r="E226" s="22" t="str">
        <f t="shared" si="59"/>
        <v/>
      </c>
      <c r="F226" s="22" t="str">
        <f t="shared" si="60"/>
        <v/>
      </c>
      <c r="G226" s="18" t="str">
        <f t="shared" si="58"/>
        <v xml:space="preserve"> </v>
      </c>
      <c r="H226" s="51" t="str">
        <f t="shared" si="61"/>
        <v/>
      </c>
    </row>
    <row r="227" spans="1:9" s="12" customFormat="1" ht="15" x14ac:dyDescent="0.2">
      <c r="A227" s="77"/>
      <c r="B227" s="65" t="s">
        <v>221</v>
      </c>
      <c r="C227" s="21">
        <v>0</v>
      </c>
      <c r="D227" s="21">
        <v>0</v>
      </c>
      <c r="E227" s="22" t="str">
        <f t="shared" si="59"/>
        <v/>
      </c>
      <c r="F227" s="22" t="str">
        <f t="shared" si="60"/>
        <v/>
      </c>
      <c r="G227" s="18" t="str">
        <f t="shared" si="58"/>
        <v xml:space="preserve"> </v>
      </c>
      <c r="H227" s="51" t="str">
        <f t="shared" si="61"/>
        <v/>
      </c>
    </row>
    <row r="228" spans="1:9" s="12" customFormat="1" ht="15.75" customHeight="1" x14ac:dyDescent="0.2">
      <c r="A228" s="77"/>
      <c r="B228" s="65" t="s">
        <v>222</v>
      </c>
      <c r="C228" s="21">
        <v>0</v>
      </c>
      <c r="D228" s="21">
        <v>0</v>
      </c>
      <c r="E228" s="22" t="str">
        <f t="shared" si="59"/>
        <v/>
      </c>
      <c r="F228" s="22" t="str">
        <f t="shared" si="60"/>
        <v/>
      </c>
      <c r="G228" s="18" t="str">
        <f t="shared" si="58"/>
        <v xml:space="preserve"> </v>
      </c>
      <c r="H228" s="51" t="str">
        <f t="shared" si="61"/>
        <v/>
      </c>
    </row>
    <row r="229" spans="1:9" s="12" customFormat="1" ht="15" x14ac:dyDescent="0.2">
      <c r="A229" s="77"/>
      <c r="B229" s="65" t="s">
        <v>435</v>
      </c>
      <c r="C229" s="21">
        <v>0</v>
      </c>
      <c r="D229" s="21">
        <v>0</v>
      </c>
      <c r="E229" s="22" t="str">
        <f t="shared" si="59"/>
        <v/>
      </c>
      <c r="F229" s="22" t="str">
        <f t="shared" si="60"/>
        <v/>
      </c>
      <c r="G229" s="18" t="str">
        <f t="shared" si="58"/>
        <v xml:space="preserve"> 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1">
        <v>0</v>
      </c>
      <c r="D230" s="21">
        <v>0</v>
      </c>
      <c r="E230" s="22" t="str">
        <f t="shared" si="59"/>
        <v/>
      </c>
      <c r="F230" s="22" t="str">
        <f t="shared" si="60"/>
        <v/>
      </c>
      <c r="G230" s="18" t="str">
        <f t="shared" si="58"/>
        <v xml:space="preserve"> </v>
      </c>
      <c r="H230" s="51" t="str">
        <f t="shared" si="61"/>
        <v/>
      </c>
    </row>
    <row r="231" spans="1:9" s="12" customFormat="1" ht="15" x14ac:dyDescent="0.2">
      <c r="A231" s="77"/>
      <c r="B231" s="65" t="s">
        <v>223</v>
      </c>
      <c r="C231" s="21">
        <v>0</v>
      </c>
      <c r="D231" s="21">
        <v>0</v>
      </c>
      <c r="E231" s="22" t="str">
        <f t="shared" si="59"/>
        <v/>
      </c>
      <c r="F231" s="22" t="str">
        <f t="shared" si="60"/>
        <v/>
      </c>
      <c r="G231" s="18" t="str">
        <f t="shared" si="58"/>
        <v xml:space="preserve"> </v>
      </c>
      <c r="H231" s="51" t="str">
        <f t="shared" si="61"/>
        <v/>
      </c>
    </row>
    <row r="232" spans="1:9" s="12" customFormat="1" ht="30" x14ac:dyDescent="0.2">
      <c r="A232" s="77"/>
      <c r="B232" s="65" t="s">
        <v>224</v>
      </c>
      <c r="C232" s="21">
        <v>0</v>
      </c>
      <c r="D232" s="21">
        <v>0</v>
      </c>
      <c r="E232" s="22" t="str">
        <f t="shared" si="59"/>
        <v/>
      </c>
      <c r="F232" s="22" t="str">
        <f t="shared" si="60"/>
        <v/>
      </c>
      <c r="G232" s="18" t="str">
        <f t="shared" si="58"/>
        <v xml:space="preserve"> </v>
      </c>
      <c r="H232" s="51" t="str">
        <f t="shared" si="61"/>
        <v/>
      </c>
    </row>
    <row r="233" spans="1:9" s="12" customFormat="1" ht="15" x14ac:dyDescent="0.2">
      <c r="A233" s="77"/>
      <c r="B233" s="65" t="s">
        <v>225</v>
      </c>
      <c r="C233" s="21">
        <v>0</v>
      </c>
      <c r="D233" s="21">
        <v>0</v>
      </c>
      <c r="E233" s="22" t="str">
        <f t="shared" si="59"/>
        <v/>
      </c>
      <c r="F233" s="22" t="str">
        <f t="shared" si="60"/>
        <v/>
      </c>
      <c r="G233" s="18" t="str">
        <f t="shared" si="58"/>
        <v xml:space="preserve"> </v>
      </c>
      <c r="H233" s="51" t="str">
        <f t="shared" si="61"/>
        <v/>
      </c>
    </row>
    <row r="234" spans="1:9" s="12" customFormat="1" ht="15" x14ac:dyDescent="0.2">
      <c r="A234" s="77"/>
      <c r="B234" s="65" t="s">
        <v>628</v>
      </c>
      <c r="C234" s="21">
        <v>0</v>
      </c>
      <c r="D234" s="21">
        <v>0</v>
      </c>
      <c r="E234" s="22" t="str">
        <f t="shared" si="59"/>
        <v/>
      </c>
      <c r="F234" s="22" t="str">
        <f t="shared" si="60"/>
        <v/>
      </c>
      <c r="G234" s="18" t="str">
        <f t="shared" si="58"/>
        <v xml:space="preserve"> 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21">
        <v>0</v>
      </c>
      <c r="D235" s="21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67" t="s">
        <v>612</v>
      </c>
      <c r="C236" s="34">
        <v>0</v>
      </c>
      <c r="D236" s="21">
        <v>0</v>
      </c>
      <c r="E236" s="37" t="str">
        <f t="shared" ref="E236" si="84">+IF(C236=0,"",C236/C$176)</f>
        <v/>
      </c>
      <c r="F236" s="37" t="str">
        <f t="shared" ref="F236" si="85">+IF(D236=0,"",D236/D$176)</f>
        <v/>
      </c>
      <c r="G236" s="73" t="str">
        <f t="shared" ref="G236" si="86">+IF(AND(C236=0,D236=0)," ",IF(C236=0,1,IF(D236=0,-1,(D236-C236)/C236)))</f>
        <v xml:space="preserve"> </v>
      </c>
      <c r="H236" s="53" t="str">
        <f t="shared" ref="H236" si="87">+IF(OR(AND(E236=""),(G236="")),"",E236*G236)</f>
        <v/>
      </c>
      <c r="I236" s="12"/>
    </row>
    <row r="237" spans="1:9" s="12" customFormat="1" ht="15" x14ac:dyDescent="0.2">
      <c r="A237" s="77"/>
      <c r="B237" s="65" t="s">
        <v>48</v>
      </c>
      <c r="C237" s="21">
        <v>0</v>
      </c>
      <c r="D237" s="21">
        <v>0</v>
      </c>
      <c r="E237" s="22" t="str">
        <f t="shared" si="59"/>
        <v/>
      </c>
      <c r="F237" s="22" t="str">
        <f t="shared" si="60"/>
        <v/>
      </c>
      <c r="G237" s="18" t="str">
        <f t="shared" si="58"/>
        <v xml:space="preserve"> </v>
      </c>
      <c r="H237" s="51" t="str">
        <f t="shared" si="61"/>
        <v/>
      </c>
    </row>
    <row r="238" spans="1:9" s="12" customFormat="1" ht="15" x14ac:dyDescent="0.2">
      <c r="A238" s="77"/>
      <c r="B238" s="65" t="s">
        <v>226</v>
      </c>
      <c r="C238" s="21">
        <v>0</v>
      </c>
      <c r="D238" s="21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1">
        <v>0</v>
      </c>
      <c r="D239" s="21">
        <v>0</v>
      </c>
      <c r="E239" s="22" t="str">
        <f t="shared" si="59"/>
        <v/>
      </c>
      <c r="F239" s="22" t="str">
        <f t="shared" si="60"/>
        <v/>
      </c>
      <c r="G239" s="18" t="str">
        <f t="shared" si="58"/>
        <v xml:space="preserve"> 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1">
        <v>0</v>
      </c>
      <c r="D240" s="21">
        <v>0</v>
      </c>
      <c r="E240" s="22" t="str">
        <f t="shared" si="59"/>
        <v/>
      </c>
      <c r="F240" s="22" t="str">
        <f t="shared" si="60"/>
        <v/>
      </c>
      <c r="G240" s="18" t="str">
        <f t="shared" si="58"/>
        <v xml:space="preserve"> </v>
      </c>
      <c r="H240" s="51" t="str">
        <f t="shared" si="61"/>
        <v/>
      </c>
    </row>
    <row r="241" spans="1:8" s="12" customFormat="1" ht="30" x14ac:dyDescent="0.2">
      <c r="A241" s="77"/>
      <c r="B241" s="65" t="s">
        <v>633</v>
      </c>
      <c r="C241" s="21">
        <v>0</v>
      </c>
      <c r="D241" s="21">
        <v>0</v>
      </c>
      <c r="E241" s="22" t="str">
        <f t="shared" si="59"/>
        <v/>
      </c>
      <c r="F241" s="22" t="str">
        <f t="shared" si="60"/>
        <v/>
      </c>
      <c r="G241" s="18" t="str">
        <f t="shared" si="58"/>
        <v xml:space="preserve"> </v>
      </c>
      <c r="H241" s="51" t="str">
        <f t="shared" si="61"/>
        <v/>
      </c>
    </row>
    <row r="242" spans="1:8" s="28" customFormat="1" ht="15" x14ac:dyDescent="0.2">
      <c r="A242" s="78" t="s">
        <v>643</v>
      </c>
      <c r="B242" s="67" t="s">
        <v>650</v>
      </c>
      <c r="C242" s="34"/>
      <c r="D242" s="34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1">
        <v>3</v>
      </c>
      <c r="D243" s="21">
        <v>0</v>
      </c>
      <c r="E243" s="22">
        <f t="shared" si="59"/>
        <v>0.6</v>
      </c>
      <c r="F243" s="22" t="str">
        <f t="shared" si="60"/>
        <v/>
      </c>
      <c r="G243" s="18">
        <f t="shared" si="58"/>
        <v>-1</v>
      </c>
      <c r="H243" s="51">
        <f t="shared" si="61"/>
        <v>-0.6</v>
      </c>
    </row>
    <row r="244" spans="1:8" s="12" customFormat="1" ht="15" x14ac:dyDescent="0.2">
      <c r="A244" s="77"/>
      <c r="B244" s="65" t="s">
        <v>52</v>
      </c>
      <c r="C244" s="21">
        <v>0</v>
      </c>
      <c r="D244" s="21">
        <v>0</v>
      </c>
      <c r="E244" s="22" t="str">
        <f t="shared" si="59"/>
        <v/>
      </c>
      <c r="F244" s="22" t="str">
        <f t="shared" si="60"/>
        <v/>
      </c>
      <c r="G244" s="18" t="str">
        <f t="shared" ref="G244:G314" si="92">+IF(AND(C244=0,D244=0)," ",IF(C244=0,1,IF(D244=0,-1,(D244-C244)/C244)))</f>
        <v xml:space="preserve"> </v>
      </c>
      <c r="H244" s="51" t="str">
        <f t="shared" si="61"/>
        <v/>
      </c>
    </row>
    <row r="245" spans="1:8" s="12" customFormat="1" ht="30" x14ac:dyDescent="0.2">
      <c r="A245" s="77"/>
      <c r="B245" s="65" t="s">
        <v>563</v>
      </c>
      <c r="C245" s="21">
        <v>0</v>
      </c>
      <c r="D245" s="21">
        <v>0</v>
      </c>
      <c r="E245" s="22" t="str">
        <f t="shared" si="59"/>
        <v/>
      </c>
      <c r="F245" s="22" t="str">
        <f t="shared" si="60"/>
        <v/>
      </c>
      <c r="G245" s="18" t="str">
        <f t="shared" si="92"/>
        <v xml:space="preserve"> </v>
      </c>
      <c r="H245" s="51" t="str">
        <f t="shared" si="61"/>
        <v/>
      </c>
    </row>
    <row r="246" spans="1:8" s="12" customFormat="1" ht="15" x14ac:dyDescent="0.2">
      <c r="A246" s="77"/>
      <c r="B246" s="65" t="s">
        <v>50</v>
      </c>
      <c r="C246" s="21">
        <v>0</v>
      </c>
      <c r="D246" s="21">
        <v>2</v>
      </c>
      <c r="E246" s="22" t="str">
        <f t="shared" ref="E246:E315" si="93">+IF(C246=0,"",C246/C$176)</f>
        <v/>
      </c>
      <c r="F246" s="22">
        <f t="shared" ref="F246:F315" si="94">+IF(D246=0,"",D246/D$176)</f>
        <v>0.15384615384615385</v>
      </c>
      <c r="G246" s="18">
        <f t="shared" si="92"/>
        <v>1</v>
      </c>
      <c r="H246" s="51" t="str">
        <f t="shared" ref="H246:H315" si="95">+IF(OR(AND(E246=""),(G246="")),"",E246*G246)</f>
        <v/>
      </c>
    </row>
    <row r="247" spans="1:8" s="12" customFormat="1" ht="15" x14ac:dyDescent="0.2">
      <c r="A247" s="77"/>
      <c r="B247" s="65" t="s">
        <v>49</v>
      </c>
      <c r="C247" s="21">
        <v>0</v>
      </c>
      <c r="D247" s="21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1">
        <v>0</v>
      </c>
      <c r="D248" s="21">
        <v>0</v>
      </c>
      <c r="E248" s="22" t="str">
        <f t="shared" si="93"/>
        <v/>
      </c>
      <c r="F248" s="22" t="str">
        <f t="shared" si="94"/>
        <v/>
      </c>
      <c r="G248" s="18" t="str">
        <f t="shared" si="92"/>
        <v xml:space="preserve"> 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1">
        <v>0</v>
      </c>
      <c r="D249" s="21">
        <v>0</v>
      </c>
      <c r="E249" s="22" t="str">
        <f t="shared" si="93"/>
        <v/>
      </c>
      <c r="F249" s="22" t="str">
        <f t="shared" si="94"/>
        <v/>
      </c>
      <c r="G249" s="18" t="str">
        <f t="shared" si="92"/>
        <v xml:space="preserve"> </v>
      </c>
      <c r="H249" s="51" t="str">
        <f t="shared" si="95"/>
        <v/>
      </c>
    </row>
    <row r="250" spans="1:8" s="12" customFormat="1" ht="30" x14ac:dyDescent="0.2">
      <c r="A250" s="77"/>
      <c r="B250" s="65" t="s">
        <v>228</v>
      </c>
      <c r="C250" s="21">
        <v>0</v>
      </c>
      <c r="D250" s="21">
        <v>0</v>
      </c>
      <c r="E250" s="22" t="str">
        <f t="shared" si="93"/>
        <v/>
      </c>
      <c r="F250" s="22" t="str">
        <f t="shared" si="94"/>
        <v/>
      </c>
      <c r="G250" s="18" t="str">
        <f t="shared" si="92"/>
        <v xml:space="preserve"> </v>
      </c>
      <c r="H250" s="51" t="str">
        <f t="shared" si="95"/>
        <v/>
      </c>
    </row>
    <row r="251" spans="1:8" s="12" customFormat="1" ht="15" x14ac:dyDescent="0.2">
      <c r="A251" s="77"/>
      <c r="B251" s="65" t="s">
        <v>436</v>
      </c>
      <c r="C251" s="21">
        <v>0</v>
      </c>
      <c r="D251" s="21">
        <v>0</v>
      </c>
      <c r="E251" s="22" t="str">
        <f t="shared" si="93"/>
        <v/>
      </c>
      <c r="F251" s="22" t="str">
        <f t="shared" si="94"/>
        <v/>
      </c>
      <c r="G251" s="18" t="str">
        <f t="shared" si="92"/>
        <v xml:space="preserve"> </v>
      </c>
      <c r="H251" s="51" t="str">
        <f t="shared" si="95"/>
        <v/>
      </c>
    </row>
    <row r="252" spans="1:8" s="12" customFormat="1" ht="30" x14ac:dyDescent="0.2">
      <c r="A252" s="77"/>
      <c r="B252" s="65" t="s">
        <v>325</v>
      </c>
      <c r="C252" s="21">
        <v>0</v>
      </c>
      <c r="D252" s="21">
        <v>0</v>
      </c>
      <c r="E252" s="22" t="str">
        <f t="shared" si="93"/>
        <v/>
      </c>
      <c r="F252" s="22" t="str">
        <f t="shared" si="94"/>
        <v/>
      </c>
      <c r="G252" s="18" t="str">
        <f t="shared" si="92"/>
        <v xml:space="preserve"> </v>
      </c>
      <c r="H252" s="51" t="str">
        <f t="shared" si="95"/>
        <v/>
      </c>
    </row>
    <row r="253" spans="1:8" s="12" customFormat="1" ht="15" x14ac:dyDescent="0.2">
      <c r="A253" s="77"/>
      <c r="B253" s="65" t="s">
        <v>229</v>
      </c>
      <c r="C253" s="21">
        <v>0</v>
      </c>
      <c r="D253" s="21">
        <v>0</v>
      </c>
      <c r="E253" s="22" t="str">
        <f t="shared" si="93"/>
        <v/>
      </c>
      <c r="F253" s="22" t="str">
        <f t="shared" si="94"/>
        <v/>
      </c>
      <c r="G253" s="18" t="str">
        <f t="shared" si="92"/>
        <v xml:space="preserve"> </v>
      </c>
      <c r="H253" s="51" t="str">
        <f t="shared" si="95"/>
        <v/>
      </c>
    </row>
    <row r="254" spans="1:8" s="12" customFormat="1" ht="15" x14ac:dyDescent="0.2">
      <c r="A254" s="77"/>
      <c r="B254" s="65" t="s">
        <v>230</v>
      </c>
      <c r="C254" s="21">
        <v>0</v>
      </c>
      <c r="D254" s="21">
        <v>0</v>
      </c>
      <c r="E254" s="22" t="str">
        <f t="shared" si="93"/>
        <v/>
      </c>
      <c r="F254" s="22" t="str">
        <f t="shared" si="94"/>
        <v/>
      </c>
      <c r="G254" s="18" t="str">
        <f t="shared" si="92"/>
        <v xml:space="preserve"> </v>
      </c>
      <c r="H254" s="51" t="str">
        <f t="shared" si="95"/>
        <v/>
      </c>
    </row>
    <row r="255" spans="1:8" s="12" customFormat="1" ht="15" x14ac:dyDescent="0.2">
      <c r="A255" s="77"/>
      <c r="B255" s="65" t="s">
        <v>437</v>
      </c>
      <c r="C255" s="21">
        <v>0</v>
      </c>
      <c r="D255" s="21">
        <v>0</v>
      </c>
      <c r="E255" s="22" t="str">
        <f t="shared" si="93"/>
        <v/>
      </c>
      <c r="F255" s="22" t="str">
        <f t="shared" si="94"/>
        <v/>
      </c>
      <c r="G255" s="18" t="str">
        <f t="shared" si="92"/>
        <v xml:space="preserve"> </v>
      </c>
      <c r="H255" s="51" t="str">
        <f t="shared" si="95"/>
        <v/>
      </c>
    </row>
    <row r="256" spans="1:8" s="12" customFormat="1" ht="15" x14ac:dyDescent="0.2">
      <c r="A256" s="77"/>
      <c r="B256" s="65" t="s">
        <v>231</v>
      </c>
      <c r="C256" s="21">
        <v>0</v>
      </c>
      <c r="D256" s="21">
        <v>0</v>
      </c>
      <c r="E256" s="22" t="str">
        <f t="shared" si="93"/>
        <v/>
      </c>
      <c r="F256" s="22" t="str">
        <f t="shared" si="94"/>
        <v/>
      </c>
      <c r="G256" s="18" t="str">
        <f t="shared" si="92"/>
        <v xml:space="preserve"> 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21">
        <v>0</v>
      </c>
      <c r="D257" s="21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21">
        <v>0</v>
      </c>
      <c r="D258" s="21">
        <v>0</v>
      </c>
      <c r="E258" s="22" t="str">
        <f t="shared" si="93"/>
        <v/>
      </c>
      <c r="F258" s="22" t="str">
        <f t="shared" si="94"/>
        <v/>
      </c>
      <c r="G258" s="18" t="str">
        <f t="shared" si="92"/>
        <v xml:space="preserve"> </v>
      </c>
      <c r="H258" s="51" t="str">
        <f t="shared" si="95"/>
        <v/>
      </c>
    </row>
    <row r="259" spans="1:9" s="12" customFormat="1" ht="15" x14ac:dyDescent="0.2">
      <c r="A259" s="77"/>
      <c r="B259" s="65" t="s">
        <v>413</v>
      </c>
      <c r="C259" s="21">
        <v>0</v>
      </c>
      <c r="D259" s="21">
        <v>0</v>
      </c>
      <c r="E259" s="22" t="str">
        <f t="shared" si="93"/>
        <v/>
      </c>
      <c r="F259" s="22" t="str">
        <f t="shared" si="94"/>
        <v/>
      </c>
      <c r="G259" s="18" t="str">
        <f t="shared" si="92"/>
        <v xml:space="preserve"> 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21">
        <v>0</v>
      </c>
      <c r="D260" s="21">
        <v>0</v>
      </c>
      <c r="E260" s="22" t="str">
        <f t="shared" si="93"/>
        <v/>
      </c>
      <c r="F260" s="22" t="str">
        <f t="shared" si="94"/>
        <v/>
      </c>
      <c r="G260" s="18" t="str">
        <f t="shared" si="92"/>
        <v xml:space="preserve"> </v>
      </c>
      <c r="H260" s="51" t="str">
        <f t="shared" si="95"/>
        <v/>
      </c>
    </row>
    <row r="261" spans="1:9" s="12" customFormat="1" ht="15" x14ac:dyDescent="0.2">
      <c r="A261" s="77"/>
      <c r="B261" s="65" t="s">
        <v>600</v>
      </c>
      <c r="C261" s="21">
        <v>0</v>
      </c>
      <c r="D261" s="21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21">
        <v>0</v>
      </c>
      <c r="D262" s="21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1">
        <v>0</v>
      </c>
      <c r="D263" s="21">
        <v>0</v>
      </c>
      <c r="E263" s="22" t="str">
        <f t="shared" si="93"/>
        <v/>
      </c>
      <c r="F263" s="22" t="str">
        <f t="shared" si="94"/>
        <v/>
      </c>
      <c r="G263" s="18" t="str">
        <f t="shared" si="92"/>
        <v xml:space="preserve"> </v>
      </c>
      <c r="H263" s="51" t="str">
        <f t="shared" si="95"/>
        <v/>
      </c>
    </row>
    <row r="264" spans="1:9" s="12" customFormat="1" ht="30" x14ac:dyDescent="0.2">
      <c r="A264" s="77"/>
      <c r="B264" s="65" t="s">
        <v>441</v>
      </c>
      <c r="C264" s="21">
        <v>0</v>
      </c>
      <c r="D264" s="21">
        <v>0</v>
      </c>
      <c r="E264" s="22" t="str">
        <f t="shared" si="93"/>
        <v/>
      </c>
      <c r="F264" s="22" t="str">
        <f t="shared" si="94"/>
        <v/>
      </c>
      <c r="G264" s="18" t="str">
        <f t="shared" si="92"/>
        <v xml:space="preserve"> </v>
      </c>
      <c r="H264" s="51" t="str">
        <f t="shared" si="95"/>
        <v/>
      </c>
    </row>
    <row r="265" spans="1:9" s="12" customFormat="1" ht="15" x14ac:dyDescent="0.2">
      <c r="A265" s="77"/>
      <c r="B265" s="65" t="s">
        <v>442</v>
      </c>
      <c r="C265" s="21">
        <v>0</v>
      </c>
      <c r="D265" s="21">
        <v>0</v>
      </c>
      <c r="E265" s="22" t="str">
        <f t="shared" si="93"/>
        <v/>
      </c>
      <c r="F265" s="22" t="str">
        <f t="shared" si="94"/>
        <v/>
      </c>
      <c r="G265" s="18" t="str">
        <f t="shared" si="92"/>
        <v xml:space="preserve"> </v>
      </c>
      <c r="H265" s="51" t="str">
        <f t="shared" si="95"/>
        <v/>
      </c>
    </row>
    <row r="266" spans="1:9" s="28" customFormat="1" ht="15" x14ac:dyDescent="0.2">
      <c r="A266" s="78"/>
      <c r="B266" s="67" t="s">
        <v>509</v>
      </c>
      <c r="C266" s="21">
        <v>0</v>
      </c>
      <c r="D266" s="21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1">
        <v>0</v>
      </c>
      <c r="D267" s="21">
        <v>0</v>
      </c>
      <c r="E267" s="37" t="str">
        <f t="shared" si="93"/>
        <v/>
      </c>
      <c r="F267" s="37" t="str">
        <f t="shared" si="94"/>
        <v/>
      </c>
      <c r="G267" s="18" t="str">
        <f t="shared" si="92"/>
        <v xml:space="preserve"> </v>
      </c>
      <c r="H267" s="53" t="str">
        <f t="shared" si="95"/>
        <v/>
      </c>
      <c r="I267" s="12"/>
    </row>
    <row r="268" spans="1:9" s="28" customFormat="1" ht="15" x14ac:dyDescent="0.2">
      <c r="A268" s="78"/>
      <c r="B268" s="67" t="s">
        <v>54</v>
      </c>
      <c r="C268" s="21">
        <v>0</v>
      </c>
      <c r="D268" s="21">
        <v>0</v>
      </c>
      <c r="E268" s="37" t="str">
        <f t="shared" si="93"/>
        <v/>
      </c>
      <c r="F268" s="37" t="str">
        <f t="shared" si="94"/>
        <v/>
      </c>
      <c r="G268" s="18" t="str">
        <f t="shared" si="92"/>
        <v xml:space="preserve"> </v>
      </c>
      <c r="H268" s="53" t="str">
        <f t="shared" si="95"/>
        <v/>
      </c>
      <c r="I268" s="12"/>
    </row>
    <row r="269" spans="1:9" s="12" customFormat="1" ht="15" x14ac:dyDescent="0.2">
      <c r="A269" s="77"/>
      <c r="B269" s="65" t="s">
        <v>233</v>
      </c>
      <c r="C269" s="21">
        <v>0</v>
      </c>
      <c r="D269" s="21">
        <v>6</v>
      </c>
      <c r="E269" s="22" t="str">
        <f t="shared" si="93"/>
        <v/>
      </c>
      <c r="F269" s="22">
        <f t="shared" si="94"/>
        <v>0.46153846153846156</v>
      </c>
      <c r="G269" s="18">
        <f t="shared" si="92"/>
        <v>1</v>
      </c>
      <c r="H269" s="51" t="str">
        <f t="shared" si="95"/>
        <v/>
      </c>
    </row>
    <row r="270" spans="1:9" s="12" customFormat="1" ht="15" x14ac:dyDescent="0.2">
      <c r="A270" s="77"/>
      <c r="B270" s="65" t="s">
        <v>602</v>
      </c>
      <c r="C270" s="21">
        <v>0</v>
      </c>
      <c r="D270" s="21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1">
        <v>0</v>
      </c>
      <c r="D271" s="21">
        <v>0</v>
      </c>
      <c r="E271" s="37" t="str">
        <f t="shared" si="93"/>
        <v/>
      </c>
      <c r="F271" s="37" t="str">
        <f t="shared" si="94"/>
        <v/>
      </c>
      <c r="G271" s="18" t="str">
        <f t="shared" si="92"/>
        <v xml:space="preserve"> 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1">
        <v>0</v>
      </c>
      <c r="D272" s="21">
        <v>0</v>
      </c>
      <c r="E272" s="37" t="str">
        <f t="shared" si="93"/>
        <v/>
      </c>
      <c r="F272" s="37" t="str">
        <f t="shared" si="94"/>
        <v/>
      </c>
      <c r="G272" s="18" t="str">
        <f t="shared" si="92"/>
        <v xml:space="preserve"> </v>
      </c>
      <c r="H272" s="53" t="str">
        <f t="shared" si="95"/>
        <v/>
      </c>
      <c r="I272" s="12"/>
    </row>
    <row r="273" spans="1:9" s="28" customFormat="1" ht="30" x14ac:dyDescent="0.2">
      <c r="A273" s="78"/>
      <c r="B273" s="67" t="s">
        <v>590</v>
      </c>
      <c r="C273" s="21">
        <v>0</v>
      </c>
      <c r="D273" s="21">
        <v>0</v>
      </c>
      <c r="E273" s="37" t="str">
        <f t="shared" si="93"/>
        <v/>
      </c>
      <c r="F273" s="37" t="str">
        <f t="shared" si="94"/>
        <v/>
      </c>
      <c r="G273" s="18" t="str">
        <f t="shared" si="92"/>
        <v xml:space="preserve"> </v>
      </c>
      <c r="H273" s="53" t="str">
        <f t="shared" si="95"/>
        <v/>
      </c>
      <c r="I273" s="12"/>
    </row>
    <row r="274" spans="1:9" s="28" customFormat="1" ht="15" x14ac:dyDescent="0.2">
      <c r="A274" s="78"/>
      <c r="B274" s="67" t="s">
        <v>513</v>
      </c>
      <c r="C274" s="21">
        <v>0</v>
      </c>
      <c r="D274" s="21">
        <v>0</v>
      </c>
      <c r="E274" s="37" t="str">
        <f t="shared" si="93"/>
        <v/>
      </c>
      <c r="F274" s="37" t="str">
        <f t="shared" si="94"/>
        <v/>
      </c>
      <c r="G274" s="18" t="str">
        <f t="shared" si="92"/>
        <v xml:space="preserve"> 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1">
        <v>0</v>
      </c>
      <c r="D275" s="21">
        <v>0</v>
      </c>
      <c r="E275" s="37" t="str">
        <f t="shared" si="93"/>
        <v/>
      </c>
      <c r="F275" s="37" t="str">
        <f t="shared" si="94"/>
        <v/>
      </c>
      <c r="G275" s="18" t="str">
        <f t="shared" si="92"/>
        <v xml:space="preserve"> </v>
      </c>
      <c r="H275" s="53" t="str">
        <f t="shared" si="95"/>
        <v/>
      </c>
      <c r="I275" s="12"/>
    </row>
    <row r="276" spans="1:9" s="28" customFormat="1" ht="15" x14ac:dyDescent="0.2">
      <c r="A276" s="78"/>
      <c r="B276" s="67" t="s">
        <v>515</v>
      </c>
      <c r="C276" s="21">
        <v>0</v>
      </c>
      <c r="D276" s="21">
        <v>0</v>
      </c>
      <c r="E276" s="37" t="str">
        <f t="shared" si="93"/>
        <v/>
      </c>
      <c r="F276" s="37" t="str">
        <f t="shared" si="94"/>
        <v/>
      </c>
      <c r="G276" s="18" t="str">
        <f t="shared" si="92"/>
        <v xml:space="preserve"> </v>
      </c>
      <c r="H276" s="53" t="str">
        <f t="shared" si="95"/>
        <v/>
      </c>
      <c r="I276" s="12"/>
    </row>
    <row r="277" spans="1:9" s="28" customFormat="1" ht="15" x14ac:dyDescent="0.2">
      <c r="A277" s="78"/>
      <c r="B277" s="67" t="s">
        <v>581</v>
      </c>
      <c r="C277" s="34">
        <v>0</v>
      </c>
      <c r="D277" s="21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4">
        <v>0</v>
      </c>
      <c r="D278" s="21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4">
        <v>0</v>
      </c>
      <c r="D279" s="21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1">
        <v>0</v>
      </c>
      <c r="D280" s="21">
        <v>0</v>
      </c>
      <c r="E280" s="22" t="str">
        <f t="shared" si="93"/>
        <v/>
      </c>
      <c r="F280" s="22" t="str">
        <f t="shared" si="94"/>
        <v/>
      </c>
      <c r="G280" s="18" t="str">
        <f t="shared" si="92"/>
        <v xml:space="preserve"> </v>
      </c>
      <c r="H280" s="51" t="str">
        <f t="shared" si="95"/>
        <v/>
      </c>
    </row>
    <row r="281" spans="1:9" s="12" customFormat="1" ht="30" x14ac:dyDescent="0.2">
      <c r="A281" s="77"/>
      <c r="B281" s="65" t="s">
        <v>61</v>
      </c>
      <c r="C281" s="21">
        <v>0</v>
      </c>
      <c r="D281" s="21">
        <v>0</v>
      </c>
      <c r="E281" s="22" t="str">
        <f t="shared" si="93"/>
        <v/>
      </c>
      <c r="F281" s="22" t="str">
        <f t="shared" si="94"/>
        <v/>
      </c>
      <c r="G281" s="18" t="str">
        <f t="shared" si="92"/>
        <v xml:space="preserve"> </v>
      </c>
      <c r="H281" s="51" t="str">
        <f t="shared" si="95"/>
        <v/>
      </c>
    </row>
    <row r="282" spans="1:9" s="12" customFormat="1" ht="15" x14ac:dyDescent="0.2">
      <c r="A282" s="77"/>
      <c r="B282" s="65" t="s">
        <v>58</v>
      </c>
      <c r="C282" s="21">
        <v>0</v>
      </c>
      <c r="D282" s="21">
        <v>0</v>
      </c>
      <c r="E282" s="22" t="str">
        <f t="shared" si="93"/>
        <v/>
      </c>
      <c r="F282" s="22" t="str">
        <f t="shared" si="94"/>
        <v/>
      </c>
      <c r="G282" s="18" t="str">
        <f t="shared" si="92"/>
        <v xml:space="preserve"> </v>
      </c>
      <c r="H282" s="51" t="str">
        <f t="shared" si="95"/>
        <v/>
      </c>
    </row>
    <row r="283" spans="1:9" s="12" customFormat="1" ht="30" x14ac:dyDescent="0.2">
      <c r="A283" s="77"/>
      <c r="B283" s="65" t="s">
        <v>234</v>
      </c>
      <c r="C283" s="21">
        <v>0</v>
      </c>
      <c r="D283" s="21">
        <v>0</v>
      </c>
      <c r="E283" s="22" t="str">
        <f t="shared" si="93"/>
        <v/>
      </c>
      <c r="F283" s="22" t="str">
        <f t="shared" si="94"/>
        <v/>
      </c>
      <c r="G283" s="18" t="str">
        <f t="shared" si="92"/>
        <v xml:space="preserve"> </v>
      </c>
      <c r="H283" s="51" t="str">
        <f t="shared" si="95"/>
        <v/>
      </c>
    </row>
    <row r="284" spans="1:9" s="12" customFormat="1" ht="15" x14ac:dyDescent="0.2">
      <c r="A284" s="77"/>
      <c r="B284" s="65" t="s">
        <v>55</v>
      </c>
      <c r="C284" s="21">
        <v>0</v>
      </c>
      <c r="D284" s="21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1">
        <v>0</v>
      </c>
      <c r="D285" s="21">
        <v>0</v>
      </c>
      <c r="E285" s="37" t="str">
        <f t="shared" si="93"/>
        <v/>
      </c>
      <c r="F285" s="37" t="str">
        <f t="shared" si="94"/>
        <v/>
      </c>
      <c r="G285" s="18" t="str">
        <f t="shared" si="92"/>
        <v xml:space="preserve"> </v>
      </c>
      <c r="H285" s="53" t="str">
        <f t="shared" si="95"/>
        <v/>
      </c>
      <c r="I285" s="12"/>
    </row>
    <row r="286" spans="1:9" s="12" customFormat="1" ht="15" x14ac:dyDescent="0.2">
      <c r="A286" s="77"/>
      <c r="B286" s="65" t="s">
        <v>59</v>
      </c>
      <c r="C286" s="21">
        <v>0</v>
      </c>
      <c r="D286" s="21">
        <v>0</v>
      </c>
      <c r="E286" s="22" t="str">
        <f t="shared" si="93"/>
        <v/>
      </c>
      <c r="F286" s="22" t="str">
        <f t="shared" si="94"/>
        <v/>
      </c>
      <c r="G286" s="18" t="str">
        <f t="shared" si="92"/>
        <v xml:space="preserve"> </v>
      </c>
      <c r="H286" s="51" t="str">
        <f t="shared" si="95"/>
        <v/>
      </c>
    </row>
    <row r="287" spans="1:9" s="12" customFormat="1" ht="15" x14ac:dyDescent="0.2">
      <c r="A287" s="77"/>
      <c r="B287" s="65" t="s">
        <v>443</v>
      </c>
      <c r="C287" s="21">
        <v>0</v>
      </c>
      <c r="D287" s="21">
        <v>0</v>
      </c>
      <c r="E287" s="22" t="str">
        <f t="shared" si="93"/>
        <v/>
      </c>
      <c r="F287" s="22" t="str">
        <f t="shared" si="94"/>
        <v/>
      </c>
      <c r="G287" s="18" t="str">
        <f t="shared" si="92"/>
        <v xml:space="preserve"> </v>
      </c>
      <c r="H287" s="51" t="str">
        <f t="shared" si="95"/>
        <v/>
      </c>
    </row>
    <row r="288" spans="1:9" s="12" customFormat="1" ht="15" x14ac:dyDescent="0.2">
      <c r="A288" s="77"/>
      <c r="B288" s="65" t="s">
        <v>56</v>
      </c>
      <c r="C288" s="21">
        <v>0</v>
      </c>
      <c r="D288" s="21">
        <v>0</v>
      </c>
      <c r="E288" s="22" t="str">
        <f t="shared" si="93"/>
        <v/>
      </c>
      <c r="F288" s="22" t="str">
        <f t="shared" si="94"/>
        <v/>
      </c>
      <c r="G288" s="18" t="str">
        <f t="shared" si="92"/>
        <v xml:space="preserve"> </v>
      </c>
      <c r="H288" s="51" t="str">
        <f t="shared" si="95"/>
        <v/>
      </c>
    </row>
    <row r="289" spans="1:9" s="28" customFormat="1" ht="30" x14ac:dyDescent="0.2">
      <c r="A289" s="78"/>
      <c r="B289" s="67" t="s">
        <v>584</v>
      </c>
      <c r="C289" s="34">
        <v>0</v>
      </c>
      <c r="D289" s="21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4">
        <v>0</v>
      </c>
      <c r="D290" s="21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1">
        <v>0</v>
      </c>
      <c r="D291" s="21">
        <v>0</v>
      </c>
      <c r="E291" s="22" t="str">
        <f t="shared" si="93"/>
        <v/>
      </c>
      <c r="F291" s="22" t="str">
        <f t="shared" si="94"/>
        <v/>
      </c>
      <c r="G291" s="18" t="str">
        <f t="shared" si="92"/>
        <v xml:space="preserve"> </v>
      </c>
      <c r="H291" s="51" t="str">
        <f t="shared" si="95"/>
        <v/>
      </c>
    </row>
    <row r="292" spans="1:9" s="12" customFormat="1" ht="15" x14ac:dyDescent="0.2">
      <c r="A292" s="77"/>
      <c r="B292" s="65" t="s">
        <v>235</v>
      </c>
      <c r="C292" s="21">
        <v>0</v>
      </c>
      <c r="D292" s="21">
        <v>0</v>
      </c>
      <c r="E292" s="22" t="str">
        <f t="shared" si="93"/>
        <v/>
      </c>
      <c r="F292" s="22" t="str">
        <f t="shared" si="94"/>
        <v/>
      </c>
      <c r="G292" s="18" t="str">
        <f t="shared" si="92"/>
        <v xml:space="preserve"> </v>
      </c>
      <c r="H292" s="51" t="str">
        <f t="shared" si="95"/>
        <v/>
      </c>
    </row>
    <row r="293" spans="1:9" s="12" customFormat="1" ht="15" x14ac:dyDescent="0.2">
      <c r="A293" s="77"/>
      <c r="B293" s="65" t="s">
        <v>444</v>
      </c>
      <c r="C293" s="21">
        <v>0</v>
      </c>
      <c r="D293" s="21">
        <v>0</v>
      </c>
      <c r="E293" s="22" t="str">
        <f t="shared" si="93"/>
        <v/>
      </c>
      <c r="F293" s="22" t="str">
        <f t="shared" si="94"/>
        <v/>
      </c>
      <c r="G293" s="18" t="str">
        <f t="shared" si="92"/>
        <v xml:space="preserve"> </v>
      </c>
      <c r="H293" s="51" t="str">
        <f t="shared" si="95"/>
        <v/>
      </c>
    </row>
    <row r="294" spans="1:9" s="12" customFormat="1" ht="15" x14ac:dyDescent="0.2">
      <c r="A294" s="77"/>
      <c r="B294" s="65" t="s">
        <v>62</v>
      </c>
      <c r="C294" s="21">
        <v>0</v>
      </c>
      <c r="D294" s="21">
        <v>1</v>
      </c>
      <c r="E294" s="22" t="str">
        <f t="shared" si="93"/>
        <v/>
      </c>
      <c r="F294" s="22">
        <f t="shared" si="94"/>
        <v>7.6923076923076927E-2</v>
      </c>
      <c r="G294" s="18">
        <f t="shared" si="92"/>
        <v>1</v>
      </c>
      <c r="H294" s="51" t="str">
        <f t="shared" si="95"/>
        <v/>
      </c>
    </row>
    <row r="295" spans="1:9" s="28" customFormat="1" ht="30" x14ac:dyDescent="0.2">
      <c r="A295" s="78"/>
      <c r="B295" s="67" t="s">
        <v>656</v>
      </c>
      <c r="C295" s="21">
        <v>0</v>
      </c>
      <c r="D295" s="21">
        <v>0</v>
      </c>
      <c r="E295" s="37" t="str">
        <f t="shared" si="93"/>
        <v/>
      </c>
      <c r="F295" s="37" t="str">
        <f t="shared" si="94"/>
        <v/>
      </c>
      <c r="G295" s="18" t="str">
        <f t="shared" si="92"/>
        <v xml:space="preserve"> </v>
      </c>
      <c r="H295" s="53" t="str">
        <f t="shared" si="95"/>
        <v/>
      </c>
      <c r="I295" s="12"/>
    </row>
    <row r="296" spans="1:9" s="28" customFormat="1" ht="15" x14ac:dyDescent="0.2">
      <c r="A296" s="78"/>
      <c r="B296" s="67" t="s">
        <v>517</v>
      </c>
      <c r="C296" s="21">
        <v>0</v>
      </c>
      <c r="D296" s="21">
        <v>0</v>
      </c>
      <c r="E296" s="37" t="str">
        <f t="shared" si="93"/>
        <v/>
      </c>
      <c r="F296" s="37" t="str">
        <f t="shared" si="94"/>
        <v/>
      </c>
      <c r="G296" s="18" t="str">
        <f t="shared" si="92"/>
        <v xml:space="preserve"> </v>
      </c>
      <c r="H296" s="53" t="str">
        <f t="shared" si="95"/>
        <v/>
      </c>
      <c r="I296" s="12"/>
    </row>
    <row r="297" spans="1:9" s="28" customFormat="1" ht="15" x14ac:dyDescent="0.2">
      <c r="A297" s="78"/>
      <c r="B297" s="67" t="s">
        <v>619</v>
      </c>
      <c r="C297" s="34">
        <v>0</v>
      </c>
      <c r="D297" s="21">
        <v>0</v>
      </c>
      <c r="E297" s="37" t="str">
        <f t="shared" ref="E297:E298" si="108">+IF(C297=0,"",C297/C$176)</f>
        <v/>
      </c>
      <c r="F297" s="37" t="str">
        <f t="shared" ref="F297:F298" si="109">+IF(D297=0,"",D297/D$176)</f>
        <v/>
      </c>
      <c r="G297" s="73" t="str">
        <f t="shared" ref="G297:G298" si="110">+IF(AND(C297=0,D297=0)," ",IF(C297=0,1,IF(D297=0,-1,(D297-C297)/C297)))</f>
        <v xml:space="preserve"> </v>
      </c>
      <c r="H297" s="53" t="str">
        <f t="shared" ref="H297:H298" si="111">+IF(OR(AND(E297=""),(G297="")),"",E297*G297)</f>
        <v/>
      </c>
      <c r="I297" s="12"/>
    </row>
    <row r="298" spans="1:9" s="28" customFormat="1" ht="30" x14ac:dyDescent="0.2">
      <c r="A298" s="78"/>
      <c r="B298" s="67" t="s">
        <v>620</v>
      </c>
      <c r="C298" s="34">
        <v>0</v>
      </c>
      <c r="D298" s="21">
        <v>0</v>
      </c>
      <c r="E298" s="37" t="str">
        <f t="shared" si="108"/>
        <v/>
      </c>
      <c r="F298" s="37" t="str">
        <f t="shared" si="109"/>
        <v/>
      </c>
      <c r="G298" s="73" t="str">
        <f t="shared" si="110"/>
        <v xml:space="preserve"> </v>
      </c>
      <c r="H298" s="53" t="str">
        <f t="shared" si="111"/>
        <v/>
      </c>
      <c r="I298" s="12"/>
    </row>
    <row r="299" spans="1:9" s="28" customFormat="1" ht="15" x14ac:dyDescent="0.2">
      <c r="A299" s="78"/>
      <c r="B299" s="67" t="s">
        <v>63</v>
      </c>
      <c r="C299" s="21">
        <v>0</v>
      </c>
      <c r="D299" s="21">
        <v>0</v>
      </c>
      <c r="E299" s="37" t="str">
        <f t="shared" si="93"/>
        <v/>
      </c>
      <c r="F299" s="37" t="str">
        <f t="shared" si="94"/>
        <v/>
      </c>
      <c r="G299" s="18" t="str">
        <f t="shared" si="92"/>
        <v xml:space="preserve"> </v>
      </c>
      <c r="H299" s="53" t="str">
        <f t="shared" si="95"/>
        <v/>
      </c>
      <c r="I299" s="12"/>
    </row>
    <row r="300" spans="1:9" s="28" customFormat="1" ht="15" x14ac:dyDescent="0.2">
      <c r="A300" s="78"/>
      <c r="B300" s="67" t="s">
        <v>603</v>
      </c>
      <c r="C300" s="21">
        <v>0</v>
      </c>
      <c r="D300" s="21">
        <v>0</v>
      </c>
      <c r="E300" s="37" t="str">
        <f t="shared" si="93"/>
        <v/>
      </c>
      <c r="F300" s="37" t="str">
        <f t="shared" si="94"/>
        <v/>
      </c>
      <c r="G300" s="18" t="str">
        <f t="shared" si="92"/>
        <v xml:space="preserve"> </v>
      </c>
      <c r="H300" s="53" t="str">
        <f t="shared" si="95"/>
        <v/>
      </c>
      <c r="I300" s="12"/>
    </row>
    <row r="301" spans="1:9" s="28" customFormat="1" ht="15" x14ac:dyDescent="0.2">
      <c r="A301" s="78"/>
      <c r="B301" s="67" t="s">
        <v>518</v>
      </c>
      <c r="C301" s="21">
        <v>0</v>
      </c>
      <c r="D301" s="21">
        <v>0</v>
      </c>
      <c r="E301" s="37" t="str">
        <f t="shared" si="93"/>
        <v/>
      </c>
      <c r="F301" s="37" t="str">
        <f t="shared" si="94"/>
        <v/>
      </c>
      <c r="G301" s="18" t="str">
        <f t="shared" si="92"/>
        <v xml:space="preserve"> 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1">
        <v>0</v>
      </c>
      <c r="D302" s="21">
        <v>0</v>
      </c>
      <c r="E302" s="37" t="str">
        <f t="shared" si="93"/>
        <v/>
      </c>
      <c r="F302" s="37" t="str">
        <f t="shared" si="94"/>
        <v/>
      </c>
      <c r="G302" s="18" t="str">
        <f t="shared" si="92"/>
        <v xml:space="preserve"> </v>
      </c>
      <c r="H302" s="53" t="str">
        <f t="shared" si="95"/>
        <v/>
      </c>
      <c r="I302" s="12"/>
    </row>
    <row r="303" spans="1:9" s="28" customFormat="1" ht="30" x14ac:dyDescent="0.2">
      <c r="A303" s="78"/>
      <c r="B303" s="67" t="s">
        <v>520</v>
      </c>
      <c r="C303" s="21">
        <v>0</v>
      </c>
      <c r="D303" s="21">
        <v>0</v>
      </c>
      <c r="E303" s="37" t="str">
        <f t="shared" si="93"/>
        <v/>
      </c>
      <c r="F303" s="37" t="str">
        <f t="shared" si="94"/>
        <v/>
      </c>
      <c r="G303" s="18" t="str">
        <f t="shared" si="92"/>
        <v xml:space="preserve"> </v>
      </c>
      <c r="H303" s="53" t="str">
        <f t="shared" si="95"/>
        <v/>
      </c>
      <c r="I303" s="12"/>
    </row>
    <row r="304" spans="1:9" s="28" customFormat="1" ht="15" x14ac:dyDescent="0.2">
      <c r="A304" s="78"/>
      <c r="B304" s="67" t="s">
        <v>546</v>
      </c>
      <c r="C304" s="21">
        <v>0</v>
      </c>
      <c r="D304" s="21">
        <v>0</v>
      </c>
      <c r="E304" s="37" t="str">
        <f t="shared" ref="E304:E305" si="112">+IF(C304=0,"",C304/C$176)</f>
        <v/>
      </c>
      <c r="F304" s="37" t="str">
        <f t="shared" ref="F304:F305" si="113">+IF(D304=0,"",D304/D$176)</f>
        <v/>
      </c>
      <c r="G304" s="18" t="str">
        <f t="shared" si="92"/>
        <v xml:space="preserve"> </v>
      </c>
      <c r="H304" s="53" t="str">
        <f t="shared" ref="H304:H305" si="114">+IF(OR(AND(E304=""),(G304="")),"",E304*G304)</f>
        <v/>
      </c>
      <c r="I304" s="12"/>
    </row>
    <row r="305" spans="1:9" s="28" customFormat="1" ht="15" x14ac:dyDescent="0.2">
      <c r="A305" s="78"/>
      <c r="B305" s="67" t="s">
        <v>547</v>
      </c>
      <c r="C305" s="21">
        <v>0</v>
      </c>
      <c r="D305" s="21">
        <v>0</v>
      </c>
      <c r="E305" s="37" t="str">
        <f t="shared" si="112"/>
        <v/>
      </c>
      <c r="F305" s="37" t="str">
        <f t="shared" si="113"/>
        <v/>
      </c>
      <c r="G305" s="18" t="str">
        <f t="shared" si="92"/>
        <v xml:space="preserve"> </v>
      </c>
      <c r="H305" s="53" t="str">
        <f t="shared" si="114"/>
        <v/>
      </c>
      <c r="I305" s="12"/>
    </row>
    <row r="306" spans="1:9" s="28" customFormat="1" ht="15" x14ac:dyDescent="0.2">
      <c r="A306" s="78"/>
      <c r="B306" s="67" t="s">
        <v>445</v>
      </c>
      <c r="C306" s="21">
        <v>0</v>
      </c>
      <c r="D306" s="21">
        <v>0</v>
      </c>
      <c r="E306" s="37" t="str">
        <f t="shared" si="93"/>
        <v/>
      </c>
      <c r="F306" s="37" t="str">
        <f t="shared" si="94"/>
        <v/>
      </c>
      <c r="G306" s="18" t="str">
        <f t="shared" si="92"/>
        <v xml:space="preserve"> </v>
      </c>
      <c r="H306" s="53" t="str">
        <f t="shared" si="95"/>
        <v/>
      </c>
      <c r="I306" s="12"/>
    </row>
    <row r="307" spans="1:9" s="12" customFormat="1" ht="30" x14ac:dyDescent="0.2">
      <c r="A307" s="77"/>
      <c r="B307" s="65" t="s">
        <v>655</v>
      </c>
      <c r="C307" s="21">
        <v>0</v>
      </c>
      <c r="D307" s="21">
        <v>0</v>
      </c>
      <c r="E307" s="22" t="str">
        <f t="shared" si="93"/>
        <v/>
      </c>
      <c r="F307" s="22" t="str">
        <f t="shared" si="94"/>
        <v/>
      </c>
      <c r="G307" s="18" t="str">
        <f t="shared" si="92"/>
        <v xml:space="preserve"> </v>
      </c>
      <c r="H307" s="51" t="str">
        <f t="shared" si="95"/>
        <v/>
      </c>
    </row>
    <row r="308" spans="1:9" s="28" customFormat="1" ht="18.75" customHeight="1" x14ac:dyDescent="0.2">
      <c r="A308" s="78"/>
      <c r="B308" s="67" t="s">
        <v>591</v>
      </c>
      <c r="C308" s="21">
        <v>0</v>
      </c>
      <c r="D308" s="21">
        <v>0</v>
      </c>
      <c r="E308" s="37" t="str">
        <f t="shared" si="93"/>
        <v/>
      </c>
      <c r="F308" s="37" t="str">
        <f t="shared" si="94"/>
        <v/>
      </c>
      <c r="G308" s="18" t="str">
        <f t="shared" si="92"/>
        <v xml:space="preserve"> </v>
      </c>
      <c r="H308" s="53" t="str">
        <f t="shared" si="95"/>
        <v/>
      </c>
      <c r="I308" s="12"/>
    </row>
    <row r="309" spans="1:9" s="28" customFormat="1" ht="18.75" customHeight="1" x14ac:dyDescent="0.2">
      <c r="A309" s="78"/>
      <c r="B309" s="82" t="s">
        <v>623</v>
      </c>
      <c r="C309" s="34">
        <v>0</v>
      </c>
      <c r="D309" s="21">
        <v>0</v>
      </c>
      <c r="E309" s="37" t="str">
        <f t="shared" ref="E309" si="115">+IF(C309=0,"",C309/C$176)</f>
        <v/>
      </c>
      <c r="F309" s="37" t="str">
        <f t="shared" ref="F309" si="116">+IF(D309=0,"",D309/D$176)</f>
        <v/>
      </c>
      <c r="G309" s="73" t="str">
        <f t="shared" ref="G309" si="117">+IF(AND(C309=0,D309=0)," ",IF(C309=0,1,IF(D309=0,-1,(D309-C309)/C309)))</f>
        <v xml:space="preserve"> </v>
      </c>
      <c r="H309" s="53" t="str">
        <f t="shared" ref="H309" si="118">+IF(OR(AND(E309=""),(G309="")),"",E309*G309)</f>
        <v/>
      </c>
      <c r="I309" s="12"/>
    </row>
    <row r="310" spans="1:9" s="12" customFormat="1" ht="15" x14ac:dyDescent="0.2">
      <c r="A310" s="77"/>
      <c r="B310" s="65" t="s">
        <v>446</v>
      </c>
      <c r="C310" s="21">
        <v>0</v>
      </c>
      <c r="D310" s="21">
        <v>0</v>
      </c>
      <c r="E310" s="22" t="str">
        <f t="shared" si="93"/>
        <v/>
      </c>
      <c r="F310" s="22" t="str">
        <f t="shared" si="94"/>
        <v/>
      </c>
      <c r="G310" s="18" t="str">
        <f t="shared" si="92"/>
        <v xml:space="preserve"> </v>
      </c>
      <c r="H310" s="51" t="str">
        <f t="shared" si="95"/>
        <v/>
      </c>
    </row>
    <row r="311" spans="1:9" s="12" customFormat="1" ht="15" x14ac:dyDescent="0.2">
      <c r="A311" s="77"/>
      <c r="B311" s="65" t="s">
        <v>447</v>
      </c>
      <c r="C311" s="21">
        <v>0</v>
      </c>
      <c r="D311" s="21">
        <v>0</v>
      </c>
      <c r="E311" s="22" t="str">
        <f t="shared" si="93"/>
        <v/>
      </c>
      <c r="F311" s="22" t="str">
        <f t="shared" si="94"/>
        <v/>
      </c>
      <c r="G311" s="18" t="str">
        <f t="shared" si="92"/>
        <v xml:space="preserve"> </v>
      </c>
      <c r="H311" s="51" t="str">
        <f t="shared" si="95"/>
        <v/>
      </c>
    </row>
    <row r="312" spans="1:9" s="12" customFormat="1" ht="30" x14ac:dyDescent="0.2">
      <c r="A312" s="77"/>
      <c r="B312" s="65" t="s">
        <v>448</v>
      </c>
      <c r="C312" s="21">
        <v>0</v>
      </c>
      <c r="D312" s="21">
        <v>0</v>
      </c>
      <c r="E312" s="22" t="str">
        <f t="shared" si="93"/>
        <v/>
      </c>
      <c r="F312" s="22" t="str">
        <f t="shared" si="94"/>
        <v/>
      </c>
      <c r="G312" s="18" t="str">
        <f t="shared" si="92"/>
        <v xml:space="preserve"> </v>
      </c>
      <c r="H312" s="51" t="str">
        <f t="shared" si="95"/>
        <v/>
      </c>
    </row>
    <row r="313" spans="1:9" s="12" customFormat="1" ht="15" x14ac:dyDescent="0.2">
      <c r="A313" s="77"/>
      <c r="B313" s="65" t="s">
        <v>64</v>
      </c>
      <c r="C313" s="21">
        <v>0</v>
      </c>
      <c r="D313" s="21">
        <v>0</v>
      </c>
      <c r="E313" s="22" t="str">
        <f t="shared" si="93"/>
        <v/>
      </c>
      <c r="F313" s="22" t="str">
        <f t="shared" si="94"/>
        <v/>
      </c>
      <c r="G313" s="18" t="str">
        <f t="shared" si="92"/>
        <v xml:space="preserve"> </v>
      </c>
      <c r="H313" s="51" t="str">
        <f t="shared" si="95"/>
        <v/>
      </c>
    </row>
    <row r="314" spans="1:9" s="12" customFormat="1" ht="30" x14ac:dyDescent="0.2">
      <c r="A314" s="77"/>
      <c r="B314" s="65" t="s">
        <v>236</v>
      </c>
      <c r="C314" s="21">
        <v>0</v>
      </c>
      <c r="D314" s="21">
        <v>0</v>
      </c>
      <c r="E314" s="22" t="str">
        <f t="shared" si="93"/>
        <v/>
      </c>
      <c r="F314" s="22" t="str">
        <f t="shared" si="94"/>
        <v/>
      </c>
      <c r="G314" s="18" t="str">
        <f t="shared" si="92"/>
        <v xml:space="preserve"> </v>
      </c>
      <c r="H314" s="51" t="str">
        <f t="shared" si="95"/>
        <v/>
      </c>
    </row>
    <row r="315" spans="1:9" s="12" customFormat="1" ht="30" x14ac:dyDescent="0.2">
      <c r="A315" s="77"/>
      <c r="B315" s="65" t="s">
        <v>237</v>
      </c>
      <c r="C315" s="21">
        <v>0</v>
      </c>
      <c r="D315" s="21">
        <v>0</v>
      </c>
      <c r="E315" s="22" t="str">
        <f t="shared" si="93"/>
        <v/>
      </c>
      <c r="F315" s="22" t="str">
        <f t="shared" si="94"/>
        <v/>
      </c>
      <c r="G315" s="18" t="str">
        <f t="shared" ref="G315:G349" si="119">+IF(AND(C315=0,D315=0)," ",IF(C315=0,1,IF(D315=0,-1,(D315-C315)/C315)))</f>
        <v xml:space="preserve"> </v>
      </c>
      <c r="H315" s="51" t="str">
        <f t="shared" si="95"/>
        <v/>
      </c>
    </row>
    <row r="316" spans="1:9" s="12" customFormat="1" ht="15" x14ac:dyDescent="0.2">
      <c r="A316" s="77"/>
      <c r="B316" s="65" t="s">
        <v>65</v>
      </c>
      <c r="C316" s="21">
        <v>0</v>
      </c>
      <c r="D316" s="21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1">
        <v>0</v>
      </c>
      <c r="D317" s="21">
        <v>0</v>
      </c>
      <c r="E317" s="22" t="str">
        <f t="shared" si="120"/>
        <v/>
      </c>
      <c r="F317" s="22" t="str">
        <f t="shared" si="121"/>
        <v/>
      </c>
      <c r="G317" s="18" t="str">
        <f t="shared" si="119"/>
        <v xml:space="preserve"> </v>
      </c>
      <c r="H317" s="51" t="str">
        <f t="shared" si="122"/>
        <v/>
      </c>
    </row>
    <row r="318" spans="1:9" s="12" customFormat="1" ht="30" x14ac:dyDescent="0.2">
      <c r="A318" s="77"/>
      <c r="B318" s="65" t="s">
        <v>450</v>
      </c>
      <c r="C318" s="21">
        <v>0</v>
      </c>
      <c r="D318" s="21">
        <v>0</v>
      </c>
      <c r="E318" s="22" t="str">
        <f t="shared" si="120"/>
        <v/>
      </c>
      <c r="F318" s="22" t="str">
        <f t="shared" si="121"/>
        <v/>
      </c>
      <c r="G318" s="18" t="str">
        <f t="shared" si="119"/>
        <v xml:space="preserve"> </v>
      </c>
      <c r="H318" s="51" t="str">
        <f t="shared" si="122"/>
        <v/>
      </c>
    </row>
    <row r="319" spans="1:9" s="12" customFormat="1" ht="30" x14ac:dyDescent="0.2">
      <c r="A319" s="77"/>
      <c r="B319" s="65" t="s">
        <v>451</v>
      </c>
      <c r="C319" s="21">
        <v>0</v>
      </c>
      <c r="D319" s="21">
        <v>0</v>
      </c>
      <c r="E319" s="22" t="str">
        <f t="shared" si="120"/>
        <v/>
      </c>
      <c r="F319" s="22" t="str">
        <f t="shared" si="121"/>
        <v/>
      </c>
      <c r="G319" s="18" t="str">
        <f t="shared" si="119"/>
        <v xml:space="preserve"> 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1">
        <v>0</v>
      </c>
      <c r="D320" s="21">
        <v>0</v>
      </c>
      <c r="E320" s="22" t="str">
        <f t="shared" si="120"/>
        <v/>
      </c>
      <c r="F320" s="22" t="str">
        <f t="shared" si="121"/>
        <v/>
      </c>
      <c r="G320" s="18" t="str">
        <f t="shared" si="119"/>
        <v xml:space="preserve"> </v>
      </c>
      <c r="H320" s="51" t="str">
        <f t="shared" si="122"/>
        <v/>
      </c>
    </row>
    <row r="321" spans="1:9" s="12" customFormat="1" ht="15" x14ac:dyDescent="0.2">
      <c r="A321" s="77"/>
      <c r="B321" s="65" t="s">
        <v>453</v>
      </c>
      <c r="C321" s="21">
        <v>0</v>
      </c>
      <c r="D321" s="21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1">
        <v>0</v>
      </c>
      <c r="D322" s="21">
        <v>0</v>
      </c>
      <c r="E322" s="22" t="str">
        <f t="shared" si="120"/>
        <v/>
      </c>
      <c r="F322" s="22" t="str">
        <f t="shared" si="121"/>
        <v/>
      </c>
      <c r="G322" s="18" t="str">
        <f t="shared" si="119"/>
        <v xml:space="preserve"> </v>
      </c>
      <c r="H322" s="51" t="str">
        <f t="shared" si="122"/>
        <v/>
      </c>
    </row>
    <row r="323" spans="1:9" s="12" customFormat="1" ht="30" x14ac:dyDescent="0.2">
      <c r="A323" s="77"/>
      <c r="B323" s="65" t="s">
        <v>455</v>
      </c>
      <c r="C323" s="21">
        <v>0</v>
      </c>
      <c r="D323" s="21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1">
        <v>0</v>
      </c>
      <c r="D324" s="21">
        <v>0</v>
      </c>
      <c r="E324" s="22" t="str">
        <f t="shared" si="120"/>
        <v/>
      </c>
      <c r="F324" s="22" t="str">
        <f t="shared" si="121"/>
        <v/>
      </c>
      <c r="G324" s="18" t="str">
        <f t="shared" si="119"/>
        <v xml:space="preserve"> </v>
      </c>
      <c r="H324" s="51" t="str">
        <f t="shared" si="122"/>
        <v/>
      </c>
    </row>
    <row r="325" spans="1:9" s="12" customFormat="1" ht="30" x14ac:dyDescent="0.2">
      <c r="A325" s="77"/>
      <c r="B325" s="65" t="s">
        <v>238</v>
      </c>
      <c r="C325" s="21">
        <v>0</v>
      </c>
      <c r="D325" s="21">
        <v>0</v>
      </c>
      <c r="E325" s="22" t="str">
        <f t="shared" si="120"/>
        <v/>
      </c>
      <c r="F325" s="22" t="str">
        <f t="shared" si="121"/>
        <v/>
      </c>
      <c r="G325" s="18" t="str">
        <f t="shared" si="119"/>
        <v xml:space="preserve"> 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1">
        <v>0</v>
      </c>
      <c r="D326" s="21">
        <v>0</v>
      </c>
      <c r="E326" s="22" t="str">
        <f t="shared" si="120"/>
        <v/>
      </c>
      <c r="F326" s="22" t="str">
        <f t="shared" si="121"/>
        <v/>
      </c>
      <c r="G326" s="18" t="str">
        <f t="shared" si="119"/>
        <v xml:space="preserve"> </v>
      </c>
      <c r="H326" s="51" t="str">
        <f t="shared" si="122"/>
        <v/>
      </c>
    </row>
    <row r="327" spans="1:9" s="12" customFormat="1" ht="30" x14ac:dyDescent="0.2">
      <c r="A327" s="77"/>
      <c r="B327" s="65" t="s">
        <v>456</v>
      </c>
      <c r="C327" s="21">
        <v>0</v>
      </c>
      <c r="D327" s="21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1">
        <v>0</v>
      </c>
      <c r="D328" s="21">
        <v>0</v>
      </c>
      <c r="E328" s="22" t="str">
        <f t="shared" si="120"/>
        <v/>
      </c>
      <c r="F328" s="22" t="str">
        <f t="shared" si="121"/>
        <v/>
      </c>
      <c r="G328" s="18" t="str">
        <f t="shared" si="119"/>
        <v xml:space="preserve"> </v>
      </c>
      <c r="H328" s="51" t="str">
        <f t="shared" si="122"/>
        <v/>
      </c>
    </row>
    <row r="329" spans="1:9" s="12" customFormat="1" ht="30" x14ac:dyDescent="0.2">
      <c r="A329" s="77"/>
      <c r="B329" s="65" t="s">
        <v>634</v>
      </c>
      <c r="C329" s="21">
        <v>0</v>
      </c>
      <c r="D329" s="21">
        <v>0</v>
      </c>
      <c r="E329" s="22" t="str">
        <f t="shared" si="120"/>
        <v/>
      </c>
      <c r="F329" s="22" t="str">
        <f t="shared" si="121"/>
        <v/>
      </c>
      <c r="G329" s="18" t="str">
        <f t="shared" si="119"/>
        <v xml:space="preserve"> </v>
      </c>
      <c r="H329" s="51" t="str">
        <f t="shared" si="122"/>
        <v/>
      </c>
    </row>
    <row r="330" spans="1:9" s="12" customFormat="1" ht="30" x14ac:dyDescent="0.2">
      <c r="A330" s="77"/>
      <c r="B330" s="65" t="s">
        <v>458</v>
      </c>
      <c r="C330" s="21">
        <v>0</v>
      </c>
      <c r="D330" s="21">
        <v>0</v>
      </c>
      <c r="E330" s="22" t="str">
        <f t="shared" si="120"/>
        <v/>
      </c>
      <c r="F330" s="22" t="str">
        <f t="shared" si="121"/>
        <v/>
      </c>
      <c r="G330" s="18" t="str">
        <f t="shared" si="119"/>
        <v xml:space="preserve"> 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1">
        <v>0</v>
      </c>
      <c r="D331" s="21">
        <v>0</v>
      </c>
      <c r="E331" s="22" t="str">
        <f t="shared" si="120"/>
        <v/>
      </c>
      <c r="F331" s="22" t="str">
        <f t="shared" si="121"/>
        <v/>
      </c>
      <c r="G331" s="18" t="str">
        <f t="shared" si="119"/>
        <v xml:space="preserve"> </v>
      </c>
      <c r="H331" s="51" t="str">
        <f t="shared" si="122"/>
        <v/>
      </c>
    </row>
    <row r="332" spans="1:9" s="12" customFormat="1" ht="15" x14ac:dyDescent="0.2">
      <c r="A332" s="77"/>
      <c r="B332" s="65" t="s">
        <v>460</v>
      </c>
      <c r="C332" s="21">
        <v>0</v>
      </c>
      <c r="D332" s="21">
        <v>0</v>
      </c>
      <c r="E332" s="22" t="str">
        <f t="shared" si="120"/>
        <v/>
      </c>
      <c r="F332" s="22" t="str">
        <f t="shared" si="121"/>
        <v/>
      </c>
      <c r="G332" s="18" t="str">
        <f t="shared" si="119"/>
        <v xml:space="preserve"> </v>
      </c>
      <c r="H332" s="51" t="str">
        <f t="shared" si="122"/>
        <v/>
      </c>
    </row>
    <row r="333" spans="1:9" s="28" customFormat="1" ht="30" x14ac:dyDescent="0.2">
      <c r="A333" s="78"/>
      <c r="B333" s="67" t="s">
        <v>117</v>
      </c>
      <c r="C333" s="21">
        <v>0</v>
      </c>
      <c r="D333" s="21">
        <v>0</v>
      </c>
      <c r="E333" s="37" t="str">
        <f t="shared" si="120"/>
        <v/>
      </c>
      <c r="F333" s="37" t="str">
        <f t="shared" si="121"/>
        <v/>
      </c>
      <c r="G333" s="18" t="str">
        <f t="shared" si="119"/>
        <v xml:space="preserve"> </v>
      </c>
      <c r="H333" s="53" t="str">
        <f t="shared" si="122"/>
        <v/>
      </c>
      <c r="I333" s="12"/>
    </row>
    <row r="334" spans="1:9" s="12" customFormat="1" ht="30" x14ac:dyDescent="0.2">
      <c r="A334" s="77"/>
      <c r="B334" s="65" t="s">
        <v>461</v>
      </c>
      <c r="C334" s="21">
        <v>0</v>
      </c>
      <c r="D334" s="21">
        <v>0</v>
      </c>
      <c r="E334" s="22" t="str">
        <f t="shared" si="120"/>
        <v/>
      </c>
      <c r="F334" s="22" t="str">
        <f t="shared" si="121"/>
        <v/>
      </c>
      <c r="G334" s="18" t="str">
        <f t="shared" si="119"/>
        <v xml:space="preserve"> </v>
      </c>
      <c r="H334" s="51" t="str">
        <f t="shared" si="122"/>
        <v/>
      </c>
    </row>
    <row r="335" spans="1:9" s="12" customFormat="1" ht="30" x14ac:dyDescent="0.2">
      <c r="A335" s="77"/>
      <c r="B335" s="65" t="s">
        <v>462</v>
      </c>
      <c r="C335" s="21">
        <v>0</v>
      </c>
      <c r="D335" s="21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1">
        <v>0</v>
      </c>
      <c r="D336" s="21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1">
        <v>0</v>
      </c>
      <c r="D337" s="21">
        <v>0</v>
      </c>
      <c r="E337" s="22" t="str">
        <f t="shared" si="120"/>
        <v/>
      </c>
      <c r="F337" s="22" t="str">
        <f t="shared" si="121"/>
        <v/>
      </c>
      <c r="G337" s="18" t="str">
        <f t="shared" si="119"/>
        <v xml:space="preserve"> 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1">
        <v>0</v>
      </c>
      <c r="D338" s="21">
        <v>0</v>
      </c>
      <c r="E338" s="22" t="str">
        <f t="shared" si="120"/>
        <v/>
      </c>
      <c r="F338" s="22" t="str">
        <f t="shared" si="121"/>
        <v/>
      </c>
      <c r="G338" s="18" t="str">
        <f t="shared" si="119"/>
        <v xml:space="preserve"> </v>
      </c>
      <c r="H338" s="51" t="str">
        <f t="shared" si="122"/>
        <v/>
      </c>
    </row>
    <row r="339" spans="1:9" s="12" customFormat="1" ht="30" x14ac:dyDescent="0.2">
      <c r="A339" s="77"/>
      <c r="B339" s="65" t="s">
        <v>466</v>
      </c>
      <c r="C339" s="21">
        <v>0</v>
      </c>
      <c r="D339" s="21">
        <v>0</v>
      </c>
      <c r="E339" s="22" t="str">
        <f t="shared" si="120"/>
        <v/>
      </c>
      <c r="F339" s="22" t="str">
        <f t="shared" si="121"/>
        <v/>
      </c>
      <c r="G339" s="18" t="str">
        <f t="shared" si="119"/>
        <v xml:space="preserve"> </v>
      </c>
      <c r="H339" s="51" t="str">
        <f t="shared" si="122"/>
        <v/>
      </c>
    </row>
    <row r="340" spans="1:9" s="12" customFormat="1" ht="30" x14ac:dyDescent="0.2">
      <c r="A340" s="77"/>
      <c r="B340" s="65" t="s">
        <v>467</v>
      </c>
      <c r="C340" s="21">
        <v>0</v>
      </c>
      <c r="D340" s="21">
        <v>0</v>
      </c>
      <c r="E340" s="22" t="str">
        <f t="shared" si="120"/>
        <v/>
      </c>
      <c r="F340" s="22" t="str">
        <f t="shared" si="121"/>
        <v/>
      </c>
      <c r="G340" s="18" t="str">
        <f t="shared" si="119"/>
        <v xml:space="preserve"> </v>
      </c>
      <c r="H340" s="51" t="str">
        <f t="shared" si="122"/>
        <v/>
      </c>
    </row>
    <row r="341" spans="1:9" s="12" customFormat="1" ht="30" x14ac:dyDescent="0.2">
      <c r="A341" s="77"/>
      <c r="B341" s="65" t="s">
        <v>468</v>
      </c>
      <c r="C341" s="21">
        <v>0</v>
      </c>
      <c r="D341" s="21">
        <v>0</v>
      </c>
      <c r="E341" s="22" t="str">
        <f t="shared" si="120"/>
        <v/>
      </c>
      <c r="F341" s="22" t="str">
        <f t="shared" si="121"/>
        <v/>
      </c>
      <c r="G341" s="18" t="str">
        <f t="shared" si="119"/>
        <v xml:space="preserve"> 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4"/>
      <c r="D342" s="34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1">
        <v>0</v>
      </c>
      <c r="D343" s="21">
        <v>0</v>
      </c>
      <c r="E343" s="22" t="str">
        <f t="shared" si="120"/>
        <v/>
      </c>
      <c r="F343" s="22" t="str">
        <f t="shared" si="121"/>
        <v/>
      </c>
      <c r="G343" s="18" t="str">
        <f t="shared" si="119"/>
        <v xml:space="preserve"> 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1">
        <v>0</v>
      </c>
      <c r="D344" s="21">
        <v>0</v>
      </c>
      <c r="E344" s="22" t="str">
        <f t="shared" si="120"/>
        <v/>
      </c>
      <c r="F344" s="22" t="str">
        <f t="shared" si="121"/>
        <v/>
      </c>
      <c r="G344" s="18" t="str">
        <f t="shared" si="119"/>
        <v xml:space="preserve"> </v>
      </c>
      <c r="H344" s="51" t="str">
        <f t="shared" si="122"/>
        <v/>
      </c>
    </row>
    <row r="345" spans="1:9" s="12" customFormat="1" ht="30" x14ac:dyDescent="0.2">
      <c r="A345" s="77"/>
      <c r="B345" s="65" t="s">
        <v>241</v>
      </c>
      <c r="C345" s="21">
        <v>0</v>
      </c>
      <c r="D345" s="21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1">
        <v>0</v>
      </c>
      <c r="D346" s="21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1">
        <v>0</v>
      </c>
      <c r="D347" s="21">
        <v>0</v>
      </c>
      <c r="E347" s="37" t="str">
        <f t="shared" si="120"/>
        <v/>
      </c>
      <c r="F347" s="37" t="str">
        <f t="shared" si="121"/>
        <v/>
      </c>
      <c r="G347" s="18" t="str">
        <f t="shared" si="119"/>
        <v xml:space="preserve"> </v>
      </c>
      <c r="H347" s="53" t="str">
        <f t="shared" si="122"/>
        <v/>
      </c>
      <c r="I347" s="12"/>
    </row>
    <row r="348" spans="1:9" s="28" customFormat="1" ht="15" x14ac:dyDescent="0.2">
      <c r="A348" s="78"/>
      <c r="B348" s="67" t="s">
        <v>536</v>
      </c>
      <c r="C348" s="21">
        <v>0</v>
      </c>
      <c r="D348" s="21">
        <v>0</v>
      </c>
      <c r="E348" s="37" t="str">
        <f t="shared" si="120"/>
        <v/>
      </c>
      <c r="F348" s="37" t="str">
        <f t="shared" si="121"/>
        <v/>
      </c>
      <c r="G348" s="18" t="str">
        <f t="shared" si="119"/>
        <v xml:space="preserve"> </v>
      </c>
      <c r="H348" s="53" t="str">
        <f t="shared" si="122"/>
        <v/>
      </c>
      <c r="I348" s="12"/>
    </row>
    <row r="349" spans="1:9" s="28" customFormat="1" ht="30.75" thickBot="1" x14ac:dyDescent="0.25">
      <c r="A349" s="78"/>
      <c r="B349" s="71" t="s">
        <v>537</v>
      </c>
      <c r="C349" s="55">
        <v>0</v>
      </c>
      <c r="D349" s="55">
        <v>0</v>
      </c>
      <c r="E349" s="62" t="str">
        <f t="shared" si="120"/>
        <v/>
      </c>
      <c r="F349" s="62" t="str">
        <f t="shared" si="121"/>
        <v/>
      </c>
      <c r="G349" s="48" t="str">
        <f t="shared" si="119"/>
        <v xml:space="preserve"> </v>
      </c>
      <c r="H349" s="63" t="str">
        <f t="shared" si="122"/>
        <v/>
      </c>
      <c r="I349" s="12"/>
    </row>
    <row r="350" spans="1:9" s="12" customFormat="1" ht="15" x14ac:dyDescent="0.2">
      <c r="A350" s="77"/>
      <c r="B350" s="6"/>
      <c r="E350" s="23"/>
      <c r="F350" s="23"/>
      <c r="G350" s="24"/>
      <c r="H350" s="25"/>
    </row>
    <row r="351" spans="1:9" s="12" customFormat="1" ht="15" x14ac:dyDescent="0.2">
      <c r="A351" s="77"/>
      <c r="B351" s="6"/>
      <c r="E351" s="23"/>
      <c r="F351" s="23"/>
      <c r="G351" s="24"/>
      <c r="H351" s="25"/>
    </row>
    <row r="352" spans="1:9" s="26" customFormat="1" ht="15.75" thickBot="1" x14ac:dyDescent="0.25">
      <c r="A352" s="77"/>
      <c r="B352" s="64"/>
      <c r="C352" s="64"/>
      <c r="D352" s="64"/>
      <c r="E352" s="64"/>
      <c r="F352" s="64"/>
      <c r="H352" s="3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1</v>
      </c>
      <c r="D355" s="14">
        <f>SUM(D356:D584)</f>
        <v>42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41</v>
      </c>
      <c r="H355" s="42">
        <f>+IF(OR(AND(E355=""),(G355="")),"",E355*G355)</f>
        <v>41</v>
      </c>
    </row>
    <row r="356" spans="1:9" s="12" customFormat="1" ht="15" x14ac:dyDescent="0.2">
      <c r="A356" s="77"/>
      <c r="B356" s="50" t="s">
        <v>71</v>
      </c>
      <c r="C356" s="21">
        <v>0</v>
      </c>
      <c r="D356" s="21">
        <v>0</v>
      </c>
      <c r="E356" s="22" t="str">
        <f>+IF(C356=0,"",C356/C$355)</f>
        <v/>
      </c>
      <c r="F356" s="22" t="str">
        <f>+IF(D356=0,"",D356/D$355)</f>
        <v/>
      </c>
      <c r="G356" s="18" t="str">
        <f t="shared" ref="G356:G429" si="127">+IF(AND(C356=0,D356=0)," ",IF(C356=0,1,IF(D356=0,-1,(D356-C356)/C356)))</f>
        <v xml:space="preserve"> </v>
      </c>
      <c r="H356" s="51" t="str">
        <f>+IF(OR(AND(E356=""),(G356="")),"",E356*G356)</f>
        <v/>
      </c>
    </row>
    <row r="357" spans="1:9" s="12" customFormat="1" ht="15" x14ac:dyDescent="0.2">
      <c r="A357" s="77"/>
      <c r="B357" s="50" t="s">
        <v>74</v>
      </c>
      <c r="C357" s="21">
        <v>0</v>
      </c>
      <c r="D357" s="21">
        <v>0</v>
      </c>
      <c r="E357" s="22" t="str">
        <f t="shared" ref="E357:E431" si="128">+IF(C357=0,"",C357/C$355)</f>
        <v/>
      </c>
      <c r="F357" s="22" t="str">
        <f t="shared" ref="F357:F431" si="129">+IF(D357=0,"",D357/D$355)</f>
        <v/>
      </c>
      <c r="G357" s="18" t="str">
        <f t="shared" si="127"/>
        <v xml:space="preserve"> </v>
      </c>
      <c r="H357" s="51" t="str">
        <f t="shared" ref="H357:H431" si="130">+IF(OR(AND(E357=""),(G357="")),"",E357*G357)</f>
        <v/>
      </c>
    </row>
    <row r="358" spans="1:9" s="12" customFormat="1" ht="15" x14ac:dyDescent="0.2">
      <c r="A358" s="77"/>
      <c r="B358" s="50" t="s">
        <v>67</v>
      </c>
      <c r="C358" s="21">
        <v>0</v>
      </c>
      <c r="D358" s="21">
        <v>0</v>
      </c>
      <c r="E358" s="22" t="str">
        <f t="shared" si="128"/>
        <v/>
      </c>
      <c r="F358" s="22" t="str">
        <f t="shared" si="129"/>
        <v/>
      </c>
      <c r="G358" s="18" t="str">
        <f t="shared" si="127"/>
        <v xml:space="preserve"> </v>
      </c>
      <c r="H358" s="51" t="str">
        <f t="shared" si="130"/>
        <v/>
      </c>
    </row>
    <row r="359" spans="1:9" s="12" customFormat="1" ht="15" x14ac:dyDescent="0.2">
      <c r="A359" s="77"/>
      <c r="B359" s="50" t="s">
        <v>80</v>
      </c>
      <c r="C359" s="21">
        <v>0</v>
      </c>
      <c r="D359" s="21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1">
        <v>0</v>
      </c>
      <c r="D360" s="21">
        <v>0</v>
      </c>
      <c r="E360" s="22" t="str">
        <f t="shared" si="128"/>
        <v/>
      </c>
      <c r="F360" s="22" t="str">
        <f t="shared" si="129"/>
        <v/>
      </c>
      <c r="G360" s="18" t="str">
        <f t="shared" si="127"/>
        <v xml:space="preserve"> 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1">
        <v>0</v>
      </c>
      <c r="D361" s="21">
        <v>0</v>
      </c>
      <c r="E361" s="22" t="str">
        <f t="shared" si="128"/>
        <v/>
      </c>
      <c r="F361" s="22" t="str">
        <f t="shared" si="129"/>
        <v/>
      </c>
      <c r="G361" s="18" t="str">
        <f t="shared" si="127"/>
        <v xml:space="preserve"> </v>
      </c>
      <c r="H361" s="51" t="str">
        <f t="shared" si="130"/>
        <v/>
      </c>
    </row>
    <row r="362" spans="1:9" s="12" customFormat="1" ht="15" x14ac:dyDescent="0.2">
      <c r="A362" s="77"/>
      <c r="B362" s="50" t="s">
        <v>77</v>
      </c>
      <c r="C362" s="21">
        <v>0</v>
      </c>
      <c r="D362" s="21">
        <v>0</v>
      </c>
      <c r="E362" s="22" t="str">
        <f t="shared" si="128"/>
        <v/>
      </c>
      <c r="F362" s="22" t="str">
        <f t="shared" si="129"/>
        <v/>
      </c>
      <c r="G362" s="18" t="str">
        <f t="shared" si="127"/>
        <v xml:space="preserve"> </v>
      </c>
      <c r="H362" s="51" t="str">
        <f t="shared" si="130"/>
        <v/>
      </c>
    </row>
    <row r="363" spans="1:9" s="12" customFormat="1" ht="15" x14ac:dyDescent="0.2">
      <c r="A363" s="77"/>
      <c r="B363" s="50" t="s">
        <v>565</v>
      </c>
      <c r="C363" s="21">
        <v>0</v>
      </c>
      <c r="D363" s="21">
        <v>0</v>
      </c>
      <c r="E363" s="22" t="str">
        <f t="shared" si="128"/>
        <v/>
      </c>
      <c r="F363" s="22" t="str">
        <f t="shared" si="129"/>
        <v/>
      </c>
      <c r="G363" s="18" t="str">
        <f t="shared" si="127"/>
        <v xml:space="preserve"> </v>
      </c>
      <c r="H363" s="51" t="str">
        <f t="shared" si="130"/>
        <v/>
      </c>
    </row>
    <row r="364" spans="1:9" s="12" customFormat="1" ht="15" x14ac:dyDescent="0.2">
      <c r="A364" s="77"/>
      <c r="B364" s="50" t="s">
        <v>76</v>
      </c>
      <c r="C364" s="21">
        <v>0</v>
      </c>
      <c r="D364" s="21">
        <v>0</v>
      </c>
      <c r="E364" s="22" t="str">
        <f t="shared" si="128"/>
        <v/>
      </c>
      <c r="F364" s="22" t="str">
        <f t="shared" si="129"/>
        <v/>
      </c>
      <c r="G364" s="18" t="str">
        <f t="shared" si="127"/>
        <v xml:space="preserve"> </v>
      </c>
      <c r="H364" s="51" t="str">
        <f t="shared" si="130"/>
        <v/>
      </c>
    </row>
    <row r="365" spans="1:9" s="12" customFormat="1" ht="15" x14ac:dyDescent="0.2">
      <c r="A365" s="77"/>
      <c r="B365" s="50" t="s">
        <v>243</v>
      </c>
      <c r="C365" s="21">
        <v>0</v>
      </c>
      <c r="D365" s="21">
        <v>0</v>
      </c>
      <c r="E365" s="22" t="str">
        <f t="shared" si="128"/>
        <v/>
      </c>
      <c r="F365" s="22" t="str">
        <f t="shared" si="129"/>
        <v/>
      </c>
      <c r="G365" s="18" t="str">
        <f t="shared" si="127"/>
        <v xml:space="preserve"> </v>
      </c>
      <c r="H365" s="51" t="str">
        <f t="shared" si="130"/>
        <v/>
      </c>
    </row>
    <row r="366" spans="1:9" s="12" customFormat="1" ht="15" x14ac:dyDescent="0.2">
      <c r="A366" s="77"/>
      <c r="B366" s="50" t="s">
        <v>604</v>
      </c>
      <c r="C366" s="21">
        <v>0</v>
      </c>
      <c r="D366" s="21">
        <v>0</v>
      </c>
      <c r="E366" s="22" t="str">
        <f t="shared" si="128"/>
        <v/>
      </c>
      <c r="F366" s="22" t="str">
        <f t="shared" si="129"/>
        <v/>
      </c>
      <c r="G366" s="18" t="str">
        <f t="shared" si="127"/>
        <v xml:space="preserve"> </v>
      </c>
      <c r="H366" s="51" t="str">
        <f t="shared" si="130"/>
        <v/>
      </c>
    </row>
    <row r="367" spans="1:9" s="12" customFormat="1" ht="15" x14ac:dyDescent="0.2">
      <c r="A367" s="77"/>
      <c r="B367" s="50" t="s">
        <v>78</v>
      </c>
      <c r="C367" s="21">
        <v>0</v>
      </c>
      <c r="D367" s="21">
        <v>0</v>
      </c>
      <c r="E367" s="22" t="str">
        <f t="shared" si="128"/>
        <v/>
      </c>
      <c r="F367" s="22" t="str">
        <f t="shared" si="129"/>
        <v/>
      </c>
      <c r="G367" s="18" t="str">
        <f t="shared" si="127"/>
        <v xml:space="preserve"> </v>
      </c>
      <c r="H367" s="51" t="str">
        <f t="shared" si="130"/>
        <v/>
      </c>
    </row>
    <row r="368" spans="1:9" s="12" customFormat="1" ht="15" x14ac:dyDescent="0.2">
      <c r="A368" s="77"/>
      <c r="B368" s="50" t="s">
        <v>566</v>
      </c>
      <c r="C368" s="21">
        <v>0</v>
      </c>
      <c r="D368" s="21">
        <v>0</v>
      </c>
      <c r="E368" s="22" t="str">
        <f t="shared" si="128"/>
        <v/>
      </c>
      <c r="F368" s="22" t="str">
        <f t="shared" si="129"/>
        <v/>
      </c>
      <c r="G368" s="18" t="str">
        <f t="shared" si="127"/>
        <v xml:space="preserve"> </v>
      </c>
      <c r="H368" s="51" t="str">
        <f t="shared" si="130"/>
        <v/>
      </c>
    </row>
    <row r="369" spans="1:9" s="12" customFormat="1" ht="15" x14ac:dyDescent="0.2">
      <c r="A369" s="77"/>
      <c r="B369" s="50" t="s">
        <v>68</v>
      </c>
      <c r="C369" s="21">
        <v>0</v>
      </c>
      <c r="D369" s="21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1">
        <v>0</v>
      </c>
      <c r="D370" s="21">
        <v>0</v>
      </c>
      <c r="E370" s="22" t="str">
        <f t="shared" si="128"/>
        <v/>
      </c>
      <c r="F370" s="22" t="str">
        <f t="shared" si="129"/>
        <v/>
      </c>
      <c r="G370" s="18" t="str">
        <f t="shared" si="127"/>
        <v xml:space="preserve"> </v>
      </c>
      <c r="H370" s="51" t="str">
        <f t="shared" si="130"/>
        <v/>
      </c>
    </row>
    <row r="371" spans="1:9" s="12" customFormat="1" ht="15" x14ac:dyDescent="0.2">
      <c r="A371" s="77"/>
      <c r="B371" s="50" t="s">
        <v>605</v>
      </c>
      <c r="C371" s="21">
        <v>0</v>
      </c>
      <c r="D371" s="21">
        <v>0</v>
      </c>
      <c r="E371" s="22" t="str">
        <f t="shared" si="128"/>
        <v/>
      </c>
      <c r="F371" s="22" t="str">
        <f t="shared" si="129"/>
        <v/>
      </c>
      <c r="G371" s="18" t="str">
        <f t="shared" si="127"/>
        <v xml:space="preserve"> </v>
      </c>
      <c r="H371" s="51" t="str">
        <f t="shared" si="130"/>
        <v/>
      </c>
    </row>
    <row r="372" spans="1:9" s="28" customFormat="1" ht="15" x14ac:dyDescent="0.2">
      <c r="A372" s="78"/>
      <c r="B372" s="52" t="s">
        <v>540</v>
      </c>
      <c r="C372" s="21">
        <v>0</v>
      </c>
      <c r="D372" s="21">
        <v>0</v>
      </c>
      <c r="E372" s="37" t="str">
        <f t="shared" ref="E372" si="131">+IF(C372=0,"",C372/C$355)</f>
        <v/>
      </c>
      <c r="F372" s="37" t="str">
        <f t="shared" ref="F372" si="132">+IF(D372=0,"",D372/D$355)</f>
        <v/>
      </c>
      <c r="G372" s="18" t="str">
        <f t="shared" si="127"/>
        <v xml:space="preserve"> </v>
      </c>
      <c r="H372" s="53" t="str">
        <f t="shared" ref="H372" si="133">+IF(OR(AND(E372=""),(G372="")),"",E372*G372)</f>
        <v/>
      </c>
      <c r="I372" s="12"/>
    </row>
    <row r="373" spans="1:9" s="12" customFormat="1" ht="15" x14ac:dyDescent="0.2">
      <c r="A373" s="77"/>
      <c r="B373" s="50" t="s">
        <v>69</v>
      </c>
      <c r="C373" s="21">
        <v>0</v>
      </c>
      <c r="D373" s="21">
        <v>0</v>
      </c>
      <c r="E373" s="22" t="str">
        <f t="shared" si="128"/>
        <v/>
      </c>
      <c r="F373" s="22" t="str">
        <f t="shared" si="129"/>
        <v/>
      </c>
      <c r="G373" s="18" t="str">
        <f t="shared" si="127"/>
        <v xml:space="preserve"> </v>
      </c>
      <c r="H373" s="51" t="str">
        <f t="shared" si="130"/>
        <v/>
      </c>
    </row>
    <row r="374" spans="1:9" s="12" customFormat="1" ht="15" x14ac:dyDescent="0.2">
      <c r="A374" s="77"/>
      <c r="B374" s="50" t="s">
        <v>244</v>
      </c>
      <c r="C374" s="21">
        <v>0</v>
      </c>
      <c r="D374" s="21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1">
        <v>0</v>
      </c>
      <c r="D375" s="21">
        <v>0</v>
      </c>
      <c r="E375" s="22" t="str">
        <f t="shared" si="128"/>
        <v/>
      </c>
      <c r="F375" s="22" t="str">
        <f t="shared" si="129"/>
        <v/>
      </c>
      <c r="G375" s="18" t="str">
        <f t="shared" si="127"/>
        <v xml:space="preserve"> </v>
      </c>
      <c r="H375" s="51" t="str">
        <f t="shared" si="130"/>
        <v/>
      </c>
    </row>
    <row r="376" spans="1:9" s="12" customFormat="1" ht="15" x14ac:dyDescent="0.2">
      <c r="A376" s="77"/>
      <c r="B376" s="50" t="s">
        <v>246</v>
      </c>
      <c r="C376" s="21">
        <v>0</v>
      </c>
      <c r="D376" s="21">
        <v>0</v>
      </c>
      <c r="E376" s="22" t="str">
        <f t="shared" si="128"/>
        <v/>
      </c>
      <c r="F376" s="22" t="str">
        <f t="shared" si="129"/>
        <v/>
      </c>
      <c r="G376" s="18" t="str">
        <f t="shared" si="127"/>
        <v xml:space="preserve"> </v>
      </c>
      <c r="H376" s="51" t="str">
        <f t="shared" si="130"/>
        <v/>
      </c>
    </row>
    <row r="377" spans="1:9" s="12" customFormat="1" ht="15" x14ac:dyDescent="0.2">
      <c r="A377" s="77"/>
      <c r="B377" s="50" t="s">
        <v>72</v>
      </c>
      <c r="C377" s="21">
        <v>0</v>
      </c>
      <c r="D377" s="21">
        <v>0</v>
      </c>
      <c r="E377" s="22" t="str">
        <f t="shared" si="128"/>
        <v/>
      </c>
      <c r="F377" s="22" t="str">
        <f t="shared" si="129"/>
        <v/>
      </c>
      <c r="G377" s="18" t="str">
        <f t="shared" si="127"/>
        <v xml:space="preserve"> 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1">
        <v>0</v>
      </c>
      <c r="D378" s="21">
        <v>0</v>
      </c>
      <c r="E378" s="22" t="str">
        <f t="shared" si="128"/>
        <v/>
      </c>
      <c r="F378" s="22" t="str">
        <f t="shared" si="129"/>
        <v/>
      </c>
      <c r="G378" s="18" t="str">
        <f t="shared" si="127"/>
        <v xml:space="preserve"> </v>
      </c>
      <c r="H378" s="51" t="str">
        <f t="shared" si="130"/>
        <v/>
      </c>
    </row>
    <row r="379" spans="1:9" s="12" customFormat="1" ht="15" x14ac:dyDescent="0.2">
      <c r="A379" s="77"/>
      <c r="B379" s="50" t="s">
        <v>567</v>
      </c>
      <c r="C379" s="21">
        <v>0</v>
      </c>
      <c r="D379" s="21">
        <v>0</v>
      </c>
      <c r="E379" s="22" t="str">
        <f t="shared" si="128"/>
        <v/>
      </c>
      <c r="F379" s="22" t="str">
        <f t="shared" si="129"/>
        <v/>
      </c>
      <c r="G379" s="18" t="str">
        <f t="shared" si="127"/>
        <v xml:space="preserve"> </v>
      </c>
      <c r="H379" s="51" t="str">
        <f t="shared" si="130"/>
        <v/>
      </c>
    </row>
    <row r="380" spans="1:9" s="12" customFormat="1" ht="15" x14ac:dyDescent="0.2">
      <c r="A380" s="77"/>
      <c r="B380" s="50" t="s">
        <v>82</v>
      </c>
      <c r="C380" s="21">
        <v>0</v>
      </c>
      <c r="D380" s="21">
        <v>0</v>
      </c>
      <c r="E380" s="22" t="str">
        <f t="shared" si="128"/>
        <v/>
      </c>
      <c r="F380" s="22" t="str">
        <f t="shared" si="129"/>
        <v/>
      </c>
      <c r="G380" s="18" t="str">
        <f t="shared" si="127"/>
        <v xml:space="preserve"> </v>
      </c>
      <c r="H380" s="51" t="str">
        <f t="shared" si="130"/>
        <v/>
      </c>
    </row>
    <row r="381" spans="1:9" s="12" customFormat="1" ht="15" x14ac:dyDescent="0.2">
      <c r="A381" s="77"/>
      <c r="B381" s="50" t="s">
        <v>81</v>
      </c>
      <c r="C381" s="21">
        <v>0</v>
      </c>
      <c r="D381" s="21">
        <v>0</v>
      </c>
      <c r="E381" s="22" t="str">
        <f t="shared" si="128"/>
        <v/>
      </c>
      <c r="F381" s="22" t="str">
        <f t="shared" si="129"/>
        <v/>
      </c>
      <c r="G381" s="18" t="str">
        <f t="shared" si="127"/>
        <v xml:space="preserve"> </v>
      </c>
      <c r="H381" s="51" t="str">
        <f t="shared" si="130"/>
        <v/>
      </c>
    </row>
    <row r="382" spans="1:9" s="12" customFormat="1" ht="15" x14ac:dyDescent="0.2">
      <c r="A382" s="77"/>
      <c r="B382" s="50" t="s">
        <v>70</v>
      </c>
      <c r="C382" s="21">
        <v>0</v>
      </c>
      <c r="D382" s="21">
        <v>0</v>
      </c>
      <c r="E382" s="22" t="str">
        <f t="shared" si="128"/>
        <v/>
      </c>
      <c r="F382" s="22" t="str">
        <f t="shared" si="129"/>
        <v/>
      </c>
      <c r="G382" s="18" t="str">
        <f t="shared" si="127"/>
        <v xml:space="preserve"> </v>
      </c>
      <c r="H382" s="51" t="str">
        <f t="shared" si="130"/>
        <v/>
      </c>
    </row>
    <row r="383" spans="1:9" s="12" customFormat="1" ht="15" x14ac:dyDescent="0.2">
      <c r="A383" s="77"/>
      <c r="B383" s="50" t="s">
        <v>247</v>
      </c>
      <c r="C383" s="21">
        <v>0</v>
      </c>
      <c r="D383" s="21">
        <v>0</v>
      </c>
      <c r="E383" s="22" t="str">
        <f t="shared" si="128"/>
        <v/>
      </c>
      <c r="F383" s="22" t="str">
        <f t="shared" si="129"/>
        <v/>
      </c>
      <c r="G383" s="18" t="str">
        <f t="shared" si="127"/>
        <v xml:space="preserve"> </v>
      </c>
      <c r="H383" s="51" t="str">
        <f t="shared" si="130"/>
        <v/>
      </c>
    </row>
    <row r="384" spans="1:9" s="12" customFormat="1" ht="15" x14ac:dyDescent="0.2">
      <c r="A384" s="77"/>
      <c r="B384" s="50" t="s">
        <v>326</v>
      </c>
      <c r="C384" s="21">
        <v>0</v>
      </c>
      <c r="D384" s="21">
        <v>0</v>
      </c>
      <c r="E384" s="22" t="str">
        <f t="shared" si="128"/>
        <v/>
      </c>
      <c r="F384" s="22" t="str">
        <f t="shared" si="129"/>
        <v/>
      </c>
      <c r="G384" s="18" t="str">
        <f t="shared" si="127"/>
        <v xml:space="preserve"> </v>
      </c>
      <c r="H384" s="51" t="str">
        <f t="shared" si="130"/>
        <v/>
      </c>
    </row>
    <row r="385" spans="1:9" s="12" customFormat="1" ht="15" x14ac:dyDescent="0.2">
      <c r="A385" s="77"/>
      <c r="B385" s="50" t="s">
        <v>327</v>
      </c>
      <c r="C385" s="21">
        <v>0</v>
      </c>
      <c r="D385" s="21">
        <v>0</v>
      </c>
      <c r="E385" s="22" t="str">
        <f t="shared" si="128"/>
        <v/>
      </c>
      <c r="F385" s="22" t="str">
        <f t="shared" si="129"/>
        <v/>
      </c>
      <c r="G385" s="18" t="str">
        <f t="shared" si="127"/>
        <v xml:space="preserve"> </v>
      </c>
      <c r="H385" s="51" t="str">
        <f t="shared" si="130"/>
        <v/>
      </c>
    </row>
    <row r="386" spans="1:9" s="28" customFormat="1" ht="15" x14ac:dyDescent="0.2">
      <c r="A386" s="78"/>
      <c r="B386" s="52" t="s">
        <v>610</v>
      </c>
      <c r="C386" s="34">
        <v>0</v>
      </c>
      <c r="D386" s="21">
        <v>0</v>
      </c>
      <c r="E386" s="37" t="str">
        <f t="shared" ref="E386:E387" si="134">+IF(C386=0,"",C386/C$355)</f>
        <v/>
      </c>
      <c r="F386" s="37" t="str">
        <f t="shared" ref="F386:F387" si="135">+IF(D386=0,"",D386/D$355)</f>
        <v/>
      </c>
      <c r="G386" s="73" t="str">
        <f t="shared" ref="G386:G387" si="136">+IF(AND(C386=0,D386=0)," ",IF(C386=0,1,IF(D386=0,-1,(D386-C386)/C386)))</f>
        <v xml:space="preserve"> </v>
      </c>
      <c r="H386" s="53" t="str">
        <f t="shared" ref="H386:H387" si="137">+IF(OR(AND(E386=""),(G386="")),"",E386*G386)</f>
        <v/>
      </c>
      <c r="I386" s="12"/>
    </row>
    <row r="387" spans="1:9" s="28" customFormat="1" ht="15" x14ac:dyDescent="0.2">
      <c r="A387" s="78"/>
      <c r="B387" s="52" t="s">
        <v>611</v>
      </c>
      <c r="C387" s="34">
        <v>0</v>
      </c>
      <c r="D387" s="21">
        <v>0</v>
      </c>
      <c r="E387" s="37" t="str">
        <f t="shared" si="134"/>
        <v/>
      </c>
      <c r="F387" s="37" t="str">
        <f t="shared" si="135"/>
        <v/>
      </c>
      <c r="G387" s="73" t="str">
        <f t="shared" si="136"/>
        <v xml:space="preserve"> 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1">
        <v>0</v>
      </c>
      <c r="D388" s="21">
        <v>0</v>
      </c>
      <c r="E388" s="22" t="str">
        <f t="shared" si="128"/>
        <v/>
      </c>
      <c r="F388" s="22" t="str">
        <f t="shared" si="129"/>
        <v/>
      </c>
      <c r="G388" s="18" t="str">
        <f t="shared" si="127"/>
        <v xml:space="preserve"> </v>
      </c>
      <c r="H388" s="51" t="str">
        <f t="shared" si="130"/>
        <v/>
      </c>
    </row>
    <row r="389" spans="1:9" s="28" customFormat="1" ht="30" x14ac:dyDescent="0.2">
      <c r="A389" s="78"/>
      <c r="B389" s="52" t="s">
        <v>580</v>
      </c>
      <c r="C389" s="34">
        <v>0</v>
      </c>
      <c r="D389" s="21">
        <v>0</v>
      </c>
      <c r="E389" s="37" t="str">
        <f t="shared" ref="E389" si="138">+IF(C389=0,"",C389/C$355)</f>
        <v/>
      </c>
      <c r="F389" s="37" t="str">
        <f t="shared" ref="F389" si="139">+IF(D389=0,"",D389/D$355)</f>
        <v/>
      </c>
      <c r="G389" s="73" t="str">
        <f t="shared" ref="G389" si="140">+IF(AND(C389=0,D389=0)," ",IF(C389=0,1,IF(D389=0,-1,(D389-C389)/C389)))</f>
        <v xml:space="preserve"> </v>
      </c>
      <c r="H389" s="53" t="str">
        <f t="shared" ref="H389" si="141">+IF(OR(AND(E389=""),(G389="")),"",E389*G389)</f>
        <v/>
      </c>
      <c r="I389" s="12"/>
    </row>
    <row r="390" spans="1:9" s="12" customFormat="1" ht="15" x14ac:dyDescent="0.2">
      <c r="A390" s="77"/>
      <c r="B390" s="50" t="s">
        <v>471</v>
      </c>
      <c r="C390" s="21">
        <v>1</v>
      </c>
      <c r="D390" s="21">
        <v>2</v>
      </c>
      <c r="E390" s="22">
        <f t="shared" si="128"/>
        <v>1</v>
      </c>
      <c r="F390" s="22">
        <f t="shared" si="129"/>
        <v>4.7619047619047616E-2</v>
      </c>
      <c r="G390" s="18">
        <f t="shared" si="127"/>
        <v>1</v>
      </c>
      <c r="H390" s="51">
        <f t="shared" si="130"/>
        <v>1</v>
      </c>
    </row>
    <row r="391" spans="1:9" s="12" customFormat="1" ht="15" x14ac:dyDescent="0.2">
      <c r="A391" s="77"/>
      <c r="B391" s="50" t="s">
        <v>472</v>
      </c>
      <c r="C391" s="21">
        <v>0</v>
      </c>
      <c r="D391" s="21">
        <v>0</v>
      </c>
      <c r="E391" s="22" t="str">
        <f t="shared" si="128"/>
        <v/>
      </c>
      <c r="F391" s="22" t="str">
        <f t="shared" si="129"/>
        <v/>
      </c>
      <c r="G391" s="18" t="str">
        <f t="shared" si="127"/>
        <v xml:space="preserve"> </v>
      </c>
      <c r="H391" s="51" t="str">
        <f t="shared" si="130"/>
        <v/>
      </c>
    </row>
    <row r="392" spans="1:9" s="12" customFormat="1" ht="15" x14ac:dyDescent="0.2">
      <c r="A392" s="77"/>
      <c r="B392" s="50" t="s">
        <v>473</v>
      </c>
      <c r="C392" s="21">
        <v>0</v>
      </c>
      <c r="D392" s="21">
        <v>6</v>
      </c>
      <c r="E392" s="22" t="str">
        <f t="shared" si="128"/>
        <v/>
      </c>
      <c r="F392" s="22">
        <f t="shared" si="129"/>
        <v>0.14285714285714285</v>
      </c>
      <c r="G392" s="18">
        <f t="shared" si="127"/>
        <v>1</v>
      </c>
      <c r="H392" s="51" t="str">
        <f t="shared" si="130"/>
        <v/>
      </c>
    </row>
    <row r="393" spans="1:9" s="12" customFormat="1" ht="15" x14ac:dyDescent="0.2">
      <c r="A393" s="77"/>
      <c r="B393" s="50" t="s">
        <v>248</v>
      </c>
      <c r="C393" s="21">
        <v>0</v>
      </c>
      <c r="D393" s="21">
        <v>0</v>
      </c>
      <c r="E393" s="22" t="str">
        <f t="shared" si="128"/>
        <v/>
      </c>
      <c r="F393" s="22" t="str">
        <f t="shared" si="129"/>
        <v/>
      </c>
      <c r="G393" s="18" t="str">
        <f t="shared" si="127"/>
        <v xml:space="preserve"> </v>
      </c>
      <c r="H393" s="51" t="str">
        <f t="shared" si="130"/>
        <v/>
      </c>
    </row>
    <row r="394" spans="1:9" s="12" customFormat="1" ht="15" x14ac:dyDescent="0.2">
      <c r="A394" s="77"/>
      <c r="B394" s="50" t="s">
        <v>635</v>
      </c>
      <c r="C394" s="21">
        <v>0</v>
      </c>
      <c r="D394" s="21">
        <v>0</v>
      </c>
      <c r="E394" s="22" t="str">
        <f t="shared" si="128"/>
        <v/>
      </c>
      <c r="F394" s="22" t="str">
        <f t="shared" si="129"/>
        <v/>
      </c>
      <c r="G394" s="18" t="str">
        <f t="shared" si="127"/>
        <v xml:space="preserve"> </v>
      </c>
      <c r="H394" s="51" t="str">
        <f t="shared" si="130"/>
        <v/>
      </c>
    </row>
    <row r="395" spans="1:9" s="12" customFormat="1" ht="15" x14ac:dyDescent="0.2">
      <c r="A395" s="77"/>
      <c r="B395" s="50" t="s">
        <v>474</v>
      </c>
      <c r="C395" s="21">
        <v>0</v>
      </c>
      <c r="D395" s="21">
        <v>0</v>
      </c>
      <c r="E395" s="22" t="str">
        <f t="shared" si="128"/>
        <v/>
      </c>
      <c r="F395" s="22" t="str">
        <f t="shared" si="129"/>
        <v/>
      </c>
      <c r="G395" s="18" t="str">
        <f t="shared" si="127"/>
        <v xml:space="preserve"> </v>
      </c>
      <c r="H395" s="51" t="str">
        <f t="shared" si="130"/>
        <v/>
      </c>
    </row>
    <row r="396" spans="1:9" s="28" customFormat="1" ht="15" x14ac:dyDescent="0.2">
      <c r="A396" s="78"/>
      <c r="B396" s="52" t="s">
        <v>629</v>
      </c>
      <c r="C396" s="34">
        <v>0</v>
      </c>
      <c r="D396" s="21">
        <v>0</v>
      </c>
      <c r="E396" s="37" t="str">
        <f t="shared" ref="E396" si="142">+IF(C396=0,"",C396/C$355)</f>
        <v/>
      </c>
      <c r="F396" s="37" t="str">
        <f t="shared" ref="F396" si="143">+IF(D396=0,"",D396/D$355)</f>
        <v/>
      </c>
      <c r="G396" s="73" t="str">
        <f t="shared" ref="G396" si="144">+IF(AND(C396=0,D396=0)," ",IF(C396=0,1,IF(D396=0,-1,(D396-C396)/C396)))</f>
        <v xml:space="preserve"> </v>
      </c>
      <c r="H396" s="53" t="str">
        <f t="shared" ref="H396" si="145">+IF(OR(AND(E396=""),(G396="")),"",E396*G396)</f>
        <v/>
      </c>
      <c r="I396" s="12"/>
    </row>
    <row r="397" spans="1:9" s="28" customFormat="1" ht="30" x14ac:dyDescent="0.2">
      <c r="A397" s="78"/>
      <c r="B397" s="52" t="s">
        <v>544</v>
      </c>
      <c r="C397" s="34">
        <v>0</v>
      </c>
      <c r="D397" s="21">
        <v>0</v>
      </c>
      <c r="E397" s="37" t="str">
        <f t="shared" ref="E397" si="146">+IF(C397=0,"",C397/C$355)</f>
        <v/>
      </c>
      <c r="F397" s="37" t="str">
        <f t="shared" ref="F397" si="147">+IF(D397=0,"",D397/D$355)</f>
        <v/>
      </c>
      <c r="G397" s="73" t="str">
        <f t="shared" si="127"/>
        <v xml:space="preserve"> </v>
      </c>
      <c r="H397" s="53" t="str">
        <f t="shared" ref="H397" si="148">+IF(OR(AND(E397=""),(G397="")),"",E397*G397)</f>
        <v/>
      </c>
      <c r="I397" s="12"/>
    </row>
    <row r="398" spans="1:9" s="28" customFormat="1" ht="15" x14ac:dyDescent="0.2">
      <c r="A398" s="78"/>
      <c r="B398" s="52" t="s">
        <v>438</v>
      </c>
      <c r="C398" s="34">
        <v>0</v>
      </c>
      <c r="D398" s="21">
        <v>0</v>
      </c>
      <c r="E398" s="37" t="str">
        <f t="shared" ref="E398:E400" si="149">+IF(C398=0,"",C398/C$355)</f>
        <v/>
      </c>
      <c r="F398" s="37" t="str">
        <f t="shared" ref="F398:F400" si="150">+IF(D398=0,"",D398/D$355)</f>
        <v/>
      </c>
      <c r="G398" s="73" t="str">
        <f t="shared" ref="G398:G400" si="151">+IF(AND(C398=0,D398=0)," ",IF(C398=0,1,IF(D398=0,-1,(D398-C398)/C398)))</f>
        <v xml:space="preserve"> </v>
      </c>
      <c r="H398" s="53" t="str">
        <f t="shared" ref="H398:H400" si="152">+IF(OR(AND(E398=""),(G398="")),"",E398*G398)</f>
        <v/>
      </c>
      <c r="I398" s="12"/>
    </row>
    <row r="399" spans="1:9" s="28" customFormat="1" ht="15" x14ac:dyDescent="0.2">
      <c r="A399" s="78"/>
      <c r="B399" s="52" t="s">
        <v>617</v>
      </c>
      <c r="C399" s="34">
        <v>0</v>
      </c>
      <c r="D399" s="21">
        <v>0</v>
      </c>
      <c r="E399" s="37" t="str">
        <f t="shared" si="149"/>
        <v/>
      </c>
      <c r="F399" s="37" t="str">
        <f t="shared" si="150"/>
        <v/>
      </c>
      <c r="G399" s="73" t="str">
        <f t="shared" si="151"/>
        <v xml:space="preserve"> </v>
      </c>
      <c r="H399" s="53" t="str">
        <f t="shared" si="152"/>
        <v/>
      </c>
      <c r="I399" s="12"/>
    </row>
    <row r="400" spans="1:9" s="28" customFormat="1" ht="15" x14ac:dyDescent="0.2">
      <c r="A400" s="78"/>
      <c r="B400" s="52" t="s">
        <v>618</v>
      </c>
      <c r="C400" s="34">
        <v>0</v>
      </c>
      <c r="D400" s="21">
        <v>0</v>
      </c>
      <c r="E400" s="37" t="str">
        <f t="shared" si="149"/>
        <v/>
      </c>
      <c r="F400" s="37" t="str">
        <f t="shared" si="150"/>
        <v/>
      </c>
      <c r="G400" s="73" t="str">
        <f t="shared" si="151"/>
        <v xml:space="preserve"> </v>
      </c>
      <c r="H400" s="53" t="str">
        <f t="shared" si="152"/>
        <v/>
      </c>
      <c r="I400" s="12"/>
    </row>
    <row r="401" spans="1:9" s="28" customFormat="1" ht="15" x14ac:dyDescent="0.2">
      <c r="A401" s="78"/>
      <c r="B401" s="52" t="s">
        <v>475</v>
      </c>
      <c r="C401" s="34">
        <v>0</v>
      </c>
      <c r="D401" s="21">
        <v>0</v>
      </c>
      <c r="E401" s="37" t="str">
        <f t="shared" si="128"/>
        <v/>
      </c>
      <c r="F401" s="37" t="str">
        <f t="shared" si="129"/>
        <v/>
      </c>
      <c r="G401" s="73" t="str">
        <f t="shared" si="127"/>
        <v xml:space="preserve"> </v>
      </c>
      <c r="H401" s="53" t="str">
        <f t="shared" si="130"/>
        <v/>
      </c>
      <c r="I401" s="12"/>
    </row>
    <row r="402" spans="1:9" s="28" customFormat="1" ht="15" x14ac:dyDescent="0.2">
      <c r="A402" s="78"/>
      <c r="B402" s="52" t="s">
        <v>621</v>
      </c>
      <c r="C402" s="34">
        <v>0</v>
      </c>
      <c r="D402" s="21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4"/>
      <c r="D403" s="34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1">
        <v>0</v>
      </c>
      <c r="D404" s="21">
        <v>0</v>
      </c>
      <c r="E404" s="22" t="str">
        <f t="shared" si="128"/>
        <v/>
      </c>
      <c r="F404" s="22" t="str">
        <f t="shared" si="129"/>
        <v/>
      </c>
      <c r="G404" s="18" t="str">
        <f t="shared" si="127"/>
        <v xml:space="preserve"> </v>
      </c>
      <c r="H404" s="51" t="str">
        <f t="shared" si="130"/>
        <v/>
      </c>
    </row>
    <row r="405" spans="1:9" s="12" customFormat="1" ht="15" x14ac:dyDescent="0.2">
      <c r="A405" s="77"/>
      <c r="B405" s="50" t="s">
        <v>83</v>
      </c>
      <c r="C405" s="21">
        <v>0</v>
      </c>
      <c r="D405" s="21">
        <v>0</v>
      </c>
      <c r="E405" s="22" t="str">
        <f t="shared" si="128"/>
        <v/>
      </c>
      <c r="F405" s="22" t="str">
        <f t="shared" si="129"/>
        <v/>
      </c>
      <c r="G405" s="18" t="str">
        <f t="shared" si="127"/>
        <v xml:space="preserve"> </v>
      </c>
      <c r="H405" s="51" t="str">
        <f t="shared" si="130"/>
        <v/>
      </c>
    </row>
    <row r="406" spans="1:9" s="12" customFormat="1" ht="15" x14ac:dyDescent="0.2">
      <c r="A406" s="77"/>
      <c r="B406" s="50" t="s">
        <v>89</v>
      </c>
      <c r="C406" s="21">
        <v>0</v>
      </c>
      <c r="D406" s="21">
        <v>0</v>
      </c>
      <c r="E406" s="22" t="str">
        <f t="shared" si="128"/>
        <v/>
      </c>
      <c r="F406" s="22" t="str">
        <f t="shared" si="129"/>
        <v/>
      </c>
      <c r="G406" s="18" t="str">
        <f t="shared" si="127"/>
        <v xml:space="preserve"> </v>
      </c>
      <c r="H406" s="51" t="str">
        <f t="shared" si="130"/>
        <v/>
      </c>
    </row>
    <row r="407" spans="1:9" s="12" customFormat="1" ht="15" x14ac:dyDescent="0.2">
      <c r="A407" s="77"/>
      <c r="B407" s="50" t="s">
        <v>92</v>
      </c>
      <c r="C407" s="21">
        <v>0</v>
      </c>
      <c r="D407" s="21">
        <v>0</v>
      </c>
      <c r="E407" s="22" t="str">
        <f t="shared" si="128"/>
        <v/>
      </c>
      <c r="F407" s="22" t="str">
        <f t="shared" si="129"/>
        <v/>
      </c>
      <c r="G407" s="18" t="str">
        <f t="shared" si="127"/>
        <v xml:space="preserve"> 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1">
        <v>0</v>
      </c>
      <c r="D408" s="21">
        <v>0</v>
      </c>
      <c r="E408" s="22" t="str">
        <f t="shared" si="128"/>
        <v/>
      </c>
      <c r="F408" s="22" t="str">
        <f t="shared" si="129"/>
        <v/>
      </c>
      <c r="G408" s="18" t="str">
        <f t="shared" si="127"/>
        <v xml:space="preserve"> </v>
      </c>
      <c r="H408" s="51" t="str">
        <f t="shared" si="130"/>
        <v/>
      </c>
    </row>
    <row r="409" spans="1:9" s="12" customFormat="1" ht="30" x14ac:dyDescent="0.2">
      <c r="A409" s="77"/>
      <c r="B409" s="50" t="s">
        <v>249</v>
      </c>
      <c r="C409" s="21">
        <v>0</v>
      </c>
      <c r="D409" s="21">
        <v>0</v>
      </c>
      <c r="E409" s="22" t="str">
        <f t="shared" si="128"/>
        <v/>
      </c>
      <c r="F409" s="22" t="str">
        <f t="shared" si="129"/>
        <v/>
      </c>
      <c r="G409" s="18" t="str">
        <f t="shared" si="127"/>
        <v xml:space="preserve"> </v>
      </c>
      <c r="H409" s="51" t="str">
        <f t="shared" si="130"/>
        <v/>
      </c>
    </row>
    <row r="410" spans="1:9" s="12" customFormat="1" ht="15" x14ac:dyDescent="0.2">
      <c r="A410" s="77"/>
      <c r="B410" s="50" t="s">
        <v>250</v>
      </c>
      <c r="C410" s="21">
        <v>0</v>
      </c>
      <c r="D410" s="21">
        <v>0</v>
      </c>
      <c r="E410" s="22" t="str">
        <f t="shared" si="128"/>
        <v/>
      </c>
      <c r="F410" s="22" t="str">
        <f t="shared" si="129"/>
        <v/>
      </c>
      <c r="G410" s="18" t="str">
        <f t="shared" si="127"/>
        <v xml:space="preserve"> </v>
      </c>
      <c r="H410" s="51" t="str">
        <f t="shared" si="130"/>
        <v/>
      </c>
    </row>
    <row r="411" spans="1:9" s="12" customFormat="1" ht="15" x14ac:dyDescent="0.2">
      <c r="A411" s="77"/>
      <c r="B411" s="50" t="s">
        <v>568</v>
      </c>
      <c r="C411" s="21">
        <v>0</v>
      </c>
      <c r="D411" s="21">
        <v>0</v>
      </c>
      <c r="E411" s="22" t="str">
        <f t="shared" si="128"/>
        <v/>
      </c>
      <c r="F411" s="22" t="str">
        <f t="shared" si="129"/>
        <v/>
      </c>
      <c r="G411" s="18" t="str">
        <f t="shared" si="127"/>
        <v xml:space="preserve"> </v>
      </c>
      <c r="H411" s="51" t="str">
        <f t="shared" si="130"/>
        <v/>
      </c>
    </row>
    <row r="412" spans="1:9" s="12" customFormat="1" ht="15" x14ac:dyDescent="0.2">
      <c r="A412" s="77"/>
      <c r="B412" s="50" t="s">
        <v>569</v>
      </c>
      <c r="C412" s="21">
        <v>0</v>
      </c>
      <c r="D412" s="21">
        <v>5</v>
      </c>
      <c r="E412" s="22" t="str">
        <f t="shared" si="128"/>
        <v/>
      </c>
      <c r="F412" s="22">
        <f t="shared" si="129"/>
        <v>0.11904761904761904</v>
      </c>
      <c r="G412" s="18">
        <f t="shared" si="127"/>
        <v>1</v>
      </c>
      <c r="H412" s="51" t="str">
        <f t="shared" si="130"/>
        <v/>
      </c>
    </row>
    <row r="413" spans="1:9" s="12" customFormat="1" ht="15" x14ac:dyDescent="0.2">
      <c r="A413" s="77"/>
      <c r="B413" s="50" t="s">
        <v>251</v>
      </c>
      <c r="C413" s="21">
        <v>0</v>
      </c>
      <c r="D413" s="21">
        <v>0</v>
      </c>
      <c r="E413" s="22" t="str">
        <f t="shared" si="128"/>
        <v/>
      </c>
      <c r="F413" s="22" t="str">
        <f t="shared" si="129"/>
        <v/>
      </c>
      <c r="G413" s="18" t="str">
        <f t="shared" si="127"/>
        <v xml:space="preserve"> </v>
      </c>
      <c r="H413" s="51" t="str">
        <f t="shared" si="130"/>
        <v/>
      </c>
    </row>
    <row r="414" spans="1:9" s="28" customFormat="1" ht="30" x14ac:dyDescent="0.2">
      <c r="A414" s="78"/>
      <c r="B414" s="52" t="s">
        <v>636</v>
      </c>
      <c r="C414" s="34">
        <v>0</v>
      </c>
      <c r="D414" s="21">
        <v>0</v>
      </c>
      <c r="E414" s="37" t="str">
        <f t="shared" ref="E414" si="161">+IF(C414=0,"",C414/C$355)</f>
        <v/>
      </c>
      <c r="F414" s="37" t="str">
        <f t="shared" ref="F414" si="162">+IF(D414=0,"",D414/D$355)</f>
        <v/>
      </c>
      <c r="G414" s="73" t="str">
        <f t="shared" ref="G414" si="163">+IF(AND(C414=0,D414=0)," ",IF(C414=0,1,IF(D414=0,-1,(D414-C414)/C414)))</f>
        <v xml:space="preserve"> </v>
      </c>
      <c r="H414" s="53" t="str">
        <f t="shared" ref="H414" si="164">+IF(OR(AND(E414=""),(G414="")),"",E414*G414)</f>
        <v/>
      </c>
      <c r="I414" s="12"/>
    </row>
    <row r="415" spans="1:9" s="12" customFormat="1" ht="30" x14ac:dyDescent="0.2">
      <c r="A415" s="77"/>
      <c r="B415" s="50" t="s">
        <v>476</v>
      </c>
      <c r="C415" s="21">
        <v>0</v>
      </c>
      <c r="D415" s="21">
        <v>0</v>
      </c>
      <c r="E415" s="22" t="str">
        <f t="shared" si="128"/>
        <v/>
      </c>
      <c r="F415" s="22" t="str">
        <f t="shared" si="129"/>
        <v/>
      </c>
      <c r="G415" s="18" t="str">
        <f t="shared" si="127"/>
        <v xml:space="preserve"> </v>
      </c>
      <c r="H415" s="51" t="str">
        <f t="shared" si="130"/>
        <v/>
      </c>
    </row>
    <row r="416" spans="1:9" s="12" customFormat="1" ht="15" x14ac:dyDescent="0.2">
      <c r="A416" s="77"/>
      <c r="B416" s="50" t="s">
        <v>91</v>
      </c>
      <c r="C416" s="21">
        <v>0</v>
      </c>
      <c r="D416" s="21">
        <v>0</v>
      </c>
      <c r="E416" s="22" t="str">
        <f t="shared" si="128"/>
        <v/>
      </c>
      <c r="F416" s="22" t="str">
        <f t="shared" si="129"/>
        <v/>
      </c>
      <c r="G416" s="18" t="str">
        <f t="shared" si="127"/>
        <v xml:space="preserve"> </v>
      </c>
      <c r="H416" s="51" t="str">
        <f t="shared" si="130"/>
        <v/>
      </c>
    </row>
    <row r="417" spans="1:9" s="12" customFormat="1" ht="15" x14ac:dyDescent="0.2">
      <c r="A417" s="77"/>
      <c r="B417" s="50" t="s">
        <v>252</v>
      </c>
      <c r="C417" s="21">
        <v>0</v>
      </c>
      <c r="D417" s="21">
        <v>0</v>
      </c>
      <c r="E417" s="22" t="str">
        <f t="shared" si="128"/>
        <v/>
      </c>
      <c r="F417" s="22" t="str">
        <f t="shared" si="129"/>
        <v/>
      </c>
      <c r="G417" s="18" t="str">
        <f t="shared" si="127"/>
        <v xml:space="preserve"> </v>
      </c>
      <c r="H417" s="51" t="str">
        <f t="shared" si="130"/>
        <v/>
      </c>
    </row>
    <row r="418" spans="1:9" s="12" customFormat="1" ht="15" x14ac:dyDescent="0.2">
      <c r="A418" s="77"/>
      <c r="B418" s="50" t="s">
        <v>570</v>
      </c>
      <c r="C418" s="21">
        <v>0</v>
      </c>
      <c r="D418" s="21">
        <v>0</v>
      </c>
      <c r="E418" s="22" t="str">
        <f t="shared" si="128"/>
        <v/>
      </c>
      <c r="F418" s="22" t="str">
        <f t="shared" si="129"/>
        <v/>
      </c>
      <c r="G418" s="18" t="str">
        <f t="shared" si="127"/>
        <v xml:space="preserve"> </v>
      </c>
      <c r="H418" s="51" t="str">
        <f t="shared" si="130"/>
        <v/>
      </c>
    </row>
    <row r="419" spans="1:9" s="12" customFormat="1" ht="15" x14ac:dyDescent="0.2">
      <c r="A419" s="77"/>
      <c r="B419" s="50" t="s">
        <v>85</v>
      </c>
      <c r="C419" s="21">
        <v>0</v>
      </c>
      <c r="D419" s="21">
        <v>0</v>
      </c>
      <c r="E419" s="22" t="str">
        <f t="shared" si="128"/>
        <v/>
      </c>
      <c r="F419" s="22" t="str">
        <f t="shared" si="129"/>
        <v/>
      </c>
      <c r="G419" s="18" t="str">
        <f t="shared" si="127"/>
        <v xml:space="preserve"> </v>
      </c>
      <c r="H419" s="51" t="str">
        <f t="shared" si="130"/>
        <v/>
      </c>
    </row>
    <row r="420" spans="1:9" s="28" customFormat="1" ht="15" x14ac:dyDescent="0.2">
      <c r="A420" s="78"/>
      <c r="B420" s="52" t="s">
        <v>521</v>
      </c>
      <c r="C420" s="21">
        <v>0</v>
      </c>
      <c r="D420" s="21">
        <v>0</v>
      </c>
      <c r="E420" s="37" t="str">
        <f t="shared" si="128"/>
        <v/>
      </c>
      <c r="F420" s="37" t="str">
        <f t="shared" si="129"/>
        <v/>
      </c>
      <c r="G420" s="18" t="str">
        <f t="shared" si="127"/>
        <v xml:space="preserve"> </v>
      </c>
      <c r="H420" s="53" t="str">
        <f t="shared" si="130"/>
        <v/>
      </c>
      <c r="I420" s="12"/>
    </row>
    <row r="421" spans="1:9" s="12" customFormat="1" ht="15" x14ac:dyDescent="0.2">
      <c r="A421" s="77"/>
      <c r="B421" s="50" t="s">
        <v>253</v>
      </c>
      <c r="C421" s="21">
        <v>0</v>
      </c>
      <c r="D421" s="21">
        <v>0</v>
      </c>
      <c r="E421" s="22" t="str">
        <f t="shared" si="128"/>
        <v/>
      </c>
      <c r="F421" s="22" t="str">
        <f t="shared" si="129"/>
        <v/>
      </c>
      <c r="G421" s="18" t="str">
        <f t="shared" si="127"/>
        <v xml:space="preserve"> 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1">
        <v>0</v>
      </c>
      <c r="D422" s="21">
        <v>0</v>
      </c>
      <c r="E422" s="22" t="str">
        <f t="shared" si="128"/>
        <v/>
      </c>
      <c r="F422" s="22" t="str">
        <f t="shared" si="129"/>
        <v/>
      </c>
      <c r="G422" s="18" t="str">
        <f t="shared" si="127"/>
        <v xml:space="preserve"> </v>
      </c>
      <c r="H422" s="51" t="str">
        <f t="shared" si="130"/>
        <v/>
      </c>
    </row>
    <row r="423" spans="1:9" s="12" customFormat="1" ht="15" x14ac:dyDescent="0.2">
      <c r="A423" s="77"/>
      <c r="B423" s="50" t="s">
        <v>571</v>
      </c>
      <c r="C423" s="21">
        <v>0</v>
      </c>
      <c r="D423" s="21">
        <v>0</v>
      </c>
      <c r="E423" s="22" t="str">
        <f t="shared" si="128"/>
        <v/>
      </c>
      <c r="F423" s="22" t="str">
        <f t="shared" si="129"/>
        <v/>
      </c>
      <c r="G423" s="18" t="str">
        <f t="shared" si="127"/>
        <v xml:space="preserve"> </v>
      </c>
      <c r="H423" s="51" t="str">
        <f t="shared" si="130"/>
        <v/>
      </c>
    </row>
    <row r="424" spans="1:9" s="12" customFormat="1" ht="15" x14ac:dyDescent="0.2">
      <c r="A424" s="77"/>
      <c r="B424" s="50" t="s">
        <v>84</v>
      </c>
      <c r="C424" s="21">
        <v>0</v>
      </c>
      <c r="D424" s="21">
        <v>0</v>
      </c>
      <c r="E424" s="22" t="str">
        <f t="shared" si="128"/>
        <v/>
      </c>
      <c r="F424" s="22" t="str">
        <f t="shared" si="129"/>
        <v/>
      </c>
      <c r="G424" s="18" t="str">
        <f t="shared" si="127"/>
        <v xml:space="preserve"> </v>
      </c>
      <c r="H424" s="51" t="str">
        <f t="shared" si="130"/>
        <v/>
      </c>
    </row>
    <row r="425" spans="1:9" s="12" customFormat="1" ht="15" x14ac:dyDescent="0.2">
      <c r="A425" s="77"/>
      <c r="B425" s="50" t="s">
        <v>255</v>
      </c>
      <c r="C425" s="21">
        <v>0</v>
      </c>
      <c r="D425" s="21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1">
        <v>0</v>
      </c>
      <c r="D426" s="21">
        <v>0</v>
      </c>
      <c r="E426" s="22" t="str">
        <f t="shared" si="128"/>
        <v/>
      </c>
      <c r="F426" s="22" t="str">
        <f t="shared" si="129"/>
        <v/>
      </c>
      <c r="G426" s="18" t="str">
        <f t="shared" si="127"/>
        <v xml:space="preserve"> </v>
      </c>
      <c r="H426" s="51" t="str">
        <f t="shared" si="130"/>
        <v/>
      </c>
    </row>
    <row r="427" spans="1:9" s="12" customFormat="1" ht="15" x14ac:dyDescent="0.2">
      <c r="A427" s="77"/>
      <c r="B427" s="50" t="s">
        <v>87</v>
      </c>
      <c r="C427" s="21">
        <v>0</v>
      </c>
      <c r="D427" s="21">
        <v>0</v>
      </c>
      <c r="E427" s="22" t="str">
        <f t="shared" si="128"/>
        <v/>
      </c>
      <c r="F427" s="22" t="str">
        <f t="shared" si="129"/>
        <v/>
      </c>
      <c r="G427" s="18" t="str">
        <f t="shared" si="127"/>
        <v xml:space="preserve"> </v>
      </c>
      <c r="H427" s="51" t="str">
        <f t="shared" si="130"/>
        <v/>
      </c>
    </row>
    <row r="428" spans="1:9" s="12" customFormat="1" ht="30" x14ac:dyDescent="0.2">
      <c r="A428" s="77"/>
      <c r="B428" s="50" t="s">
        <v>477</v>
      </c>
      <c r="C428" s="21">
        <v>0</v>
      </c>
      <c r="D428" s="21">
        <v>0</v>
      </c>
      <c r="E428" s="22" t="str">
        <f t="shared" si="128"/>
        <v/>
      </c>
      <c r="F428" s="22" t="str">
        <f t="shared" si="129"/>
        <v/>
      </c>
      <c r="G428" s="18" t="str">
        <f t="shared" si="127"/>
        <v xml:space="preserve"> </v>
      </c>
      <c r="H428" s="51" t="str">
        <f t="shared" si="130"/>
        <v/>
      </c>
    </row>
    <row r="429" spans="1:9" s="12" customFormat="1" ht="15" x14ac:dyDescent="0.2">
      <c r="A429" s="77"/>
      <c r="B429" s="50" t="s">
        <v>256</v>
      </c>
      <c r="C429" s="21">
        <v>0</v>
      </c>
      <c r="D429" s="21">
        <v>0</v>
      </c>
      <c r="E429" s="22" t="str">
        <f t="shared" si="128"/>
        <v/>
      </c>
      <c r="F429" s="22" t="str">
        <f t="shared" si="129"/>
        <v/>
      </c>
      <c r="G429" s="18" t="str">
        <f t="shared" si="127"/>
        <v xml:space="preserve"> </v>
      </c>
      <c r="H429" s="51" t="str">
        <f t="shared" si="130"/>
        <v/>
      </c>
    </row>
    <row r="430" spans="1:9" s="12" customFormat="1" ht="15" x14ac:dyDescent="0.2">
      <c r="A430" s="77"/>
      <c r="B430" s="50" t="s">
        <v>257</v>
      </c>
      <c r="C430" s="21">
        <v>0</v>
      </c>
      <c r="D430" s="21">
        <v>0</v>
      </c>
      <c r="E430" s="22" t="str">
        <f t="shared" si="128"/>
        <v/>
      </c>
      <c r="F430" s="22" t="str">
        <f t="shared" si="129"/>
        <v/>
      </c>
      <c r="G430" s="18" t="str">
        <f t="shared" ref="G430:G498" si="165">+IF(AND(C430=0,D430=0)," ",IF(C430=0,1,IF(D430=0,-1,(D430-C430)/C430)))</f>
        <v xml:space="preserve"> </v>
      </c>
      <c r="H430" s="51" t="str">
        <f t="shared" si="130"/>
        <v/>
      </c>
    </row>
    <row r="431" spans="1:9" s="12" customFormat="1" ht="15" x14ac:dyDescent="0.2">
      <c r="A431" s="77"/>
      <c r="B431" s="50" t="s">
        <v>478</v>
      </c>
      <c r="C431" s="21">
        <v>0</v>
      </c>
      <c r="D431" s="21">
        <v>0</v>
      </c>
      <c r="E431" s="22" t="str">
        <f t="shared" si="128"/>
        <v/>
      </c>
      <c r="F431" s="22" t="str">
        <f t="shared" si="129"/>
        <v/>
      </c>
      <c r="G431" s="18" t="str">
        <f t="shared" si="165"/>
        <v xml:space="preserve"> </v>
      </c>
      <c r="H431" s="51" t="str">
        <f t="shared" si="130"/>
        <v/>
      </c>
    </row>
    <row r="432" spans="1:9" s="12" customFormat="1" ht="15" x14ac:dyDescent="0.2">
      <c r="A432" s="77"/>
      <c r="B432" s="50" t="s">
        <v>86</v>
      </c>
      <c r="C432" s="21">
        <v>0</v>
      </c>
      <c r="D432" s="21">
        <v>0</v>
      </c>
      <c r="E432" s="22" t="str">
        <f t="shared" ref="E432:E500" si="166">+IF(C432=0,"",C432/C$355)</f>
        <v/>
      </c>
      <c r="F432" s="22" t="str">
        <f t="shared" ref="F432:F500" si="167">+IF(D432=0,"",D432/D$355)</f>
        <v/>
      </c>
      <c r="G432" s="18" t="str">
        <f t="shared" si="165"/>
        <v xml:space="preserve"> </v>
      </c>
      <c r="H432" s="51" t="str">
        <f t="shared" ref="H432:H500" si="168">+IF(OR(AND(E432=""),(G432="")),"",E432*G432)</f>
        <v/>
      </c>
    </row>
    <row r="433" spans="1:9" s="12" customFormat="1" ht="15" x14ac:dyDescent="0.2">
      <c r="A433" s="77"/>
      <c r="B433" s="50" t="s">
        <v>572</v>
      </c>
      <c r="C433" s="21">
        <v>0</v>
      </c>
      <c r="D433" s="21">
        <v>0</v>
      </c>
      <c r="E433" s="22" t="str">
        <f t="shared" si="166"/>
        <v/>
      </c>
      <c r="F433" s="22" t="str">
        <f t="shared" si="167"/>
        <v/>
      </c>
      <c r="G433" s="18" t="str">
        <f t="shared" si="165"/>
        <v xml:space="preserve"> 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1">
        <v>0</v>
      </c>
      <c r="D434" s="21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1">
        <v>0</v>
      </c>
      <c r="D435" s="21">
        <v>0</v>
      </c>
      <c r="E435" s="37" t="str">
        <f t="shared" si="166"/>
        <v/>
      </c>
      <c r="F435" s="37" t="str">
        <f t="shared" si="167"/>
        <v/>
      </c>
      <c r="G435" s="18" t="str">
        <f t="shared" si="165"/>
        <v xml:space="preserve"> </v>
      </c>
      <c r="H435" s="53" t="str">
        <f t="shared" si="168"/>
        <v/>
      </c>
      <c r="I435" s="12"/>
    </row>
    <row r="436" spans="1:9" s="28" customFormat="1" ht="15" x14ac:dyDescent="0.2">
      <c r="A436" s="78"/>
      <c r="B436" s="52" t="s">
        <v>523</v>
      </c>
      <c r="C436" s="21">
        <v>0</v>
      </c>
      <c r="D436" s="21">
        <v>0</v>
      </c>
      <c r="E436" s="37" t="str">
        <f t="shared" si="166"/>
        <v/>
      </c>
      <c r="F436" s="37" t="str">
        <f t="shared" si="167"/>
        <v/>
      </c>
      <c r="G436" s="18" t="str">
        <f t="shared" si="165"/>
        <v xml:space="preserve"> </v>
      </c>
      <c r="H436" s="53" t="str">
        <f t="shared" si="168"/>
        <v/>
      </c>
      <c r="I436" s="12"/>
    </row>
    <row r="437" spans="1:9" s="28" customFormat="1" ht="15" x14ac:dyDescent="0.2">
      <c r="A437" s="78"/>
      <c r="B437" s="52" t="s">
        <v>524</v>
      </c>
      <c r="C437" s="21">
        <v>0</v>
      </c>
      <c r="D437" s="21">
        <v>0</v>
      </c>
      <c r="E437" s="37" t="str">
        <f t="shared" si="166"/>
        <v/>
      </c>
      <c r="F437" s="37" t="str">
        <f t="shared" si="167"/>
        <v/>
      </c>
      <c r="G437" s="18" t="str">
        <f t="shared" si="165"/>
        <v xml:space="preserve"> 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4"/>
      <c r="D438" s="34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4"/>
      <c r="D439" s="34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1">
        <v>0</v>
      </c>
      <c r="D440" s="21">
        <v>0</v>
      </c>
      <c r="E440" s="22" t="str">
        <f t="shared" si="166"/>
        <v/>
      </c>
      <c r="F440" s="22" t="str">
        <f t="shared" si="167"/>
        <v/>
      </c>
      <c r="G440" s="18" t="str">
        <f t="shared" si="165"/>
        <v xml:space="preserve"> </v>
      </c>
      <c r="H440" s="51" t="str">
        <f t="shared" si="168"/>
        <v/>
      </c>
    </row>
    <row r="441" spans="1:9" s="12" customFormat="1" ht="30" x14ac:dyDescent="0.2">
      <c r="A441" s="77"/>
      <c r="B441" s="50" t="s">
        <v>260</v>
      </c>
      <c r="C441" s="21">
        <v>0</v>
      </c>
      <c r="D441" s="21">
        <v>0</v>
      </c>
      <c r="E441" s="22" t="str">
        <f t="shared" si="166"/>
        <v/>
      </c>
      <c r="F441" s="22" t="str">
        <f t="shared" si="167"/>
        <v/>
      </c>
      <c r="G441" s="18" t="str">
        <f t="shared" si="165"/>
        <v xml:space="preserve"> </v>
      </c>
      <c r="H441" s="51" t="str">
        <f t="shared" si="168"/>
        <v/>
      </c>
    </row>
    <row r="442" spans="1:9" s="12" customFormat="1" ht="15" x14ac:dyDescent="0.2">
      <c r="A442" s="77"/>
      <c r="B442" s="50" t="s">
        <v>573</v>
      </c>
      <c r="C442" s="21">
        <v>0</v>
      </c>
      <c r="D442" s="21">
        <v>0</v>
      </c>
      <c r="E442" s="22" t="str">
        <f t="shared" si="166"/>
        <v/>
      </c>
      <c r="F442" s="22" t="str">
        <f t="shared" si="167"/>
        <v/>
      </c>
      <c r="G442" s="18" t="str">
        <f t="shared" si="165"/>
        <v xml:space="preserve"> </v>
      </c>
      <c r="H442" s="51" t="str">
        <f t="shared" si="168"/>
        <v/>
      </c>
    </row>
    <row r="443" spans="1:9" s="12" customFormat="1" ht="30" x14ac:dyDescent="0.2">
      <c r="A443" s="77"/>
      <c r="B443" s="50" t="s">
        <v>261</v>
      </c>
      <c r="C443" s="21">
        <v>0</v>
      </c>
      <c r="D443" s="21">
        <v>0</v>
      </c>
      <c r="E443" s="22" t="str">
        <f t="shared" si="166"/>
        <v/>
      </c>
      <c r="F443" s="22" t="str">
        <f t="shared" si="167"/>
        <v/>
      </c>
      <c r="G443" s="18" t="str">
        <f t="shared" si="165"/>
        <v xml:space="preserve"> </v>
      </c>
      <c r="H443" s="51" t="str">
        <f t="shared" si="168"/>
        <v/>
      </c>
    </row>
    <row r="444" spans="1:9" s="12" customFormat="1" ht="30" x14ac:dyDescent="0.2">
      <c r="A444" s="77"/>
      <c r="B444" s="50" t="s">
        <v>479</v>
      </c>
      <c r="C444" s="21">
        <v>0</v>
      </c>
      <c r="D444" s="21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1">
        <v>0</v>
      </c>
      <c r="D445" s="21">
        <v>0</v>
      </c>
      <c r="E445" s="37" t="str">
        <f t="shared" si="166"/>
        <v/>
      </c>
      <c r="F445" s="37" t="str">
        <f t="shared" si="167"/>
        <v/>
      </c>
      <c r="G445" s="18" t="str">
        <f t="shared" si="165"/>
        <v xml:space="preserve"> </v>
      </c>
      <c r="H445" s="53" t="str">
        <f t="shared" si="168"/>
        <v/>
      </c>
      <c r="I445" s="12"/>
    </row>
    <row r="446" spans="1:9" s="28" customFormat="1" x14ac:dyDescent="0.2">
      <c r="A446" s="78"/>
      <c r="B446" s="83" t="s">
        <v>630</v>
      </c>
      <c r="C446" s="34">
        <v>0</v>
      </c>
      <c r="D446" s="21">
        <v>0</v>
      </c>
      <c r="E446" s="37" t="str">
        <f t="shared" ref="E446:E448" si="173">+IF(C446=0,"",C446/C$355)</f>
        <v/>
      </c>
      <c r="F446" s="37" t="str">
        <f t="shared" ref="F446:F448" si="174">+IF(D446=0,"",D446/D$355)</f>
        <v/>
      </c>
      <c r="G446" s="73" t="str">
        <f t="shared" ref="G446:G448" si="175">+IF(AND(C446=0,D446=0)," ",IF(C446=0,1,IF(D446=0,-1,(D446-C446)/C446)))</f>
        <v xml:space="preserve"> </v>
      </c>
      <c r="H446" s="53" t="str">
        <f t="shared" ref="H446:H448" si="176">+IF(OR(AND(E446=""),(G446="")),"",E446*G446)</f>
        <v/>
      </c>
      <c r="I446" s="12"/>
    </row>
    <row r="447" spans="1:9" s="28" customFormat="1" x14ac:dyDescent="0.2">
      <c r="A447" s="78"/>
      <c r="B447" s="83" t="s">
        <v>624</v>
      </c>
      <c r="C447" s="34">
        <v>0</v>
      </c>
      <c r="D447" s="21">
        <v>0</v>
      </c>
      <c r="E447" s="37" t="str">
        <f t="shared" si="173"/>
        <v/>
      </c>
      <c r="F447" s="37" t="str">
        <f t="shared" si="174"/>
        <v/>
      </c>
      <c r="G447" s="73" t="str">
        <f t="shared" si="175"/>
        <v xml:space="preserve"> </v>
      </c>
      <c r="H447" s="53" t="str">
        <f t="shared" si="176"/>
        <v/>
      </c>
      <c r="I447" s="12"/>
    </row>
    <row r="448" spans="1:9" s="28" customFormat="1" x14ac:dyDescent="0.2">
      <c r="A448" s="78"/>
      <c r="B448" s="83" t="s">
        <v>625</v>
      </c>
      <c r="C448" s="34">
        <v>0</v>
      </c>
      <c r="D448" s="21">
        <v>0</v>
      </c>
      <c r="E448" s="37" t="str">
        <f t="shared" si="173"/>
        <v/>
      </c>
      <c r="F448" s="37" t="str">
        <f t="shared" si="174"/>
        <v/>
      </c>
      <c r="G448" s="73" t="str">
        <f t="shared" si="175"/>
        <v xml:space="preserve"> </v>
      </c>
      <c r="H448" s="53" t="str">
        <f t="shared" si="176"/>
        <v/>
      </c>
      <c r="I448" s="12"/>
    </row>
    <row r="449" spans="1:9" s="12" customFormat="1" ht="15" x14ac:dyDescent="0.2">
      <c r="A449" s="77"/>
      <c r="B449" s="50" t="s">
        <v>262</v>
      </c>
      <c r="C449" s="21">
        <v>0</v>
      </c>
      <c r="D449" s="21">
        <v>0</v>
      </c>
      <c r="E449" s="22" t="str">
        <f t="shared" si="166"/>
        <v/>
      </c>
      <c r="F449" s="22" t="str">
        <f t="shared" si="167"/>
        <v/>
      </c>
      <c r="G449" s="18" t="str">
        <f t="shared" si="165"/>
        <v xml:space="preserve"> </v>
      </c>
      <c r="H449" s="51" t="str">
        <f t="shared" si="168"/>
        <v/>
      </c>
    </row>
    <row r="450" spans="1:9" s="12" customFormat="1" ht="15" x14ac:dyDescent="0.2">
      <c r="A450" s="77"/>
      <c r="B450" s="50" t="s">
        <v>263</v>
      </c>
      <c r="C450" s="21">
        <v>0</v>
      </c>
      <c r="D450" s="21">
        <v>0</v>
      </c>
      <c r="E450" s="22" t="str">
        <f t="shared" si="166"/>
        <v/>
      </c>
      <c r="F450" s="22" t="str">
        <f t="shared" si="167"/>
        <v/>
      </c>
      <c r="G450" s="18" t="str">
        <f t="shared" si="165"/>
        <v xml:space="preserve"> </v>
      </c>
      <c r="H450" s="51" t="str">
        <f t="shared" si="168"/>
        <v/>
      </c>
    </row>
    <row r="451" spans="1:9" s="12" customFormat="1" ht="15" x14ac:dyDescent="0.2">
      <c r="A451" s="77"/>
      <c r="B451" s="50" t="s">
        <v>264</v>
      </c>
      <c r="C451" s="21">
        <v>0</v>
      </c>
      <c r="D451" s="21">
        <v>0</v>
      </c>
      <c r="E451" s="22" t="str">
        <f t="shared" si="166"/>
        <v/>
      </c>
      <c r="F451" s="22" t="str">
        <f t="shared" si="167"/>
        <v/>
      </c>
      <c r="G451" s="18" t="str">
        <f t="shared" si="165"/>
        <v xml:space="preserve"> </v>
      </c>
      <c r="H451" s="51" t="str">
        <f t="shared" si="168"/>
        <v/>
      </c>
    </row>
    <row r="452" spans="1:9" s="12" customFormat="1" ht="15" x14ac:dyDescent="0.2">
      <c r="A452" s="77"/>
      <c r="B452" s="50" t="s">
        <v>95</v>
      </c>
      <c r="C452" s="21">
        <v>0</v>
      </c>
      <c r="D452" s="21">
        <v>0</v>
      </c>
      <c r="E452" s="22" t="str">
        <f t="shared" si="166"/>
        <v/>
      </c>
      <c r="F452" s="22" t="str">
        <f t="shared" si="167"/>
        <v/>
      </c>
      <c r="G452" s="18" t="str">
        <f t="shared" si="165"/>
        <v xml:space="preserve"> </v>
      </c>
      <c r="H452" s="51" t="str">
        <f t="shared" si="168"/>
        <v/>
      </c>
    </row>
    <row r="453" spans="1:9" s="12" customFormat="1" ht="15" x14ac:dyDescent="0.2">
      <c r="A453" s="77"/>
      <c r="B453" s="50" t="s">
        <v>96</v>
      </c>
      <c r="C453" s="21">
        <v>0</v>
      </c>
      <c r="D453" s="21">
        <v>0</v>
      </c>
      <c r="E453" s="22" t="str">
        <f t="shared" si="166"/>
        <v/>
      </c>
      <c r="F453" s="22" t="str">
        <f t="shared" si="167"/>
        <v/>
      </c>
      <c r="G453" s="18" t="str">
        <f t="shared" si="165"/>
        <v xml:space="preserve"> </v>
      </c>
      <c r="H453" s="51" t="str">
        <f t="shared" si="168"/>
        <v/>
      </c>
    </row>
    <row r="454" spans="1:9" s="12" customFormat="1" ht="15" x14ac:dyDescent="0.2">
      <c r="A454" s="77"/>
      <c r="B454" s="50" t="s">
        <v>97</v>
      </c>
      <c r="C454" s="21">
        <v>0</v>
      </c>
      <c r="D454" s="21">
        <v>0</v>
      </c>
      <c r="E454" s="22" t="str">
        <f t="shared" si="166"/>
        <v/>
      </c>
      <c r="F454" s="22" t="str">
        <f t="shared" si="167"/>
        <v/>
      </c>
      <c r="G454" s="18" t="str">
        <f t="shared" si="165"/>
        <v xml:space="preserve"> </v>
      </c>
      <c r="H454" s="51" t="str">
        <f t="shared" si="168"/>
        <v/>
      </c>
    </row>
    <row r="455" spans="1:9" s="12" customFormat="1" ht="15.75" customHeight="1" x14ac:dyDescent="0.2">
      <c r="A455" s="77"/>
      <c r="B455" s="50" t="s">
        <v>265</v>
      </c>
      <c r="C455" s="21">
        <v>0</v>
      </c>
      <c r="D455" s="21">
        <v>0</v>
      </c>
      <c r="E455" s="22" t="str">
        <f t="shared" si="166"/>
        <v/>
      </c>
      <c r="F455" s="22" t="str">
        <f t="shared" si="167"/>
        <v/>
      </c>
      <c r="G455" s="18" t="str">
        <f t="shared" si="165"/>
        <v xml:space="preserve"> 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1">
        <v>0</v>
      </c>
      <c r="D456" s="21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1">
        <v>0</v>
      </c>
      <c r="D457" s="21">
        <v>0</v>
      </c>
      <c r="E457" s="37" t="str">
        <f t="shared" si="166"/>
        <v/>
      </c>
      <c r="F457" s="37" t="str">
        <f t="shared" si="167"/>
        <v/>
      </c>
      <c r="G457" s="18" t="str">
        <f t="shared" si="165"/>
        <v xml:space="preserve"> </v>
      </c>
      <c r="H457" s="53" t="str">
        <f t="shared" si="168"/>
        <v/>
      </c>
      <c r="I457" s="12"/>
    </row>
    <row r="458" spans="1:9" s="12" customFormat="1" ht="15" x14ac:dyDescent="0.2">
      <c r="A458" s="77"/>
      <c r="B458" s="50" t="s">
        <v>94</v>
      </c>
      <c r="C458" s="21">
        <v>0</v>
      </c>
      <c r="D458" s="21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1">
        <v>0</v>
      </c>
      <c r="D459" s="21">
        <v>0</v>
      </c>
      <c r="E459" s="37" t="str">
        <f t="shared" si="166"/>
        <v/>
      </c>
      <c r="F459" s="37" t="str">
        <f t="shared" si="167"/>
        <v/>
      </c>
      <c r="G459" s="18" t="str">
        <f t="shared" si="165"/>
        <v xml:space="preserve"> </v>
      </c>
      <c r="H459" s="53" t="str">
        <f t="shared" si="168"/>
        <v/>
      </c>
      <c r="I459" s="12"/>
    </row>
    <row r="460" spans="1:9" s="28" customFormat="1" ht="15" x14ac:dyDescent="0.2">
      <c r="A460" s="78"/>
      <c r="B460" s="52" t="s">
        <v>531</v>
      </c>
      <c r="C460" s="21">
        <v>0</v>
      </c>
      <c r="D460" s="21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1">
        <v>0</v>
      </c>
      <c r="D461" s="21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1">
        <v>0</v>
      </c>
      <c r="D462" s="21">
        <v>0</v>
      </c>
      <c r="E462" s="22" t="str">
        <f t="shared" si="166"/>
        <v/>
      </c>
      <c r="F462" s="22" t="str">
        <f t="shared" si="167"/>
        <v/>
      </c>
      <c r="G462" s="18" t="str">
        <f t="shared" si="165"/>
        <v xml:space="preserve"> </v>
      </c>
      <c r="H462" s="51" t="str">
        <f t="shared" si="168"/>
        <v/>
      </c>
    </row>
    <row r="463" spans="1:9" s="12" customFormat="1" ht="15" x14ac:dyDescent="0.2">
      <c r="A463" s="77"/>
      <c r="B463" s="50" t="s">
        <v>101</v>
      </c>
      <c r="C463" s="21">
        <v>0</v>
      </c>
      <c r="D463" s="21">
        <v>0</v>
      </c>
      <c r="E463" s="22" t="str">
        <f t="shared" si="166"/>
        <v/>
      </c>
      <c r="F463" s="22" t="str">
        <f t="shared" si="167"/>
        <v/>
      </c>
      <c r="G463" s="18" t="str">
        <f t="shared" si="165"/>
        <v xml:space="preserve"> </v>
      </c>
      <c r="H463" s="51" t="str">
        <f t="shared" si="168"/>
        <v/>
      </c>
    </row>
    <row r="464" spans="1:9" s="12" customFormat="1" ht="15" x14ac:dyDescent="0.2">
      <c r="A464" s="77"/>
      <c r="B464" s="50" t="s">
        <v>109</v>
      </c>
      <c r="C464" s="21">
        <v>0</v>
      </c>
      <c r="D464" s="21">
        <v>0</v>
      </c>
      <c r="E464" s="22" t="str">
        <f t="shared" si="166"/>
        <v/>
      </c>
      <c r="F464" s="22" t="str">
        <f t="shared" si="167"/>
        <v/>
      </c>
      <c r="G464" s="18" t="str">
        <f t="shared" si="165"/>
        <v xml:space="preserve"> </v>
      </c>
      <c r="H464" s="51" t="str">
        <f t="shared" si="168"/>
        <v/>
      </c>
    </row>
    <row r="465" spans="1:8" s="12" customFormat="1" ht="15" x14ac:dyDescent="0.2">
      <c r="A465" s="77"/>
      <c r="B465" s="50" t="s">
        <v>108</v>
      </c>
      <c r="C465" s="21">
        <v>0</v>
      </c>
      <c r="D465" s="21">
        <v>0</v>
      </c>
      <c r="E465" s="22" t="str">
        <f t="shared" si="166"/>
        <v/>
      </c>
      <c r="F465" s="22" t="str">
        <f t="shared" si="167"/>
        <v/>
      </c>
      <c r="G465" s="18" t="str">
        <f t="shared" si="165"/>
        <v xml:space="preserve"> </v>
      </c>
      <c r="H465" s="51" t="str">
        <f t="shared" si="168"/>
        <v/>
      </c>
    </row>
    <row r="466" spans="1:8" s="12" customFormat="1" ht="15" x14ac:dyDescent="0.2">
      <c r="A466" s="77"/>
      <c r="B466" s="50" t="s">
        <v>266</v>
      </c>
      <c r="C466" s="21">
        <v>0</v>
      </c>
      <c r="D466" s="21">
        <v>0</v>
      </c>
      <c r="E466" s="22" t="str">
        <f t="shared" si="166"/>
        <v/>
      </c>
      <c r="F466" s="22" t="str">
        <f t="shared" si="167"/>
        <v/>
      </c>
      <c r="G466" s="18" t="str">
        <f t="shared" si="165"/>
        <v xml:space="preserve"> </v>
      </c>
      <c r="H466" s="51" t="str">
        <f t="shared" si="168"/>
        <v/>
      </c>
    </row>
    <row r="467" spans="1:8" s="12" customFormat="1" ht="30" x14ac:dyDescent="0.2">
      <c r="A467" s="77"/>
      <c r="B467" s="50" t="s">
        <v>480</v>
      </c>
      <c r="C467" s="21">
        <v>0</v>
      </c>
      <c r="D467" s="21">
        <v>0</v>
      </c>
      <c r="E467" s="22" t="str">
        <f t="shared" si="166"/>
        <v/>
      </c>
      <c r="F467" s="22" t="str">
        <f t="shared" si="167"/>
        <v/>
      </c>
      <c r="G467" s="18" t="str">
        <f t="shared" si="165"/>
        <v xml:space="preserve"> </v>
      </c>
      <c r="H467" s="51" t="str">
        <f t="shared" si="168"/>
        <v/>
      </c>
    </row>
    <row r="468" spans="1:8" s="12" customFormat="1" ht="45" x14ac:dyDescent="0.2">
      <c r="A468" s="77"/>
      <c r="B468" s="50" t="s">
        <v>574</v>
      </c>
      <c r="C468" s="21">
        <v>0</v>
      </c>
      <c r="D468" s="21">
        <v>0</v>
      </c>
      <c r="E468" s="22" t="str">
        <f t="shared" si="166"/>
        <v/>
      </c>
      <c r="F468" s="22" t="str">
        <f t="shared" si="167"/>
        <v/>
      </c>
      <c r="G468" s="18" t="str">
        <f t="shared" si="165"/>
        <v xml:space="preserve"> </v>
      </c>
      <c r="H468" s="51" t="str">
        <f t="shared" si="168"/>
        <v/>
      </c>
    </row>
    <row r="469" spans="1:8" s="12" customFormat="1" ht="30" x14ac:dyDescent="0.2">
      <c r="A469" s="77"/>
      <c r="B469" s="50" t="s">
        <v>481</v>
      </c>
      <c r="C469" s="21">
        <v>0</v>
      </c>
      <c r="D469" s="21">
        <v>0</v>
      </c>
      <c r="E469" s="22" t="str">
        <f t="shared" si="166"/>
        <v/>
      </c>
      <c r="F469" s="22" t="str">
        <f t="shared" si="167"/>
        <v/>
      </c>
      <c r="G469" s="18" t="str">
        <f t="shared" si="165"/>
        <v xml:space="preserve"> </v>
      </c>
      <c r="H469" s="51" t="str">
        <f t="shared" si="168"/>
        <v/>
      </c>
    </row>
    <row r="470" spans="1:8" s="12" customFormat="1" ht="15" x14ac:dyDescent="0.2">
      <c r="A470" s="77"/>
      <c r="B470" s="50" t="s">
        <v>104</v>
      </c>
      <c r="C470" s="21">
        <v>0</v>
      </c>
      <c r="D470" s="21">
        <v>0</v>
      </c>
      <c r="E470" s="22" t="str">
        <f t="shared" si="166"/>
        <v/>
      </c>
      <c r="F470" s="22" t="str">
        <f t="shared" si="167"/>
        <v/>
      </c>
      <c r="G470" s="18" t="str">
        <f t="shared" si="165"/>
        <v xml:space="preserve"> </v>
      </c>
      <c r="H470" s="51" t="str">
        <f t="shared" si="168"/>
        <v/>
      </c>
    </row>
    <row r="471" spans="1:8" s="12" customFormat="1" ht="30" x14ac:dyDescent="0.2">
      <c r="A471" s="77"/>
      <c r="B471" s="50" t="s">
        <v>592</v>
      </c>
      <c r="C471" s="21">
        <v>0</v>
      </c>
      <c r="D471" s="21">
        <v>0</v>
      </c>
      <c r="E471" s="22" t="str">
        <f t="shared" si="166"/>
        <v/>
      </c>
      <c r="F471" s="22" t="str">
        <f t="shared" si="167"/>
        <v/>
      </c>
      <c r="G471" s="18" t="str">
        <f t="shared" si="165"/>
        <v xml:space="preserve"> 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1">
        <v>0</v>
      </c>
      <c r="D472" s="21">
        <v>0</v>
      </c>
      <c r="E472" s="22" t="str">
        <f t="shared" si="166"/>
        <v/>
      </c>
      <c r="F472" s="22" t="str">
        <f t="shared" si="167"/>
        <v/>
      </c>
      <c r="G472" s="18" t="str">
        <f t="shared" si="165"/>
        <v xml:space="preserve"> </v>
      </c>
      <c r="H472" s="51" t="str">
        <f t="shared" si="168"/>
        <v/>
      </c>
    </row>
    <row r="473" spans="1:8" s="12" customFormat="1" ht="15" x14ac:dyDescent="0.2">
      <c r="A473" s="77"/>
      <c r="B473" s="50" t="s">
        <v>365</v>
      </c>
      <c r="C473" s="21">
        <v>0</v>
      </c>
      <c r="D473" s="21">
        <v>0</v>
      </c>
      <c r="E473" s="22" t="str">
        <f t="shared" si="166"/>
        <v/>
      </c>
      <c r="F473" s="22" t="str">
        <f t="shared" si="167"/>
        <v/>
      </c>
      <c r="G473" s="18" t="str">
        <f t="shared" si="165"/>
        <v xml:space="preserve"> </v>
      </c>
      <c r="H473" s="51" t="str">
        <f t="shared" si="168"/>
        <v/>
      </c>
    </row>
    <row r="474" spans="1:8" s="12" customFormat="1" ht="15" x14ac:dyDescent="0.2">
      <c r="A474" s="77"/>
      <c r="B474" s="50" t="s">
        <v>103</v>
      </c>
      <c r="C474" s="21">
        <v>0</v>
      </c>
      <c r="D474" s="21">
        <v>0</v>
      </c>
      <c r="E474" s="22" t="str">
        <f t="shared" si="166"/>
        <v/>
      </c>
      <c r="F474" s="22" t="str">
        <f t="shared" si="167"/>
        <v/>
      </c>
      <c r="G474" s="18" t="str">
        <f t="shared" si="165"/>
        <v xml:space="preserve"> </v>
      </c>
      <c r="H474" s="51" t="str">
        <f t="shared" si="168"/>
        <v/>
      </c>
    </row>
    <row r="475" spans="1:8" s="12" customFormat="1" ht="15" x14ac:dyDescent="0.2">
      <c r="A475" s="77"/>
      <c r="B475" s="50" t="s">
        <v>267</v>
      </c>
      <c r="C475" s="21">
        <v>0</v>
      </c>
      <c r="D475" s="21">
        <v>0</v>
      </c>
      <c r="E475" s="22" t="str">
        <f t="shared" si="166"/>
        <v/>
      </c>
      <c r="F475" s="22" t="str">
        <f t="shared" si="167"/>
        <v/>
      </c>
      <c r="G475" s="18" t="str">
        <f t="shared" si="165"/>
        <v xml:space="preserve"> </v>
      </c>
      <c r="H475" s="51" t="str">
        <f t="shared" si="168"/>
        <v/>
      </c>
    </row>
    <row r="476" spans="1:8" s="12" customFormat="1" ht="15" x14ac:dyDescent="0.2">
      <c r="A476" s="77"/>
      <c r="B476" s="50" t="s">
        <v>638</v>
      </c>
      <c r="C476" s="21">
        <v>0</v>
      </c>
      <c r="D476" s="21">
        <v>0</v>
      </c>
      <c r="E476" s="22" t="str">
        <f t="shared" si="166"/>
        <v/>
      </c>
      <c r="F476" s="22" t="str">
        <f t="shared" si="167"/>
        <v/>
      </c>
      <c r="G476" s="18" t="str">
        <f t="shared" si="165"/>
        <v xml:space="preserve"> </v>
      </c>
      <c r="H476" s="51" t="str">
        <f t="shared" si="168"/>
        <v/>
      </c>
    </row>
    <row r="477" spans="1:8" s="12" customFormat="1" ht="15" x14ac:dyDescent="0.2">
      <c r="A477" s="77"/>
      <c r="B477" s="50" t="s">
        <v>328</v>
      </c>
      <c r="C477" s="21">
        <v>0</v>
      </c>
      <c r="D477" s="21">
        <v>0</v>
      </c>
      <c r="E477" s="22" t="str">
        <f t="shared" si="166"/>
        <v/>
      </c>
      <c r="F477" s="22" t="str">
        <f t="shared" si="167"/>
        <v/>
      </c>
      <c r="G477" s="18" t="str">
        <f t="shared" si="165"/>
        <v xml:space="preserve"> </v>
      </c>
      <c r="H477" s="51" t="str">
        <f t="shared" si="168"/>
        <v/>
      </c>
    </row>
    <row r="478" spans="1:8" s="12" customFormat="1" ht="15" x14ac:dyDescent="0.2">
      <c r="A478" s="77"/>
      <c r="B478" s="50" t="s">
        <v>112</v>
      </c>
      <c r="C478" s="21">
        <v>0</v>
      </c>
      <c r="D478" s="21">
        <v>0</v>
      </c>
      <c r="E478" s="22" t="str">
        <f t="shared" si="166"/>
        <v/>
      </c>
      <c r="F478" s="22" t="str">
        <f t="shared" si="167"/>
        <v/>
      </c>
      <c r="G478" s="18" t="str">
        <f t="shared" si="165"/>
        <v xml:space="preserve"> </v>
      </c>
      <c r="H478" s="51" t="str">
        <f t="shared" si="168"/>
        <v/>
      </c>
    </row>
    <row r="479" spans="1:8" s="12" customFormat="1" ht="15" x14ac:dyDescent="0.2">
      <c r="A479" s="77"/>
      <c r="B479" s="50" t="s">
        <v>100</v>
      </c>
      <c r="C479" s="21">
        <v>0</v>
      </c>
      <c r="D479" s="21">
        <v>0</v>
      </c>
      <c r="E479" s="22" t="str">
        <f t="shared" si="166"/>
        <v/>
      </c>
      <c r="F479" s="22" t="str">
        <f t="shared" si="167"/>
        <v/>
      </c>
      <c r="G479" s="18" t="str">
        <f t="shared" si="165"/>
        <v xml:space="preserve"> </v>
      </c>
      <c r="H479" s="51" t="str">
        <f t="shared" si="168"/>
        <v/>
      </c>
    </row>
    <row r="480" spans="1:8" s="12" customFormat="1" ht="15" x14ac:dyDescent="0.2">
      <c r="A480" s="77"/>
      <c r="B480" s="50" t="s">
        <v>268</v>
      </c>
      <c r="C480" s="21">
        <v>0</v>
      </c>
      <c r="D480" s="21">
        <v>0</v>
      </c>
      <c r="E480" s="22" t="str">
        <f t="shared" si="166"/>
        <v/>
      </c>
      <c r="F480" s="22" t="str">
        <f t="shared" si="167"/>
        <v/>
      </c>
      <c r="G480" s="18" t="str">
        <f t="shared" si="165"/>
        <v xml:space="preserve"> </v>
      </c>
      <c r="H480" s="51" t="str">
        <f t="shared" si="168"/>
        <v/>
      </c>
    </row>
    <row r="481" spans="1:8" s="12" customFormat="1" ht="30" x14ac:dyDescent="0.2">
      <c r="A481" s="77"/>
      <c r="B481" s="50" t="s">
        <v>482</v>
      </c>
      <c r="C481" s="21">
        <v>0</v>
      </c>
      <c r="D481" s="21">
        <v>0</v>
      </c>
      <c r="E481" s="22" t="str">
        <f t="shared" si="166"/>
        <v/>
      </c>
      <c r="F481" s="22" t="str">
        <f t="shared" si="167"/>
        <v/>
      </c>
      <c r="G481" s="18" t="str">
        <f t="shared" si="165"/>
        <v xml:space="preserve"> </v>
      </c>
      <c r="H481" s="51" t="str">
        <f t="shared" si="168"/>
        <v/>
      </c>
    </row>
    <row r="482" spans="1:8" s="12" customFormat="1" ht="15" x14ac:dyDescent="0.2">
      <c r="A482" s="77"/>
      <c r="B482" s="50" t="s">
        <v>106</v>
      </c>
      <c r="C482" s="21">
        <v>0</v>
      </c>
      <c r="D482" s="21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1">
        <v>0</v>
      </c>
      <c r="D483" s="21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1">
        <v>0</v>
      </c>
      <c r="D484" s="21">
        <v>0</v>
      </c>
      <c r="E484" s="22" t="str">
        <f t="shared" si="166"/>
        <v/>
      </c>
      <c r="F484" s="22" t="str">
        <f t="shared" si="167"/>
        <v/>
      </c>
      <c r="G484" s="18" t="str">
        <f t="shared" si="165"/>
        <v xml:space="preserve"> </v>
      </c>
      <c r="H484" s="51" t="str">
        <f t="shared" si="168"/>
        <v/>
      </c>
    </row>
    <row r="485" spans="1:8" s="12" customFormat="1" ht="15" x14ac:dyDescent="0.2">
      <c r="A485" s="77"/>
      <c r="B485" s="50" t="s">
        <v>102</v>
      </c>
      <c r="C485" s="21">
        <v>0</v>
      </c>
      <c r="D485" s="21">
        <v>0</v>
      </c>
      <c r="E485" s="22" t="str">
        <f t="shared" si="166"/>
        <v/>
      </c>
      <c r="F485" s="22" t="str">
        <f t="shared" si="167"/>
        <v/>
      </c>
      <c r="G485" s="18" t="str">
        <f t="shared" si="165"/>
        <v xml:space="preserve"> </v>
      </c>
      <c r="H485" s="51" t="str">
        <f t="shared" si="168"/>
        <v/>
      </c>
    </row>
    <row r="486" spans="1:8" s="12" customFormat="1" ht="15" x14ac:dyDescent="0.2">
      <c r="A486" s="77"/>
      <c r="B486" s="50" t="s">
        <v>107</v>
      </c>
      <c r="C486" s="21">
        <v>0</v>
      </c>
      <c r="D486" s="21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1">
        <v>0</v>
      </c>
      <c r="D487" s="21">
        <v>0</v>
      </c>
      <c r="E487" s="22" t="str">
        <f t="shared" si="166"/>
        <v/>
      </c>
      <c r="F487" s="22" t="str">
        <f t="shared" si="167"/>
        <v/>
      </c>
      <c r="G487" s="18" t="str">
        <f t="shared" si="165"/>
        <v xml:space="preserve"> </v>
      </c>
      <c r="H487" s="51" t="str">
        <f t="shared" si="168"/>
        <v/>
      </c>
    </row>
    <row r="488" spans="1:8" s="12" customFormat="1" ht="15" x14ac:dyDescent="0.2">
      <c r="A488" s="77"/>
      <c r="B488" s="50" t="s">
        <v>269</v>
      </c>
      <c r="C488" s="21">
        <v>0</v>
      </c>
      <c r="D488" s="21">
        <v>0</v>
      </c>
      <c r="E488" s="22" t="str">
        <f t="shared" si="166"/>
        <v/>
      </c>
      <c r="F488" s="22" t="str">
        <f t="shared" si="167"/>
        <v/>
      </c>
      <c r="G488" s="18" t="str">
        <f t="shared" si="165"/>
        <v xml:space="preserve"> </v>
      </c>
      <c r="H488" s="51" t="str">
        <f t="shared" si="168"/>
        <v/>
      </c>
    </row>
    <row r="489" spans="1:8" s="12" customFormat="1" ht="30" x14ac:dyDescent="0.2">
      <c r="A489" s="77"/>
      <c r="B489" s="50" t="s">
        <v>483</v>
      </c>
      <c r="C489" s="21">
        <v>0</v>
      </c>
      <c r="D489" s="21">
        <v>0</v>
      </c>
      <c r="E489" s="22" t="str">
        <f t="shared" si="166"/>
        <v/>
      </c>
      <c r="F489" s="22" t="str">
        <f t="shared" si="167"/>
        <v/>
      </c>
      <c r="G489" s="18" t="str">
        <f t="shared" si="165"/>
        <v xml:space="preserve"> </v>
      </c>
      <c r="H489" s="51" t="str">
        <f t="shared" si="168"/>
        <v/>
      </c>
    </row>
    <row r="490" spans="1:8" s="12" customFormat="1" ht="15" x14ac:dyDescent="0.2">
      <c r="A490" s="77"/>
      <c r="B490" s="50" t="s">
        <v>270</v>
      </c>
      <c r="C490" s="21">
        <v>0</v>
      </c>
      <c r="D490" s="21">
        <v>0</v>
      </c>
      <c r="E490" s="22" t="str">
        <f t="shared" si="166"/>
        <v/>
      </c>
      <c r="F490" s="22" t="str">
        <f t="shared" si="167"/>
        <v/>
      </c>
      <c r="G490" s="18" t="str">
        <f t="shared" si="165"/>
        <v xml:space="preserve"> </v>
      </c>
      <c r="H490" s="51" t="str">
        <f t="shared" si="168"/>
        <v/>
      </c>
    </row>
    <row r="491" spans="1:8" s="12" customFormat="1" ht="15" x14ac:dyDescent="0.2">
      <c r="A491" s="77"/>
      <c r="B491" s="50" t="s">
        <v>271</v>
      </c>
      <c r="C491" s="21">
        <v>0</v>
      </c>
      <c r="D491" s="21">
        <v>0</v>
      </c>
      <c r="E491" s="22" t="str">
        <f t="shared" si="166"/>
        <v/>
      </c>
      <c r="F491" s="22" t="str">
        <f t="shared" si="167"/>
        <v/>
      </c>
      <c r="G491" s="18" t="str">
        <f t="shared" si="165"/>
        <v xml:space="preserve"> 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1">
        <v>0</v>
      </c>
      <c r="D492" s="21">
        <v>0</v>
      </c>
      <c r="E492" s="22" t="str">
        <f t="shared" si="166"/>
        <v/>
      </c>
      <c r="F492" s="22" t="str">
        <f t="shared" si="167"/>
        <v/>
      </c>
      <c r="G492" s="18" t="str">
        <f t="shared" si="165"/>
        <v xml:space="preserve"> </v>
      </c>
      <c r="H492" s="51" t="str">
        <f t="shared" si="168"/>
        <v/>
      </c>
    </row>
    <row r="493" spans="1:8" s="12" customFormat="1" ht="15" x14ac:dyDescent="0.2">
      <c r="A493" s="77"/>
      <c r="B493" s="50" t="s">
        <v>272</v>
      </c>
      <c r="C493" s="21">
        <v>0</v>
      </c>
      <c r="D493" s="21">
        <v>0</v>
      </c>
      <c r="E493" s="22" t="str">
        <f t="shared" si="166"/>
        <v/>
      </c>
      <c r="F493" s="22" t="str">
        <f t="shared" si="167"/>
        <v/>
      </c>
      <c r="G493" s="18" t="str">
        <f t="shared" si="165"/>
        <v xml:space="preserve"> </v>
      </c>
      <c r="H493" s="51" t="str">
        <f t="shared" si="168"/>
        <v/>
      </c>
    </row>
    <row r="494" spans="1:8" s="12" customFormat="1" ht="15" x14ac:dyDescent="0.2">
      <c r="A494" s="77"/>
      <c r="B494" s="50" t="s">
        <v>273</v>
      </c>
      <c r="C494" s="21">
        <v>0</v>
      </c>
      <c r="D494" s="21">
        <v>0</v>
      </c>
      <c r="E494" s="22" t="str">
        <f t="shared" si="166"/>
        <v/>
      </c>
      <c r="F494" s="22" t="str">
        <f t="shared" si="167"/>
        <v/>
      </c>
      <c r="G494" s="18" t="str">
        <f t="shared" si="165"/>
        <v xml:space="preserve"> </v>
      </c>
      <c r="H494" s="51" t="str">
        <f t="shared" si="168"/>
        <v/>
      </c>
    </row>
    <row r="495" spans="1:8" s="12" customFormat="1" ht="15" x14ac:dyDescent="0.2">
      <c r="A495" s="77"/>
      <c r="B495" s="50" t="s">
        <v>274</v>
      </c>
      <c r="C495" s="21">
        <v>0</v>
      </c>
      <c r="D495" s="21">
        <v>0</v>
      </c>
      <c r="E495" s="22" t="str">
        <f t="shared" si="166"/>
        <v/>
      </c>
      <c r="F495" s="22" t="str">
        <f t="shared" si="167"/>
        <v/>
      </c>
      <c r="G495" s="18" t="str">
        <f t="shared" si="165"/>
        <v xml:space="preserve"> </v>
      </c>
      <c r="H495" s="51" t="str">
        <f t="shared" si="168"/>
        <v/>
      </c>
    </row>
    <row r="496" spans="1:8" s="12" customFormat="1" ht="15" x14ac:dyDescent="0.2">
      <c r="A496" s="77"/>
      <c r="B496" s="50" t="s">
        <v>99</v>
      </c>
      <c r="C496" s="21">
        <v>0</v>
      </c>
      <c r="D496" s="21">
        <v>0</v>
      </c>
      <c r="E496" s="22" t="str">
        <f t="shared" si="166"/>
        <v/>
      </c>
      <c r="F496" s="22" t="str">
        <f t="shared" si="167"/>
        <v/>
      </c>
      <c r="G496" s="18" t="str">
        <f t="shared" si="165"/>
        <v xml:space="preserve"> </v>
      </c>
      <c r="H496" s="51" t="str">
        <f t="shared" si="168"/>
        <v/>
      </c>
    </row>
    <row r="497" spans="1:8" s="12" customFormat="1" ht="15" x14ac:dyDescent="0.2">
      <c r="A497" s="77"/>
      <c r="B497" s="50" t="s">
        <v>275</v>
      </c>
      <c r="C497" s="21">
        <v>0</v>
      </c>
      <c r="D497" s="21">
        <v>0</v>
      </c>
      <c r="E497" s="22" t="str">
        <f t="shared" si="166"/>
        <v/>
      </c>
      <c r="F497" s="22" t="str">
        <f t="shared" si="167"/>
        <v/>
      </c>
      <c r="G497" s="18" t="str">
        <f t="shared" si="165"/>
        <v xml:space="preserve"> </v>
      </c>
      <c r="H497" s="51" t="str">
        <f t="shared" si="168"/>
        <v/>
      </c>
    </row>
    <row r="498" spans="1:8" s="12" customFormat="1" ht="15" x14ac:dyDescent="0.2">
      <c r="A498" s="77"/>
      <c r="B498" s="50" t="s">
        <v>276</v>
      </c>
      <c r="C498" s="21">
        <v>0</v>
      </c>
      <c r="D498" s="21">
        <v>0</v>
      </c>
      <c r="E498" s="22" t="str">
        <f t="shared" si="166"/>
        <v/>
      </c>
      <c r="F498" s="22" t="str">
        <f t="shared" si="167"/>
        <v/>
      </c>
      <c r="G498" s="18" t="str">
        <f t="shared" si="165"/>
        <v xml:space="preserve"> </v>
      </c>
      <c r="H498" s="51" t="str">
        <f t="shared" si="168"/>
        <v/>
      </c>
    </row>
    <row r="499" spans="1:8" s="12" customFormat="1" ht="15" x14ac:dyDescent="0.2">
      <c r="A499" s="77"/>
      <c r="B499" s="50" t="s">
        <v>575</v>
      </c>
      <c r="C499" s="21">
        <v>0</v>
      </c>
      <c r="D499" s="21">
        <v>0</v>
      </c>
      <c r="E499" s="22" t="str">
        <f t="shared" si="166"/>
        <v/>
      </c>
      <c r="F499" s="22" t="str">
        <f t="shared" si="167"/>
        <v/>
      </c>
      <c r="G499" s="18" t="str">
        <f t="shared" ref="G499:G563" si="177">+IF(AND(C499=0,D499=0)," ",IF(C499=0,1,IF(D499=0,-1,(D499-C499)/C499)))</f>
        <v xml:space="preserve"> </v>
      </c>
      <c r="H499" s="51" t="str">
        <f t="shared" si="168"/>
        <v/>
      </c>
    </row>
    <row r="500" spans="1:8" s="12" customFormat="1" ht="30" x14ac:dyDescent="0.2">
      <c r="A500" s="77"/>
      <c r="B500" s="50" t="s">
        <v>277</v>
      </c>
      <c r="C500" s="21">
        <v>0</v>
      </c>
      <c r="D500" s="21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1">
        <v>0</v>
      </c>
      <c r="D501" s="21">
        <v>0</v>
      </c>
      <c r="E501" s="22" t="str">
        <f t="shared" ref="E501:E561" si="178">+IF(C501=0,"",C501/C$355)</f>
        <v/>
      </c>
      <c r="F501" s="22" t="str">
        <f t="shared" ref="F501:F561" si="179">+IF(D501=0,"",D501/D$355)</f>
        <v/>
      </c>
      <c r="G501" s="18" t="str">
        <f t="shared" si="177"/>
        <v xml:space="preserve"> 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1">
        <v>0</v>
      </c>
      <c r="D502" s="21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1">
        <v>0</v>
      </c>
      <c r="D503" s="21">
        <v>0</v>
      </c>
      <c r="E503" s="22" t="str">
        <f t="shared" si="178"/>
        <v/>
      </c>
      <c r="F503" s="22" t="str">
        <f t="shared" si="179"/>
        <v/>
      </c>
      <c r="G503" s="18" t="str">
        <f t="shared" si="177"/>
        <v xml:space="preserve"> 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1">
        <v>0</v>
      </c>
      <c r="D504" s="21">
        <v>0</v>
      </c>
      <c r="E504" s="22" t="str">
        <f t="shared" si="178"/>
        <v/>
      </c>
      <c r="F504" s="22" t="str">
        <f t="shared" si="179"/>
        <v/>
      </c>
      <c r="G504" s="18" t="str">
        <f t="shared" si="177"/>
        <v xml:space="preserve"> </v>
      </c>
      <c r="H504" s="51" t="str">
        <f t="shared" si="180"/>
        <v/>
      </c>
    </row>
    <row r="505" spans="1:8" s="12" customFormat="1" ht="30" x14ac:dyDescent="0.2">
      <c r="A505" s="77"/>
      <c r="B505" s="50" t="s">
        <v>123</v>
      </c>
      <c r="C505" s="21">
        <v>0</v>
      </c>
      <c r="D505" s="21">
        <v>0</v>
      </c>
      <c r="E505" s="22" t="str">
        <f t="shared" si="178"/>
        <v/>
      </c>
      <c r="F505" s="22" t="str">
        <f t="shared" si="179"/>
        <v/>
      </c>
      <c r="G505" s="18" t="str">
        <f t="shared" si="177"/>
        <v xml:space="preserve"> 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1">
        <v>0</v>
      </c>
      <c r="D506" s="21">
        <v>0</v>
      </c>
      <c r="E506" s="22" t="str">
        <f t="shared" si="178"/>
        <v/>
      </c>
      <c r="F506" s="22" t="str">
        <f t="shared" si="179"/>
        <v/>
      </c>
      <c r="G506" s="18" t="str">
        <f t="shared" si="177"/>
        <v xml:space="preserve"> </v>
      </c>
      <c r="H506" s="51" t="str">
        <f t="shared" si="180"/>
        <v/>
      </c>
    </row>
    <row r="507" spans="1:8" s="12" customFormat="1" ht="30" x14ac:dyDescent="0.2">
      <c r="A507" s="77"/>
      <c r="B507" s="50" t="s">
        <v>281</v>
      </c>
      <c r="C507" s="21">
        <v>0</v>
      </c>
      <c r="D507" s="21">
        <v>0</v>
      </c>
      <c r="E507" s="22" t="str">
        <f t="shared" si="178"/>
        <v/>
      </c>
      <c r="F507" s="22" t="str">
        <f t="shared" si="179"/>
        <v/>
      </c>
      <c r="G507" s="18" t="str">
        <f t="shared" si="177"/>
        <v xml:space="preserve"> </v>
      </c>
      <c r="H507" s="51" t="str">
        <f t="shared" si="180"/>
        <v/>
      </c>
    </row>
    <row r="508" spans="1:8" s="12" customFormat="1" ht="32.25" customHeight="1" x14ac:dyDescent="0.2">
      <c r="A508" s="77"/>
      <c r="B508" s="50" t="s">
        <v>282</v>
      </c>
      <c r="C508" s="21">
        <v>0</v>
      </c>
      <c r="D508" s="21">
        <v>0</v>
      </c>
      <c r="E508" s="22" t="str">
        <f t="shared" si="178"/>
        <v/>
      </c>
      <c r="F508" s="22" t="str">
        <f t="shared" si="179"/>
        <v/>
      </c>
      <c r="G508" s="18" t="str">
        <f t="shared" si="177"/>
        <v xml:space="preserve"> 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1">
        <v>0</v>
      </c>
      <c r="D509" s="21">
        <v>0</v>
      </c>
      <c r="E509" s="22" t="str">
        <f t="shared" si="178"/>
        <v/>
      </c>
      <c r="F509" s="22" t="str">
        <f t="shared" si="179"/>
        <v/>
      </c>
      <c r="G509" s="18" t="str">
        <f t="shared" si="177"/>
        <v xml:space="preserve"> </v>
      </c>
      <c r="H509" s="51" t="str">
        <f t="shared" si="180"/>
        <v/>
      </c>
    </row>
    <row r="510" spans="1:8" s="12" customFormat="1" ht="30" x14ac:dyDescent="0.2">
      <c r="A510" s="77"/>
      <c r="B510" s="50" t="s">
        <v>283</v>
      </c>
      <c r="C510" s="21">
        <v>0</v>
      </c>
      <c r="D510" s="21">
        <v>0</v>
      </c>
      <c r="E510" s="22" t="str">
        <f t="shared" si="178"/>
        <v/>
      </c>
      <c r="F510" s="22" t="str">
        <f t="shared" si="179"/>
        <v/>
      </c>
      <c r="G510" s="18" t="str">
        <f t="shared" si="177"/>
        <v xml:space="preserve"> </v>
      </c>
      <c r="H510" s="51" t="str">
        <f t="shared" si="180"/>
        <v/>
      </c>
    </row>
    <row r="511" spans="1:8" s="12" customFormat="1" ht="30" x14ac:dyDescent="0.2">
      <c r="A511" s="77"/>
      <c r="B511" s="50" t="s">
        <v>284</v>
      </c>
      <c r="C511" s="21">
        <v>0</v>
      </c>
      <c r="D511" s="21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1">
        <v>0</v>
      </c>
      <c r="D512" s="21">
        <v>0</v>
      </c>
      <c r="E512" s="22" t="str">
        <f t="shared" si="178"/>
        <v/>
      </c>
      <c r="F512" s="22" t="str">
        <f t="shared" si="179"/>
        <v/>
      </c>
      <c r="G512" s="18" t="str">
        <f t="shared" si="177"/>
        <v xml:space="preserve"> 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1">
        <v>0</v>
      </c>
      <c r="D513" s="21">
        <v>0</v>
      </c>
      <c r="E513" s="22" t="str">
        <f t="shared" si="178"/>
        <v/>
      </c>
      <c r="F513" s="22" t="str">
        <f t="shared" si="179"/>
        <v/>
      </c>
      <c r="G513" s="18" t="str">
        <f t="shared" si="177"/>
        <v xml:space="preserve"> 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1">
        <v>0</v>
      </c>
      <c r="D514" s="21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1">
        <v>0</v>
      </c>
      <c r="D515" s="21">
        <v>0</v>
      </c>
      <c r="E515" s="22" t="str">
        <f t="shared" si="178"/>
        <v/>
      </c>
      <c r="F515" s="22" t="str">
        <f t="shared" si="179"/>
        <v/>
      </c>
      <c r="G515" s="18" t="str">
        <f t="shared" si="177"/>
        <v xml:space="preserve"> </v>
      </c>
      <c r="H515" s="51" t="str">
        <f t="shared" si="180"/>
        <v/>
      </c>
    </row>
    <row r="516" spans="1:8" s="12" customFormat="1" ht="30" x14ac:dyDescent="0.2">
      <c r="A516" s="77"/>
      <c r="B516" s="50" t="s">
        <v>288</v>
      </c>
      <c r="C516" s="21">
        <v>0</v>
      </c>
      <c r="D516" s="21">
        <v>0</v>
      </c>
      <c r="E516" s="22" t="str">
        <f t="shared" si="178"/>
        <v/>
      </c>
      <c r="F516" s="22" t="str">
        <f t="shared" si="179"/>
        <v/>
      </c>
      <c r="G516" s="18" t="str">
        <f t="shared" si="177"/>
        <v xml:space="preserve"> </v>
      </c>
      <c r="H516" s="51" t="str">
        <f t="shared" si="180"/>
        <v/>
      </c>
    </row>
    <row r="517" spans="1:8" s="12" customFormat="1" ht="30" x14ac:dyDescent="0.2">
      <c r="A517" s="77"/>
      <c r="B517" s="50" t="s">
        <v>485</v>
      </c>
      <c r="C517" s="21">
        <v>0</v>
      </c>
      <c r="D517" s="21">
        <v>0</v>
      </c>
      <c r="E517" s="22" t="str">
        <f t="shared" si="178"/>
        <v/>
      </c>
      <c r="F517" s="22" t="str">
        <f t="shared" si="179"/>
        <v/>
      </c>
      <c r="G517" s="18" t="str">
        <f t="shared" si="177"/>
        <v xml:space="preserve"> </v>
      </c>
      <c r="H517" s="51" t="str">
        <f t="shared" si="180"/>
        <v/>
      </c>
    </row>
    <row r="518" spans="1:8" s="12" customFormat="1" ht="15" x14ac:dyDescent="0.2">
      <c r="A518" s="77"/>
      <c r="B518" s="50" t="s">
        <v>126</v>
      </c>
      <c r="C518" s="21">
        <v>0</v>
      </c>
      <c r="D518" s="21">
        <v>0</v>
      </c>
      <c r="E518" s="22" t="str">
        <f t="shared" si="178"/>
        <v/>
      </c>
      <c r="F518" s="22" t="str">
        <f t="shared" si="179"/>
        <v/>
      </c>
      <c r="G518" s="18" t="str">
        <f t="shared" si="177"/>
        <v xml:space="preserve"> </v>
      </c>
      <c r="H518" s="51" t="str">
        <f t="shared" si="180"/>
        <v/>
      </c>
    </row>
    <row r="519" spans="1:8" s="12" customFormat="1" ht="15" x14ac:dyDescent="0.2">
      <c r="A519" s="77"/>
      <c r="B519" s="50" t="s">
        <v>486</v>
      </c>
      <c r="C519" s="21">
        <v>0</v>
      </c>
      <c r="D519" s="21">
        <v>0</v>
      </c>
      <c r="E519" s="22" t="str">
        <f t="shared" si="178"/>
        <v/>
      </c>
      <c r="F519" s="22" t="str">
        <f t="shared" si="179"/>
        <v/>
      </c>
      <c r="G519" s="18" t="str">
        <f t="shared" si="177"/>
        <v xml:space="preserve"> </v>
      </c>
      <c r="H519" s="51" t="str">
        <f t="shared" si="180"/>
        <v/>
      </c>
    </row>
    <row r="520" spans="1:8" s="12" customFormat="1" ht="15" x14ac:dyDescent="0.2">
      <c r="A520" s="77"/>
      <c r="B520" s="50" t="s">
        <v>119</v>
      </c>
      <c r="C520" s="21">
        <v>0</v>
      </c>
      <c r="D520" s="21">
        <v>0</v>
      </c>
      <c r="E520" s="22" t="str">
        <f t="shared" si="178"/>
        <v/>
      </c>
      <c r="F520" s="22" t="str">
        <f t="shared" si="179"/>
        <v/>
      </c>
      <c r="G520" s="18" t="str">
        <f t="shared" si="177"/>
        <v xml:space="preserve"> </v>
      </c>
      <c r="H520" s="51" t="str">
        <f t="shared" si="180"/>
        <v/>
      </c>
    </row>
    <row r="521" spans="1:8" s="12" customFormat="1" ht="45" x14ac:dyDescent="0.2">
      <c r="A521" s="77"/>
      <c r="B521" s="50" t="s">
        <v>289</v>
      </c>
      <c r="C521" s="21">
        <v>0</v>
      </c>
      <c r="D521" s="21">
        <v>0</v>
      </c>
      <c r="E521" s="22" t="str">
        <f t="shared" si="178"/>
        <v/>
      </c>
      <c r="F521" s="22" t="str">
        <f t="shared" si="179"/>
        <v/>
      </c>
      <c r="G521" s="18" t="str">
        <f t="shared" si="177"/>
        <v xml:space="preserve"> </v>
      </c>
      <c r="H521" s="51" t="str">
        <f t="shared" si="180"/>
        <v/>
      </c>
    </row>
    <row r="522" spans="1:8" s="12" customFormat="1" ht="30" x14ac:dyDescent="0.2">
      <c r="A522" s="77"/>
      <c r="B522" s="50" t="s">
        <v>121</v>
      </c>
      <c r="C522" s="21">
        <v>0</v>
      </c>
      <c r="D522" s="21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1">
        <v>0</v>
      </c>
      <c r="D523" s="21">
        <v>0</v>
      </c>
      <c r="E523" s="22" t="str">
        <f t="shared" si="178"/>
        <v/>
      </c>
      <c r="F523" s="22" t="str">
        <f t="shared" si="179"/>
        <v/>
      </c>
      <c r="G523" s="18" t="str">
        <f t="shared" si="177"/>
        <v xml:space="preserve"> </v>
      </c>
      <c r="H523" s="51" t="str">
        <f t="shared" si="180"/>
        <v/>
      </c>
    </row>
    <row r="524" spans="1:8" s="12" customFormat="1" ht="31.5" customHeight="1" x14ac:dyDescent="0.2">
      <c r="A524" s="77"/>
      <c r="B524" s="50" t="s">
        <v>291</v>
      </c>
      <c r="C524" s="21">
        <v>0</v>
      </c>
      <c r="D524" s="21">
        <v>0</v>
      </c>
      <c r="E524" s="22" t="str">
        <f t="shared" si="178"/>
        <v/>
      </c>
      <c r="F524" s="22" t="str">
        <f t="shared" si="179"/>
        <v/>
      </c>
      <c r="G524" s="18" t="str">
        <f t="shared" si="177"/>
        <v xml:space="preserve"> </v>
      </c>
      <c r="H524" s="51" t="str">
        <f t="shared" si="180"/>
        <v/>
      </c>
    </row>
    <row r="525" spans="1:8" s="12" customFormat="1" ht="15" x14ac:dyDescent="0.2">
      <c r="A525" s="77"/>
      <c r="B525" s="50" t="s">
        <v>113</v>
      </c>
      <c r="C525" s="21">
        <v>0</v>
      </c>
      <c r="D525" s="21">
        <v>0</v>
      </c>
      <c r="E525" s="22" t="str">
        <f t="shared" si="178"/>
        <v/>
      </c>
      <c r="F525" s="22" t="str">
        <f t="shared" si="179"/>
        <v/>
      </c>
      <c r="G525" s="18" t="str">
        <f t="shared" si="177"/>
        <v xml:space="preserve"> </v>
      </c>
      <c r="H525" s="51" t="str">
        <f t="shared" si="180"/>
        <v/>
      </c>
    </row>
    <row r="526" spans="1:8" s="12" customFormat="1" ht="30" x14ac:dyDescent="0.2">
      <c r="A526" s="77"/>
      <c r="B526" s="50" t="s">
        <v>487</v>
      </c>
      <c r="C526" s="21">
        <v>0</v>
      </c>
      <c r="D526" s="21">
        <v>0</v>
      </c>
      <c r="E526" s="22" t="str">
        <f t="shared" si="178"/>
        <v/>
      </c>
      <c r="F526" s="22" t="str">
        <f t="shared" si="179"/>
        <v/>
      </c>
      <c r="G526" s="18" t="str">
        <f t="shared" si="177"/>
        <v xml:space="preserve"> </v>
      </c>
      <c r="H526" s="51" t="str">
        <f t="shared" si="180"/>
        <v/>
      </c>
    </row>
    <row r="527" spans="1:8" s="12" customFormat="1" ht="30" x14ac:dyDescent="0.2">
      <c r="A527" s="77"/>
      <c r="B527" s="50" t="s">
        <v>292</v>
      </c>
      <c r="C527" s="21">
        <v>0</v>
      </c>
      <c r="D527" s="21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1">
        <v>0</v>
      </c>
      <c r="D528" s="21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1">
        <v>0</v>
      </c>
      <c r="D529" s="21">
        <v>0</v>
      </c>
      <c r="E529" s="22" t="str">
        <f t="shared" si="178"/>
        <v/>
      </c>
      <c r="F529" s="22" t="str">
        <f t="shared" si="179"/>
        <v/>
      </c>
      <c r="G529" s="18" t="str">
        <f t="shared" si="177"/>
        <v xml:space="preserve"> 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1">
        <v>0</v>
      </c>
      <c r="D530" s="21">
        <v>0</v>
      </c>
      <c r="E530" s="22" t="str">
        <f t="shared" si="178"/>
        <v/>
      </c>
      <c r="F530" s="22" t="str">
        <f t="shared" si="179"/>
        <v/>
      </c>
      <c r="G530" s="18" t="str">
        <f t="shared" si="177"/>
        <v xml:space="preserve"> </v>
      </c>
      <c r="H530" s="51" t="str">
        <f t="shared" si="180"/>
        <v/>
      </c>
    </row>
    <row r="531" spans="1:9" s="12" customFormat="1" ht="30" x14ac:dyDescent="0.2">
      <c r="A531" s="77"/>
      <c r="B531" s="50" t="s">
        <v>294</v>
      </c>
      <c r="C531" s="21">
        <v>0</v>
      </c>
      <c r="D531" s="21">
        <v>0</v>
      </c>
      <c r="E531" s="22" t="str">
        <f t="shared" si="178"/>
        <v/>
      </c>
      <c r="F531" s="22" t="str">
        <f t="shared" si="179"/>
        <v/>
      </c>
      <c r="G531" s="18" t="str">
        <f t="shared" si="177"/>
        <v xml:space="preserve"> 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1">
        <v>0</v>
      </c>
      <c r="D532" s="21">
        <v>0</v>
      </c>
      <c r="E532" s="22" t="str">
        <f t="shared" si="178"/>
        <v/>
      </c>
      <c r="F532" s="22" t="str">
        <f t="shared" si="179"/>
        <v/>
      </c>
      <c r="G532" s="18" t="str">
        <f t="shared" si="177"/>
        <v xml:space="preserve"> </v>
      </c>
      <c r="H532" s="51" t="str">
        <f t="shared" si="180"/>
        <v/>
      </c>
    </row>
    <row r="533" spans="1:9" s="12" customFormat="1" ht="30" x14ac:dyDescent="0.2">
      <c r="A533" s="77"/>
      <c r="B533" s="50" t="s">
        <v>296</v>
      </c>
      <c r="C533" s="21">
        <v>0</v>
      </c>
      <c r="D533" s="21">
        <v>0</v>
      </c>
      <c r="E533" s="22" t="str">
        <f t="shared" si="178"/>
        <v/>
      </c>
      <c r="F533" s="22" t="str">
        <f t="shared" si="179"/>
        <v/>
      </c>
      <c r="G533" s="18" t="str">
        <f t="shared" si="177"/>
        <v xml:space="preserve"> </v>
      </c>
      <c r="H533" s="51" t="str">
        <f t="shared" si="180"/>
        <v/>
      </c>
    </row>
    <row r="534" spans="1:9" s="12" customFormat="1" ht="30" x14ac:dyDescent="0.2">
      <c r="A534" s="77"/>
      <c r="B534" s="50" t="s">
        <v>115</v>
      </c>
      <c r="C534" s="21">
        <v>0</v>
      </c>
      <c r="D534" s="21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1">
        <v>0</v>
      </c>
      <c r="D535" s="21">
        <v>0</v>
      </c>
      <c r="E535" s="22" t="str">
        <f t="shared" si="178"/>
        <v/>
      </c>
      <c r="F535" s="22" t="str">
        <f t="shared" si="179"/>
        <v/>
      </c>
      <c r="G535" s="18" t="str">
        <f t="shared" si="177"/>
        <v xml:space="preserve"> 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1">
        <v>0</v>
      </c>
      <c r="D536" s="21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1">
        <v>0</v>
      </c>
      <c r="D537" s="21">
        <v>0</v>
      </c>
      <c r="E537" s="22" t="str">
        <f t="shared" si="178"/>
        <v/>
      </c>
      <c r="F537" s="22" t="str">
        <f t="shared" si="179"/>
        <v/>
      </c>
      <c r="G537" s="18" t="str">
        <f t="shared" si="177"/>
        <v xml:space="preserve"> </v>
      </c>
      <c r="H537" s="51" t="str">
        <f t="shared" si="180"/>
        <v/>
      </c>
    </row>
    <row r="538" spans="1:9" s="12" customFormat="1" ht="15" x14ac:dyDescent="0.2">
      <c r="A538" s="77"/>
      <c r="B538" s="50" t="s">
        <v>116</v>
      </c>
      <c r="C538" s="21">
        <v>0</v>
      </c>
      <c r="D538" s="21">
        <v>0</v>
      </c>
      <c r="E538" s="22" t="str">
        <f t="shared" si="178"/>
        <v/>
      </c>
      <c r="F538" s="22" t="str">
        <f t="shared" si="179"/>
        <v/>
      </c>
      <c r="G538" s="18" t="str">
        <f t="shared" si="177"/>
        <v xml:space="preserve"> </v>
      </c>
      <c r="H538" s="51" t="str">
        <f t="shared" si="180"/>
        <v/>
      </c>
    </row>
    <row r="539" spans="1:9" s="12" customFormat="1" ht="30" x14ac:dyDescent="0.2">
      <c r="A539" s="77"/>
      <c r="B539" s="50" t="s">
        <v>298</v>
      </c>
      <c r="C539" s="21">
        <v>0</v>
      </c>
      <c r="D539" s="21">
        <v>0</v>
      </c>
      <c r="E539" s="22" t="str">
        <f t="shared" si="178"/>
        <v/>
      </c>
      <c r="F539" s="22" t="str">
        <f t="shared" si="179"/>
        <v/>
      </c>
      <c r="G539" s="18" t="str">
        <f t="shared" si="177"/>
        <v xml:space="preserve"> </v>
      </c>
      <c r="H539" s="51" t="str">
        <f t="shared" si="180"/>
        <v/>
      </c>
    </row>
    <row r="540" spans="1:9" s="12" customFormat="1" ht="30" x14ac:dyDescent="0.2">
      <c r="A540" s="77"/>
      <c r="B540" s="50" t="s">
        <v>641</v>
      </c>
      <c r="C540" s="21">
        <v>0</v>
      </c>
      <c r="D540" s="21">
        <v>0</v>
      </c>
      <c r="E540" s="22" t="str">
        <f t="shared" si="178"/>
        <v/>
      </c>
      <c r="F540" s="22" t="str">
        <f t="shared" si="179"/>
        <v/>
      </c>
      <c r="G540" s="18" t="str">
        <f t="shared" si="177"/>
        <v xml:space="preserve"> </v>
      </c>
      <c r="H540" s="51" t="str">
        <f t="shared" si="180"/>
        <v/>
      </c>
    </row>
    <row r="541" spans="1:9" s="12" customFormat="1" ht="15" x14ac:dyDescent="0.2">
      <c r="A541" s="77"/>
      <c r="B541" s="50" t="s">
        <v>125</v>
      </c>
      <c r="C541" s="21">
        <v>0</v>
      </c>
      <c r="D541" s="21">
        <v>0</v>
      </c>
      <c r="E541" s="22" t="str">
        <f t="shared" si="178"/>
        <v/>
      </c>
      <c r="F541" s="22" t="str">
        <f t="shared" si="179"/>
        <v/>
      </c>
      <c r="G541" s="18" t="str">
        <f t="shared" si="177"/>
        <v xml:space="preserve"> </v>
      </c>
      <c r="H541" s="51" t="str">
        <f t="shared" si="180"/>
        <v/>
      </c>
    </row>
    <row r="542" spans="1:9" s="12" customFormat="1" ht="15" x14ac:dyDescent="0.2">
      <c r="A542" s="77"/>
      <c r="B542" s="50" t="s">
        <v>489</v>
      </c>
      <c r="C542" s="21">
        <v>0</v>
      </c>
      <c r="D542" s="21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1">
        <v>0</v>
      </c>
      <c r="D543" s="21">
        <v>0</v>
      </c>
      <c r="E543" s="37" t="str">
        <f t="shared" si="178"/>
        <v/>
      </c>
      <c r="F543" s="37" t="str">
        <f t="shared" si="179"/>
        <v/>
      </c>
      <c r="G543" s="18" t="str">
        <f t="shared" si="177"/>
        <v xml:space="preserve"> </v>
      </c>
      <c r="H543" s="53" t="str">
        <f t="shared" si="180"/>
        <v/>
      </c>
      <c r="I543" s="12"/>
    </row>
    <row r="544" spans="1:9" s="12" customFormat="1" ht="15" x14ac:dyDescent="0.2">
      <c r="A544" s="77"/>
      <c r="B544" s="50" t="s">
        <v>132</v>
      </c>
      <c r="C544" s="21">
        <v>0</v>
      </c>
      <c r="D544" s="21">
        <v>1</v>
      </c>
      <c r="E544" s="22" t="str">
        <f t="shared" si="178"/>
        <v/>
      </c>
      <c r="F544" s="22">
        <f t="shared" si="179"/>
        <v>2.3809523809523808E-2</v>
      </c>
      <c r="G544" s="18">
        <f t="shared" si="177"/>
        <v>1</v>
      </c>
      <c r="H544" s="51" t="str">
        <f t="shared" si="180"/>
        <v/>
      </c>
    </row>
    <row r="545" spans="1:9" s="12" customFormat="1" ht="30" x14ac:dyDescent="0.2">
      <c r="A545" s="77"/>
      <c r="B545" s="50" t="s">
        <v>490</v>
      </c>
      <c r="C545" s="21">
        <v>0</v>
      </c>
      <c r="D545" s="21">
        <v>0</v>
      </c>
      <c r="E545" s="22" t="str">
        <f t="shared" si="178"/>
        <v/>
      </c>
      <c r="F545" s="22" t="str">
        <f t="shared" si="179"/>
        <v/>
      </c>
      <c r="G545" s="18" t="str">
        <f t="shared" si="177"/>
        <v xml:space="preserve"> </v>
      </c>
      <c r="H545" s="51" t="str">
        <f t="shared" si="180"/>
        <v/>
      </c>
    </row>
    <row r="546" spans="1:9" s="12" customFormat="1" ht="15" x14ac:dyDescent="0.2">
      <c r="A546" s="77"/>
      <c r="B546" s="50" t="s">
        <v>130</v>
      </c>
      <c r="C546" s="21">
        <v>0</v>
      </c>
      <c r="D546" s="21">
        <v>0</v>
      </c>
      <c r="E546" s="22" t="str">
        <f t="shared" si="178"/>
        <v/>
      </c>
      <c r="F546" s="22" t="str">
        <f t="shared" si="179"/>
        <v/>
      </c>
      <c r="G546" s="18" t="str">
        <f t="shared" si="177"/>
        <v xml:space="preserve"> 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1">
        <v>0</v>
      </c>
      <c r="D547" s="21">
        <v>0</v>
      </c>
      <c r="E547" s="22" t="str">
        <f t="shared" si="178"/>
        <v/>
      </c>
      <c r="F547" s="22" t="str">
        <f t="shared" si="179"/>
        <v/>
      </c>
      <c r="G547" s="18" t="str">
        <f t="shared" si="177"/>
        <v xml:space="preserve"> </v>
      </c>
      <c r="H547" s="51" t="str">
        <f t="shared" si="180"/>
        <v/>
      </c>
    </row>
    <row r="548" spans="1:9" s="12" customFormat="1" ht="15" x14ac:dyDescent="0.2">
      <c r="A548" s="77"/>
      <c r="B548" s="50" t="s">
        <v>330</v>
      </c>
      <c r="C548" s="21">
        <v>0</v>
      </c>
      <c r="D548" s="21">
        <v>0</v>
      </c>
      <c r="E548" s="22" t="str">
        <f t="shared" si="178"/>
        <v/>
      </c>
      <c r="F548" s="22" t="str">
        <f t="shared" si="179"/>
        <v/>
      </c>
      <c r="G548" s="18" t="str">
        <f t="shared" si="177"/>
        <v xml:space="preserve"> </v>
      </c>
      <c r="H548" s="51" t="str">
        <f t="shared" si="180"/>
        <v/>
      </c>
    </row>
    <row r="549" spans="1:9" s="12" customFormat="1" ht="15" x14ac:dyDescent="0.2">
      <c r="A549" s="77"/>
      <c r="B549" s="50" t="s">
        <v>606</v>
      </c>
      <c r="C549" s="21">
        <v>0</v>
      </c>
      <c r="D549" s="21">
        <v>0</v>
      </c>
      <c r="E549" s="22" t="str">
        <f t="shared" si="178"/>
        <v/>
      </c>
      <c r="F549" s="22" t="str">
        <f t="shared" si="179"/>
        <v/>
      </c>
      <c r="G549" s="18" t="str">
        <f t="shared" si="177"/>
        <v xml:space="preserve"> 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1">
        <v>0</v>
      </c>
      <c r="D550" s="21">
        <v>0</v>
      </c>
      <c r="E550" s="22" t="str">
        <f t="shared" si="178"/>
        <v/>
      </c>
      <c r="F550" s="22" t="str">
        <f t="shared" si="179"/>
        <v/>
      </c>
      <c r="G550" s="18" t="str">
        <f t="shared" si="177"/>
        <v xml:space="preserve"> </v>
      </c>
      <c r="H550" s="51" t="str">
        <f t="shared" si="180"/>
        <v/>
      </c>
    </row>
    <row r="551" spans="1:9" s="12" customFormat="1" ht="15" x14ac:dyDescent="0.2">
      <c r="A551" s="77"/>
      <c r="B551" s="50" t="s">
        <v>331</v>
      </c>
      <c r="C551" s="21">
        <v>0</v>
      </c>
      <c r="D551" s="21">
        <v>0</v>
      </c>
      <c r="E551" s="22" t="str">
        <f t="shared" si="178"/>
        <v/>
      </c>
      <c r="F551" s="22" t="str">
        <f t="shared" si="179"/>
        <v/>
      </c>
      <c r="G551" s="18" t="str">
        <f t="shared" si="177"/>
        <v xml:space="preserve"> </v>
      </c>
      <c r="H551" s="51" t="str">
        <f t="shared" si="180"/>
        <v/>
      </c>
    </row>
    <row r="552" spans="1:9" s="12" customFormat="1" ht="15" x14ac:dyDescent="0.2">
      <c r="A552" s="77"/>
      <c r="B552" s="50" t="s">
        <v>138</v>
      </c>
      <c r="C552" s="21">
        <v>0</v>
      </c>
      <c r="D552" s="21">
        <v>0</v>
      </c>
      <c r="E552" s="22" t="str">
        <f t="shared" si="178"/>
        <v/>
      </c>
      <c r="F552" s="22" t="str">
        <f t="shared" si="179"/>
        <v/>
      </c>
      <c r="G552" s="18" t="str">
        <f t="shared" si="177"/>
        <v xml:space="preserve"> </v>
      </c>
      <c r="H552" s="51" t="str">
        <f t="shared" si="180"/>
        <v/>
      </c>
    </row>
    <row r="553" spans="1:9" s="12" customFormat="1" ht="15" x14ac:dyDescent="0.2">
      <c r="A553" s="77"/>
      <c r="B553" s="50" t="s">
        <v>131</v>
      </c>
      <c r="C553" s="21">
        <v>0</v>
      </c>
      <c r="D553" s="21">
        <v>0</v>
      </c>
      <c r="E553" s="22" t="str">
        <f t="shared" si="178"/>
        <v/>
      </c>
      <c r="F553" s="22" t="str">
        <f t="shared" si="179"/>
        <v/>
      </c>
      <c r="G553" s="18" t="str">
        <f t="shared" si="177"/>
        <v xml:space="preserve"> </v>
      </c>
      <c r="H553" s="51" t="str">
        <f t="shared" si="180"/>
        <v/>
      </c>
    </row>
    <row r="554" spans="1:9" s="12" customFormat="1" ht="15" x14ac:dyDescent="0.2">
      <c r="A554" s="77"/>
      <c r="B554" s="50" t="s">
        <v>299</v>
      </c>
      <c r="C554" s="21">
        <v>0</v>
      </c>
      <c r="D554" s="21">
        <v>0</v>
      </c>
      <c r="E554" s="22" t="str">
        <f t="shared" si="178"/>
        <v/>
      </c>
      <c r="F554" s="22" t="str">
        <f t="shared" si="179"/>
        <v/>
      </c>
      <c r="G554" s="18" t="str">
        <f t="shared" si="177"/>
        <v xml:space="preserve"> 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1">
        <v>0</v>
      </c>
      <c r="D555" s="21">
        <v>0</v>
      </c>
      <c r="E555" s="22" t="str">
        <f t="shared" si="178"/>
        <v/>
      </c>
      <c r="F555" s="22" t="str">
        <f t="shared" si="179"/>
        <v/>
      </c>
      <c r="G555" s="18" t="str">
        <f t="shared" si="177"/>
        <v xml:space="preserve"> 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1">
        <v>0</v>
      </c>
      <c r="D556" s="21">
        <v>0</v>
      </c>
      <c r="E556" s="22" t="str">
        <f t="shared" si="178"/>
        <v/>
      </c>
      <c r="F556" s="22" t="str">
        <f t="shared" si="179"/>
        <v/>
      </c>
      <c r="G556" s="18" t="str">
        <f t="shared" si="177"/>
        <v xml:space="preserve"> </v>
      </c>
      <c r="H556" s="51" t="str">
        <f t="shared" si="180"/>
        <v/>
      </c>
    </row>
    <row r="557" spans="1:9" s="12" customFormat="1" ht="30" x14ac:dyDescent="0.2">
      <c r="A557" s="77"/>
      <c r="B557" s="50" t="s">
        <v>300</v>
      </c>
      <c r="C557" s="21">
        <v>0</v>
      </c>
      <c r="D557" s="21">
        <v>0</v>
      </c>
      <c r="E557" s="22" t="str">
        <f t="shared" si="178"/>
        <v/>
      </c>
      <c r="F557" s="22" t="str">
        <f t="shared" si="179"/>
        <v/>
      </c>
      <c r="G557" s="18" t="str">
        <f t="shared" si="177"/>
        <v xml:space="preserve"> </v>
      </c>
      <c r="H557" s="51" t="str">
        <f t="shared" si="180"/>
        <v/>
      </c>
    </row>
    <row r="558" spans="1:9" s="12" customFormat="1" ht="30" x14ac:dyDescent="0.2">
      <c r="A558" s="77"/>
      <c r="B558" s="50" t="s">
        <v>301</v>
      </c>
      <c r="C558" s="21">
        <v>0</v>
      </c>
      <c r="D558" s="21">
        <v>0</v>
      </c>
      <c r="E558" s="22" t="str">
        <f t="shared" si="178"/>
        <v/>
      </c>
      <c r="F558" s="22" t="str">
        <f t="shared" si="179"/>
        <v/>
      </c>
      <c r="G558" s="18" t="str">
        <f t="shared" si="177"/>
        <v xml:space="preserve"> </v>
      </c>
      <c r="H558" s="51" t="str">
        <f t="shared" si="180"/>
        <v/>
      </c>
    </row>
    <row r="559" spans="1:9" s="28" customFormat="1" ht="15" x14ac:dyDescent="0.2">
      <c r="A559" s="78"/>
      <c r="B559" s="52" t="s">
        <v>626</v>
      </c>
      <c r="C559" s="34">
        <v>0</v>
      </c>
      <c r="D559" s="21">
        <v>0</v>
      </c>
      <c r="E559" s="37" t="str">
        <f t="shared" ref="E559" si="181">+IF(C559=0,"",C559/C$355)</f>
        <v/>
      </c>
      <c r="F559" s="37" t="str">
        <f t="shared" ref="F559" si="182">+IF(D559=0,"",D559/D$355)</f>
        <v/>
      </c>
      <c r="G559" s="73" t="str">
        <f t="shared" ref="G559" si="183">+IF(AND(C559=0,D559=0)," ",IF(C559=0,1,IF(D559=0,-1,(D559-C559)/C559)))</f>
        <v xml:space="preserve"> </v>
      </c>
      <c r="H559" s="53" t="str">
        <f t="shared" ref="H559" si="184">+IF(OR(AND(E559=""),(G559="")),"",E559*G559)</f>
        <v/>
      </c>
      <c r="I559" s="12"/>
    </row>
    <row r="560" spans="1:9" s="12" customFormat="1" ht="15" x14ac:dyDescent="0.2">
      <c r="A560" s="77"/>
      <c r="B560" s="50" t="s">
        <v>302</v>
      </c>
      <c r="C560" s="21">
        <v>0</v>
      </c>
      <c r="D560" s="21">
        <v>0</v>
      </c>
      <c r="E560" s="22" t="str">
        <f t="shared" si="178"/>
        <v/>
      </c>
      <c r="F560" s="22" t="str">
        <f t="shared" si="179"/>
        <v/>
      </c>
      <c r="G560" s="18" t="str">
        <f t="shared" si="177"/>
        <v xml:space="preserve"> </v>
      </c>
      <c r="H560" s="51" t="str">
        <f t="shared" si="180"/>
        <v/>
      </c>
    </row>
    <row r="561" spans="1:9" s="12" customFormat="1" ht="45" x14ac:dyDescent="0.2">
      <c r="A561" s="77"/>
      <c r="B561" s="50" t="s">
        <v>491</v>
      </c>
      <c r="C561" s="21">
        <v>0</v>
      </c>
      <c r="D561" s="21">
        <v>0</v>
      </c>
      <c r="E561" s="22" t="str">
        <f t="shared" si="178"/>
        <v/>
      </c>
      <c r="F561" s="22" t="str">
        <f t="shared" si="179"/>
        <v/>
      </c>
      <c r="G561" s="18" t="str">
        <f t="shared" si="177"/>
        <v xml:space="preserve"> </v>
      </c>
      <c r="H561" s="51" t="str">
        <f t="shared" si="180"/>
        <v/>
      </c>
    </row>
    <row r="562" spans="1:9" s="12" customFormat="1" ht="15" x14ac:dyDescent="0.2">
      <c r="A562" s="77"/>
      <c r="B562" s="50" t="s">
        <v>137</v>
      </c>
      <c r="C562" s="21">
        <v>0</v>
      </c>
      <c r="D562" s="21">
        <v>0</v>
      </c>
      <c r="E562" s="22" t="str">
        <f t="shared" ref="E562:E584" si="185">+IF(C562=0,"",C562/C$355)</f>
        <v/>
      </c>
      <c r="F562" s="22" t="str">
        <f t="shared" ref="F562:F584" si="186">+IF(D562=0,"",D562/D$355)</f>
        <v/>
      </c>
      <c r="G562" s="18" t="str">
        <f t="shared" si="177"/>
        <v xml:space="preserve"> 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1">
        <v>0</v>
      </c>
      <c r="D563" s="21">
        <v>0</v>
      </c>
      <c r="E563" s="22" t="str">
        <f t="shared" si="185"/>
        <v/>
      </c>
      <c r="F563" s="22" t="str">
        <f t="shared" si="186"/>
        <v/>
      </c>
      <c r="G563" s="18" t="str">
        <f t="shared" si="177"/>
        <v xml:space="preserve"> </v>
      </c>
      <c r="H563" s="51" t="str">
        <f t="shared" si="187"/>
        <v/>
      </c>
    </row>
    <row r="564" spans="1:9" s="12" customFormat="1" ht="30" x14ac:dyDescent="0.2">
      <c r="A564" s="77"/>
      <c r="B564" s="50" t="s">
        <v>304</v>
      </c>
      <c r="C564" s="21">
        <v>0</v>
      </c>
      <c r="D564" s="21">
        <v>0</v>
      </c>
      <c r="E564" s="22" t="str">
        <f t="shared" si="185"/>
        <v/>
      </c>
      <c r="F564" s="22" t="str">
        <f t="shared" si="186"/>
        <v/>
      </c>
      <c r="G564" s="18" t="str">
        <f t="shared" ref="G564:G584" si="188">+IF(AND(C564=0,D564=0)," ",IF(C564=0,1,IF(D564=0,-1,(D564-C564)/C564)))</f>
        <v xml:space="preserve"> </v>
      </c>
      <c r="H564" s="51" t="str">
        <f t="shared" si="187"/>
        <v/>
      </c>
    </row>
    <row r="565" spans="1:9" s="12" customFormat="1" ht="15" x14ac:dyDescent="0.2">
      <c r="A565" s="77"/>
      <c r="B565" s="50" t="s">
        <v>305</v>
      </c>
      <c r="C565" s="21">
        <v>0</v>
      </c>
      <c r="D565" s="21">
        <v>0</v>
      </c>
      <c r="E565" s="22" t="str">
        <f t="shared" si="185"/>
        <v/>
      </c>
      <c r="F565" s="22" t="str">
        <f t="shared" si="186"/>
        <v/>
      </c>
      <c r="G565" s="18" t="str">
        <f t="shared" si="188"/>
        <v xml:space="preserve"> </v>
      </c>
      <c r="H565" s="51" t="str">
        <f t="shared" si="187"/>
        <v/>
      </c>
    </row>
    <row r="566" spans="1:9" s="12" customFormat="1" ht="15" x14ac:dyDescent="0.2">
      <c r="A566" s="77"/>
      <c r="B566" s="50" t="s">
        <v>133</v>
      </c>
      <c r="C566" s="21">
        <v>0</v>
      </c>
      <c r="D566" s="21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1">
        <v>0</v>
      </c>
      <c r="D567" s="21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1">
        <v>0</v>
      </c>
      <c r="D568" s="21">
        <v>0</v>
      </c>
      <c r="E568" s="22" t="str">
        <f t="shared" si="185"/>
        <v/>
      </c>
      <c r="F568" s="22" t="str">
        <f t="shared" si="186"/>
        <v/>
      </c>
      <c r="G568" s="18" t="str">
        <f t="shared" si="188"/>
        <v xml:space="preserve"> </v>
      </c>
      <c r="H568" s="51" t="str">
        <f t="shared" si="187"/>
        <v/>
      </c>
    </row>
    <row r="569" spans="1:9" s="12" customFormat="1" ht="30" x14ac:dyDescent="0.2">
      <c r="A569" s="77"/>
      <c r="B569" s="50" t="s">
        <v>139</v>
      </c>
      <c r="C569" s="21">
        <v>0</v>
      </c>
      <c r="D569" s="21">
        <v>0</v>
      </c>
      <c r="E569" s="22" t="str">
        <f t="shared" si="185"/>
        <v/>
      </c>
      <c r="F569" s="22" t="str">
        <f t="shared" si="186"/>
        <v/>
      </c>
      <c r="G569" s="18" t="str">
        <f t="shared" si="188"/>
        <v xml:space="preserve"> </v>
      </c>
      <c r="H569" s="51" t="str">
        <f t="shared" si="187"/>
        <v/>
      </c>
    </row>
    <row r="570" spans="1:9" s="12" customFormat="1" ht="15" x14ac:dyDescent="0.2">
      <c r="A570" s="77"/>
      <c r="B570" s="50" t="s">
        <v>307</v>
      </c>
      <c r="C570" s="21">
        <v>0</v>
      </c>
      <c r="D570" s="21">
        <v>0</v>
      </c>
      <c r="E570" s="22" t="str">
        <f t="shared" si="185"/>
        <v/>
      </c>
      <c r="F570" s="22" t="str">
        <f t="shared" si="186"/>
        <v/>
      </c>
      <c r="G570" s="18" t="str">
        <f t="shared" si="188"/>
        <v xml:space="preserve"> </v>
      </c>
      <c r="H570" s="51" t="str">
        <f t="shared" si="187"/>
        <v/>
      </c>
    </row>
    <row r="571" spans="1:9" s="28" customFormat="1" ht="15" x14ac:dyDescent="0.2">
      <c r="A571" s="78"/>
      <c r="B571" s="52" t="s">
        <v>533</v>
      </c>
      <c r="C571" s="21">
        <v>0</v>
      </c>
      <c r="D571" s="21">
        <v>0</v>
      </c>
      <c r="E571" s="37" t="str">
        <f t="shared" si="185"/>
        <v/>
      </c>
      <c r="F571" s="37" t="str">
        <f t="shared" si="186"/>
        <v/>
      </c>
      <c r="G571" s="18" t="str">
        <f t="shared" si="188"/>
        <v xml:space="preserve"> </v>
      </c>
      <c r="H571" s="53" t="str">
        <f t="shared" si="187"/>
        <v/>
      </c>
      <c r="I571" s="12"/>
    </row>
    <row r="572" spans="1:9" s="12" customFormat="1" ht="15" x14ac:dyDescent="0.2">
      <c r="A572" s="77"/>
      <c r="B572" s="50" t="s">
        <v>128</v>
      </c>
      <c r="C572" s="21">
        <v>0</v>
      </c>
      <c r="D572" s="21">
        <v>0</v>
      </c>
      <c r="E572" s="22" t="str">
        <f t="shared" si="185"/>
        <v/>
      </c>
      <c r="F572" s="22" t="str">
        <f t="shared" si="186"/>
        <v/>
      </c>
      <c r="G572" s="18" t="str">
        <f t="shared" si="188"/>
        <v xml:space="preserve"> </v>
      </c>
      <c r="H572" s="51" t="str">
        <f t="shared" si="187"/>
        <v/>
      </c>
    </row>
    <row r="573" spans="1:9" s="12" customFormat="1" ht="15" x14ac:dyDescent="0.2">
      <c r="A573" s="77"/>
      <c r="B573" s="50" t="s">
        <v>308</v>
      </c>
      <c r="C573" s="21">
        <v>0</v>
      </c>
      <c r="D573" s="21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1">
        <v>0</v>
      </c>
      <c r="D574" s="21">
        <v>22</v>
      </c>
      <c r="E574" s="22" t="str">
        <f t="shared" si="185"/>
        <v/>
      </c>
      <c r="F574" s="22">
        <f t="shared" si="186"/>
        <v>0.52380952380952384</v>
      </c>
      <c r="G574" s="18">
        <f t="shared" si="188"/>
        <v>1</v>
      </c>
      <c r="H574" s="51" t="str">
        <f t="shared" si="187"/>
        <v/>
      </c>
    </row>
    <row r="575" spans="1:9" s="12" customFormat="1" ht="15" x14ac:dyDescent="0.2">
      <c r="A575" s="77"/>
      <c r="B575" s="50" t="s">
        <v>492</v>
      </c>
      <c r="C575" s="21">
        <v>0</v>
      </c>
      <c r="D575" s="21">
        <v>0</v>
      </c>
      <c r="E575" s="22" t="str">
        <f t="shared" si="185"/>
        <v/>
      </c>
      <c r="F575" s="22" t="str">
        <f t="shared" si="186"/>
        <v/>
      </c>
      <c r="G575" s="18" t="str">
        <f t="shared" si="188"/>
        <v xml:space="preserve"> </v>
      </c>
      <c r="H575" s="51" t="str">
        <f t="shared" si="187"/>
        <v/>
      </c>
    </row>
    <row r="576" spans="1:9" s="12" customFormat="1" ht="15" x14ac:dyDescent="0.2">
      <c r="A576" s="77"/>
      <c r="B576" s="50" t="s">
        <v>129</v>
      </c>
      <c r="C576" s="21">
        <v>0</v>
      </c>
      <c r="D576" s="21">
        <v>0</v>
      </c>
      <c r="E576" s="22" t="str">
        <f t="shared" si="185"/>
        <v/>
      </c>
      <c r="F576" s="22" t="str">
        <f t="shared" si="186"/>
        <v/>
      </c>
      <c r="G576" s="18" t="str">
        <f t="shared" si="188"/>
        <v xml:space="preserve"> </v>
      </c>
      <c r="H576" s="51" t="str">
        <f t="shared" si="187"/>
        <v/>
      </c>
    </row>
    <row r="577" spans="1:9" s="12" customFormat="1" ht="16.5" customHeight="1" x14ac:dyDescent="0.2">
      <c r="A577" s="77"/>
      <c r="B577" s="50" t="s">
        <v>136</v>
      </c>
      <c r="C577" s="21">
        <v>0</v>
      </c>
      <c r="D577" s="21">
        <v>6</v>
      </c>
      <c r="E577" s="22" t="str">
        <f t="shared" si="185"/>
        <v/>
      </c>
      <c r="F577" s="22">
        <f t="shared" si="186"/>
        <v>0.14285714285714285</v>
      </c>
      <c r="G577" s="18">
        <f t="shared" si="188"/>
        <v>1</v>
      </c>
      <c r="H577" s="51" t="str">
        <f t="shared" si="187"/>
        <v/>
      </c>
    </row>
    <row r="578" spans="1:9" s="12" customFormat="1" ht="15" x14ac:dyDescent="0.2">
      <c r="A578" s="77"/>
      <c r="B578" s="50" t="s">
        <v>493</v>
      </c>
      <c r="C578" s="21">
        <v>0</v>
      </c>
      <c r="D578" s="21">
        <v>0</v>
      </c>
      <c r="E578" s="22" t="str">
        <f t="shared" si="185"/>
        <v/>
      </c>
      <c r="F578" s="22" t="str">
        <f t="shared" si="186"/>
        <v/>
      </c>
      <c r="G578" s="18" t="str">
        <f t="shared" si="188"/>
        <v xml:space="preserve"> </v>
      </c>
      <c r="H578" s="51" t="str">
        <f t="shared" si="187"/>
        <v/>
      </c>
    </row>
    <row r="579" spans="1:9" s="12" customFormat="1" ht="30" x14ac:dyDescent="0.2">
      <c r="A579" s="77"/>
      <c r="B579" s="50" t="s">
        <v>310</v>
      </c>
      <c r="C579" s="21">
        <v>0</v>
      </c>
      <c r="D579" s="21">
        <v>0</v>
      </c>
      <c r="E579" s="22" t="str">
        <f t="shared" si="185"/>
        <v/>
      </c>
      <c r="F579" s="22" t="str">
        <f t="shared" si="186"/>
        <v/>
      </c>
      <c r="G579" s="18" t="str">
        <f t="shared" si="188"/>
        <v xml:space="preserve"> </v>
      </c>
      <c r="H579" s="51" t="str">
        <f t="shared" si="187"/>
        <v/>
      </c>
    </row>
    <row r="580" spans="1:9" s="12" customFormat="1" ht="30" x14ac:dyDescent="0.2">
      <c r="A580" s="77"/>
      <c r="B580" s="50" t="s">
        <v>311</v>
      </c>
      <c r="C580" s="21">
        <v>0</v>
      </c>
      <c r="D580" s="21">
        <v>0</v>
      </c>
      <c r="E580" s="22" t="str">
        <f t="shared" si="185"/>
        <v/>
      </c>
      <c r="F580" s="22" t="str">
        <f t="shared" si="186"/>
        <v/>
      </c>
      <c r="G580" s="18" t="str">
        <f t="shared" si="188"/>
        <v xml:space="preserve"> </v>
      </c>
      <c r="H580" s="51" t="str">
        <f t="shared" si="187"/>
        <v/>
      </c>
    </row>
    <row r="581" spans="1:9" s="26" customFormat="1" ht="15" x14ac:dyDescent="0.2">
      <c r="A581" s="77"/>
      <c r="B581" s="50" t="s">
        <v>312</v>
      </c>
      <c r="C581" s="21">
        <v>0</v>
      </c>
      <c r="D581" s="21">
        <v>0</v>
      </c>
      <c r="E581" s="22" t="str">
        <f t="shared" si="185"/>
        <v/>
      </c>
      <c r="F581" s="22" t="str">
        <f t="shared" si="186"/>
        <v/>
      </c>
      <c r="G581" s="18" t="str">
        <f t="shared" si="188"/>
        <v xml:space="preserve"> 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21">
        <v>0</v>
      </c>
      <c r="D582" s="21">
        <v>0</v>
      </c>
      <c r="E582" s="22" t="str">
        <f t="shared" si="185"/>
        <v/>
      </c>
      <c r="F582" s="22" t="str">
        <f t="shared" si="186"/>
        <v/>
      </c>
      <c r="G582" s="18" t="str">
        <f t="shared" si="188"/>
        <v xml:space="preserve"> </v>
      </c>
      <c r="H582" s="51" t="str">
        <f t="shared" si="187"/>
        <v/>
      </c>
    </row>
    <row r="583" spans="1:9" s="12" customFormat="1" ht="30" x14ac:dyDescent="0.2">
      <c r="A583" s="77"/>
      <c r="B583" s="50" t="s">
        <v>494</v>
      </c>
      <c r="C583" s="21">
        <v>0</v>
      </c>
      <c r="D583" s="21">
        <v>0</v>
      </c>
      <c r="E583" s="22" t="str">
        <f t="shared" si="185"/>
        <v/>
      </c>
      <c r="F583" s="22" t="str">
        <f t="shared" si="186"/>
        <v/>
      </c>
      <c r="G583" s="18" t="str">
        <f t="shared" si="188"/>
        <v xml:space="preserve"> 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5">
        <v>0</v>
      </c>
      <c r="D584" s="55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E585" s="23"/>
      <c r="F585" s="23"/>
      <c r="G585" s="24"/>
      <c r="H585" s="25"/>
    </row>
    <row r="586" spans="1:9" s="12" customFormat="1" x14ac:dyDescent="0.2">
      <c r="A586" s="77"/>
      <c r="B586" s="20"/>
      <c r="C586" s="20"/>
      <c r="D586" s="20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7</v>
      </c>
      <c r="D590" s="14">
        <f>SUM(D591:D617)</f>
        <v>5</v>
      </c>
      <c r="E590" s="11">
        <f t="shared" ref="E590:E617" si="189">+IF(C590=0,"",C590/C$590)</f>
        <v>1</v>
      </c>
      <c r="F590" s="11">
        <f t="shared" ref="F590:F617" si="190">+IF(D590=0,"",D590/D$590)</f>
        <v>1</v>
      </c>
      <c r="G590" s="11">
        <f>+IF(OR(AND(D590=0),(C590=0)),"0",((D590-C590)/C590))</f>
        <v>-0.2857142857142857</v>
      </c>
      <c r="H590" s="42">
        <f>+IF(OR(AND(E590=""),(G590="")),"",E590*G590)</f>
        <v>-0.2857142857142857</v>
      </c>
    </row>
    <row r="591" spans="1:9" s="12" customFormat="1" ht="15" x14ac:dyDescent="0.2">
      <c r="A591" s="77"/>
      <c r="B591" s="50" t="s">
        <v>314</v>
      </c>
      <c r="C591" s="21">
        <v>0</v>
      </c>
      <c r="D591" s="21">
        <v>0</v>
      </c>
      <c r="E591" s="22" t="str">
        <f t="shared" si="189"/>
        <v/>
      </c>
      <c r="F591" s="22" t="str">
        <f t="shared" si="190"/>
        <v/>
      </c>
      <c r="G591" s="18" t="str">
        <f t="shared" ref="G591:G617" si="191">+IF(AND(C591=0,D591=0)," ",IF(C591=0,1,IF(D591=0,-1,(D591-C591)/C591)))</f>
        <v xml:space="preserve"> </v>
      </c>
      <c r="H591" s="51" t="str">
        <f>+IF(OR(AND(E591=""),(G591="")),"",E591*G591)</f>
        <v/>
      </c>
    </row>
    <row r="592" spans="1:9" s="12" customFormat="1" ht="15" x14ac:dyDescent="0.2">
      <c r="A592" s="77"/>
      <c r="B592" s="50" t="s">
        <v>142</v>
      </c>
      <c r="C592" s="21">
        <v>0</v>
      </c>
      <c r="D592" s="21">
        <v>0</v>
      </c>
      <c r="E592" s="22" t="str">
        <f t="shared" si="189"/>
        <v/>
      </c>
      <c r="F592" s="22" t="str">
        <f t="shared" si="190"/>
        <v/>
      </c>
      <c r="G592" s="18" t="str">
        <f t="shared" si="191"/>
        <v xml:space="preserve"> </v>
      </c>
      <c r="H592" s="51" t="str">
        <f t="shared" ref="H592:H617" si="192">+IF(OR(AND(E592=""),(G592="")),"",E592*G592)</f>
        <v/>
      </c>
    </row>
    <row r="593" spans="1:9" s="12" customFormat="1" ht="30" x14ac:dyDescent="0.2">
      <c r="A593" s="77"/>
      <c r="B593" s="50" t="s">
        <v>576</v>
      </c>
      <c r="C593" s="21">
        <v>7</v>
      </c>
      <c r="D593" s="21">
        <v>0</v>
      </c>
      <c r="E593" s="22">
        <f t="shared" si="189"/>
        <v>1</v>
      </c>
      <c r="F593" s="22" t="str">
        <f t="shared" si="190"/>
        <v/>
      </c>
      <c r="G593" s="18">
        <f t="shared" si="191"/>
        <v>-1</v>
      </c>
      <c r="H593" s="51">
        <f t="shared" si="192"/>
        <v>-1</v>
      </c>
    </row>
    <row r="594" spans="1:9" s="12" customFormat="1" ht="15" x14ac:dyDescent="0.2">
      <c r="A594" s="77"/>
      <c r="B594" s="50" t="s">
        <v>315</v>
      </c>
      <c r="C594" s="21">
        <v>0</v>
      </c>
      <c r="D594" s="21">
        <v>2</v>
      </c>
      <c r="E594" s="22" t="str">
        <f t="shared" si="189"/>
        <v/>
      </c>
      <c r="F594" s="22">
        <f t="shared" si="190"/>
        <v>0.4</v>
      </c>
      <c r="G594" s="18">
        <f t="shared" si="191"/>
        <v>1</v>
      </c>
      <c r="H594" s="51" t="str">
        <f t="shared" si="192"/>
        <v/>
      </c>
    </row>
    <row r="595" spans="1:9" s="12" customFormat="1" ht="15" x14ac:dyDescent="0.2">
      <c r="A595" s="77"/>
      <c r="B595" s="50" t="s">
        <v>143</v>
      </c>
      <c r="C595" s="21">
        <v>0</v>
      </c>
      <c r="D595" s="21">
        <v>0</v>
      </c>
      <c r="E595" s="22" t="str">
        <f t="shared" si="189"/>
        <v/>
      </c>
      <c r="F595" s="22" t="str">
        <f t="shared" si="190"/>
        <v/>
      </c>
      <c r="G595" s="18" t="str">
        <f t="shared" si="191"/>
        <v xml:space="preserve"> </v>
      </c>
      <c r="H595" s="51" t="str">
        <f t="shared" si="192"/>
        <v/>
      </c>
    </row>
    <row r="596" spans="1:9" s="12" customFormat="1" ht="15" x14ac:dyDescent="0.2">
      <c r="A596" s="77"/>
      <c r="B596" s="50" t="s">
        <v>141</v>
      </c>
      <c r="C596" s="21">
        <v>0</v>
      </c>
      <c r="D596" s="21">
        <v>0</v>
      </c>
      <c r="E596" s="22" t="str">
        <f t="shared" si="189"/>
        <v/>
      </c>
      <c r="F596" s="22" t="str">
        <f t="shared" si="190"/>
        <v/>
      </c>
      <c r="G596" s="18" t="str">
        <f t="shared" si="191"/>
        <v xml:space="preserve"> </v>
      </c>
      <c r="H596" s="51" t="str">
        <f t="shared" si="192"/>
        <v/>
      </c>
    </row>
    <row r="597" spans="1:9" s="12" customFormat="1" ht="15" x14ac:dyDescent="0.2">
      <c r="A597" s="77"/>
      <c r="B597" s="50" t="s">
        <v>144</v>
      </c>
      <c r="C597" s="21">
        <v>0</v>
      </c>
      <c r="D597" s="21">
        <v>0</v>
      </c>
      <c r="E597" s="22" t="str">
        <f t="shared" si="189"/>
        <v/>
      </c>
      <c r="F597" s="22" t="str">
        <f t="shared" si="190"/>
        <v/>
      </c>
      <c r="G597" s="18" t="str">
        <f t="shared" si="191"/>
        <v xml:space="preserve"> </v>
      </c>
      <c r="H597" s="51" t="str">
        <f t="shared" si="192"/>
        <v/>
      </c>
    </row>
    <row r="598" spans="1:9" s="12" customFormat="1" ht="14.25" customHeight="1" x14ac:dyDescent="0.2">
      <c r="A598" s="77"/>
      <c r="B598" s="50" t="s">
        <v>316</v>
      </c>
      <c r="C598" s="21">
        <v>0</v>
      </c>
      <c r="D598" s="21">
        <v>3</v>
      </c>
      <c r="E598" s="22" t="str">
        <f t="shared" si="189"/>
        <v/>
      </c>
      <c r="F598" s="22">
        <f t="shared" si="190"/>
        <v>0.6</v>
      </c>
      <c r="G598" s="18">
        <f t="shared" si="191"/>
        <v>1</v>
      </c>
      <c r="H598" s="51" t="str">
        <f t="shared" si="192"/>
        <v/>
      </c>
    </row>
    <row r="599" spans="1:9" s="12" customFormat="1" ht="15" x14ac:dyDescent="0.2">
      <c r="A599" s="77"/>
      <c r="B599" s="50" t="s">
        <v>317</v>
      </c>
      <c r="C599" s="21">
        <v>0</v>
      </c>
      <c r="D599" s="21">
        <v>0</v>
      </c>
      <c r="E599" s="22" t="str">
        <f t="shared" si="189"/>
        <v/>
      </c>
      <c r="F599" s="22" t="str">
        <f t="shared" si="190"/>
        <v/>
      </c>
      <c r="G599" s="18" t="str">
        <f t="shared" si="191"/>
        <v xml:space="preserve"> </v>
      </c>
      <c r="H599" s="51" t="str">
        <f t="shared" si="192"/>
        <v/>
      </c>
    </row>
    <row r="600" spans="1:9" s="12" customFormat="1" ht="30" x14ac:dyDescent="0.2">
      <c r="A600" s="77"/>
      <c r="B600" s="50" t="s">
        <v>496</v>
      </c>
      <c r="C600" s="21">
        <v>0</v>
      </c>
      <c r="D600" s="21">
        <v>0</v>
      </c>
      <c r="E600" s="22" t="str">
        <f t="shared" si="189"/>
        <v/>
      </c>
      <c r="F600" s="22" t="str">
        <f t="shared" si="190"/>
        <v/>
      </c>
      <c r="G600" s="18" t="str">
        <f t="shared" si="191"/>
        <v xml:space="preserve"> </v>
      </c>
      <c r="H600" s="51" t="str">
        <f t="shared" si="192"/>
        <v/>
      </c>
    </row>
    <row r="601" spans="1:9" s="28" customFormat="1" ht="15" x14ac:dyDescent="0.2">
      <c r="A601" s="78"/>
      <c r="B601" s="52" t="s">
        <v>525</v>
      </c>
      <c r="C601" s="21">
        <v>0</v>
      </c>
      <c r="D601" s="21">
        <v>0</v>
      </c>
      <c r="E601" s="37" t="str">
        <f t="shared" si="189"/>
        <v/>
      </c>
      <c r="F601" s="37" t="str">
        <f t="shared" si="190"/>
        <v/>
      </c>
      <c r="G601" s="18" t="str">
        <f t="shared" si="191"/>
        <v xml:space="preserve"> </v>
      </c>
      <c r="H601" s="53" t="str">
        <f t="shared" si="192"/>
        <v/>
      </c>
      <c r="I601" s="12"/>
    </row>
    <row r="602" spans="1:9" s="28" customFormat="1" ht="15" x14ac:dyDescent="0.2">
      <c r="A602" s="78"/>
      <c r="B602" s="52" t="s">
        <v>548</v>
      </c>
      <c r="C602" s="21">
        <v>0</v>
      </c>
      <c r="D602" s="21">
        <v>0</v>
      </c>
      <c r="E602" s="37" t="str">
        <f t="shared" si="189"/>
        <v/>
      </c>
      <c r="F602" s="37" t="str">
        <f t="shared" si="190"/>
        <v/>
      </c>
      <c r="G602" s="18" t="str">
        <f t="shared" si="191"/>
        <v xml:space="preserve"> 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4">
        <v>0</v>
      </c>
      <c r="D603" s="21">
        <v>0</v>
      </c>
      <c r="E603" s="37" t="str">
        <f t="shared" ref="E603" si="194">+IF(C603=0,"",C603/C$590)</f>
        <v/>
      </c>
      <c r="F603" s="37" t="str">
        <f t="shared" ref="F603" si="195">+IF(D603=0,"",D603/D$590)</f>
        <v/>
      </c>
      <c r="G603" s="73" t="str">
        <f t="shared" ref="G603" si="196">+IF(AND(C603=0,D603=0)," ",IF(C603=0,1,IF(D603=0,-1,(D603-C603)/C603)))</f>
        <v xml:space="preserve"> </v>
      </c>
      <c r="H603" s="53" t="str">
        <f t="shared" ref="H603" si="197">+IF(OR(AND(E603=""),(G603="")),"",E603*G603)</f>
        <v/>
      </c>
      <c r="I603" s="12"/>
    </row>
    <row r="604" spans="1:9" s="12" customFormat="1" ht="15" x14ac:dyDescent="0.2">
      <c r="A604" s="77"/>
      <c r="B604" s="50" t="s">
        <v>318</v>
      </c>
      <c r="C604" s="21">
        <v>0</v>
      </c>
      <c r="D604" s="21">
        <v>0</v>
      </c>
      <c r="E604" s="22" t="str">
        <f t="shared" si="189"/>
        <v/>
      </c>
      <c r="F604" s="22" t="str">
        <f t="shared" si="190"/>
        <v/>
      </c>
      <c r="G604" s="18" t="str">
        <f t="shared" si="191"/>
        <v xml:space="preserve"> 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1">
        <v>0</v>
      </c>
      <c r="D605" s="21">
        <v>0</v>
      </c>
      <c r="E605" s="22" t="str">
        <f t="shared" si="189"/>
        <v/>
      </c>
      <c r="F605" s="22" t="str">
        <f t="shared" si="190"/>
        <v/>
      </c>
      <c r="G605" s="18" t="str">
        <f t="shared" si="191"/>
        <v xml:space="preserve"> </v>
      </c>
      <c r="H605" s="51" t="str">
        <f t="shared" si="192"/>
        <v/>
      </c>
    </row>
    <row r="606" spans="1:9" s="12" customFormat="1" ht="15" x14ac:dyDescent="0.2">
      <c r="A606" s="77"/>
      <c r="B606" s="50" t="s">
        <v>145</v>
      </c>
      <c r="C606" s="21">
        <v>0</v>
      </c>
      <c r="D606" s="21">
        <v>0</v>
      </c>
      <c r="E606" s="22" t="str">
        <f t="shared" si="189"/>
        <v/>
      </c>
      <c r="F606" s="22" t="str">
        <f t="shared" si="190"/>
        <v/>
      </c>
      <c r="G606" s="18" t="str">
        <f t="shared" si="191"/>
        <v xml:space="preserve"> </v>
      </c>
      <c r="H606" s="51" t="str">
        <f t="shared" si="192"/>
        <v/>
      </c>
    </row>
    <row r="607" spans="1:9" s="12" customFormat="1" ht="15" x14ac:dyDescent="0.2">
      <c r="A607" s="77"/>
      <c r="B607" s="50" t="s">
        <v>146</v>
      </c>
      <c r="C607" s="21">
        <v>0</v>
      </c>
      <c r="D607" s="21">
        <v>0</v>
      </c>
      <c r="E607" s="22" t="str">
        <f t="shared" si="189"/>
        <v/>
      </c>
      <c r="F607" s="22" t="str">
        <f t="shared" si="190"/>
        <v/>
      </c>
      <c r="G607" s="18" t="str">
        <f t="shared" si="191"/>
        <v xml:space="preserve"> </v>
      </c>
      <c r="H607" s="51" t="str">
        <f t="shared" si="192"/>
        <v/>
      </c>
    </row>
    <row r="608" spans="1:9" s="12" customFormat="1" ht="15" x14ac:dyDescent="0.2">
      <c r="A608" s="77"/>
      <c r="B608" s="50" t="s">
        <v>320</v>
      </c>
      <c r="C608" s="21">
        <v>0</v>
      </c>
      <c r="D608" s="21">
        <v>0</v>
      </c>
      <c r="E608" s="22" t="str">
        <f t="shared" si="189"/>
        <v/>
      </c>
      <c r="F608" s="22" t="str">
        <f t="shared" si="190"/>
        <v/>
      </c>
      <c r="G608" s="18" t="str">
        <f t="shared" si="191"/>
        <v xml:space="preserve"> </v>
      </c>
      <c r="H608" s="51" t="str">
        <f t="shared" si="192"/>
        <v/>
      </c>
    </row>
    <row r="609" spans="1:9" s="12" customFormat="1" ht="15" x14ac:dyDescent="0.2">
      <c r="A609" s="77"/>
      <c r="B609" s="50" t="s">
        <v>147</v>
      </c>
      <c r="C609" s="21">
        <v>0</v>
      </c>
      <c r="D609" s="21">
        <v>0</v>
      </c>
      <c r="E609" s="22" t="str">
        <f t="shared" si="189"/>
        <v/>
      </c>
      <c r="F609" s="22" t="str">
        <f t="shared" si="190"/>
        <v/>
      </c>
      <c r="G609" s="18" t="str">
        <f t="shared" si="191"/>
        <v xml:space="preserve"> </v>
      </c>
      <c r="H609" s="51" t="str">
        <f t="shared" si="192"/>
        <v/>
      </c>
    </row>
    <row r="610" spans="1:9" s="12" customFormat="1" ht="15" x14ac:dyDescent="0.2">
      <c r="A610" s="77"/>
      <c r="B610" s="50" t="s">
        <v>321</v>
      </c>
      <c r="C610" s="21">
        <v>0</v>
      </c>
      <c r="D610" s="21">
        <v>0</v>
      </c>
      <c r="E610" s="22" t="str">
        <f t="shared" si="189"/>
        <v/>
      </c>
      <c r="F610" s="22" t="str">
        <f t="shared" si="190"/>
        <v/>
      </c>
      <c r="G610" s="18" t="str">
        <f t="shared" si="191"/>
        <v xml:space="preserve"> </v>
      </c>
      <c r="H610" s="51" t="str">
        <f t="shared" si="192"/>
        <v/>
      </c>
    </row>
    <row r="611" spans="1:9" s="12" customFormat="1" ht="15" x14ac:dyDescent="0.2">
      <c r="A611" s="77"/>
      <c r="B611" s="50" t="s">
        <v>148</v>
      </c>
      <c r="C611" s="21">
        <v>0</v>
      </c>
      <c r="D611" s="21">
        <v>0</v>
      </c>
      <c r="E611" s="22" t="str">
        <f t="shared" si="189"/>
        <v/>
      </c>
      <c r="F611" s="22" t="str">
        <f t="shared" si="190"/>
        <v/>
      </c>
      <c r="G611" s="18" t="str">
        <f t="shared" si="191"/>
        <v xml:space="preserve"> </v>
      </c>
      <c r="H611" s="51" t="str">
        <f t="shared" si="192"/>
        <v/>
      </c>
    </row>
    <row r="612" spans="1:9" s="12" customFormat="1" ht="30" x14ac:dyDescent="0.2">
      <c r="A612" s="77"/>
      <c r="B612" s="50" t="s">
        <v>149</v>
      </c>
      <c r="C612" s="21">
        <v>0</v>
      </c>
      <c r="D612" s="21">
        <v>0</v>
      </c>
      <c r="E612" s="22" t="str">
        <f t="shared" si="189"/>
        <v/>
      </c>
      <c r="F612" s="22" t="str">
        <f t="shared" si="190"/>
        <v/>
      </c>
      <c r="G612" s="18" t="str">
        <f t="shared" si="191"/>
        <v xml:space="preserve"> </v>
      </c>
      <c r="H612" s="51" t="str">
        <f t="shared" si="192"/>
        <v/>
      </c>
    </row>
    <row r="613" spans="1:9" s="12" customFormat="1" ht="15" x14ac:dyDescent="0.2">
      <c r="A613" s="77"/>
      <c r="B613" s="50" t="s">
        <v>322</v>
      </c>
      <c r="C613" s="21">
        <v>0</v>
      </c>
      <c r="D613" s="21">
        <v>0</v>
      </c>
      <c r="E613" s="22" t="str">
        <f t="shared" si="189"/>
        <v/>
      </c>
      <c r="F613" s="22" t="str">
        <f t="shared" si="190"/>
        <v/>
      </c>
      <c r="G613" s="18" t="str">
        <f t="shared" si="191"/>
        <v xml:space="preserve"> </v>
      </c>
      <c r="H613" s="51" t="str">
        <f t="shared" si="192"/>
        <v/>
      </c>
    </row>
    <row r="614" spans="1:9" s="12" customFormat="1" ht="15" x14ac:dyDescent="0.2">
      <c r="A614" s="77"/>
      <c r="B614" s="50" t="s">
        <v>323</v>
      </c>
      <c r="C614" s="21">
        <v>0</v>
      </c>
      <c r="D614" s="21">
        <v>0</v>
      </c>
      <c r="E614" s="22" t="str">
        <f t="shared" si="189"/>
        <v/>
      </c>
      <c r="F614" s="22" t="str">
        <f t="shared" si="190"/>
        <v/>
      </c>
      <c r="G614" s="18" t="str">
        <f t="shared" si="191"/>
        <v xml:space="preserve"> </v>
      </c>
      <c r="H614" s="51" t="str">
        <f t="shared" si="192"/>
        <v/>
      </c>
    </row>
    <row r="615" spans="1:9" s="12" customFormat="1" ht="30" x14ac:dyDescent="0.2">
      <c r="A615" s="77"/>
      <c r="B615" s="50" t="s">
        <v>324</v>
      </c>
      <c r="C615" s="21">
        <v>0</v>
      </c>
      <c r="D615" s="21">
        <v>0</v>
      </c>
      <c r="E615" s="22" t="str">
        <f t="shared" si="189"/>
        <v/>
      </c>
      <c r="F615" s="22" t="str">
        <f t="shared" si="190"/>
        <v/>
      </c>
      <c r="G615" s="18" t="str">
        <f t="shared" si="191"/>
        <v xml:space="preserve"> </v>
      </c>
      <c r="H615" s="51" t="str">
        <f t="shared" si="192"/>
        <v/>
      </c>
    </row>
    <row r="616" spans="1:9" s="12" customFormat="1" ht="30" x14ac:dyDescent="0.2">
      <c r="A616" s="77"/>
      <c r="B616" s="74" t="s">
        <v>642</v>
      </c>
      <c r="C616" s="21">
        <v>0</v>
      </c>
      <c r="D616" s="21">
        <v>0</v>
      </c>
      <c r="E616" s="22" t="str">
        <f t="shared" si="189"/>
        <v/>
      </c>
      <c r="F616" s="22" t="str">
        <f t="shared" si="190"/>
        <v/>
      </c>
      <c r="G616" s="18" t="str">
        <f t="shared" si="191"/>
        <v xml:space="preserve"> </v>
      </c>
      <c r="H616" s="51" t="str">
        <f t="shared" si="192"/>
        <v/>
      </c>
    </row>
    <row r="617" spans="1:9" s="12" customFormat="1" ht="30.75" thickBot="1" x14ac:dyDescent="0.25">
      <c r="A617" s="77"/>
      <c r="B617" s="54" t="s">
        <v>497</v>
      </c>
      <c r="C617" s="55">
        <v>0</v>
      </c>
      <c r="D617" s="55">
        <v>0</v>
      </c>
      <c r="E617" s="72" t="str">
        <f t="shared" si="189"/>
        <v/>
      </c>
      <c r="F617" s="72" t="str">
        <f t="shared" si="190"/>
        <v/>
      </c>
      <c r="G617" s="48" t="str">
        <f t="shared" si="191"/>
        <v xml:space="preserve"> </v>
      </c>
      <c r="H617" s="57" t="str">
        <f t="shared" si="192"/>
        <v/>
      </c>
    </row>
    <row r="618" spans="1:9" x14ac:dyDescent="0.2">
      <c r="B618" s="5" t="s">
        <v>364</v>
      </c>
      <c r="C618" s="4"/>
      <c r="D618" s="2"/>
      <c r="I618" s="12"/>
    </row>
    <row r="619" spans="1:9" x14ac:dyDescent="0.2">
      <c r="C619" s="4"/>
      <c r="D619" s="4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I618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401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356</v>
      </c>
      <c r="C8" s="14">
        <f>+C18+C75+C176+C355+C590</f>
        <v>118</v>
      </c>
      <c r="D8" s="14">
        <f>+D18+D75+D176+D355+D590</f>
        <v>43</v>
      </c>
      <c r="E8" s="11">
        <f>SUM(E9:E13)</f>
        <v>1</v>
      </c>
      <c r="F8" s="11">
        <f>SUM(F9:F13)</f>
        <v>1</v>
      </c>
      <c r="G8" s="11">
        <f>+(D8-C8)/C8</f>
        <v>-0.63559322033898302</v>
      </c>
      <c r="H8" s="42">
        <f>+E8*G8</f>
        <v>-0.63559322033898302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0</v>
      </c>
      <c r="D9" s="16">
        <f>+D18</f>
        <v>0</v>
      </c>
      <c r="E9" s="17">
        <f>C9/$C$8</f>
        <v>0</v>
      </c>
      <c r="F9" s="17">
        <f>D9/$D$8</f>
        <v>0</v>
      </c>
      <c r="G9" s="18" t="str">
        <f>+IF(OR(AND(D9=0),(C9=0)),"0",((D9-C9)/C9))</f>
        <v>0</v>
      </c>
      <c r="H9" s="44">
        <f>+IF(OR(AND(E9=""),(G9="")),"",E9*G9)</f>
        <v>0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0</v>
      </c>
      <c r="D10" s="16">
        <f>+D75</f>
        <v>15</v>
      </c>
      <c r="E10" s="17">
        <f>C10/$C$8</f>
        <v>0</v>
      </c>
      <c r="F10" s="17">
        <f>D10/$D$8</f>
        <v>0.34883720930232559</v>
      </c>
      <c r="G10" s="18" t="str">
        <f>+IF(OR(AND(D10=0),(C10=0)),"0",((D10-C10)/C10))</f>
        <v>0</v>
      </c>
      <c r="H10" s="44">
        <f>+IF(OR(AND(E10=""),(G10="")),"",E10*G10)</f>
        <v>0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0</v>
      </c>
      <c r="D11" s="16">
        <f>+D176</f>
        <v>11</v>
      </c>
      <c r="E11" s="17">
        <f>C11/$C$8</f>
        <v>0</v>
      </c>
      <c r="F11" s="17">
        <f>D11/$D$8</f>
        <v>0.2558139534883721</v>
      </c>
      <c r="G11" s="18" t="str">
        <f>+IF(OR(AND(D11=0),(C11=0)),"0",((D11-C11)/C11))</f>
        <v>0</v>
      </c>
      <c r="H11" s="44">
        <f>+IF(OR(AND(E11=""),(G11="")),"",E11*G11)</f>
        <v>0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32</v>
      </c>
      <c r="D12" s="16">
        <f>+D355</f>
        <v>17</v>
      </c>
      <c r="E12" s="17">
        <f>C12/$C$8</f>
        <v>0.2711864406779661</v>
      </c>
      <c r="F12" s="17">
        <f>D12/$D$8</f>
        <v>0.39534883720930231</v>
      </c>
      <c r="G12" s="18">
        <f>+IF(OR(AND(D12=0),(C12=0)),"0",((D12-C12)/C12))</f>
        <v>-0.46875</v>
      </c>
      <c r="H12" s="44">
        <f>+IF(OR(AND(E12=""),(G12="")),"",E12*G12)</f>
        <v>-0.1271186440677966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86</v>
      </c>
      <c r="D13" s="46">
        <f>+D590</f>
        <v>0</v>
      </c>
      <c r="E13" s="47">
        <f>C13/$C$8</f>
        <v>0.72881355932203384</v>
      </c>
      <c r="F13" s="47">
        <f>D13/$D$8</f>
        <v>0</v>
      </c>
      <c r="G13" s="48" t="str">
        <f>+IF(OR(AND(D13=0),(C13=0)),"0",((D13-C13)/C13))</f>
        <v>0</v>
      </c>
      <c r="H13" s="49">
        <f>+IF(OR(AND(E13=""),(G13="")),"",E13*G13)</f>
        <v>0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0</v>
      </c>
      <c r="D18" s="14">
        <f>SUM(D19:D69)</f>
        <v>0</v>
      </c>
      <c r="E18" s="11" t="str">
        <f>+IF(C18=0,"",C18/C$18)</f>
        <v/>
      </c>
      <c r="F18" s="11" t="str">
        <f>+IF(D18=0,"",D18/D$18)</f>
        <v/>
      </c>
      <c r="G18" s="11" t="str">
        <f>+IF(OR(AND(D18=0),(C18=0)),"0",((D18-C18)/C18))</f>
        <v>0</v>
      </c>
      <c r="H18" s="42" t="str">
        <f>+IF(OR(AND(E18=""),(G18="")),"",E18*G18)</f>
        <v/>
      </c>
    </row>
    <row r="19" spans="1:9" s="12" customFormat="1" ht="15" x14ac:dyDescent="0.2">
      <c r="A19" s="77"/>
      <c r="B19" s="50" t="s">
        <v>0</v>
      </c>
      <c r="C19" s="21">
        <v>0</v>
      </c>
      <c r="D19" s="21">
        <v>0</v>
      </c>
      <c r="E19" s="19" t="str">
        <f>+IF(C19=0,"",C19/C$18)</f>
        <v/>
      </c>
      <c r="F19" s="19" t="str">
        <f>+IF(D19=0,"",D19/D$18)</f>
        <v/>
      </c>
      <c r="G19" s="1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12" customFormat="1" ht="21" customHeight="1" x14ac:dyDescent="0.2">
      <c r="A20" s="77"/>
      <c r="B20" s="50" t="s">
        <v>150</v>
      </c>
      <c r="C20" s="21">
        <v>0</v>
      </c>
      <c r="D20" s="21">
        <v>0</v>
      </c>
      <c r="E20" s="19" t="str">
        <f t="shared" ref="E20:E69" si="0">+IF(C20=0,"",C20/C$18)</f>
        <v/>
      </c>
      <c r="F20" s="19" t="str">
        <f t="shared" ref="F20:F69" si="1">+IF(D20=0,"",D20/D$18)</f>
        <v/>
      </c>
      <c r="G20" s="18" t="str">
        <f t="shared" ref="G20:G69" si="2">+IF(AND(C20=0,D20=0)," ",IF(C20=0,1,IF(D20=0,-1,(D20-C20)/C20)))</f>
        <v xml:space="preserve"> </v>
      </c>
      <c r="H20" s="51" t="str">
        <f t="shared" ref="H20:H69" si="3">+IF(OR(AND(E20=""),(G20="")),"",E20*G20)</f>
        <v/>
      </c>
    </row>
    <row r="21" spans="1:9" s="12" customFormat="1" ht="45" x14ac:dyDescent="0.2">
      <c r="A21" s="77"/>
      <c r="B21" s="50" t="s">
        <v>1</v>
      </c>
      <c r="C21" s="21">
        <v>0</v>
      </c>
      <c r="D21" s="21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1">
        <v>0</v>
      </c>
      <c r="D22" s="21">
        <v>0</v>
      </c>
      <c r="E22" s="19" t="str">
        <f t="shared" si="0"/>
        <v/>
      </c>
      <c r="F22" s="19" t="str">
        <f t="shared" si="1"/>
        <v/>
      </c>
      <c r="G22" s="18" t="str">
        <f t="shared" si="2"/>
        <v xml:space="preserve"> </v>
      </c>
      <c r="H22" s="51" t="str">
        <f t="shared" si="3"/>
        <v/>
      </c>
    </row>
    <row r="23" spans="1:9" s="12" customFormat="1" ht="30" x14ac:dyDescent="0.2">
      <c r="A23" s="77"/>
      <c r="B23" s="50" t="s">
        <v>151</v>
      </c>
      <c r="C23" s="21">
        <v>0</v>
      </c>
      <c r="D23" s="21">
        <v>0</v>
      </c>
      <c r="E23" s="19" t="str">
        <f t="shared" si="0"/>
        <v/>
      </c>
      <c r="F23" s="19" t="str">
        <f t="shared" si="1"/>
        <v/>
      </c>
      <c r="G23" s="18" t="str">
        <f t="shared" si="2"/>
        <v xml:space="preserve"> </v>
      </c>
      <c r="H23" s="51" t="str">
        <f t="shared" si="3"/>
        <v/>
      </c>
    </row>
    <row r="24" spans="1:9" s="12" customFormat="1" ht="45" x14ac:dyDescent="0.2">
      <c r="A24" s="77"/>
      <c r="B24" s="50" t="s">
        <v>152</v>
      </c>
      <c r="C24" s="21">
        <v>0</v>
      </c>
      <c r="D24" s="21">
        <v>0</v>
      </c>
      <c r="E24" s="19" t="str">
        <f t="shared" si="0"/>
        <v/>
      </c>
      <c r="F24" s="19" t="str">
        <f t="shared" si="1"/>
        <v/>
      </c>
      <c r="G24" s="18" t="str">
        <f t="shared" si="2"/>
        <v xml:space="preserve"> </v>
      </c>
      <c r="H24" s="51" t="str">
        <f t="shared" si="3"/>
        <v/>
      </c>
    </row>
    <row r="25" spans="1:9" s="28" customFormat="1" ht="30" x14ac:dyDescent="0.2">
      <c r="A25" s="78"/>
      <c r="B25" s="52" t="s">
        <v>498</v>
      </c>
      <c r="C25" s="21">
        <v>0</v>
      </c>
      <c r="D25" s="21">
        <v>0</v>
      </c>
      <c r="E25" s="17" t="str">
        <f t="shared" si="0"/>
        <v/>
      </c>
      <c r="F25" s="17" t="str">
        <f t="shared" si="1"/>
        <v/>
      </c>
      <c r="G25" s="18" t="str">
        <f t="shared" si="2"/>
        <v xml:space="preserve"> </v>
      </c>
      <c r="H25" s="53" t="str">
        <f t="shared" si="3"/>
        <v/>
      </c>
      <c r="I25" s="12"/>
    </row>
    <row r="26" spans="1:9" s="12" customFormat="1" ht="15" x14ac:dyDescent="0.2">
      <c r="A26" s="77"/>
      <c r="B26" s="50" t="s">
        <v>2</v>
      </c>
      <c r="C26" s="21">
        <v>0</v>
      </c>
      <c r="D26" s="21">
        <v>0</v>
      </c>
      <c r="E26" s="19" t="str">
        <f t="shared" si="0"/>
        <v/>
      </c>
      <c r="F26" s="19" t="str">
        <f t="shared" si="1"/>
        <v/>
      </c>
      <c r="G26" s="18" t="str">
        <f t="shared" si="2"/>
        <v xml:space="preserve"> </v>
      </c>
      <c r="H26" s="51" t="str">
        <f t="shared" si="3"/>
        <v/>
      </c>
    </row>
    <row r="27" spans="1:9" s="12" customFormat="1" ht="15" x14ac:dyDescent="0.2">
      <c r="A27" s="77"/>
      <c r="B27" s="50" t="s">
        <v>549</v>
      </c>
      <c r="C27" s="21">
        <v>0</v>
      </c>
      <c r="D27" s="21">
        <v>0</v>
      </c>
      <c r="E27" s="19" t="str">
        <f t="shared" si="0"/>
        <v/>
      </c>
      <c r="F27" s="19" t="str">
        <f t="shared" si="1"/>
        <v/>
      </c>
      <c r="G27" s="18" t="str">
        <f t="shared" si="2"/>
        <v xml:space="preserve"> </v>
      </c>
      <c r="H27" s="51" t="str">
        <f t="shared" si="3"/>
        <v/>
      </c>
    </row>
    <row r="28" spans="1:9" s="12" customFormat="1" ht="15" x14ac:dyDescent="0.2">
      <c r="A28" s="77"/>
      <c r="B28" s="50" t="s">
        <v>3</v>
      </c>
      <c r="C28" s="21">
        <v>0</v>
      </c>
      <c r="D28" s="21">
        <v>0</v>
      </c>
      <c r="E28" s="19" t="str">
        <f t="shared" si="0"/>
        <v/>
      </c>
      <c r="F28" s="19" t="str">
        <f t="shared" si="1"/>
        <v/>
      </c>
      <c r="G28" s="18" t="str">
        <f t="shared" si="2"/>
        <v xml:space="preserve"> </v>
      </c>
      <c r="H28" s="51" t="str">
        <f t="shared" si="3"/>
        <v/>
      </c>
    </row>
    <row r="29" spans="1:9" s="12" customFormat="1" ht="15" x14ac:dyDescent="0.2">
      <c r="A29" s="77"/>
      <c r="B29" s="50" t="s">
        <v>5</v>
      </c>
      <c r="C29" s="21">
        <v>0</v>
      </c>
      <c r="D29" s="21">
        <v>0</v>
      </c>
      <c r="E29" s="19" t="str">
        <f t="shared" si="0"/>
        <v/>
      </c>
      <c r="F29" s="19" t="str">
        <f t="shared" si="1"/>
        <v/>
      </c>
      <c r="G29" s="18" t="str">
        <f t="shared" si="2"/>
        <v xml:space="preserve"> </v>
      </c>
      <c r="H29" s="51" t="str">
        <f t="shared" si="3"/>
        <v/>
      </c>
    </row>
    <row r="30" spans="1:9" s="12" customFormat="1" ht="30" x14ac:dyDescent="0.2">
      <c r="A30" s="77"/>
      <c r="B30" s="50" t="s">
        <v>153</v>
      </c>
      <c r="C30" s="21">
        <v>0</v>
      </c>
      <c r="D30" s="21">
        <v>0</v>
      </c>
      <c r="E30" s="19" t="str">
        <f t="shared" si="0"/>
        <v/>
      </c>
      <c r="F30" s="19" t="str">
        <f t="shared" si="1"/>
        <v/>
      </c>
      <c r="G30" s="18" t="str">
        <f t="shared" si="2"/>
        <v xml:space="preserve"> 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1">
        <v>0</v>
      </c>
      <c r="D31" s="21">
        <v>0</v>
      </c>
      <c r="E31" s="19" t="str">
        <f t="shared" si="0"/>
        <v/>
      </c>
      <c r="F31" s="19" t="str">
        <f t="shared" si="1"/>
        <v/>
      </c>
      <c r="G31" s="18" t="str">
        <f t="shared" si="2"/>
        <v xml:space="preserve"> 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1">
        <v>0</v>
      </c>
      <c r="D32" s="21">
        <v>0</v>
      </c>
      <c r="E32" s="19" t="str">
        <f t="shared" si="0"/>
        <v/>
      </c>
      <c r="F32" s="19" t="str">
        <f t="shared" si="1"/>
        <v/>
      </c>
      <c r="G32" s="18" t="str">
        <f t="shared" si="2"/>
        <v xml:space="preserve"> </v>
      </c>
      <c r="H32" s="51" t="str">
        <f t="shared" si="3"/>
        <v/>
      </c>
    </row>
    <row r="33" spans="1:8" s="12" customFormat="1" ht="18.75" customHeight="1" x14ac:dyDescent="0.2">
      <c r="A33" s="77"/>
      <c r="B33" s="50" t="s">
        <v>6</v>
      </c>
      <c r="C33" s="21">
        <v>0</v>
      </c>
      <c r="D33" s="21">
        <v>0</v>
      </c>
      <c r="E33" s="19" t="str">
        <f t="shared" si="0"/>
        <v/>
      </c>
      <c r="F33" s="19" t="str">
        <f t="shared" si="1"/>
        <v/>
      </c>
      <c r="G33" s="18" t="str">
        <f t="shared" si="2"/>
        <v xml:space="preserve"> </v>
      </c>
      <c r="H33" s="51" t="str">
        <f t="shared" si="3"/>
        <v/>
      </c>
    </row>
    <row r="34" spans="1:8" s="12" customFormat="1" ht="15" x14ac:dyDescent="0.2">
      <c r="A34" s="77"/>
      <c r="B34" s="50" t="s">
        <v>155</v>
      </c>
      <c r="C34" s="21">
        <v>0</v>
      </c>
      <c r="D34" s="21">
        <v>0</v>
      </c>
      <c r="E34" s="19" t="str">
        <f t="shared" si="0"/>
        <v/>
      </c>
      <c r="F34" s="19" t="str">
        <f t="shared" si="1"/>
        <v/>
      </c>
      <c r="G34" s="18" t="str">
        <f t="shared" si="2"/>
        <v xml:space="preserve"> 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1">
        <v>0</v>
      </c>
      <c r="D35" s="21">
        <v>0</v>
      </c>
      <c r="E35" s="19" t="str">
        <f t="shared" si="0"/>
        <v/>
      </c>
      <c r="F35" s="19" t="str">
        <f t="shared" si="1"/>
        <v/>
      </c>
      <c r="G35" s="18" t="str">
        <f t="shared" si="2"/>
        <v xml:space="preserve"> </v>
      </c>
      <c r="H35" s="51" t="str">
        <f t="shared" si="3"/>
        <v/>
      </c>
    </row>
    <row r="36" spans="1:8" s="12" customFormat="1" ht="30" x14ac:dyDescent="0.2">
      <c r="A36" s="77"/>
      <c r="B36" s="50" t="s">
        <v>157</v>
      </c>
      <c r="C36" s="21">
        <v>0</v>
      </c>
      <c r="D36" s="21">
        <v>0</v>
      </c>
      <c r="E36" s="19" t="str">
        <f t="shared" si="0"/>
        <v/>
      </c>
      <c r="F36" s="19" t="str">
        <f t="shared" si="1"/>
        <v/>
      </c>
      <c r="G36" s="18" t="str">
        <f t="shared" si="2"/>
        <v xml:space="preserve"> </v>
      </c>
      <c r="H36" s="51" t="str">
        <f t="shared" si="3"/>
        <v/>
      </c>
    </row>
    <row r="37" spans="1:8" s="12" customFormat="1" ht="30" x14ac:dyDescent="0.2">
      <c r="A37" s="77"/>
      <c r="B37" s="50" t="s">
        <v>158</v>
      </c>
      <c r="C37" s="21">
        <v>0</v>
      </c>
      <c r="D37" s="21">
        <v>0</v>
      </c>
      <c r="E37" s="19" t="str">
        <f t="shared" si="0"/>
        <v/>
      </c>
      <c r="F37" s="19" t="str">
        <f t="shared" si="1"/>
        <v/>
      </c>
      <c r="G37" s="18" t="str">
        <f t="shared" si="2"/>
        <v xml:space="preserve"> </v>
      </c>
      <c r="H37" s="51" t="str">
        <f t="shared" si="3"/>
        <v/>
      </c>
    </row>
    <row r="38" spans="1:8" s="12" customFormat="1" ht="15" x14ac:dyDescent="0.2">
      <c r="A38" s="77"/>
      <c r="B38" s="50" t="s">
        <v>7</v>
      </c>
      <c r="C38" s="21">
        <v>0</v>
      </c>
      <c r="D38" s="21">
        <v>0</v>
      </c>
      <c r="E38" s="19" t="str">
        <f t="shared" si="0"/>
        <v/>
      </c>
      <c r="F38" s="19" t="str">
        <f t="shared" si="1"/>
        <v/>
      </c>
      <c r="G38" s="18" t="str">
        <f t="shared" si="2"/>
        <v xml:space="preserve"> </v>
      </c>
      <c r="H38" s="51" t="str">
        <f t="shared" si="3"/>
        <v/>
      </c>
    </row>
    <row r="39" spans="1:8" s="12" customFormat="1" ht="30" x14ac:dyDescent="0.2">
      <c r="A39" s="77"/>
      <c r="B39" s="50" t="s">
        <v>159</v>
      </c>
      <c r="C39" s="21">
        <v>0</v>
      </c>
      <c r="D39" s="21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1">
        <v>0</v>
      </c>
      <c r="D40" s="21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1">
        <v>0</v>
      </c>
      <c r="D41" s="21">
        <v>0</v>
      </c>
      <c r="E41" s="19" t="str">
        <f t="shared" si="0"/>
        <v/>
      </c>
      <c r="F41" s="19" t="str">
        <f t="shared" si="1"/>
        <v/>
      </c>
      <c r="G41" s="18" t="str">
        <f t="shared" si="2"/>
        <v xml:space="preserve"> 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1">
        <v>0</v>
      </c>
      <c r="D42" s="21">
        <v>0</v>
      </c>
      <c r="E42" s="19" t="str">
        <f t="shared" si="0"/>
        <v/>
      </c>
      <c r="F42" s="19" t="str">
        <f t="shared" si="1"/>
        <v/>
      </c>
      <c r="G42" s="18" t="str">
        <f t="shared" si="2"/>
        <v xml:space="preserve"> </v>
      </c>
      <c r="H42" s="51" t="str">
        <f t="shared" si="3"/>
        <v/>
      </c>
    </row>
    <row r="43" spans="1:8" s="12" customFormat="1" ht="30" x14ac:dyDescent="0.2">
      <c r="A43" s="77"/>
      <c r="B43" s="50" t="s">
        <v>163</v>
      </c>
      <c r="C43" s="21">
        <v>0</v>
      </c>
      <c r="D43" s="21">
        <v>0</v>
      </c>
      <c r="E43" s="19" t="str">
        <f t="shared" si="0"/>
        <v/>
      </c>
      <c r="F43" s="19" t="str">
        <f t="shared" si="1"/>
        <v/>
      </c>
      <c r="G43" s="18" t="str">
        <f t="shared" si="2"/>
        <v xml:space="preserve"> </v>
      </c>
      <c r="H43" s="51" t="str">
        <f t="shared" si="3"/>
        <v/>
      </c>
    </row>
    <row r="44" spans="1:8" s="12" customFormat="1" ht="30" x14ac:dyDescent="0.2">
      <c r="A44" s="77"/>
      <c r="B44" s="50" t="s">
        <v>164</v>
      </c>
      <c r="C44" s="21">
        <v>0</v>
      </c>
      <c r="D44" s="21">
        <v>0</v>
      </c>
      <c r="E44" s="19" t="str">
        <f t="shared" si="0"/>
        <v/>
      </c>
      <c r="F44" s="19" t="str">
        <f t="shared" si="1"/>
        <v/>
      </c>
      <c r="G44" s="18" t="str">
        <f t="shared" si="2"/>
        <v xml:space="preserve"> </v>
      </c>
      <c r="H44" s="51" t="str">
        <f t="shared" si="3"/>
        <v/>
      </c>
    </row>
    <row r="45" spans="1:8" s="12" customFormat="1" ht="30" x14ac:dyDescent="0.2">
      <c r="A45" s="77"/>
      <c r="B45" s="50" t="s">
        <v>8</v>
      </c>
      <c r="C45" s="21">
        <v>0</v>
      </c>
      <c r="D45" s="21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1">
        <v>0</v>
      </c>
      <c r="D46" s="21">
        <v>0</v>
      </c>
      <c r="E46" s="19" t="str">
        <f t="shared" si="0"/>
        <v/>
      </c>
      <c r="F46" s="19" t="str">
        <f t="shared" si="1"/>
        <v/>
      </c>
      <c r="G46" s="18" t="str">
        <f t="shared" si="2"/>
        <v xml:space="preserve"> </v>
      </c>
      <c r="H46" s="51" t="str">
        <f t="shared" si="3"/>
        <v/>
      </c>
    </row>
    <row r="47" spans="1:8" s="12" customFormat="1" ht="30" x14ac:dyDescent="0.2">
      <c r="A47" s="77"/>
      <c r="B47" s="50" t="s">
        <v>165</v>
      </c>
      <c r="C47" s="21">
        <v>0</v>
      </c>
      <c r="D47" s="21">
        <v>0</v>
      </c>
      <c r="E47" s="19" t="str">
        <f t="shared" si="0"/>
        <v/>
      </c>
      <c r="F47" s="19" t="str">
        <f t="shared" si="1"/>
        <v/>
      </c>
      <c r="G47" s="18" t="str">
        <f t="shared" si="2"/>
        <v xml:space="preserve"> </v>
      </c>
      <c r="H47" s="51" t="str">
        <f t="shared" si="3"/>
        <v/>
      </c>
    </row>
    <row r="48" spans="1:8" s="12" customFormat="1" ht="30" x14ac:dyDescent="0.2">
      <c r="A48" s="77"/>
      <c r="B48" s="50" t="s">
        <v>550</v>
      </c>
      <c r="C48" s="21">
        <v>0</v>
      </c>
      <c r="D48" s="21">
        <v>0</v>
      </c>
      <c r="E48" s="19" t="str">
        <f t="shared" si="0"/>
        <v/>
      </c>
      <c r="F48" s="19" t="str">
        <f t="shared" si="1"/>
        <v/>
      </c>
      <c r="G48" s="18" t="str">
        <f t="shared" si="2"/>
        <v xml:space="preserve"> </v>
      </c>
      <c r="H48" s="51" t="str">
        <f t="shared" si="3"/>
        <v/>
      </c>
    </row>
    <row r="49" spans="1:9" s="12" customFormat="1" ht="15" x14ac:dyDescent="0.2">
      <c r="A49" s="77"/>
      <c r="B49" s="50" t="s">
        <v>9</v>
      </c>
      <c r="C49" s="21">
        <v>0</v>
      </c>
      <c r="D49" s="21">
        <v>0</v>
      </c>
      <c r="E49" s="19" t="str">
        <f t="shared" si="0"/>
        <v/>
      </c>
      <c r="F49" s="19" t="str">
        <f t="shared" si="1"/>
        <v/>
      </c>
      <c r="G49" s="18" t="str">
        <f t="shared" si="2"/>
        <v xml:space="preserve"> </v>
      </c>
      <c r="H49" s="51" t="str">
        <f t="shared" si="3"/>
        <v/>
      </c>
    </row>
    <row r="50" spans="1:9" s="12" customFormat="1" ht="15" x14ac:dyDescent="0.2">
      <c r="A50" s="77"/>
      <c r="B50" s="50" t="s">
        <v>551</v>
      </c>
      <c r="C50" s="21">
        <v>0</v>
      </c>
      <c r="D50" s="21">
        <v>0</v>
      </c>
      <c r="E50" s="19" t="str">
        <f t="shared" si="0"/>
        <v/>
      </c>
      <c r="F50" s="19" t="str">
        <f t="shared" si="1"/>
        <v/>
      </c>
      <c r="G50" s="18" t="str">
        <f t="shared" si="2"/>
        <v xml:space="preserve"> </v>
      </c>
      <c r="H50" s="51" t="str">
        <f t="shared" si="3"/>
        <v/>
      </c>
    </row>
    <row r="51" spans="1:9" s="12" customFormat="1" ht="15" x14ac:dyDescent="0.2">
      <c r="A51" s="77"/>
      <c r="B51" s="50" t="s">
        <v>12</v>
      </c>
      <c r="C51" s="21">
        <v>0</v>
      </c>
      <c r="D51" s="21">
        <v>0</v>
      </c>
      <c r="E51" s="19" t="str">
        <f t="shared" si="0"/>
        <v/>
      </c>
      <c r="F51" s="19" t="str">
        <f t="shared" si="1"/>
        <v/>
      </c>
      <c r="G51" s="18" t="str">
        <f t="shared" si="2"/>
        <v xml:space="preserve"> </v>
      </c>
      <c r="H51" s="51" t="str">
        <f t="shared" si="3"/>
        <v/>
      </c>
    </row>
    <row r="52" spans="1:9" s="12" customFormat="1" ht="30" x14ac:dyDescent="0.2">
      <c r="A52" s="77"/>
      <c r="B52" s="50" t="s">
        <v>11</v>
      </c>
      <c r="C52" s="21">
        <v>0</v>
      </c>
      <c r="D52" s="21">
        <v>0</v>
      </c>
      <c r="E52" s="19" t="str">
        <f t="shared" si="0"/>
        <v/>
      </c>
      <c r="F52" s="19" t="str">
        <f t="shared" si="1"/>
        <v/>
      </c>
      <c r="G52" s="18" t="str">
        <f t="shared" si="2"/>
        <v xml:space="preserve"> </v>
      </c>
      <c r="H52" s="51" t="str">
        <f t="shared" si="3"/>
        <v/>
      </c>
    </row>
    <row r="53" spans="1:9" s="12" customFormat="1" ht="15" x14ac:dyDescent="0.2">
      <c r="A53" s="77"/>
      <c r="B53" s="50" t="s">
        <v>416</v>
      </c>
      <c r="C53" s="21">
        <v>0</v>
      </c>
      <c r="D53" s="21">
        <v>0</v>
      </c>
      <c r="E53" s="19" t="str">
        <f t="shared" si="0"/>
        <v/>
      </c>
      <c r="F53" s="19" t="str">
        <f t="shared" si="1"/>
        <v/>
      </c>
      <c r="G53" s="18" t="str">
        <f t="shared" si="2"/>
        <v xml:space="preserve"> </v>
      </c>
      <c r="H53" s="51" t="str">
        <f t="shared" si="3"/>
        <v/>
      </c>
    </row>
    <row r="54" spans="1:9" s="12" customFormat="1" ht="15" x14ac:dyDescent="0.2">
      <c r="A54" s="77"/>
      <c r="B54" s="50" t="s">
        <v>10</v>
      </c>
      <c r="C54" s="21">
        <v>0</v>
      </c>
      <c r="D54" s="21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1">
        <v>0</v>
      </c>
      <c r="D55" s="21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1">
        <v>0</v>
      </c>
      <c r="D56" s="21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4">
        <v>0</v>
      </c>
      <c r="D57" s="21">
        <v>0</v>
      </c>
      <c r="E57" s="17" t="str">
        <f t="shared" ref="E57" si="4">+IF(C57=0,"",C57/C$18)</f>
        <v/>
      </c>
      <c r="F57" s="17" t="str">
        <f t="shared" ref="F57" si="5">+IF(D57=0,"",D57/D$18)</f>
        <v/>
      </c>
      <c r="G57" s="73" t="str">
        <f t="shared" ref="G57" si="6">+IF(AND(C57=0,D57=0)," ",IF(C57=0,1,IF(D57=0,-1,(D57-C57)/C57)))</f>
        <v xml:space="preserve"> 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1">
        <v>0</v>
      </c>
      <c r="D58" s="21">
        <v>0</v>
      </c>
      <c r="E58" s="19" t="str">
        <f t="shared" si="0"/>
        <v/>
      </c>
      <c r="F58" s="19" t="str">
        <f t="shared" si="1"/>
        <v/>
      </c>
      <c r="G58" s="18" t="str">
        <f t="shared" si="2"/>
        <v xml:space="preserve"> </v>
      </c>
      <c r="H58" s="51" t="str">
        <f t="shared" si="3"/>
        <v/>
      </c>
    </row>
    <row r="59" spans="1:9" s="12" customFormat="1" ht="30" x14ac:dyDescent="0.2">
      <c r="A59" s="77"/>
      <c r="B59" s="50" t="s">
        <v>167</v>
      </c>
      <c r="C59" s="21">
        <v>0</v>
      </c>
      <c r="D59" s="21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1">
        <v>0</v>
      </c>
      <c r="D60" s="21">
        <v>0</v>
      </c>
      <c r="E60" s="19" t="str">
        <f t="shared" si="0"/>
        <v/>
      </c>
      <c r="F60" s="19" t="str">
        <f t="shared" si="1"/>
        <v/>
      </c>
      <c r="G60" s="18" t="str">
        <f t="shared" si="2"/>
        <v xml:space="preserve"> </v>
      </c>
      <c r="H60" s="51" t="str">
        <f t="shared" si="3"/>
        <v/>
      </c>
    </row>
    <row r="61" spans="1:9" s="12" customFormat="1" ht="15" x14ac:dyDescent="0.2">
      <c r="A61" s="77"/>
      <c r="B61" s="50" t="s">
        <v>168</v>
      </c>
      <c r="C61" s="21">
        <v>0</v>
      </c>
      <c r="D61" s="21">
        <v>0</v>
      </c>
      <c r="E61" s="19" t="str">
        <f t="shared" si="0"/>
        <v/>
      </c>
      <c r="F61" s="19" t="str">
        <f t="shared" si="1"/>
        <v/>
      </c>
      <c r="G61" s="18" t="str">
        <f t="shared" si="2"/>
        <v xml:space="preserve"> </v>
      </c>
      <c r="H61" s="51" t="str">
        <f t="shared" si="3"/>
        <v/>
      </c>
    </row>
    <row r="62" spans="1:9" s="12" customFormat="1" ht="15" x14ac:dyDescent="0.2">
      <c r="A62" s="77"/>
      <c r="B62" s="50" t="s">
        <v>169</v>
      </c>
      <c r="C62" s="21">
        <v>0</v>
      </c>
      <c r="D62" s="21">
        <v>0</v>
      </c>
      <c r="E62" s="19" t="str">
        <f t="shared" si="0"/>
        <v/>
      </c>
      <c r="F62" s="19" t="str">
        <f t="shared" si="1"/>
        <v/>
      </c>
      <c r="G62" s="18" t="str">
        <f t="shared" si="2"/>
        <v xml:space="preserve"> 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1">
        <v>0</v>
      </c>
      <c r="D63" s="21">
        <v>0</v>
      </c>
      <c r="E63" s="17" t="str">
        <f t="shared" ref="E63:E64" si="8">+IF(C63=0,"",C63/C$18)</f>
        <v/>
      </c>
      <c r="F63" s="17" t="str">
        <f t="shared" ref="F63:F64" si="9">+IF(D63=0,"",D63/D$18)</f>
        <v/>
      </c>
      <c r="G63" s="18" t="str">
        <f t="shared" si="2"/>
        <v xml:space="preserve"> </v>
      </c>
      <c r="H63" s="53" t="str">
        <f t="shared" ref="H63:H64" si="10">+IF(OR(AND(E63=""),(G63="")),"",E63*G63)</f>
        <v/>
      </c>
      <c r="I63" s="12"/>
    </row>
    <row r="64" spans="1:9" s="28" customFormat="1" ht="15" x14ac:dyDescent="0.2">
      <c r="A64" s="78"/>
      <c r="B64" s="52" t="s">
        <v>577</v>
      </c>
      <c r="C64" s="21">
        <v>0</v>
      </c>
      <c r="D64" s="21">
        <v>0</v>
      </c>
      <c r="E64" s="17" t="str">
        <f t="shared" si="8"/>
        <v/>
      </c>
      <c r="F64" s="17" t="str">
        <f t="shared" si="9"/>
        <v/>
      </c>
      <c r="G64" s="18" t="str">
        <f t="shared" si="2"/>
        <v xml:space="preserve"> 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4"/>
      <c r="D65" s="34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1">
        <v>0</v>
      </c>
      <c r="D66" s="21">
        <v>0</v>
      </c>
      <c r="E66" s="19" t="str">
        <f t="shared" si="0"/>
        <v/>
      </c>
      <c r="F66" s="19" t="str">
        <f t="shared" si="1"/>
        <v/>
      </c>
      <c r="G66" s="18" t="str">
        <f t="shared" si="2"/>
        <v xml:space="preserve"> </v>
      </c>
      <c r="H66" s="51" t="str">
        <f t="shared" si="3"/>
        <v/>
      </c>
    </row>
    <row r="67" spans="1:9" s="12" customFormat="1" ht="15" x14ac:dyDescent="0.2">
      <c r="A67" s="77"/>
      <c r="B67" s="50" t="s">
        <v>15</v>
      </c>
      <c r="C67" s="21">
        <v>0</v>
      </c>
      <c r="D67" s="21">
        <v>0</v>
      </c>
      <c r="E67" s="19" t="str">
        <f t="shared" si="0"/>
        <v/>
      </c>
      <c r="F67" s="19" t="str">
        <f t="shared" si="1"/>
        <v/>
      </c>
      <c r="G67" s="18" t="str">
        <f t="shared" si="2"/>
        <v xml:space="preserve"> </v>
      </c>
      <c r="H67" s="51" t="str">
        <f t="shared" si="3"/>
        <v/>
      </c>
    </row>
    <row r="68" spans="1:9" s="12" customFormat="1" ht="15" x14ac:dyDescent="0.2">
      <c r="A68" s="77"/>
      <c r="B68" s="50" t="s">
        <v>171</v>
      </c>
      <c r="C68" s="21">
        <v>0</v>
      </c>
      <c r="D68" s="21">
        <v>0</v>
      </c>
      <c r="E68" s="19" t="str">
        <f t="shared" si="0"/>
        <v/>
      </c>
      <c r="F68" s="19" t="str">
        <f t="shared" si="1"/>
        <v/>
      </c>
      <c r="G68" s="18" t="str">
        <f t="shared" si="2"/>
        <v xml:space="preserve"> </v>
      </c>
      <c r="H68" s="51" t="str">
        <f t="shared" si="3"/>
        <v/>
      </c>
    </row>
    <row r="69" spans="1:9" s="12" customFormat="1" ht="15.75" thickBot="1" x14ac:dyDescent="0.25">
      <c r="A69" s="77"/>
      <c r="B69" s="54" t="s">
        <v>172</v>
      </c>
      <c r="C69" s="55">
        <v>0</v>
      </c>
      <c r="D69" s="55">
        <v>0</v>
      </c>
      <c r="E69" s="56" t="str">
        <f t="shared" si="0"/>
        <v/>
      </c>
      <c r="F69" s="56" t="str">
        <f t="shared" si="1"/>
        <v/>
      </c>
      <c r="G69" s="48" t="str">
        <f t="shared" si="2"/>
        <v xml:space="preserve"> </v>
      </c>
      <c r="H69" s="57" t="str">
        <f t="shared" si="3"/>
        <v/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0</v>
      </c>
      <c r="D75" s="14">
        <f>SUM(D76:D170)</f>
        <v>15</v>
      </c>
      <c r="E75" s="11" t="str">
        <f>+IF(C75=0,"",C75/C$75)</f>
        <v/>
      </c>
      <c r="F75" s="11">
        <f>+IF(D75=0,"",D75/D$75)</f>
        <v>1</v>
      </c>
      <c r="G75" s="11" t="str">
        <f>+IF(OR(AND(D75=0),(C75=0)),"0",((D75-C75)/C75))</f>
        <v>0</v>
      </c>
      <c r="H75" s="42" t="str">
        <f>+IF(OR(AND(E75=""),(G75="")),"",E75*G75)</f>
        <v/>
      </c>
    </row>
    <row r="76" spans="1:9" s="12" customFormat="1" ht="15" x14ac:dyDescent="0.2">
      <c r="A76" s="77"/>
      <c r="B76" s="50" t="s">
        <v>418</v>
      </c>
      <c r="C76" s="21">
        <v>0</v>
      </c>
      <c r="D76" s="21">
        <v>0</v>
      </c>
      <c r="E76" s="22" t="str">
        <f>+IF(C76=0,"",C76/C$75)</f>
        <v/>
      </c>
      <c r="F76" s="22" t="str">
        <f>+IF(D76=0,"",D76/D$75)</f>
        <v/>
      </c>
      <c r="G76" s="18" t="str">
        <f t="shared" ref="G76:G144" si="15">+IF(AND(C76=0,D76=0)," ",IF(C76=0,1,IF(D76=0,-1,(D76-C76)/C76)))</f>
        <v xml:space="preserve"> </v>
      </c>
      <c r="H76" s="51" t="str">
        <f>+IF(OR(AND(E76=""),(G76="")),"",E76*G76)</f>
        <v/>
      </c>
    </row>
    <row r="77" spans="1:9" s="12" customFormat="1" ht="30" x14ac:dyDescent="0.2">
      <c r="A77" s="77"/>
      <c r="B77" s="50" t="s">
        <v>593</v>
      </c>
      <c r="C77" s="21">
        <v>0</v>
      </c>
      <c r="D77" s="21">
        <v>0</v>
      </c>
      <c r="E77" s="22" t="str">
        <f t="shared" ref="E77:E145" si="16">+IF(C77=0,"",C77/C$75)</f>
        <v/>
      </c>
      <c r="F77" s="22" t="str">
        <f t="shared" ref="F77:F145" si="17">+IF(D77=0,"",D77/D$75)</f>
        <v/>
      </c>
      <c r="G77" s="18" t="str">
        <f t="shared" si="15"/>
        <v xml:space="preserve"> </v>
      </c>
      <c r="H77" s="51" t="str">
        <f t="shared" ref="H77:H145" si="18">+IF(OR(AND(E77=""),(G77="")),"",E77*G77)</f>
        <v/>
      </c>
    </row>
    <row r="78" spans="1:9" s="28" customFormat="1" ht="15" x14ac:dyDescent="0.2">
      <c r="A78" s="78"/>
      <c r="B78" s="52" t="s">
        <v>499</v>
      </c>
      <c r="C78" s="21">
        <v>0</v>
      </c>
      <c r="D78" s="21">
        <v>0</v>
      </c>
      <c r="E78" s="37" t="str">
        <f t="shared" si="16"/>
        <v/>
      </c>
      <c r="F78" s="37" t="str">
        <f t="shared" si="17"/>
        <v/>
      </c>
      <c r="G78" s="18" t="str">
        <f t="shared" si="15"/>
        <v xml:space="preserve"> </v>
      </c>
      <c r="H78" s="53" t="str">
        <f t="shared" si="18"/>
        <v/>
      </c>
      <c r="I78" s="12"/>
    </row>
    <row r="79" spans="1:9" s="12" customFormat="1" ht="15" x14ac:dyDescent="0.2">
      <c r="A79" s="77"/>
      <c r="B79" s="50" t="s">
        <v>552</v>
      </c>
      <c r="C79" s="21">
        <v>0</v>
      </c>
      <c r="D79" s="21">
        <v>0</v>
      </c>
      <c r="E79" s="22" t="str">
        <f t="shared" si="16"/>
        <v/>
      </c>
      <c r="F79" s="22" t="str">
        <f t="shared" si="17"/>
        <v/>
      </c>
      <c r="G79" s="18" t="str">
        <f t="shared" si="15"/>
        <v xml:space="preserve"> </v>
      </c>
      <c r="H79" s="51" t="str">
        <f t="shared" si="18"/>
        <v/>
      </c>
    </row>
    <row r="80" spans="1:9" s="12" customFormat="1" ht="30" x14ac:dyDescent="0.2">
      <c r="A80" s="77"/>
      <c r="B80" s="50" t="s">
        <v>173</v>
      </c>
      <c r="C80" s="21">
        <v>0</v>
      </c>
      <c r="D80" s="21">
        <v>0</v>
      </c>
      <c r="E80" s="22" t="str">
        <f t="shared" si="16"/>
        <v/>
      </c>
      <c r="F80" s="22" t="str">
        <f t="shared" si="17"/>
        <v/>
      </c>
      <c r="G80" s="18" t="str">
        <f t="shared" si="15"/>
        <v xml:space="preserve"> </v>
      </c>
      <c r="H80" s="51" t="str">
        <f t="shared" si="18"/>
        <v/>
      </c>
    </row>
    <row r="81" spans="1:9" s="12" customFormat="1" ht="15" x14ac:dyDescent="0.2">
      <c r="A81" s="77"/>
      <c r="B81" s="50" t="s">
        <v>16</v>
      </c>
      <c r="C81" s="21">
        <v>0</v>
      </c>
      <c r="D81" s="21">
        <v>0</v>
      </c>
      <c r="E81" s="22" t="str">
        <f t="shared" si="16"/>
        <v/>
      </c>
      <c r="F81" s="22" t="str">
        <f t="shared" si="17"/>
        <v/>
      </c>
      <c r="G81" s="18" t="str">
        <f t="shared" si="15"/>
        <v xml:space="preserve"> </v>
      </c>
      <c r="H81" s="51" t="str">
        <f t="shared" si="18"/>
        <v/>
      </c>
    </row>
    <row r="82" spans="1:9" s="28" customFormat="1" ht="15" x14ac:dyDescent="0.2">
      <c r="A82" s="78"/>
      <c r="B82" s="52" t="s">
        <v>35</v>
      </c>
      <c r="C82" s="21">
        <v>0</v>
      </c>
      <c r="D82" s="21">
        <v>0</v>
      </c>
      <c r="E82" s="37" t="str">
        <f t="shared" si="16"/>
        <v/>
      </c>
      <c r="F82" s="37" t="str">
        <f t="shared" si="17"/>
        <v/>
      </c>
      <c r="G82" s="18" t="str">
        <f t="shared" si="15"/>
        <v xml:space="preserve"> </v>
      </c>
      <c r="H82" s="53" t="str">
        <f t="shared" si="18"/>
        <v/>
      </c>
      <c r="I82" s="12"/>
    </row>
    <row r="83" spans="1:9" s="28" customFormat="1" ht="30" x14ac:dyDescent="0.2">
      <c r="A83" s="78" t="s">
        <v>643</v>
      </c>
      <c r="B83" s="52" t="s">
        <v>645</v>
      </c>
      <c r="C83" s="34"/>
      <c r="D83" s="34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4">
        <v>0</v>
      </c>
      <c r="D84" s="34">
        <v>0</v>
      </c>
      <c r="E84" s="37" t="str">
        <f t="shared" si="16"/>
        <v/>
      </c>
      <c r="F84" s="37" t="str">
        <f t="shared" si="17"/>
        <v/>
      </c>
      <c r="G84" s="73" t="str">
        <f t="shared" si="15"/>
        <v xml:space="preserve"> 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4">
        <v>0</v>
      </c>
      <c r="D85" s="34">
        <v>1</v>
      </c>
      <c r="E85" s="37" t="str">
        <f t="shared" si="16"/>
        <v/>
      </c>
      <c r="F85" s="37">
        <f t="shared" si="17"/>
        <v>6.6666666666666666E-2</v>
      </c>
      <c r="G85" s="73">
        <f t="shared" si="15"/>
        <v>1</v>
      </c>
      <c r="H85" s="53" t="str">
        <f t="shared" si="18"/>
        <v/>
      </c>
    </row>
    <row r="86" spans="1:9" s="28" customFormat="1" ht="15" x14ac:dyDescent="0.2">
      <c r="A86" s="78"/>
      <c r="B86" s="52" t="s">
        <v>419</v>
      </c>
      <c r="C86" s="34">
        <v>0</v>
      </c>
      <c r="D86" s="34">
        <v>0</v>
      </c>
      <c r="E86" s="37" t="str">
        <f t="shared" si="16"/>
        <v/>
      </c>
      <c r="F86" s="37" t="str">
        <f t="shared" si="17"/>
        <v/>
      </c>
      <c r="G86" s="73" t="str">
        <f t="shared" si="15"/>
        <v xml:space="preserve"> </v>
      </c>
      <c r="H86" s="53" t="str">
        <f t="shared" si="18"/>
        <v/>
      </c>
    </row>
    <row r="87" spans="1:9" s="28" customFormat="1" ht="15" x14ac:dyDescent="0.2">
      <c r="A87" s="78"/>
      <c r="B87" s="52" t="s">
        <v>176</v>
      </c>
      <c r="C87" s="34">
        <v>0</v>
      </c>
      <c r="D87" s="34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4">
        <v>0</v>
      </c>
      <c r="D88" s="34">
        <v>0</v>
      </c>
      <c r="E88" s="37" t="str">
        <f t="shared" si="16"/>
        <v/>
      </c>
      <c r="F88" s="37" t="str">
        <f t="shared" si="17"/>
        <v/>
      </c>
      <c r="G88" s="73" t="str">
        <f t="shared" si="15"/>
        <v xml:space="preserve"> </v>
      </c>
      <c r="H88" s="53" t="str">
        <f t="shared" si="18"/>
        <v/>
      </c>
    </row>
    <row r="89" spans="1:9" s="28" customFormat="1" ht="15" x14ac:dyDescent="0.2">
      <c r="A89" s="78"/>
      <c r="B89" s="52" t="s">
        <v>17</v>
      </c>
      <c r="C89" s="34">
        <v>0</v>
      </c>
      <c r="D89" s="34">
        <v>0</v>
      </c>
      <c r="E89" s="37" t="str">
        <f t="shared" si="16"/>
        <v/>
      </c>
      <c r="F89" s="37" t="str">
        <f t="shared" si="17"/>
        <v/>
      </c>
      <c r="G89" s="73" t="str">
        <f t="shared" si="15"/>
        <v xml:space="preserve"> </v>
      </c>
      <c r="H89" s="53" t="str">
        <f t="shared" si="18"/>
        <v/>
      </c>
    </row>
    <row r="90" spans="1:9" s="28" customFormat="1" ht="15" x14ac:dyDescent="0.2">
      <c r="A90" s="78"/>
      <c r="B90" s="52" t="s">
        <v>178</v>
      </c>
      <c r="C90" s="34">
        <v>0</v>
      </c>
      <c r="D90" s="34">
        <v>0</v>
      </c>
      <c r="E90" s="37" t="str">
        <f t="shared" si="16"/>
        <v/>
      </c>
      <c r="F90" s="37" t="str">
        <f t="shared" si="17"/>
        <v/>
      </c>
      <c r="G90" s="73" t="str">
        <f t="shared" si="15"/>
        <v xml:space="preserve"> </v>
      </c>
      <c r="H90" s="53" t="str">
        <f t="shared" si="18"/>
        <v/>
      </c>
    </row>
    <row r="91" spans="1:9" s="28" customFormat="1" ht="15" x14ac:dyDescent="0.2">
      <c r="A91" s="78"/>
      <c r="B91" s="52" t="s">
        <v>553</v>
      </c>
      <c r="C91" s="34">
        <v>0</v>
      </c>
      <c r="D91" s="34">
        <v>0</v>
      </c>
      <c r="E91" s="37" t="str">
        <f t="shared" si="16"/>
        <v/>
      </c>
      <c r="F91" s="37" t="str">
        <f t="shared" si="17"/>
        <v/>
      </c>
      <c r="G91" s="73" t="str">
        <f t="shared" si="15"/>
        <v xml:space="preserve"> </v>
      </c>
      <c r="H91" s="53" t="str">
        <f t="shared" si="18"/>
        <v/>
      </c>
    </row>
    <row r="92" spans="1:9" s="28" customFormat="1" ht="15" x14ac:dyDescent="0.2">
      <c r="A92" s="78" t="s">
        <v>643</v>
      </c>
      <c r="B92" s="52" t="s">
        <v>647</v>
      </c>
      <c r="C92" s="34"/>
      <c r="D92" s="34">
        <v>0</v>
      </c>
      <c r="E92" s="37" t="str">
        <f t="shared" ref="E92" si="23">+IF(C92=0,"",C92/C$75)</f>
        <v/>
      </c>
      <c r="F92" s="37" t="str">
        <f t="shared" ref="F92" si="24">+IF(D92=0,"",D92/D$75)</f>
        <v/>
      </c>
      <c r="G92" s="73" t="str">
        <f t="shared" ref="G92" si="25">+IF(AND(C92=0,D92=0)," ",IF(C92=0,1,IF(D92=0,-1,(D92-C92)/C92)))</f>
        <v xml:space="preserve"> 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4">
        <v>0</v>
      </c>
      <c r="D93" s="34">
        <v>0</v>
      </c>
      <c r="E93" s="37" t="str">
        <f t="shared" si="16"/>
        <v/>
      </c>
      <c r="F93" s="37" t="str">
        <f t="shared" si="17"/>
        <v/>
      </c>
      <c r="G93" s="73" t="str">
        <f t="shared" si="15"/>
        <v xml:space="preserve"> </v>
      </c>
      <c r="H93" s="53" t="str">
        <f t="shared" si="18"/>
        <v/>
      </c>
    </row>
    <row r="94" spans="1:9" s="12" customFormat="1" ht="15" x14ac:dyDescent="0.2">
      <c r="A94" s="77"/>
      <c r="B94" s="50" t="s">
        <v>180</v>
      </c>
      <c r="C94" s="21">
        <v>0</v>
      </c>
      <c r="D94" s="21">
        <v>0</v>
      </c>
      <c r="E94" s="22" t="str">
        <f t="shared" si="16"/>
        <v/>
      </c>
      <c r="F94" s="22" t="str">
        <f t="shared" si="17"/>
        <v/>
      </c>
      <c r="G94" s="18" t="str">
        <f t="shared" si="15"/>
        <v xml:space="preserve"> </v>
      </c>
      <c r="H94" s="51" t="str">
        <f t="shared" si="18"/>
        <v/>
      </c>
    </row>
    <row r="95" spans="1:9" s="12" customFormat="1" ht="15" x14ac:dyDescent="0.2">
      <c r="A95" s="77"/>
      <c r="B95" s="50" t="s">
        <v>21</v>
      </c>
      <c r="C95" s="21">
        <v>0</v>
      </c>
      <c r="D95" s="21">
        <v>0</v>
      </c>
      <c r="E95" s="22" t="str">
        <f t="shared" si="16"/>
        <v/>
      </c>
      <c r="F95" s="22" t="str">
        <f t="shared" si="17"/>
        <v/>
      </c>
      <c r="G95" s="18" t="str">
        <f t="shared" si="15"/>
        <v xml:space="preserve"> </v>
      </c>
      <c r="H95" s="51" t="str">
        <f t="shared" si="18"/>
        <v/>
      </c>
    </row>
    <row r="96" spans="1:9" s="12" customFormat="1" ht="15" x14ac:dyDescent="0.2">
      <c r="A96" s="77"/>
      <c r="B96" s="50" t="s">
        <v>420</v>
      </c>
      <c r="C96" s="21">
        <v>0</v>
      </c>
      <c r="D96" s="21">
        <v>0</v>
      </c>
      <c r="E96" s="22" t="str">
        <f t="shared" si="16"/>
        <v/>
      </c>
      <c r="F96" s="22" t="str">
        <f t="shared" si="17"/>
        <v/>
      </c>
      <c r="G96" s="18" t="str">
        <f t="shared" si="15"/>
        <v xml:space="preserve"> </v>
      </c>
      <c r="H96" s="51" t="str">
        <f t="shared" si="18"/>
        <v/>
      </c>
    </row>
    <row r="97" spans="1:9" s="12" customFormat="1" ht="15" x14ac:dyDescent="0.2">
      <c r="A97" s="77"/>
      <c r="B97" s="50" t="s">
        <v>181</v>
      </c>
      <c r="C97" s="21">
        <v>0</v>
      </c>
      <c r="D97" s="21">
        <v>0</v>
      </c>
      <c r="E97" s="22" t="str">
        <f t="shared" si="16"/>
        <v/>
      </c>
      <c r="F97" s="22" t="str">
        <f t="shared" si="17"/>
        <v/>
      </c>
      <c r="G97" s="18" t="str">
        <f t="shared" si="15"/>
        <v xml:space="preserve"> </v>
      </c>
      <c r="H97" s="51" t="str">
        <f t="shared" si="18"/>
        <v/>
      </c>
    </row>
    <row r="98" spans="1:9" s="28" customFormat="1" ht="30" x14ac:dyDescent="0.2">
      <c r="A98" s="78"/>
      <c r="B98" s="52" t="s">
        <v>503</v>
      </c>
      <c r="C98" s="21">
        <v>0</v>
      </c>
      <c r="D98" s="21">
        <v>0</v>
      </c>
      <c r="E98" s="37" t="str">
        <f t="shared" si="16"/>
        <v/>
      </c>
      <c r="F98" s="37" t="str">
        <f t="shared" si="17"/>
        <v/>
      </c>
      <c r="G98" s="18" t="str">
        <f t="shared" si="15"/>
        <v xml:space="preserve"> </v>
      </c>
      <c r="H98" s="53" t="str">
        <f t="shared" si="18"/>
        <v/>
      </c>
      <c r="I98" s="12"/>
    </row>
    <row r="99" spans="1:9" s="28" customFormat="1" ht="15" x14ac:dyDescent="0.2">
      <c r="A99" s="78"/>
      <c r="B99" s="52" t="s">
        <v>627</v>
      </c>
      <c r="C99" s="21">
        <v>0</v>
      </c>
      <c r="D99" s="21">
        <v>0</v>
      </c>
      <c r="E99" s="37" t="str">
        <f t="shared" si="16"/>
        <v/>
      </c>
      <c r="F99" s="37" t="str">
        <f t="shared" si="17"/>
        <v/>
      </c>
      <c r="G99" s="18" t="str">
        <f t="shared" si="15"/>
        <v xml:space="preserve"> </v>
      </c>
      <c r="H99" s="53" t="str">
        <f t="shared" si="18"/>
        <v/>
      </c>
      <c r="I99" s="12"/>
    </row>
    <row r="100" spans="1:9" s="28" customFormat="1" ht="15" x14ac:dyDescent="0.2">
      <c r="A100" s="78"/>
      <c r="B100" s="52" t="s">
        <v>579</v>
      </c>
      <c r="C100" s="34">
        <v>0</v>
      </c>
      <c r="D100" s="21">
        <v>0</v>
      </c>
      <c r="E100" s="37" t="str">
        <f t="shared" ref="E100" si="27">+IF(C100=0,"",C100/C$75)</f>
        <v/>
      </c>
      <c r="F100" s="37" t="str">
        <f t="shared" ref="F100" si="28">+IF(D100=0,"",D100/D$75)</f>
        <v/>
      </c>
      <c r="G100" s="73" t="str">
        <f t="shared" ref="G100" si="29">+IF(AND(C100=0,D100=0)," ",IF(C100=0,1,IF(D100=0,-1,(D100-C100)/C100)))</f>
        <v xml:space="preserve"> 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1">
        <v>0</v>
      </c>
      <c r="D101" s="21">
        <v>0</v>
      </c>
      <c r="E101" s="22" t="str">
        <f t="shared" si="16"/>
        <v/>
      </c>
      <c r="F101" s="22" t="str">
        <f t="shared" si="17"/>
        <v/>
      </c>
      <c r="G101" s="18" t="str">
        <f t="shared" si="15"/>
        <v xml:space="preserve"> </v>
      </c>
      <c r="H101" s="51" t="str">
        <f t="shared" si="18"/>
        <v/>
      </c>
    </row>
    <row r="102" spans="1:9" s="12" customFormat="1" ht="15" x14ac:dyDescent="0.2">
      <c r="A102" s="77"/>
      <c r="B102" s="50" t="s">
        <v>19</v>
      </c>
      <c r="C102" s="21">
        <v>0</v>
      </c>
      <c r="D102" s="21">
        <v>0</v>
      </c>
      <c r="E102" s="22" t="str">
        <f t="shared" si="16"/>
        <v/>
      </c>
      <c r="F102" s="22" t="str">
        <f t="shared" si="17"/>
        <v/>
      </c>
      <c r="G102" s="18" t="str">
        <f t="shared" si="15"/>
        <v xml:space="preserve"> </v>
      </c>
      <c r="H102" s="51" t="str">
        <f t="shared" si="18"/>
        <v/>
      </c>
    </row>
    <row r="103" spans="1:9" s="12" customFormat="1" ht="15" x14ac:dyDescent="0.2">
      <c r="A103" s="77"/>
      <c r="B103" s="50" t="s">
        <v>22</v>
      </c>
      <c r="C103" s="21">
        <v>0</v>
      </c>
      <c r="D103" s="21">
        <v>0</v>
      </c>
      <c r="E103" s="22" t="str">
        <f t="shared" si="16"/>
        <v/>
      </c>
      <c r="F103" s="22" t="str">
        <f t="shared" si="17"/>
        <v/>
      </c>
      <c r="G103" s="18" t="str">
        <f t="shared" si="15"/>
        <v xml:space="preserve"> </v>
      </c>
      <c r="H103" s="51" t="str">
        <f t="shared" si="18"/>
        <v/>
      </c>
    </row>
    <row r="104" spans="1:9" s="12" customFormat="1" ht="15" x14ac:dyDescent="0.2">
      <c r="A104" s="77"/>
      <c r="B104" s="50" t="s">
        <v>183</v>
      </c>
      <c r="C104" s="21">
        <v>0</v>
      </c>
      <c r="D104" s="21">
        <v>0</v>
      </c>
      <c r="E104" s="22" t="str">
        <f t="shared" si="16"/>
        <v/>
      </c>
      <c r="F104" s="22" t="str">
        <f t="shared" si="17"/>
        <v/>
      </c>
      <c r="G104" s="18" t="str">
        <f t="shared" si="15"/>
        <v xml:space="preserve"> </v>
      </c>
      <c r="H104" s="51" t="str">
        <f t="shared" si="18"/>
        <v/>
      </c>
    </row>
    <row r="105" spans="1:9" s="12" customFormat="1" ht="15" x14ac:dyDescent="0.2">
      <c r="A105" s="77"/>
      <c r="B105" s="50" t="s">
        <v>586</v>
      </c>
      <c r="C105" s="21">
        <v>0</v>
      </c>
      <c r="D105" s="21">
        <v>0</v>
      </c>
      <c r="E105" s="22" t="str">
        <f t="shared" si="16"/>
        <v/>
      </c>
      <c r="F105" s="22" t="str">
        <f t="shared" si="17"/>
        <v/>
      </c>
      <c r="G105" s="18" t="str">
        <f t="shared" si="15"/>
        <v xml:space="preserve"> </v>
      </c>
      <c r="H105" s="51" t="str">
        <f t="shared" si="18"/>
        <v/>
      </c>
    </row>
    <row r="106" spans="1:9" s="12" customFormat="1" ht="15" x14ac:dyDescent="0.2">
      <c r="A106" s="77"/>
      <c r="B106" s="50" t="s">
        <v>421</v>
      </c>
      <c r="C106" s="21">
        <v>0</v>
      </c>
      <c r="D106" s="21">
        <v>1</v>
      </c>
      <c r="E106" s="22" t="str">
        <f t="shared" si="16"/>
        <v/>
      </c>
      <c r="F106" s="22">
        <f t="shared" si="17"/>
        <v>6.6666666666666666E-2</v>
      </c>
      <c r="G106" s="18">
        <f t="shared" si="15"/>
        <v>1</v>
      </c>
      <c r="H106" s="51" t="str">
        <f t="shared" si="18"/>
        <v/>
      </c>
    </row>
    <row r="107" spans="1:9" s="28" customFormat="1" ht="15" x14ac:dyDescent="0.2">
      <c r="A107" s="78"/>
      <c r="B107" s="52" t="s">
        <v>608</v>
      </c>
      <c r="C107" s="34">
        <v>0</v>
      </c>
      <c r="D107" s="21">
        <v>0</v>
      </c>
      <c r="E107" s="37" t="str">
        <f t="shared" ref="E107" si="31">+IF(C107=0,"",C107/C$75)</f>
        <v/>
      </c>
      <c r="F107" s="37" t="str">
        <f t="shared" ref="F107" si="32">+IF(D107=0,"",D107/D$75)</f>
        <v/>
      </c>
      <c r="G107" s="73" t="str">
        <f t="shared" ref="G107" si="33">+IF(AND(C107=0,D107=0)," ",IF(C107=0,1,IF(D107=0,-1,(D107-C107)/C107)))</f>
        <v xml:space="preserve"> 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1">
        <v>0</v>
      </c>
      <c r="D108" s="21">
        <v>0</v>
      </c>
      <c r="E108" s="22" t="str">
        <f t="shared" si="16"/>
        <v/>
      </c>
      <c r="F108" s="22" t="str">
        <f t="shared" si="17"/>
        <v/>
      </c>
      <c r="G108" s="18" t="str">
        <f t="shared" si="15"/>
        <v xml:space="preserve"> </v>
      </c>
      <c r="H108" s="51" t="str">
        <f t="shared" si="18"/>
        <v/>
      </c>
    </row>
    <row r="109" spans="1:9" s="12" customFormat="1" ht="15" x14ac:dyDescent="0.2">
      <c r="A109" s="77"/>
      <c r="B109" s="50" t="s">
        <v>20</v>
      </c>
      <c r="C109" s="21">
        <v>0</v>
      </c>
      <c r="D109" s="21">
        <v>0</v>
      </c>
      <c r="E109" s="22" t="str">
        <f t="shared" si="16"/>
        <v/>
      </c>
      <c r="F109" s="22" t="str">
        <f t="shared" si="17"/>
        <v/>
      </c>
      <c r="G109" s="18" t="str">
        <f t="shared" si="15"/>
        <v xml:space="preserve"> </v>
      </c>
      <c r="H109" s="51" t="str">
        <f t="shared" si="18"/>
        <v/>
      </c>
    </row>
    <row r="110" spans="1:9" s="12" customFormat="1" ht="15" x14ac:dyDescent="0.2">
      <c r="A110" s="77"/>
      <c r="B110" s="50" t="s">
        <v>594</v>
      </c>
      <c r="C110" s="21">
        <v>0</v>
      </c>
      <c r="D110" s="21">
        <v>0</v>
      </c>
      <c r="E110" s="22" t="str">
        <f t="shared" si="16"/>
        <v/>
      </c>
      <c r="F110" s="22" t="str">
        <f t="shared" si="17"/>
        <v/>
      </c>
      <c r="G110" s="18" t="str">
        <f t="shared" si="15"/>
        <v xml:space="preserve"> </v>
      </c>
      <c r="H110" s="51" t="str">
        <f t="shared" si="18"/>
        <v/>
      </c>
    </row>
    <row r="111" spans="1:9" s="28" customFormat="1" ht="15" x14ac:dyDescent="0.2">
      <c r="A111" s="78"/>
      <c r="B111" s="52" t="s">
        <v>214</v>
      </c>
      <c r="C111" s="21">
        <v>0</v>
      </c>
      <c r="D111" s="21">
        <v>0</v>
      </c>
      <c r="E111" s="37" t="str">
        <f t="shared" si="16"/>
        <v/>
      </c>
      <c r="F111" s="37" t="str">
        <f t="shared" si="17"/>
        <v/>
      </c>
      <c r="G111" s="18" t="str">
        <f t="shared" si="15"/>
        <v xml:space="preserve"> </v>
      </c>
      <c r="H111" s="53" t="str">
        <f t="shared" si="18"/>
        <v/>
      </c>
      <c r="I111" s="12"/>
    </row>
    <row r="112" spans="1:9" s="12" customFormat="1" ht="15" x14ac:dyDescent="0.2">
      <c r="A112" s="77"/>
      <c r="B112" s="50" t="s">
        <v>184</v>
      </c>
      <c r="C112" s="21">
        <v>0</v>
      </c>
      <c r="D112" s="21">
        <v>0</v>
      </c>
      <c r="E112" s="22" t="str">
        <f t="shared" si="16"/>
        <v/>
      </c>
      <c r="F112" s="22" t="str">
        <f t="shared" si="17"/>
        <v/>
      </c>
      <c r="G112" s="18" t="str">
        <f t="shared" si="15"/>
        <v xml:space="preserve"> </v>
      </c>
      <c r="H112" s="51" t="str">
        <f t="shared" si="18"/>
        <v/>
      </c>
    </row>
    <row r="113" spans="1:8" s="12" customFormat="1" ht="15" x14ac:dyDescent="0.2">
      <c r="A113" s="77"/>
      <c r="B113" s="50" t="s">
        <v>185</v>
      </c>
      <c r="C113" s="21">
        <v>0</v>
      </c>
      <c r="D113" s="21">
        <v>0</v>
      </c>
      <c r="E113" s="22" t="str">
        <f t="shared" si="16"/>
        <v/>
      </c>
      <c r="F113" s="22" t="str">
        <f t="shared" si="17"/>
        <v/>
      </c>
      <c r="G113" s="18" t="str">
        <f t="shared" si="15"/>
        <v xml:space="preserve"> </v>
      </c>
      <c r="H113" s="51" t="str">
        <f t="shared" si="18"/>
        <v/>
      </c>
    </row>
    <row r="114" spans="1:8" s="12" customFormat="1" ht="30" x14ac:dyDescent="0.2">
      <c r="A114" s="77"/>
      <c r="B114" s="50" t="s">
        <v>587</v>
      </c>
      <c r="C114" s="21">
        <v>0</v>
      </c>
      <c r="D114" s="21">
        <v>0</v>
      </c>
      <c r="E114" s="22" t="str">
        <f t="shared" si="16"/>
        <v/>
      </c>
      <c r="F114" s="22" t="str">
        <f t="shared" si="17"/>
        <v/>
      </c>
      <c r="G114" s="18" t="str">
        <f t="shared" si="15"/>
        <v xml:space="preserve"> </v>
      </c>
      <c r="H114" s="51" t="str">
        <f t="shared" si="18"/>
        <v/>
      </c>
    </row>
    <row r="115" spans="1:8" s="12" customFormat="1" ht="30" x14ac:dyDescent="0.2">
      <c r="A115" s="77"/>
      <c r="B115" s="50" t="s">
        <v>588</v>
      </c>
      <c r="C115" s="21">
        <v>0</v>
      </c>
      <c r="D115" s="21">
        <v>0</v>
      </c>
      <c r="E115" s="22" t="str">
        <f t="shared" si="16"/>
        <v/>
      </c>
      <c r="F115" s="22" t="str">
        <f t="shared" si="17"/>
        <v/>
      </c>
      <c r="G115" s="18" t="str">
        <f t="shared" si="15"/>
        <v xml:space="preserve"> </v>
      </c>
      <c r="H115" s="51" t="str">
        <f t="shared" si="18"/>
        <v/>
      </c>
    </row>
    <row r="116" spans="1:8" s="12" customFormat="1" ht="15" x14ac:dyDescent="0.2">
      <c r="A116" s="77"/>
      <c r="B116" s="50" t="s">
        <v>186</v>
      </c>
      <c r="C116" s="21">
        <v>0</v>
      </c>
      <c r="D116" s="21">
        <v>0</v>
      </c>
      <c r="E116" s="22" t="str">
        <f t="shared" si="16"/>
        <v/>
      </c>
      <c r="F116" s="22" t="str">
        <f t="shared" si="17"/>
        <v/>
      </c>
      <c r="G116" s="18" t="str">
        <f t="shared" si="15"/>
        <v xml:space="preserve"> </v>
      </c>
      <c r="H116" s="51" t="str">
        <f t="shared" si="18"/>
        <v/>
      </c>
    </row>
    <row r="117" spans="1:8" s="12" customFormat="1" ht="15" x14ac:dyDescent="0.2">
      <c r="A117" s="77"/>
      <c r="B117" s="50" t="s">
        <v>187</v>
      </c>
      <c r="C117" s="21">
        <v>0</v>
      </c>
      <c r="D117" s="21">
        <v>0</v>
      </c>
      <c r="E117" s="22" t="str">
        <f t="shared" si="16"/>
        <v/>
      </c>
      <c r="F117" s="22" t="str">
        <f t="shared" si="17"/>
        <v/>
      </c>
      <c r="G117" s="18" t="str">
        <f t="shared" si="15"/>
        <v xml:space="preserve"> </v>
      </c>
      <c r="H117" s="51" t="str">
        <f t="shared" si="18"/>
        <v/>
      </c>
    </row>
    <row r="118" spans="1:8" s="12" customFormat="1" ht="15" x14ac:dyDescent="0.2">
      <c r="A118" s="77"/>
      <c r="B118" s="50" t="s">
        <v>188</v>
      </c>
      <c r="C118" s="21">
        <v>0</v>
      </c>
      <c r="D118" s="21">
        <v>0</v>
      </c>
      <c r="E118" s="22" t="str">
        <f t="shared" si="16"/>
        <v/>
      </c>
      <c r="F118" s="22" t="str">
        <f t="shared" si="17"/>
        <v/>
      </c>
      <c r="G118" s="18" t="str">
        <f t="shared" si="15"/>
        <v xml:space="preserve"> </v>
      </c>
      <c r="H118" s="51" t="str">
        <f t="shared" si="18"/>
        <v/>
      </c>
    </row>
    <row r="119" spans="1:8" s="12" customFormat="1" ht="15" x14ac:dyDescent="0.2">
      <c r="A119" s="77"/>
      <c r="B119" s="50" t="s">
        <v>27</v>
      </c>
      <c r="C119" s="21">
        <v>0</v>
      </c>
      <c r="D119" s="21">
        <v>0</v>
      </c>
      <c r="E119" s="22" t="str">
        <f t="shared" si="16"/>
        <v/>
      </c>
      <c r="F119" s="22" t="str">
        <f t="shared" si="17"/>
        <v/>
      </c>
      <c r="G119" s="18" t="str">
        <f t="shared" si="15"/>
        <v xml:space="preserve"> </v>
      </c>
      <c r="H119" s="51" t="str">
        <f t="shared" si="18"/>
        <v/>
      </c>
    </row>
    <row r="120" spans="1:8" s="12" customFormat="1" ht="15" x14ac:dyDescent="0.2">
      <c r="A120" s="77"/>
      <c r="B120" s="50" t="s">
        <v>189</v>
      </c>
      <c r="C120" s="21">
        <v>0</v>
      </c>
      <c r="D120" s="21">
        <v>0</v>
      </c>
      <c r="E120" s="22" t="str">
        <f t="shared" si="16"/>
        <v/>
      </c>
      <c r="F120" s="22" t="str">
        <f t="shared" si="17"/>
        <v/>
      </c>
      <c r="G120" s="18" t="str">
        <f t="shared" si="15"/>
        <v xml:space="preserve"> </v>
      </c>
      <c r="H120" s="51" t="str">
        <f t="shared" si="18"/>
        <v/>
      </c>
    </row>
    <row r="121" spans="1:8" s="12" customFormat="1" ht="30" x14ac:dyDescent="0.2">
      <c r="A121" s="77"/>
      <c r="B121" s="50" t="s">
        <v>422</v>
      </c>
      <c r="C121" s="21">
        <v>0</v>
      </c>
      <c r="D121" s="21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1">
        <v>0</v>
      </c>
      <c r="D122" s="21">
        <v>0</v>
      </c>
      <c r="E122" s="22" t="str">
        <f t="shared" si="16"/>
        <v/>
      </c>
      <c r="F122" s="22" t="str">
        <f t="shared" si="17"/>
        <v/>
      </c>
      <c r="G122" s="18" t="str">
        <f t="shared" si="15"/>
        <v xml:space="preserve"> </v>
      </c>
      <c r="H122" s="51" t="str">
        <f t="shared" si="18"/>
        <v/>
      </c>
    </row>
    <row r="123" spans="1:8" s="12" customFormat="1" ht="15" x14ac:dyDescent="0.2">
      <c r="A123" s="77"/>
      <c r="B123" s="50" t="s">
        <v>24</v>
      </c>
      <c r="C123" s="21">
        <v>0</v>
      </c>
      <c r="D123" s="21">
        <v>0</v>
      </c>
      <c r="E123" s="22" t="str">
        <f t="shared" si="16"/>
        <v/>
      </c>
      <c r="F123" s="22" t="str">
        <f t="shared" si="17"/>
        <v/>
      </c>
      <c r="G123" s="18" t="str">
        <f t="shared" si="15"/>
        <v xml:space="preserve"> </v>
      </c>
      <c r="H123" s="51" t="str">
        <f t="shared" si="18"/>
        <v/>
      </c>
    </row>
    <row r="124" spans="1:8" s="12" customFormat="1" ht="15" x14ac:dyDescent="0.2">
      <c r="A124" s="77"/>
      <c r="B124" s="50" t="s">
        <v>190</v>
      </c>
      <c r="C124" s="21">
        <v>0</v>
      </c>
      <c r="D124" s="21">
        <v>0</v>
      </c>
      <c r="E124" s="22" t="str">
        <f t="shared" si="16"/>
        <v/>
      </c>
      <c r="F124" s="22" t="str">
        <f t="shared" si="17"/>
        <v/>
      </c>
      <c r="G124" s="18" t="str">
        <f t="shared" si="15"/>
        <v xml:space="preserve"> </v>
      </c>
      <c r="H124" s="51" t="str">
        <f t="shared" si="18"/>
        <v/>
      </c>
    </row>
    <row r="125" spans="1:8" s="12" customFormat="1" ht="15" x14ac:dyDescent="0.2">
      <c r="A125" s="77"/>
      <c r="B125" s="50" t="s">
        <v>25</v>
      </c>
      <c r="C125" s="21">
        <v>0</v>
      </c>
      <c r="D125" s="21">
        <v>0</v>
      </c>
      <c r="E125" s="22" t="str">
        <f t="shared" si="16"/>
        <v/>
      </c>
      <c r="F125" s="22" t="str">
        <f t="shared" si="17"/>
        <v/>
      </c>
      <c r="G125" s="18" t="str">
        <f t="shared" si="15"/>
        <v xml:space="preserve"> </v>
      </c>
      <c r="H125" s="51" t="str">
        <f t="shared" si="18"/>
        <v/>
      </c>
    </row>
    <row r="126" spans="1:8" s="12" customFormat="1" ht="15" x14ac:dyDescent="0.2">
      <c r="A126" s="77"/>
      <c r="B126" s="50" t="s">
        <v>23</v>
      </c>
      <c r="C126" s="21">
        <v>0</v>
      </c>
      <c r="D126" s="21">
        <v>0</v>
      </c>
      <c r="E126" s="22" t="str">
        <f t="shared" si="16"/>
        <v/>
      </c>
      <c r="F126" s="22" t="str">
        <f t="shared" si="17"/>
        <v/>
      </c>
      <c r="G126" s="18" t="str">
        <f t="shared" si="15"/>
        <v xml:space="preserve"> </v>
      </c>
      <c r="H126" s="51" t="str">
        <f t="shared" si="18"/>
        <v/>
      </c>
    </row>
    <row r="127" spans="1:8" s="12" customFormat="1" ht="15" x14ac:dyDescent="0.2">
      <c r="A127" s="77"/>
      <c r="B127" s="50" t="s">
        <v>26</v>
      </c>
      <c r="C127" s="21">
        <v>0</v>
      </c>
      <c r="D127" s="21">
        <v>0</v>
      </c>
      <c r="E127" s="22" t="str">
        <f t="shared" si="16"/>
        <v/>
      </c>
      <c r="F127" s="22" t="str">
        <f t="shared" si="17"/>
        <v/>
      </c>
      <c r="G127" s="18" t="str">
        <f t="shared" si="15"/>
        <v xml:space="preserve"> </v>
      </c>
      <c r="H127" s="51" t="str">
        <f t="shared" si="18"/>
        <v/>
      </c>
    </row>
    <row r="128" spans="1:8" s="28" customFormat="1" ht="15" x14ac:dyDescent="0.2">
      <c r="A128" s="78" t="s">
        <v>643</v>
      </c>
      <c r="B128" s="52" t="s">
        <v>649</v>
      </c>
      <c r="C128" s="34">
        <v>0</v>
      </c>
      <c r="D128" s="34">
        <v>0</v>
      </c>
      <c r="E128" s="37" t="str">
        <f t="shared" ref="E128" si="35">+IF(C128=0,"",C128/C$75)</f>
        <v/>
      </c>
      <c r="F128" s="37" t="str">
        <f t="shared" ref="F128" si="36">+IF(D128=0,"",D128/D$75)</f>
        <v/>
      </c>
      <c r="G128" s="73" t="str">
        <f t="shared" ref="G128" si="37">+IF(AND(C128=0,D128=0)," ",IF(C128=0,1,IF(D128=0,-1,(D128-C128)/C128)))</f>
        <v xml:space="preserve"> </v>
      </c>
      <c r="H128" s="53" t="str">
        <f t="shared" ref="H128" si="38">+IF(OR(AND(E128=""),(G128="")),"",E128*G128)</f>
        <v/>
      </c>
    </row>
    <row r="129" spans="1:9" s="12" customFormat="1" ht="15" x14ac:dyDescent="0.2">
      <c r="A129" s="77"/>
      <c r="B129" s="50" t="s">
        <v>191</v>
      </c>
      <c r="C129" s="21">
        <v>0</v>
      </c>
      <c r="D129" s="21">
        <v>1</v>
      </c>
      <c r="E129" s="22" t="str">
        <f t="shared" si="16"/>
        <v/>
      </c>
      <c r="F129" s="22">
        <f t="shared" si="17"/>
        <v>6.6666666666666666E-2</v>
      </c>
      <c r="G129" s="18">
        <f t="shared" si="15"/>
        <v>1</v>
      </c>
      <c r="H129" s="51" t="str">
        <f t="shared" si="18"/>
        <v/>
      </c>
    </row>
    <row r="130" spans="1:9" s="12" customFormat="1" ht="15" x14ac:dyDescent="0.2">
      <c r="A130" s="77"/>
      <c r="B130" s="50" t="s">
        <v>31</v>
      </c>
      <c r="C130" s="21">
        <v>0</v>
      </c>
      <c r="D130" s="21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1">
        <v>0</v>
      </c>
      <c r="D131" s="21">
        <v>0</v>
      </c>
      <c r="E131" s="22" t="str">
        <f t="shared" si="16"/>
        <v/>
      </c>
      <c r="F131" s="22" t="str">
        <f t="shared" si="17"/>
        <v/>
      </c>
      <c r="G131" s="18" t="str">
        <f t="shared" si="15"/>
        <v xml:space="preserve"> </v>
      </c>
      <c r="H131" s="51" t="str">
        <f t="shared" si="18"/>
        <v/>
      </c>
    </row>
    <row r="132" spans="1:9" s="12" customFormat="1" ht="15" x14ac:dyDescent="0.2">
      <c r="A132" s="77"/>
      <c r="B132" s="50" t="s">
        <v>192</v>
      </c>
      <c r="C132" s="21">
        <v>0</v>
      </c>
      <c r="D132" s="21">
        <v>0</v>
      </c>
      <c r="E132" s="22" t="str">
        <f t="shared" si="16"/>
        <v/>
      </c>
      <c r="F132" s="22" t="str">
        <f t="shared" si="17"/>
        <v/>
      </c>
      <c r="G132" s="18" t="str">
        <f t="shared" si="15"/>
        <v xml:space="preserve"> </v>
      </c>
      <c r="H132" s="51" t="str">
        <f t="shared" si="18"/>
        <v/>
      </c>
    </row>
    <row r="133" spans="1:9" s="12" customFormat="1" ht="15" x14ac:dyDescent="0.2">
      <c r="A133" s="77"/>
      <c r="B133" s="50" t="s">
        <v>423</v>
      </c>
      <c r="C133" s="21">
        <v>0</v>
      </c>
      <c r="D133" s="21">
        <v>0</v>
      </c>
      <c r="E133" s="22" t="str">
        <f t="shared" si="16"/>
        <v/>
      </c>
      <c r="F133" s="22" t="str">
        <f t="shared" si="17"/>
        <v/>
      </c>
      <c r="G133" s="18" t="str">
        <f t="shared" si="15"/>
        <v xml:space="preserve"> </v>
      </c>
      <c r="H133" s="51" t="str">
        <f t="shared" si="18"/>
        <v/>
      </c>
    </row>
    <row r="134" spans="1:9" s="12" customFormat="1" ht="30" x14ac:dyDescent="0.2">
      <c r="A134" s="77"/>
      <c r="B134" s="50" t="s">
        <v>424</v>
      </c>
      <c r="C134" s="21">
        <v>0</v>
      </c>
      <c r="D134" s="21">
        <v>11</v>
      </c>
      <c r="E134" s="22" t="str">
        <f t="shared" si="16"/>
        <v/>
      </c>
      <c r="F134" s="22">
        <f t="shared" si="17"/>
        <v>0.73333333333333328</v>
      </c>
      <c r="G134" s="18">
        <f t="shared" si="15"/>
        <v>1</v>
      </c>
      <c r="H134" s="51" t="str">
        <f t="shared" si="18"/>
        <v/>
      </c>
    </row>
    <row r="135" spans="1:9" s="12" customFormat="1" ht="30" x14ac:dyDescent="0.2">
      <c r="A135" s="77"/>
      <c r="B135" s="50" t="s">
        <v>193</v>
      </c>
      <c r="C135" s="21">
        <v>0</v>
      </c>
      <c r="D135" s="21">
        <v>0</v>
      </c>
      <c r="E135" s="22" t="str">
        <f t="shared" si="16"/>
        <v/>
      </c>
      <c r="F135" s="22" t="str">
        <f t="shared" si="17"/>
        <v/>
      </c>
      <c r="G135" s="18" t="str">
        <f t="shared" si="15"/>
        <v xml:space="preserve"> </v>
      </c>
      <c r="H135" s="51" t="str">
        <f t="shared" si="18"/>
        <v/>
      </c>
    </row>
    <row r="136" spans="1:9" s="12" customFormat="1" ht="15" x14ac:dyDescent="0.2">
      <c r="A136" s="77"/>
      <c r="B136" s="50" t="s">
        <v>194</v>
      </c>
      <c r="C136" s="21">
        <v>0</v>
      </c>
      <c r="D136" s="21">
        <v>0</v>
      </c>
      <c r="E136" s="22" t="str">
        <f t="shared" si="16"/>
        <v/>
      </c>
      <c r="F136" s="22" t="str">
        <f t="shared" si="17"/>
        <v/>
      </c>
      <c r="G136" s="18" t="str">
        <f t="shared" si="15"/>
        <v xml:space="preserve"> </v>
      </c>
      <c r="H136" s="51" t="str">
        <f t="shared" si="18"/>
        <v/>
      </c>
    </row>
    <row r="137" spans="1:9" s="12" customFormat="1" ht="15" x14ac:dyDescent="0.2">
      <c r="A137" s="77"/>
      <c r="B137" s="50" t="s">
        <v>28</v>
      </c>
      <c r="C137" s="21">
        <v>0</v>
      </c>
      <c r="D137" s="21">
        <v>0</v>
      </c>
      <c r="E137" s="22" t="str">
        <f t="shared" si="16"/>
        <v/>
      </c>
      <c r="F137" s="22" t="str">
        <f t="shared" si="17"/>
        <v/>
      </c>
      <c r="G137" s="18" t="str">
        <f t="shared" si="15"/>
        <v xml:space="preserve"> </v>
      </c>
      <c r="H137" s="51" t="str">
        <f t="shared" si="18"/>
        <v/>
      </c>
    </row>
    <row r="138" spans="1:9" s="12" customFormat="1" ht="15" x14ac:dyDescent="0.2">
      <c r="A138" s="77"/>
      <c r="B138" s="50" t="s">
        <v>32</v>
      </c>
      <c r="C138" s="21">
        <v>0</v>
      </c>
      <c r="D138" s="21">
        <v>0</v>
      </c>
      <c r="E138" s="22" t="str">
        <f t="shared" si="16"/>
        <v/>
      </c>
      <c r="F138" s="22" t="str">
        <f t="shared" si="17"/>
        <v/>
      </c>
      <c r="G138" s="18" t="str">
        <f t="shared" si="15"/>
        <v xml:space="preserve"> </v>
      </c>
      <c r="H138" s="51" t="str">
        <f t="shared" si="18"/>
        <v/>
      </c>
    </row>
    <row r="139" spans="1:9" s="28" customFormat="1" ht="15" x14ac:dyDescent="0.2">
      <c r="A139" s="78"/>
      <c r="B139" s="52" t="s">
        <v>507</v>
      </c>
      <c r="C139" s="21">
        <v>0</v>
      </c>
      <c r="D139" s="21">
        <v>0</v>
      </c>
      <c r="E139" s="37" t="str">
        <f t="shared" si="16"/>
        <v/>
      </c>
      <c r="F139" s="37" t="str">
        <f t="shared" si="17"/>
        <v/>
      </c>
      <c r="G139" s="18" t="str">
        <f t="shared" si="15"/>
        <v xml:space="preserve"> </v>
      </c>
      <c r="H139" s="53" t="str">
        <f t="shared" si="18"/>
        <v/>
      </c>
      <c r="I139" s="12"/>
    </row>
    <row r="140" spans="1:9" s="12" customFormat="1" ht="16.5" customHeight="1" x14ac:dyDescent="0.2">
      <c r="A140" s="77"/>
      <c r="B140" s="50" t="s">
        <v>30</v>
      </c>
      <c r="C140" s="21">
        <v>0</v>
      </c>
      <c r="D140" s="21">
        <v>0</v>
      </c>
      <c r="E140" s="22" t="str">
        <f t="shared" si="16"/>
        <v/>
      </c>
      <c r="F140" s="22" t="str">
        <f t="shared" si="17"/>
        <v/>
      </c>
      <c r="G140" s="18" t="str">
        <f t="shared" si="15"/>
        <v xml:space="preserve"> </v>
      </c>
      <c r="H140" s="51" t="str">
        <f t="shared" si="18"/>
        <v/>
      </c>
    </row>
    <row r="141" spans="1:9" s="12" customFormat="1" ht="15" x14ac:dyDescent="0.2">
      <c r="A141" s="77"/>
      <c r="B141" s="50" t="s">
        <v>29</v>
      </c>
      <c r="C141" s="21">
        <v>0</v>
      </c>
      <c r="D141" s="21">
        <v>0</v>
      </c>
      <c r="E141" s="22" t="str">
        <f t="shared" si="16"/>
        <v/>
      </c>
      <c r="F141" s="22" t="str">
        <f t="shared" si="17"/>
        <v/>
      </c>
      <c r="G141" s="18" t="str">
        <f t="shared" si="15"/>
        <v xml:space="preserve"> </v>
      </c>
      <c r="H141" s="51" t="str">
        <f t="shared" si="18"/>
        <v/>
      </c>
    </row>
    <row r="142" spans="1:9" s="12" customFormat="1" ht="15" x14ac:dyDescent="0.2">
      <c r="A142" s="77"/>
      <c r="B142" s="50" t="s">
        <v>195</v>
      </c>
      <c r="C142" s="21">
        <v>0</v>
      </c>
      <c r="D142" s="21">
        <v>0</v>
      </c>
      <c r="E142" s="22" t="str">
        <f t="shared" si="16"/>
        <v/>
      </c>
      <c r="F142" s="22" t="str">
        <f t="shared" si="17"/>
        <v/>
      </c>
      <c r="G142" s="18" t="str">
        <f t="shared" si="15"/>
        <v xml:space="preserve"> </v>
      </c>
      <c r="H142" s="51" t="str">
        <f t="shared" si="18"/>
        <v/>
      </c>
    </row>
    <row r="143" spans="1:9" s="12" customFormat="1" ht="15" x14ac:dyDescent="0.2">
      <c r="A143" s="77"/>
      <c r="B143" s="50" t="s">
        <v>196</v>
      </c>
      <c r="C143" s="21">
        <v>0</v>
      </c>
      <c r="D143" s="21">
        <v>0</v>
      </c>
      <c r="E143" s="22" t="str">
        <f t="shared" si="16"/>
        <v/>
      </c>
      <c r="F143" s="22" t="str">
        <f t="shared" si="17"/>
        <v/>
      </c>
      <c r="G143" s="18" t="str">
        <f t="shared" si="15"/>
        <v xml:space="preserve"> </v>
      </c>
      <c r="H143" s="51" t="str">
        <f t="shared" si="18"/>
        <v/>
      </c>
    </row>
    <row r="144" spans="1:9" s="12" customFormat="1" ht="30" x14ac:dyDescent="0.2">
      <c r="A144" s="77"/>
      <c r="B144" s="50" t="s">
        <v>197</v>
      </c>
      <c r="C144" s="21">
        <v>0</v>
      </c>
      <c r="D144" s="21">
        <v>0</v>
      </c>
      <c r="E144" s="22" t="str">
        <f t="shared" si="16"/>
        <v/>
      </c>
      <c r="F144" s="22" t="str">
        <f t="shared" si="17"/>
        <v/>
      </c>
      <c r="G144" s="18" t="str">
        <f t="shared" si="15"/>
        <v xml:space="preserve"> </v>
      </c>
      <c r="H144" s="51" t="str">
        <f t="shared" si="18"/>
        <v/>
      </c>
    </row>
    <row r="145" spans="1:9" s="12" customFormat="1" ht="30" x14ac:dyDescent="0.2">
      <c r="A145" s="77"/>
      <c r="B145" s="50" t="s">
        <v>198</v>
      </c>
      <c r="C145" s="21">
        <v>0</v>
      </c>
      <c r="D145" s="21">
        <v>0</v>
      </c>
      <c r="E145" s="22" t="str">
        <f t="shared" si="16"/>
        <v/>
      </c>
      <c r="F145" s="22" t="str">
        <f t="shared" si="17"/>
        <v/>
      </c>
      <c r="G145" s="18" t="str">
        <f t="shared" ref="G145:G170" si="39">+IF(AND(C145=0,D145=0)," ",IF(C145=0,1,IF(D145=0,-1,(D145-C145)/C145)))</f>
        <v xml:space="preserve"> </v>
      </c>
      <c r="H145" s="51" t="str">
        <f t="shared" si="18"/>
        <v/>
      </c>
    </row>
    <row r="146" spans="1:9" s="12" customFormat="1" ht="30" x14ac:dyDescent="0.2">
      <c r="A146" s="77"/>
      <c r="B146" s="50" t="s">
        <v>425</v>
      </c>
      <c r="C146" s="21">
        <v>0</v>
      </c>
      <c r="D146" s="21">
        <v>1</v>
      </c>
      <c r="E146" s="22" t="str">
        <f t="shared" ref="E146:E170" si="40">+IF(C146=0,"",C146/C$75)</f>
        <v/>
      </c>
      <c r="F146" s="22">
        <f t="shared" ref="F146:F170" si="41">+IF(D146=0,"",D146/D$75)</f>
        <v>6.6666666666666666E-2</v>
      </c>
      <c r="G146" s="18">
        <f t="shared" si="39"/>
        <v>1</v>
      </c>
      <c r="H146" s="51" t="str">
        <f t="shared" ref="H146:H170" si="42">+IF(OR(AND(E146=""),(G146="")),"",E146*G146)</f>
        <v/>
      </c>
    </row>
    <row r="147" spans="1:9" s="12" customFormat="1" ht="30" x14ac:dyDescent="0.2">
      <c r="A147" s="77"/>
      <c r="B147" s="50" t="s">
        <v>199</v>
      </c>
      <c r="C147" s="21">
        <v>0</v>
      </c>
      <c r="D147" s="21">
        <v>0</v>
      </c>
      <c r="E147" s="22" t="str">
        <f t="shared" si="40"/>
        <v/>
      </c>
      <c r="F147" s="22" t="str">
        <f t="shared" si="41"/>
        <v/>
      </c>
      <c r="G147" s="18" t="str">
        <f t="shared" si="39"/>
        <v xml:space="preserve"> </v>
      </c>
      <c r="H147" s="51" t="str">
        <f t="shared" si="42"/>
        <v/>
      </c>
    </row>
    <row r="148" spans="1:9" s="12" customFormat="1" ht="30" x14ac:dyDescent="0.2">
      <c r="A148" s="77"/>
      <c r="B148" s="50" t="s">
        <v>200</v>
      </c>
      <c r="C148" s="21">
        <v>0</v>
      </c>
      <c r="D148" s="21">
        <v>0</v>
      </c>
      <c r="E148" s="22" t="str">
        <f t="shared" si="40"/>
        <v/>
      </c>
      <c r="F148" s="22" t="str">
        <f t="shared" si="41"/>
        <v/>
      </c>
      <c r="G148" s="18" t="str">
        <f t="shared" si="39"/>
        <v xml:space="preserve"> </v>
      </c>
      <c r="H148" s="51" t="str">
        <f t="shared" si="42"/>
        <v/>
      </c>
    </row>
    <row r="149" spans="1:9" s="28" customFormat="1" ht="30" x14ac:dyDescent="0.2">
      <c r="A149" s="78"/>
      <c r="B149" s="52" t="s">
        <v>613</v>
      </c>
      <c r="C149" s="34">
        <v>0</v>
      </c>
      <c r="D149" s="21">
        <v>0</v>
      </c>
      <c r="E149" s="37" t="str">
        <f t="shared" ref="E149" si="43">+IF(C149=0,"",C149/C$75)</f>
        <v/>
      </c>
      <c r="F149" s="37" t="str">
        <f t="shared" ref="F149" si="44">+IF(D149=0,"",D149/D$75)</f>
        <v/>
      </c>
      <c r="G149" s="73" t="str">
        <f t="shared" ref="G149" si="45">+IF(AND(C149=0,D149=0)," ",IF(C149=0,1,IF(D149=0,-1,(D149-C149)/C149)))</f>
        <v xml:space="preserve"> </v>
      </c>
      <c r="H149" s="53" t="str">
        <f t="shared" ref="H149" si="46">+IF(OR(AND(E149=""),(G149="")),"",E149*G149)</f>
        <v/>
      </c>
      <c r="I149" s="12"/>
    </row>
    <row r="150" spans="1:9" s="28" customFormat="1" ht="15" x14ac:dyDescent="0.2">
      <c r="A150" s="78"/>
      <c r="B150" s="52" t="s">
        <v>543</v>
      </c>
      <c r="C150" s="34">
        <v>0</v>
      </c>
      <c r="D150" s="21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4">
        <v>0</v>
      </c>
      <c r="D151" s="21">
        <v>0</v>
      </c>
      <c r="E151" s="37" t="str">
        <f t="shared" si="47"/>
        <v/>
      </c>
      <c r="F151" s="37" t="str">
        <f t="shared" si="48"/>
        <v/>
      </c>
      <c r="G151" s="73" t="str">
        <f t="shared" si="39"/>
        <v xml:space="preserve"> </v>
      </c>
      <c r="H151" s="53" t="str">
        <f t="shared" si="49"/>
        <v/>
      </c>
      <c r="I151" s="12"/>
    </row>
    <row r="152" spans="1:9" s="28" customFormat="1" ht="15" x14ac:dyDescent="0.2">
      <c r="A152" s="78"/>
      <c r="B152" s="52" t="s">
        <v>555</v>
      </c>
      <c r="C152" s="34">
        <v>0</v>
      </c>
      <c r="D152" s="21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4">
        <v>0</v>
      </c>
      <c r="D153" s="21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4">
        <v>0</v>
      </c>
      <c r="D154" s="21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4">
        <v>0</v>
      </c>
      <c r="D155" s="21">
        <v>0</v>
      </c>
      <c r="E155" s="37" t="str">
        <f t="shared" si="40"/>
        <v/>
      </c>
      <c r="F155" s="37" t="str">
        <f t="shared" si="41"/>
        <v/>
      </c>
      <c r="G155" s="73" t="str">
        <f t="shared" si="39"/>
        <v xml:space="preserve"> </v>
      </c>
      <c r="H155" s="53" t="str">
        <f t="shared" si="42"/>
        <v/>
      </c>
      <c r="I155" s="12"/>
    </row>
    <row r="156" spans="1:9" s="28" customFormat="1" ht="15" x14ac:dyDescent="0.2">
      <c r="A156" s="78"/>
      <c r="B156" s="52" t="s">
        <v>34</v>
      </c>
      <c r="C156" s="34">
        <v>0</v>
      </c>
      <c r="D156" s="21">
        <v>0</v>
      </c>
      <c r="E156" s="37" t="str">
        <f t="shared" si="40"/>
        <v/>
      </c>
      <c r="F156" s="37" t="str">
        <f t="shared" si="41"/>
        <v/>
      </c>
      <c r="G156" s="73" t="str">
        <f t="shared" si="39"/>
        <v xml:space="preserve"> </v>
      </c>
      <c r="H156" s="53" t="str">
        <f t="shared" si="42"/>
        <v/>
      </c>
      <c r="I156" s="12"/>
    </row>
    <row r="157" spans="1:9" s="28" customFormat="1" ht="15" x14ac:dyDescent="0.2">
      <c r="A157" s="78"/>
      <c r="B157" s="52" t="s">
        <v>201</v>
      </c>
      <c r="C157" s="34">
        <v>0</v>
      </c>
      <c r="D157" s="21">
        <v>0</v>
      </c>
      <c r="E157" s="37" t="str">
        <f t="shared" si="40"/>
        <v/>
      </c>
      <c r="F157" s="37" t="str">
        <f t="shared" si="41"/>
        <v/>
      </c>
      <c r="G157" s="73" t="str">
        <f t="shared" si="39"/>
        <v xml:space="preserve"> </v>
      </c>
      <c r="H157" s="53" t="str">
        <f t="shared" si="42"/>
        <v/>
      </c>
      <c r="I157" s="12"/>
    </row>
    <row r="158" spans="1:9" s="28" customFormat="1" ht="30" x14ac:dyDescent="0.2">
      <c r="A158" s="78"/>
      <c r="B158" s="52" t="s">
        <v>202</v>
      </c>
      <c r="C158" s="34">
        <v>0</v>
      </c>
      <c r="D158" s="21">
        <v>0</v>
      </c>
      <c r="E158" s="37" t="str">
        <f t="shared" si="40"/>
        <v/>
      </c>
      <c r="F158" s="37" t="str">
        <f t="shared" si="41"/>
        <v/>
      </c>
      <c r="G158" s="73" t="str">
        <f t="shared" si="39"/>
        <v xml:space="preserve"> </v>
      </c>
      <c r="H158" s="53" t="str">
        <f t="shared" si="42"/>
        <v/>
      </c>
      <c r="I158" s="12"/>
    </row>
    <row r="159" spans="1:9" s="28" customFormat="1" ht="15" x14ac:dyDescent="0.2">
      <c r="A159" s="78"/>
      <c r="B159" s="52" t="s">
        <v>614</v>
      </c>
      <c r="C159" s="34">
        <v>0</v>
      </c>
      <c r="D159" s="21">
        <v>0</v>
      </c>
      <c r="E159" s="37" t="str">
        <f t="shared" ref="E159" si="50">+IF(C159=0,"",C159/C$75)</f>
        <v/>
      </c>
      <c r="F159" s="37" t="str">
        <f t="shared" ref="F159" si="51">+IF(D159=0,"",D159/D$75)</f>
        <v/>
      </c>
      <c r="G159" s="73" t="str">
        <f t="shared" ref="G159" si="52">+IF(AND(C159=0,D159=0)," ",IF(C159=0,1,IF(D159=0,-1,(D159-C159)/C159)))</f>
        <v xml:space="preserve"> </v>
      </c>
      <c r="H159" s="53" t="str">
        <f t="shared" ref="H159" si="53">+IF(OR(AND(E159=""),(G159="")),"",E159*G159)</f>
        <v/>
      </c>
      <c r="I159" s="12"/>
    </row>
    <row r="160" spans="1:9" s="28" customFormat="1" ht="30" x14ac:dyDescent="0.2">
      <c r="A160" s="78"/>
      <c r="B160" s="52" t="s">
        <v>203</v>
      </c>
      <c r="C160" s="34">
        <v>0</v>
      </c>
      <c r="D160" s="21">
        <v>0</v>
      </c>
      <c r="E160" s="37" t="str">
        <f t="shared" si="40"/>
        <v/>
      </c>
      <c r="F160" s="37" t="str">
        <f t="shared" si="41"/>
        <v/>
      </c>
      <c r="G160" s="73" t="str">
        <f t="shared" si="39"/>
        <v xml:space="preserve"> </v>
      </c>
      <c r="H160" s="53" t="str">
        <f t="shared" si="42"/>
        <v/>
      </c>
      <c r="I160" s="12"/>
    </row>
    <row r="161" spans="1:9" s="28" customFormat="1" ht="15" x14ac:dyDescent="0.2">
      <c r="A161" s="78"/>
      <c r="B161" s="52" t="s">
        <v>596</v>
      </c>
      <c r="C161" s="34">
        <v>0</v>
      </c>
      <c r="D161" s="21">
        <v>0</v>
      </c>
      <c r="E161" s="37" t="str">
        <f t="shared" si="40"/>
        <v/>
      </c>
      <c r="F161" s="37" t="str">
        <f t="shared" si="41"/>
        <v/>
      </c>
      <c r="G161" s="73" t="str">
        <f t="shared" si="39"/>
        <v xml:space="preserve"> </v>
      </c>
      <c r="H161" s="53" t="str">
        <f t="shared" si="42"/>
        <v/>
      </c>
      <c r="I161" s="12"/>
    </row>
    <row r="162" spans="1:9" s="28" customFormat="1" ht="15" x14ac:dyDescent="0.2">
      <c r="A162" s="78"/>
      <c r="B162" s="52" t="s">
        <v>39</v>
      </c>
      <c r="C162" s="34">
        <v>0</v>
      </c>
      <c r="D162" s="21">
        <v>0</v>
      </c>
      <c r="E162" s="37" t="str">
        <f t="shared" si="40"/>
        <v/>
      </c>
      <c r="F162" s="37" t="str">
        <f t="shared" si="41"/>
        <v/>
      </c>
      <c r="G162" s="73" t="str">
        <f t="shared" si="39"/>
        <v xml:space="preserve"> </v>
      </c>
      <c r="H162" s="53" t="str">
        <f t="shared" si="42"/>
        <v/>
      </c>
      <c r="I162" s="12"/>
    </row>
    <row r="163" spans="1:9" s="28" customFormat="1" ht="15" x14ac:dyDescent="0.2">
      <c r="A163" s="78"/>
      <c r="B163" s="52" t="s">
        <v>37</v>
      </c>
      <c r="C163" s="34">
        <v>0</v>
      </c>
      <c r="D163" s="21">
        <v>0</v>
      </c>
      <c r="E163" s="37" t="str">
        <f t="shared" si="40"/>
        <v/>
      </c>
      <c r="F163" s="37" t="str">
        <f t="shared" si="41"/>
        <v/>
      </c>
      <c r="G163" s="73" t="str">
        <f t="shared" si="39"/>
        <v xml:space="preserve"> </v>
      </c>
      <c r="H163" s="53" t="str">
        <f t="shared" si="42"/>
        <v/>
      </c>
      <c r="I163" s="12"/>
    </row>
    <row r="164" spans="1:9" s="28" customFormat="1" ht="15" x14ac:dyDescent="0.2">
      <c r="A164" s="78"/>
      <c r="B164" s="52" t="s">
        <v>38</v>
      </c>
      <c r="C164" s="34">
        <v>0</v>
      </c>
      <c r="D164" s="21">
        <v>0</v>
      </c>
      <c r="E164" s="37" t="str">
        <f t="shared" si="40"/>
        <v/>
      </c>
      <c r="F164" s="37" t="str">
        <f t="shared" si="41"/>
        <v/>
      </c>
      <c r="G164" s="73" t="str">
        <f t="shared" si="39"/>
        <v xml:space="preserve"> </v>
      </c>
      <c r="H164" s="53" t="str">
        <f t="shared" si="42"/>
        <v/>
      </c>
      <c r="I164" s="12"/>
    </row>
    <row r="165" spans="1:9" s="28" customFormat="1" ht="15" x14ac:dyDescent="0.2">
      <c r="A165" s="78"/>
      <c r="B165" s="52" t="s">
        <v>615</v>
      </c>
      <c r="C165" s="34">
        <v>0</v>
      </c>
      <c r="D165" s="21">
        <v>0</v>
      </c>
      <c r="E165" s="37" t="str">
        <f t="shared" ref="E165:E166" si="54">+IF(C165=0,"",C165/C$75)</f>
        <v/>
      </c>
      <c r="F165" s="37" t="str">
        <f t="shared" ref="F165:F166" si="55">+IF(D165=0,"",D165/D$75)</f>
        <v/>
      </c>
      <c r="G165" s="73" t="str">
        <f t="shared" ref="G165:G166" si="56">+IF(AND(C165=0,D165=0)," ",IF(C165=0,1,IF(D165=0,-1,(D165-C165)/C165)))</f>
        <v xml:space="preserve"> </v>
      </c>
      <c r="H165" s="53" t="str">
        <f t="shared" ref="H165:H166" si="57">+IF(OR(AND(E165=""),(G165="")),"",E165*G165)</f>
        <v/>
      </c>
      <c r="I165" s="12"/>
    </row>
    <row r="166" spans="1:9" s="28" customFormat="1" ht="15" x14ac:dyDescent="0.2">
      <c r="A166" s="78"/>
      <c r="B166" s="52" t="s">
        <v>616</v>
      </c>
      <c r="C166" s="34">
        <v>0</v>
      </c>
      <c r="D166" s="21">
        <v>0</v>
      </c>
      <c r="E166" s="37" t="str">
        <f t="shared" si="54"/>
        <v/>
      </c>
      <c r="F166" s="37" t="str">
        <f t="shared" si="55"/>
        <v/>
      </c>
      <c r="G166" s="73" t="str">
        <f t="shared" si="56"/>
        <v xml:space="preserve"> </v>
      </c>
      <c r="H166" s="53" t="str">
        <f t="shared" si="57"/>
        <v/>
      </c>
      <c r="I166" s="12"/>
    </row>
    <row r="167" spans="1:9" s="28" customFormat="1" ht="15" x14ac:dyDescent="0.2">
      <c r="A167" s="78"/>
      <c r="B167" s="52" t="s">
        <v>508</v>
      </c>
      <c r="C167" s="21">
        <v>0</v>
      </c>
      <c r="D167" s="21">
        <v>0</v>
      </c>
      <c r="E167" s="37" t="str">
        <f t="shared" si="40"/>
        <v/>
      </c>
      <c r="F167" s="37" t="str">
        <f t="shared" si="41"/>
        <v/>
      </c>
      <c r="G167" s="18" t="str">
        <f t="shared" si="39"/>
        <v xml:space="preserve"> </v>
      </c>
      <c r="H167" s="53" t="str">
        <f t="shared" si="42"/>
        <v/>
      </c>
      <c r="I167" s="12"/>
    </row>
    <row r="168" spans="1:9" s="28" customFormat="1" ht="45" x14ac:dyDescent="0.2">
      <c r="A168" s="78"/>
      <c r="B168" s="52" t="s">
        <v>526</v>
      </c>
      <c r="C168" s="21">
        <v>0</v>
      </c>
      <c r="D168" s="21">
        <v>0</v>
      </c>
      <c r="E168" s="37" t="str">
        <f t="shared" si="40"/>
        <v/>
      </c>
      <c r="F168" s="37" t="str">
        <f t="shared" si="41"/>
        <v/>
      </c>
      <c r="G168" s="18" t="str">
        <f t="shared" si="39"/>
        <v xml:space="preserve"> </v>
      </c>
      <c r="H168" s="53" t="str">
        <f t="shared" si="42"/>
        <v/>
      </c>
      <c r="I168" s="12"/>
    </row>
    <row r="169" spans="1:9" s="28" customFormat="1" ht="30" x14ac:dyDescent="0.2">
      <c r="A169" s="78"/>
      <c r="B169" s="52" t="s">
        <v>556</v>
      </c>
      <c r="C169" s="21">
        <v>0</v>
      </c>
      <c r="D169" s="21">
        <v>0</v>
      </c>
      <c r="E169" s="37" t="str">
        <f t="shared" si="40"/>
        <v/>
      </c>
      <c r="F169" s="37" t="str">
        <f t="shared" si="41"/>
        <v/>
      </c>
      <c r="G169" s="18" t="str">
        <f t="shared" si="39"/>
        <v xml:space="preserve"> </v>
      </c>
      <c r="H169" s="53" t="str">
        <f t="shared" si="42"/>
        <v/>
      </c>
      <c r="I169" s="12"/>
    </row>
    <row r="170" spans="1:9" s="28" customFormat="1" ht="15.75" thickBot="1" x14ac:dyDescent="0.25">
      <c r="A170" s="78"/>
      <c r="B170" s="61" t="s">
        <v>534</v>
      </c>
      <c r="C170" s="55">
        <v>0</v>
      </c>
      <c r="D170" s="55">
        <v>0</v>
      </c>
      <c r="E170" s="62" t="str">
        <f t="shared" si="40"/>
        <v/>
      </c>
      <c r="F170" s="62" t="str">
        <f t="shared" si="41"/>
        <v/>
      </c>
      <c r="G170" s="48" t="str">
        <f t="shared" si="39"/>
        <v xml:space="preserve"> </v>
      </c>
      <c r="H170" s="63" t="str">
        <f t="shared" si="42"/>
        <v/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0</v>
      </c>
      <c r="D176" s="14">
        <f>SUM(D177:D349)</f>
        <v>11</v>
      </c>
      <c r="E176" s="11" t="str">
        <f>+IF(C176=0,"",C176/C$176)</f>
        <v/>
      </c>
      <c r="F176" s="11">
        <f>+IF(D176=0,"",D176/D$176)</f>
        <v>1</v>
      </c>
      <c r="G176" s="11" t="str">
        <f>+IF(OR(AND(D176=0),(C176=0)),"0",((D176-C176)/C176))</f>
        <v>0</v>
      </c>
      <c r="H176" s="42" t="str">
        <f>+IF(OR(AND(E176=""),(G176="")),"",E176*G176)</f>
        <v/>
      </c>
    </row>
    <row r="177" spans="1:9" s="12" customFormat="1" ht="30" x14ac:dyDescent="0.2">
      <c r="A177" s="77"/>
      <c r="B177" s="65" t="s">
        <v>427</v>
      </c>
      <c r="C177" s="21">
        <v>0</v>
      </c>
      <c r="D177" s="21">
        <v>1</v>
      </c>
      <c r="E177" s="22" t="str">
        <f>+IF(C177=0,"",C177/C$176)</f>
        <v/>
      </c>
      <c r="F177" s="22">
        <f>+IF(D177=0,"",D177/D$176)</f>
        <v>9.0909090909090912E-2</v>
      </c>
      <c r="G177" s="18">
        <f t="shared" ref="G177:G243" si="58">+IF(AND(C177=0,D177=0)," ",IF(C177=0,1,IF(D177=0,-1,(D177-C177)/C177)))</f>
        <v>1</v>
      </c>
      <c r="H177" s="51" t="str">
        <f>+IF(OR(AND(E177=""),(G177="")),"",E177*G177)</f>
        <v/>
      </c>
    </row>
    <row r="178" spans="1:9" s="12" customFormat="1" ht="15" x14ac:dyDescent="0.2">
      <c r="A178" s="77"/>
      <c r="B178" s="65" t="s">
        <v>557</v>
      </c>
      <c r="C178" s="21">
        <v>0</v>
      </c>
      <c r="D178" s="21">
        <v>0</v>
      </c>
      <c r="E178" s="22" t="str">
        <f t="shared" ref="E178:E245" si="59">+IF(C178=0,"",C178/C$176)</f>
        <v/>
      </c>
      <c r="F178" s="22" t="str">
        <f t="shared" ref="F178:F245" si="60">+IF(D178=0,"",D178/D$176)</f>
        <v/>
      </c>
      <c r="G178" s="18" t="str">
        <f t="shared" si="58"/>
        <v xml:space="preserve"> </v>
      </c>
      <c r="H178" s="51" t="str">
        <f t="shared" ref="H178:H245" si="61">+IF(OR(AND(E178=""),(G178="")),"",E178*G178)</f>
        <v/>
      </c>
    </row>
    <row r="179" spans="1:9" s="12" customFormat="1" ht="45" x14ac:dyDescent="0.2">
      <c r="A179" s="77"/>
      <c r="B179" s="65" t="s">
        <v>428</v>
      </c>
      <c r="C179" s="21">
        <v>0</v>
      </c>
      <c r="D179" s="21">
        <v>0</v>
      </c>
      <c r="E179" s="22" t="str">
        <f t="shared" si="59"/>
        <v/>
      </c>
      <c r="F179" s="22" t="str">
        <f t="shared" si="60"/>
        <v/>
      </c>
      <c r="G179" s="18" t="str">
        <f t="shared" si="58"/>
        <v xml:space="preserve"> </v>
      </c>
      <c r="H179" s="51" t="str">
        <f t="shared" si="61"/>
        <v/>
      </c>
    </row>
    <row r="180" spans="1:9" s="12" customFormat="1" ht="30" x14ac:dyDescent="0.2">
      <c r="A180" s="77"/>
      <c r="B180" s="65" t="s">
        <v>429</v>
      </c>
      <c r="C180" s="21">
        <v>0</v>
      </c>
      <c r="D180" s="21">
        <v>0</v>
      </c>
      <c r="E180" s="22" t="str">
        <f t="shared" si="59"/>
        <v/>
      </c>
      <c r="F180" s="22" t="str">
        <f t="shared" si="60"/>
        <v/>
      </c>
      <c r="G180" s="18" t="str">
        <f t="shared" si="58"/>
        <v xml:space="preserve"> 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1">
        <v>0</v>
      </c>
      <c r="D181" s="21">
        <v>0</v>
      </c>
      <c r="E181" s="22" t="str">
        <f t="shared" si="59"/>
        <v/>
      </c>
      <c r="F181" s="22" t="str">
        <f t="shared" si="60"/>
        <v/>
      </c>
      <c r="G181" s="18" t="str">
        <f t="shared" si="58"/>
        <v xml:space="preserve"> </v>
      </c>
      <c r="H181" s="51" t="str">
        <f t="shared" si="61"/>
        <v/>
      </c>
    </row>
    <row r="182" spans="1:9" s="28" customFormat="1" ht="30" x14ac:dyDescent="0.2">
      <c r="A182" s="78" t="s">
        <v>643</v>
      </c>
      <c r="B182" s="67" t="s">
        <v>646</v>
      </c>
      <c r="C182" s="34"/>
      <c r="D182" s="34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1">
        <v>0</v>
      </c>
      <c r="D183" s="21">
        <v>0</v>
      </c>
      <c r="E183" s="22" t="str">
        <f t="shared" si="59"/>
        <v/>
      </c>
      <c r="F183" s="22" t="str">
        <f t="shared" si="60"/>
        <v/>
      </c>
      <c r="G183" s="18" t="str">
        <f t="shared" si="58"/>
        <v xml:space="preserve"> </v>
      </c>
      <c r="H183" s="51" t="str">
        <f t="shared" si="61"/>
        <v/>
      </c>
    </row>
    <row r="184" spans="1:9" s="12" customFormat="1" ht="15" x14ac:dyDescent="0.2">
      <c r="A184" s="77"/>
      <c r="B184" s="65" t="s">
        <v>559</v>
      </c>
      <c r="C184" s="21">
        <v>0</v>
      </c>
      <c r="D184" s="21">
        <v>1</v>
      </c>
      <c r="E184" s="22" t="str">
        <f t="shared" si="59"/>
        <v/>
      </c>
      <c r="F184" s="22">
        <f t="shared" si="60"/>
        <v>9.0909090909090912E-2</v>
      </c>
      <c r="G184" s="18">
        <f t="shared" si="58"/>
        <v>1</v>
      </c>
      <c r="H184" s="51" t="str">
        <f t="shared" si="61"/>
        <v/>
      </c>
    </row>
    <row r="185" spans="1:9" s="12" customFormat="1" ht="15" x14ac:dyDescent="0.2">
      <c r="A185" s="77"/>
      <c r="B185" s="65" t="s">
        <v>560</v>
      </c>
      <c r="C185" s="21">
        <v>0</v>
      </c>
      <c r="D185" s="21">
        <v>0</v>
      </c>
      <c r="E185" s="22" t="str">
        <f t="shared" si="59"/>
        <v/>
      </c>
      <c r="F185" s="22" t="str">
        <f t="shared" si="60"/>
        <v/>
      </c>
      <c r="G185" s="18" t="str">
        <f t="shared" si="58"/>
        <v xml:space="preserve"> </v>
      </c>
      <c r="H185" s="51" t="str">
        <f t="shared" si="61"/>
        <v/>
      </c>
    </row>
    <row r="186" spans="1:9" s="12" customFormat="1" ht="15" x14ac:dyDescent="0.2">
      <c r="A186" s="77"/>
      <c r="B186" s="65" t="s">
        <v>561</v>
      </c>
      <c r="C186" s="21">
        <v>0</v>
      </c>
      <c r="D186" s="21">
        <v>0</v>
      </c>
      <c r="E186" s="22" t="str">
        <f t="shared" si="59"/>
        <v/>
      </c>
      <c r="F186" s="22" t="str">
        <f t="shared" si="60"/>
        <v/>
      </c>
      <c r="G186" s="18" t="str">
        <f t="shared" si="58"/>
        <v xml:space="preserve"> </v>
      </c>
      <c r="H186" s="51" t="str">
        <f t="shared" si="61"/>
        <v/>
      </c>
    </row>
    <row r="187" spans="1:9" s="12" customFormat="1" ht="15" x14ac:dyDescent="0.2">
      <c r="A187" s="77"/>
      <c r="B187" s="65" t="s">
        <v>40</v>
      </c>
      <c r="C187" s="21">
        <v>0</v>
      </c>
      <c r="D187" s="21">
        <v>0</v>
      </c>
      <c r="E187" s="22" t="str">
        <f t="shared" si="59"/>
        <v/>
      </c>
      <c r="F187" s="22" t="str">
        <f t="shared" si="60"/>
        <v/>
      </c>
      <c r="G187" s="18" t="str">
        <f t="shared" si="58"/>
        <v xml:space="preserve"> 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1">
        <v>0</v>
      </c>
      <c r="D188" s="21">
        <v>0</v>
      </c>
      <c r="E188" s="22" t="str">
        <f t="shared" si="59"/>
        <v/>
      </c>
      <c r="F188" s="22" t="str">
        <f t="shared" si="60"/>
        <v/>
      </c>
      <c r="G188" s="18" t="str">
        <f t="shared" si="58"/>
        <v xml:space="preserve"> 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1">
        <v>0</v>
      </c>
      <c r="D189" s="21">
        <v>0</v>
      </c>
      <c r="E189" s="22" t="str">
        <f t="shared" si="59"/>
        <v/>
      </c>
      <c r="F189" s="22" t="str">
        <f t="shared" si="60"/>
        <v/>
      </c>
      <c r="G189" s="18" t="str">
        <f t="shared" si="58"/>
        <v xml:space="preserve"> </v>
      </c>
      <c r="H189" s="51" t="str">
        <f t="shared" si="61"/>
        <v/>
      </c>
    </row>
    <row r="190" spans="1:9" s="28" customFormat="1" ht="15" x14ac:dyDescent="0.2">
      <c r="A190" s="78"/>
      <c r="B190" s="67" t="s">
        <v>500</v>
      </c>
      <c r="C190" s="21">
        <v>0</v>
      </c>
      <c r="D190" s="21">
        <v>0</v>
      </c>
      <c r="E190" s="37" t="str">
        <f t="shared" si="59"/>
        <v/>
      </c>
      <c r="F190" s="37" t="str">
        <f t="shared" si="60"/>
        <v/>
      </c>
      <c r="G190" s="18" t="str">
        <f t="shared" si="58"/>
        <v xml:space="preserve"> </v>
      </c>
      <c r="H190" s="53" t="str">
        <f t="shared" si="61"/>
        <v/>
      </c>
      <c r="I190" s="12"/>
    </row>
    <row r="191" spans="1:9" s="28" customFormat="1" ht="15" x14ac:dyDescent="0.2">
      <c r="A191" s="78"/>
      <c r="B191" s="67" t="s">
        <v>430</v>
      </c>
      <c r="C191" s="21">
        <v>0</v>
      </c>
      <c r="D191" s="21">
        <v>0</v>
      </c>
      <c r="E191" s="37" t="str">
        <f t="shared" si="59"/>
        <v/>
      </c>
      <c r="F191" s="37" t="str">
        <f t="shared" si="60"/>
        <v/>
      </c>
      <c r="G191" s="18" t="str">
        <f t="shared" si="58"/>
        <v xml:space="preserve"> </v>
      </c>
      <c r="H191" s="53" t="str">
        <f t="shared" si="61"/>
        <v/>
      </c>
      <c r="I191" s="12"/>
    </row>
    <row r="192" spans="1:9" s="28" customFormat="1" ht="30" x14ac:dyDescent="0.2">
      <c r="A192" s="78"/>
      <c r="B192" s="67" t="s">
        <v>597</v>
      </c>
      <c r="C192" s="21">
        <v>0</v>
      </c>
      <c r="D192" s="21">
        <v>0</v>
      </c>
      <c r="E192" s="37" t="str">
        <f t="shared" si="59"/>
        <v/>
      </c>
      <c r="F192" s="37" t="str">
        <f t="shared" si="60"/>
        <v/>
      </c>
      <c r="G192" s="18" t="str">
        <f t="shared" si="58"/>
        <v xml:space="preserve"> </v>
      </c>
      <c r="H192" s="53" t="str">
        <f t="shared" si="61"/>
        <v/>
      </c>
      <c r="I192" s="12"/>
    </row>
    <row r="193" spans="1:9" s="28" customFormat="1" ht="30" x14ac:dyDescent="0.2">
      <c r="A193" s="78"/>
      <c r="B193" s="67" t="s">
        <v>598</v>
      </c>
      <c r="C193" s="21">
        <v>0</v>
      </c>
      <c r="D193" s="21">
        <v>0</v>
      </c>
      <c r="E193" s="37" t="str">
        <f t="shared" si="59"/>
        <v/>
      </c>
      <c r="F193" s="37" t="str">
        <f t="shared" si="60"/>
        <v/>
      </c>
      <c r="G193" s="18" t="str">
        <f t="shared" si="58"/>
        <v xml:space="preserve"> </v>
      </c>
      <c r="H193" s="53" t="str">
        <f t="shared" si="61"/>
        <v/>
      </c>
      <c r="I193" s="12"/>
    </row>
    <row r="194" spans="1:9" s="28" customFormat="1" ht="15" x14ac:dyDescent="0.2">
      <c r="A194" s="78"/>
      <c r="B194" s="67" t="s">
        <v>42</v>
      </c>
      <c r="C194" s="21">
        <v>0</v>
      </c>
      <c r="D194" s="21">
        <v>0</v>
      </c>
      <c r="E194" s="37" t="str">
        <f t="shared" si="59"/>
        <v/>
      </c>
      <c r="F194" s="37" t="str">
        <f t="shared" si="60"/>
        <v/>
      </c>
      <c r="G194" s="18" t="str">
        <f t="shared" si="58"/>
        <v xml:space="preserve"> </v>
      </c>
      <c r="H194" s="53" t="str">
        <f t="shared" si="61"/>
        <v/>
      </c>
      <c r="I194" s="12"/>
    </row>
    <row r="195" spans="1:9" s="28" customFormat="1" ht="15" x14ac:dyDescent="0.2">
      <c r="A195" s="78"/>
      <c r="B195" s="67" t="s">
        <v>501</v>
      </c>
      <c r="C195" s="21">
        <v>0</v>
      </c>
      <c r="D195" s="21">
        <v>0</v>
      </c>
      <c r="E195" s="37" t="str">
        <f t="shared" si="59"/>
        <v/>
      </c>
      <c r="F195" s="37" t="str">
        <f t="shared" si="60"/>
        <v/>
      </c>
      <c r="G195" s="18" t="str">
        <f t="shared" si="58"/>
        <v xml:space="preserve"> </v>
      </c>
      <c r="H195" s="53" t="str">
        <f t="shared" si="61"/>
        <v/>
      </c>
      <c r="I195" s="12"/>
    </row>
    <row r="196" spans="1:9" s="28" customFormat="1" ht="15" x14ac:dyDescent="0.2">
      <c r="A196" s="78"/>
      <c r="B196" s="67" t="s">
        <v>502</v>
      </c>
      <c r="C196" s="21">
        <v>0</v>
      </c>
      <c r="D196" s="21">
        <v>0</v>
      </c>
      <c r="E196" s="37" t="str">
        <f t="shared" si="59"/>
        <v/>
      </c>
      <c r="F196" s="37" t="str">
        <f t="shared" si="60"/>
        <v/>
      </c>
      <c r="G196" s="18" t="str">
        <f t="shared" si="58"/>
        <v xml:space="preserve"> </v>
      </c>
      <c r="H196" s="53" t="str">
        <f t="shared" si="61"/>
        <v/>
      </c>
      <c r="I196" s="12"/>
    </row>
    <row r="197" spans="1:9" s="28" customFormat="1" ht="30" x14ac:dyDescent="0.2">
      <c r="A197" s="78"/>
      <c r="B197" s="67" t="s">
        <v>607</v>
      </c>
      <c r="C197" s="34">
        <v>0</v>
      </c>
      <c r="D197" s="21">
        <v>0</v>
      </c>
      <c r="E197" s="37" t="str">
        <f t="shared" ref="E197" si="66">+IF(C197=0,"",C197/C$176)</f>
        <v/>
      </c>
      <c r="F197" s="37" t="str">
        <f t="shared" ref="F197" si="67">+IF(D197=0,"",D197/D$176)</f>
        <v/>
      </c>
      <c r="G197" s="73" t="str">
        <f t="shared" ref="G197" si="68">+IF(AND(C197=0,D197=0)," ",IF(C197=0,1,IF(D197=0,-1,(D197-C197)/C197)))</f>
        <v xml:space="preserve"> </v>
      </c>
      <c r="H197" s="53" t="str">
        <f t="shared" ref="H197" si="69">+IF(OR(AND(E197=""),(G197="")),"",E197*G197)</f>
        <v/>
      </c>
      <c r="I197" s="12"/>
    </row>
    <row r="198" spans="1:9" s="12" customFormat="1" ht="15" x14ac:dyDescent="0.2">
      <c r="A198" s="77"/>
      <c r="B198" s="65" t="s">
        <v>205</v>
      </c>
      <c r="C198" s="21">
        <v>0</v>
      </c>
      <c r="D198" s="21">
        <v>0</v>
      </c>
      <c r="E198" s="22" t="str">
        <f t="shared" si="59"/>
        <v/>
      </c>
      <c r="F198" s="22" t="str">
        <f t="shared" si="60"/>
        <v/>
      </c>
      <c r="G198" s="18" t="str">
        <f t="shared" si="58"/>
        <v xml:space="preserve"> </v>
      </c>
      <c r="H198" s="51" t="str">
        <f t="shared" si="61"/>
        <v/>
      </c>
    </row>
    <row r="199" spans="1:9" s="12" customFormat="1" ht="15" x14ac:dyDescent="0.2">
      <c r="A199" s="77"/>
      <c r="B199" s="65" t="s">
        <v>206</v>
      </c>
      <c r="C199" s="21">
        <v>0</v>
      </c>
      <c r="D199" s="21">
        <v>0</v>
      </c>
      <c r="E199" s="22" t="str">
        <f t="shared" si="59"/>
        <v/>
      </c>
      <c r="F199" s="22" t="str">
        <f t="shared" si="60"/>
        <v/>
      </c>
      <c r="G199" s="18" t="str">
        <f t="shared" si="58"/>
        <v xml:space="preserve"> </v>
      </c>
      <c r="H199" s="51" t="str">
        <f t="shared" si="61"/>
        <v/>
      </c>
    </row>
    <row r="200" spans="1:9" s="12" customFormat="1" ht="15" x14ac:dyDescent="0.2">
      <c r="A200" s="77"/>
      <c r="B200" s="65" t="s">
        <v>207</v>
      </c>
      <c r="C200" s="21">
        <v>0</v>
      </c>
      <c r="D200" s="21">
        <v>0</v>
      </c>
      <c r="E200" s="22" t="str">
        <f t="shared" si="59"/>
        <v/>
      </c>
      <c r="F200" s="22" t="str">
        <f t="shared" si="60"/>
        <v/>
      </c>
      <c r="G200" s="18" t="str">
        <f t="shared" si="58"/>
        <v xml:space="preserve"> </v>
      </c>
      <c r="H200" s="51" t="str">
        <f t="shared" si="61"/>
        <v/>
      </c>
    </row>
    <row r="201" spans="1:9" s="28" customFormat="1" ht="15" x14ac:dyDescent="0.2">
      <c r="A201" s="78"/>
      <c r="B201" s="70" t="s">
        <v>541</v>
      </c>
      <c r="C201" s="21">
        <v>0</v>
      </c>
      <c r="D201" s="21">
        <v>0</v>
      </c>
      <c r="E201" s="37" t="str">
        <f t="shared" ref="E201" si="70">+IF(C201=0,"",C201/C$176)</f>
        <v/>
      </c>
      <c r="F201" s="37" t="str">
        <f t="shared" ref="F201" si="71">+IF(D201=0,"",D201/D$176)</f>
        <v/>
      </c>
      <c r="G201" s="18" t="str">
        <f t="shared" si="58"/>
        <v xml:space="preserve"> </v>
      </c>
      <c r="H201" s="53" t="str">
        <f t="shared" ref="H201" si="72">+IF(OR(AND(E201=""),(G201="")),"",E201*G201)</f>
        <v/>
      </c>
      <c r="I201" s="12"/>
    </row>
    <row r="202" spans="1:9" s="12" customFormat="1" ht="15" x14ac:dyDescent="0.2">
      <c r="A202" s="77"/>
      <c r="B202" s="65" t="s">
        <v>208</v>
      </c>
      <c r="C202" s="21">
        <v>0</v>
      </c>
      <c r="D202" s="21">
        <v>0</v>
      </c>
      <c r="E202" s="22" t="str">
        <f t="shared" si="59"/>
        <v/>
      </c>
      <c r="F202" s="22" t="str">
        <f t="shared" si="60"/>
        <v/>
      </c>
      <c r="G202" s="18" t="str">
        <f t="shared" si="58"/>
        <v xml:space="preserve"> </v>
      </c>
      <c r="H202" s="51" t="str">
        <f t="shared" si="61"/>
        <v/>
      </c>
    </row>
    <row r="203" spans="1:9" s="12" customFormat="1" ht="15" x14ac:dyDescent="0.2">
      <c r="A203" s="77"/>
      <c r="B203" s="65" t="s">
        <v>431</v>
      </c>
      <c r="C203" s="21">
        <v>0</v>
      </c>
      <c r="D203" s="21">
        <v>0</v>
      </c>
      <c r="E203" s="22" t="str">
        <f t="shared" si="59"/>
        <v/>
      </c>
      <c r="F203" s="22" t="str">
        <f t="shared" si="60"/>
        <v/>
      </c>
      <c r="G203" s="18" t="str">
        <f t="shared" si="58"/>
        <v xml:space="preserve"> </v>
      </c>
      <c r="H203" s="51" t="str">
        <f t="shared" si="61"/>
        <v/>
      </c>
    </row>
    <row r="204" spans="1:9" s="28" customFormat="1" ht="30" x14ac:dyDescent="0.2">
      <c r="A204" s="78"/>
      <c r="B204" s="67" t="s">
        <v>504</v>
      </c>
      <c r="C204" s="21">
        <v>0</v>
      </c>
      <c r="D204" s="21">
        <v>0</v>
      </c>
      <c r="E204" s="37" t="str">
        <f t="shared" si="59"/>
        <v/>
      </c>
      <c r="F204" s="37" t="str">
        <f t="shared" si="60"/>
        <v/>
      </c>
      <c r="G204" s="18" t="str">
        <f t="shared" si="58"/>
        <v xml:space="preserve"> </v>
      </c>
      <c r="H204" s="53" t="str">
        <f t="shared" si="61"/>
        <v/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4"/>
      <c r="D205" s="34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1">
        <v>0</v>
      </c>
      <c r="D206" s="21">
        <v>0</v>
      </c>
      <c r="E206" s="22" t="str">
        <f t="shared" si="59"/>
        <v/>
      </c>
      <c r="F206" s="22" t="str">
        <f t="shared" si="60"/>
        <v/>
      </c>
      <c r="G206" s="18" t="str">
        <f t="shared" si="58"/>
        <v xml:space="preserve"> </v>
      </c>
      <c r="H206" s="51" t="str">
        <f t="shared" si="61"/>
        <v/>
      </c>
    </row>
    <row r="207" spans="1:9" s="12" customFormat="1" ht="16.5" customHeight="1" x14ac:dyDescent="0.2">
      <c r="A207" s="77"/>
      <c r="B207" s="65" t="s">
        <v>210</v>
      </c>
      <c r="C207" s="21">
        <v>0</v>
      </c>
      <c r="D207" s="21">
        <v>1</v>
      </c>
      <c r="E207" s="22" t="str">
        <f t="shared" si="59"/>
        <v/>
      </c>
      <c r="F207" s="22">
        <f t="shared" si="60"/>
        <v>9.0909090909090912E-2</v>
      </c>
      <c r="G207" s="18">
        <f t="shared" si="58"/>
        <v>1</v>
      </c>
      <c r="H207" s="51" t="str">
        <f t="shared" si="61"/>
        <v/>
      </c>
    </row>
    <row r="208" spans="1:9" s="12" customFormat="1" ht="15" x14ac:dyDescent="0.2">
      <c r="A208" s="77"/>
      <c r="B208" s="65" t="s">
        <v>211</v>
      </c>
      <c r="C208" s="21">
        <v>0</v>
      </c>
      <c r="D208" s="21">
        <v>0</v>
      </c>
      <c r="E208" s="22" t="str">
        <f t="shared" si="59"/>
        <v/>
      </c>
      <c r="F208" s="22" t="str">
        <f t="shared" si="60"/>
        <v/>
      </c>
      <c r="G208" s="18" t="str">
        <f t="shared" si="58"/>
        <v xml:space="preserve"> </v>
      </c>
      <c r="H208" s="51" t="str">
        <f t="shared" si="61"/>
        <v/>
      </c>
    </row>
    <row r="209" spans="1:9" s="12" customFormat="1" ht="15" x14ac:dyDescent="0.2">
      <c r="A209" s="77"/>
      <c r="B209" s="65" t="s">
        <v>212</v>
      </c>
      <c r="C209" s="21">
        <v>0</v>
      </c>
      <c r="D209" s="21">
        <v>0</v>
      </c>
      <c r="E209" s="22" t="str">
        <f t="shared" si="59"/>
        <v/>
      </c>
      <c r="F209" s="22" t="str">
        <f t="shared" si="60"/>
        <v/>
      </c>
      <c r="G209" s="18" t="str">
        <f t="shared" si="58"/>
        <v xml:space="preserve"> </v>
      </c>
      <c r="H209" s="51" t="str">
        <f t="shared" si="61"/>
        <v/>
      </c>
    </row>
    <row r="210" spans="1:9" s="12" customFormat="1" ht="15" x14ac:dyDescent="0.2">
      <c r="A210" s="77"/>
      <c r="B210" s="65" t="s">
        <v>432</v>
      </c>
      <c r="C210" s="21">
        <v>0</v>
      </c>
      <c r="D210" s="21">
        <v>0</v>
      </c>
      <c r="E210" s="22" t="str">
        <f t="shared" si="59"/>
        <v/>
      </c>
      <c r="F210" s="22" t="str">
        <f t="shared" si="60"/>
        <v/>
      </c>
      <c r="G210" s="18" t="str">
        <f t="shared" si="58"/>
        <v xml:space="preserve"> </v>
      </c>
      <c r="H210" s="51" t="str">
        <f t="shared" si="61"/>
        <v/>
      </c>
    </row>
    <row r="211" spans="1:9" s="12" customFormat="1" ht="15" customHeight="1" x14ac:dyDescent="0.2">
      <c r="A211" s="77"/>
      <c r="B211" s="65" t="s">
        <v>433</v>
      </c>
      <c r="C211" s="21">
        <v>0</v>
      </c>
      <c r="D211" s="21">
        <v>0</v>
      </c>
      <c r="E211" s="22" t="str">
        <f t="shared" si="59"/>
        <v/>
      </c>
      <c r="F211" s="22" t="str">
        <f t="shared" si="60"/>
        <v/>
      </c>
      <c r="G211" s="18" t="str">
        <f t="shared" si="58"/>
        <v xml:space="preserve"> </v>
      </c>
      <c r="H211" s="51" t="str">
        <f t="shared" si="61"/>
        <v/>
      </c>
    </row>
    <row r="212" spans="1:9" s="12" customFormat="1" ht="15" x14ac:dyDescent="0.2">
      <c r="A212" s="77"/>
      <c r="B212" s="65" t="s">
        <v>213</v>
      </c>
      <c r="C212" s="21">
        <v>0</v>
      </c>
      <c r="D212" s="21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1">
        <v>0</v>
      </c>
      <c r="D213" s="21">
        <v>0</v>
      </c>
      <c r="E213" s="37" t="str">
        <f t="shared" si="59"/>
        <v/>
      </c>
      <c r="F213" s="37" t="str">
        <f t="shared" si="60"/>
        <v/>
      </c>
      <c r="G213" s="18" t="str">
        <f t="shared" si="58"/>
        <v xml:space="preserve"> </v>
      </c>
      <c r="H213" s="53" t="str">
        <f t="shared" si="61"/>
        <v/>
      </c>
      <c r="I213" s="12"/>
    </row>
    <row r="214" spans="1:9" s="12" customFormat="1" ht="15" x14ac:dyDescent="0.2">
      <c r="A214" s="77"/>
      <c r="B214" s="65" t="s">
        <v>215</v>
      </c>
      <c r="C214" s="21">
        <v>0</v>
      </c>
      <c r="D214" s="21">
        <v>0</v>
      </c>
      <c r="E214" s="22" t="str">
        <f t="shared" si="59"/>
        <v/>
      </c>
      <c r="F214" s="22" t="str">
        <f t="shared" si="60"/>
        <v/>
      </c>
      <c r="G214" s="18" t="str">
        <f t="shared" si="58"/>
        <v xml:space="preserve"> </v>
      </c>
      <c r="H214" s="51" t="str">
        <f t="shared" si="61"/>
        <v/>
      </c>
    </row>
    <row r="215" spans="1:9" s="12" customFormat="1" ht="15" x14ac:dyDescent="0.2">
      <c r="A215" s="77"/>
      <c r="B215" s="65" t="s">
        <v>216</v>
      </c>
      <c r="C215" s="21">
        <v>0</v>
      </c>
      <c r="D215" s="21">
        <v>0</v>
      </c>
      <c r="E215" s="22" t="str">
        <f t="shared" si="59"/>
        <v/>
      </c>
      <c r="F215" s="22" t="str">
        <f t="shared" si="60"/>
        <v/>
      </c>
      <c r="G215" s="18" t="str">
        <f t="shared" si="58"/>
        <v xml:space="preserve"> </v>
      </c>
      <c r="H215" s="51" t="str">
        <f t="shared" si="61"/>
        <v/>
      </c>
    </row>
    <row r="216" spans="1:9" s="12" customFormat="1" ht="15" x14ac:dyDescent="0.2">
      <c r="A216" s="77"/>
      <c r="B216" s="65" t="s">
        <v>217</v>
      </c>
      <c r="C216" s="21">
        <v>0</v>
      </c>
      <c r="D216" s="21">
        <v>0</v>
      </c>
      <c r="E216" s="22" t="str">
        <f t="shared" si="59"/>
        <v/>
      </c>
      <c r="F216" s="22" t="str">
        <f t="shared" si="60"/>
        <v/>
      </c>
      <c r="G216" s="18" t="str">
        <f t="shared" si="58"/>
        <v xml:space="preserve"> </v>
      </c>
      <c r="H216" s="51" t="str">
        <f t="shared" si="61"/>
        <v/>
      </c>
    </row>
    <row r="217" spans="1:9" s="12" customFormat="1" ht="15" x14ac:dyDescent="0.2">
      <c r="A217" s="77"/>
      <c r="B217" s="65" t="s">
        <v>44</v>
      </c>
      <c r="C217" s="21">
        <v>0</v>
      </c>
      <c r="D217" s="21">
        <v>0</v>
      </c>
      <c r="E217" s="22" t="str">
        <f t="shared" si="59"/>
        <v/>
      </c>
      <c r="F217" s="22" t="str">
        <f t="shared" si="60"/>
        <v/>
      </c>
      <c r="G217" s="18" t="str">
        <f t="shared" si="58"/>
        <v xml:space="preserve"> </v>
      </c>
      <c r="H217" s="51" t="str">
        <f t="shared" si="61"/>
        <v/>
      </c>
    </row>
    <row r="218" spans="1:9" s="12" customFormat="1" ht="30" x14ac:dyDescent="0.2">
      <c r="A218" s="77"/>
      <c r="B218" s="65" t="s">
        <v>45</v>
      </c>
      <c r="C218" s="21">
        <v>0</v>
      </c>
      <c r="D218" s="21">
        <v>0</v>
      </c>
      <c r="E218" s="22" t="str">
        <f t="shared" si="59"/>
        <v/>
      </c>
      <c r="F218" s="22" t="str">
        <f t="shared" si="60"/>
        <v/>
      </c>
      <c r="G218" s="18" t="str">
        <f t="shared" si="58"/>
        <v xml:space="preserve"> </v>
      </c>
      <c r="H218" s="51" t="str">
        <f t="shared" si="61"/>
        <v/>
      </c>
    </row>
    <row r="219" spans="1:9" s="12" customFormat="1" ht="15" x14ac:dyDescent="0.2">
      <c r="A219" s="77"/>
      <c r="B219" s="65" t="s">
        <v>218</v>
      </c>
      <c r="C219" s="21">
        <v>0</v>
      </c>
      <c r="D219" s="21">
        <v>0</v>
      </c>
      <c r="E219" s="22" t="str">
        <f t="shared" si="59"/>
        <v/>
      </c>
      <c r="F219" s="22" t="str">
        <f t="shared" si="60"/>
        <v/>
      </c>
      <c r="G219" s="18" t="str">
        <f t="shared" si="58"/>
        <v xml:space="preserve"> </v>
      </c>
      <c r="H219" s="51" t="str">
        <f t="shared" si="61"/>
        <v/>
      </c>
    </row>
    <row r="220" spans="1:9" s="12" customFormat="1" ht="30" x14ac:dyDescent="0.2">
      <c r="A220" s="77"/>
      <c r="B220" s="65" t="s">
        <v>219</v>
      </c>
      <c r="C220" s="21">
        <v>0</v>
      </c>
      <c r="D220" s="21">
        <v>0</v>
      </c>
      <c r="E220" s="22" t="str">
        <f t="shared" si="59"/>
        <v/>
      </c>
      <c r="F220" s="22" t="str">
        <f t="shared" si="60"/>
        <v/>
      </c>
      <c r="G220" s="18" t="str">
        <f t="shared" si="58"/>
        <v xml:space="preserve"> </v>
      </c>
      <c r="H220" s="51" t="str">
        <f t="shared" si="61"/>
        <v/>
      </c>
    </row>
    <row r="221" spans="1:9" s="12" customFormat="1" ht="30" x14ac:dyDescent="0.2">
      <c r="A221" s="77"/>
      <c r="B221" s="65" t="s">
        <v>434</v>
      </c>
      <c r="C221" s="21">
        <v>0</v>
      </c>
      <c r="D221" s="21">
        <v>0</v>
      </c>
      <c r="E221" s="22" t="str">
        <f t="shared" si="59"/>
        <v/>
      </c>
      <c r="F221" s="22" t="str">
        <f t="shared" si="60"/>
        <v/>
      </c>
      <c r="G221" s="18" t="str">
        <f t="shared" si="58"/>
        <v xml:space="preserve"> </v>
      </c>
      <c r="H221" s="51" t="str">
        <f t="shared" si="61"/>
        <v/>
      </c>
    </row>
    <row r="222" spans="1:9" s="28" customFormat="1" ht="15" x14ac:dyDescent="0.2">
      <c r="A222" s="78"/>
      <c r="B222" s="67" t="s">
        <v>506</v>
      </c>
      <c r="C222" s="21">
        <v>0</v>
      </c>
      <c r="D222" s="21">
        <v>0</v>
      </c>
      <c r="E222" s="37" t="str">
        <f t="shared" si="59"/>
        <v/>
      </c>
      <c r="F222" s="37" t="str">
        <f t="shared" si="60"/>
        <v/>
      </c>
      <c r="G222" s="18" t="str">
        <f t="shared" si="58"/>
        <v xml:space="preserve"> </v>
      </c>
      <c r="H222" s="53" t="str">
        <f t="shared" si="61"/>
        <v/>
      </c>
      <c r="I222" s="12"/>
    </row>
    <row r="223" spans="1:9" s="28" customFormat="1" ht="30" x14ac:dyDescent="0.2">
      <c r="A223" s="78"/>
      <c r="B223" s="67" t="s">
        <v>609</v>
      </c>
      <c r="C223" s="34">
        <v>0</v>
      </c>
      <c r="D223" s="21">
        <v>0</v>
      </c>
      <c r="E223" s="37" t="str">
        <f t="shared" ref="E223" si="77">+IF(C223=0,"",C223/C$176)</f>
        <v/>
      </c>
      <c r="F223" s="37" t="str">
        <f t="shared" ref="F223" si="78">+IF(D223=0,"",D223/D$176)</f>
        <v/>
      </c>
      <c r="G223" s="73" t="str">
        <f t="shared" ref="G223" si="79">+IF(AND(C223=0,D223=0)," ",IF(C223=0,1,IF(D223=0,-1,(D223-C223)/C223)))</f>
        <v xml:space="preserve"> </v>
      </c>
      <c r="H223" s="53" t="str">
        <f t="shared" ref="H223" si="80">+IF(OR(AND(E223=""),(G223="")),"",E223*G223)</f>
        <v/>
      </c>
      <c r="I223" s="12"/>
    </row>
    <row r="224" spans="1:9" s="12" customFormat="1" ht="15" x14ac:dyDescent="0.2">
      <c r="A224" s="77"/>
      <c r="B224" s="65" t="s">
        <v>562</v>
      </c>
      <c r="C224" s="21">
        <v>0</v>
      </c>
      <c r="D224" s="21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1">
        <v>0</v>
      </c>
      <c r="D225" s="21">
        <v>0</v>
      </c>
      <c r="E225" s="22" t="str">
        <f t="shared" si="59"/>
        <v/>
      </c>
      <c r="F225" s="22" t="str">
        <f t="shared" si="60"/>
        <v/>
      </c>
      <c r="G225" s="18" t="str">
        <f t="shared" si="58"/>
        <v xml:space="preserve"> </v>
      </c>
      <c r="H225" s="51" t="str">
        <f t="shared" si="61"/>
        <v/>
      </c>
    </row>
    <row r="226" spans="1:9" s="12" customFormat="1" ht="15" x14ac:dyDescent="0.2">
      <c r="A226" s="77"/>
      <c r="B226" s="65" t="s">
        <v>46</v>
      </c>
      <c r="C226" s="21">
        <v>0</v>
      </c>
      <c r="D226" s="21">
        <v>0</v>
      </c>
      <c r="E226" s="22" t="str">
        <f t="shared" si="59"/>
        <v/>
      </c>
      <c r="F226" s="22" t="str">
        <f t="shared" si="60"/>
        <v/>
      </c>
      <c r="G226" s="18" t="str">
        <f t="shared" si="58"/>
        <v xml:space="preserve"> </v>
      </c>
      <c r="H226" s="51" t="str">
        <f t="shared" si="61"/>
        <v/>
      </c>
    </row>
    <row r="227" spans="1:9" s="12" customFormat="1" ht="15" x14ac:dyDescent="0.2">
      <c r="A227" s="77"/>
      <c r="B227" s="65" t="s">
        <v>221</v>
      </c>
      <c r="C227" s="21">
        <v>0</v>
      </c>
      <c r="D227" s="21">
        <v>0</v>
      </c>
      <c r="E227" s="22" t="str">
        <f t="shared" si="59"/>
        <v/>
      </c>
      <c r="F227" s="22" t="str">
        <f t="shared" si="60"/>
        <v/>
      </c>
      <c r="G227" s="18" t="str">
        <f t="shared" si="58"/>
        <v xml:space="preserve"> </v>
      </c>
      <c r="H227" s="51" t="str">
        <f t="shared" si="61"/>
        <v/>
      </c>
    </row>
    <row r="228" spans="1:9" s="12" customFormat="1" ht="15.75" customHeight="1" x14ac:dyDescent="0.2">
      <c r="A228" s="77"/>
      <c r="B228" s="65" t="s">
        <v>222</v>
      </c>
      <c r="C228" s="21">
        <v>0</v>
      </c>
      <c r="D228" s="21">
        <v>0</v>
      </c>
      <c r="E228" s="22" t="str">
        <f t="shared" si="59"/>
        <v/>
      </c>
      <c r="F228" s="22" t="str">
        <f t="shared" si="60"/>
        <v/>
      </c>
      <c r="G228" s="18" t="str">
        <f t="shared" si="58"/>
        <v xml:space="preserve"> </v>
      </c>
      <c r="H228" s="51" t="str">
        <f t="shared" si="61"/>
        <v/>
      </c>
    </row>
    <row r="229" spans="1:9" s="12" customFormat="1" ht="15" x14ac:dyDescent="0.2">
      <c r="A229" s="77"/>
      <c r="B229" s="65" t="s">
        <v>435</v>
      </c>
      <c r="C229" s="21">
        <v>0</v>
      </c>
      <c r="D229" s="21">
        <v>0</v>
      </c>
      <c r="E229" s="22" t="str">
        <f t="shared" si="59"/>
        <v/>
      </c>
      <c r="F229" s="22" t="str">
        <f t="shared" si="60"/>
        <v/>
      </c>
      <c r="G229" s="18" t="str">
        <f t="shared" si="58"/>
        <v xml:space="preserve"> 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1">
        <v>0</v>
      </c>
      <c r="D230" s="21">
        <v>0</v>
      </c>
      <c r="E230" s="22" t="str">
        <f t="shared" si="59"/>
        <v/>
      </c>
      <c r="F230" s="22" t="str">
        <f t="shared" si="60"/>
        <v/>
      </c>
      <c r="G230" s="18" t="str">
        <f t="shared" si="58"/>
        <v xml:space="preserve"> </v>
      </c>
      <c r="H230" s="51" t="str">
        <f t="shared" si="61"/>
        <v/>
      </c>
    </row>
    <row r="231" spans="1:9" s="12" customFormat="1" ht="15" x14ac:dyDescent="0.2">
      <c r="A231" s="77"/>
      <c r="B231" s="65" t="s">
        <v>223</v>
      </c>
      <c r="C231" s="21">
        <v>0</v>
      </c>
      <c r="D231" s="21">
        <v>0</v>
      </c>
      <c r="E231" s="22" t="str">
        <f t="shared" si="59"/>
        <v/>
      </c>
      <c r="F231" s="22" t="str">
        <f t="shared" si="60"/>
        <v/>
      </c>
      <c r="G231" s="18" t="str">
        <f t="shared" si="58"/>
        <v xml:space="preserve"> </v>
      </c>
      <c r="H231" s="51" t="str">
        <f t="shared" si="61"/>
        <v/>
      </c>
    </row>
    <row r="232" spans="1:9" s="12" customFormat="1" ht="30" x14ac:dyDescent="0.2">
      <c r="A232" s="77"/>
      <c r="B232" s="65" t="s">
        <v>224</v>
      </c>
      <c r="C232" s="21">
        <v>0</v>
      </c>
      <c r="D232" s="21">
        <v>0</v>
      </c>
      <c r="E232" s="22" t="str">
        <f t="shared" si="59"/>
        <v/>
      </c>
      <c r="F232" s="22" t="str">
        <f t="shared" si="60"/>
        <v/>
      </c>
      <c r="G232" s="18" t="str">
        <f t="shared" si="58"/>
        <v xml:space="preserve"> </v>
      </c>
      <c r="H232" s="51" t="str">
        <f t="shared" si="61"/>
        <v/>
      </c>
    </row>
    <row r="233" spans="1:9" s="12" customFormat="1" ht="15" x14ac:dyDescent="0.2">
      <c r="A233" s="77"/>
      <c r="B233" s="65" t="s">
        <v>225</v>
      </c>
      <c r="C233" s="21">
        <v>0</v>
      </c>
      <c r="D233" s="21">
        <v>0</v>
      </c>
      <c r="E233" s="22" t="str">
        <f t="shared" si="59"/>
        <v/>
      </c>
      <c r="F233" s="22" t="str">
        <f t="shared" si="60"/>
        <v/>
      </c>
      <c r="G233" s="18" t="str">
        <f t="shared" si="58"/>
        <v xml:space="preserve"> </v>
      </c>
      <c r="H233" s="51" t="str">
        <f t="shared" si="61"/>
        <v/>
      </c>
    </row>
    <row r="234" spans="1:9" s="12" customFormat="1" ht="15" x14ac:dyDescent="0.2">
      <c r="A234" s="77"/>
      <c r="B234" s="65" t="s">
        <v>628</v>
      </c>
      <c r="C234" s="21">
        <v>0</v>
      </c>
      <c r="D234" s="21">
        <v>0</v>
      </c>
      <c r="E234" s="22" t="str">
        <f t="shared" si="59"/>
        <v/>
      </c>
      <c r="F234" s="22" t="str">
        <f t="shared" si="60"/>
        <v/>
      </c>
      <c r="G234" s="18" t="str">
        <f t="shared" si="58"/>
        <v xml:space="preserve"> </v>
      </c>
      <c r="H234" s="51" t="str">
        <f t="shared" si="61"/>
        <v/>
      </c>
    </row>
    <row r="235" spans="1:9" s="28" customFormat="1" ht="15" x14ac:dyDescent="0.2">
      <c r="A235" s="78"/>
      <c r="B235" s="70" t="s">
        <v>542</v>
      </c>
      <c r="C235" s="21">
        <v>0</v>
      </c>
      <c r="D235" s="21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70" t="s">
        <v>612</v>
      </c>
      <c r="C236" s="34">
        <v>0</v>
      </c>
      <c r="D236" s="21">
        <v>0</v>
      </c>
      <c r="E236" s="37" t="str">
        <f t="shared" ref="E236" si="84">+IF(C236=0,"",C236/C$176)</f>
        <v/>
      </c>
      <c r="F236" s="37" t="str">
        <f t="shared" ref="F236" si="85">+IF(D236=0,"",D236/D$176)</f>
        <v/>
      </c>
      <c r="G236" s="73" t="str">
        <f t="shared" ref="G236" si="86">+IF(AND(C236=0,D236=0)," ",IF(C236=0,1,IF(D236=0,-1,(D236-C236)/C236)))</f>
        <v xml:space="preserve"> </v>
      </c>
      <c r="H236" s="53" t="str">
        <f t="shared" ref="H236" si="87">+IF(OR(AND(E236=""),(G236="")),"",E236*G236)</f>
        <v/>
      </c>
      <c r="I236" s="12"/>
    </row>
    <row r="237" spans="1:9" s="12" customFormat="1" ht="15" x14ac:dyDescent="0.2">
      <c r="A237" s="77"/>
      <c r="B237" s="65" t="s">
        <v>48</v>
      </c>
      <c r="C237" s="21">
        <v>0</v>
      </c>
      <c r="D237" s="21">
        <v>0</v>
      </c>
      <c r="E237" s="22" t="str">
        <f t="shared" si="59"/>
        <v/>
      </c>
      <c r="F237" s="22" t="str">
        <f t="shared" si="60"/>
        <v/>
      </c>
      <c r="G237" s="18" t="str">
        <f t="shared" si="58"/>
        <v xml:space="preserve"> </v>
      </c>
      <c r="H237" s="51" t="str">
        <f t="shared" si="61"/>
        <v/>
      </c>
    </row>
    <row r="238" spans="1:9" s="12" customFormat="1" ht="15" x14ac:dyDescent="0.2">
      <c r="A238" s="77"/>
      <c r="B238" s="65" t="s">
        <v>226</v>
      </c>
      <c r="C238" s="21">
        <v>0</v>
      </c>
      <c r="D238" s="21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1">
        <v>0</v>
      </c>
      <c r="D239" s="21">
        <v>0</v>
      </c>
      <c r="E239" s="22" t="str">
        <f t="shared" si="59"/>
        <v/>
      </c>
      <c r="F239" s="22" t="str">
        <f t="shared" si="60"/>
        <v/>
      </c>
      <c r="G239" s="18" t="str">
        <f t="shared" si="58"/>
        <v xml:space="preserve"> 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1">
        <v>0</v>
      </c>
      <c r="D240" s="21">
        <v>0</v>
      </c>
      <c r="E240" s="22" t="str">
        <f t="shared" si="59"/>
        <v/>
      </c>
      <c r="F240" s="22" t="str">
        <f t="shared" si="60"/>
        <v/>
      </c>
      <c r="G240" s="18" t="str">
        <f t="shared" si="58"/>
        <v xml:space="preserve"> </v>
      </c>
      <c r="H240" s="51" t="str">
        <f t="shared" si="61"/>
        <v/>
      </c>
    </row>
    <row r="241" spans="1:8" s="12" customFormat="1" ht="30" x14ac:dyDescent="0.2">
      <c r="A241" s="77"/>
      <c r="B241" s="65" t="s">
        <v>633</v>
      </c>
      <c r="C241" s="21">
        <v>0</v>
      </c>
      <c r="D241" s="21">
        <v>0</v>
      </c>
      <c r="E241" s="22" t="str">
        <f t="shared" si="59"/>
        <v/>
      </c>
      <c r="F241" s="22" t="str">
        <f t="shared" si="60"/>
        <v/>
      </c>
      <c r="G241" s="18" t="str">
        <f t="shared" si="58"/>
        <v xml:space="preserve"> </v>
      </c>
      <c r="H241" s="51" t="str">
        <f t="shared" si="61"/>
        <v/>
      </c>
    </row>
    <row r="242" spans="1:8" s="28" customFormat="1" ht="15" x14ac:dyDescent="0.2">
      <c r="A242" s="78" t="s">
        <v>643</v>
      </c>
      <c r="B242" s="67" t="s">
        <v>650</v>
      </c>
      <c r="C242" s="34"/>
      <c r="D242" s="34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1">
        <v>0</v>
      </c>
      <c r="D243" s="21">
        <v>0</v>
      </c>
      <c r="E243" s="22" t="str">
        <f t="shared" si="59"/>
        <v/>
      </c>
      <c r="F243" s="22" t="str">
        <f t="shared" si="60"/>
        <v/>
      </c>
      <c r="G243" s="18" t="str">
        <f t="shared" si="58"/>
        <v xml:space="preserve"> </v>
      </c>
      <c r="H243" s="51" t="str">
        <f t="shared" si="61"/>
        <v/>
      </c>
    </row>
    <row r="244" spans="1:8" s="12" customFormat="1" ht="15" x14ac:dyDescent="0.2">
      <c r="A244" s="77"/>
      <c r="B244" s="65" t="s">
        <v>52</v>
      </c>
      <c r="C244" s="21">
        <v>0</v>
      </c>
      <c r="D244" s="21">
        <v>0</v>
      </c>
      <c r="E244" s="22" t="str">
        <f t="shared" si="59"/>
        <v/>
      </c>
      <c r="F244" s="22" t="str">
        <f t="shared" si="60"/>
        <v/>
      </c>
      <c r="G244" s="18" t="str">
        <f t="shared" ref="G244:G314" si="92">+IF(AND(C244=0,D244=0)," ",IF(C244=0,1,IF(D244=0,-1,(D244-C244)/C244)))</f>
        <v xml:space="preserve"> </v>
      </c>
      <c r="H244" s="51" t="str">
        <f t="shared" si="61"/>
        <v/>
      </c>
    </row>
    <row r="245" spans="1:8" s="12" customFormat="1" ht="30" x14ac:dyDescent="0.2">
      <c r="A245" s="77"/>
      <c r="B245" s="65" t="s">
        <v>563</v>
      </c>
      <c r="C245" s="21">
        <v>0</v>
      </c>
      <c r="D245" s="21">
        <v>0</v>
      </c>
      <c r="E245" s="22" t="str">
        <f t="shared" si="59"/>
        <v/>
      </c>
      <c r="F245" s="22" t="str">
        <f t="shared" si="60"/>
        <v/>
      </c>
      <c r="G245" s="18" t="str">
        <f t="shared" si="92"/>
        <v xml:space="preserve"> </v>
      </c>
      <c r="H245" s="51" t="str">
        <f t="shared" si="61"/>
        <v/>
      </c>
    </row>
    <row r="246" spans="1:8" s="12" customFormat="1" ht="15" x14ac:dyDescent="0.2">
      <c r="A246" s="77"/>
      <c r="B246" s="65" t="s">
        <v>50</v>
      </c>
      <c r="C246" s="21">
        <v>0</v>
      </c>
      <c r="D246" s="21">
        <v>6</v>
      </c>
      <c r="E246" s="22" t="str">
        <f t="shared" ref="E246:E315" si="93">+IF(C246=0,"",C246/C$176)</f>
        <v/>
      </c>
      <c r="F246" s="22">
        <f t="shared" ref="F246:F315" si="94">+IF(D246=0,"",D246/D$176)</f>
        <v>0.54545454545454541</v>
      </c>
      <c r="G246" s="18">
        <f t="shared" si="92"/>
        <v>1</v>
      </c>
      <c r="H246" s="51" t="str">
        <f t="shared" ref="H246:H315" si="95">+IF(OR(AND(E246=""),(G246="")),"",E246*G246)</f>
        <v/>
      </c>
    </row>
    <row r="247" spans="1:8" s="12" customFormat="1" ht="15" x14ac:dyDescent="0.2">
      <c r="A247" s="77"/>
      <c r="B247" s="65" t="s">
        <v>49</v>
      </c>
      <c r="C247" s="21">
        <v>0</v>
      </c>
      <c r="D247" s="21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1">
        <v>0</v>
      </c>
      <c r="D248" s="21">
        <v>0</v>
      </c>
      <c r="E248" s="22" t="str">
        <f t="shared" si="93"/>
        <v/>
      </c>
      <c r="F248" s="22" t="str">
        <f t="shared" si="94"/>
        <v/>
      </c>
      <c r="G248" s="18" t="str">
        <f t="shared" si="92"/>
        <v xml:space="preserve"> 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1">
        <v>0</v>
      </c>
      <c r="D249" s="21">
        <v>0</v>
      </c>
      <c r="E249" s="22" t="str">
        <f t="shared" si="93"/>
        <v/>
      </c>
      <c r="F249" s="22" t="str">
        <f t="shared" si="94"/>
        <v/>
      </c>
      <c r="G249" s="18" t="str">
        <f t="shared" si="92"/>
        <v xml:space="preserve"> </v>
      </c>
      <c r="H249" s="51" t="str">
        <f t="shared" si="95"/>
        <v/>
      </c>
    </row>
    <row r="250" spans="1:8" s="12" customFormat="1" ht="30" x14ac:dyDescent="0.2">
      <c r="A250" s="77"/>
      <c r="B250" s="65" t="s">
        <v>228</v>
      </c>
      <c r="C250" s="21">
        <v>0</v>
      </c>
      <c r="D250" s="21">
        <v>0</v>
      </c>
      <c r="E250" s="22" t="str">
        <f t="shared" si="93"/>
        <v/>
      </c>
      <c r="F250" s="22" t="str">
        <f t="shared" si="94"/>
        <v/>
      </c>
      <c r="G250" s="18" t="str">
        <f t="shared" si="92"/>
        <v xml:space="preserve"> </v>
      </c>
      <c r="H250" s="51" t="str">
        <f t="shared" si="95"/>
        <v/>
      </c>
    </row>
    <row r="251" spans="1:8" s="12" customFormat="1" ht="15" x14ac:dyDescent="0.2">
      <c r="A251" s="77"/>
      <c r="B251" s="65" t="s">
        <v>436</v>
      </c>
      <c r="C251" s="21">
        <v>0</v>
      </c>
      <c r="D251" s="21">
        <v>0</v>
      </c>
      <c r="E251" s="22" t="str">
        <f t="shared" si="93"/>
        <v/>
      </c>
      <c r="F251" s="22" t="str">
        <f t="shared" si="94"/>
        <v/>
      </c>
      <c r="G251" s="18" t="str">
        <f t="shared" si="92"/>
        <v xml:space="preserve"> </v>
      </c>
      <c r="H251" s="51" t="str">
        <f t="shared" si="95"/>
        <v/>
      </c>
    </row>
    <row r="252" spans="1:8" s="12" customFormat="1" ht="30" x14ac:dyDescent="0.2">
      <c r="A252" s="77"/>
      <c r="B252" s="65" t="s">
        <v>325</v>
      </c>
      <c r="C252" s="21">
        <v>0</v>
      </c>
      <c r="D252" s="21">
        <v>0</v>
      </c>
      <c r="E252" s="22" t="str">
        <f t="shared" si="93"/>
        <v/>
      </c>
      <c r="F252" s="22" t="str">
        <f t="shared" si="94"/>
        <v/>
      </c>
      <c r="G252" s="18" t="str">
        <f t="shared" si="92"/>
        <v xml:space="preserve"> </v>
      </c>
      <c r="H252" s="51" t="str">
        <f t="shared" si="95"/>
        <v/>
      </c>
    </row>
    <row r="253" spans="1:8" s="12" customFormat="1" ht="15" x14ac:dyDescent="0.2">
      <c r="A253" s="77"/>
      <c r="B253" s="65" t="s">
        <v>229</v>
      </c>
      <c r="C253" s="21">
        <v>0</v>
      </c>
      <c r="D253" s="21">
        <v>0</v>
      </c>
      <c r="E253" s="22" t="str">
        <f t="shared" si="93"/>
        <v/>
      </c>
      <c r="F253" s="22" t="str">
        <f t="shared" si="94"/>
        <v/>
      </c>
      <c r="G253" s="18" t="str">
        <f t="shared" si="92"/>
        <v xml:space="preserve"> </v>
      </c>
      <c r="H253" s="51" t="str">
        <f t="shared" si="95"/>
        <v/>
      </c>
    </row>
    <row r="254" spans="1:8" s="12" customFormat="1" ht="15" x14ac:dyDescent="0.2">
      <c r="A254" s="77"/>
      <c r="B254" s="65" t="s">
        <v>230</v>
      </c>
      <c r="C254" s="21">
        <v>0</v>
      </c>
      <c r="D254" s="21">
        <v>0</v>
      </c>
      <c r="E254" s="22" t="str">
        <f t="shared" si="93"/>
        <v/>
      </c>
      <c r="F254" s="22" t="str">
        <f t="shared" si="94"/>
        <v/>
      </c>
      <c r="G254" s="18" t="str">
        <f t="shared" si="92"/>
        <v xml:space="preserve"> </v>
      </c>
      <c r="H254" s="51" t="str">
        <f t="shared" si="95"/>
        <v/>
      </c>
    </row>
    <row r="255" spans="1:8" s="12" customFormat="1" ht="15" x14ac:dyDescent="0.2">
      <c r="A255" s="77"/>
      <c r="B255" s="65" t="s">
        <v>437</v>
      </c>
      <c r="C255" s="21">
        <v>0</v>
      </c>
      <c r="D255" s="21">
        <v>0</v>
      </c>
      <c r="E255" s="22" t="str">
        <f t="shared" si="93"/>
        <v/>
      </c>
      <c r="F255" s="22" t="str">
        <f t="shared" si="94"/>
        <v/>
      </c>
      <c r="G255" s="18" t="str">
        <f t="shared" si="92"/>
        <v xml:space="preserve"> </v>
      </c>
      <c r="H255" s="51" t="str">
        <f t="shared" si="95"/>
        <v/>
      </c>
    </row>
    <row r="256" spans="1:8" s="12" customFormat="1" ht="15" x14ac:dyDescent="0.2">
      <c r="A256" s="77"/>
      <c r="B256" s="65" t="s">
        <v>231</v>
      </c>
      <c r="C256" s="21">
        <v>0</v>
      </c>
      <c r="D256" s="21">
        <v>0</v>
      </c>
      <c r="E256" s="22" t="str">
        <f t="shared" si="93"/>
        <v/>
      </c>
      <c r="F256" s="22" t="str">
        <f t="shared" si="94"/>
        <v/>
      </c>
      <c r="G256" s="18" t="str">
        <f t="shared" si="92"/>
        <v xml:space="preserve"> 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21">
        <v>0</v>
      </c>
      <c r="D257" s="21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21">
        <v>0</v>
      </c>
      <c r="D258" s="21">
        <v>0</v>
      </c>
      <c r="E258" s="22" t="str">
        <f t="shared" si="93"/>
        <v/>
      </c>
      <c r="F258" s="22" t="str">
        <f t="shared" si="94"/>
        <v/>
      </c>
      <c r="G258" s="18" t="str">
        <f t="shared" si="92"/>
        <v xml:space="preserve"> </v>
      </c>
      <c r="H258" s="51" t="str">
        <f t="shared" si="95"/>
        <v/>
      </c>
    </row>
    <row r="259" spans="1:9" s="12" customFormat="1" ht="15" x14ac:dyDescent="0.2">
      <c r="A259" s="77"/>
      <c r="B259" s="65" t="s">
        <v>413</v>
      </c>
      <c r="C259" s="21">
        <v>0</v>
      </c>
      <c r="D259" s="21">
        <v>0</v>
      </c>
      <c r="E259" s="22" t="str">
        <f t="shared" si="93"/>
        <v/>
      </c>
      <c r="F259" s="22" t="str">
        <f t="shared" si="94"/>
        <v/>
      </c>
      <c r="G259" s="18" t="str">
        <f t="shared" si="92"/>
        <v xml:space="preserve"> 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21">
        <v>0</v>
      </c>
      <c r="D260" s="21">
        <v>0</v>
      </c>
      <c r="E260" s="22" t="str">
        <f t="shared" si="93"/>
        <v/>
      </c>
      <c r="F260" s="22" t="str">
        <f t="shared" si="94"/>
        <v/>
      </c>
      <c r="G260" s="18" t="str">
        <f t="shared" si="92"/>
        <v xml:space="preserve"> </v>
      </c>
      <c r="H260" s="51" t="str">
        <f t="shared" si="95"/>
        <v/>
      </c>
    </row>
    <row r="261" spans="1:9" s="12" customFormat="1" ht="15" x14ac:dyDescent="0.2">
      <c r="A261" s="77"/>
      <c r="B261" s="65" t="s">
        <v>600</v>
      </c>
      <c r="C261" s="21">
        <v>0</v>
      </c>
      <c r="D261" s="21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21">
        <v>0</v>
      </c>
      <c r="D262" s="21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1">
        <v>0</v>
      </c>
      <c r="D263" s="21">
        <v>0</v>
      </c>
      <c r="E263" s="22" t="str">
        <f t="shared" si="93"/>
        <v/>
      </c>
      <c r="F263" s="22" t="str">
        <f t="shared" si="94"/>
        <v/>
      </c>
      <c r="G263" s="18" t="str">
        <f t="shared" si="92"/>
        <v xml:space="preserve"> </v>
      </c>
      <c r="H263" s="51" t="str">
        <f t="shared" si="95"/>
        <v/>
      </c>
    </row>
    <row r="264" spans="1:9" s="12" customFormat="1" ht="30" x14ac:dyDescent="0.2">
      <c r="A264" s="77"/>
      <c r="B264" s="65" t="s">
        <v>441</v>
      </c>
      <c r="C264" s="21">
        <v>0</v>
      </c>
      <c r="D264" s="21">
        <v>0</v>
      </c>
      <c r="E264" s="22" t="str">
        <f t="shared" si="93"/>
        <v/>
      </c>
      <c r="F264" s="22" t="str">
        <f t="shared" si="94"/>
        <v/>
      </c>
      <c r="G264" s="18" t="str">
        <f t="shared" si="92"/>
        <v xml:space="preserve"> </v>
      </c>
      <c r="H264" s="51" t="str">
        <f t="shared" si="95"/>
        <v/>
      </c>
    </row>
    <row r="265" spans="1:9" s="12" customFormat="1" ht="15" x14ac:dyDescent="0.2">
      <c r="A265" s="77"/>
      <c r="B265" s="65" t="s">
        <v>442</v>
      </c>
      <c r="C265" s="21">
        <v>0</v>
      </c>
      <c r="D265" s="21">
        <v>0</v>
      </c>
      <c r="E265" s="22" t="str">
        <f t="shared" si="93"/>
        <v/>
      </c>
      <c r="F265" s="22" t="str">
        <f t="shared" si="94"/>
        <v/>
      </c>
      <c r="G265" s="18" t="str">
        <f t="shared" si="92"/>
        <v xml:space="preserve"> </v>
      </c>
      <c r="H265" s="51" t="str">
        <f t="shared" si="95"/>
        <v/>
      </c>
    </row>
    <row r="266" spans="1:9" s="28" customFormat="1" ht="15" x14ac:dyDescent="0.2">
      <c r="A266" s="78"/>
      <c r="B266" s="67" t="s">
        <v>509</v>
      </c>
      <c r="C266" s="21">
        <v>0</v>
      </c>
      <c r="D266" s="21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1">
        <v>0</v>
      </c>
      <c r="D267" s="21">
        <v>0</v>
      </c>
      <c r="E267" s="37" t="str">
        <f t="shared" si="93"/>
        <v/>
      </c>
      <c r="F267" s="37" t="str">
        <f t="shared" si="94"/>
        <v/>
      </c>
      <c r="G267" s="18" t="str">
        <f t="shared" si="92"/>
        <v xml:space="preserve"> </v>
      </c>
      <c r="H267" s="53" t="str">
        <f t="shared" si="95"/>
        <v/>
      </c>
      <c r="I267" s="12"/>
    </row>
    <row r="268" spans="1:9" s="28" customFormat="1" ht="15" x14ac:dyDescent="0.2">
      <c r="A268" s="78"/>
      <c r="B268" s="67" t="s">
        <v>54</v>
      </c>
      <c r="C268" s="21">
        <v>0</v>
      </c>
      <c r="D268" s="21">
        <v>0</v>
      </c>
      <c r="E268" s="37" t="str">
        <f t="shared" si="93"/>
        <v/>
      </c>
      <c r="F268" s="37" t="str">
        <f t="shared" si="94"/>
        <v/>
      </c>
      <c r="G268" s="18" t="str">
        <f t="shared" si="92"/>
        <v xml:space="preserve"> </v>
      </c>
      <c r="H268" s="53" t="str">
        <f t="shared" si="95"/>
        <v/>
      </c>
      <c r="I268" s="12"/>
    </row>
    <row r="269" spans="1:9" s="12" customFormat="1" ht="15" x14ac:dyDescent="0.2">
      <c r="A269" s="77"/>
      <c r="B269" s="65" t="s">
        <v>233</v>
      </c>
      <c r="C269" s="21">
        <v>0</v>
      </c>
      <c r="D269" s="21">
        <v>1</v>
      </c>
      <c r="E269" s="22" t="str">
        <f t="shared" si="93"/>
        <v/>
      </c>
      <c r="F269" s="22">
        <f t="shared" si="94"/>
        <v>9.0909090909090912E-2</v>
      </c>
      <c r="G269" s="18">
        <f t="shared" si="92"/>
        <v>1</v>
      </c>
      <c r="H269" s="51" t="str">
        <f t="shared" si="95"/>
        <v/>
      </c>
    </row>
    <row r="270" spans="1:9" s="12" customFormat="1" ht="15" x14ac:dyDescent="0.2">
      <c r="A270" s="77"/>
      <c r="B270" s="65" t="s">
        <v>602</v>
      </c>
      <c r="C270" s="21">
        <v>0</v>
      </c>
      <c r="D270" s="21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1">
        <v>0</v>
      </c>
      <c r="D271" s="21">
        <v>0</v>
      </c>
      <c r="E271" s="37" t="str">
        <f t="shared" si="93"/>
        <v/>
      </c>
      <c r="F271" s="37" t="str">
        <f t="shared" si="94"/>
        <v/>
      </c>
      <c r="G271" s="18" t="str">
        <f t="shared" si="92"/>
        <v xml:space="preserve"> 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1">
        <v>0</v>
      </c>
      <c r="D272" s="21">
        <v>0</v>
      </c>
      <c r="E272" s="37" t="str">
        <f t="shared" si="93"/>
        <v/>
      </c>
      <c r="F272" s="37" t="str">
        <f t="shared" si="94"/>
        <v/>
      </c>
      <c r="G272" s="18" t="str">
        <f t="shared" si="92"/>
        <v xml:space="preserve"> </v>
      </c>
      <c r="H272" s="53" t="str">
        <f t="shared" si="95"/>
        <v/>
      </c>
      <c r="I272" s="12"/>
    </row>
    <row r="273" spans="1:9" s="28" customFormat="1" ht="30" x14ac:dyDescent="0.2">
      <c r="A273" s="78"/>
      <c r="B273" s="67" t="s">
        <v>590</v>
      </c>
      <c r="C273" s="21">
        <v>0</v>
      </c>
      <c r="D273" s="21">
        <v>0</v>
      </c>
      <c r="E273" s="37" t="str">
        <f t="shared" si="93"/>
        <v/>
      </c>
      <c r="F273" s="37" t="str">
        <f t="shared" si="94"/>
        <v/>
      </c>
      <c r="G273" s="18" t="str">
        <f t="shared" si="92"/>
        <v xml:space="preserve"> </v>
      </c>
      <c r="H273" s="53" t="str">
        <f t="shared" si="95"/>
        <v/>
      </c>
      <c r="I273" s="12"/>
    </row>
    <row r="274" spans="1:9" s="28" customFormat="1" ht="15" x14ac:dyDescent="0.2">
      <c r="A274" s="78"/>
      <c r="B274" s="67" t="s">
        <v>513</v>
      </c>
      <c r="C274" s="21">
        <v>0</v>
      </c>
      <c r="D274" s="21">
        <v>0</v>
      </c>
      <c r="E274" s="37" t="str">
        <f t="shared" si="93"/>
        <v/>
      </c>
      <c r="F274" s="37" t="str">
        <f t="shared" si="94"/>
        <v/>
      </c>
      <c r="G274" s="18" t="str">
        <f t="shared" si="92"/>
        <v xml:space="preserve"> 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1">
        <v>0</v>
      </c>
      <c r="D275" s="21">
        <v>0</v>
      </c>
      <c r="E275" s="37" t="str">
        <f t="shared" si="93"/>
        <v/>
      </c>
      <c r="F275" s="37" t="str">
        <f t="shared" si="94"/>
        <v/>
      </c>
      <c r="G275" s="18" t="str">
        <f t="shared" si="92"/>
        <v xml:space="preserve"> </v>
      </c>
      <c r="H275" s="53" t="str">
        <f t="shared" si="95"/>
        <v/>
      </c>
      <c r="I275" s="12"/>
    </row>
    <row r="276" spans="1:9" s="28" customFormat="1" ht="15" x14ac:dyDescent="0.2">
      <c r="A276" s="78"/>
      <c r="B276" s="67" t="s">
        <v>515</v>
      </c>
      <c r="C276" s="21">
        <v>0</v>
      </c>
      <c r="D276" s="21">
        <v>0</v>
      </c>
      <c r="E276" s="37" t="str">
        <f t="shared" si="93"/>
        <v/>
      </c>
      <c r="F276" s="37" t="str">
        <f t="shared" si="94"/>
        <v/>
      </c>
      <c r="G276" s="18" t="str">
        <f t="shared" si="92"/>
        <v xml:space="preserve"> </v>
      </c>
      <c r="H276" s="53" t="str">
        <f t="shared" si="95"/>
        <v/>
      </c>
      <c r="I276" s="12"/>
    </row>
    <row r="277" spans="1:9" s="28" customFormat="1" ht="15" x14ac:dyDescent="0.2">
      <c r="A277" s="78"/>
      <c r="B277" s="67" t="s">
        <v>581</v>
      </c>
      <c r="C277" s="34">
        <v>0</v>
      </c>
      <c r="D277" s="21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4">
        <v>0</v>
      </c>
      <c r="D278" s="21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4">
        <v>0</v>
      </c>
      <c r="D279" s="21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1">
        <v>0</v>
      </c>
      <c r="D280" s="21">
        <v>0</v>
      </c>
      <c r="E280" s="22" t="str">
        <f t="shared" si="93"/>
        <v/>
      </c>
      <c r="F280" s="22" t="str">
        <f t="shared" si="94"/>
        <v/>
      </c>
      <c r="G280" s="18" t="str">
        <f t="shared" si="92"/>
        <v xml:space="preserve"> </v>
      </c>
      <c r="H280" s="51" t="str">
        <f t="shared" si="95"/>
        <v/>
      </c>
    </row>
    <row r="281" spans="1:9" s="12" customFormat="1" ht="30" x14ac:dyDescent="0.2">
      <c r="A281" s="77"/>
      <c r="B281" s="65" t="s">
        <v>61</v>
      </c>
      <c r="C281" s="21">
        <v>0</v>
      </c>
      <c r="D281" s="21">
        <v>0</v>
      </c>
      <c r="E281" s="22" t="str">
        <f t="shared" si="93"/>
        <v/>
      </c>
      <c r="F281" s="22" t="str">
        <f t="shared" si="94"/>
        <v/>
      </c>
      <c r="G281" s="18" t="str">
        <f t="shared" si="92"/>
        <v xml:space="preserve"> </v>
      </c>
      <c r="H281" s="51" t="str">
        <f t="shared" si="95"/>
        <v/>
      </c>
    </row>
    <row r="282" spans="1:9" s="12" customFormat="1" ht="15" x14ac:dyDescent="0.2">
      <c r="A282" s="77"/>
      <c r="B282" s="65" t="s">
        <v>58</v>
      </c>
      <c r="C282" s="21">
        <v>0</v>
      </c>
      <c r="D282" s="21">
        <v>0</v>
      </c>
      <c r="E282" s="22" t="str">
        <f t="shared" si="93"/>
        <v/>
      </c>
      <c r="F282" s="22" t="str">
        <f t="shared" si="94"/>
        <v/>
      </c>
      <c r="G282" s="18" t="str">
        <f t="shared" si="92"/>
        <v xml:space="preserve"> </v>
      </c>
      <c r="H282" s="51" t="str">
        <f t="shared" si="95"/>
        <v/>
      </c>
    </row>
    <row r="283" spans="1:9" s="12" customFormat="1" ht="30" x14ac:dyDescent="0.2">
      <c r="A283" s="77"/>
      <c r="B283" s="65" t="s">
        <v>234</v>
      </c>
      <c r="C283" s="21">
        <v>0</v>
      </c>
      <c r="D283" s="21">
        <v>0</v>
      </c>
      <c r="E283" s="22" t="str">
        <f t="shared" si="93"/>
        <v/>
      </c>
      <c r="F283" s="22" t="str">
        <f t="shared" si="94"/>
        <v/>
      </c>
      <c r="G283" s="18" t="str">
        <f t="shared" si="92"/>
        <v xml:space="preserve"> </v>
      </c>
      <c r="H283" s="51" t="str">
        <f t="shared" si="95"/>
        <v/>
      </c>
    </row>
    <row r="284" spans="1:9" s="12" customFormat="1" ht="15" x14ac:dyDescent="0.2">
      <c r="A284" s="77"/>
      <c r="B284" s="65" t="s">
        <v>55</v>
      </c>
      <c r="C284" s="21">
        <v>0</v>
      </c>
      <c r="D284" s="21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1">
        <v>0</v>
      </c>
      <c r="D285" s="21">
        <v>0</v>
      </c>
      <c r="E285" s="37" t="str">
        <f t="shared" si="93"/>
        <v/>
      </c>
      <c r="F285" s="37" t="str">
        <f t="shared" si="94"/>
        <v/>
      </c>
      <c r="G285" s="18" t="str">
        <f t="shared" si="92"/>
        <v xml:space="preserve"> </v>
      </c>
      <c r="H285" s="53" t="str">
        <f t="shared" si="95"/>
        <v/>
      </c>
      <c r="I285" s="12"/>
    </row>
    <row r="286" spans="1:9" s="12" customFormat="1" ht="15" x14ac:dyDescent="0.2">
      <c r="A286" s="77"/>
      <c r="B286" s="65" t="s">
        <v>59</v>
      </c>
      <c r="C286" s="21">
        <v>0</v>
      </c>
      <c r="D286" s="21">
        <v>0</v>
      </c>
      <c r="E286" s="22" t="str">
        <f t="shared" si="93"/>
        <v/>
      </c>
      <c r="F286" s="22" t="str">
        <f t="shared" si="94"/>
        <v/>
      </c>
      <c r="G286" s="18" t="str">
        <f t="shared" si="92"/>
        <v xml:space="preserve"> </v>
      </c>
      <c r="H286" s="51" t="str">
        <f t="shared" si="95"/>
        <v/>
      </c>
    </row>
    <row r="287" spans="1:9" s="12" customFormat="1" ht="15" x14ac:dyDescent="0.2">
      <c r="A287" s="77"/>
      <c r="B287" s="65" t="s">
        <v>443</v>
      </c>
      <c r="C287" s="21">
        <v>0</v>
      </c>
      <c r="D287" s="21">
        <v>0</v>
      </c>
      <c r="E287" s="22" t="str">
        <f t="shared" si="93"/>
        <v/>
      </c>
      <c r="F287" s="22" t="str">
        <f t="shared" si="94"/>
        <v/>
      </c>
      <c r="G287" s="18" t="str">
        <f t="shared" si="92"/>
        <v xml:space="preserve"> </v>
      </c>
      <c r="H287" s="51" t="str">
        <f t="shared" si="95"/>
        <v/>
      </c>
    </row>
    <row r="288" spans="1:9" s="12" customFormat="1" ht="15" x14ac:dyDescent="0.2">
      <c r="A288" s="77"/>
      <c r="B288" s="65" t="s">
        <v>56</v>
      </c>
      <c r="C288" s="21">
        <v>0</v>
      </c>
      <c r="D288" s="21">
        <v>0</v>
      </c>
      <c r="E288" s="22" t="str">
        <f t="shared" si="93"/>
        <v/>
      </c>
      <c r="F288" s="22" t="str">
        <f t="shared" si="94"/>
        <v/>
      </c>
      <c r="G288" s="18" t="str">
        <f t="shared" si="92"/>
        <v xml:space="preserve"> </v>
      </c>
      <c r="H288" s="51" t="str">
        <f t="shared" si="95"/>
        <v/>
      </c>
    </row>
    <row r="289" spans="1:9" s="28" customFormat="1" ht="30" x14ac:dyDescent="0.2">
      <c r="A289" s="78"/>
      <c r="B289" s="67" t="s">
        <v>584</v>
      </c>
      <c r="C289" s="34">
        <v>0</v>
      </c>
      <c r="D289" s="21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4">
        <v>0</v>
      </c>
      <c r="D290" s="21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1">
        <v>0</v>
      </c>
      <c r="D291" s="21">
        <v>0</v>
      </c>
      <c r="E291" s="22" t="str">
        <f t="shared" si="93"/>
        <v/>
      </c>
      <c r="F291" s="22" t="str">
        <f t="shared" si="94"/>
        <v/>
      </c>
      <c r="G291" s="18" t="str">
        <f t="shared" si="92"/>
        <v xml:space="preserve"> </v>
      </c>
      <c r="H291" s="51" t="str">
        <f t="shared" si="95"/>
        <v/>
      </c>
    </row>
    <row r="292" spans="1:9" s="12" customFormat="1" ht="15" x14ac:dyDescent="0.2">
      <c r="A292" s="77"/>
      <c r="B292" s="65" t="s">
        <v>235</v>
      </c>
      <c r="C292" s="21">
        <v>0</v>
      </c>
      <c r="D292" s="21">
        <v>0</v>
      </c>
      <c r="E292" s="22" t="str">
        <f t="shared" si="93"/>
        <v/>
      </c>
      <c r="F292" s="22" t="str">
        <f t="shared" si="94"/>
        <v/>
      </c>
      <c r="G292" s="18" t="str">
        <f t="shared" si="92"/>
        <v xml:space="preserve"> </v>
      </c>
      <c r="H292" s="51" t="str">
        <f t="shared" si="95"/>
        <v/>
      </c>
    </row>
    <row r="293" spans="1:9" s="12" customFormat="1" ht="15" x14ac:dyDescent="0.2">
      <c r="A293" s="77"/>
      <c r="B293" s="65" t="s">
        <v>444</v>
      </c>
      <c r="C293" s="21">
        <v>0</v>
      </c>
      <c r="D293" s="21">
        <v>0</v>
      </c>
      <c r="E293" s="22" t="str">
        <f t="shared" si="93"/>
        <v/>
      </c>
      <c r="F293" s="22" t="str">
        <f t="shared" si="94"/>
        <v/>
      </c>
      <c r="G293" s="18" t="str">
        <f t="shared" si="92"/>
        <v xml:space="preserve"> </v>
      </c>
      <c r="H293" s="51" t="str">
        <f t="shared" si="95"/>
        <v/>
      </c>
    </row>
    <row r="294" spans="1:9" s="12" customFormat="1" ht="15" x14ac:dyDescent="0.2">
      <c r="A294" s="77"/>
      <c r="B294" s="65" t="s">
        <v>62</v>
      </c>
      <c r="C294" s="21">
        <v>0</v>
      </c>
      <c r="D294" s="21">
        <v>0</v>
      </c>
      <c r="E294" s="22" t="str">
        <f t="shared" si="93"/>
        <v/>
      </c>
      <c r="F294" s="22" t="str">
        <f t="shared" si="94"/>
        <v/>
      </c>
      <c r="G294" s="18" t="str">
        <f t="shared" si="92"/>
        <v xml:space="preserve"> </v>
      </c>
      <c r="H294" s="51" t="str">
        <f t="shared" si="95"/>
        <v/>
      </c>
    </row>
    <row r="295" spans="1:9" s="28" customFormat="1" ht="30" x14ac:dyDescent="0.2">
      <c r="A295" s="78"/>
      <c r="B295" s="85" t="s">
        <v>656</v>
      </c>
      <c r="C295" s="21">
        <v>0</v>
      </c>
      <c r="D295" s="21">
        <v>0</v>
      </c>
      <c r="E295" s="37" t="str">
        <f t="shared" si="93"/>
        <v/>
      </c>
      <c r="F295" s="37" t="str">
        <f t="shared" si="94"/>
        <v/>
      </c>
      <c r="G295" s="18" t="str">
        <f t="shared" si="92"/>
        <v xml:space="preserve"> </v>
      </c>
      <c r="H295" s="53" t="str">
        <f t="shared" si="95"/>
        <v/>
      </c>
      <c r="I295" s="12"/>
    </row>
    <row r="296" spans="1:9" s="28" customFormat="1" ht="15" x14ac:dyDescent="0.2">
      <c r="A296" s="78"/>
      <c r="B296" s="67" t="s">
        <v>517</v>
      </c>
      <c r="C296" s="21">
        <v>0</v>
      </c>
      <c r="D296" s="21">
        <v>0</v>
      </c>
      <c r="E296" s="37" t="str">
        <f t="shared" si="93"/>
        <v/>
      </c>
      <c r="F296" s="37" t="str">
        <f t="shared" si="94"/>
        <v/>
      </c>
      <c r="G296" s="18" t="str">
        <f t="shared" si="92"/>
        <v xml:space="preserve"> </v>
      </c>
      <c r="H296" s="53" t="str">
        <f t="shared" si="95"/>
        <v/>
      </c>
      <c r="I296" s="12"/>
    </row>
    <row r="297" spans="1:9" s="28" customFormat="1" ht="15" x14ac:dyDescent="0.2">
      <c r="A297" s="78"/>
      <c r="B297" s="67" t="s">
        <v>619</v>
      </c>
      <c r="C297" s="34">
        <v>0</v>
      </c>
      <c r="D297" s="21">
        <v>0</v>
      </c>
      <c r="E297" s="37" t="str">
        <f t="shared" ref="E297:E298" si="108">+IF(C297=0,"",C297/C$176)</f>
        <v/>
      </c>
      <c r="F297" s="37" t="str">
        <f t="shared" ref="F297:F298" si="109">+IF(D297=0,"",D297/D$176)</f>
        <v/>
      </c>
      <c r="G297" s="73" t="str">
        <f t="shared" ref="G297:G298" si="110">+IF(AND(C297=0,D297=0)," ",IF(C297=0,1,IF(D297=0,-1,(D297-C297)/C297)))</f>
        <v xml:space="preserve"> </v>
      </c>
      <c r="H297" s="53" t="str">
        <f t="shared" ref="H297:H298" si="111">+IF(OR(AND(E297=""),(G297="")),"",E297*G297)</f>
        <v/>
      </c>
      <c r="I297" s="12"/>
    </row>
    <row r="298" spans="1:9" s="28" customFormat="1" ht="30" x14ac:dyDescent="0.2">
      <c r="A298" s="78"/>
      <c r="B298" s="67" t="s">
        <v>620</v>
      </c>
      <c r="C298" s="34">
        <v>0</v>
      </c>
      <c r="D298" s="21">
        <v>0</v>
      </c>
      <c r="E298" s="37" t="str">
        <f t="shared" si="108"/>
        <v/>
      </c>
      <c r="F298" s="37" t="str">
        <f t="shared" si="109"/>
        <v/>
      </c>
      <c r="G298" s="73" t="str">
        <f t="shared" si="110"/>
        <v xml:space="preserve"> </v>
      </c>
      <c r="H298" s="53" t="str">
        <f t="shared" si="111"/>
        <v/>
      </c>
      <c r="I298" s="12"/>
    </row>
    <row r="299" spans="1:9" s="28" customFormat="1" ht="15" x14ac:dyDescent="0.2">
      <c r="A299" s="78"/>
      <c r="B299" s="67" t="s">
        <v>63</v>
      </c>
      <c r="C299" s="21">
        <v>0</v>
      </c>
      <c r="D299" s="21">
        <v>0</v>
      </c>
      <c r="E299" s="37" t="str">
        <f t="shared" si="93"/>
        <v/>
      </c>
      <c r="F299" s="37" t="str">
        <f t="shared" si="94"/>
        <v/>
      </c>
      <c r="G299" s="18" t="str">
        <f t="shared" si="92"/>
        <v xml:space="preserve"> </v>
      </c>
      <c r="H299" s="53" t="str">
        <f t="shared" si="95"/>
        <v/>
      </c>
      <c r="I299" s="12"/>
    </row>
    <row r="300" spans="1:9" s="28" customFormat="1" ht="15" x14ac:dyDescent="0.2">
      <c r="A300" s="78"/>
      <c r="B300" s="67" t="s">
        <v>603</v>
      </c>
      <c r="C300" s="21">
        <v>0</v>
      </c>
      <c r="D300" s="21">
        <v>0</v>
      </c>
      <c r="E300" s="37" t="str">
        <f t="shared" si="93"/>
        <v/>
      </c>
      <c r="F300" s="37" t="str">
        <f t="shared" si="94"/>
        <v/>
      </c>
      <c r="G300" s="18" t="str">
        <f t="shared" si="92"/>
        <v xml:space="preserve"> </v>
      </c>
      <c r="H300" s="53" t="str">
        <f t="shared" si="95"/>
        <v/>
      </c>
      <c r="I300" s="12"/>
    </row>
    <row r="301" spans="1:9" s="28" customFormat="1" ht="15" x14ac:dyDescent="0.2">
      <c r="A301" s="78"/>
      <c r="B301" s="67" t="s">
        <v>518</v>
      </c>
      <c r="C301" s="21">
        <v>0</v>
      </c>
      <c r="D301" s="21">
        <v>0</v>
      </c>
      <c r="E301" s="37" t="str">
        <f t="shared" si="93"/>
        <v/>
      </c>
      <c r="F301" s="37" t="str">
        <f t="shared" si="94"/>
        <v/>
      </c>
      <c r="G301" s="18" t="str">
        <f t="shared" si="92"/>
        <v xml:space="preserve"> 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1">
        <v>0</v>
      </c>
      <c r="D302" s="21">
        <v>0</v>
      </c>
      <c r="E302" s="37" t="str">
        <f t="shared" si="93"/>
        <v/>
      </c>
      <c r="F302" s="37" t="str">
        <f t="shared" si="94"/>
        <v/>
      </c>
      <c r="G302" s="18" t="str">
        <f t="shared" si="92"/>
        <v xml:space="preserve"> </v>
      </c>
      <c r="H302" s="53" t="str">
        <f t="shared" si="95"/>
        <v/>
      </c>
      <c r="I302" s="12"/>
    </row>
    <row r="303" spans="1:9" s="28" customFormat="1" ht="30" x14ac:dyDescent="0.2">
      <c r="A303" s="78"/>
      <c r="B303" s="67" t="s">
        <v>520</v>
      </c>
      <c r="C303" s="21">
        <v>0</v>
      </c>
      <c r="D303" s="21">
        <v>1</v>
      </c>
      <c r="E303" s="37" t="str">
        <f t="shared" si="93"/>
        <v/>
      </c>
      <c r="F303" s="37">
        <f t="shared" si="94"/>
        <v>9.0909090909090912E-2</v>
      </c>
      <c r="G303" s="18">
        <f t="shared" si="92"/>
        <v>1</v>
      </c>
      <c r="H303" s="53" t="str">
        <f t="shared" si="95"/>
        <v/>
      </c>
      <c r="I303" s="12"/>
    </row>
    <row r="304" spans="1:9" s="28" customFormat="1" ht="15" x14ac:dyDescent="0.2">
      <c r="A304" s="78"/>
      <c r="B304" s="67" t="s">
        <v>546</v>
      </c>
      <c r="C304" s="21">
        <v>0</v>
      </c>
      <c r="D304" s="21">
        <v>0</v>
      </c>
      <c r="E304" s="37" t="str">
        <f t="shared" ref="E304:E305" si="112">+IF(C304=0,"",C304/C$176)</f>
        <v/>
      </c>
      <c r="F304" s="37" t="str">
        <f t="shared" ref="F304:F305" si="113">+IF(D304=0,"",D304/D$176)</f>
        <v/>
      </c>
      <c r="G304" s="18" t="str">
        <f t="shared" si="92"/>
        <v xml:space="preserve"> </v>
      </c>
      <c r="H304" s="53" t="str">
        <f t="shared" ref="H304:H305" si="114">+IF(OR(AND(E304=""),(G304="")),"",E304*G304)</f>
        <v/>
      </c>
      <c r="I304" s="12"/>
    </row>
    <row r="305" spans="1:9" s="28" customFormat="1" ht="15" x14ac:dyDescent="0.2">
      <c r="A305" s="78"/>
      <c r="B305" s="67" t="s">
        <v>547</v>
      </c>
      <c r="C305" s="21">
        <v>0</v>
      </c>
      <c r="D305" s="21">
        <v>0</v>
      </c>
      <c r="E305" s="37" t="str">
        <f t="shared" si="112"/>
        <v/>
      </c>
      <c r="F305" s="37" t="str">
        <f t="shared" si="113"/>
        <v/>
      </c>
      <c r="G305" s="18" t="str">
        <f t="shared" si="92"/>
        <v xml:space="preserve"> </v>
      </c>
      <c r="H305" s="53" t="str">
        <f t="shared" si="114"/>
        <v/>
      </c>
      <c r="I305" s="12"/>
    </row>
    <row r="306" spans="1:9" s="28" customFormat="1" ht="15" x14ac:dyDescent="0.2">
      <c r="A306" s="78"/>
      <c r="B306" s="67" t="s">
        <v>445</v>
      </c>
      <c r="C306" s="21">
        <v>0</v>
      </c>
      <c r="D306" s="21">
        <v>0</v>
      </c>
      <c r="E306" s="37" t="str">
        <f t="shared" si="93"/>
        <v/>
      </c>
      <c r="F306" s="37" t="str">
        <f t="shared" si="94"/>
        <v/>
      </c>
      <c r="G306" s="18" t="str">
        <f t="shared" si="92"/>
        <v xml:space="preserve"> </v>
      </c>
      <c r="H306" s="53" t="str">
        <f t="shared" si="95"/>
        <v/>
      </c>
      <c r="I306" s="12"/>
    </row>
    <row r="307" spans="1:9" s="12" customFormat="1" ht="30" x14ac:dyDescent="0.2">
      <c r="A307" s="77"/>
      <c r="B307" s="65" t="s">
        <v>655</v>
      </c>
      <c r="C307" s="21">
        <v>0</v>
      </c>
      <c r="D307" s="21">
        <v>0</v>
      </c>
      <c r="E307" s="22" t="str">
        <f t="shared" si="93"/>
        <v/>
      </c>
      <c r="F307" s="22" t="str">
        <f t="shared" si="94"/>
        <v/>
      </c>
      <c r="G307" s="18" t="str">
        <f t="shared" si="92"/>
        <v xml:space="preserve"> </v>
      </c>
      <c r="H307" s="51" t="str">
        <f t="shared" si="95"/>
        <v/>
      </c>
    </row>
    <row r="308" spans="1:9" s="28" customFormat="1" ht="18.75" customHeight="1" x14ac:dyDescent="0.2">
      <c r="A308" s="78"/>
      <c r="B308" s="67" t="s">
        <v>591</v>
      </c>
      <c r="C308" s="21">
        <v>0</v>
      </c>
      <c r="D308" s="21">
        <v>0</v>
      </c>
      <c r="E308" s="37" t="str">
        <f t="shared" si="93"/>
        <v/>
      </c>
      <c r="F308" s="37" t="str">
        <f t="shared" si="94"/>
        <v/>
      </c>
      <c r="G308" s="18" t="str">
        <f t="shared" si="92"/>
        <v xml:space="preserve"> </v>
      </c>
      <c r="H308" s="53" t="str">
        <f t="shared" si="95"/>
        <v/>
      </c>
      <c r="I308" s="12"/>
    </row>
    <row r="309" spans="1:9" s="28" customFormat="1" ht="18.75" customHeight="1" x14ac:dyDescent="0.2">
      <c r="A309" s="78"/>
      <c r="B309" s="67" t="s">
        <v>623</v>
      </c>
      <c r="C309" s="34">
        <v>0</v>
      </c>
      <c r="D309" s="21">
        <v>0</v>
      </c>
      <c r="E309" s="37" t="str">
        <f t="shared" ref="E309" si="115">+IF(C309=0,"",C309/C$176)</f>
        <v/>
      </c>
      <c r="F309" s="37" t="str">
        <f t="shared" ref="F309" si="116">+IF(D309=0,"",D309/D$176)</f>
        <v/>
      </c>
      <c r="G309" s="73" t="str">
        <f t="shared" ref="G309" si="117">+IF(AND(C309=0,D309=0)," ",IF(C309=0,1,IF(D309=0,-1,(D309-C309)/C309)))</f>
        <v xml:space="preserve"> </v>
      </c>
      <c r="H309" s="53" t="str">
        <f t="shared" ref="H309" si="118">+IF(OR(AND(E309=""),(G309="")),"",E309*G309)</f>
        <v/>
      </c>
      <c r="I309" s="12"/>
    </row>
    <row r="310" spans="1:9" s="12" customFormat="1" ht="15" x14ac:dyDescent="0.2">
      <c r="A310" s="77"/>
      <c r="B310" s="65" t="s">
        <v>446</v>
      </c>
      <c r="C310" s="21">
        <v>0</v>
      </c>
      <c r="D310" s="21">
        <v>0</v>
      </c>
      <c r="E310" s="22" t="str">
        <f t="shared" si="93"/>
        <v/>
      </c>
      <c r="F310" s="22" t="str">
        <f t="shared" si="94"/>
        <v/>
      </c>
      <c r="G310" s="18" t="str">
        <f t="shared" si="92"/>
        <v xml:space="preserve"> </v>
      </c>
      <c r="H310" s="51" t="str">
        <f t="shared" si="95"/>
        <v/>
      </c>
    </row>
    <row r="311" spans="1:9" s="12" customFormat="1" ht="15" x14ac:dyDescent="0.2">
      <c r="A311" s="77"/>
      <c r="B311" s="65" t="s">
        <v>447</v>
      </c>
      <c r="C311" s="21">
        <v>0</v>
      </c>
      <c r="D311" s="21">
        <v>0</v>
      </c>
      <c r="E311" s="22" t="str">
        <f t="shared" si="93"/>
        <v/>
      </c>
      <c r="F311" s="22" t="str">
        <f t="shared" si="94"/>
        <v/>
      </c>
      <c r="G311" s="18" t="str">
        <f t="shared" si="92"/>
        <v xml:space="preserve"> </v>
      </c>
      <c r="H311" s="51" t="str">
        <f t="shared" si="95"/>
        <v/>
      </c>
    </row>
    <row r="312" spans="1:9" s="12" customFormat="1" ht="30" x14ac:dyDescent="0.2">
      <c r="A312" s="77"/>
      <c r="B312" s="65" t="s">
        <v>448</v>
      </c>
      <c r="C312" s="21">
        <v>0</v>
      </c>
      <c r="D312" s="21">
        <v>0</v>
      </c>
      <c r="E312" s="22" t="str">
        <f t="shared" si="93"/>
        <v/>
      </c>
      <c r="F312" s="22" t="str">
        <f t="shared" si="94"/>
        <v/>
      </c>
      <c r="G312" s="18" t="str">
        <f t="shared" si="92"/>
        <v xml:space="preserve"> </v>
      </c>
      <c r="H312" s="51" t="str">
        <f t="shared" si="95"/>
        <v/>
      </c>
    </row>
    <row r="313" spans="1:9" s="12" customFormat="1" ht="15" x14ac:dyDescent="0.2">
      <c r="A313" s="77"/>
      <c r="B313" s="65" t="s">
        <v>64</v>
      </c>
      <c r="C313" s="21">
        <v>0</v>
      </c>
      <c r="D313" s="21">
        <v>0</v>
      </c>
      <c r="E313" s="22" t="str">
        <f t="shared" si="93"/>
        <v/>
      </c>
      <c r="F313" s="22" t="str">
        <f t="shared" si="94"/>
        <v/>
      </c>
      <c r="G313" s="18" t="str">
        <f t="shared" si="92"/>
        <v xml:space="preserve"> </v>
      </c>
      <c r="H313" s="51" t="str">
        <f t="shared" si="95"/>
        <v/>
      </c>
    </row>
    <row r="314" spans="1:9" s="12" customFormat="1" ht="30" x14ac:dyDescent="0.2">
      <c r="A314" s="77"/>
      <c r="B314" s="65" t="s">
        <v>236</v>
      </c>
      <c r="C314" s="21">
        <v>0</v>
      </c>
      <c r="D314" s="21">
        <v>0</v>
      </c>
      <c r="E314" s="22" t="str">
        <f t="shared" si="93"/>
        <v/>
      </c>
      <c r="F314" s="22" t="str">
        <f t="shared" si="94"/>
        <v/>
      </c>
      <c r="G314" s="18" t="str">
        <f t="shared" si="92"/>
        <v xml:space="preserve"> </v>
      </c>
      <c r="H314" s="51" t="str">
        <f t="shared" si="95"/>
        <v/>
      </c>
    </row>
    <row r="315" spans="1:9" s="12" customFormat="1" ht="30" x14ac:dyDescent="0.2">
      <c r="A315" s="77"/>
      <c r="B315" s="65" t="s">
        <v>237</v>
      </c>
      <c r="C315" s="21">
        <v>0</v>
      </c>
      <c r="D315" s="21">
        <v>0</v>
      </c>
      <c r="E315" s="22" t="str">
        <f t="shared" si="93"/>
        <v/>
      </c>
      <c r="F315" s="22" t="str">
        <f t="shared" si="94"/>
        <v/>
      </c>
      <c r="G315" s="18" t="str">
        <f t="shared" ref="G315:G349" si="119">+IF(AND(C315=0,D315=0)," ",IF(C315=0,1,IF(D315=0,-1,(D315-C315)/C315)))</f>
        <v xml:space="preserve"> </v>
      </c>
      <c r="H315" s="51" t="str">
        <f t="shared" si="95"/>
        <v/>
      </c>
    </row>
    <row r="316" spans="1:9" s="12" customFormat="1" ht="15" x14ac:dyDescent="0.2">
      <c r="A316" s="77"/>
      <c r="B316" s="65" t="s">
        <v>65</v>
      </c>
      <c r="C316" s="21">
        <v>0</v>
      </c>
      <c r="D316" s="21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1">
        <v>0</v>
      </c>
      <c r="D317" s="21">
        <v>0</v>
      </c>
      <c r="E317" s="22" t="str">
        <f t="shared" si="120"/>
        <v/>
      </c>
      <c r="F317" s="22" t="str">
        <f t="shared" si="121"/>
        <v/>
      </c>
      <c r="G317" s="18" t="str">
        <f t="shared" si="119"/>
        <v xml:space="preserve"> </v>
      </c>
      <c r="H317" s="51" t="str">
        <f t="shared" si="122"/>
        <v/>
      </c>
    </row>
    <row r="318" spans="1:9" s="12" customFormat="1" ht="30" x14ac:dyDescent="0.2">
      <c r="A318" s="77"/>
      <c r="B318" s="65" t="s">
        <v>450</v>
      </c>
      <c r="C318" s="21">
        <v>0</v>
      </c>
      <c r="D318" s="21">
        <v>0</v>
      </c>
      <c r="E318" s="22" t="str">
        <f t="shared" si="120"/>
        <v/>
      </c>
      <c r="F318" s="22" t="str">
        <f t="shared" si="121"/>
        <v/>
      </c>
      <c r="G318" s="18" t="str">
        <f t="shared" si="119"/>
        <v xml:space="preserve"> </v>
      </c>
      <c r="H318" s="51" t="str">
        <f t="shared" si="122"/>
        <v/>
      </c>
    </row>
    <row r="319" spans="1:9" s="12" customFormat="1" ht="30" x14ac:dyDescent="0.2">
      <c r="A319" s="77"/>
      <c r="B319" s="65" t="s">
        <v>451</v>
      </c>
      <c r="C319" s="21">
        <v>0</v>
      </c>
      <c r="D319" s="21">
        <v>0</v>
      </c>
      <c r="E319" s="22" t="str">
        <f t="shared" si="120"/>
        <v/>
      </c>
      <c r="F319" s="22" t="str">
        <f t="shared" si="121"/>
        <v/>
      </c>
      <c r="G319" s="18" t="str">
        <f t="shared" si="119"/>
        <v xml:space="preserve"> 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1">
        <v>0</v>
      </c>
      <c r="D320" s="21">
        <v>0</v>
      </c>
      <c r="E320" s="22" t="str">
        <f t="shared" si="120"/>
        <v/>
      </c>
      <c r="F320" s="22" t="str">
        <f t="shared" si="121"/>
        <v/>
      </c>
      <c r="G320" s="18" t="str">
        <f t="shared" si="119"/>
        <v xml:space="preserve"> </v>
      </c>
      <c r="H320" s="51" t="str">
        <f t="shared" si="122"/>
        <v/>
      </c>
    </row>
    <row r="321" spans="1:9" s="12" customFormat="1" ht="15" x14ac:dyDescent="0.2">
      <c r="A321" s="77"/>
      <c r="B321" s="65" t="s">
        <v>453</v>
      </c>
      <c r="C321" s="21">
        <v>0</v>
      </c>
      <c r="D321" s="21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1">
        <v>0</v>
      </c>
      <c r="D322" s="21">
        <v>0</v>
      </c>
      <c r="E322" s="22" t="str">
        <f t="shared" si="120"/>
        <v/>
      </c>
      <c r="F322" s="22" t="str">
        <f t="shared" si="121"/>
        <v/>
      </c>
      <c r="G322" s="18" t="str">
        <f t="shared" si="119"/>
        <v xml:space="preserve"> </v>
      </c>
      <c r="H322" s="51" t="str">
        <f t="shared" si="122"/>
        <v/>
      </c>
    </row>
    <row r="323" spans="1:9" s="12" customFormat="1" ht="30" x14ac:dyDescent="0.2">
      <c r="A323" s="77"/>
      <c r="B323" s="65" t="s">
        <v>455</v>
      </c>
      <c r="C323" s="21">
        <v>0</v>
      </c>
      <c r="D323" s="21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1">
        <v>0</v>
      </c>
      <c r="D324" s="21">
        <v>0</v>
      </c>
      <c r="E324" s="22" t="str">
        <f t="shared" si="120"/>
        <v/>
      </c>
      <c r="F324" s="22" t="str">
        <f t="shared" si="121"/>
        <v/>
      </c>
      <c r="G324" s="18" t="str">
        <f t="shared" si="119"/>
        <v xml:space="preserve"> </v>
      </c>
      <c r="H324" s="51" t="str">
        <f t="shared" si="122"/>
        <v/>
      </c>
    </row>
    <row r="325" spans="1:9" s="12" customFormat="1" ht="30" x14ac:dyDescent="0.2">
      <c r="A325" s="77"/>
      <c r="B325" s="65" t="s">
        <v>238</v>
      </c>
      <c r="C325" s="21">
        <v>0</v>
      </c>
      <c r="D325" s="21">
        <v>0</v>
      </c>
      <c r="E325" s="22" t="str">
        <f t="shared" si="120"/>
        <v/>
      </c>
      <c r="F325" s="22" t="str">
        <f t="shared" si="121"/>
        <v/>
      </c>
      <c r="G325" s="18" t="str">
        <f t="shared" si="119"/>
        <v xml:space="preserve"> 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1">
        <v>0</v>
      </c>
      <c r="D326" s="21">
        <v>0</v>
      </c>
      <c r="E326" s="22" t="str">
        <f t="shared" si="120"/>
        <v/>
      </c>
      <c r="F326" s="22" t="str">
        <f t="shared" si="121"/>
        <v/>
      </c>
      <c r="G326" s="18" t="str">
        <f t="shared" si="119"/>
        <v xml:space="preserve"> </v>
      </c>
      <c r="H326" s="51" t="str">
        <f t="shared" si="122"/>
        <v/>
      </c>
    </row>
    <row r="327" spans="1:9" s="12" customFormat="1" ht="30" x14ac:dyDescent="0.2">
      <c r="A327" s="77"/>
      <c r="B327" s="65" t="s">
        <v>456</v>
      </c>
      <c r="C327" s="21">
        <v>0</v>
      </c>
      <c r="D327" s="21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1">
        <v>0</v>
      </c>
      <c r="D328" s="21">
        <v>0</v>
      </c>
      <c r="E328" s="22" t="str">
        <f t="shared" si="120"/>
        <v/>
      </c>
      <c r="F328" s="22" t="str">
        <f t="shared" si="121"/>
        <v/>
      </c>
      <c r="G328" s="18" t="str">
        <f t="shared" si="119"/>
        <v xml:space="preserve"> </v>
      </c>
      <c r="H328" s="51" t="str">
        <f t="shared" si="122"/>
        <v/>
      </c>
    </row>
    <row r="329" spans="1:9" s="12" customFormat="1" ht="30" x14ac:dyDescent="0.2">
      <c r="A329" s="77"/>
      <c r="B329" s="65" t="s">
        <v>634</v>
      </c>
      <c r="C329" s="21">
        <v>0</v>
      </c>
      <c r="D329" s="21">
        <v>0</v>
      </c>
      <c r="E329" s="22" t="str">
        <f t="shared" si="120"/>
        <v/>
      </c>
      <c r="F329" s="22" t="str">
        <f t="shared" si="121"/>
        <v/>
      </c>
      <c r="G329" s="18" t="str">
        <f t="shared" si="119"/>
        <v xml:space="preserve"> </v>
      </c>
      <c r="H329" s="51" t="str">
        <f t="shared" si="122"/>
        <v/>
      </c>
    </row>
    <row r="330" spans="1:9" s="12" customFormat="1" ht="30" x14ac:dyDescent="0.2">
      <c r="A330" s="77"/>
      <c r="B330" s="65" t="s">
        <v>458</v>
      </c>
      <c r="C330" s="21">
        <v>0</v>
      </c>
      <c r="D330" s="21">
        <v>0</v>
      </c>
      <c r="E330" s="22" t="str">
        <f t="shared" si="120"/>
        <v/>
      </c>
      <c r="F330" s="22" t="str">
        <f t="shared" si="121"/>
        <v/>
      </c>
      <c r="G330" s="18" t="str">
        <f t="shared" si="119"/>
        <v xml:space="preserve"> 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1">
        <v>0</v>
      </c>
      <c r="D331" s="21">
        <v>0</v>
      </c>
      <c r="E331" s="22" t="str">
        <f t="shared" si="120"/>
        <v/>
      </c>
      <c r="F331" s="22" t="str">
        <f t="shared" si="121"/>
        <v/>
      </c>
      <c r="G331" s="18" t="str">
        <f t="shared" si="119"/>
        <v xml:space="preserve"> </v>
      </c>
      <c r="H331" s="51" t="str">
        <f t="shared" si="122"/>
        <v/>
      </c>
    </row>
    <row r="332" spans="1:9" s="12" customFormat="1" ht="15" x14ac:dyDescent="0.2">
      <c r="A332" s="77"/>
      <c r="B332" s="65" t="s">
        <v>460</v>
      </c>
      <c r="C332" s="21">
        <v>0</v>
      </c>
      <c r="D332" s="21">
        <v>0</v>
      </c>
      <c r="E332" s="22" t="str">
        <f t="shared" si="120"/>
        <v/>
      </c>
      <c r="F332" s="22" t="str">
        <f t="shared" si="121"/>
        <v/>
      </c>
      <c r="G332" s="18" t="str">
        <f t="shared" si="119"/>
        <v xml:space="preserve"> </v>
      </c>
      <c r="H332" s="51" t="str">
        <f t="shared" si="122"/>
        <v/>
      </c>
    </row>
    <row r="333" spans="1:9" s="28" customFormat="1" ht="30" x14ac:dyDescent="0.2">
      <c r="A333" s="78"/>
      <c r="B333" s="67" t="s">
        <v>117</v>
      </c>
      <c r="C333" s="21">
        <v>0</v>
      </c>
      <c r="D333" s="21">
        <v>0</v>
      </c>
      <c r="E333" s="37" t="str">
        <f t="shared" si="120"/>
        <v/>
      </c>
      <c r="F333" s="37" t="str">
        <f t="shared" si="121"/>
        <v/>
      </c>
      <c r="G333" s="18" t="str">
        <f t="shared" si="119"/>
        <v xml:space="preserve"> </v>
      </c>
      <c r="H333" s="53" t="str">
        <f t="shared" si="122"/>
        <v/>
      </c>
      <c r="I333" s="12"/>
    </row>
    <row r="334" spans="1:9" s="12" customFormat="1" ht="30" x14ac:dyDescent="0.2">
      <c r="A334" s="77"/>
      <c r="B334" s="65" t="s">
        <v>461</v>
      </c>
      <c r="C334" s="21">
        <v>0</v>
      </c>
      <c r="D334" s="21">
        <v>0</v>
      </c>
      <c r="E334" s="22" t="str">
        <f t="shared" si="120"/>
        <v/>
      </c>
      <c r="F334" s="22" t="str">
        <f t="shared" si="121"/>
        <v/>
      </c>
      <c r="G334" s="18" t="str">
        <f t="shared" si="119"/>
        <v xml:space="preserve"> </v>
      </c>
      <c r="H334" s="51" t="str">
        <f t="shared" si="122"/>
        <v/>
      </c>
    </row>
    <row r="335" spans="1:9" s="12" customFormat="1" ht="30" x14ac:dyDescent="0.2">
      <c r="A335" s="77"/>
      <c r="B335" s="65" t="s">
        <v>462</v>
      </c>
      <c r="C335" s="21">
        <v>0</v>
      </c>
      <c r="D335" s="21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1">
        <v>0</v>
      </c>
      <c r="D336" s="21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1">
        <v>0</v>
      </c>
      <c r="D337" s="21">
        <v>0</v>
      </c>
      <c r="E337" s="22" t="str">
        <f t="shared" si="120"/>
        <v/>
      </c>
      <c r="F337" s="22" t="str">
        <f t="shared" si="121"/>
        <v/>
      </c>
      <c r="G337" s="18" t="str">
        <f t="shared" si="119"/>
        <v xml:space="preserve"> 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1">
        <v>0</v>
      </c>
      <c r="D338" s="21">
        <v>0</v>
      </c>
      <c r="E338" s="22" t="str">
        <f t="shared" si="120"/>
        <v/>
      </c>
      <c r="F338" s="22" t="str">
        <f t="shared" si="121"/>
        <v/>
      </c>
      <c r="G338" s="18" t="str">
        <f t="shared" si="119"/>
        <v xml:space="preserve"> </v>
      </c>
      <c r="H338" s="51" t="str">
        <f t="shared" si="122"/>
        <v/>
      </c>
    </row>
    <row r="339" spans="1:9" s="12" customFormat="1" ht="30" x14ac:dyDescent="0.2">
      <c r="A339" s="77"/>
      <c r="B339" s="65" t="s">
        <v>466</v>
      </c>
      <c r="C339" s="21">
        <v>0</v>
      </c>
      <c r="D339" s="21">
        <v>0</v>
      </c>
      <c r="E339" s="22" t="str">
        <f t="shared" si="120"/>
        <v/>
      </c>
      <c r="F339" s="22" t="str">
        <f t="shared" si="121"/>
        <v/>
      </c>
      <c r="G339" s="18" t="str">
        <f t="shared" si="119"/>
        <v xml:space="preserve"> </v>
      </c>
      <c r="H339" s="51" t="str">
        <f t="shared" si="122"/>
        <v/>
      </c>
    </row>
    <row r="340" spans="1:9" s="12" customFormat="1" ht="30" x14ac:dyDescent="0.2">
      <c r="A340" s="77"/>
      <c r="B340" s="65" t="s">
        <v>467</v>
      </c>
      <c r="C340" s="21">
        <v>0</v>
      </c>
      <c r="D340" s="21">
        <v>0</v>
      </c>
      <c r="E340" s="22" t="str">
        <f t="shared" si="120"/>
        <v/>
      </c>
      <c r="F340" s="22" t="str">
        <f t="shared" si="121"/>
        <v/>
      </c>
      <c r="G340" s="18" t="str">
        <f t="shared" si="119"/>
        <v xml:space="preserve"> </v>
      </c>
      <c r="H340" s="51" t="str">
        <f t="shared" si="122"/>
        <v/>
      </c>
    </row>
    <row r="341" spans="1:9" s="12" customFormat="1" ht="30" x14ac:dyDescent="0.2">
      <c r="A341" s="77"/>
      <c r="B341" s="65" t="s">
        <v>468</v>
      </c>
      <c r="C341" s="21">
        <v>0</v>
      </c>
      <c r="D341" s="21">
        <v>0</v>
      </c>
      <c r="E341" s="22" t="str">
        <f t="shared" si="120"/>
        <v/>
      </c>
      <c r="F341" s="22" t="str">
        <f t="shared" si="121"/>
        <v/>
      </c>
      <c r="G341" s="18" t="str">
        <f t="shared" si="119"/>
        <v xml:space="preserve"> 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4"/>
      <c r="D342" s="34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1">
        <v>0</v>
      </c>
      <c r="D343" s="21">
        <v>0</v>
      </c>
      <c r="E343" s="22" t="str">
        <f t="shared" si="120"/>
        <v/>
      </c>
      <c r="F343" s="22" t="str">
        <f t="shared" si="121"/>
        <v/>
      </c>
      <c r="G343" s="18" t="str">
        <f t="shared" si="119"/>
        <v xml:space="preserve"> 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1">
        <v>0</v>
      </c>
      <c r="D344" s="21">
        <v>0</v>
      </c>
      <c r="E344" s="22" t="str">
        <f t="shared" si="120"/>
        <v/>
      </c>
      <c r="F344" s="22" t="str">
        <f t="shared" si="121"/>
        <v/>
      </c>
      <c r="G344" s="18" t="str">
        <f t="shared" si="119"/>
        <v xml:space="preserve"> </v>
      </c>
      <c r="H344" s="51" t="str">
        <f t="shared" si="122"/>
        <v/>
      </c>
    </row>
    <row r="345" spans="1:9" s="12" customFormat="1" ht="30" x14ac:dyDescent="0.2">
      <c r="A345" s="77"/>
      <c r="B345" s="65" t="s">
        <v>241</v>
      </c>
      <c r="C345" s="21">
        <v>0</v>
      </c>
      <c r="D345" s="21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1">
        <v>0</v>
      </c>
      <c r="D346" s="21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1">
        <v>0</v>
      </c>
      <c r="D347" s="21">
        <v>0</v>
      </c>
      <c r="E347" s="37" t="str">
        <f t="shared" si="120"/>
        <v/>
      </c>
      <c r="F347" s="37" t="str">
        <f t="shared" si="121"/>
        <v/>
      </c>
      <c r="G347" s="18" t="str">
        <f t="shared" si="119"/>
        <v xml:space="preserve"> </v>
      </c>
      <c r="H347" s="53" t="str">
        <f t="shared" si="122"/>
        <v/>
      </c>
      <c r="I347" s="12"/>
    </row>
    <row r="348" spans="1:9" s="28" customFormat="1" ht="15" x14ac:dyDescent="0.2">
      <c r="A348" s="78"/>
      <c r="B348" s="67" t="s">
        <v>536</v>
      </c>
      <c r="C348" s="21">
        <v>0</v>
      </c>
      <c r="D348" s="21">
        <v>0</v>
      </c>
      <c r="E348" s="37" t="str">
        <f t="shared" si="120"/>
        <v/>
      </c>
      <c r="F348" s="37" t="str">
        <f t="shared" si="121"/>
        <v/>
      </c>
      <c r="G348" s="18" t="str">
        <f t="shared" si="119"/>
        <v xml:space="preserve"> </v>
      </c>
      <c r="H348" s="53" t="str">
        <f t="shared" si="122"/>
        <v/>
      </c>
      <c r="I348" s="12"/>
    </row>
    <row r="349" spans="1:9" s="28" customFormat="1" ht="30.75" thickBot="1" x14ac:dyDescent="0.25">
      <c r="A349" s="78"/>
      <c r="B349" s="71" t="s">
        <v>537</v>
      </c>
      <c r="C349" s="55">
        <v>0</v>
      </c>
      <c r="D349" s="55">
        <v>0</v>
      </c>
      <c r="E349" s="62" t="str">
        <f t="shared" si="120"/>
        <v/>
      </c>
      <c r="F349" s="62" t="str">
        <f t="shared" si="121"/>
        <v/>
      </c>
      <c r="G349" s="48" t="str">
        <f t="shared" si="119"/>
        <v xml:space="preserve"> </v>
      </c>
      <c r="H349" s="63" t="str">
        <f t="shared" si="122"/>
        <v/>
      </c>
      <c r="I349" s="12"/>
    </row>
    <row r="350" spans="1:9" s="12" customFormat="1" ht="15" x14ac:dyDescent="0.2">
      <c r="A350" s="77"/>
      <c r="B350" s="6"/>
      <c r="E350" s="23"/>
      <c r="F350" s="23"/>
      <c r="G350" s="24"/>
      <c r="H350" s="25"/>
    </row>
    <row r="351" spans="1:9" s="12" customFormat="1" ht="15" x14ac:dyDescent="0.2">
      <c r="A351" s="77"/>
      <c r="B351" s="6"/>
      <c r="E351" s="23"/>
      <c r="F351" s="23"/>
      <c r="G351" s="24"/>
      <c r="H351" s="25"/>
    </row>
    <row r="352" spans="1:9" s="26" customFormat="1" ht="15.75" thickBot="1" x14ac:dyDescent="0.25">
      <c r="A352" s="77"/>
      <c r="B352" s="64"/>
      <c r="C352" s="64"/>
      <c r="D352" s="64"/>
      <c r="E352" s="64"/>
      <c r="F352" s="64"/>
      <c r="H352" s="3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32</v>
      </c>
      <c r="D355" s="14">
        <f>SUM(D356:D584)</f>
        <v>17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-0.46875</v>
      </c>
      <c r="H355" s="42">
        <f>+IF(OR(AND(E355=""),(G355="")),"",E355*G355)</f>
        <v>-0.46875</v>
      </c>
    </row>
    <row r="356" spans="1:9" s="12" customFormat="1" ht="15" x14ac:dyDescent="0.2">
      <c r="A356" s="77"/>
      <c r="B356" s="50" t="s">
        <v>71</v>
      </c>
      <c r="C356" s="21">
        <v>0</v>
      </c>
      <c r="D356" s="21">
        <v>0</v>
      </c>
      <c r="E356" s="22" t="str">
        <f>+IF(C356=0,"",C356/C$355)</f>
        <v/>
      </c>
      <c r="F356" s="22" t="str">
        <f>+IF(D356=0,"",D356/D$355)</f>
        <v/>
      </c>
      <c r="G356" s="18" t="str">
        <f t="shared" ref="G356:G429" si="127">+IF(AND(C356=0,D356=0)," ",IF(C356=0,1,IF(D356=0,-1,(D356-C356)/C356)))</f>
        <v xml:space="preserve"> </v>
      </c>
      <c r="H356" s="51" t="str">
        <f>+IF(OR(AND(E356=""),(G356="")),"",E356*G356)</f>
        <v/>
      </c>
    </row>
    <row r="357" spans="1:9" s="12" customFormat="1" ht="15" x14ac:dyDescent="0.2">
      <c r="A357" s="77"/>
      <c r="B357" s="50" t="s">
        <v>74</v>
      </c>
      <c r="C357" s="21">
        <v>0</v>
      </c>
      <c r="D357" s="21">
        <v>0</v>
      </c>
      <c r="E357" s="22" t="str">
        <f t="shared" ref="E357:E431" si="128">+IF(C357=0,"",C357/C$355)</f>
        <v/>
      </c>
      <c r="F357" s="22" t="str">
        <f t="shared" ref="F357:F431" si="129">+IF(D357=0,"",D357/D$355)</f>
        <v/>
      </c>
      <c r="G357" s="18" t="str">
        <f t="shared" si="127"/>
        <v xml:space="preserve"> </v>
      </c>
      <c r="H357" s="51" t="str">
        <f t="shared" ref="H357:H431" si="130">+IF(OR(AND(E357=""),(G357="")),"",E357*G357)</f>
        <v/>
      </c>
    </row>
    <row r="358" spans="1:9" s="12" customFormat="1" ht="15" x14ac:dyDescent="0.2">
      <c r="A358" s="77"/>
      <c r="B358" s="50" t="s">
        <v>67</v>
      </c>
      <c r="C358" s="21">
        <v>0</v>
      </c>
      <c r="D358" s="21">
        <v>0</v>
      </c>
      <c r="E358" s="22" t="str">
        <f t="shared" si="128"/>
        <v/>
      </c>
      <c r="F358" s="22" t="str">
        <f t="shared" si="129"/>
        <v/>
      </c>
      <c r="G358" s="18" t="str">
        <f t="shared" si="127"/>
        <v xml:space="preserve"> </v>
      </c>
      <c r="H358" s="51" t="str">
        <f t="shared" si="130"/>
        <v/>
      </c>
    </row>
    <row r="359" spans="1:9" s="12" customFormat="1" ht="15" x14ac:dyDescent="0.2">
      <c r="A359" s="77"/>
      <c r="B359" s="50" t="s">
        <v>80</v>
      </c>
      <c r="C359" s="21">
        <v>0</v>
      </c>
      <c r="D359" s="21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1">
        <v>0</v>
      </c>
      <c r="D360" s="21">
        <v>0</v>
      </c>
      <c r="E360" s="22" t="str">
        <f t="shared" si="128"/>
        <v/>
      </c>
      <c r="F360" s="22" t="str">
        <f t="shared" si="129"/>
        <v/>
      </c>
      <c r="G360" s="18" t="str">
        <f t="shared" si="127"/>
        <v xml:space="preserve"> 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1">
        <v>0</v>
      </c>
      <c r="D361" s="21">
        <v>0</v>
      </c>
      <c r="E361" s="22" t="str">
        <f t="shared" si="128"/>
        <v/>
      </c>
      <c r="F361" s="22" t="str">
        <f t="shared" si="129"/>
        <v/>
      </c>
      <c r="G361" s="18" t="str">
        <f t="shared" si="127"/>
        <v xml:space="preserve"> </v>
      </c>
      <c r="H361" s="51" t="str">
        <f t="shared" si="130"/>
        <v/>
      </c>
    </row>
    <row r="362" spans="1:9" s="12" customFormat="1" ht="15" x14ac:dyDescent="0.2">
      <c r="A362" s="77"/>
      <c r="B362" s="50" t="s">
        <v>77</v>
      </c>
      <c r="C362" s="21">
        <v>0</v>
      </c>
      <c r="D362" s="21">
        <v>0</v>
      </c>
      <c r="E362" s="22" t="str">
        <f t="shared" si="128"/>
        <v/>
      </c>
      <c r="F362" s="22" t="str">
        <f t="shared" si="129"/>
        <v/>
      </c>
      <c r="G362" s="18" t="str">
        <f t="shared" si="127"/>
        <v xml:space="preserve"> </v>
      </c>
      <c r="H362" s="51" t="str">
        <f t="shared" si="130"/>
        <v/>
      </c>
    </row>
    <row r="363" spans="1:9" s="12" customFormat="1" ht="15" x14ac:dyDescent="0.2">
      <c r="A363" s="77"/>
      <c r="B363" s="50" t="s">
        <v>565</v>
      </c>
      <c r="C363" s="21">
        <v>0</v>
      </c>
      <c r="D363" s="21">
        <v>0</v>
      </c>
      <c r="E363" s="22" t="str">
        <f t="shared" si="128"/>
        <v/>
      </c>
      <c r="F363" s="22" t="str">
        <f t="shared" si="129"/>
        <v/>
      </c>
      <c r="G363" s="18" t="str">
        <f t="shared" si="127"/>
        <v xml:space="preserve"> </v>
      </c>
      <c r="H363" s="51" t="str">
        <f t="shared" si="130"/>
        <v/>
      </c>
    </row>
    <row r="364" spans="1:9" s="12" customFormat="1" ht="15" x14ac:dyDescent="0.2">
      <c r="A364" s="77"/>
      <c r="B364" s="50" t="s">
        <v>76</v>
      </c>
      <c r="C364" s="21">
        <v>0</v>
      </c>
      <c r="D364" s="21">
        <v>0</v>
      </c>
      <c r="E364" s="22" t="str">
        <f t="shared" si="128"/>
        <v/>
      </c>
      <c r="F364" s="22" t="str">
        <f t="shared" si="129"/>
        <v/>
      </c>
      <c r="G364" s="18" t="str">
        <f t="shared" si="127"/>
        <v xml:space="preserve"> </v>
      </c>
      <c r="H364" s="51" t="str">
        <f t="shared" si="130"/>
        <v/>
      </c>
    </row>
    <row r="365" spans="1:9" s="12" customFormat="1" ht="15" x14ac:dyDescent="0.2">
      <c r="A365" s="77"/>
      <c r="B365" s="50" t="s">
        <v>243</v>
      </c>
      <c r="C365" s="21">
        <v>0</v>
      </c>
      <c r="D365" s="21">
        <v>0</v>
      </c>
      <c r="E365" s="22" t="str">
        <f t="shared" si="128"/>
        <v/>
      </c>
      <c r="F365" s="22" t="str">
        <f t="shared" si="129"/>
        <v/>
      </c>
      <c r="G365" s="18" t="str">
        <f t="shared" si="127"/>
        <v xml:space="preserve"> </v>
      </c>
      <c r="H365" s="51" t="str">
        <f t="shared" si="130"/>
        <v/>
      </c>
    </row>
    <row r="366" spans="1:9" s="12" customFormat="1" ht="15" x14ac:dyDescent="0.2">
      <c r="A366" s="77"/>
      <c r="B366" s="50" t="s">
        <v>604</v>
      </c>
      <c r="C366" s="21">
        <v>0</v>
      </c>
      <c r="D366" s="21">
        <v>0</v>
      </c>
      <c r="E366" s="22" t="str">
        <f t="shared" si="128"/>
        <v/>
      </c>
      <c r="F366" s="22" t="str">
        <f t="shared" si="129"/>
        <v/>
      </c>
      <c r="G366" s="18" t="str">
        <f t="shared" si="127"/>
        <v xml:space="preserve"> </v>
      </c>
      <c r="H366" s="51" t="str">
        <f t="shared" si="130"/>
        <v/>
      </c>
    </row>
    <row r="367" spans="1:9" s="12" customFormat="1" ht="15" x14ac:dyDescent="0.2">
      <c r="A367" s="77"/>
      <c r="B367" s="50" t="s">
        <v>78</v>
      </c>
      <c r="C367" s="21">
        <v>1</v>
      </c>
      <c r="D367" s="21">
        <v>5</v>
      </c>
      <c r="E367" s="22">
        <f t="shared" si="128"/>
        <v>3.125E-2</v>
      </c>
      <c r="F367" s="22">
        <f t="shared" si="129"/>
        <v>0.29411764705882354</v>
      </c>
      <c r="G367" s="18">
        <f t="shared" si="127"/>
        <v>4</v>
      </c>
      <c r="H367" s="51">
        <f t="shared" si="130"/>
        <v>0.125</v>
      </c>
    </row>
    <row r="368" spans="1:9" s="12" customFormat="1" ht="15" x14ac:dyDescent="0.2">
      <c r="A368" s="77"/>
      <c r="B368" s="50" t="s">
        <v>566</v>
      </c>
      <c r="C368" s="21">
        <v>0</v>
      </c>
      <c r="D368" s="21">
        <v>0</v>
      </c>
      <c r="E368" s="22" t="str">
        <f t="shared" si="128"/>
        <v/>
      </c>
      <c r="F368" s="22" t="str">
        <f t="shared" si="129"/>
        <v/>
      </c>
      <c r="G368" s="18" t="str">
        <f t="shared" si="127"/>
        <v xml:space="preserve"> </v>
      </c>
      <c r="H368" s="51" t="str">
        <f t="shared" si="130"/>
        <v/>
      </c>
    </row>
    <row r="369" spans="1:9" s="12" customFormat="1" ht="15" x14ac:dyDescent="0.2">
      <c r="A369" s="77"/>
      <c r="B369" s="50" t="s">
        <v>68</v>
      </c>
      <c r="C369" s="21">
        <v>0</v>
      </c>
      <c r="D369" s="21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1">
        <v>0</v>
      </c>
      <c r="D370" s="21">
        <v>0</v>
      </c>
      <c r="E370" s="22" t="str">
        <f t="shared" si="128"/>
        <v/>
      </c>
      <c r="F370" s="22" t="str">
        <f t="shared" si="129"/>
        <v/>
      </c>
      <c r="G370" s="18" t="str">
        <f t="shared" si="127"/>
        <v xml:space="preserve"> </v>
      </c>
      <c r="H370" s="51" t="str">
        <f t="shared" si="130"/>
        <v/>
      </c>
    </row>
    <row r="371" spans="1:9" s="12" customFormat="1" ht="15" x14ac:dyDescent="0.2">
      <c r="A371" s="77"/>
      <c r="B371" s="50" t="s">
        <v>605</v>
      </c>
      <c r="C371" s="21">
        <v>0</v>
      </c>
      <c r="D371" s="21">
        <v>0</v>
      </c>
      <c r="E371" s="22" t="str">
        <f t="shared" si="128"/>
        <v/>
      </c>
      <c r="F371" s="22" t="str">
        <f t="shared" si="129"/>
        <v/>
      </c>
      <c r="G371" s="18" t="str">
        <f t="shared" si="127"/>
        <v xml:space="preserve"> </v>
      </c>
      <c r="H371" s="51" t="str">
        <f t="shared" si="130"/>
        <v/>
      </c>
    </row>
    <row r="372" spans="1:9" s="28" customFormat="1" ht="15" x14ac:dyDescent="0.2">
      <c r="A372" s="78"/>
      <c r="B372" s="52" t="s">
        <v>540</v>
      </c>
      <c r="C372" s="21">
        <v>0</v>
      </c>
      <c r="D372" s="21">
        <v>0</v>
      </c>
      <c r="E372" s="37" t="str">
        <f t="shared" ref="E372" si="131">+IF(C372=0,"",C372/C$355)</f>
        <v/>
      </c>
      <c r="F372" s="37" t="str">
        <f t="shared" ref="F372" si="132">+IF(D372=0,"",D372/D$355)</f>
        <v/>
      </c>
      <c r="G372" s="18" t="str">
        <f t="shared" si="127"/>
        <v xml:space="preserve"> </v>
      </c>
      <c r="H372" s="53" t="str">
        <f t="shared" ref="H372" si="133">+IF(OR(AND(E372=""),(G372="")),"",E372*G372)</f>
        <v/>
      </c>
      <c r="I372" s="12"/>
    </row>
    <row r="373" spans="1:9" s="12" customFormat="1" ht="15" x14ac:dyDescent="0.2">
      <c r="A373" s="77"/>
      <c r="B373" s="50" t="s">
        <v>69</v>
      </c>
      <c r="C373" s="21">
        <v>0</v>
      </c>
      <c r="D373" s="21">
        <v>0</v>
      </c>
      <c r="E373" s="22" t="str">
        <f t="shared" si="128"/>
        <v/>
      </c>
      <c r="F373" s="22" t="str">
        <f t="shared" si="129"/>
        <v/>
      </c>
      <c r="G373" s="18" t="str">
        <f t="shared" si="127"/>
        <v xml:space="preserve"> </v>
      </c>
      <c r="H373" s="51" t="str">
        <f t="shared" si="130"/>
        <v/>
      </c>
    </row>
    <row r="374" spans="1:9" s="12" customFormat="1" ht="15" x14ac:dyDescent="0.2">
      <c r="A374" s="77"/>
      <c r="B374" s="50" t="s">
        <v>244</v>
      </c>
      <c r="C374" s="21">
        <v>0</v>
      </c>
      <c r="D374" s="21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1">
        <v>0</v>
      </c>
      <c r="D375" s="21">
        <v>0</v>
      </c>
      <c r="E375" s="22" t="str">
        <f t="shared" si="128"/>
        <v/>
      </c>
      <c r="F375" s="22" t="str">
        <f t="shared" si="129"/>
        <v/>
      </c>
      <c r="G375" s="18" t="str">
        <f t="shared" si="127"/>
        <v xml:space="preserve"> </v>
      </c>
      <c r="H375" s="51" t="str">
        <f t="shared" si="130"/>
        <v/>
      </c>
    </row>
    <row r="376" spans="1:9" s="12" customFormat="1" ht="15" x14ac:dyDescent="0.2">
      <c r="A376" s="77"/>
      <c r="B376" s="50" t="s">
        <v>246</v>
      </c>
      <c r="C376" s="21">
        <v>0</v>
      </c>
      <c r="D376" s="21">
        <v>0</v>
      </c>
      <c r="E376" s="22" t="str">
        <f t="shared" si="128"/>
        <v/>
      </c>
      <c r="F376" s="22" t="str">
        <f t="shared" si="129"/>
        <v/>
      </c>
      <c r="G376" s="18" t="str">
        <f t="shared" si="127"/>
        <v xml:space="preserve"> </v>
      </c>
      <c r="H376" s="51" t="str">
        <f t="shared" si="130"/>
        <v/>
      </c>
    </row>
    <row r="377" spans="1:9" s="12" customFormat="1" ht="15" x14ac:dyDescent="0.2">
      <c r="A377" s="77"/>
      <c r="B377" s="50" t="s">
        <v>72</v>
      </c>
      <c r="C377" s="21">
        <v>0</v>
      </c>
      <c r="D377" s="21">
        <v>0</v>
      </c>
      <c r="E377" s="22" t="str">
        <f t="shared" si="128"/>
        <v/>
      </c>
      <c r="F377" s="22" t="str">
        <f t="shared" si="129"/>
        <v/>
      </c>
      <c r="G377" s="18" t="str">
        <f t="shared" si="127"/>
        <v xml:space="preserve"> 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1">
        <v>0</v>
      </c>
      <c r="D378" s="21">
        <v>0</v>
      </c>
      <c r="E378" s="22" t="str">
        <f t="shared" si="128"/>
        <v/>
      </c>
      <c r="F378" s="22" t="str">
        <f t="shared" si="129"/>
        <v/>
      </c>
      <c r="G378" s="18" t="str">
        <f t="shared" si="127"/>
        <v xml:space="preserve"> </v>
      </c>
      <c r="H378" s="51" t="str">
        <f t="shared" si="130"/>
        <v/>
      </c>
    </row>
    <row r="379" spans="1:9" s="12" customFormat="1" ht="15" x14ac:dyDescent="0.2">
      <c r="A379" s="77"/>
      <c r="B379" s="50" t="s">
        <v>567</v>
      </c>
      <c r="C379" s="21">
        <v>0</v>
      </c>
      <c r="D379" s="21">
        <v>0</v>
      </c>
      <c r="E379" s="22" t="str">
        <f t="shared" si="128"/>
        <v/>
      </c>
      <c r="F379" s="22" t="str">
        <f t="shared" si="129"/>
        <v/>
      </c>
      <c r="G379" s="18" t="str">
        <f t="shared" si="127"/>
        <v xml:space="preserve"> </v>
      </c>
      <c r="H379" s="51" t="str">
        <f t="shared" si="130"/>
        <v/>
      </c>
    </row>
    <row r="380" spans="1:9" s="12" customFormat="1" ht="15" x14ac:dyDescent="0.2">
      <c r="A380" s="77"/>
      <c r="B380" s="50" t="s">
        <v>82</v>
      </c>
      <c r="C380" s="21">
        <v>0</v>
      </c>
      <c r="D380" s="21">
        <v>0</v>
      </c>
      <c r="E380" s="22" t="str">
        <f t="shared" si="128"/>
        <v/>
      </c>
      <c r="F380" s="22" t="str">
        <f t="shared" si="129"/>
        <v/>
      </c>
      <c r="G380" s="18" t="str">
        <f t="shared" si="127"/>
        <v xml:space="preserve"> </v>
      </c>
      <c r="H380" s="51" t="str">
        <f t="shared" si="130"/>
        <v/>
      </c>
    </row>
    <row r="381" spans="1:9" s="12" customFormat="1" ht="15" x14ac:dyDescent="0.2">
      <c r="A381" s="77"/>
      <c r="B381" s="50" t="s">
        <v>81</v>
      </c>
      <c r="C381" s="21">
        <v>0</v>
      </c>
      <c r="D381" s="21">
        <v>0</v>
      </c>
      <c r="E381" s="22" t="str">
        <f t="shared" si="128"/>
        <v/>
      </c>
      <c r="F381" s="22" t="str">
        <f t="shared" si="129"/>
        <v/>
      </c>
      <c r="G381" s="18" t="str">
        <f t="shared" si="127"/>
        <v xml:space="preserve"> </v>
      </c>
      <c r="H381" s="51" t="str">
        <f t="shared" si="130"/>
        <v/>
      </c>
    </row>
    <row r="382" spans="1:9" s="12" customFormat="1" ht="15" x14ac:dyDescent="0.2">
      <c r="A382" s="77"/>
      <c r="B382" s="50" t="s">
        <v>70</v>
      </c>
      <c r="C382" s="21">
        <v>0</v>
      </c>
      <c r="D382" s="21">
        <v>0</v>
      </c>
      <c r="E382" s="22" t="str">
        <f t="shared" si="128"/>
        <v/>
      </c>
      <c r="F382" s="22" t="str">
        <f t="shared" si="129"/>
        <v/>
      </c>
      <c r="G382" s="18" t="str">
        <f t="shared" si="127"/>
        <v xml:space="preserve"> </v>
      </c>
      <c r="H382" s="51" t="str">
        <f t="shared" si="130"/>
        <v/>
      </c>
    </row>
    <row r="383" spans="1:9" s="12" customFormat="1" ht="15" x14ac:dyDescent="0.2">
      <c r="A383" s="77"/>
      <c r="B383" s="50" t="s">
        <v>247</v>
      </c>
      <c r="C383" s="21">
        <v>0</v>
      </c>
      <c r="D383" s="21">
        <v>0</v>
      </c>
      <c r="E383" s="22" t="str">
        <f t="shared" si="128"/>
        <v/>
      </c>
      <c r="F383" s="22" t="str">
        <f t="shared" si="129"/>
        <v/>
      </c>
      <c r="G383" s="18" t="str">
        <f t="shared" si="127"/>
        <v xml:space="preserve"> </v>
      </c>
      <c r="H383" s="51" t="str">
        <f t="shared" si="130"/>
        <v/>
      </c>
    </row>
    <row r="384" spans="1:9" s="12" customFormat="1" ht="15" x14ac:dyDescent="0.2">
      <c r="A384" s="77"/>
      <c r="B384" s="50" t="s">
        <v>326</v>
      </c>
      <c r="C384" s="21">
        <v>0</v>
      </c>
      <c r="D384" s="21">
        <v>0</v>
      </c>
      <c r="E384" s="22" t="str">
        <f t="shared" si="128"/>
        <v/>
      </c>
      <c r="F384" s="22" t="str">
        <f t="shared" si="129"/>
        <v/>
      </c>
      <c r="G384" s="18" t="str">
        <f t="shared" si="127"/>
        <v xml:space="preserve"> </v>
      </c>
      <c r="H384" s="51" t="str">
        <f t="shared" si="130"/>
        <v/>
      </c>
    </row>
    <row r="385" spans="1:9" s="12" customFormat="1" ht="15" x14ac:dyDescent="0.2">
      <c r="A385" s="77"/>
      <c r="B385" s="50" t="s">
        <v>327</v>
      </c>
      <c r="C385" s="21">
        <v>0</v>
      </c>
      <c r="D385" s="21">
        <v>0</v>
      </c>
      <c r="E385" s="22" t="str">
        <f t="shared" si="128"/>
        <v/>
      </c>
      <c r="F385" s="22" t="str">
        <f t="shared" si="129"/>
        <v/>
      </c>
      <c r="G385" s="18" t="str">
        <f t="shared" si="127"/>
        <v xml:space="preserve"> </v>
      </c>
      <c r="H385" s="51" t="str">
        <f t="shared" si="130"/>
        <v/>
      </c>
    </row>
    <row r="386" spans="1:9" s="28" customFormat="1" ht="15" x14ac:dyDescent="0.2">
      <c r="A386" s="78"/>
      <c r="B386" s="52" t="s">
        <v>610</v>
      </c>
      <c r="C386" s="34">
        <v>0</v>
      </c>
      <c r="D386" s="21">
        <v>0</v>
      </c>
      <c r="E386" s="37" t="str">
        <f t="shared" ref="E386:E387" si="134">+IF(C386=0,"",C386/C$355)</f>
        <v/>
      </c>
      <c r="F386" s="37" t="str">
        <f t="shared" ref="F386:F387" si="135">+IF(D386=0,"",D386/D$355)</f>
        <v/>
      </c>
      <c r="G386" s="73" t="str">
        <f t="shared" ref="G386:G387" si="136">+IF(AND(C386=0,D386=0)," ",IF(C386=0,1,IF(D386=0,-1,(D386-C386)/C386)))</f>
        <v xml:space="preserve"> </v>
      </c>
      <c r="H386" s="53" t="str">
        <f t="shared" ref="H386:H387" si="137">+IF(OR(AND(E386=""),(G386="")),"",E386*G386)</f>
        <v/>
      </c>
      <c r="I386" s="12"/>
    </row>
    <row r="387" spans="1:9" s="28" customFormat="1" ht="15" x14ac:dyDescent="0.2">
      <c r="A387" s="78"/>
      <c r="B387" s="52" t="s">
        <v>611</v>
      </c>
      <c r="C387" s="34">
        <v>0</v>
      </c>
      <c r="D387" s="21">
        <v>0</v>
      </c>
      <c r="E387" s="37" t="str">
        <f t="shared" si="134"/>
        <v/>
      </c>
      <c r="F387" s="37" t="str">
        <f t="shared" si="135"/>
        <v/>
      </c>
      <c r="G387" s="73" t="str">
        <f t="shared" si="136"/>
        <v xml:space="preserve"> 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1">
        <v>0</v>
      </c>
      <c r="D388" s="21">
        <v>0</v>
      </c>
      <c r="E388" s="22" t="str">
        <f t="shared" si="128"/>
        <v/>
      </c>
      <c r="F388" s="22" t="str">
        <f t="shared" si="129"/>
        <v/>
      </c>
      <c r="G388" s="18" t="str">
        <f t="shared" si="127"/>
        <v xml:space="preserve"> </v>
      </c>
      <c r="H388" s="51" t="str">
        <f t="shared" si="130"/>
        <v/>
      </c>
    </row>
    <row r="389" spans="1:9" s="28" customFormat="1" ht="30" x14ac:dyDescent="0.2">
      <c r="A389" s="78"/>
      <c r="B389" s="52" t="s">
        <v>580</v>
      </c>
      <c r="C389" s="34">
        <v>0</v>
      </c>
      <c r="D389" s="21">
        <v>0</v>
      </c>
      <c r="E389" s="37" t="str">
        <f t="shared" ref="E389" si="138">+IF(C389=0,"",C389/C$355)</f>
        <v/>
      </c>
      <c r="F389" s="37" t="str">
        <f t="shared" ref="F389" si="139">+IF(D389=0,"",D389/D$355)</f>
        <v/>
      </c>
      <c r="G389" s="73" t="str">
        <f t="shared" ref="G389" si="140">+IF(AND(C389=0,D389=0)," ",IF(C389=0,1,IF(D389=0,-1,(D389-C389)/C389)))</f>
        <v xml:space="preserve"> </v>
      </c>
      <c r="H389" s="53" t="str">
        <f t="shared" ref="H389" si="141">+IF(OR(AND(E389=""),(G389="")),"",E389*G389)</f>
        <v/>
      </c>
      <c r="I389" s="12"/>
    </row>
    <row r="390" spans="1:9" s="12" customFormat="1" ht="15" x14ac:dyDescent="0.2">
      <c r="A390" s="77"/>
      <c r="B390" s="50" t="s">
        <v>471</v>
      </c>
      <c r="C390" s="21">
        <v>0</v>
      </c>
      <c r="D390" s="21">
        <v>9</v>
      </c>
      <c r="E390" s="22" t="str">
        <f t="shared" si="128"/>
        <v/>
      </c>
      <c r="F390" s="22">
        <f t="shared" si="129"/>
        <v>0.52941176470588236</v>
      </c>
      <c r="G390" s="18">
        <f t="shared" si="127"/>
        <v>1</v>
      </c>
      <c r="H390" s="51" t="str">
        <f t="shared" si="130"/>
        <v/>
      </c>
    </row>
    <row r="391" spans="1:9" s="12" customFormat="1" ht="15" x14ac:dyDescent="0.2">
      <c r="A391" s="77"/>
      <c r="B391" s="50" t="s">
        <v>472</v>
      </c>
      <c r="C391" s="21">
        <v>0</v>
      </c>
      <c r="D391" s="21">
        <v>0</v>
      </c>
      <c r="E391" s="22" t="str">
        <f t="shared" si="128"/>
        <v/>
      </c>
      <c r="F391" s="22" t="str">
        <f t="shared" si="129"/>
        <v/>
      </c>
      <c r="G391" s="18" t="str">
        <f t="shared" si="127"/>
        <v xml:space="preserve"> </v>
      </c>
      <c r="H391" s="51" t="str">
        <f t="shared" si="130"/>
        <v/>
      </c>
    </row>
    <row r="392" spans="1:9" s="12" customFormat="1" ht="15" x14ac:dyDescent="0.2">
      <c r="A392" s="77"/>
      <c r="B392" s="50" t="s">
        <v>473</v>
      </c>
      <c r="C392" s="21">
        <v>0</v>
      </c>
      <c r="D392" s="21">
        <v>0</v>
      </c>
      <c r="E392" s="22" t="str">
        <f t="shared" si="128"/>
        <v/>
      </c>
      <c r="F392" s="22" t="str">
        <f t="shared" si="129"/>
        <v/>
      </c>
      <c r="G392" s="18" t="str">
        <f t="shared" si="127"/>
        <v xml:space="preserve"> </v>
      </c>
      <c r="H392" s="51" t="str">
        <f t="shared" si="130"/>
        <v/>
      </c>
    </row>
    <row r="393" spans="1:9" s="12" customFormat="1" ht="15" x14ac:dyDescent="0.2">
      <c r="A393" s="77"/>
      <c r="B393" s="50" t="s">
        <v>248</v>
      </c>
      <c r="C393" s="21">
        <v>0</v>
      </c>
      <c r="D393" s="21">
        <v>0</v>
      </c>
      <c r="E393" s="22" t="str">
        <f t="shared" si="128"/>
        <v/>
      </c>
      <c r="F393" s="22" t="str">
        <f t="shared" si="129"/>
        <v/>
      </c>
      <c r="G393" s="18" t="str">
        <f t="shared" si="127"/>
        <v xml:space="preserve"> </v>
      </c>
      <c r="H393" s="51" t="str">
        <f t="shared" si="130"/>
        <v/>
      </c>
    </row>
    <row r="394" spans="1:9" s="12" customFormat="1" ht="15" x14ac:dyDescent="0.2">
      <c r="A394" s="77"/>
      <c r="B394" s="50" t="s">
        <v>635</v>
      </c>
      <c r="C394" s="21">
        <v>0</v>
      </c>
      <c r="D394" s="21">
        <v>0</v>
      </c>
      <c r="E394" s="22" t="str">
        <f t="shared" si="128"/>
        <v/>
      </c>
      <c r="F394" s="22" t="str">
        <f t="shared" si="129"/>
        <v/>
      </c>
      <c r="G394" s="18" t="str">
        <f t="shared" si="127"/>
        <v xml:space="preserve"> </v>
      </c>
      <c r="H394" s="51" t="str">
        <f t="shared" si="130"/>
        <v/>
      </c>
    </row>
    <row r="395" spans="1:9" s="12" customFormat="1" ht="15" x14ac:dyDescent="0.2">
      <c r="A395" s="77"/>
      <c r="B395" s="50" t="s">
        <v>474</v>
      </c>
      <c r="C395" s="21">
        <v>0</v>
      </c>
      <c r="D395" s="21">
        <v>0</v>
      </c>
      <c r="E395" s="22" t="str">
        <f t="shared" si="128"/>
        <v/>
      </c>
      <c r="F395" s="22" t="str">
        <f t="shared" si="129"/>
        <v/>
      </c>
      <c r="G395" s="18" t="str">
        <f t="shared" si="127"/>
        <v xml:space="preserve"> </v>
      </c>
      <c r="H395" s="51" t="str">
        <f t="shared" si="130"/>
        <v/>
      </c>
    </row>
    <row r="396" spans="1:9" s="28" customFormat="1" ht="15" x14ac:dyDescent="0.2">
      <c r="A396" s="78"/>
      <c r="B396" s="52" t="s">
        <v>629</v>
      </c>
      <c r="C396" s="34">
        <v>0</v>
      </c>
      <c r="D396" s="21">
        <v>0</v>
      </c>
      <c r="E396" s="37" t="str">
        <f t="shared" ref="E396" si="142">+IF(C396=0,"",C396/C$355)</f>
        <v/>
      </c>
      <c r="F396" s="37" t="str">
        <f t="shared" ref="F396" si="143">+IF(D396=0,"",D396/D$355)</f>
        <v/>
      </c>
      <c r="G396" s="73" t="str">
        <f t="shared" ref="G396" si="144">+IF(AND(C396=0,D396=0)," ",IF(C396=0,1,IF(D396=0,-1,(D396-C396)/C396)))</f>
        <v xml:space="preserve"> </v>
      </c>
      <c r="H396" s="53" t="str">
        <f t="shared" ref="H396" si="145">+IF(OR(AND(E396=""),(G396="")),"",E396*G396)</f>
        <v/>
      </c>
      <c r="I396" s="12"/>
    </row>
    <row r="397" spans="1:9" s="28" customFormat="1" ht="30" x14ac:dyDescent="0.2">
      <c r="A397" s="78"/>
      <c r="B397" s="52" t="s">
        <v>544</v>
      </c>
      <c r="C397" s="34">
        <v>0</v>
      </c>
      <c r="D397" s="21">
        <v>1</v>
      </c>
      <c r="E397" s="37" t="str">
        <f t="shared" ref="E397" si="146">+IF(C397=0,"",C397/C$355)</f>
        <v/>
      </c>
      <c r="F397" s="37">
        <f t="shared" ref="F397" si="147">+IF(D397=0,"",D397/D$355)</f>
        <v>5.8823529411764705E-2</v>
      </c>
      <c r="G397" s="73">
        <f t="shared" si="127"/>
        <v>1</v>
      </c>
      <c r="H397" s="53" t="str">
        <f t="shared" ref="H397" si="148">+IF(OR(AND(E397=""),(G397="")),"",E397*G397)</f>
        <v/>
      </c>
      <c r="I397" s="12"/>
    </row>
    <row r="398" spans="1:9" s="28" customFormat="1" ht="15" x14ac:dyDescent="0.2">
      <c r="A398" s="78"/>
      <c r="B398" s="52" t="s">
        <v>438</v>
      </c>
      <c r="C398" s="34">
        <v>0</v>
      </c>
      <c r="D398" s="21">
        <v>0</v>
      </c>
      <c r="E398" s="37" t="str">
        <f t="shared" ref="E398:E400" si="149">+IF(C398=0,"",C398/C$355)</f>
        <v/>
      </c>
      <c r="F398" s="37" t="str">
        <f t="shared" ref="F398:F400" si="150">+IF(D398=0,"",D398/D$355)</f>
        <v/>
      </c>
      <c r="G398" s="73" t="str">
        <f t="shared" ref="G398:G400" si="151">+IF(AND(C398=0,D398=0)," ",IF(C398=0,1,IF(D398=0,-1,(D398-C398)/C398)))</f>
        <v xml:space="preserve"> </v>
      </c>
      <c r="H398" s="53" t="str">
        <f t="shared" ref="H398:H400" si="152">+IF(OR(AND(E398=""),(G398="")),"",E398*G398)</f>
        <v/>
      </c>
      <c r="I398" s="12"/>
    </row>
    <row r="399" spans="1:9" s="28" customFormat="1" ht="15" x14ac:dyDescent="0.2">
      <c r="A399" s="78"/>
      <c r="B399" s="52" t="s">
        <v>617</v>
      </c>
      <c r="C399" s="34">
        <v>0</v>
      </c>
      <c r="D399" s="21">
        <v>0</v>
      </c>
      <c r="E399" s="37" t="str">
        <f t="shared" si="149"/>
        <v/>
      </c>
      <c r="F399" s="37" t="str">
        <f t="shared" si="150"/>
        <v/>
      </c>
      <c r="G399" s="73" t="str">
        <f t="shared" si="151"/>
        <v xml:space="preserve"> </v>
      </c>
      <c r="H399" s="53" t="str">
        <f t="shared" si="152"/>
        <v/>
      </c>
      <c r="I399" s="12"/>
    </row>
    <row r="400" spans="1:9" s="28" customFormat="1" ht="15" x14ac:dyDescent="0.2">
      <c r="A400" s="78"/>
      <c r="B400" s="52" t="s">
        <v>618</v>
      </c>
      <c r="C400" s="34">
        <v>0</v>
      </c>
      <c r="D400" s="21">
        <v>0</v>
      </c>
      <c r="E400" s="37" t="str">
        <f t="shared" si="149"/>
        <v/>
      </c>
      <c r="F400" s="37" t="str">
        <f t="shared" si="150"/>
        <v/>
      </c>
      <c r="G400" s="73" t="str">
        <f t="shared" si="151"/>
        <v xml:space="preserve"> </v>
      </c>
      <c r="H400" s="53" t="str">
        <f t="shared" si="152"/>
        <v/>
      </c>
      <c r="I400" s="12"/>
    </row>
    <row r="401" spans="1:9" s="28" customFormat="1" ht="15" x14ac:dyDescent="0.2">
      <c r="A401" s="78"/>
      <c r="B401" s="52" t="s">
        <v>475</v>
      </c>
      <c r="C401" s="34">
        <v>0</v>
      </c>
      <c r="D401" s="21">
        <v>0</v>
      </c>
      <c r="E401" s="37" t="str">
        <f t="shared" si="128"/>
        <v/>
      </c>
      <c r="F401" s="37" t="str">
        <f t="shared" si="129"/>
        <v/>
      </c>
      <c r="G401" s="73" t="str">
        <f t="shared" si="127"/>
        <v xml:space="preserve"> </v>
      </c>
      <c r="H401" s="53" t="str">
        <f t="shared" si="130"/>
        <v/>
      </c>
      <c r="I401" s="12"/>
    </row>
    <row r="402" spans="1:9" s="28" customFormat="1" ht="15" x14ac:dyDescent="0.2">
      <c r="A402" s="78"/>
      <c r="B402" s="52" t="s">
        <v>621</v>
      </c>
      <c r="C402" s="34">
        <v>0</v>
      </c>
      <c r="D402" s="21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4"/>
      <c r="D403" s="34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1">
        <v>0</v>
      </c>
      <c r="D404" s="21">
        <v>0</v>
      </c>
      <c r="E404" s="22" t="str">
        <f t="shared" si="128"/>
        <v/>
      </c>
      <c r="F404" s="22" t="str">
        <f t="shared" si="129"/>
        <v/>
      </c>
      <c r="G404" s="18" t="str">
        <f t="shared" si="127"/>
        <v xml:space="preserve"> </v>
      </c>
      <c r="H404" s="51" t="str">
        <f t="shared" si="130"/>
        <v/>
      </c>
    </row>
    <row r="405" spans="1:9" s="12" customFormat="1" ht="15" x14ac:dyDescent="0.2">
      <c r="A405" s="77"/>
      <c r="B405" s="50" t="s">
        <v>83</v>
      </c>
      <c r="C405" s="21">
        <v>0</v>
      </c>
      <c r="D405" s="21">
        <v>0</v>
      </c>
      <c r="E405" s="22" t="str">
        <f t="shared" si="128"/>
        <v/>
      </c>
      <c r="F405" s="22" t="str">
        <f t="shared" si="129"/>
        <v/>
      </c>
      <c r="G405" s="18" t="str">
        <f t="shared" si="127"/>
        <v xml:space="preserve"> </v>
      </c>
      <c r="H405" s="51" t="str">
        <f t="shared" si="130"/>
        <v/>
      </c>
    </row>
    <row r="406" spans="1:9" s="12" customFormat="1" ht="15" x14ac:dyDescent="0.2">
      <c r="A406" s="77"/>
      <c r="B406" s="50" t="s">
        <v>89</v>
      </c>
      <c r="C406" s="21">
        <v>0</v>
      </c>
      <c r="D406" s="21">
        <v>0</v>
      </c>
      <c r="E406" s="22" t="str">
        <f t="shared" si="128"/>
        <v/>
      </c>
      <c r="F406" s="22" t="str">
        <f t="shared" si="129"/>
        <v/>
      </c>
      <c r="G406" s="18" t="str">
        <f t="shared" si="127"/>
        <v xml:space="preserve"> </v>
      </c>
      <c r="H406" s="51" t="str">
        <f t="shared" si="130"/>
        <v/>
      </c>
    </row>
    <row r="407" spans="1:9" s="12" customFormat="1" ht="15" x14ac:dyDescent="0.2">
      <c r="A407" s="77"/>
      <c r="B407" s="50" t="s">
        <v>92</v>
      </c>
      <c r="C407" s="21">
        <v>0</v>
      </c>
      <c r="D407" s="21">
        <v>0</v>
      </c>
      <c r="E407" s="22" t="str">
        <f t="shared" si="128"/>
        <v/>
      </c>
      <c r="F407" s="22" t="str">
        <f t="shared" si="129"/>
        <v/>
      </c>
      <c r="G407" s="18" t="str">
        <f t="shared" si="127"/>
        <v xml:space="preserve"> 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1">
        <v>0</v>
      </c>
      <c r="D408" s="21">
        <v>0</v>
      </c>
      <c r="E408" s="22" t="str">
        <f t="shared" si="128"/>
        <v/>
      </c>
      <c r="F408" s="22" t="str">
        <f t="shared" si="129"/>
        <v/>
      </c>
      <c r="G408" s="18" t="str">
        <f t="shared" si="127"/>
        <v xml:space="preserve"> </v>
      </c>
      <c r="H408" s="51" t="str">
        <f t="shared" si="130"/>
        <v/>
      </c>
    </row>
    <row r="409" spans="1:9" s="12" customFormat="1" ht="30" x14ac:dyDescent="0.2">
      <c r="A409" s="77"/>
      <c r="B409" s="50" t="s">
        <v>249</v>
      </c>
      <c r="C409" s="21">
        <v>0</v>
      </c>
      <c r="D409" s="21">
        <v>0</v>
      </c>
      <c r="E409" s="22" t="str">
        <f t="shared" si="128"/>
        <v/>
      </c>
      <c r="F409" s="22" t="str">
        <f t="shared" si="129"/>
        <v/>
      </c>
      <c r="G409" s="18" t="str">
        <f t="shared" si="127"/>
        <v xml:space="preserve"> </v>
      </c>
      <c r="H409" s="51" t="str">
        <f t="shared" si="130"/>
        <v/>
      </c>
    </row>
    <row r="410" spans="1:9" s="12" customFormat="1" ht="15" x14ac:dyDescent="0.2">
      <c r="A410" s="77"/>
      <c r="B410" s="50" t="s">
        <v>250</v>
      </c>
      <c r="C410" s="21">
        <v>0</v>
      </c>
      <c r="D410" s="21">
        <v>0</v>
      </c>
      <c r="E410" s="22" t="str">
        <f t="shared" si="128"/>
        <v/>
      </c>
      <c r="F410" s="22" t="str">
        <f t="shared" si="129"/>
        <v/>
      </c>
      <c r="G410" s="18" t="str">
        <f t="shared" si="127"/>
        <v xml:space="preserve"> </v>
      </c>
      <c r="H410" s="51" t="str">
        <f t="shared" si="130"/>
        <v/>
      </c>
    </row>
    <row r="411" spans="1:9" s="12" customFormat="1" ht="15" x14ac:dyDescent="0.2">
      <c r="A411" s="77"/>
      <c r="B411" s="50" t="s">
        <v>568</v>
      </c>
      <c r="C411" s="21">
        <v>0</v>
      </c>
      <c r="D411" s="21">
        <v>0</v>
      </c>
      <c r="E411" s="22" t="str">
        <f t="shared" si="128"/>
        <v/>
      </c>
      <c r="F411" s="22" t="str">
        <f t="shared" si="129"/>
        <v/>
      </c>
      <c r="G411" s="18" t="str">
        <f t="shared" si="127"/>
        <v xml:space="preserve"> </v>
      </c>
      <c r="H411" s="51" t="str">
        <f t="shared" si="130"/>
        <v/>
      </c>
    </row>
    <row r="412" spans="1:9" s="12" customFormat="1" ht="15" x14ac:dyDescent="0.2">
      <c r="A412" s="77"/>
      <c r="B412" s="50" t="s">
        <v>569</v>
      </c>
      <c r="C412" s="21">
        <v>0</v>
      </c>
      <c r="D412" s="21">
        <v>0</v>
      </c>
      <c r="E412" s="22" t="str">
        <f t="shared" si="128"/>
        <v/>
      </c>
      <c r="F412" s="22" t="str">
        <f t="shared" si="129"/>
        <v/>
      </c>
      <c r="G412" s="18" t="str">
        <f t="shared" si="127"/>
        <v xml:space="preserve"> </v>
      </c>
      <c r="H412" s="51" t="str">
        <f t="shared" si="130"/>
        <v/>
      </c>
    </row>
    <row r="413" spans="1:9" s="12" customFormat="1" ht="15" x14ac:dyDescent="0.2">
      <c r="A413" s="77"/>
      <c r="B413" s="50" t="s">
        <v>251</v>
      </c>
      <c r="C413" s="21">
        <v>0</v>
      </c>
      <c r="D413" s="21">
        <v>0</v>
      </c>
      <c r="E413" s="22" t="str">
        <f t="shared" si="128"/>
        <v/>
      </c>
      <c r="F413" s="22" t="str">
        <f t="shared" si="129"/>
        <v/>
      </c>
      <c r="G413" s="18" t="str">
        <f t="shared" si="127"/>
        <v xml:space="preserve"> </v>
      </c>
      <c r="H413" s="51" t="str">
        <f t="shared" si="130"/>
        <v/>
      </c>
    </row>
    <row r="414" spans="1:9" s="28" customFormat="1" ht="30" x14ac:dyDescent="0.2">
      <c r="A414" s="78"/>
      <c r="B414" s="52" t="s">
        <v>636</v>
      </c>
      <c r="C414" s="34">
        <v>0</v>
      </c>
      <c r="D414" s="21">
        <v>0</v>
      </c>
      <c r="E414" s="37" t="str">
        <f t="shared" ref="E414" si="161">+IF(C414=0,"",C414/C$355)</f>
        <v/>
      </c>
      <c r="F414" s="37" t="str">
        <f t="shared" ref="F414" si="162">+IF(D414=0,"",D414/D$355)</f>
        <v/>
      </c>
      <c r="G414" s="73" t="str">
        <f t="shared" ref="G414" si="163">+IF(AND(C414=0,D414=0)," ",IF(C414=0,1,IF(D414=0,-1,(D414-C414)/C414)))</f>
        <v xml:space="preserve"> </v>
      </c>
      <c r="H414" s="53" t="str">
        <f t="shared" ref="H414" si="164">+IF(OR(AND(E414=""),(G414="")),"",E414*G414)</f>
        <v/>
      </c>
      <c r="I414" s="12"/>
    </row>
    <row r="415" spans="1:9" s="12" customFormat="1" ht="30" x14ac:dyDescent="0.2">
      <c r="A415" s="77"/>
      <c r="B415" s="50" t="s">
        <v>476</v>
      </c>
      <c r="C415" s="21">
        <v>0</v>
      </c>
      <c r="D415" s="21">
        <v>0</v>
      </c>
      <c r="E415" s="22" t="str">
        <f t="shared" si="128"/>
        <v/>
      </c>
      <c r="F415" s="22" t="str">
        <f t="shared" si="129"/>
        <v/>
      </c>
      <c r="G415" s="18" t="str">
        <f t="shared" si="127"/>
        <v xml:space="preserve"> </v>
      </c>
      <c r="H415" s="51" t="str">
        <f t="shared" si="130"/>
        <v/>
      </c>
    </row>
    <row r="416" spans="1:9" s="12" customFormat="1" ht="15" x14ac:dyDescent="0.2">
      <c r="A416" s="77"/>
      <c r="B416" s="50" t="s">
        <v>91</v>
      </c>
      <c r="C416" s="21">
        <v>0</v>
      </c>
      <c r="D416" s="21">
        <v>0</v>
      </c>
      <c r="E416" s="22" t="str">
        <f t="shared" si="128"/>
        <v/>
      </c>
      <c r="F416" s="22" t="str">
        <f t="shared" si="129"/>
        <v/>
      </c>
      <c r="G416" s="18" t="str">
        <f t="shared" si="127"/>
        <v xml:space="preserve"> </v>
      </c>
      <c r="H416" s="51" t="str">
        <f t="shared" si="130"/>
        <v/>
      </c>
    </row>
    <row r="417" spans="1:9" s="12" customFormat="1" ht="15" x14ac:dyDescent="0.2">
      <c r="A417" s="77"/>
      <c r="B417" s="50" t="s">
        <v>252</v>
      </c>
      <c r="C417" s="21">
        <v>0</v>
      </c>
      <c r="D417" s="21">
        <v>0</v>
      </c>
      <c r="E417" s="22" t="str">
        <f t="shared" si="128"/>
        <v/>
      </c>
      <c r="F417" s="22" t="str">
        <f t="shared" si="129"/>
        <v/>
      </c>
      <c r="G417" s="18" t="str">
        <f t="shared" si="127"/>
        <v xml:space="preserve"> </v>
      </c>
      <c r="H417" s="51" t="str">
        <f t="shared" si="130"/>
        <v/>
      </c>
    </row>
    <row r="418" spans="1:9" s="12" customFormat="1" ht="15" x14ac:dyDescent="0.2">
      <c r="A418" s="77"/>
      <c r="B418" s="50" t="s">
        <v>570</v>
      </c>
      <c r="C418" s="21">
        <v>0</v>
      </c>
      <c r="D418" s="21">
        <v>0</v>
      </c>
      <c r="E418" s="22" t="str">
        <f t="shared" si="128"/>
        <v/>
      </c>
      <c r="F418" s="22" t="str">
        <f t="shared" si="129"/>
        <v/>
      </c>
      <c r="G418" s="18" t="str">
        <f t="shared" si="127"/>
        <v xml:space="preserve"> </v>
      </c>
      <c r="H418" s="51" t="str">
        <f t="shared" si="130"/>
        <v/>
      </c>
    </row>
    <row r="419" spans="1:9" s="12" customFormat="1" ht="15" x14ac:dyDescent="0.2">
      <c r="A419" s="77"/>
      <c r="B419" s="50" t="s">
        <v>85</v>
      </c>
      <c r="C419" s="21">
        <v>0</v>
      </c>
      <c r="D419" s="21">
        <v>0</v>
      </c>
      <c r="E419" s="22" t="str">
        <f t="shared" si="128"/>
        <v/>
      </c>
      <c r="F419" s="22" t="str">
        <f t="shared" si="129"/>
        <v/>
      </c>
      <c r="G419" s="18" t="str">
        <f t="shared" si="127"/>
        <v xml:space="preserve"> </v>
      </c>
      <c r="H419" s="51" t="str">
        <f t="shared" si="130"/>
        <v/>
      </c>
    </row>
    <row r="420" spans="1:9" s="28" customFormat="1" ht="15" x14ac:dyDescent="0.2">
      <c r="A420" s="78"/>
      <c r="B420" s="52" t="s">
        <v>521</v>
      </c>
      <c r="C420" s="21">
        <v>0</v>
      </c>
      <c r="D420" s="21">
        <v>0</v>
      </c>
      <c r="E420" s="37" t="str">
        <f t="shared" si="128"/>
        <v/>
      </c>
      <c r="F420" s="37" t="str">
        <f t="shared" si="129"/>
        <v/>
      </c>
      <c r="G420" s="18" t="str">
        <f t="shared" si="127"/>
        <v xml:space="preserve"> </v>
      </c>
      <c r="H420" s="53" t="str">
        <f t="shared" si="130"/>
        <v/>
      </c>
      <c r="I420" s="12"/>
    </row>
    <row r="421" spans="1:9" s="12" customFormat="1" ht="15" x14ac:dyDescent="0.2">
      <c r="A421" s="77"/>
      <c r="B421" s="50" t="s">
        <v>253</v>
      </c>
      <c r="C421" s="21">
        <v>0</v>
      </c>
      <c r="D421" s="21">
        <v>0</v>
      </c>
      <c r="E421" s="22" t="str">
        <f t="shared" si="128"/>
        <v/>
      </c>
      <c r="F421" s="22" t="str">
        <f t="shared" si="129"/>
        <v/>
      </c>
      <c r="G421" s="18" t="str">
        <f t="shared" si="127"/>
        <v xml:space="preserve"> 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1">
        <v>0</v>
      </c>
      <c r="D422" s="21">
        <v>0</v>
      </c>
      <c r="E422" s="22" t="str">
        <f t="shared" si="128"/>
        <v/>
      </c>
      <c r="F422" s="22" t="str">
        <f t="shared" si="129"/>
        <v/>
      </c>
      <c r="G422" s="18" t="str">
        <f t="shared" si="127"/>
        <v xml:space="preserve"> </v>
      </c>
      <c r="H422" s="51" t="str">
        <f t="shared" si="130"/>
        <v/>
      </c>
    </row>
    <row r="423" spans="1:9" s="12" customFormat="1" ht="15" x14ac:dyDescent="0.2">
      <c r="A423" s="77"/>
      <c r="B423" s="50" t="s">
        <v>571</v>
      </c>
      <c r="C423" s="21">
        <v>0</v>
      </c>
      <c r="D423" s="21">
        <v>0</v>
      </c>
      <c r="E423" s="22" t="str">
        <f t="shared" si="128"/>
        <v/>
      </c>
      <c r="F423" s="22" t="str">
        <f t="shared" si="129"/>
        <v/>
      </c>
      <c r="G423" s="18" t="str">
        <f t="shared" si="127"/>
        <v xml:space="preserve"> </v>
      </c>
      <c r="H423" s="51" t="str">
        <f t="shared" si="130"/>
        <v/>
      </c>
    </row>
    <row r="424" spans="1:9" s="12" customFormat="1" ht="15" x14ac:dyDescent="0.2">
      <c r="A424" s="77"/>
      <c r="B424" s="50" t="s">
        <v>84</v>
      </c>
      <c r="C424" s="21">
        <v>0</v>
      </c>
      <c r="D424" s="21">
        <v>0</v>
      </c>
      <c r="E424" s="22" t="str">
        <f t="shared" si="128"/>
        <v/>
      </c>
      <c r="F424" s="22" t="str">
        <f t="shared" si="129"/>
        <v/>
      </c>
      <c r="G424" s="18" t="str">
        <f t="shared" si="127"/>
        <v xml:space="preserve"> </v>
      </c>
      <c r="H424" s="51" t="str">
        <f t="shared" si="130"/>
        <v/>
      </c>
    </row>
    <row r="425" spans="1:9" s="12" customFormat="1" ht="15" x14ac:dyDescent="0.2">
      <c r="A425" s="77"/>
      <c r="B425" s="50" t="s">
        <v>255</v>
      </c>
      <c r="C425" s="21">
        <v>0</v>
      </c>
      <c r="D425" s="21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1">
        <v>0</v>
      </c>
      <c r="D426" s="21">
        <v>0</v>
      </c>
      <c r="E426" s="22" t="str">
        <f t="shared" si="128"/>
        <v/>
      </c>
      <c r="F426" s="22" t="str">
        <f t="shared" si="129"/>
        <v/>
      </c>
      <c r="G426" s="18" t="str">
        <f t="shared" si="127"/>
        <v xml:space="preserve"> </v>
      </c>
      <c r="H426" s="51" t="str">
        <f t="shared" si="130"/>
        <v/>
      </c>
    </row>
    <row r="427" spans="1:9" s="12" customFormat="1" ht="15" x14ac:dyDescent="0.2">
      <c r="A427" s="77"/>
      <c r="B427" s="50" t="s">
        <v>87</v>
      </c>
      <c r="C427" s="21">
        <v>31</v>
      </c>
      <c r="D427" s="21">
        <v>0</v>
      </c>
      <c r="E427" s="22">
        <f t="shared" si="128"/>
        <v>0.96875</v>
      </c>
      <c r="F427" s="22" t="str">
        <f t="shared" si="129"/>
        <v/>
      </c>
      <c r="G427" s="18">
        <f t="shared" si="127"/>
        <v>-1</v>
      </c>
      <c r="H427" s="51">
        <f t="shared" si="130"/>
        <v>-0.96875</v>
      </c>
    </row>
    <row r="428" spans="1:9" s="12" customFormat="1" ht="30" x14ac:dyDescent="0.2">
      <c r="A428" s="77"/>
      <c r="B428" s="50" t="s">
        <v>477</v>
      </c>
      <c r="C428" s="21">
        <v>0</v>
      </c>
      <c r="D428" s="21">
        <v>0</v>
      </c>
      <c r="E428" s="22" t="str">
        <f t="shared" si="128"/>
        <v/>
      </c>
      <c r="F428" s="22" t="str">
        <f t="shared" si="129"/>
        <v/>
      </c>
      <c r="G428" s="18" t="str">
        <f t="shared" si="127"/>
        <v xml:space="preserve"> </v>
      </c>
      <c r="H428" s="51" t="str">
        <f t="shared" si="130"/>
        <v/>
      </c>
    </row>
    <row r="429" spans="1:9" s="12" customFormat="1" ht="15" x14ac:dyDescent="0.2">
      <c r="A429" s="77"/>
      <c r="B429" s="50" t="s">
        <v>256</v>
      </c>
      <c r="C429" s="21">
        <v>0</v>
      </c>
      <c r="D429" s="21">
        <v>0</v>
      </c>
      <c r="E429" s="22" t="str">
        <f t="shared" si="128"/>
        <v/>
      </c>
      <c r="F429" s="22" t="str">
        <f t="shared" si="129"/>
        <v/>
      </c>
      <c r="G429" s="18" t="str">
        <f t="shared" si="127"/>
        <v xml:space="preserve"> </v>
      </c>
      <c r="H429" s="51" t="str">
        <f t="shared" si="130"/>
        <v/>
      </c>
    </row>
    <row r="430" spans="1:9" s="12" customFormat="1" ht="15" x14ac:dyDescent="0.2">
      <c r="A430" s="77"/>
      <c r="B430" s="50" t="s">
        <v>257</v>
      </c>
      <c r="C430" s="21">
        <v>0</v>
      </c>
      <c r="D430" s="21">
        <v>0</v>
      </c>
      <c r="E430" s="22" t="str">
        <f t="shared" si="128"/>
        <v/>
      </c>
      <c r="F430" s="22" t="str">
        <f t="shared" si="129"/>
        <v/>
      </c>
      <c r="G430" s="18" t="str">
        <f t="shared" ref="G430:G498" si="165">+IF(AND(C430=0,D430=0)," ",IF(C430=0,1,IF(D430=0,-1,(D430-C430)/C430)))</f>
        <v xml:space="preserve"> </v>
      </c>
      <c r="H430" s="51" t="str">
        <f t="shared" si="130"/>
        <v/>
      </c>
    </row>
    <row r="431" spans="1:9" s="12" customFormat="1" ht="15" x14ac:dyDescent="0.2">
      <c r="A431" s="77"/>
      <c r="B431" s="50" t="s">
        <v>478</v>
      </c>
      <c r="C431" s="21">
        <v>0</v>
      </c>
      <c r="D431" s="21">
        <v>0</v>
      </c>
      <c r="E431" s="22" t="str">
        <f t="shared" si="128"/>
        <v/>
      </c>
      <c r="F431" s="22" t="str">
        <f t="shared" si="129"/>
        <v/>
      </c>
      <c r="G431" s="18" t="str">
        <f t="shared" si="165"/>
        <v xml:space="preserve"> </v>
      </c>
      <c r="H431" s="51" t="str">
        <f t="shared" si="130"/>
        <v/>
      </c>
    </row>
    <row r="432" spans="1:9" s="12" customFormat="1" ht="15" x14ac:dyDescent="0.2">
      <c r="A432" s="77"/>
      <c r="B432" s="50" t="s">
        <v>86</v>
      </c>
      <c r="C432" s="21">
        <v>0</v>
      </c>
      <c r="D432" s="21">
        <v>0</v>
      </c>
      <c r="E432" s="22" t="str">
        <f t="shared" ref="E432:E500" si="166">+IF(C432=0,"",C432/C$355)</f>
        <v/>
      </c>
      <c r="F432" s="22" t="str">
        <f t="shared" ref="F432:F500" si="167">+IF(D432=0,"",D432/D$355)</f>
        <v/>
      </c>
      <c r="G432" s="18" t="str">
        <f t="shared" si="165"/>
        <v xml:space="preserve"> </v>
      </c>
      <c r="H432" s="51" t="str">
        <f t="shared" ref="H432:H500" si="168">+IF(OR(AND(E432=""),(G432="")),"",E432*G432)</f>
        <v/>
      </c>
    </row>
    <row r="433" spans="1:9" s="12" customFormat="1" ht="15" x14ac:dyDescent="0.2">
      <c r="A433" s="77"/>
      <c r="B433" s="50" t="s">
        <v>572</v>
      </c>
      <c r="C433" s="21">
        <v>0</v>
      </c>
      <c r="D433" s="21">
        <v>0</v>
      </c>
      <c r="E433" s="22" t="str">
        <f t="shared" si="166"/>
        <v/>
      </c>
      <c r="F433" s="22" t="str">
        <f t="shared" si="167"/>
        <v/>
      </c>
      <c r="G433" s="18" t="str">
        <f t="shared" si="165"/>
        <v xml:space="preserve"> 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1">
        <v>0</v>
      </c>
      <c r="D434" s="21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1">
        <v>0</v>
      </c>
      <c r="D435" s="21">
        <v>0</v>
      </c>
      <c r="E435" s="37" t="str">
        <f t="shared" si="166"/>
        <v/>
      </c>
      <c r="F435" s="37" t="str">
        <f t="shared" si="167"/>
        <v/>
      </c>
      <c r="G435" s="18" t="str">
        <f t="shared" si="165"/>
        <v xml:space="preserve"> </v>
      </c>
      <c r="H435" s="53" t="str">
        <f t="shared" si="168"/>
        <v/>
      </c>
      <c r="I435" s="12"/>
    </row>
    <row r="436" spans="1:9" s="28" customFormat="1" ht="15" x14ac:dyDescent="0.2">
      <c r="A436" s="78"/>
      <c r="B436" s="52" t="s">
        <v>523</v>
      </c>
      <c r="C436" s="21">
        <v>0</v>
      </c>
      <c r="D436" s="21">
        <v>0</v>
      </c>
      <c r="E436" s="37" t="str">
        <f t="shared" si="166"/>
        <v/>
      </c>
      <c r="F436" s="37" t="str">
        <f t="shared" si="167"/>
        <v/>
      </c>
      <c r="G436" s="18" t="str">
        <f t="shared" si="165"/>
        <v xml:space="preserve"> </v>
      </c>
      <c r="H436" s="53" t="str">
        <f t="shared" si="168"/>
        <v/>
      </c>
      <c r="I436" s="12"/>
    </row>
    <row r="437" spans="1:9" s="28" customFormat="1" ht="15" x14ac:dyDescent="0.2">
      <c r="A437" s="78"/>
      <c r="B437" s="52" t="s">
        <v>524</v>
      </c>
      <c r="C437" s="21">
        <v>0</v>
      </c>
      <c r="D437" s="21">
        <v>0</v>
      </c>
      <c r="E437" s="37" t="str">
        <f t="shared" si="166"/>
        <v/>
      </c>
      <c r="F437" s="37" t="str">
        <f t="shared" si="167"/>
        <v/>
      </c>
      <c r="G437" s="18" t="str">
        <f t="shared" si="165"/>
        <v xml:space="preserve"> 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4"/>
      <c r="D438" s="34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4"/>
      <c r="D439" s="34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1">
        <v>0</v>
      </c>
      <c r="D440" s="21">
        <v>0</v>
      </c>
      <c r="E440" s="22" t="str">
        <f t="shared" si="166"/>
        <v/>
      </c>
      <c r="F440" s="22" t="str">
        <f t="shared" si="167"/>
        <v/>
      </c>
      <c r="G440" s="18" t="str">
        <f t="shared" si="165"/>
        <v xml:space="preserve"> </v>
      </c>
      <c r="H440" s="51" t="str">
        <f t="shared" si="168"/>
        <v/>
      </c>
    </row>
    <row r="441" spans="1:9" s="12" customFormat="1" ht="30" x14ac:dyDescent="0.2">
      <c r="A441" s="77"/>
      <c r="B441" s="50" t="s">
        <v>260</v>
      </c>
      <c r="C441" s="21">
        <v>0</v>
      </c>
      <c r="D441" s="21">
        <v>0</v>
      </c>
      <c r="E441" s="22" t="str">
        <f t="shared" si="166"/>
        <v/>
      </c>
      <c r="F441" s="22" t="str">
        <f t="shared" si="167"/>
        <v/>
      </c>
      <c r="G441" s="18" t="str">
        <f t="shared" si="165"/>
        <v xml:space="preserve"> </v>
      </c>
      <c r="H441" s="51" t="str">
        <f t="shared" si="168"/>
        <v/>
      </c>
    </row>
    <row r="442" spans="1:9" s="12" customFormat="1" ht="15" x14ac:dyDescent="0.2">
      <c r="A442" s="77"/>
      <c r="B442" s="50" t="s">
        <v>573</v>
      </c>
      <c r="C442" s="21">
        <v>0</v>
      </c>
      <c r="D442" s="21">
        <v>0</v>
      </c>
      <c r="E442" s="22" t="str">
        <f t="shared" si="166"/>
        <v/>
      </c>
      <c r="F442" s="22" t="str">
        <f t="shared" si="167"/>
        <v/>
      </c>
      <c r="G442" s="18" t="str">
        <f t="shared" si="165"/>
        <v xml:space="preserve"> </v>
      </c>
      <c r="H442" s="51" t="str">
        <f t="shared" si="168"/>
        <v/>
      </c>
    </row>
    <row r="443" spans="1:9" s="12" customFormat="1" ht="30" x14ac:dyDescent="0.2">
      <c r="A443" s="77"/>
      <c r="B443" s="50" t="s">
        <v>261</v>
      </c>
      <c r="C443" s="21">
        <v>0</v>
      </c>
      <c r="D443" s="21">
        <v>0</v>
      </c>
      <c r="E443" s="22" t="str">
        <f t="shared" si="166"/>
        <v/>
      </c>
      <c r="F443" s="22" t="str">
        <f t="shared" si="167"/>
        <v/>
      </c>
      <c r="G443" s="18" t="str">
        <f t="shared" si="165"/>
        <v xml:space="preserve"> </v>
      </c>
      <c r="H443" s="51" t="str">
        <f t="shared" si="168"/>
        <v/>
      </c>
    </row>
    <row r="444" spans="1:9" s="12" customFormat="1" ht="30" x14ac:dyDescent="0.2">
      <c r="A444" s="77"/>
      <c r="B444" s="50" t="s">
        <v>479</v>
      </c>
      <c r="C444" s="21">
        <v>0</v>
      </c>
      <c r="D444" s="21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1">
        <v>0</v>
      </c>
      <c r="D445" s="21">
        <v>0</v>
      </c>
      <c r="E445" s="37" t="str">
        <f t="shared" si="166"/>
        <v/>
      </c>
      <c r="F445" s="37" t="str">
        <f t="shared" si="167"/>
        <v/>
      </c>
      <c r="G445" s="18" t="str">
        <f t="shared" si="165"/>
        <v xml:space="preserve"> </v>
      </c>
      <c r="H445" s="53" t="str">
        <f t="shared" si="168"/>
        <v/>
      </c>
      <c r="I445" s="12"/>
    </row>
    <row r="446" spans="1:9" s="28" customFormat="1" x14ac:dyDescent="0.2">
      <c r="A446" s="78"/>
      <c r="B446" s="83" t="s">
        <v>630</v>
      </c>
      <c r="C446" s="34">
        <v>0</v>
      </c>
      <c r="D446" s="21">
        <v>0</v>
      </c>
      <c r="E446" s="37" t="str">
        <f t="shared" ref="E446:E448" si="173">+IF(C446=0,"",C446/C$355)</f>
        <v/>
      </c>
      <c r="F446" s="37" t="str">
        <f t="shared" ref="F446:F448" si="174">+IF(D446=0,"",D446/D$355)</f>
        <v/>
      </c>
      <c r="G446" s="73" t="str">
        <f t="shared" ref="G446:G448" si="175">+IF(AND(C446=0,D446=0)," ",IF(C446=0,1,IF(D446=0,-1,(D446-C446)/C446)))</f>
        <v xml:space="preserve"> </v>
      </c>
      <c r="H446" s="53" t="str">
        <f t="shared" ref="H446:H448" si="176">+IF(OR(AND(E446=""),(G446="")),"",E446*G446)</f>
        <v/>
      </c>
      <c r="I446" s="12"/>
    </row>
    <row r="447" spans="1:9" s="28" customFormat="1" x14ac:dyDescent="0.2">
      <c r="A447" s="78"/>
      <c r="B447" s="83" t="s">
        <v>624</v>
      </c>
      <c r="C447" s="34">
        <v>0</v>
      </c>
      <c r="D447" s="21">
        <v>0</v>
      </c>
      <c r="E447" s="37" t="str">
        <f t="shared" si="173"/>
        <v/>
      </c>
      <c r="F447" s="37" t="str">
        <f t="shared" si="174"/>
        <v/>
      </c>
      <c r="G447" s="73" t="str">
        <f t="shared" si="175"/>
        <v xml:space="preserve"> </v>
      </c>
      <c r="H447" s="53" t="str">
        <f t="shared" si="176"/>
        <v/>
      </c>
      <c r="I447" s="12"/>
    </row>
    <row r="448" spans="1:9" s="28" customFormat="1" x14ac:dyDescent="0.2">
      <c r="A448" s="78"/>
      <c r="B448" s="83" t="s">
        <v>625</v>
      </c>
      <c r="C448" s="34">
        <v>0</v>
      </c>
      <c r="D448" s="21">
        <v>0</v>
      </c>
      <c r="E448" s="37" t="str">
        <f t="shared" si="173"/>
        <v/>
      </c>
      <c r="F448" s="37" t="str">
        <f t="shared" si="174"/>
        <v/>
      </c>
      <c r="G448" s="73" t="str">
        <f t="shared" si="175"/>
        <v xml:space="preserve"> </v>
      </c>
      <c r="H448" s="53" t="str">
        <f t="shared" si="176"/>
        <v/>
      </c>
      <c r="I448" s="12"/>
    </row>
    <row r="449" spans="1:9" s="12" customFormat="1" ht="15" x14ac:dyDescent="0.2">
      <c r="A449" s="77"/>
      <c r="B449" s="50" t="s">
        <v>262</v>
      </c>
      <c r="C449" s="21">
        <v>0</v>
      </c>
      <c r="D449" s="21">
        <v>1</v>
      </c>
      <c r="E449" s="22" t="str">
        <f t="shared" si="166"/>
        <v/>
      </c>
      <c r="F449" s="22">
        <f t="shared" si="167"/>
        <v>5.8823529411764705E-2</v>
      </c>
      <c r="G449" s="18">
        <f t="shared" si="165"/>
        <v>1</v>
      </c>
      <c r="H449" s="51" t="str">
        <f t="shared" si="168"/>
        <v/>
      </c>
    </row>
    <row r="450" spans="1:9" s="12" customFormat="1" ht="15" x14ac:dyDescent="0.2">
      <c r="A450" s="77"/>
      <c r="B450" s="50" t="s">
        <v>263</v>
      </c>
      <c r="C450" s="21">
        <v>0</v>
      </c>
      <c r="D450" s="21">
        <v>0</v>
      </c>
      <c r="E450" s="22" t="str">
        <f t="shared" si="166"/>
        <v/>
      </c>
      <c r="F450" s="22" t="str">
        <f t="shared" si="167"/>
        <v/>
      </c>
      <c r="G450" s="18" t="str">
        <f t="shared" si="165"/>
        <v xml:space="preserve"> </v>
      </c>
      <c r="H450" s="51" t="str">
        <f t="shared" si="168"/>
        <v/>
      </c>
    </row>
    <row r="451" spans="1:9" s="12" customFormat="1" ht="15" x14ac:dyDescent="0.2">
      <c r="A451" s="77"/>
      <c r="B451" s="50" t="s">
        <v>264</v>
      </c>
      <c r="C451" s="21">
        <v>0</v>
      </c>
      <c r="D451" s="21">
        <v>0</v>
      </c>
      <c r="E451" s="22" t="str">
        <f t="shared" si="166"/>
        <v/>
      </c>
      <c r="F451" s="22" t="str">
        <f t="shared" si="167"/>
        <v/>
      </c>
      <c r="G451" s="18" t="str">
        <f t="shared" si="165"/>
        <v xml:space="preserve"> </v>
      </c>
      <c r="H451" s="51" t="str">
        <f t="shared" si="168"/>
        <v/>
      </c>
    </row>
    <row r="452" spans="1:9" s="12" customFormat="1" ht="15" x14ac:dyDescent="0.2">
      <c r="A452" s="77"/>
      <c r="B452" s="50" t="s">
        <v>95</v>
      </c>
      <c r="C452" s="21">
        <v>0</v>
      </c>
      <c r="D452" s="21">
        <v>0</v>
      </c>
      <c r="E452" s="22" t="str">
        <f t="shared" si="166"/>
        <v/>
      </c>
      <c r="F452" s="22" t="str">
        <f t="shared" si="167"/>
        <v/>
      </c>
      <c r="G452" s="18" t="str">
        <f t="shared" si="165"/>
        <v xml:space="preserve"> </v>
      </c>
      <c r="H452" s="51" t="str">
        <f t="shared" si="168"/>
        <v/>
      </c>
    </row>
    <row r="453" spans="1:9" s="12" customFormat="1" ht="15" x14ac:dyDescent="0.2">
      <c r="A453" s="77"/>
      <c r="B453" s="50" t="s">
        <v>96</v>
      </c>
      <c r="C453" s="21">
        <v>0</v>
      </c>
      <c r="D453" s="21">
        <v>0</v>
      </c>
      <c r="E453" s="22" t="str">
        <f t="shared" si="166"/>
        <v/>
      </c>
      <c r="F453" s="22" t="str">
        <f t="shared" si="167"/>
        <v/>
      </c>
      <c r="G453" s="18" t="str">
        <f t="shared" si="165"/>
        <v xml:space="preserve"> </v>
      </c>
      <c r="H453" s="51" t="str">
        <f t="shared" si="168"/>
        <v/>
      </c>
    </row>
    <row r="454" spans="1:9" s="12" customFormat="1" ht="15" x14ac:dyDescent="0.2">
      <c r="A454" s="77"/>
      <c r="B454" s="50" t="s">
        <v>97</v>
      </c>
      <c r="C454" s="21">
        <v>0</v>
      </c>
      <c r="D454" s="21">
        <v>0</v>
      </c>
      <c r="E454" s="22" t="str">
        <f t="shared" si="166"/>
        <v/>
      </c>
      <c r="F454" s="22" t="str">
        <f t="shared" si="167"/>
        <v/>
      </c>
      <c r="G454" s="18" t="str">
        <f t="shared" si="165"/>
        <v xml:space="preserve"> </v>
      </c>
      <c r="H454" s="51" t="str">
        <f t="shared" si="168"/>
        <v/>
      </c>
    </row>
    <row r="455" spans="1:9" s="12" customFormat="1" ht="15.75" customHeight="1" x14ac:dyDescent="0.2">
      <c r="A455" s="77"/>
      <c r="B455" s="50" t="s">
        <v>265</v>
      </c>
      <c r="C455" s="21">
        <v>0</v>
      </c>
      <c r="D455" s="21">
        <v>0</v>
      </c>
      <c r="E455" s="22" t="str">
        <f t="shared" si="166"/>
        <v/>
      </c>
      <c r="F455" s="22" t="str">
        <f t="shared" si="167"/>
        <v/>
      </c>
      <c r="G455" s="18" t="str">
        <f t="shared" si="165"/>
        <v xml:space="preserve"> 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1">
        <v>0</v>
      </c>
      <c r="D456" s="21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1">
        <v>0</v>
      </c>
      <c r="D457" s="21">
        <v>0</v>
      </c>
      <c r="E457" s="37" t="str">
        <f t="shared" si="166"/>
        <v/>
      </c>
      <c r="F457" s="37" t="str">
        <f t="shared" si="167"/>
        <v/>
      </c>
      <c r="G457" s="18" t="str">
        <f t="shared" si="165"/>
        <v xml:space="preserve"> </v>
      </c>
      <c r="H457" s="53" t="str">
        <f t="shared" si="168"/>
        <v/>
      </c>
      <c r="I457" s="12"/>
    </row>
    <row r="458" spans="1:9" s="12" customFormat="1" ht="15" x14ac:dyDescent="0.2">
      <c r="A458" s="77"/>
      <c r="B458" s="50" t="s">
        <v>94</v>
      </c>
      <c r="C458" s="21">
        <v>0</v>
      </c>
      <c r="D458" s="21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1">
        <v>0</v>
      </c>
      <c r="D459" s="21">
        <v>0</v>
      </c>
      <c r="E459" s="37" t="str">
        <f t="shared" si="166"/>
        <v/>
      </c>
      <c r="F459" s="37" t="str">
        <f t="shared" si="167"/>
        <v/>
      </c>
      <c r="G459" s="18" t="str">
        <f t="shared" si="165"/>
        <v xml:space="preserve"> </v>
      </c>
      <c r="H459" s="53" t="str">
        <f t="shared" si="168"/>
        <v/>
      </c>
      <c r="I459" s="12"/>
    </row>
    <row r="460" spans="1:9" s="28" customFormat="1" ht="15" x14ac:dyDescent="0.2">
      <c r="A460" s="78"/>
      <c r="B460" s="52" t="s">
        <v>531</v>
      </c>
      <c r="C460" s="21">
        <v>0</v>
      </c>
      <c r="D460" s="21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1">
        <v>0</v>
      </c>
      <c r="D461" s="21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1">
        <v>0</v>
      </c>
      <c r="D462" s="21">
        <v>0</v>
      </c>
      <c r="E462" s="22" t="str">
        <f t="shared" si="166"/>
        <v/>
      </c>
      <c r="F462" s="22" t="str">
        <f t="shared" si="167"/>
        <v/>
      </c>
      <c r="G462" s="18" t="str">
        <f t="shared" si="165"/>
        <v xml:space="preserve"> </v>
      </c>
      <c r="H462" s="51" t="str">
        <f t="shared" si="168"/>
        <v/>
      </c>
    </row>
    <row r="463" spans="1:9" s="12" customFormat="1" ht="15" x14ac:dyDescent="0.2">
      <c r="A463" s="77"/>
      <c r="B463" s="50" t="s">
        <v>101</v>
      </c>
      <c r="C463" s="21">
        <v>0</v>
      </c>
      <c r="D463" s="21">
        <v>0</v>
      </c>
      <c r="E463" s="22" t="str">
        <f t="shared" si="166"/>
        <v/>
      </c>
      <c r="F463" s="22" t="str">
        <f t="shared" si="167"/>
        <v/>
      </c>
      <c r="G463" s="18" t="str">
        <f t="shared" si="165"/>
        <v xml:space="preserve"> </v>
      </c>
      <c r="H463" s="51" t="str">
        <f t="shared" si="168"/>
        <v/>
      </c>
    </row>
    <row r="464" spans="1:9" s="12" customFormat="1" ht="15" x14ac:dyDescent="0.2">
      <c r="A464" s="77"/>
      <c r="B464" s="50" t="s">
        <v>109</v>
      </c>
      <c r="C464" s="21">
        <v>0</v>
      </c>
      <c r="D464" s="21">
        <v>0</v>
      </c>
      <c r="E464" s="22" t="str">
        <f t="shared" si="166"/>
        <v/>
      </c>
      <c r="F464" s="22" t="str">
        <f t="shared" si="167"/>
        <v/>
      </c>
      <c r="G464" s="18" t="str">
        <f t="shared" si="165"/>
        <v xml:space="preserve"> </v>
      </c>
      <c r="H464" s="51" t="str">
        <f t="shared" si="168"/>
        <v/>
      </c>
    </row>
    <row r="465" spans="1:8" s="12" customFormat="1" ht="15" x14ac:dyDescent="0.2">
      <c r="A465" s="77"/>
      <c r="B465" s="50" t="s">
        <v>108</v>
      </c>
      <c r="C465" s="21">
        <v>0</v>
      </c>
      <c r="D465" s="21">
        <v>0</v>
      </c>
      <c r="E465" s="22" t="str">
        <f t="shared" si="166"/>
        <v/>
      </c>
      <c r="F465" s="22" t="str">
        <f t="shared" si="167"/>
        <v/>
      </c>
      <c r="G465" s="18" t="str">
        <f t="shared" si="165"/>
        <v xml:space="preserve"> </v>
      </c>
      <c r="H465" s="51" t="str">
        <f t="shared" si="168"/>
        <v/>
      </c>
    </row>
    <row r="466" spans="1:8" s="12" customFormat="1" ht="15" x14ac:dyDescent="0.2">
      <c r="A466" s="77"/>
      <c r="B466" s="50" t="s">
        <v>266</v>
      </c>
      <c r="C466" s="21">
        <v>0</v>
      </c>
      <c r="D466" s="21">
        <v>0</v>
      </c>
      <c r="E466" s="22" t="str">
        <f t="shared" si="166"/>
        <v/>
      </c>
      <c r="F466" s="22" t="str">
        <f t="shared" si="167"/>
        <v/>
      </c>
      <c r="G466" s="18" t="str">
        <f t="shared" si="165"/>
        <v xml:space="preserve"> </v>
      </c>
      <c r="H466" s="51" t="str">
        <f t="shared" si="168"/>
        <v/>
      </c>
    </row>
    <row r="467" spans="1:8" s="12" customFormat="1" ht="30" x14ac:dyDescent="0.2">
      <c r="A467" s="77"/>
      <c r="B467" s="50" t="s">
        <v>480</v>
      </c>
      <c r="C467" s="21">
        <v>0</v>
      </c>
      <c r="D467" s="21">
        <v>0</v>
      </c>
      <c r="E467" s="22" t="str">
        <f t="shared" si="166"/>
        <v/>
      </c>
      <c r="F467" s="22" t="str">
        <f t="shared" si="167"/>
        <v/>
      </c>
      <c r="G467" s="18" t="str">
        <f t="shared" si="165"/>
        <v xml:space="preserve"> </v>
      </c>
      <c r="H467" s="51" t="str">
        <f t="shared" si="168"/>
        <v/>
      </c>
    </row>
    <row r="468" spans="1:8" s="12" customFormat="1" ht="45" x14ac:dyDescent="0.2">
      <c r="A468" s="77"/>
      <c r="B468" s="50" t="s">
        <v>574</v>
      </c>
      <c r="C468" s="21">
        <v>0</v>
      </c>
      <c r="D468" s="21">
        <v>0</v>
      </c>
      <c r="E468" s="22" t="str">
        <f t="shared" si="166"/>
        <v/>
      </c>
      <c r="F468" s="22" t="str">
        <f t="shared" si="167"/>
        <v/>
      </c>
      <c r="G468" s="18" t="str">
        <f t="shared" si="165"/>
        <v xml:space="preserve"> </v>
      </c>
      <c r="H468" s="51" t="str">
        <f t="shared" si="168"/>
        <v/>
      </c>
    </row>
    <row r="469" spans="1:8" s="12" customFormat="1" ht="30" x14ac:dyDescent="0.2">
      <c r="A469" s="77"/>
      <c r="B469" s="50" t="s">
        <v>481</v>
      </c>
      <c r="C469" s="21">
        <v>0</v>
      </c>
      <c r="D469" s="21">
        <v>0</v>
      </c>
      <c r="E469" s="22" t="str">
        <f t="shared" si="166"/>
        <v/>
      </c>
      <c r="F469" s="22" t="str">
        <f t="shared" si="167"/>
        <v/>
      </c>
      <c r="G469" s="18" t="str">
        <f t="shared" si="165"/>
        <v xml:space="preserve"> </v>
      </c>
      <c r="H469" s="51" t="str">
        <f t="shared" si="168"/>
        <v/>
      </c>
    </row>
    <row r="470" spans="1:8" s="12" customFormat="1" ht="15" x14ac:dyDescent="0.2">
      <c r="A470" s="77"/>
      <c r="B470" s="50" t="s">
        <v>104</v>
      </c>
      <c r="C470" s="21">
        <v>0</v>
      </c>
      <c r="D470" s="21">
        <v>0</v>
      </c>
      <c r="E470" s="22" t="str">
        <f t="shared" si="166"/>
        <v/>
      </c>
      <c r="F470" s="22" t="str">
        <f t="shared" si="167"/>
        <v/>
      </c>
      <c r="G470" s="18" t="str">
        <f t="shared" si="165"/>
        <v xml:space="preserve"> </v>
      </c>
      <c r="H470" s="51" t="str">
        <f t="shared" si="168"/>
        <v/>
      </c>
    </row>
    <row r="471" spans="1:8" s="12" customFormat="1" ht="30" x14ac:dyDescent="0.2">
      <c r="A471" s="77"/>
      <c r="B471" s="50" t="s">
        <v>592</v>
      </c>
      <c r="C471" s="21">
        <v>0</v>
      </c>
      <c r="D471" s="21">
        <v>0</v>
      </c>
      <c r="E471" s="22" t="str">
        <f t="shared" si="166"/>
        <v/>
      </c>
      <c r="F471" s="22" t="str">
        <f t="shared" si="167"/>
        <v/>
      </c>
      <c r="G471" s="18" t="str">
        <f t="shared" si="165"/>
        <v xml:space="preserve"> 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1">
        <v>0</v>
      </c>
      <c r="D472" s="21">
        <v>0</v>
      </c>
      <c r="E472" s="22" t="str">
        <f t="shared" si="166"/>
        <v/>
      </c>
      <c r="F472" s="22" t="str">
        <f t="shared" si="167"/>
        <v/>
      </c>
      <c r="G472" s="18" t="str">
        <f t="shared" si="165"/>
        <v xml:space="preserve"> </v>
      </c>
      <c r="H472" s="51" t="str">
        <f t="shared" si="168"/>
        <v/>
      </c>
    </row>
    <row r="473" spans="1:8" s="12" customFormat="1" ht="15" x14ac:dyDescent="0.2">
      <c r="A473" s="77"/>
      <c r="B473" s="50" t="s">
        <v>365</v>
      </c>
      <c r="C473" s="21">
        <v>0</v>
      </c>
      <c r="D473" s="21">
        <v>0</v>
      </c>
      <c r="E473" s="22" t="str">
        <f t="shared" si="166"/>
        <v/>
      </c>
      <c r="F473" s="22" t="str">
        <f t="shared" si="167"/>
        <v/>
      </c>
      <c r="G473" s="18" t="str">
        <f t="shared" si="165"/>
        <v xml:space="preserve"> </v>
      </c>
      <c r="H473" s="51" t="str">
        <f t="shared" si="168"/>
        <v/>
      </c>
    </row>
    <row r="474" spans="1:8" s="12" customFormat="1" ht="15" x14ac:dyDescent="0.2">
      <c r="A474" s="77"/>
      <c r="B474" s="50" t="s">
        <v>103</v>
      </c>
      <c r="C474" s="21">
        <v>0</v>
      </c>
      <c r="D474" s="21">
        <v>0</v>
      </c>
      <c r="E474" s="22" t="str">
        <f t="shared" si="166"/>
        <v/>
      </c>
      <c r="F474" s="22" t="str">
        <f t="shared" si="167"/>
        <v/>
      </c>
      <c r="G474" s="18" t="str">
        <f t="shared" si="165"/>
        <v xml:space="preserve"> </v>
      </c>
      <c r="H474" s="51" t="str">
        <f t="shared" si="168"/>
        <v/>
      </c>
    </row>
    <row r="475" spans="1:8" s="12" customFormat="1" ht="15" x14ac:dyDescent="0.2">
      <c r="A475" s="77"/>
      <c r="B475" s="50" t="s">
        <v>267</v>
      </c>
      <c r="C475" s="21">
        <v>0</v>
      </c>
      <c r="D475" s="21">
        <v>0</v>
      </c>
      <c r="E475" s="22" t="str">
        <f t="shared" si="166"/>
        <v/>
      </c>
      <c r="F475" s="22" t="str">
        <f t="shared" si="167"/>
        <v/>
      </c>
      <c r="G475" s="18" t="str">
        <f t="shared" si="165"/>
        <v xml:space="preserve"> </v>
      </c>
      <c r="H475" s="51" t="str">
        <f t="shared" si="168"/>
        <v/>
      </c>
    </row>
    <row r="476" spans="1:8" s="12" customFormat="1" ht="15" x14ac:dyDescent="0.2">
      <c r="A476" s="77"/>
      <c r="B476" s="50" t="s">
        <v>638</v>
      </c>
      <c r="C476" s="21">
        <v>0</v>
      </c>
      <c r="D476" s="21">
        <v>0</v>
      </c>
      <c r="E476" s="22" t="str">
        <f t="shared" si="166"/>
        <v/>
      </c>
      <c r="F476" s="22" t="str">
        <f t="shared" si="167"/>
        <v/>
      </c>
      <c r="G476" s="18" t="str">
        <f t="shared" si="165"/>
        <v xml:space="preserve"> </v>
      </c>
      <c r="H476" s="51" t="str">
        <f t="shared" si="168"/>
        <v/>
      </c>
    </row>
    <row r="477" spans="1:8" s="12" customFormat="1" ht="15" x14ac:dyDescent="0.2">
      <c r="A477" s="77"/>
      <c r="B477" s="50" t="s">
        <v>328</v>
      </c>
      <c r="C477" s="21">
        <v>0</v>
      </c>
      <c r="D477" s="21">
        <v>0</v>
      </c>
      <c r="E477" s="22" t="str">
        <f t="shared" si="166"/>
        <v/>
      </c>
      <c r="F477" s="22" t="str">
        <f t="shared" si="167"/>
        <v/>
      </c>
      <c r="G477" s="18" t="str">
        <f t="shared" si="165"/>
        <v xml:space="preserve"> </v>
      </c>
      <c r="H477" s="51" t="str">
        <f t="shared" si="168"/>
        <v/>
      </c>
    </row>
    <row r="478" spans="1:8" s="12" customFormat="1" ht="15" x14ac:dyDescent="0.2">
      <c r="A478" s="77"/>
      <c r="B478" s="50" t="s">
        <v>112</v>
      </c>
      <c r="C478" s="21">
        <v>0</v>
      </c>
      <c r="D478" s="21">
        <v>0</v>
      </c>
      <c r="E478" s="22" t="str">
        <f t="shared" si="166"/>
        <v/>
      </c>
      <c r="F478" s="22" t="str">
        <f t="shared" si="167"/>
        <v/>
      </c>
      <c r="G478" s="18" t="str">
        <f t="shared" si="165"/>
        <v xml:space="preserve"> </v>
      </c>
      <c r="H478" s="51" t="str">
        <f t="shared" si="168"/>
        <v/>
      </c>
    </row>
    <row r="479" spans="1:8" s="12" customFormat="1" ht="15" x14ac:dyDescent="0.2">
      <c r="A479" s="77"/>
      <c r="B479" s="50" t="s">
        <v>100</v>
      </c>
      <c r="C479" s="21">
        <v>0</v>
      </c>
      <c r="D479" s="21">
        <v>0</v>
      </c>
      <c r="E479" s="22" t="str">
        <f t="shared" si="166"/>
        <v/>
      </c>
      <c r="F479" s="22" t="str">
        <f t="shared" si="167"/>
        <v/>
      </c>
      <c r="G479" s="18" t="str">
        <f t="shared" si="165"/>
        <v xml:space="preserve"> </v>
      </c>
      <c r="H479" s="51" t="str">
        <f t="shared" si="168"/>
        <v/>
      </c>
    </row>
    <row r="480" spans="1:8" s="12" customFormat="1" ht="15" x14ac:dyDescent="0.2">
      <c r="A480" s="77"/>
      <c r="B480" s="50" t="s">
        <v>268</v>
      </c>
      <c r="C480" s="21">
        <v>0</v>
      </c>
      <c r="D480" s="21">
        <v>0</v>
      </c>
      <c r="E480" s="22" t="str">
        <f t="shared" si="166"/>
        <v/>
      </c>
      <c r="F480" s="22" t="str">
        <f t="shared" si="167"/>
        <v/>
      </c>
      <c r="G480" s="18" t="str">
        <f t="shared" si="165"/>
        <v xml:space="preserve"> </v>
      </c>
      <c r="H480" s="51" t="str">
        <f t="shared" si="168"/>
        <v/>
      </c>
    </row>
    <row r="481" spans="1:8" s="12" customFormat="1" ht="30" x14ac:dyDescent="0.2">
      <c r="A481" s="77"/>
      <c r="B481" s="50" t="s">
        <v>482</v>
      </c>
      <c r="C481" s="21">
        <v>0</v>
      </c>
      <c r="D481" s="21">
        <v>0</v>
      </c>
      <c r="E481" s="22" t="str">
        <f t="shared" si="166"/>
        <v/>
      </c>
      <c r="F481" s="22" t="str">
        <f t="shared" si="167"/>
        <v/>
      </c>
      <c r="G481" s="18" t="str">
        <f t="shared" si="165"/>
        <v xml:space="preserve"> </v>
      </c>
      <c r="H481" s="51" t="str">
        <f t="shared" si="168"/>
        <v/>
      </c>
    </row>
    <row r="482" spans="1:8" s="12" customFormat="1" ht="15" x14ac:dyDescent="0.2">
      <c r="A482" s="77"/>
      <c r="B482" s="50" t="s">
        <v>106</v>
      </c>
      <c r="C482" s="21">
        <v>0</v>
      </c>
      <c r="D482" s="21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1">
        <v>0</v>
      </c>
      <c r="D483" s="21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1">
        <v>0</v>
      </c>
      <c r="D484" s="21">
        <v>0</v>
      </c>
      <c r="E484" s="22" t="str">
        <f t="shared" si="166"/>
        <v/>
      </c>
      <c r="F484" s="22" t="str">
        <f t="shared" si="167"/>
        <v/>
      </c>
      <c r="G484" s="18" t="str">
        <f t="shared" si="165"/>
        <v xml:space="preserve"> </v>
      </c>
      <c r="H484" s="51" t="str">
        <f t="shared" si="168"/>
        <v/>
      </c>
    </row>
    <row r="485" spans="1:8" s="12" customFormat="1" ht="15" x14ac:dyDescent="0.2">
      <c r="A485" s="77"/>
      <c r="B485" s="50" t="s">
        <v>102</v>
      </c>
      <c r="C485" s="21">
        <v>0</v>
      </c>
      <c r="D485" s="21">
        <v>0</v>
      </c>
      <c r="E485" s="22" t="str">
        <f t="shared" si="166"/>
        <v/>
      </c>
      <c r="F485" s="22" t="str">
        <f t="shared" si="167"/>
        <v/>
      </c>
      <c r="G485" s="18" t="str">
        <f t="shared" si="165"/>
        <v xml:space="preserve"> </v>
      </c>
      <c r="H485" s="51" t="str">
        <f t="shared" si="168"/>
        <v/>
      </c>
    </row>
    <row r="486" spans="1:8" s="12" customFormat="1" ht="15" x14ac:dyDescent="0.2">
      <c r="A486" s="77"/>
      <c r="B486" s="50" t="s">
        <v>107</v>
      </c>
      <c r="C486" s="21">
        <v>0</v>
      </c>
      <c r="D486" s="21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1">
        <v>0</v>
      </c>
      <c r="D487" s="21">
        <v>0</v>
      </c>
      <c r="E487" s="22" t="str">
        <f t="shared" si="166"/>
        <v/>
      </c>
      <c r="F487" s="22" t="str">
        <f t="shared" si="167"/>
        <v/>
      </c>
      <c r="G487" s="18" t="str">
        <f t="shared" si="165"/>
        <v xml:space="preserve"> </v>
      </c>
      <c r="H487" s="51" t="str">
        <f t="shared" si="168"/>
        <v/>
      </c>
    </row>
    <row r="488" spans="1:8" s="12" customFormat="1" ht="15" x14ac:dyDescent="0.2">
      <c r="A488" s="77"/>
      <c r="B488" s="50" t="s">
        <v>269</v>
      </c>
      <c r="C488" s="21">
        <v>0</v>
      </c>
      <c r="D488" s="21">
        <v>0</v>
      </c>
      <c r="E488" s="22" t="str">
        <f t="shared" si="166"/>
        <v/>
      </c>
      <c r="F488" s="22" t="str">
        <f t="shared" si="167"/>
        <v/>
      </c>
      <c r="G488" s="18" t="str">
        <f t="shared" si="165"/>
        <v xml:space="preserve"> </v>
      </c>
      <c r="H488" s="51" t="str">
        <f t="shared" si="168"/>
        <v/>
      </c>
    </row>
    <row r="489" spans="1:8" s="12" customFormat="1" ht="30" x14ac:dyDescent="0.2">
      <c r="A489" s="77"/>
      <c r="B489" s="50" t="s">
        <v>483</v>
      </c>
      <c r="C489" s="21">
        <v>0</v>
      </c>
      <c r="D489" s="21">
        <v>0</v>
      </c>
      <c r="E489" s="22" t="str">
        <f t="shared" si="166"/>
        <v/>
      </c>
      <c r="F489" s="22" t="str">
        <f t="shared" si="167"/>
        <v/>
      </c>
      <c r="G489" s="18" t="str">
        <f t="shared" si="165"/>
        <v xml:space="preserve"> </v>
      </c>
      <c r="H489" s="51" t="str">
        <f t="shared" si="168"/>
        <v/>
      </c>
    </row>
    <row r="490" spans="1:8" s="12" customFormat="1" ht="15" x14ac:dyDescent="0.2">
      <c r="A490" s="77"/>
      <c r="B490" s="50" t="s">
        <v>270</v>
      </c>
      <c r="C490" s="21">
        <v>0</v>
      </c>
      <c r="D490" s="21">
        <v>0</v>
      </c>
      <c r="E490" s="22" t="str">
        <f t="shared" si="166"/>
        <v/>
      </c>
      <c r="F490" s="22" t="str">
        <f t="shared" si="167"/>
        <v/>
      </c>
      <c r="G490" s="18" t="str">
        <f t="shared" si="165"/>
        <v xml:space="preserve"> </v>
      </c>
      <c r="H490" s="51" t="str">
        <f t="shared" si="168"/>
        <v/>
      </c>
    </row>
    <row r="491" spans="1:8" s="12" customFormat="1" ht="15" x14ac:dyDescent="0.2">
      <c r="A491" s="77"/>
      <c r="B491" s="50" t="s">
        <v>271</v>
      </c>
      <c r="C491" s="21">
        <v>0</v>
      </c>
      <c r="D491" s="21">
        <v>0</v>
      </c>
      <c r="E491" s="22" t="str">
        <f t="shared" si="166"/>
        <v/>
      </c>
      <c r="F491" s="22" t="str">
        <f t="shared" si="167"/>
        <v/>
      </c>
      <c r="G491" s="18" t="str">
        <f t="shared" si="165"/>
        <v xml:space="preserve"> 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1">
        <v>0</v>
      </c>
      <c r="D492" s="21">
        <v>0</v>
      </c>
      <c r="E492" s="22" t="str">
        <f t="shared" si="166"/>
        <v/>
      </c>
      <c r="F492" s="22" t="str">
        <f t="shared" si="167"/>
        <v/>
      </c>
      <c r="G492" s="18" t="str">
        <f t="shared" si="165"/>
        <v xml:space="preserve"> </v>
      </c>
      <c r="H492" s="51" t="str">
        <f t="shared" si="168"/>
        <v/>
      </c>
    </row>
    <row r="493" spans="1:8" s="12" customFormat="1" ht="15" x14ac:dyDescent="0.2">
      <c r="A493" s="77"/>
      <c r="B493" s="50" t="s">
        <v>272</v>
      </c>
      <c r="C493" s="21">
        <v>0</v>
      </c>
      <c r="D493" s="21">
        <v>0</v>
      </c>
      <c r="E493" s="22" t="str">
        <f t="shared" si="166"/>
        <v/>
      </c>
      <c r="F493" s="22" t="str">
        <f t="shared" si="167"/>
        <v/>
      </c>
      <c r="G493" s="18" t="str">
        <f t="shared" si="165"/>
        <v xml:space="preserve"> </v>
      </c>
      <c r="H493" s="51" t="str">
        <f t="shared" si="168"/>
        <v/>
      </c>
    </row>
    <row r="494" spans="1:8" s="12" customFormat="1" ht="15" x14ac:dyDescent="0.2">
      <c r="A494" s="77"/>
      <c r="B494" s="50" t="s">
        <v>273</v>
      </c>
      <c r="C494" s="21">
        <v>0</v>
      </c>
      <c r="D494" s="21">
        <v>0</v>
      </c>
      <c r="E494" s="22" t="str">
        <f t="shared" si="166"/>
        <v/>
      </c>
      <c r="F494" s="22" t="str">
        <f t="shared" si="167"/>
        <v/>
      </c>
      <c r="G494" s="18" t="str">
        <f t="shared" si="165"/>
        <v xml:space="preserve"> </v>
      </c>
      <c r="H494" s="51" t="str">
        <f t="shared" si="168"/>
        <v/>
      </c>
    </row>
    <row r="495" spans="1:8" s="12" customFormat="1" ht="15" x14ac:dyDescent="0.2">
      <c r="A495" s="77"/>
      <c r="B495" s="50" t="s">
        <v>274</v>
      </c>
      <c r="C495" s="21">
        <v>0</v>
      </c>
      <c r="D495" s="21">
        <v>0</v>
      </c>
      <c r="E495" s="22" t="str">
        <f t="shared" si="166"/>
        <v/>
      </c>
      <c r="F495" s="22" t="str">
        <f t="shared" si="167"/>
        <v/>
      </c>
      <c r="G495" s="18" t="str">
        <f t="shared" si="165"/>
        <v xml:space="preserve"> </v>
      </c>
      <c r="H495" s="51" t="str">
        <f t="shared" si="168"/>
        <v/>
      </c>
    </row>
    <row r="496" spans="1:8" s="12" customFormat="1" ht="15" x14ac:dyDescent="0.2">
      <c r="A496" s="77"/>
      <c r="B496" s="50" t="s">
        <v>99</v>
      </c>
      <c r="C496" s="21">
        <v>0</v>
      </c>
      <c r="D496" s="21">
        <v>0</v>
      </c>
      <c r="E496" s="22" t="str">
        <f t="shared" si="166"/>
        <v/>
      </c>
      <c r="F496" s="22" t="str">
        <f t="shared" si="167"/>
        <v/>
      </c>
      <c r="G496" s="18" t="str">
        <f t="shared" si="165"/>
        <v xml:space="preserve"> </v>
      </c>
      <c r="H496" s="51" t="str">
        <f t="shared" si="168"/>
        <v/>
      </c>
    </row>
    <row r="497" spans="1:8" s="12" customFormat="1" ht="15" x14ac:dyDescent="0.2">
      <c r="A497" s="77"/>
      <c r="B497" s="50" t="s">
        <v>275</v>
      </c>
      <c r="C497" s="21">
        <v>0</v>
      </c>
      <c r="D497" s="21">
        <v>0</v>
      </c>
      <c r="E497" s="22" t="str">
        <f t="shared" si="166"/>
        <v/>
      </c>
      <c r="F497" s="22" t="str">
        <f t="shared" si="167"/>
        <v/>
      </c>
      <c r="G497" s="18" t="str">
        <f t="shared" si="165"/>
        <v xml:space="preserve"> </v>
      </c>
      <c r="H497" s="51" t="str">
        <f t="shared" si="168"/>
        <v/>
      </c>
    </row>
    <row r="498" spans="1:8" s="12" customFormat="1" ht="15" x14ac:dyDescent="0.2">
      <c r="A498" s="77"/>
      <c r="B498" s="50" t="s">
        <v>276</v>
      </c>
      <c r="C498" s="21">
        <v>0</v>
      </c>
      <c r="D498" s="21">
        <v>0</v>
      </c>
      <c r="E498" s="22" t="str">
        <f t="shared" si="166"/>
        <v/>
      </c>
      <c r="F498" s="22" t="str">
        <f t="shared" si="167"/>
        <v/>
      </c>
      <c r="G498" s="18" t="str">
        <f t="shared" si="165"/>
        <v xml:space="preserve"> </v>
      </c>
      <c r="H498" s="51" t="str">
        <f t="shared" si="168"/>
        <v/>
      </c>
    </row>
    <row r="499" spans="1:8" s="12" customFormat="1" ht="15" x14ac:dyDescent="0.2">
      <c r="A499" s="77"/>
      <c r="B499" s="50" t="s">
        <v>575</v>
      </c>
      <c r="C499" s="21">
        <v>0</v>
      </c>
      <c r="D499" s="21">
        <v>0</v>
      </c>
      <c r="E499" s="22" t="str">
        <f t="shared" si="166"/>
        <v/>
      </c>
      <c r="F499" s="22" t="str">
        <f t="shared" si="167"/>
        <v/>
      </c>
      <c r="G499" s="18" t="str">
        <f t="shared" ref="G499:G563" si="177">+IF(AND(C499=0,D499=0)," ",IF(C499=0,1,IF(D499=0,-1,(D499-C499)/C499)))</f>
        <v xml:space="preserve"> </v>
      </c>
      <c r="H499" s="51" t="str">
        <f t="shared" si="168"/>
        <v/>
      </c>
    </row>
    <row r="500" spans="1:8" s="12" customFormat="1" ht="30" x14ac:dyDescent="0.2">
      <c r="A500" s="77"/>
      <c r="B500" s="50" t="s">
        <v>277</v>
      </c>
      <c r="C500" s="21">
        <v>0</v>
      </c>
      <c r="D500" s="21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1">
        <v>0</v>
      </c>
      <c r="D501" s="21">
        <v>0</v>
      </c>
      <c r="E501" s="22" t="str">
        <f t="shared" ref="E501:E561" si="178">+IF(C501=0,"",C501/C$355)</f>
        <v/>
      </c>
      <c r="F501" s="22" t="str">
        <f t="shared" ref="F501:F561" si="179">+IF(D501=0,"",D501/D$355)</f>
        <v/>
      </c>
      <c r="G501" s="18" t="str">
        <f t="shared" si="177"/>
        <v xml:space="preserve"> 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1">
        <v>0</v>
      </c>
      <c r="D502" s="21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1">
        <v>0</v>
      </c>
      <c r="D503" s="21">
        <v>0</v>
      </c>
      <c r="E503" s="22" t="str">
        <f t="shared" si="178"/>
        <v/>
      </c>
      <c r="F503" s="22" t="str">
        <f t="shared" si="179"/>
        <v/>
      </c>
      <c r="G503" s="18" t="str">
        <f t="shared" si="177"/>
        <v xml:space="preserve"> 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1">
        <v>0</v>
      </c>
      <c r="D504" s="21">
        <v>0</v>
      </c>
      <c r="E504" s="22" t="str">
        <f t="shared" si="178"/>
        <v/>
      </c>
      <c r="F504" s="22" t="str">
        <f t="shared" si="179"/>
        <v/>
      </c>
      <c r="G504" s="18" t="str">
        <f t="shared" si="177"/>
        <v xml:space="preserve"> </v>
      </c>
      <c r="H504" s="51" t="str">
        <f t="shared" si="180"/>
        <v/>
      </c>
    </row>
    <row r="505" spans="1:8" s="12" customFormat="1" ht="30" x14ac:dyDescent="0.2">
      <c r="A505" s="77"/>
      <c r="B505" s="50" t="s">
        <v>123</v>
      </c>
      <c r="C505" s="21">
        <v>0</v>
      </c>
      <c r="D505" s="21">
        <v>0</v>
      </c>
      <c r="E505" s="22" t="str">
        <f t="shared" si="178"/>
        <v/>
      </c>
      <c r="F505" s="22" t="str">
        <f t="shared" si="179"/>
        <v/>
      </c>
      <c r="G505" s="18" t="str">
        <f t="shared" si="177"/>
        <v xml:space="preserve"> 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1">
        <v>0</v>
      </c>
      <c r="D506" s="21">
        <v>0</v>
      </c>
      <c r="E506" s="22" t="str">
        <f t="shared" si="178"/>
        <v/>
      </c>
      <c r="F506" s="22" t="str">
        <f t="shared" si="179"/>
        <v/>
      </c>
      <c r="G506" s="18" t="str">
        <f t="shared" si="177"/>
        <v xml:space="preserve"> </v>
      </c>
      <c r="H506" s="51" t="str">
        <f t="shared" si="180"/>
        <v/>
      </c>
    </row>
    <row r="507" spans="1:8" s="12" customFormat="1" ht="30" x14ac:dyDescent="0.2">
      <c r="A507" s="77"/>
      <c r="B507" s="50" t="s">
        <v>281</v>
      </c>
      <c r="C507" s="21">
        <v>0</v>
      </c>
      <c r="D507" s="21">
        <v>0</v>
      </c>
      <c r="E507" s="22" t="str">
        <f t="shared" si="178"/>
        <v/>
      </c>
      <c r="F507" s="22" t="str">
        <f t="shared" si="179"/>
        <v/>
      </c>
      <c r="G507" s="18" t="str">
        <f t="shared" si="177"/>
        <v xml:space="preserve"> </v>
      </c>
      <c r="H507" s="51" t="str">
        <f t="shared" si="180"/>
        <v/>
      </c>
    </row>
    <row r="508" spans="1:8" s="12" customFormat="1" ht="32.25" customHeight="1" x14ac:dyDescent="0.2">
      <c r="A508" s="77"/>
      <c r="B508" s="50" t="s">
        <v>282</v>
      </c>
      <c r="C508" s="21">
        <v>0</v>
      </c>
      <c r="D508" s="21">
        <v>0</v>
      </c>
      <c r="E508" s="22" t="str">
        <f t="shared" si="178"/>
        <v/>
      </c>
      <c r="F508" s="22" t="str">
        <f t="shared" si="179"/>
        <v/>
      </c>
      <c r="G508" s="18" t="str">
        <f t="shared" si="177"/>
        <v xml:space="preserve"> 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1">
        <v>0</v>
      </c>
      <c r="D509" s="21">
        <v>0</v>
      </c>
      <c r="E509" s="22" t="str">
        <f t="shared" si="178"/>
        <v/>
      </c>
      <c r="F509" s="22" t="str">
        <f t="shared" si="179"/>
        <v/>
      </c>
      <c r="G509" s="18" t="str">
        <f t="shared" si="177"/>
        <v xml:space="preserve"> </v>
      </c>
      <c r="H509" s="51" t="str">
        <f t="shared" si="180"/>
        <v/>
      </c>
    </row>
    <row r="510" spans="1:8" s="12" customFormat="1" ht="30" x14ac:dyDescent="0.2">
      <c r="A510" s="77"/>
      <c r="B510" s="50" t="s">
        <v>283</v>
      </c>
      <c r="C510" s="21">
        <v>0</v>
      </c>
      <c r="D510" s="21">
        <v>0</v>
      </c>
      <c r="E510" s="22" t="str">
        <f t="shared" si="178"/>
        <v/>
      </c>
      <c r="F510" s="22" t="str">
        <f t="shared" si="179"/>
        <v/>
      </c>
      <c r="G510" s="18" t="str">
        <f t="shared" si="177"/>
        <v xml:space="preserve"> </v>
      </c>
      <c r="H510" s="51" t="str">
        <f t="shared" si="180"/>
        <v/>
      </c>
    </row>
    <row r="511" spans="1:8" s="12" customFormat="1" ht="30" x14ac:dyDescent="0.2">
      <c r="A511" s="77"/>
      <c r="B511" s="50" t="s">
        <v>284</v>
      </c>
      <c r="C511" s="21">
        <v>0</v>
      </c>
      <c r="D511" s="21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1">
        <v>0</v>
      </c>
      <c r="D512" s="21">
        <v>0</v>
      </c>
      <c r="E512" s="22" t="str">
        <f t="shared" si="178"/>
        <v/>
      </c>
      <c r="F512" s="22" t="str">
        <f t="shared" si="179"/>
        <v/>
      </c>
      <c r="G512" s="18" t="str">
        <f t="shared" si="177"/>
        <v xml:space="preserve"> 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1">
        <v>0</v>
      </c>
      <c r="D513" s="21">
        <v>0</v>
      </c>
      <c r="E513" s="22" t="str">
        <f t="shared" si="178"/>
        <v/>
      </c>
      <c r="F513" s="22" t="str">
        <f t="shared" si="179"/>
        <v/>
      </c>
      <c r="G513" s="18" t="str">
        <f t="shared" si="177"/>
        <v xml:space="preserve"> 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1">
        <v>0</v>
      </c>
      <c r="D514" s="21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1">
        <v>0</v>
      </c>
      <c r="D515" s="21">
        <v>0</v>
      </c>
      <c r="E515" s="22" t="str">
        <f t="shared" si="178"/>
        <v/>
      </c>
      <c r="F515" s="22" t="str">
        <f t="shared" si="179"/>
        <v/>
      </c>
      <c r="G515" s="18" t="str">
        <f t="shared" si="177"/>
        <v xml:space="preserve"> </v>
      </c>
      <c r="H515" s="51" t="str">
        <f t="shared" si="180"/>
        <v/>
      </c>
    </row>
    <row r="516" spans="1:8" s="12" customFormat="1" ht="30" x14ac:dyDescent="0.2">
      <c r="A516" s="77"/>
      <c r="B516" s="50" t="s">
        <v>288</v>
      </c>
      <c r="C516" s="21">
        <v>0</v>
      </c>
      <c r="D516" s="21">
        <v>0</v>
      </c>
      <c r="E516" s="22" t="str">
        <f t="shared" si="178"/>
        <v/>
      </c>
      <c r="F516" s="22" t="str">
        <f t="shared" si="179"/>
        <v/>
      </c>
      <c r="G516" s="18" t="str">
        <f t="shared" si="177"/>
        <v xml:space="preserve"> </v>
      </c>
      <c r="H516" s="51" t="str">
        <f t="shared" si="180"/>
        <v/>
      </c>
    </row>
    <row r="517" spans="1:8" s="12" customFormat="1" ht="30" x14ac:dyDescent="0.2">
      <c r="A517" s="77"/>
      <c r="B517" s="50" t="s">
        <v>485</v>
      </c>
      <c r="C517" s="21">
        <v>0</v>
      </c>
      <c r="D517" s="21">
        <v>0</v>
      </c>
      <c r="E517" s="22" t="str">
        <f t="shared" si="178"/>
        <v/>
      </c>
      <c r="F517" s="22" t="str">
        <f t="shared" si="179"/>
        <v/>
      </c>
      <c r="G517" s="18" t="str">
        <f t="shared" si="177"/>
        <v xml:space="preserve"> </v>
      </c>
      <c r="H517" s="51" t="str">
        <f t="shared" si="180"/>
        <v/>
      </c>
    </row>
    <row r="518" spans="1:8" s="12" customFormat="1" ht="15" x14ac:dyDescent="0.2">
      <c r="A518" s="77"/>
      <c r="B518" s="50" t="s">
        <v>126</v>
      </c>
      <c r="C518" s="21">
        <v>0</v>
      </c>
      <c r="D518" s="21">
        <v>0</v>
      </c>
      <c r="E518" s="22" t="str">
        <f t="shared" si="178"/>
        <v/>
      </c>
      <c r="F518" s="22" t="str">
        <f t="shared" si="179"/>
        <v/>
      </c>
      <c r="G518" s="18" t="str">
        <f t="shared" si="177"/>
        <v xml:space="preserve"> </v>
      </c>
      <c r="H518" s="51" t="str">
        <f t="shared" si="180"/>
        <v/>
      </c>
    </row>
    <row r="519" spans="1:8" s="12" customFormat="1" ht="15" x14ac:dyDescent="0.2">
      <c r="A519" s="77"/>
      <c r="B519" s="50" t="s">
        <v>486</v>
      </c>
      <c r="C519" s="21">
        <v>0</v>
      </c>
      <c r="D519" s="21">
        <v>0</v>
      </c>
      <c r="E519" s="22" t="str">
        <f t="shared" si="178"/>
        <v/>
      </c>
      <c r="F519" s="22" t="str">
        <f t="shared" si="179"/>
        <v/>
      </c>
      <c r="G519" s="18" t="str">
        <f t="shared" si="177"/>
        <v xml:space="preserve"> </v>
      </c>
      <c r="H519" s="51" t="str">
        <f t="shared" si="180"/>
        <v/>
      </c>
    </row>
    <row r="520" spans="1:8" s="12" customFormat="1" ht="15" x14ac:dyDescent="0.2">
      <c r="A520" s="77"/>
      <c r="B520" s="50" t="s">
        <v>119</v>
      </c>
      <c r="C520" s="21">
        <v>0</v>
      </c>
      <c r="D520" s="21">
        <v>0</v>
      </c>
      <c r="E520" s="22" t="str">
        <f t="shared" si="178"/>
        <v/>
      </c>
      <c r="F520" s="22" t="str">
        <f t="shared" si="179"/>
        <v/>
      </c>
      <c r="G520" s="18" t="str">
        <f t="shared" si="177"/>
        <v xml:space="preserve"> </v>
      </c>
      <c r="H520" s="51" t="str">
        <f t="shared" si="180"/>
        <v/>
      </c>
    </row>
    <row r="521" spans="1:8" s="12" customFormat="1" ht="45" x14ac:dyDescent="0.2">
      <c r="A521" s="77"/>
      <c r="B521" s="50" t="s">
        <v>289</v>
      </c>
      <c r="C521" s="21">
        <v>0</v>
      </c>
      <c r="D521" s="21">
        <v>0</v>
      </c>
      <c r="E521" s="22" t="str">
        <f t="shared" si="178"/>
        <v/>
      </c>
      <c r="F521" s="22" t="str">
        <f t="shared" si="179"/>
        <v/>
      </c>
      <c r="G521" s="18" t="str">
        <f t="shared" si="177"/>
        <v xml:space="preserve"> </v>
      </c>
      <c r="H521" s="51" t="str">
        <f t="shared" si="180"/>
        <v/>
      </c>
    </row>
    <row r="522" spans="1:8" s="12" customFormat="1" ht="30" x14ac:dyDescent="0.2">
      <c r="A522" s="77"/>
      <c r="B522" s="50" t="s">
        <v>121</v>
      </c>
      <c r="C522" s="21">
        <v>0</v>
      </c>
      <c r="D522" s="21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1">
        <v>0</v>
      </c>
      <c r="D523" s="21">
        <v>0</v>
      </c>
      <c r="E523" s="22" t="str">
        <f t="shared" si="178"/>
        <v/>
      </c>
      <c r="F523" s="22" t="str">
        <f t="shared" si="179"/>
        <v/>
      </c>
      <c r="G523" s="18" t="str">
        <f t="shared" si="177"/>
        <v xml:space="preserve"> </v>
      </c>
      <c r="H523" s="51" t="str">
        <f t="shared" si="180"/>
        <v/>
      </c>
    </row>
    <row r="524" spans="1:8" s="12" customFormat="1" ht="31.5" customHeight="1" x14ac:dyDescent="0.2">
      <c r="A524" s="77"/>
      <c r="B524" s="50" t="s">
        <v>291</v>
      </c>
      <c r="C524" s="21">
        <v>0</v>
      </c>
      <c r="D524" s="21">
        <v>0</v>
      </c>
      <c r="E524" s="22" t="str">
        <f t="shared" si="178"/>
        <v/>
      </c>
      <c r="F524" s="22" t="str">
        <f t="shared" si="179"/>
        <v/>
      </c>
      <c r="G524" s="18" t="str">
        <f t="shared" si="177"/>
        <v xml:space="preserve"> </v>
      </c>
      <c r="H524" s="51" t="str">
        <f t="shared" si="180"/>
        <v/>
      </c>
    </row>
    <row r="525" spans="1:8" s="12" customFormat="1" ht="15" x14ac:dyDescent="0.2">
      <c r="A525" s="77"/>
      <c r="B525" s="50" t="s">
        <v>113</v>
      </c>
      <c r="C525" s="21">
        <v>0</v>
      </c>
      <c r="D525" s="21">
        <v>0</v>
      </c>
      <c r="E525" s="22" t="str">
        <f t="shared" si="178"/>
        <v/>
      </c>
      <c r="F525" s="22" t="str">
        <f t="shared" si="179"/>
        <v/>
      </c>
      <c r="G525" s="18" t="str">
        <f t="shared" si="177"/>
        <v xml:space="preserve"> </v>
      </c>
      <c r="H525" s="51" t="str">
        <f t="shared" si="180"/>
        <v/>
      </c>
    </row>
    <row r="526" spans="1:8" s="12" customFormat="1" ht="30" x14ac:dyDescent="0.2">
      <c r="A526" s="77"/>
      <c r="B526" s="50" t="s">
        <v>487</v>
      </c>
      <c r="C526" s="21">
        <v>0</v>
      </c>
      <c r="D526" s="21">
        <v>0</v>
      </c>
      <c r="E526" s="22" t="str">
        <f t="shared" si="178"/>
        <v/>
      </c>
      <c r="F526" s="22" t="str">
        <f t="shared" si="179"/>
        <v/>
      </c>
      <c r="G526" s="18" t="str">
        <f t="shared" si="177"/>
        <v xml:space="preserve"> </v>
      </c>
      <c r="H526" s="51" t="str">
        <f t="shared" si="180"/>
        <v/>
      </c>
    </row>
    <row r="527" spans="1:8" s="12" customFormat="1" ht="30" x14ac:dyDescent="0.2">
      <c r="A527" s="77"/>
      <c r="B527" s="50" t="s">
        <v>292</v>
      </c>
      <c r="C527" s="21">
        <v>0</v>
      </c>
      <c r="D527" s="21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1">
        <v>0</v>
      </c>
      <c r="D528" s="21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1">
        <v>0</v>
      </c>
      <c r="D529" s="21">
        <v>0</v>
      </c>
      <c r="E529" s="22" t="str">
        <f t="shared" si="178"/>
        <v/>
      </c>
      <c r="F529" s="22" t="str">
        <f t="shared" si="179"/>
        <v/>
      </c>
      <c r="G529" s="18" t="str">
        <f t="shared" si="177"/>
        <v xml:space="preserve"> 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1">
        <v>0</v>
      </c>
      <c r="D530" s="21">
        <v>0</v>
      </c>
      <c r="E530" s="22" t="str">
        <f t="shared" si="178"/>
        <v/>
      </c>
      <c r="F530" s="22" t="str">
        <f t="shared" si="179"/>
        <v/>
      </c>
      <c r="G530" s="18" t="str">
        <f t="shared" si="177"/>
        <v xml:space="preserve"> </v>
      </c>
      <c r="H530" s="51" t="str">
        <f t="shared" si="180"/>
        <v/>
      </c>
    </row>
    <row r="531" spans="1:9" s="12" customFormat="1" ht="30" x14ac:dyDescent="0.2">
      <c r="A531" s="77"/>
      <c r="B531" s="50" t="s">
        <v>294</v>
      </c>
      <c r="C531" s="21">
        <v>0</v>
      </c>
      <c r="D531" s="21">
        <v>0</v>
      </c>
      <c r="E531" s="22" t="str">
        <f t="shared" si="178"/>
        <v/>
      </c>
      <c r="F531" s="22" t="str">
        <f t="shared" si="179"/>
        <v/>
      </c>
      <c r="G531" s="18" t="str">
        <f t="shared" si="177"/>
        <v xml:space="preserve"> 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1">
        <v>0</v>
      </c>
      <c r="D532" s="21">
        <v>0</v>
      </c>
      <c r="E532" s="22" t="str">
        <f t="shared" si="178"/>
        <v/>
      </c>
      <c r="F532" s="22" t="str">
        <f t="shared" si="179"/>
        <v/>
      </c>
      <c r="G532" s="18" t="str">
        <f t="shared" si="177"/>
        <v xml:space="preserve"> </v>
      </c>
      <c r="H532" s="51" t="str">
        <f t="shared" si="180"/>
        <v/>
      </c>
    </row>
    <row r="533" spans="1:9" s="12" customFormat="1" ht="30" x14ac:dyDescent="0.2">
      <c r="A533" s="77"/>
      <c r="B533" s="50" t="s">
        <v>296</v>
      </c>
      <c r="C533" s="21">
        <v>0</v>
      </c>
      <c r="D533" s="21">
        <v>0</v>
      </c>
      <c r="E533" s="22" t="str">
        <f t="shared" si="178"/>
        <v/>
      </c>
      <c r="F533" s="22" t="str">
        <f t="shared" si="179"/>
        <v/>
      </c>
      <c r="G533" s="18" t="str">
        <f t="shared" si="177"/>
        <v xml:space="preserve"> </v>
      </c>
      <c r="H533" s="51" t="str">
        <f t="shared" si="180"/>
        <v/>
      </c>
    </row>
    <row r="534" spans="1:9" s="12" customFormat="1" ht="30" x14ac:dyDescent="0.2">
      <c r="A534" s="77"/>
      <c r="B534" s="50" t="s">
        <v>115</v>
      </c>
      <c r="C534" s="21">
        <v>0</v>
      </c>
      <c r="D534" s="21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1">
        <v>0</v>
      </c>
      <c r="D535" s="21">
        <v>0</v>
      </c>
      <c r="E535" s="22" t="str">
        <f t="shared" si="178"/>
        <v/>
      </c>
      <c r="F535" s="22" t="str">
        <f t="shared" si="179"/>
        <v/>
      </c>
      <c r="G535" s="18" t="str">
        <f t="shared" si="177"/>
        <v xml:space="preserve"> 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1">
        <v>0</v>
      </c>
      <c r="D536" s="21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1">
        <v>0</v>
      </c>
      <c r="D537" s="21">
        <v>0</v>
      </c>
      <c r="E537" s="22" t="str">
        <f t="shared" si="178"/>
        <v/>
      </c>
      <c r="F537" s="22" t="str">
        <f t="shared" si="179"/>
        <v/>
      </c>
      <c r="G537" s="18" t="str">
        <f t="shared" si="177"/>
        <v xml:space="preserve"> </v>
      </c>
      <c r="H537" s="51" t="str">
        <f t="shared" si="180"/>
        <v/>
      </c>
    </row>
    <row r="538" spans="1:9" s="12" customFormat="1" ht="15" x14ac:dyDescent="0.2">
      <c r="A538" s="77"/>
      <c r="B538" s="50" t="s">
        <v>116</v>
      </c>
      <c r="C538" s="21">
        <v>0</v>
      </c>
      <c r="D538" s="21">
        <v>0</v>
      </c>
      <c r="E538" s="22" t="str">
        <f t="shared" si="178"/>
        <v/>
      </c>
      <c r="F538" s="22" t="str">
        <f t="shared" si="179"/>
        <v/>
      </c>
      <c r="G538" s="18" t="str">
        <f t="shared" si="177"/>
        <v xml:space="preserve"> </v>
      </c>
      <c r="H538" s="51" t="str">
        <f t="shared" si="180"/>
        <v/>
      </c>
    </row>
    <row r="539" spans="1:9" s="12" customFormat="1" ht="30" x14ac:dyDescent="0.2">
      <c r="A539" s="77"/>
      <c r="B539" s="50" t="s">
        <v>298</v>
      </c>
      <c r="C539" s="21">
        <v>0</v>
      </c>
      <c r="D539" s="21">
        <v>0</v>
      </c>
      <c r="E539" s="22" t="str">
        <f t="shared" si="178"/>
        <v/>
      </c>
      <c r="F539" s="22" t="str">
        <f t="shared" si="179"/>
        <v/>
      </c>
      <c r="G539" s="18" t="str">
        <f t="shared" si="177"/>
        <v xml:space="preserve"> </v>
      </c>
      <c r="H539" s="51" t="str">
        <f t="shared" si="180"/>
        <v/>
      </c>
    </row>
    <row r="540" spans="1:9" s="12" customFormat="1" ht="30" x14ac:dyDescent="0.2">
      <c r="A540" s="77"/>
      <c r="B540" s="50" t="s">
        <v>641</v>
      </c>
      <c r="C540" s="21">
        <v>0</v>
      </c>
      <c r="D540" s="21">
        <v>0</v>
      </c>
      <c r="E540" s="22" t="str">
        <f t="shared" si="178"/>
        <v/>
      </c>
      <c r="F540" s="22" t="str">
        <f t="shared" si="179"/>
        <v/>
      </c>
      <c r="G540" s="18" t="str">
        <f t="shared" si="177"/>
        <v xml:space="preserve"> </v>
      </c>
      <c r="H540" s="51" t="str">
        <f t="shared" si="180"/>
        <v/>
      </c>
    </row>
    <row r="541" spans="1:9" s="12" customFormat="1" ht="15" x14ac:dyDescent="0.2">
      <c r="A541" s="77"/>
      <c r="B541" s="50" t="s">
        <v>125</v>
      </c>
      <c r="C541" s="21">
        <v>0</v>
      </c>
      <c r="D541" s="21">
        <v>0</v>
      </c>
      <c r="E541" s="22" t="str">
        <f t="shared" si="178"/>
        <v/>
      </c>
      <c r="F541" s="22" t="str">
        <f t="shared" si="179"/>
        <v/>
      </c>
      <c r="G541" s="18" t="str">
        <f t="shared" si="177"/>
        <v xml:space="preserve"> </v>
      </c>
      <c r="H541" s="51" t="str">
        <f t="shared" si="180"/>
        <v/>
      </c>
    </row>
    <row r="542" spans="1:9" s="12" customFormat="1" ht="15" x14ac:dyDescent="0.2">
      <c r="A542" s="77"/>
      <c r="B542" s="50" t="s">
        <v>489</v>
      </c>
      <c r="C542" s="21">
        <v>0</v>
      </c>
      <c r="D542" s="21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1">
        <v>0</v>
      </c>
      <c r="D543" s="21">
        <v>0</v>
      </c>
      <c r="E543" s="37" t="str">
        <f t="shared" si="178"/>
        <v/>
      </c>
      <c r="F543" s="37" t="str">
        <f t="shared" si="179"/>
        <v/>
      </c>
      <c r="G543" s="18" t="str">
        <f t="shared" si="177"/>
        <v xml:space="preserve"> </v>
      </c>
      <c r="H543" s="53" t="str">
        <f t="shared" si="180"/>
        <v/>
      </c>
      <c r="I543" s="12"/>
    </row>
    <row r="544" spans="1:9" s="12" customFormat="1" ht="15" x14ac:dyDescent="0.2">
      <c r="A544" s="77"/>
      <c r="B544" s="50" t="s">
        <v>132</v>
      </c>
      <c r="C544" s="21">
        <v>0</v>
      </c>
      <c r="D544" s="21">
        <v>0</v>
      </c>
      <c r="E544" s="22" t="str">
        <f t="shared" si="178"/>
        <v/>
      </c>
      <c r="F544" s="22" t="str">
        <f t="shared" si="179"/>
        <v/>
      </c>
      <c r="G544" s="18" t="str">
        <f t="shared" si="177"/>
        <v xml:space="preserve"> </v>
      </c>
      <c r="H544" s="51" t="str">
        <f t="shared" si="180"/>
        <v/>
      </c>
    </row>
    <row r="545" spans="1:9" s="12" customFormat="1" ht="30" x14ac:dyDescent="0.2">
      <c r="A545" s="77"/>
      <c r="B545" s="50" t="s">
        <v>490</v>
      </c>
      <c r="C545" s="21">
        <v>0</v>
      </c>
      <c r="D545" s="21">
        <v>0</v>
      </c>
      <c r="E545" s="22" t="str">
        <f t="shared" si="178"/>
        <v/>
      </c>
      <c r="F545" s="22" t="str">
        <f t="shared" si="179"/>
        <v/>
      </c>
      <c r="G545" s="18" t="str">
        <f t="shared" si="177"/>
        <v xml:space="preserve"> </v>
      </c>
      <c r="H545" s="51" t="str">
        <f t="shared" si="180"/>
        <v/>
      </c>
    </row>
    <row r="546" spans="1:9" s="12" customFormat="1" ht="15" x14ac:dyDescent="0.2">
      <c r="A546" s="77"/>
      <c r="B546" s="50" t="s">
        <v>130</v>
      </c>
      <c r="C546" s="21">
        <v>0</v>
      </c>
      <c r="D546" s="21">
        <v>0</v>
      </c>
      <c r="E546" s="22" t="str">
        <f t="shared" si="178"/>
        <v/>
      </c>
      <c r="F546" s="22" t="str">
        <f t="shared" si="179"/>
        <v/>
      </c>
      <c r="G546" s="18" t="str">
        <f t="shared" si="177"/>
        <v xml:space="preserve"> 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1">
        <v>0</v>
      </c>
      <c r="D547" s="21">
        <v>0</v>
      </c>
      <c r="E547" s="22" t="str">
        <f t="shared" si="178"/>
        <v/>
      </c>
      <c r="F547" s="22" t="str">
        <f t="shared" si="179"/>
        <v/>
      </c>
      <c r="G547" s="18" t="str">
        <f t="shared" si="177"/>
        <v xml:space="preserve"> </v>
      </c>
      <c r="H547" s="51" t="str">
        <f t="shared" si="180"/>
        <v/>
      </c>
    </row>
    <row r="548" spans="1:9" s="12" customFormat="1" ht="15" x14ac:dyDescent="0.2">
      <c r="A548" s="77"/>
      <c r="B548" s="50" t="s">
        <v>330</v>
      </c>
      <c r="C548" s="21">
        <v>0</v>
      </c>
      <c r="D548" s="21">
        <v>0</v>
      </c>
      <c r="E548" s="22" t="str">
        <f t="shared" si="178"/>
        <v/>
      </c>
      <c r="F548" s="22" t="str">
        <f t="shared" si="179"/>
        <v/>
      </c>
      <c r="G548" s="18" t="str">
        <f t="shared" si="177"/>
        <v xml:space="preserve"> </v>
      </c>
      <c r="H548" s="51" t="str">
        <f t="shared" si="180"/>
        <v/>
      </c>
    </row>
    <row r="549" spans="1:9" s="12" customFormat="1" ht="15" x14ac:dyDescent="0.2">
      <c r="A549" s="77"/>
      <c r="B549" s="50" t="s">
        <v>606</v>
      </c>
      <c r="C549" s="21">
        <v>0</v>
      </c>
      <c r="D549" s="21">
        <v>0</v>
      </c>
      <c r="E549" s="22" t="str">
        <f t="shared" si="178"/>
        <v/>
      </c>
      <c r="F549" s="22" t="str">
        <f t="shared" si="179"/>
        <v/>
      </c>
      <c r="G549" s="18" t="str">
        <f t="shared" si="177"/>
        <v xml:space="preserve"> 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1">
        <v>0</v>
      </c>
      <c r="D550" s="21">
        <v>0</v>
      </c>
      <c r="E550" s="22" t="str">
        <f t="shared" si="178"/>
        <v/>
      </c>
      <c r="F550" s="22" t="str">
        <f t="shared" si="179"/>
        <v/>
      </c>
      <c r="G550" s="18" t="str">
        <f t="shared" si="177"/>
        <v xml:space="preserve"> </v>
      </c>
      <c r="H550" s="51" t="str">
        <f t="shared" si="180"/>
        <v/>
      </c>
    </row>
    <row r="551" spans="1:9" s="12" customFormat="1" ht="15" x14ac:dyDescent="0.2">
      <c r="A551" s="77"/>
      <c r="B551" s="50" t="s">
        <v>331</v>
      </c>
      <c r="C551" s="21">
        <v>0</v>
      </c>
      <c r="D551" s="21">
        <v>0</v>
      </c>
      <c r="E551" s="22" t="str">
        <f t="shared" si="178"/>
        <v/>
      </c>
      <c r="F551" s="22" t="str">
        <f t="shared" si="179"/>
        <v/>
      </c>
      <c r="G551" s="18" t="str">
        <f t="shared" si="177"/>
        <v xml:space="preserve"> </v>
      </c>
      <c r="H551" s="51" t="str">
        <f t="shared" si="180"/>
        <v/>
      </c>
    </row>
    <row r="552" spans="1:9" s="12" customFormat="1" ht="15" x14ac:dyDescent="0.2">
      <c r="A552" s="77"/>
      <c r="B552" s="50" t="s">
        <v>138</v>
      </c>
      <c r="C552" s="21">
        <v>0</v>
      </c>
      <c r="D552" s="21">
        <v>0</v>
      </c>
      <c r="E552" s="22" t="str">
        <f t="shared" si="178"/>
        <v/>
      </c>
      <c r="F552" s="22" t="str">
        <f t="shared" si="179"/>
        <v/>
      </c>
      <c r="G552" s="18" t="str">
        <f t="shared" si="177"/>
        <v xml:space="preserve"> </v>
      </c>
      <c r="H552" s="51" t="str">
        <f t="shared" si="180"/>
        <v/>
      </c>
    </row>
    <row r="553" spans="1:9" s="12" customFormat="1" ht="15" x14ac:dyDescent="0.2">
      <c r="A553" s="77"/>
      <c r="B553" s="50" t="s">
        <v>131</v>
      </c>
      <c r="C553" s="21">
        <v>0</v>
      </c>
      <c r="D553" s="21">
        <v>0</v>
      </c>
      <c r="E553" s="22" t="str">
        <f t="shared" si="178"/>
        <v/>
      </c>
      <c r="F553" s="22" t="str">
        <f t="shared" si="179"/>
        <v/>
      </c>
      <c r="G553" s="18" t="str">
        <f t="shared" si="177"/>
        <v xml:space="preserve"> </v>
      </c>
      <c r="H553" s="51" t="str">
        <f t="shared" si="180"/>
        <v/>
      </c>
    </row>
    <row r="554" spans="1:9" s="12" customFormat="1" ht="15" x14ac:dyDescent="0.2">
      <c r="A554" s="77"/>
      <c r="B554" s="50" t="s">
        <v>299</v>
      </c>
      <c r="C554" s="21">
        <v>0</v>
      </c>
      <c r="D554" s="21">
        <v>0</v>
      </c>
      <c r="E554" s="22" t="str">
        <f t="shared" si="178"/>
        <v/>
      </c>
      <c r="F554" s="22" t="str">
        <f t="shared" si="179"/>
        <v/>
      </c>
      <c r="G554" s="18" t="str">
        <f t="shared" si="177"/>
        <v xml:space="preserve"> 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1">
        <v>0</v>
      </c>
      <c r="D555" s="21">
        <v>0</v>
      </c>
      <c r="E555" s="22" t="str">
        <f t="shared" si="178"/>
        <v/>
      </c>
      <c r="F555" s="22" t="str">
        <f t="shared" si="179"/>
        <v/>
      </c>
      <c r="G555" s="18" t="str">
        <f t="shared" si="177"/>
        <v xml:space="preserve"> 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1">
        <v>0</v>
      </c>
      <c r="D556" s="21">
        <v>0</v>
      </c>
      <c r="E556" s="22" t="str">
        <f t="shared" si="178"/>
        <v/>
      </c>
      <c r="F556" s="22" t="str">
        <f t="shared" si="179"/>
        <v/>
      </c>
      <c r="G556" s="18" t="str">
        <f t="shared" si="177"/>
        <v xml:space="preserve"> </v>
      </c>
      <c r="H556" s="51" t="str">
        <f t="shared" si="180"/>
        <v/>
      </c>
    </row>
    <row r="557" spans="1:9" s="12" customFormat="1" ht="30" x14ac:dyDescent="0.2">
      <c r="A557" s="77"/>
      <c r="B557" s="50" t="s">
        <v>300</v>
      </c>
      <c r="C557" s="21">
        <v>0</v>
      </c>
      <c r="D557" s="21">
        <v>0</v>
      </c>
      <c r="E557" s="22" t="str">
        <f t="shared" si="178"/>
        <v/>
      </c>
      <c r="F557" s="22" t="str">
        <f t="shared" si="179"/>
        <v/>
      </c>
      <c r="G557" s="18" t="str">
        <f t="shared" si="177"/>
        <v xml:space="preserve"> </v>
      </c>
      <c r="H557" s="51" t="str">
        <f t="shared" si="180"/>
        <v/>
      </c>
    </row>
    <row r="558" spans="1:9" s="12" customFormat="1" ht="30" x14ac:dyDescent="0.2">
      <c r="A558" s="77"/>
      <c r="B558" s="50" t="s">
        <v>301</v>
      </c>
      <c r="C558" s="21">
        <v>0</v>
      </c>
      <c r="D558" s="21">
        <v>1</v>
      </c>
      <c r="E558" s="22" t="str">
        <f t="shared" si="178"/>
        <v/>
      </c>
      <c r="F558" s="22">
        <f t="shared" si="179"/>
        <v>5.8823529411764705E-2</v>
      </c>
      <c r="G558" s="18">
        <f t="shared" si="177"/>
        <v>1</v>
      </c>
      <c r="H558" s="51" t="str">
        <f t="shared" si="180"/>
        <v/>
      </c>
    </row>
    <row r="559" spans="1:9" s="28" customFormat="1" ht="15" x14ac:dyDescent="0.2">
      <c r="A559" s="78"/>
      <c r="B559" s="52" t="s">
        <v>626</v>
      </c>
      <c r="C559" s="34">
        <v>0</v>
      </c>
      <c r="D559" s="21">
        <v>0</v>
      </c>
      <c r="E559" s="37" t="str">
        <f t="shared" ref="E559" si="181">+IF(C559=0,"",C559/C$355)</f>
        <v/>
      </c>
      <c r="F559" s="37" t="str">
        <f t="shared" ref="F559" si="182">+IF(D559=0,"",D559/D$355)</f>
        <v/>
      </c>
      <c r="G559" s="73" t="str">
        <f t="shared" ref="G559" si="183">+IF(AND(C559=0,D559=0)," ",IF(C559=0,1,IF(D559=0,-1,(D559-C559)/C559)))</f>
        <v xml:space="preserve"> </v>
      </c>
      <c r="H559" s="53" t="str">
        <f t="shared" ref="H559" si="184">+IF(OR(AND(E559=""),(G559="")),"",E559*G559)</f>
        <v/>
      </c>
      <c r="I559" s="12"/>
    </row>
    <row r="560" spans="1:9" s="12" customFormat="1" ht="15" x14ac:dyDescent="0.2">
      <c r="A560" s="77"/>
      <c r="B560" s="50" t="s">
        <v>302</v>
      </c>
      <c r="C560" s="21">
        <v>0</v>
      </c>
      <c r="D560" s="21">
        <v>0</v>
      </c>
      <c r="E560" s="22" t="str">
        <f t="shared" si="178"/>
        <v/>
      </c>
      <c r="F560" s="22" t="str">
        <f t="shared" si="179"/>
        <v/>
      </c>
      <c r="G560" s="18" t="str">
        <f t="shared" si="177"/>
        <v xml:space="preserve"> </v>
      </c>
      <c r="H560" s="51" t="str">
        <f t="shared" si="180"/>
        <v/>
      </c>
    </row>
    <row r="561" spans="1:9" s="12" customFormat="1" ht="45" x14ac:dyDescent="0.2">
      <c r="A561" s="77"/>
      <c r="B561" s="50" t="s">
        <v>491</v>
      </c>
      <c r="C561" s="21">
        <v>0</v>
      </c>
      <c r="D561" s="21">
        <v>0</v>
      </c>
      <c r="E561" s="22" t="str">
        <f t="shared" si="178"/>
        <v/>
      </c>
      <c r="F561" s="22" t="str">
        <f t="shared" si="179"/>
        <v/>
      </c>
      <c r="G561" s="18" t="str">
        <f t="shared" si="177"/>
        <v xml:space="preserve"> </v>
      </c>
      <c r="H561" s="51" t="str">
        <f t="shared" si="180"/>
        <v/>
      </c>
    </row>
    <row r="562" spans="1:9" s="12" customFormat="1" ht="15" x14ac:dyDescent="0.2">
      <c r="A562" s="77"/>
      <c r="B562" s="50" t="s">
        <v>137</v>
      </c>
      <c r="C562" s="21">
        <v>0</v>
      </c>
      <c r="D562" s="21">
        <v>0</v>
      </c>
      <c r="E562" s="22" t="str">
        <f t="shared" ref="E562:E584" si="185">+IF(C562=0,"",C562/C$355)</f>
        <v/>
      </c>
      <c r="F562" s="22" t="str">
        <f t="shared" ref="F562:F584" si="186">+IF(D562=0,"",D562/D$355)</f>
        <v/>
      </c>
      <c r="G562" s="18" t="str">
        <f t="shared" si="177"/>
        <v xml:space="preserve"> 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1">
        <v>0</v>
      </c>
      <c r="D563" s="21">
        <v>0</v>
      </c>
      <c r="E563" s="22" t="str">
        <f t="shared" si="185"/>
        <v/>
      </c>
      <c r="F563" s="22" t="str">
        <f t="shared" si="186"/>
        <v/>
      </c>
      <c r="G563" s="18" t="str">
        <f t="shared" si="177"/>
        <v xml:space="preserve"> </v>
      </c>
      <c r="H563" s="51" t="str">
        <f t="shared" si="187"/>
        <v/>
      </c>
    </row>
    <row r="564" spans="1:9" s="12" customFormat="1" ht="30" x14ac:dyDescent="0.2">
      <c r="A564" s="77"/>
      <c r="B564" s="50" t="s">
        <v>304</v>
      </c>
      <c r="C564" s="21">
        <v>0</v>
      </c>
      <c r="D564" s="21">
        <v>0</v>
      </c>
      <c r="E564" s="22" t="str">
        <f t="shared" si="185"/>
        <v/>
      </c>
      <c r="F564" s="22" t="str">
        <f t="shared" si="186"/>
        <v/>
      </c>
      <c r="G564" s="18" t="str">
        <f t="shared" ref="G564:G584" si="188">+IF(AND(C564=0,D564=0)," ",IF(C564=0,1,IF(D564=0,-1,(D564-C564)/C564)))</f>
        <v xml:space="preserve"> </v>
      </c>
      <c r="H564" s="51" t="str">
        <f t="shared" si="187"/>
        <v/>
      </c>
    </row>
    <row r="565" spans="1:9" s="12" customFormat="1" ht="15" x14ac:dyDescent="0.2">
      <c r="A565" s="77"/>
      <c r="B565" s="50" t="s">
        <v>305</v>
      </c>
      <c r="C565" s="21">
        <v>0</v>
      </c>
      <c r="D565" s="21">
        <v>0</v>
      </c>
      <c r="E565" s="22" t="str">
        <f t="shared" si="185"/>
        <v/>
      </c>
      <c r="F565" s="22" t="str">
        <f t="shared" si="186"/>
        <v/>
      </c>
      <c r="G565" s="18" t="str">
        <f t="shared" si="188"/>
        <v xml:space="preserve"> </v>
      </c>
      <c r="H565" s="51" t="str">
        <f t="shared" si="187"/>
        <v/>
      </c>
    </row>
    <row r="566" spans="1:9" s="12" customFormat="1" ht="15" x14ac:dyDescent="0.2">
      <c r="A566" s="77"/>
      <c r="B566" s="50" t="s">
        <v>133</v>
      </c>
      <c r="C566" s="21">
        <v>0</v>
      </c>
      <c r="D566" s="21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1">
        <v>0</v>
      </c>
      <c r="D567" s="21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1">
        <v>0</v>
      </c>
      <c r="D568" s="21">
        <v>0</v>
      </c>
      <c r="E568" s="22" t="str">
        <f t="shared" si="185"/>
        <v/>
      </c>
      <c r="F568" s="22" t="str">
        <f t="shared" si="186"/>
        <v/>
      </c>
      <c r="G568" s="18" t="str">
        <f t="shared" si="188"/>
        <v xml:space="preserve"> </v>
      </c>
      <c r="H568" s="51" t="str">
        <f t="shared" si="187"/>
        <v/>
      </c>
    </row>
    <row r="569" spans="1:9" s="12" customFormat="1" ht="30" x14ac:dyDescent="0.2">
      <c r="A569" s="77"/>
      <c r="B569" s="50" t="s">
        <v>139</v>
      </c>
      <c r="C569" s="21">
        <v>0</v>
      </c>
      <c r="D569" s="21">
        <v>0</v>
      </c>
      <c r="E569" s="22" t="str">
        <f t="shared" si="185"/>
        <v/>
      </c>
      <c r="F569" s="22" t="str">
        <f t="shared" si="186"/>
        <v/>
      </c>
      <c r="G569" s="18" t="str">
        <f t="shared" si="188"/>
        <v xml:space="preserve"> </v>
      </c>
      <c r="H569" s="51" t="str">
        <f t="shared" si="187"/>
        <v/>
      </c>
    </row>
    <row r="570" spans="1:9" s="12" customFormat="1" ht="15" x14ac:dyDescent="0.2">
      <c r="A570" s="77"/>
      <c r="B570" s="50" t="s">
        <v>307</v>
      </c>
      <c r="C570" s="21">
        <v>0</v>
      </c>
      <c r="D570" s="21">
        <v>0</v>
      </c>
      <c r="E570" s="22" t="str">
        <f t="shared" si="185"/>
        <v/>
      </c>
      <c r="F570" s="22" t="str">
        <f t="shared" si="186"/>
        <v/>
      </c>
      <c r="G570" s="18" t="str">
        <f t="shared" si="188"/>
        <v xml:space="preserve"> </v>
      </c>
      <c r="H570" s="51" t="str">
        <f t="shared" si="187"/>
        <v/>
      </c>
    </row>
    <row r="571" spans="1:9" s="28" customFormat="1" ht="15" x14ac:dyDescent="0.2">
      <c r="A571" s="78"/>
      <c r="B571" s="52" t="s">
        <v>533</v>
      </c>
      <c r="C571" s="21">
        <v>0</v>
      </c>
      <c r="D571" s="21">
        <v>0</v>
      </c>
      <c r="E571" s="37" t="str">
        <f t="shared" si="185"/>
        <v/>
      </c>
      <c r="F571" s="37" t="str">
        <f t="shared" si="186"/>
        <v/>
      </c>
      <c r="G571" s="18" t="str">
        <f t="shared" si="188"/>
        <v xml:space="preserve"> </v>
      </c>
      <c r="H571" s="53" t="str">
        <f t="shared" si="187"/>
        <v/>
      </c>
      <c r="I571" s="12"/>
    </row>
    <row r="572" spans="1:9" s="12" customFormat="1" ht="15" x14ac:dyDescent="0.2">
      <c r="A572" s="77"/>
      <c r="B572" s="50" t="s">
        <v>128</v>
      </c>
      <c r="C572" s="21">
        <v>0</v>
      </c>
      <c r="D572" s="21">
        <v>0</v>
      </c>
      <c r="E572" s="22" t="str">
        <f t="shared" si="185"/>
        <v/>
      </c>
      <c r="F572" s="22" t="str">
        <f t="shared" si="186"/>
        <v/>
      </c>
      <c r="G572" s="18" t="str">
        <f t="shared" si="188"/>
        <v xml:space="preserve"> </v>
      </c>
      <c r="H572" s="51" t="str">
        <f t="shared" si="187"/>
        <v/>
      </c>
    </row>
    <row r="573" spans="1:9" s="12" customFormat="1" ht="15" x14ac:dyDescent="0.2">
      <c r="A573" s="77"/>
      <c r="B573" s="50" t="s">
        <v>308</v>
      </c>
      <c r="C573" s="21">
        <v>0</v>
      </c>
      <c r="D573" s="21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1">
        <v>0</v>
      </c>
      <c r="D574" s="21">
        <v>0</v>
      </c>
      <c r="E574" s="22" t="str">
        <f t="shared" si="185"/>
        <v/>
      </c>
      <c r="F574" s="22" t="str">
        <f t="shared" si="186"/>
        <v/>
      </c>
      <c r="G574" s="18" t="str">
        <f t="shared" si="188"/>
        <v xml:space="preserve"> </v>
      </c>
      <c r="H574" s="51" t="str">
        <f t="shared" si="187"/>
        <v/>
      </c>
    </row>
    <row r="575" spans="1:9" s="12" customFormat="1" ht="15" x14ac:dyDescent="0.2">
      <c r="A575" s="77"/>
      <c r="B575" s="50" t="s">
        <v>492</v>
      </c>
      <c r="C575" s="21">
        <v>0</v>
      </c>
      <c r="D575" s="21">
        <v>0</v>
      </c>
      <c r="E575" s="22" t="str">
        <f t="shared" si="185"/>
        <v/>
      </c>
      <c r="F575" s="22" t="str">
        <f t="shared" si="186"/>
        <v/>
      </c>
      <c r="G575" s="18" t="str">
        <f t="shared" si="188"/>
        <v xml:space="preserve"> </v>
      </c>
      <c r="H575" s="51" t="str">
        <f t="shared" si="187"/>
        <v/>
      </c>
    </row>
    <row r="576" spans="1:9" s="12" customFormat="1" ht="15" x14ac:dyDescent="0.2">
      <c r="A576" s="77"/>
      <c r="B576" s="50" t="s">
        <v>129</v>
      </c>
      <c r="C576" s="21">
        <v>0</v>
      </c>
      <c r="D576" s="21">
        <v>0</v>
      </c>
      <c r="E576" s="22" t="str">
        <f t="shared" si="185"/>
        <v/>
      </c>
      <c r="F576" s="22" t="str">
        <f t="shared" si="186"/>
        <v/>
      </c>
      <c r="G576" s="18" t="str">
        <f t="shared" si="188"/>
        <v xml:space="preserve"> </v>
      </c>
      <c r="H576" s="51" t="str">
        <f t="shared" si="187"/>
        <v/>
      </c>
    </row>
    <row r="577" spans="1:9" s="12" customFormat="1" ht="16.5" customHeight="1" x14ac:dyDescent="0.2">
      <c r="A577" s="77"/>
      <c r="B577" s="50" t="s">
        <v>136</v>
      </c>
      <c r="C577" s="21">
        <v>0</v>
      </c>
      <c r="D577" s="21">
        <v>0</v>
      </c>
      <c r="E577" s="22" t="str">
        <f t="shared" si="185"/>
        <v/>
      </c>
      <c r="F577" s="22" t="str">
        <f t="shared" si="186"/>
        <v/>
      </c>
      <c r="G577" s="18" t="str">
        <f t="shared" si="188"/>
        <v xml:space="preserve"> </v>
      </c>
      <c r="H577" s="51" t="str">
        <f t="shared" si="187"/>
        <v/>
      </c>
    </row>
    <row r="578" spans="1:9" s="12" customFormat="1" ht="15" x14ac:dyDescent="0.2">
      <c r="A578" s="77"/>
      <c r="B578" s="50" t="s">
        <v>493</v>
      </c>
      <c r="C578" s="21">
        <v>0</v>
      </c>
      <c r="D578" s="21">
        <v>0</v>
      </c>
      <c r="E578" s="22" t="str">
        <f t="shared" si="185"/>
        <v/>
      </c>
      <c r="F578" s="22" t="str">
        <f t="shared" si="186"/>
        <v/>
      </c>
      <c r="G578" s="18" t="str">
        <f t="shared" si="188"/>
        <v xml:space="preserve"> </v>
      </c>
      <c r="H578" s="51" t="str">
        <f t="shared" si="187"/>
        <v/>
      </c>
    </row>
    <row r="579" spans="1:9" s="12" customFormat="1" ht="30" x14ac:dyDescent="0.2">
      <c r="A579" s="77"/>
      <c r="B579" s="50" t="s">
        <v>310</v>
      </c>
      <c r="C579" s="21">
        <v>0</v>
      </c>
      <c r="D579" s="21">
        <v>0</v>
      </c>
      <c r="E579" s="22" t="str">
        <f t="shared" si="185"/>
        <v/>
      </c>
      <c r="F579" s="22" t="str">
        <f t="shared" si="186"/>
        <v/>
      </c>
      <c r="G579" s="18" t="str">
        <f t="shared" si="188"/>
        <v xml:space="preserve"> </v>
      </c>
      <c r="H579" s="51" t="str">
        <f t="shared" si="187"/>
        <v/>
      </c>
    </row>
    <row r="580" spans="1:9" s="12" customFormat="1" ht="30" x14ac:dyDescent="0.2">
      <c r="A580" s="77"/>
      <c r="B580" s="50" t="s">
        <v>311</v>
      </c>
      <c r="C580" s="21">
        <v>0</v>
      </c>
      <c r="D580" s="21">
        <v>0</v>
      </c>
      <c r="E580" s="22" t="str">
        <f t="shared" si="185"/>
        <v/>
      </c>
      <c r="F580" s="22" t="str">
        <f t="shared" si="186"/>
        <v/>
      </c>
      <c r="G580" s="18" t="str">
        <f t="shared" si="188"/>
        <v xml:space="preserve"> </v>
      </c>
      <c r="H580" s="51" t="str">
        <f t="shared" si="187"/>
        <v/>
      </c>
    </row>
    <row r="581" spans="1:9" s="26" customFormat="1" ht="15" x14ac:dyDescent="0.2">
      <c r="A581" s="77"/>
      <c r="B581" s="50" t="s">
        <v>312</v>
      </c>
      <c r="C581" s="21">
        <v>0</v>
      </c>
      <c r="D581" s="21">
        <v>0</v>
      </c>
      <c r="E581" s="22" t="str">
        <f t="shared" si="185"/>
        <v/>
      </c>
      <c r="F581" s="22" t="str">
        <f t="shared" si="186"/>
        <v/>
      </c>
      <c r="G581" s="18" t="str">
        <f t="shared" si="188"/>
        <v xml:space="preserve"> 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21">
        <v>0</v>
      </c>
      <c r="D582" s="21">
        <v>0</v>
      </c>
      <c r="E582" s="22" t="str">
        <f t="shared" si="185"/>
        <v/>
      </c>
      <c r="F582" s="22" t="str">
        <f t="shared" si="186"/>
        <v/>
      </c>
      <c r="G582" s="18" t="str">
        <f t="shared" si="188"/>
        <v xml:space="preserve"> </v>
      </c>
      <c r="H582" s="51" t="str">
        <f t="shared" si="187"/>
        <v/>
      </c>
    </row>
    <row r="583" spans="1:9" s="12" customFormat="1" ht="30" x14ac:dyDescent="0.2">
      <c r="A583" s="77"/>
      <c r="B583" s="50" t="s">
        <v>494</v>
      </c>
      <c r="C583" s="21">
        <v>0</v>
      </c>
      <c r="D583" s="21">
        <v>0</v>
      </c>
      <c r="E583" s="22" t="str">
        <f t="shared" si="185"/>
        <v/>
      </c>
      <c r="F583" s="22" t="str">
        <f t="shared" si="186"/>
        <v/>
      </c>
      <c r="G583" s="18" t="str">
        <f t="shared" si="188"/>
        <v xml:space="preserve"> 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5">
        <v>0</v>
      </c>
      <c r="D584" s="55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E585" s="23"/>
      <c r="F585" s="23"/>
      <c r="G585" s="24"/>
      <c r="H585" s="25"/>
    </row>
    <row r="586" spans="1:9" s="12" customFormat="1" x14ac:dyDescent="0.2">
      <c r="A586" s="77"/>
      <c r="B586" s="20"/>
      <c r="C586" s="20"/>
      <c r="D586" s="20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86</v>
      </c>
      <c r="D590" s="14">
        <f>SUM(D591:D617)</f>
        <v>0</v>
      </c>
      <c r="E590" s="11">
        <f t="shared" ref="E590:E617" si="189">+IF(C590=0,"",C590/C$590)</f>
        <v>1</v>
      </c>
      <c r="F590" s="11" t="str">
        <f t="shared" ref="F590:F617" si="190">+IF(D590=0,"",D590/D$590)</f>
        <v/>
      </c>
      <c r="G590" s="11" t="str">
        <f>+IF(OR(AND(D590=0),(C590=0)),"0",((D590-C590)/C590))</f>
        <v>0</v>
      </c>
      <c r="H590" s="42">
        <f>+IF(OR(AND(E590=""),(G590="")),"",E590*G590)</f>
        <v>0</v>
      </c>
    </row>
    <row r="591" spans="1:9" s="12" customFormat="1" ht="15" x14ac:dyDescent="0.2">
      <c r="A591" s="77"/>
      <c r="B591" s="50" t="s">
        <v>314</v>
      </c>
      <c r="C591" s="21">
        <v>0</v>
      </c>
      <c r="D591" s="21">
        <v>0</v>
      </c>
      <c r="E591" s="22" t="str">
        <f t="shared" si="189"/>
        <v/>
      </c>
      <c r="F591" s="22" t="str">
        <f t="shared" si="190"/>
        <v/>
      </c>
      <c r="G591" s="18" t="str">
        <f t="shared" ref="G591:G617" si="191">+IF(AND(C591=0,D591=0)," ",IF(C591=0,1,IF(D591=0,-1,(D591-C591)/C591)))</f>
        <v xml:space="preserve"> </v>
      </c>
      <c r="H591" s="51" t="str">
        <f>+IF(OR(AND(E591=""),(G591="")),"",E591*G591)</f>
        <v/>
      </c>
    </row>
    <row r="592" spans="1:9" s="12" customFormat="1" ht="15" x14ac:dyDescent="0.2">
      <c r="A592" s="77"/>
      <c r="B592" s="50" t="s">
        <v>142</v>
      </c>
      <c r="C592" s="21">
        <v>0</v>
      </c>
      <c r="D592" s="21">
        <v>0</v>
      </c>
      <c r="E592" s="22" t="str">
        <f t="shared" si="189"/>
        <v/>
      </c>
      <c r="F592" s="22" t="str">
        <f t="shared" si="190"/>
        <v/>
      </c>
      <c r="G592" s="18" t="str">
        <f t="shared" si="191"/>
        <v xml:space="preserve"> </v>
      </c>
      <c r="H592" s="51" t="str">
        <f t="shared" ref="H592:H617" si="192">+IF(OR(AND(E592=""),(G592="")),"",E592*G592)</f>
        <v/>
      </c>
    </row>
    <row r="593" spans="1:9" s="12" customFormat="1" ht="30" x14ac:dyDescent="0.2">
      <c r="A593" s="77"/>
      <c r="B593" s="50" t="s">
        <v>576</v>
      </c>
      <c r="C593" s="21">
        <v>0</v>
      </c>
      <c r="D593" s="21">
        <v>0</v>
      </c>
      <c r="E593" s="22" t="str">
        <f t="shared" si="189"/>
        <v/>
      </c>
      <c r="F593" s="22" t="str">
        <f t="shared" si="190"/>
        <v/>
      </c>
      <c r="G593" s="18" t="str">
        <f t="shared" si="191"/>
        <v xml:space="preserve"> </v>
      </c>
      <c r="H593" s="51" t="str">
        <f t="shared" si="192"/>
        <v/>
      </c>
    </row>
    <row r="594" spans="1:9" s="12" customFormat="1" ht="15" x14ac:dyDescent="0.2">
      <c r="A594" s="77"/>
      <c r="B594" s="50" t="s">
        <v>315</v>
      </c>
      <c r="C594" s="21">
        <v>80</v>
      </c>
      <c r="D594" s="21">
        <v>0</v>
      </c>
      <c r="E594" s="22">
        <f t="shared" si="189"/>
        <v>0.93023255813953487</v>
      </c>
      <c r="F594" s="22" t="str">
        <f t="shared" si="190"/>
        <v/>
      </c>
      <c r="G594" s="18">
        <f t="shared" si="191"/>
        <v>-1</v>
      </c>
      <c r="H594" s="51">
        <f t="shared" si="192"/>
        <v>-0.93023255813953487</v>
      </c>
    </row>
    <row r="595" spans="1:9" s="12" customFormat="1" ht="15" x14ac:dyDescent="0.2">
      <c r="A595" s="77"/>
      <c r="B595" s="50" t="s">
        <v>143</v>
      </c>
      <c r="C595" s="21">
        <v>0</v>
      </c>
      <c r="D595" s="21">
        <v>0</v>
      </c>
      <c r="E595" s="22" t="str">
        <f t="shared" si="189"/>
        <v/>
      </c>
      <c r="F595" s="22" t="str">
        <f t="shared" si="190"/>
        <v/>
      </c>
      <c r="G595" s="18" t="str">
        <f t="shared" si="191"/>
        <v xml:space="preserve"> </v>
      </c>
      <c r="H595" s="51" t="str">
        <f t="shared" si="192"/>
        <v/>
      </c>
    </row>
    <row r="596" spans="1:9" s="12" customFormat="1" ht="15" x14ac:dyDescent="0.2">
      <c r="A596" s="77"/>
      <c r="B596" s="50" t="s">
        <v>141</v>
      </c>
      <c r="C596" s="21">
        <v>0</v>
      </c>
      <c r="D596" s="21">
        <v>0</v>
      </c>
      <c r="E596" s="22" t="str">
        <f t="shared" si="189"/>
        <v/>
      </c>
      <c r="F596" s="22" t="str">
        <f t="shared" si="190"/>
        <v/>
      </c>
      <c r="G596" s="18" t="str">
        <f t="shared" si="191"/>
        <v xml:space="preserve"> </v>
      </c>
      <c r="H596" s="51" t="str">
        <f t="shared" si="192"/>
        <v/>
      </c>
    </row>
    <row r="597" spans="1:9" s="12" customFormat="1" ht="15" x14ac:dyDescent="0.2">
      <c r="A597" s="77"/>
      <c r="B597" s="50" t="s">
        <v>144</v>
      </c>
      <c r="C597" s="21">
        <v>0</v>
      </c>
      <c r="D597" s="21">
        <v>0</v>
      </c>
      <c r="E597" s="22" t="str">
        <f t="shared" si="189"/>
        <v/>
      </c>
      <c r="F597" s="22" t="str">
        <f t="shared" si="190"/>
        <v/>
      </c>
      <c r="G597" s="18" t="str">
        <f t="shared" si="191"/>
        <v xml:space="preserve"> </v>
      </c>
      <c r="H597" s="51" t="str">
        <f t="shared" si="192"/>
        <v/>
      </c>
    </row>
    <row r="598" spans="1:9" s="12" customFormat="1" ht="14.25" customHeight="1" x14ac:dyDescent="0.2">
      <c r="A598" s="77"/>
      <c r="B598" s="50" t="s">
        <v>316</v>
      </c>
      <c r="C598" s="21">
        <v>0</v>
      </c>
      <c r="D598" s="21">
        <v>0</v>
      </c>
      <c r="E598" s="22" t="str">
        <f t="shared" si="189"/>
        <v/>
      </c>
      <c r="F598" s="22" t="str">
        <f t="shared" si="190"/>
        <v/>
      </c>
      <c r="G598" s="18" t="str">
        <f t="shared" si="191"/>
        <v xml:space="preserve"> </v>
      </c>
      <c r="H598" s="51" t="str">
        <f t="shared" si="192"/>
        <v/>
      </c>
    </row>
    <row r="599" spans="1:9" s="12" customFormat="1" ht="15" x14ac:dyDescent="0.2">
      <c r="A599" s="77"/>
      <c r="B599" s="50" t="s">
        <v>317</v>
      </c>
      <c r="C599" s="21">
        <v>0</v>
      </c>
      <c r="D599" s="21">
        <v>0</v>
      </c>
      <c r="E599" s="22" t="str">
        <f t="shared" si="189"/>
        <v/>
      </c>
      <c r="F599" s="22" t="str">
        <f t="shared" si="190"/>
        <v/>
      </c>
      <c r="G599" s="18" t="str">
        <f t="shared" si="191"/>
        <v xml:space="preserve"> </v>
      </c>
      <c r="H599" s="51" t="str">
        <f t="shared" si="192"/>
        <v/>
      </c>
    </row>
    <row r="600" spans="1:9" s="12" customFormat="1" ht="30" x14ac:dyDescent="0.2">
      <c r="A600" s="77"/>
      <c r="B600" s="50" t="s">
        <v>496</v>
      </c>
      <c r="C600" s="21">
        <v>0</v>
      </c>
      <c r="D600" s="21">
        <v>0</v>
      </c>
      <c r="E600" s="22" t="str">
        <f t="shared" si="189"/>
        <v/>
      </c>
      <c r="F600" s="22" t="str">
        <f t="shared" si="190"/>
        <v/>
      </c>
      <c r="G600" s="18" t="str">
        <f t="shared" si="191"/>
        <v xml:space="preserve"> </v>
      </c>
      <c r="H600" s="51" t="str">
        <f t="shared" si="192"/>
        <v/>
      </c>
    </row>
    <row r="601" spans="1:9" s="28" customFormat="1" ht="15" x14ac:dyDescent="0.2">
      <c r="A601" s="78"/>
      <c r="B601" s="52" t="s">
        <v>525</v>
      </c>
      <c r="C601" s="21">
        <v>0</v>
      </c>
      <c r="D601" s="21">
        <v>0</v>
      </c>
      <c r="E601" s="37" t="str">
        <f t="shared" si="189"/>
        <v/>
      </c>
      <c r="F601" s="37" t="str">
        <f t="shared" si="190"/>
        <v/>
      </c>
      <c r="G601" s="18" t="str">
        <f t="shared" si="191"/>
        <v xml:space="preserve"> </v>
      </c>
      <c r="H601" s="53" t="str">
        <f t="shared" si="192"/>
        <v/>
      </c>
      <c r="I601" s="12"/>
    </row>
    <row r="602" spans="1:9" s="28" customFormat="1" ht="15" x14ac:dyDescent="0.2">
      <c r="A602" s="78"/>
      <c r="B602" s="52" t="s">
        <v>548</v>
      </c>
      <c r="C602" s="21">
        <v>0</v>
      </c>
      <c r="D602" s="21">
        <v>0</v>
      </c>
      <c r="E602" s="37" t="str">
        <f t="shared" si="189"/>
        <v/>
      </c>
      <c r="F602" s="37" t="str">
        <f t="shared" si="190"/>
        <v/>
      </c>
      <c r="G602" s="18" t="str">
        <f t="shared" si="191"/>
        <v xml:space="preserve"> 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4">
        <v>0</v>
      </c>
      <c r="D603" s="21">
        <v>0</v>
      </c>
      <c r="E603" s="37" t="str">
        <f t="shared" ref="E603" si="194">+IF(C603=0,"",C603/C$590)</f>
        <v/>
      </c>
      <c r="F603" s="37" t="str">
        <f t="shared" ref="F603" si="195">+IF(D603=0,"",D603/D$590)</f>
        <v/>
      </c>
      <c r="G603" s="73" t="str">
        <f t="shared" ref="G603" si="196">+IF(AND(C603=0,D603=0)," ",IF(C603=0,1,IF(D603=0,-1,(D603-C603)/C603)))</f>
        <v xml:space="preserve"> </v>
      </c>
      <c r="H603" s="53" t="str">
        <f t="shared" ref="H603" si="197">+IF(OR(AND(E603=""),(G603="")),"",E603*G603)</f>
        <v/>
      </c>
      <c r="I603" s="12"/>
    </row>
    <row r="604" spans="1:9" s="12" customFormat="1" ht="15" x14ac:dyDescent="0.2">
      <c r="A604" s="77"/>
      <c r="B604" s="50" t="s">
        <v>318</v>
      </c>
      <c r="C604" s="21">
        <v>0</v>
      </c>
      <c r="D604" s="21">
        <v>0</v>
      </c>
      <c r="E604" s="22" t="str">
        <f t="shared" si="189"/>
        <v/>
      </c>
      <c r="F604" s="22" t="str">
        <f t="shared" si="190"/>
        <v/>
      </c>
      <c r="G604" s="18" t="str">
        <f t="shared" si="191"/>
        <v xml:space="preserve"> 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1">
        <v>0</v>
      </c>
      <c r="D605" s="21">
        <v>0</v>
      </c>
      <c r="E605" s="22" t="str">
        <f t="shared" si="189"/>
        <v/>
      </c>
      <c r="F605" s="22" t="str">
        <f t="shared" si="190"/>
        <v/>
      </c>
      <c r="G605" s="18" t="str">
        <f t="shared" si="191"/>
        <v xml:space="preserve"> </v>
      </c>
      <c r="H605" s="51" t="str">
        <f t="shared" si="192"/>
        <v/>
      </c>
    </row>
    <row r="606" spans="1:9" s="12" customFormat="1" ht="15" x14ac:dyDescent="0.2">
      <c r="A606" s="77"/>
      <c r="B606" s="50" t="s">
        <v>145</v>
      </c>
      <c r="C606" s="21">
        <v>0</v>
      </c>
      <c r="D606" s="21">
        <v>0</v>
      </c>
      <c r="E606" s="22" t="str">
        <f t="shared" si="189"/>
        <v/>
      </c>
      <c r="F606" s="22" t="str">
        <f t="shared" si="190"/>
        <v/>
      </c>
      <c r="G606" s="18" t="str">
        <f t="shared" si="191"/>
        <v xml:space="preserve"> </v>
      </c>
      <c r="H606" s="51" t="str">
        <f t="shared" si="192"/>
        <v/>
      </c>
    </row>
    <row r="607" spans="1:9" s="12" customFormat="1" ht="15" x14ac:dyDescent="0.2">
      <c r="A607" s="77"/>
      <c r="B607" s="50" t="s">
        <v>146</v>
      </c>
      <c r="C607" s="21">
        <v>0</v>
      </c>
      <c r="D607" s="21">
        <v>0</v>
      </c>
      <c r="E607" s="22" t="str">
        <f t="shared" si="189"/>
        <v/>
      </c>
      <c r="F607" s="22" t="str">
        <f t="shared" si="190"/>
        <v/>
      </c>
      <c r="G607" s="18" t="str">
        <f t="shared" si="191"/>
        <v xml:space="preserve"> </v>
      </c>
      <c r="H607" s="51" t="str">
        <f t="shared" si="192"/>
        <v/>
      </c>
    </row>
    <row r="608" spans="1:9" s="12" customFormat="1" ht="15" x14ac:dyDescent="0.2">
      <c r="A608" s="77"/>
      <c r="B608" s="50" t="s">
        <v>320</v>
      </c>
      <c r="C608" s="21">
        <v>6</v>
      </c>
      <c r="D608" s="21">
        <v>0</v>
      </c>
      <c r="E608" s="22">
        <f t="shared" si="189"/>
        <v>6.9767441860465115E-2</v>
      </c>
      <c r="F608" s="22" t="str">
        <f t="shared" si="190"/>
        <v/>
      </c>
      <c r="G608" s="18">
        <f t="shared" si="191"/>
        <v>-1</v>
      </c>
      <c r="H608" s="51">
        <f t="shared" si="192"/>
        <v>-6.9767441860465115E-2</v>
      </c>
    </row>
    <row r="609" spans="1:9" s="12" customFormat="1" ht="15" x14ac:dyDescent="0.2">
      <c r="A609" s="77"/>
      <c r="B609" s="50" t="s">
        <v>147</v>
      </c>
      <c r="C609" s="21">
        <v>0</v>
      </c>
      <c r="D609" s="21">
        <v>0</v>
      </c>
      <c r="E609" s="22" t="str">
        <f t="shared" si="189"/>
        <v/>
      </c>
      <c r="F609" s="22" t="str">
        <f t="shared" si="190"/>
        <v/>
      </c>
      <c r="G609" s="18" t="str">
        <f t="shared" si="191"/>
        <v xml:space="preserve"> </v>
      </c>
      <c r="H609" s="51" t="str">
        <f t="shared" si="192"/>
        <v/>
      </c>
    </row>
    <row r="610" spans="1:9" s="12" customFormat="1" ht="15" x14ac:dyDescent="0.2">
      <c r="A610" s="77"/>
      <c r="B610" s="50" t="s">
        <v>321</v>
      </c>
      <c r="C610" s="21">
        <v>0</v>
      </c>
      <c r="D610" s="21">
        <v>0</v>
      </c>
      <c r="E610" s="22" t="str">
        <f t="shared" si="189"/>
        <v/>
      </c>
      <c r="F610" s="22" t="str">
        <f t="shared" si="190"/>
        <v/>
      </c>
      <c r="G610" s="18" t="str">
        <f t="shared" si="191"/>
        <v xml:space="preserve"> </v>
      </c>
      <c r="H610" s="51" t="str">
        <f t="shared" si="192"/>
        <v/>
      </c>
    </row>
    <row r="611" spans="1:9" s="12" customFormat="1" ht="15" x14ac:dyDescent="0.2">
      <c r="A611" s="77"/>
      <c r="B611" s="50" t="s">
        <v>148</v>
      </c>
      <c r="C611" s="21">
        <v>0</v>
      </c>
      <c r="D611" s="21">
        <v>0</v>
      </c>
      <c r="E611" s="22" t="str">
        <f t="shared" si="189"/>
        <v/>
      </c>
      <c r="F611" s="22" t="str">
        <f t="shared" si="190"/>
        <v/>
      </c>
      <c r="G611" s="18" t="str">
        <f t="shared" si="191"/>
        <v xml:space="preserve"> </v>
      </c>
      <c r="H611" s="51" t="str">
        <f t="shared" si="192"/>
        <v/>
      </c>
    </row>
    <row r="612" spans="1:9" s="12" customFormat="1" ht="30" x14ac:dyDescent="0.2">
      <c r="A612" s="77"/>
      <c r="B612" s="50" t="s">
        <v>149</v>
      </c>
      <c r="C612" s="21">
        <v>0</v>
      </c>
      <c r="D612" s="21">
        <v>0</v>
      </c>
      <c r="E612" s="22" t="str">
        <f t="shared" si="189"/>
        <v/>
      </c>
      <c r="F612" s="22" t="str">
        <f t="shared" si="190"/>
        <v/>
      </c>
      <c r="G612" s="18" t="str">
        <f t="shared" si="191"/>
        <v xml:space="preserve"> </v>
      </c>
      <c r="H612" s="51" t="str">
        <f t="shared" si="192"/>
        <v/>
      </c>
    </row>
    <row r="613" spans="1:9" s="12" customFormat="1" ht="15" x14ac:dyDescent="0.2">
      <c r="A613" s="77"/>
      <c r="B613" s="50" t="s">
        <v>322</v>
      </c>
      <c r="C613" s="21">
        <v>0</v>
      </c>
      <c r="D613" s="21">
        <v>0</v>
      </c>
      <c r="E613" s="22" t="str">
        <f t="shared" si="189"/>
        <v/>
      </c>
      <c r="F613" s="22" t="str">
        <f t="shared" si="190"/>
        <v/>
      </c>
      <c r="G613" s="18" t="str">
        <f t="shared" si="191"/>
        <v xml:space="preserve"> </v>
      </c>
      <c r="H613" s="51" t="str">
        <f t="shared" si="192"/>
        <v/>
      </c>
    </row>
    <row r="614" spans="1:9" s="12" customFormat="1" ht="15" x14ac:dyDescent="0.2">
      <c r="A614" s="77"/>
      <c r="B614" s="50" t="s">
        <v>323</v>
      </c>
      <c r="C614" s="21">
        <v>0</v>
      </c>
      <c r="D614" s="21">
        <v>0</v>
      </c>
      <c r="E614" s="22" t="str">
        <f t="shared" si="189"/>
        <v/>
      </c>
      <c r="F614" s="22" t="str">
        <f t="shared" si="190"/>
        <v/>
      </c>
      <c r="G614" s="18" t="str">
        <f t="shared" si="191"/>
        <v xml:space="preserve"> </v>
      </c>
      <c r="H614" s="51" t="str">
        <f t="shared" si="192"/>
        <v/>
      </c>
    </row>
    <row r="615" spans="1:9" s="12" customFormat="1" ht="30" x14ac:dyDescent="0.2">
      <c r="A615" s="77"/>
      <c r="B615" s="50" t="s">
        <v>324</v>
      </c>
      <c r="C615" s="21">
        <v>0</v>
      </c>
      <c r="D615" s="21">
        <v>0</v>
      </c>
      <c r="E615" s="22" t="str">
        <f t="shared" si="189"/>
        <v/>
      </c>
      <c r="F615" s="22" t="str">
        <f t="shared" si="190"/>
        <v/>
      </c>
      <c r="G615" s="18" t="str">
        <f t="shared" si="191"/>
        <v xml:space="preserve"> </v>
      </c>
      <c r="H615" s="51" t="str">
        <f t="shared" si="192"/>
        <v/>
      </c>
    </row>
    <row r="616" spans="1:9" s="12" customFormat="1" ht="30" x14ac:dyDescent="0.2">
      <c r="A616" s="77"/>
      <c r="B616" s="74" t="s">
        <v>642</v>
      </c>
      <c r="C616" s="21">
        <v>0</v>
      </c>
      <c r="D616" s="21">
        <v>0</v>
      </c>
      <c r="E616" s="22" t="str">
        <f t="shared" si="189"/>
        <v/>
      </c>
      <c r="F616" s="22" t="str">
        <f t="shared" si="190"/>
        <v/>
      </c>
      <c r="G616" s="18" t="str">
        <f t="shared" si="191"/>
        <v xml:space="preserve"> </v>
      </c>
      <c r="H616" s="51" t="str">
        <f t="shared" si="192"/>
        <v/>
      </c>
    </row>
    <row r="617" spans="1:9" s="12" customFormat="1" ht="30.75" thickBot="1" x14ac:dyDescent="0.25">
      <c r="A617" s="77"/>
      <c r="B617" s="54" t="s">
        <v>497</v>
      </c>
      <c r="C617" s="55">
        <v>0</v>
      </c>
      <c r="D617" s="55">
        <v>0</v>
      </c>
      <c r="E617" s="72" t="str">
        <f t="shared" si="189"/>
        <v/>
      </c>
      <c r="F617" s="72" t="str">
        <f t="shared" si="190"/>
        <v/>
      </c>
      <c r="G617" s="48" t="str">
        <f t="shared" si="191"/>
        <v xml:space="preserve"> </v>
      </c>
      <c r="H617" s="57" t="str">
        <f t="shared" si="192"/>
        <v/>
      </c>
    </row>
    <row r="618" spans="1:9" x14ac:dyDescent="0.2">
      <c r="B618" s="5" t="s">
        <v>364</v>
      </c>
      <c r="D618" s="2"/>
      <c r="I618" s="12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618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371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336</v>
      </c>
      <c r="C8" s="14">
        <f>+C18+C75+C176+C355+C590</f>
        <v>454</v>
      </c>
      <c r="D8" s="14">
        <f>+D18+D75+D176+D355+D590</f>
        <v>379</v>
      </c>
      <c r="E8" s="11">
        <f>SUM(E9:E13)</f>
        <v>1</v>
      </c>
      <c r="F8" s="11">
        <f>SUM(F9:F13)</f>
        <v>1</v>
      </c>
      <c r="G8" s="11">
        <f>+(D8-C8)/C8</f>
        <v>-0.16519823788546256</v>
      </c>
      <c r="H8" s="42">
        <f>+E8*G8</f>
        <v>-0.16519823788546256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7</v>
      </c>
      <c r="D9" s="16">
        <f>+D18</f>
        <v>7</v>
      </c>
      <c r="E9" s="17">
        <f>C9/$C$8</f>
        <v>1.5418502202643172E-2</v>
      </c>
      <c r="F9" s="17">
        <f>D9/$D$8</f>
        <v>1.8469656992084433E-2</v>
      </c>
      <c r="G9" s="18">
        <f>+IF(OR(AND(D9=0),(C9=0)),"0",((D9-C9)/C9))</f>
        <v>0</v>
      </c>
      <c r="H9" s="44">
        <f>+IF(OR(AND(E9=""),(G9="")),"",E9*G9)</f>
        <v>0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89</v>
      </c>
      <c r="D10" s="16">
        <f>+D75</f>
        <v>57</v>
      </c>
      <c r="E10" s="17">
        <f>C10/$C$8</f>
        <v>0.1960352422907489</v>
      </c>
      <c r="F10" s="17">
        <f>D10/$D$8</f>
        <v>0.15039577836411611</v>
      </c>
      <c r="G10" s="18">
        <f>+IF(OR(AND(D10=0),(C10=0)),"0",((D10-C10)/C10))</f>
        <v>-0.3595505617977528</v>
      </c>
      <c r="H10" s="44">
        <f>+IF(OR(AND(E10=""),(G10="")),"",E10*G10)</f>
        <v>-7.0484581497797349E-2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19</v>
      </c>
      <c r="D11" s="16">
        <f>+D176</f>
        <v>48</v>
      </c>
      <c r="E11" s="17">
        <f>C11/$C$8</f>
        <v>4.185022026431718E-2</v>
      </c>
      <c r="F11" s="17">
        <f>D11/$D$8</f>
        <v>0.12664907651715041</v>
      </c>
      <c r="G11" s="18">
        <f>+IF(OR(AND(D11=0),(C11=0)),"0",((D11-C11)/C11))</f>
        <v>1.5263157894736843</v>
      </c>
      <c r="H11" s="44">
        <f>+IF(OR(AND(E11=""),(G11="")),"",E11*G11)</f>
        <v>6.3876651982378851E-2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207</v>
      </c>
      <c r="D12" s="16">
        <f>+D355</f>
        <v>235</v>
      </c>
      <c r="E12" s="17">
        <f>C12/$C$8</f>
        <v>0.45594713656387664</v>
      </c>
      <c r="F12" s="17">
        <f>D12/$D$8</f>
        <v>0.62005277044854878</v>
      </c>
      <c r="G12" s="18">
        <f>+IF(OR(AND(D12=0),(C12=0)),"0",((D12-C12)/C12))</f>
        <v>0.13526570048309178</v>
      </c>
      <c r="H12" s="44">
        <f>+IF(OR(AND(E12=""),(G12="")),"",E12*G12)</f>
        <v>6.1674008810572681E-2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132</v>
      </c>
      <c r="D13" s="46">
        <f>+D590</f>
        <v>32</v>
      </c>
      <c r="E13" s="47">
        <f>C13/$C$8</f>
        <v>0.29074889867841408</v>
      </c>
      <c r="F13" s="47">
        <f>D13/$D$8</f>
        <v>8.4432717678100261E-2</v>
      </c>
      <c r="G13" s="48">
        <f>+IF(OR(AND(D13=0),(C13=0)),"0",((D13-C13)/C13))</f>
        <v>-0.75757575757575757</v>
      </c>
      <c r="H13" s="49">
        <f>+IF(OR(AND(E13=""),(G13="")),"",E13*G13)</f>
        <v>-0.22026431718061673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7</v>
      </c>
      <c r="D18" s="14">
        <f>SUM(D19:D69)</f>
        <v>7</v>
      </c>
      <c r="E18" s="11">
        <f>+IF(C18=0,"",C18/C$18)</f>
        <v>1</v>
      </c>
      <c r="F18" s="11">
        <f>+IF(D18=0,"",D18/D$18)</f>
        <v>1</v>
      </c>
      <c r="G18" s="11">
        <f>+IF(OR(AND(D18=0),(C18=0)),"0",((D18-C18)/C18))</f>
        <v>0</v>
      </c>
      <c r="H18" s="42">
        <f>+IF(OR(AND(E18=""),(G18="")),"",E18*G18)</f>
        <v>0</v>
      </c>
    </row>
    <row r="19" spans="1:9" s="12" customFormat="1" ht="15" x14ac:dyDescent="0.2">
      <c r="A19" s="77"/>
      <c r="B19" s="50" t="s">
        <v>0</v>
      </c>
      <c r="C19" s="21">
        <v>0</v>
      </c>
      <c r="D19" s="21">
        <v>0</v>
      </c>
      <c r="E19" s="19" t="str">
        <f>+IF(C19=0,"",C19/C$18)</f>
        <v/>
      </c>
      <c r="F19" s="19" t="str">
        <f>+IF(D19=0,"",D19/D$18)</f>
        <v/>
      </c>
      <c r="G19" s="1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12" customFormat="1" ht="21" customHeight="1" x14ac:dyDescent="0.2">
      <c r="A20" s="77"/>
      <c r="B20" s="50" t="s">
        <v>150</v>
      </c>
      <c r="C20" s="21">
        <v>0</v>
      </c>
      <c r="D20" s="21">
        <v>0</v>
      </c>
      <c r="E20" s="19" t="str">
        <f t="shared" ref="E20:E69" si="0">+IF(C20=0,"",C20/C$18)</f>
        <v/>
      </c>
      <c r="F20" s="19" t="str">
        <f t="shared" ref="F20:F69" si="1">+IF(D20=0,"",D20/D$18)</f>
        <v/>
      </c>
      <c r="G20" s="18" t="str">
        <f t="shared" ref="G20:G69" si="2">+IF(AND(C20=0,D20=0)," ",IF(C20=0,1,IF(D20=0,-1,(D20-C20)/C20)))</f>
        <v xml:space="preserve"> </v>
      </c>
      <c r="H20" s="51" t="str">
        <f t="shared" ref="H20:H69" si="3">+IF(OR(AND(E20=""),(G20="")),"",E20*G20)</f>
        <v/>
      </c>
    </row>
    <row r="21" spans="1:9" s="12" customFormat="1" ht="45" x14ac:dyDescent="0.2">
      <c r="A21" s="77"/>
      <c r="B21" s="50" t="s">
        <v>1</v>
      </c>
      <c r="C21" s="21">
        <v>0</v>
      </c>
      <c r="D21" s="21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1">
        <v>0</v>
      </c>
      <c r="D22" s="21">
        <v>0</v>
      </c>
      <c r="E22" s="19" t="str">
        <f t="shared" si="0"/>
        <v/>
      </c>
      <c r="F22" s="19" t="str">
        <f t="shared" si="1"/>
        <v/>
      </c>
      <c r="G22" s="18" t="str">
        <f t="shared" si="2"/>
        <v xml:space="preserve"> </v>
      </c>
      <c r="H22" s="51" t="str">
        <f t="shared" si="3"/>
        <v/>
      </c>
    </row>
    <row r="23" spans="1:9" s="12" customFormat="1" ht="30" x14ac:dyDescent="0.2">
      <c r="A23" s="77"/>
      <c r="B23" s="50" t="s">
        <v>151</v>
      </c>
      <c r="C23" s="21">
        <v>0</v>
      </c>
      <c r="D23" s="21">
        <v>0</v>
      </c>
      <c r="E23" s="19" t="str">
        <f t="shared" si="0"/>
        <v/>
      </c>
      <c r="F23" s="19" t="str">
        <f t="shared" si="1"/>
        <v/>
      </c>
      <c r="G23" s="18" t="str">
        <f t="shared" si="2"/>
        <v xml:space="preserve"> </v>
      </c>
      <c r="H23" s="51" t="str">
        <f t="shared" si="3"/>
        <v/>
      </c>
    </row>
    <row r="24" spans="1:9" s="12" customFormat="1" ht="45" x14ac:dyDescent="0.2">
      <c r="A24" s="77"/>
      <c r="B24" s="50" t="s">
        <v>152</v>
      </c>
      <c r="C24" s="21">
        <v>0</v>
      </c>
      <c r="D24" s="21">
        <v>0</v>
      </c>
      <c r="E24" s="19" t="str">
        <f t="shared" si="0"/>
        <v/>
      </c>
      <c r="F24" s="19" t="str">
        <f t="shared" si="1"/>
        <v/>
      </c>
      <c r="G24" s="18" t="str">
        <f t="shared" si="2"/>
        <v xml:space="preserve"> </v>
      </c>
      <c r="H24" s="51" t="str">
        <f t="shared" si="3"/>
        <v/>
      </c>
    </row>
    <row r="25" spans="1:9" s="28" customFormat="1" ht="30" x14ac:dyDescent="0.2">
      <c r="A25" s="78"/>
      <c r="B25" s="52" t="s">
        <v>498</v>
      </c>
      <c r="C25" s="21">
        <v>0</v>
      </c>
      <c r="D25" s="21">
        <v>0</v>
      </c>
      <c r="E25" s="17" t="str">
        <f t="shared" si="0"/>
        <v/>
      </c>
      <c r="F25" s="17" t="str">
        <f t="shared" si="1"/>
        <v/>
      </c>
      <c r="G25" s="18" t="str">
        <f t="shared" si="2"/>
        <v xml:space="preserve"> </v>
      </c>
      <c r="H25" s="53" t="str">
        <f t="shared" si="3"/>
        <v/>
      </c>
      <c r="I25" s="12"/>
    </row>
    <row r="26" spans="1:9" s="12" customFormat="1" ht="15" x14ac:dyDescent="0.2">
      <c r="A26" s="77"/>
      <c r="B26" s="50" t="s">
        <v>2</v>
      </c>
      <c r="C26" s="21">
        <v>0</v>
      </c>
      <c r="D26" s="21">
        <v>0</v>
      </c>
      <c r="E26" s="19" t="str">
        <f t="shared" si="0"/>
        <v/>
      </c>
      <c r="F26" s="19" t="str">
        <f t="shared" si="1"/>
        <v/>
      </c>
      <c r="G26" s="18" t="str">
        <f t="shared" si="2"/>
        <v xml:space="preserve"> </v>
      </c>
      <c r="H26" s="51" t="str">
        <f t="shared" si="3"/>
        <v/>
      </c>
    </row>
    <row r="27" spans="1:9" s="12" customFormat="1" ht="15" x14ac:dyDescent="0.2">
      <c r="A27" s="77"/>
      <c r="B27" s="50" t="s">
        <v>549</v>
      </c>
      <c r="C27" s="21">
        <v>0</v>
      </c>
      <c r="D27" s="21">
        <v>0</v>
      </c>
      <c r="E27" s="19" t="str">
        <f t="shared" si="0"/>
        <v/>
      </c>
      <c r="F27" s="19" t="str">
        <f t="shared" si="1"/>
        <v/>
      </c>
      <c r="G27" s="18" t="str">
        <f t="shared" si="2"/>
        <v xml:space="preserve"> </v>
      </c>
      <c r="H27" s="51" t="str">
        <f t="shared" si="3"/>
        <v/>
      </c>
    </row>
    <row r="28" spans="1:9" s="12" customFormat="1" ht="15" x14ac:dyDescent="0.2">
      <c r="A28" s="77"/>
      <c r="B28" s="50" t="s">
        <v>3</v>
      </c>
      <c r="C28" s="21">
        <v>0</v>
      </c>
      <c r="D28" s="21">
        <v>0</v>
      </c>
      <c r="E28" s="19" t="str">
        <f t="shared" si="0"/>
        <v/>
      </c>
      <c r="F28" s="19" t="str">
        <f t="shared" si="1"/>
        <v/>
      </c>
      <c r="G28" s="18" t="str">
        <f t="shared" si="2"/>
        <v xml:space="preserve"> </v>
      </c>
      <c r="H28" s="51" t="str">
        <f t="shared" si="3"/>
        <v/>
      </c>
    </row>
    <row r="29" spans="1:9" s="12" customFormat="1" ht="15" x14ac:dyDescent="0.2">
      <c r="A29" s="77"/>
      <c r="B29" s="50" t="s">
        <v>5</v>
      </c>
      <c r="C29" s="21">
        <v>0</v>
      </c>
      <c r="D29" s="21">
        <v>6</v>
      </c>
      <c r="E29" s="19" t="str">
        <f t="shared" si="0"/>
        <v/>
      </c>
      <c r="F29" s="19">
        <f t="shared" si="1"/>
        <v>0.8571428571428571</v>
      </c>
      <c r="G29" s="18">
        <f t="shared" si="2"/>
        <v>1</v>
      </c>
      <c r="H29" s="51" t="str">
        <f t="shared" si="3"/>
        <v/>
      </c>
    </row>
    <row r="30" spans="1:9" s="12" customFormat="1" ht="30" x14ac:dyDescent="0.2">
      <c r="A30" s="77"/>
      <c r="B30" s="50" t="s">
        <v>153</v>
      </c>
      <c r="C30" s="21">
        <v>0</v>
      </c>
      <c r="D30" s="21">
        <v>0</v>
      </c>
      <c r="E30" s="19" t="str">
        <f t="shared" si="0"/>
        <v/>
      </c>
      <c r="F30" s="19" t="str">
        <f t="shared" si="1"/>
        <v/>
      </c>
      <c r="G30" s="18" t="str">
        <f t="shared" si="2"/>
        <v xml:space="preserve"> 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1">
        <v>0</v>
      </c>
      <c r="D31" s="21">
        <v>0</v>
      </c>
      <c r="E31" s="19" t="str">
        <f t="shared" si="0"/>
        <v/>
      </c>
      <c r="F31" s="19" t="str">
        <f t="shared" si="1"/>
        <v/>
      </c>
      <c r="G31" s="18" t="str">
        <f t="shared" si="2"/>
        <v xml:space="preserve"> 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1">
        <v>0</v>
      </c>
      <c r="D32" s="21">
        <v>0</v>
      </c>
      <c r="E32" s="19" t="str">
        <f t="shared" si="0"/>
        <v/>
      </c>
      <c r="F32" s="19" t="str">
        <f t="shared" si="1"/>
        <v/>
      </c>
      <c r="G32" s="18" t="str">
        <f t="shared" si="2"/>
        <v xml:space="preserve"> </v>
      </c>
      <c r="H32" s="51" t="str">
        <f t="shared" si="3"/>
        <v/>
      </c>
    </row>
    <row r="33" spans="1:8" s="12" customFormat="1" ht="18.75" customHeight="1" x14ac:dyDescent="0.2">
      <c r="A33" s="77"/>
      <c r="B33" s="50" t="s">
        <v>6</v>
      </c>
      <c r="C33" s="21">
        <v>0</v>
      </c>
      <c r="D33" s="21">
        <v>0</v>
      </c>
      <c r="E33" s="19" t="str">
        <f t="shared" si="0"/>
        <v/>
      </c>
      <c r="F33" s="19" t="str">
        <f t="shared" si="1"/>
        <v/>
      </c>
      <c r="G33" s="18" t="str">
        <f t="shared" si="2"/>
        <v xml:space="preserve"> </v>
      </c>
      <c r="H33" s="51" t="str">
        <f t="shared" si="3"/>
        <v/>
      </c>
    </row>
    <row r="34" spans="1:8" s="12" customFormat="1" ht="15" x14ac:dyDescent="0.2">
      <c r="A34" s="77"/>
      <c r="B34" s="50" t="s">
        <v>155</v>
      </c>
      <c r="C34" s="21">
        <v>0</v>
      </c>
      <c r="D34" s="21">
        <v>0</v>
      </c>
      <c r="E34" s="19" t="str">
        <f t="shared" si="0"/>
        <v/>
      </c>
      <c r="F34" s="19" t="str">
        <f t="shared" si="1"/>
        <v/>
      </c>
      <c r="G34" s="18" t="str">
        <f t="shared" si="2"/>
        <v xml:space="preserve"> 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1">
        <v>0</v>
      </c>
      <c r="D35" s="21">
        <v>0</v>
      </c>
      <c r="E35" s="19" t="str">
        <f t="shared" si="0"/>
        <v/>
      </c>
      <c r="F35" s="19" t="str">
        <f t="shared" si="1"/>
        <v/>
      </c>
      <c r="G35" s="18" t="str">
        <f t="shared" si="2"/>
        <v xml:space="preserve"> </v>
      </c>
      <c r="H35" s="51" t="str">
        <f t="shared" si="3"/>
        <v/>
      </c>
    </row>
    <row r="36" spans="1:8" s="12" customFormat="1" ht="30" x14ac:dyDescent="0.2">
      <c r="A36" s="77"/>
      <c r="B36" s="50" t="s">
        <v>157</v>
      </c>
      <c r="C36" s="21">
        <v>0</v>
      </c>
      <c r="D36" s="21">
        <v>0</v>
      </c>
      <c r="E36" s="19" t="str">
        <f t="shared" si="0"/>
        <v/>
      </c>
      <c r="F36" s="19" t="str">
        <f t="shared" si="1"/>
        <v/>
      </c>
      <c r="G36" s="18" t="str">
        <f t="shared" si="2"/>
        <v xml:space="preserve"> </v>
      </c>
      <c r="H36" s="51" t="str">
        <f t="shared" si="3"/>
        <v/>
      </c>
    </row>
    <row r="37" spans="1:8" s="12" customFormat="1" ht="30" x14ac:dyDescent="0.2">
      <c r="A37" s="77"/>
      <c r="B37" s="50" t="s">
        <v>158</v>
      </c>
      <c r="C37" s="21">
        <v>0</v>
      </c>
      <c r="D37" s="21">
        <v>0</v>
      </c>
      <c r="E37" s="19" t="str">
        <f t="shared" si="0"/>
        <v/>
      </c>
      <c r="F37" s="19" t="str">
        <f t="shared" si="1"/>
        <v/>
      </c>
      <c r="G37" s="18" t="str">
        <f t="shared" si="2"/>
        <v xml:space="preserve"> </v>
      </c>
      <c r="H37" s="51" t="str">
        <f t="shared" si="3"/>
        <v/>
      </c>
    </row>
    <row r="38" spans="1:8" s="12" customFormat="1" ht="15" x14ac:dyDescent="0.2">
      <c r="A38" s="77"/>
      <c r="B38" s="50" t="s">
        <v>7</v>
      </c>
      <c r="C38" s="21">
        <v>0</v>
      </c>
      <c r="D38" s="21">
        <v>0</v>
      </c>
      <c r="E38" s="19" t="str">
        <f t="shared" si="0"/>
        <v/>
      </c>
      <c r="F38" s="19" t="str">
        <f t="shared" si="1"/>
        <v/>
      </c>
      <c r="G38" s="18" t="str">
        <f t="shared" si="2"/>
        <v xml:space="preserve"> </v>
      </c>
      <c r="H38" s="51" t="str">
        <f t="shared" si="3"/>
        <v/>
      </c>
    </row>
    <row r="39" spans="1:8" s="12" customFormat="1" ht="30" x14ac:dyDescent="0.2">
      <c r="A39" s="77"/>
      <c r="B39" s="50" t="s">
        <v>159</v>
      </c>
      <c r="C39" s="21">
        <v>0</v>
      </c>
      <c r="D39" s="21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1">
        <v>0</v>
      </c>
      <c r="D40" s="21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1">
        <v>0</v>
      </c>
      <c r="D41" s="21">
        <v>0</v>
      </c>
      <c r="E41" s="19" t="str">
        <f t="shared" si="0"/>
        <v/>
      </c>
      <c r="F41" s="19" t="str">
        <f t="shared" si="1"/>
        <v/>
      </c>
      <c r="G41" s="18" t="str">
        <f t="shared" si="2"/>
        <v xml:space="preserve"> 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1">
        <v>0</v>
      </c>
      <c r="D42" s="21">
        <v>0</v>
      </c>
      <c r="E42" s="19" t="str">
        <f t="shared" si="0"/>
        <v/>
      </c>
      <c r="F42" s="19" t="str">
        <f t="shared" si="1"/>
        <v/>
      </c>
      <c r="G42" s="18" t="str">
        <f t="shared" si="2"/>
        <v xml:space="preserve"> </v>
      </c>
      <c r="H42" s="51" t="str">
        <f t="shared" si="3"/>
        <v/>
      </c>
    </row>
    <row r="43" spans="1:8" s="12" customFormat="1" ht="30" x14ac:dyDescent="0.2">
      <c r="A43" s="77"/>
      <c r="B43" s="50" t="s">
        <v>163</v>
      </c>
      <c r="C43" s="21">
        <v>0</v>
      </c>
      <c r="D43" s="21">
        <v>0</v>
      </c>
      <c r="E43" s="19" t="str">
        <f t="shared" si="0"/>
        <v/>
      </c>
      <c r="F43" s="19" t="str">
        <f t="shared" si="1"/>
        <v/>
      </c>
      <c r="G43" s="18" t="str">
        <f t="shared" si="2"/>
        <v xml:space="preserve"> </v>
      </c>
      <c r="H43" s="51" t="str">
        <f t="shared" si="3"/>
        <v/>
      </c>
    </row>
    <row r="44" spans="1:8" s="12" customFormat="1" ht="30" x14ac:dyDescent="0.2">
      <c r="A44" s="77"/>
      <c r="B44" s="50" t="s">
        <v>164</v>
      </c>
      <c r="C44" s="21">
        <v>7</v>
      </c>
      <c r="D44" s="21">
        <v>0</v>
      </c>
      <c r="E44" s="19">
        <f t="shared" si="0"/>
        <v>1</v>
      </c>
      <c r="F44" s="19" t="str">
        <f t="shared" si="1"/>
        <v/>
      </c>
      <c r="G44" s="18">
        <f t="shared" si="2"/>
        <v>-1</v>
      </c>
      <c r="H44" s="51">
        <f t="shared" si="3"/>
        <v>-1</v>
      </c>
    </row>
    <row r="45" spans="1:8" s="12" customFormat="1" ht="30" x14ac:dyDescent="0.2">
      <c r="A45" s="77"/>
      <c r="B45" s="50" t="s">
        <v>8</v>
      </c>
      <c r="C45" s="21">
        <v>0</v>
      </c>
      <c r="D45" s="21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1">
        <v>0</v>
      </c>
      <c r="D46" s="21">
        <v>0</v>
      </c>
      <c r="E46" s="19" t="str">
        <f t="shared" si="0"/>
        <v/>
      </c>
      <c r="F46" s="19" t="str">
        <f t="shared" si="1"/>
        <v/>
      </c>
      <c r="G46" s="18" t="str">
        <f t="shared" si="2"/>
        <v xml:space="preserve"> </v>
      </c>
      <c r="H46" s="51" t="str">
        <f t="shared" si="3"/>
        <v/>
      </c>
    </row>
    <row r="47" spans="1:8" s="12" customFormat="1" ht="30" x14ac:dyDescent="0.2">
      <c r="A47" s="77"/>
      <c r="B47" s="50" t="s">
        <v>165</v>
      </c>
      <c r="C47" s="21">
        <v>0</v>
      </c>
      <c r="D47" s="21">
        <v>0</v>
      </c>
      <c r="E47" s="19" t="str">
        <f t="shared" si="0"/>
        <v/>
      </c>
      <c r="F47" s="19" t="str">
        <f t="shared" si="1"/>
        <v/>
      </c>
      <c r="G47" s="18" t="str">
        <f t="shared" si="2"/>
        <v xml:space="preserve"> </v>
      </c>
      <c r="H47" s="51" t="str">
        <f t="shared" si="3"/>
        <v/>
      </c>
    </row>
    <row r="48" spans="1:8" s="12" customFormat="1" ht="30" x14ac:dyDescent="0.2">
      <c r="A48" s="77"/>
      <c r="B48" s="50" t="s">
        <v>550</v>
      </c>
      <c r="C48" s="21">
        <v>0</v>
      </c>
      <c r="D48" s="21">
        <v>0</v>
      </c>
      <c r="E48" s="19" t="str">
        <f t="shared" si="0"/>
        <v/>
      </c>
      <c r="F48" s="19" t="str">
        <f t="shared" si="1"/>
        <v/>
      </c>
      <c r="G48" s="18" t="str">
        <f t="shared" si="2"/>
        <v xml:space="preserve"> </v>
      </c>
      <c r="H48" s="51" t="str">
        <f t="shared" si="3"/>
        <v/>
      </c>
    </row>
    <row r="49" spans="1:9" s="12" customFormat="1" ht="15" x14ac:dyDescent="0.2">
      <c r="A49" s="77"/>
      <c r="B49" s="50" t="s">
        <v>9</v>
      </c>
      <c r="C49" s="21">
        <v>0</v>
      </c>
      <c r="D49" s="21">
        <v>1</v>
      </c>
      <c r="E49" s="19" t="str">
        <f t="shared" si="0"/>
        <v/>
      </c>
      <c r="F49" s="19">
        <f t="shared" si="1"/>
        <v>0.14285714285714285</v>
      </c>
      <c r="G49" s="18">
        <f t="shared" si="2"/>
        <v>1</v>
      </c>
      <c r="H49" s="51" t="str">
        <f t="shared" si="3"/>
        <v/>
      </c>
    </row>
    <row r="50" spans="1:9" s="12" customFormat="1" ht="15" x14ac:dyDescent="0.2">
      <c r="A50" s="77"/>
      <c r="B50" s="50" t="s">
        <v>551</v>
      </c>
      <c r="C50" s="21">
        <v>0</v>
      </c>
      <c r="D50" s="21">
        <v>0</v>
      </c>
      <c r="E50" s="19" t="str">
        <f t="shared" si="0"/>
        <v/>
      </c>
      <c r="F50" s="19" t="str">
        <f t="shared" si="1"/>
        <v/>
      </c>
      <c r="G50" s="18" t="str">
        <f t="shared" si="2"/>
        <v xml:space="preserve"> </v>
      </c>
      <c r="H50" s="51" t="str">
        <f t="shared" si="3"/>
        <v/>
      </c>
    </row>
    <row r="51" spans="1:9" s="12" customFormat="1" ht="15" x14ac:dyDescent="0.2">
      <c r="A51" s="77"/>
      <c r="B51" s="50" t="s">
        <v>12</v>
      </c>
      <c r="C51" s="21">
        <v>0</v>
      </c>
      <c r="D51" s="21">
        <v>0</v>
      </c>
      <c r="E51" s="19" t="str">
        <f t="shared" si="0"/>
        <v/>
      </c>
      <c r="F51" s="19" t="str">
        <f t="shared" si="1"/>
        <v/>
      </c>
      <c r="G51" s="18" t="str">
        <f t="shared" si="2"/>
        <v xml:space="preserve"> </v>
      </c>
      <c r="H51" s="51" t="str">
        <f t="shared" si="3"/>
        <v/>
      </c>
    </row>
    <row r="52" spans="1:9" s="12" customFormat="1" ht="30" x14ac:dyDescent="0.2">
      <c r="A52" s="77"/>
      <c r="B52" s="50" t="s">
        <v>11</v>
      </c>
      <c r="C52" s="21">
        <v>0</v>
      </c>
      <c r="D52" s="21">
        <v>0</v>
      </c>
      <c r="E52" s="19" t="str">
        <f t="shared" si="0"/>
        <v/>
      </c>
      <c r="F52" s="19" t="str">
        <f t="shared" si="1"/>
        <v/>
      </c>
      <c r="G52" s="18" t="str">
        <f t="shared" si="2"/>
        <v xml:space="preserve"> </v>
      </c>
      <c r="H52" s="51" t="str">
        <f t="shared" si="3"/>
        <v/>
      </c>
    </row>
    <row r="53" spans="1:9" s="12" customFormat="1" ht="15" x14ac:dyDescent="0.2">
      <c r="A53" s="77"/>
      <c r="B53" s="50" t="s">
        <v>416</v>
      </c>
      <c r="C53" s="21">
        <v>0</v>
      </c>
      <c r="D53" s="21">
        <v>0</v>
      </c>
      <c r="E53" s="19" t="str">
        <f t="shared" si="0"/>
        <v/>
      </c>
      <c r="F53" s="19" t="str">
        <f t="shared" si="1"/>
        <v/>
      </c>
      <c r="G53" s="18" t="str">
        <f t="shared" si="2"/>
        <v xml:space="preserve"> </v>
      </c>
      <c r="H53" s="51" t="str">
        <f t="shared" si="3"/>
        <v/>
      </c>
    </row>
    <row r="54" spans="1:9" s="12" customFormat="1" ht="15" x14ac:dyDescent="0.2">
      <c r="A54" s="77"/>
      <c r="B54" s="50" t="s">
        <v>10</v>
      </c>
      <c r="C54" s="21">
        <v>0</v>
      </c>
      <c r="D54" s="21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1">
        <v>0</v>
      </c>
      <c r="D55" s="21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1">
        <v>0</v>
      </c>
      <c r="D56" s="21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4">
        <v>0</v>
      </c>
      <c r="D57" s="21">
        <v>0</v>
      </c>
      <c r="E57" s="17" t="str">
        <f t="shared" ref="E57" si="4">+IF(C57=0,"",C57/C$18)</f>
        <v/>
      </c>
      <c r="F57" s="17" t="str">
        <f t="shared" ref="F57" si="5">+IF(D57=0,"",D57/D$18)</f>
        <v/>
      </c>
      <c r="G57" s="73" t="str">
        <f t="shared" ref="G57" si="6">+IF(AND(C57=0,D57=0)," ",IF(C57=0,1,IF(D57=0,-1,(D57-C57)/C57)))</f>
        <v xml:space="preserve"> 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1">
        <v>0</v>
      </c>
      <c r="D58" s="21">
        <v>0</v>
      </c>
      <c r="E58" s="19" t="str">
        <f t="shared" si="0"/>
        <v/>
      </c>
      <c r="F58" s="19" t="str">
        <f t="shared" si="1"/>
        <v/>
      </c>
      <c r="G58" s="18" t="str">
        <f t="shared" si="2"/>
        <v xml:space="preserve"> </v>
      </c>
      <c r="H58" s="51" t="str">
        <f t="shared" si="3"/>
        <v/>
      </c>
    </row>
    <row r="59" spans="1:9" s="12" customFormat="1" ht="30" x14ac:dyDescent="0.2">
      <c r="A59" s="77"/>
      <c r="B59" s="50" t="s">
        <v>167</v>
      </c>
      <c r="C59" s="21">
        <v>0</v>
      </c>
      <c r="D59" s="21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1">
        <v>0</v>
      </c>
      <c r="D60" s="21">
        <v>0</v>
      </c>
      <c r="E60" s="19" t="str">
        <f t="shared" si="0"/>
        <v/>
      </c>
      <c r="F60" s="19" t="str">
        <f t="shared" si="1"/>
        <v/>
      </c>
      <c r="G60" s="18" t="str">
        <f t="shared" si="2"/>
        <v xml:space="preserve"> </v>
      </c>
      <c r="H60" s="51" t="str">
        <f t="shared" si="3"/>
        <v/>
      </c>
    </row>
    <row r="61" spans="1:9" s="12" customFormat="1" ht="15" x14ac:dyDescent="0.2">
      <c r="A61" s="77"/>
      <c r="B61" s="50" t="s">
        <v>168</v>
      </c>
      <c r="C61" s="21">
        <v>0</v>
      </c>
      <c r="D61" s="21">
        <v>0</v>
      </c>
      <c r="E61" s="19" t="str">
        <f t="shared" si="0"/>
        <v/>
      </c>
      <c r="F61" s="19" t="str">
        <f t="shared" si="1"/>
        <v/>
      </c>
      <c r="G61" s="18" t="str">
        <f t="shared" si="2"/>
        <v xml:space="preserve"> </v>
      </c>
      <c r="H61" s="51" t="str">
        <f t="shared" si="3"/>
        <v/>
      </c>
    </row>
    <row r="62" spans="1:9" s="12" customFormat="1" ht="15" x14ac:dyDescent="0.2">
      <c r="A62" s="77"/>
      <c r="B62" s="50" t="s">
        <v>169</v>
      </c>
      <c r="C62" s="21">
        <v>0</v>
      </c>
      <c r="D62" s="21">
        <v>0</v>
      </c>
      <c r="E62" s="19" t="str">
        <f t="shared" si="0"/>
        <v/>
      </c>
      <c r="F62" s="19" t="str">
        <f t="shared" si="1"/>
        <v/>
      </c>
      <c r="G62" s="18" t="str">
        <f t="shared" si="2"/>
        <v xml:space="preserve"> 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1">
        <v>0</v>
      </c>
      <c r="D63" s="21">
        <v>0</v>
      </c>
      <c r="E63" s="17" t="str">
        <f t="shared" ref="E63:E64" si="8">+IF(C63=0,"",C63/C$18)</f>
        <v/>
      </c>
      <c r="F63" s="17" t="str">
        <f t="shared" ref="F63:F64" si="9">+IF(D63=0,"",D63/D$18)</f>
        <v/>
      </c>
      <c r="G63" s="18" t="str">
        <f t="shared" si="2"/>
        <v xml:space="preserve"> </v>
      </c>
      <c r="H63" s="53" t="str">
        <f t="shared" ref="H63:H64" si="10">+IF(OR(AND(E63=""),(G63="")),"",E63*G63)</f>
        <v/>
      </c>
      <c r="I63" s="12"/>
    </row>
    <row r="64" spans="1:9" s="28" customFormat="1" ht="15" x14ac:dyDescent="0.2">
      <c r="A64" s="78"/>
      <c r="B64" s="52" t="s">
        <v>577</v>
      </c>
      <c r="C64" s="21">
        <v>0</v>
      </c>
      <c r="D64" s="21">
        <v>0</v>
      </c>
      <c r="E64" s="17" t="str">
        <f t="shared" si="8"/>
        <v/>
      </c>
      <c r="F64" s="17" t="str">
        <f t="shared" si="9"/>
        <v/>
      </c>
      <c r="G64" s="18" t="str">
        <f t="shared" si="2"/>
        <v xml:space="preserve"> 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4"/>
      <c r="D65" s="34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1">
        <v>0</v>
      </c>
      <c r="D66" s="21">
        <v>0</v>
      </c>
      <c r="E66" s="19" t="str">
        <f t="shared" si="0"/>
        <v/>
      </c>
      <c r="F66" s="19" t="str">
        <f t="shared" si="1"/>
        <v/>
      </c>
      <c r="G66" s="18" t="str">
        <f t="shared" si="2"/>
        <v xml:space="preserve"> </v>
      </c>
      <c r="H66" s="51" t="str">
        <f t="shared" si="3"/>
        <v/>
      </c>
    </row>
    <row r="67" spans="1:9" s="12" customFormat="1" ht="15" x14ac:dyDescent="0.2">
      <c r="A67" s="77"/>
      <c r="B67" s="50" t="s">
        <v>15</v>
      </c>
      <c r="C67" s="21">
        <v>0</v>
      </c>
      <c r="D67" s="21">
        <v>0</v>
      </c>
      <c r="E67" s="19" t="str">
        <f t="shared" si="0"/>
        <v/>
      </c>
      <c r="F67" s="19" t="str">
        <f t="shared" si="1"/>
        <v/>
      </c>
      <c r="G67" s="18" t="str">
        <f t="shared" si="2"/>
        <v xml:space="preserve"> </v>
      </c>
      <c r="H67" s="51" t="str">
        <f t="shared" si="3"/>
        <v/>
      </c>
    </row>
    <row r="68" spans="1:9" s="12" customFormat="1" ht="15" x14ac:dyDescent="0.2">
      <c r="A68" s="77"/>
      <c r="B68" s="50" t="s">
        <v>171</v>
      </c>
      <c r="C68" s="21">
        <v>0</v>
      </c>
      <c r="D68" s="21">
        <v>0</v>
      </c>
      <c r="E68" s="19" t="str">
        <f t="shared" si="0"/>
        <v/>
      </c>
      <c r="F68" s="19" t="str">
        <f t="shared" si="1"/>
        <v/>
      </c>
      <c r="G68" s="18" t="str">
        <f t="shared" si="2"/>
        <v xml:space="preserve"> </v>
      </c>
      <c r="H68" s="51" t="str">
        <f t="shared" si="3"/>
        <v/>
      </c>
    </row>
    <row r="69" spans="1:9" s="12" customFormat="1" ht="15.75" thickBot="1" x14ac:dyDescent="0.25">
      <c r="A69" s="77"/>
      <c r="B69" s="54" t="s">
        <v>172</v>
      </c>
      <c r="C69" s="55">
        <v>0</v>
      </c>
      <c r="D69" s="55">
        <v>0</v>
      </c>
      <c r="E69" s="56" t="str">
        <f t="shared" si="0"/>
        <v/>
      </c>
      <c r="F69" s="56" t="str">
        <f t="shared" si="1"/>
        <v/>
      </c>
      <c r="G69" s="48" t="str">
        <f t="shared" si="2"/>
        <v xml:space="preserve"> </v>
      </c>
      <c r="H69" s="57" t="str">
        <f t="shared" si="3"/>
        <v/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89</v>
      </c>
      <c r="D75" s="14">
        <f>SUM(D76:D170)</f>
        <v>57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-0.3595505617977528</v>
      </c>
      <c r="H75" s="42">
        <f>+IF(OR(AND(E75=""),(G75="")),"",E75*G75)</f>
        <v>-0.3595505617977528</v>
      </c>
    </row>
    <row r="76" spans="1:9" s="12" customFormat="1" ht="15" x14ac:dyDescent="0.2">
      <c r="A76" s="77"/>
      <c r="B76" s="50" t="s">
        <v>418</v>
      </c>
      <c r="C76" s="21">
        <v>0</v>
      </c>
      <c r="D76" s="21">
        <v>5</v>
      </c>
      <c r="E76" s="22" t="str">
        <f>+IF(C76=0,"",C76/C$75)</f>
        <v/>
      </c>
      <c r="F76" s="22">
        <f>+IF(D76=0,"",D76/D$75)</f>
        <v>8.771929824561403E-2</v>
      </c>
      <c r="G76" s="18">
        <f t="shared" ref="G76:G144" si="15">+IF(AND(C76=0,D76=0)," ",IF(C76=0,1,IF(D76=0,-1,(D76-C76)/C76)))</f>
        <v>1</v>
      </c>
      <c r="H76" s="51" t="str">
        <f>+IF(OR(AND(E76=""),(G76="")),"",E76*G76)</f>
        <v/>
      </c>
    </row>
    <row r="77" spans="1:9" s="12" customFormat="1" ht="30" x14ac:dyDescent="0.2">
      <c r="A77" s="77"/>
      <c r="B77" s="50" t="s">
        <v>593</v>
      </c>
      <c r="C77" s="21">
        <v>0</v>
      </c>
      <c r="D77" s="21">
        <v>0</v>
      </c>
      <c r="E77" s="22" t="str">
        <f t="shared" ref="E77:E145" si="16">+IF(C77=0,"",C77/C$75)</f>
        <v/>
      </c>
      <c r="F77" s="22" t="str">
        <f t="shared" ref="F77:F145" si="17">+IF(D77=0,"",D77/D$75)</f>
        <v/>
      </c>
      <c r="G77" s="18" t="str">
        <f t="shared" si="15"/>
        <v xml:space="preserve"> </v>
      </c>
      <c r="H77" s="51" t="str">
        <f t="shared" ref="H77:H145" si="18">+IF(OR(AND(E77=""),(G77="")),"",E77*G77)</f>
        <v/>
      </c>
    </row>
    <row r="78" spans="1:9" s="28" customFormat="1" ht="15" x14ac:dyDescent="0.2">
      <c r="A78" s="78"/>
      <c r="B78" s="52" t="s">
        <v>499</v>
      </c>
      <c r="C78" s="21">
        <v>0</v>
      </c>
      <c r="D78" s="21">
        <v>1</v>
      </c>
      <c r="E78" s="37" t="str">
        <f t="shared" si="16"/>
        <v/>
      </c>
      <c r="F78" s="37">
        <f t="shared" si="17"/>
        <v>1.7543859649122806E-2</v>
      </c>
      <c r="G78" s="18">
        <f t="shared" si="15"/>
        <v>1</v>
      </c>
      <c r="H78" s="53" t="str">
        <f t="shared" si="18"/>
        <v/>
      </c>
      <c r="I78" s="12"/>
    </row>
    <row r="79" spans="1:9" s="12" customFormat="1" ht="15" x14ac:dyDescent="0.2">
      <c r="A79" s="77"/>
      <c r="B79" s="50" t="s">
        <v>552</v>
      </c>
      <c r="C79" s="21">
        <v>1</v>
      </c>
      <c r="D79" s="21">
        <v>0</v>
      </c>
      <c r="E79" s="22">
        <f t="shared" si="16"/>
        <v>1.1235955056179775E-2</v>
      </c>
      <c r="F79" s="22" t="str">
        <f t="shared" si="17"/>
        <v/>
      </c>
      <c r="G79" s="18">
        <f t="shared" si="15"/>
        <v>-1</v>
      </c>
      <c r="H79" s="51">
        <f t="shared" si="18"/>
        <v>-1.1235955056179775E-2</v>
      </c>
    </row>
    <row r="80" spans="1:9" s="12" customFormat="1" ht="30" x14ac:dyDescent="0.2">
      <c r="A80" s="77"/>
      <c r="B80" s="50" t="s">
        <v>173</v>
      </c>
      <c r="C80" s="21">
        <v>0</v>
      </c>
      <c r="D80" s="21">
        <v>2</v>
      </c>
      <c r="E80" s="22" t="str">
        <f t="shared" si="16"/>
        <v/>
      </c>
      <c r="F80" s="22">
        <f t="shared" si="17"/>
        <v>3.5087719298245612E-2</v>
      </c>
      <c r="G80" s="18">
        <f t="shared" si="15"/>
        <v>1</v>
      </c>
      <c r="H80" s="51" t="str">
        <f t="shared" si="18"/>
        <v/>
      </c>
    </row>
    <row r="81" spans="1:9" s="12" customFormat="1" ht="15" x14ac:dyDescent="0.2">
      <c r="A81" s="77"/>
      <c r="B81" s="50" t="s">
        <v>16</v>
      </c>
      <c r="C81" s="21">
        <v>0</v>
      </c>
      <c r="D81" s="21">
        <v>3</v>
      </c>
      <c r="E81" s="22" t="str">
        <f t="shared" si="16"/>
        <v/>
      </c>
      <c r="F81" s="22">
        <f t="shared" si="17"/>
        <v>5.2631578947368418E-2</v>
      </c>
      <c r="G81" s="18">
        <f t="shared" si="15"/>
        <v>1</v>
      </c>
      <c r="H81" s="51" t="str">
        <f t="shared" si="18"/>
        <v/>
      </c>
    </row>
    <row r="82" spans="1:9" s="28" customFormat="1" ht="15" x14ac:dyDescent="0.2">
      <c r="A82" s="78"/>
      <c r="B82" s="52" t="s">
        <v>35</v>
      </c>
      <c r="C82" s="21">
        <v>0</v>
      </c>
      <c r="D82" s="21">
        <v>0</v>
      </c>
      <c r="E82" s="37" t="str">
        <f t="shared" si="16"/>
        <v/>
      </c>
      <c r="F82" s="37" t="str">
        <f t="shared" si="17"/>
        <v/>
      </c>
      <c r="G82" s="18" t="str">
        <f t="shared" si="15"/>
        <v xml:space="preserve"> </v>
      </c>
      <c r="H82" s="53" t="str">
        <f t="shared" si="18"/>
        <v/>
      </c>
      <c r="I82" s="12"/>
    </row>
    <row r="83" spans="1:9" s="28" customFormat="1" ht="30" x14ac:dyDescent="0.2">
      <c r="A83" s="78" t="s">
        <v>643</v>
      </c>
      <c r="B83" s="52" t="s">
        <v>645</v>
      </c>
      <c r="C83" s="34"/>
      <c r="D83" s="34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4">
        <v>0</v>
      </c>
      <c r="D84" s="34">
        <v>0</v>
      </c>
      <c r="E84" s="37" t="str">
        <f t="shared" si="16"/>
        <v/>
      </c>
      <c r="F84" s="37" t="str">
        <f t="shared" si="17"/>
        <v/>
      </c>
      <c r="G84" s="73" t="str">
        <f t="shared" si="15"/>
        <v xml:space="preserve"> 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4">
        <v>0</v>
      </c>
      <c r="D85" s="34">
        <v>0</v>
      </c>
      <c r="E85" s="37" t="str">
        <f t="shared" si="16"/>
        <v/>
      </c>
      <c r="F85" s="37" t="str">
        <f t="shared" si="17"/>
        <v/>
      </c>
      <c r="G85" s="73" t="str">
        <f t="shared" si="15"/>
        <v xml:space="preserve"> </v>
      </c>
      <c r="H85" s="53" t="str">
        <f t="shared" si="18"/>
        <v/>
      </c>
    </row>
    <row r="86" spans="1:9" s="28" customFormat="1" ht="15" x14ac:dyDescent="0.2">
      <c r="A86" s="78"/>
      <c r="B86" s="52" t="s">
        <v>419</v>
      </c>
      <c r="C86" s="34">
        <v>0</v>
      </c>
      <c r="D86" s="34">
        <v>2</v>
      </c>
      <c r="E86" s="37" t="str">
        <f t="shared" si="16"/>
        <v/>
      </c>
      <c r="F86" s="37">
        <f t="shared" si="17"/>
        <v>3.5087719298245612E-2</v>
      </c>
      <c r="G86" s="73">
        <f t="shared" si="15"/>
        <v>1</v>
      </c>
      <c r="H86" s="53" t="str">
        <f t="shared" si="18"/>
        <v/>
      </c>
    </row>
    <row r="87" spans="1:9" s="28" customFormat="1" ht="15" x14ac:dyDescent="0.2">
      <c r="A87" s="78"/>
      <c r="B87" s="52" t="s">
        <v>176</v>
      </c>
      <c r="C87" s="34">
        <v>0</v>
      </c>
      <c r="D87" s="34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4">
        <v>0</v>
      </c>
      <c r="D88" s="34">
        <v>0</v>
      </c>
      <c r="E88" s="37" t="str">
        <f t="shared" si="16"/>
        <v/>
      </c>
      <c r="F88" s="37" t="str">
        <f t="shared" si="17"/>
        <v/>
      </c>
      <c r="G88" s="73" t="str">
        <f t="shared" si="15"/>
        <v xml:space="preserve"> </v>
      </c>
      <c r="H88" s="53" t="str">
        <f t="shared" si="18"/>
        <v/>
      </c>
    </row>
    <row r="89" spans="1:9" s="28" customFormat="1" ht="15" x14ac:dyDescent="0.2">
      <c r="A89" s="78"/>
      <c r="B89" s="52" t="s">
        <v>17</v>
      </c>
      <c r="C89" s="34">
        <v>0</v>
      </c>
      <c r="D89" s="34">
        <v>0</v>
      </c>
      <c r="E89" s="37" t="str">
        <f t="shared" si="16"/>
        <v/>
      </c>
      <c r="F89" s="37" t="str">
        <f t="shared" si="17"/>
        <v/>
      </c>
      <c r="G89" s="73" t="str">
        <f t="shared" si="15"/>
        <v xml:space="preserve"> </v>
      </c>
      <c r="H89" s="53" t="str">
        <f t="shared" si="18"/>
        <v/>
      </c>
    </row>
    <row r="90" spans="1:9" s="28" customFormat="1" ht="15" x14ac:dyDescent="0.2">
      <c r="A90" s="78"/>
      <c r="B90" s="52" t="s">
        <v>178</v>
      </c>
      <c r="C90" s="34">
        <v>0</v>
      </c>
      <c r="D90" s="34">
        <v>5</v>
      </c>
      <c r="E90" s="37" t="str">
        <f t="shared" si="16"/>
        <v/>
      </c>
      <c r="F90" s="37">
        <f t="shared" si="17"/>
        <v>8.771929824561403E-2</v>
      </c>
      <c r="G90" s="73">
        <f t="shared" si="15"/>
        <v>1</v>
      </c>
      <c r="H90" s="53" t="str">
        <f t="shared" si="18"/>
        <v/>
      </c>
    </row>
    <row r="91" spans="1:9" s="28" customFormat="1" ht="15" x14ac:dyDescent="0.2">
      <c r="A91" s="78"/>
      <c r="B91" s="52" t="s">
        <v>553</v>
      </c>
      <c r="C91" s="34">
        <v>0</v>
      </c>
      <c r="D91" s="34">
        <v>0</v>
      </c>
      <c r="E91" s="37" t="str">
        <f t="shared" si="16"/>
        <v/>
      </c>
      <c r="F91" s="37" t="str">
        <f t="shared" si="17"/>
        <v/>
      </c>
      <c r="G91" s="73" t="str">
        <f t="shared" si="15"/>
        <v xml:space="preserve"> </v>
      </c>
      <c r="H91" s="53" t="str">
        <f t="shared" si="18"/>
        <v/>
      </c>
    </row>
    <row r="92" spans="1:9" s="28" customFormat="1" ht="15" x14ac:dyDescent="0.2">
      <c r="A92" s="78" t="s">
        <v>643</v>
      </c>
      <c r="B92" s="52" t="s">
        <v>647</v>
      </c>
      <c r="C92" s="34"/>
      <c r="D92" s="34">
        <v>0</v>
      </c>
      <c r="E92" s="37" t="str">
        <f t="shared" ref="E92" si="23">+IF(C92=0,"",C92/C$75)</f>
        <v/>
      </c>
      <c r="F92" s="37" t="str">
        <f t="shared" ref="F92" si="24">+IF(D92=0,"",D92/D$75)</f>
        <v/>
      </c>
      <c r="G92" s="73" t="str">
        <f t="shared" ref="G92" si="25">+IF(AND(C92=0,D92=0)," ",IF(C92=0,1,IF(D92=0,-1,(D92-C92)/C92)))</f>
        <v xml:space="preserve"> 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4">
        <v>0</v>
      </c>
      <c r="D93" s="34">
        <v>0</v>
      </c>
      <c r="E93" s="37" t="str">
        <f t="shared" si="16"/>
        <v/>
      </c>
      <c r="F93" s="37" t="str">
        <f t="shared" si="17"/>
        <v/>
      </c>
      <c r="G93" s="73" t="str">
        <f t="shared" si="15"/>
        <v xml:space="preserve"> </v>
      </c>
      <c r="H93" s="53" t="str">
        <f t="shared" si="18"/>
        <v/>
      </c>
    </row>
    <row r="94" spans="1:9" s="12" customFormat="1" ht="15" x14ac:dyDescent="0.2">
      <c r="A94" s="77"/>
      <c r="B94" s="50" t="s">
        <v>180</v>
      </c>
      <c r="C94" s="21">
        <v>1</v>
      </c>
      <c r="D94" s="21">
        <v>1</v>
      </c>
      <c r="E94" s="22">
        <f t="shared" si="16"/>
        <v>1.1235955056179775E-2</v>
      </c>
      <c r="F94" s="22">
        <f t="shared" si="17"/>
        <v>1.7543859649122806E-2</v>
      </c>
      <c r="G94" s="18">
        <f t="shared" si="15"/>
        <v>0</v>
      </c>
      <c r="H94" s="51">
        <f t="shared" si="18"/>
        <v>0</v>
      </c>
    </row>
    <row r="95" spans="1:9" s="12" customFormat="1" ht="15" x14ac:dyDescent="0.2">
      <c r="A95" s="77"/>
      <c r="B95" s="50" t="s">
        <v>21</v>
      </c>
      <c r="C95" s="21">
        <v>0</v>
      </c>
      <c r="D95" s="21">
        <v>0</v>
      </c>
      <c r="E95" s="22" t="str">
        <f t="shared" si="16"/>
        <v/>
      </c>
      <c r="F95" s="22" t="str">
        <f t="shared" si="17"/>
        <v/>
      </c>
      <c r="G95" s="18" t="str">
        <f t="shared" si="15"/>
        <v xml:space="preserve"> </v>
      </c>
      <c r="H95" s="51" t="str">
        <f t="shared" si="18"/>
        <v/>
      </c>
    </row>
    <row r="96" spans="1:9" s="12" customFormat="1" ht="15" x14ac:dyDescent="0.2">
      <c r="A96" s="77"/>
      <c r="B96" s="50" t="s">
        <v>420</v>
      </c>
      <c r="C96" s="21">
        <v>0</v>
      </c>
      <c r="D96" s="21">
        <v>0</v>
      </c>
      <c r="E96" s="22" t="str">
        <f t="shared" si="16"/>
        <v/>
      </c>
      <c r="F96" s="22" t="str">
        <f t="shared" si="17"/>
        <v/>
      </c>
      <c r="G96" s="18" t="str">
        <f t="shared" si="15"/>
        <v xml:space="preserve"> </v>
      </c>
      <c r="H96" s="51" t="str">
        <f t="shared" si="18"/>
        <v/>
      </c>
    </row>
    <row r="97" spans="1:9" s="12" customFormat="1" ht="15" x14ac:dyDescent="0.2">
      <c r="A97" s="77"/>
      <c r="B97" s="50" t="s">
        <v>181</v>
      </c>
      <c r="C97" s="21">
        <v>0</v>
      </c>
      <c r="D97" s="21">
        <v>0</v>
      </c>
      <c r="E97" s="22" t="str">
        <f t="shared" si="16"/>
        <v/>
      </c>
      <c r="F97" s="22" t="str">
        <f t="shared" si="17"/>
        <v/>
      </c>
      <c r="G97" s="18" t="str">
        <f t="shared" si="15"/>
        <v xml:space="preserve"> </v>
      </c>
      <c r="H97" s="51" t="str">
        <f t="shared" si="18"/>
        <v/>
      </c>
    </row>
    <row r="98" spans="1:9" s="28" customFormat="1" ht="30" x14ac:dyDescent="0.2">
      <c r="A98" s="78"/>
      <c r="B98" s="52" t="s">
        <v>503</v>
      </c>
      <c r="C98" s="21">
        <v>0</v>
      </c>
      <c r="D98" s="21">
        <v>0</v>
      </c>
      <c r="E98" s="37" t="str">
        <f t="shared" si="16"/>
        <v/>
      </c>
      <c r="F98" s="37" t="str">
        <f t="shared" si="17"/>
        <v/>
      </c>
      <c r="G98" s="18" t="str">
        <f t="shared" si="15"/>
        <v xml:space="preserve"> </v>
      </c>
      <c r="H98" s="53" t="str">
        <f t="shared" si="18"/>
        <v/>
      </c>
      <c r="I98" s="12"/>
    </row>
    <row r="99" spans="1:9" s="28" customFormat="1" ht="15" x14ac:dyDescent="0.2">
      <c r="A99" s="78"/>
      <c r="B99" s="52" t="s">
        <v>627</v>
      </c>
      <c r="C99" s="21">
        <v>0</v>
      </c>
      <c r="D99" s="21">
        <v>0</v>
      </c>
      <c r="E99" s="37" t="str">
        <f t="shared" si="16"/>
        <v/>
      </c>
      <c r="F99" s="37" t="str">
        <f t="shared" si="17"/>
        <v/>
      </c>
      <c r="G99" s="18" t="str">
        <f t="shared" si="15"/>
        <v xml:space="preserve"> </v>
      </c>
      <c r="H99" s="53" t="str">
        <f t="shared" si="18"/>
        <v/>
      </c>
      <c r="I99" s="12"/>
    </row>
    <row r="100" spans="1:9" s="28" customFormat="1" ht="15" x14ac:dyDescent="0.2">
      <c r="A100" s="78"/>
      <c r="B100" s="52" t="s">
        <v>579</v>
      </c>
      <c r="C100" s="34">
        <v>0</v>
      </c>
      <c r="D100" s="21">
        <v>0</v>
      </c>
      <c r="E100" s="37" t="str">
        <f t="shared" ref="E100" si="27">+IF(C100=0,"",C100/C$75)</f>
        <v/>
      </c>
      <c r="F100" s="37" t="str">
        <f t="shared" ref="F100" si="28">+IF(D100=0,"",D100/D$75)</f>
        <v/>
      </c>
      <c r="G100" s="73" t="str">
        <f t="shared" ref="G100" si="29">+IF(AND(C100=0,D100=0)," ",IF(C100=0,1,IF(D100=0,-1,(D100-C100)/C100)))</f>
        <v xml:space="preserve"> 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1">
        <v>0</v>
      </c>
      <c r="D101" s="21">
        <v>0</v>
      </c>
      <c r="E101" s="22" t="str">
        <f t="shared" si="16"/>
        <v/>
      </c>
      <c r="F101" s="22" t="str">
        <f t="shared" si="17"/>
        <v/>
      </c>
      <c r="G101" s="18" t="str">
        <f t="shared" si="15"/>
        <v xml:space="preserve"> </v>
      </c>
      <c r="H101" s="51" t="str">
        <f t="shared" si="18"/>
        <v/>
      </c>
    </row>
    <row r="102" spans="1:9" s="12" customFormat="1" ht="15" x14ac:dyDescent="0.2">
      <c r="A102" s="77"/>
      <c r="B102" s="50" t="s">
        <v>19</v>
      </c>
      <c r="C102" s="21">
        <v>0</v>
      </c>
      <c r="D102" s="21">
        <v>0</v>
      </c>
      <c r="E102" s="22" t="str">
        <f t="shared" si="16"/>
        <v/>
      </c>
      <c r="F102" s="22" t="str">
        <f t="shared" si="17"/>
        <v/>
      </c>
      <c r="G102" s="18" t="str">
        <f t="shared" si="15"/>
        <v xml:space="preserve"> </v>
      </c>
      <c r="H102" s="51" t="str">
        <f t="shared" si="18"/>
        <v/>
      </c>
    </row>
    <row r="103" spans="1:9" s="12" customFormat="1" ht="15" x14ac:dyDescent="0.2">
      <c r="A103" s="77"/>
      <c r="B103" s="50" t="s">
        <v>22</v>
      </c>
      <c r="C103" s="21">
        <v>0</v>
      </c>
      <c r="D103" s="21">
        <v>0</v>
      </c>
      <c r="E103" s="22" t="str">
        <f t="shared" si="16"/>
        <v/>
      </c>
      <c r="F103" s="22" t="str">
        <f t="shared" si="17"/>
        <v/>
      </c>
      <c r="G103" s="18" t="str">
        <f t="shared" si="15"/>
        <v xml:space="preserve"> </v>
      </c>
      <c r="H103" s="51" t="str">
        <f t="shared" si="18"/>
        <v/>
      </c>
    </row>
    <row r="104" spans="1:9" s="12" customFormat="1" ht="15" x14ac:dyDescent="0.2">
      <c r="A104" s="77"/>
      <c r="B104" s="50" t="s">
        <v>183</v>
      </c>
      <c r="C104" s="21">
        <v>0</v>
      </c>
      <c r="D104" s="21">
        <v>8</v>
      </c>
      <c r="E104" s="22" t="str">
        <f t="shared" si="16"/>
        <v/>
      </c>
      <c r="F104" s="22">
        <f t="shared" si="17"/>
        <v>0.14035087719298245</v>
      </c>
      <c r="G104" s="18">
        <f t="shared" si="15"/>
        <v>1</v>
      </c>
      <c r="H104" s="51" t="str">
        <f t="shared" si="18"/>
        <v/>
      </c>
    </row>
    <row r="105" spans="1:9" s="12" customFormat="1" ht="15" x14ac:dyDescent="0.2">
      <c r="A105" s="77"/>
      <c r="B105" s="50" t="s">
        <v>586</v>
      </c>
      <c r="C105" s="21">
        <v>0</v>
      </c>
      <c r="D105" s="21">
        <v>0</v>
      </c>
      <c r="E105" s="22" t="str">
        <f t="shared" si="16"/>
        <v/>
      </c>
      <c r="F105" s="22" t="str">
        <f t="shared" si="17"/>
        <v/>
      </c>
      <c r="G105" s="18" t="str">
        <f t="shared" si="15"/>
        <v xml:space="preserve"> </v>
      </c>
      <c r="H105" s="51" t="str">
        <f t="shared" si="18"/>
        <v/>
      </c>
    </row>
    <row r="106" spans="1:9" s="12" customFormat="1" ht="15" x14ac:dyDescent="0.2">
      <c r="A106" s="77"/>
      <c r="B106" s="50" t="s">
        <v>421</v>
      </c>
      <c r="C106" s="21">
        <v>1</v>
      </c>
      <c r="D106" s="21">
        <v>0</v>
      </c>
      <c r="E106" s="22">
        <f t="shared" si="16"/>
        <v>1.1235955056179775E-2</v>
      </c>
      <c r="F106" s="22" t="str">
        <f t="shared" si="17"/>
        <v/>
      </c>
      <c r="G106" s="18">
        <f t="shared" si="15"/>
        <v>-1</v>
      </c>
      <c r="H106" s="51">
        <f t="shared" si="18"/>
        <v>-1.1235955056179775E-2</v>
      </c>
    </row>
    <row r="107" spans="1:9" s="28" customFormat="1" ht="15" x14ac:dyDescent="0.2">
      <c r="A107" s="78"/>
      <c r="B107" s="52" t="s">
        <v>608</v>
      </c>
      <c r="C107" s="34">
        <v>0</v>
      </c>
      <c r="D107" s="21">
        <v>0</v>
      </c>
      <c r="E107" s="37" t="str">
        <f t="shared" ref="E107" si="31">+IF(C107=0,"",C107/C$75)</f>
        <v/>
      </c>
      <c r="F107" s="37" t="str">
        <f t="shared" ref="F107" si="32">+IF(D107=0,"",D107/D$75)</f>
        <v/>
      </c>
      <c r="G107" s="73" t="str">
        <f t="shared" ref="G107" si="33">+IF(AND(C107=0,D107=0)," ",IF(C107=0,1,IF(D107=0,-1,(D107-C107)/C107)))</f>
        <v xml:space="preserve"> 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1">
        <v>0</v>
      </c>
      <c r="D108" s="21">
        <v>0</v>
      </c>
      <c r="E108" s="22" t="str">
        <f t="shared" si="16"/>
        <v/>
      </c>
      <c r="F108" s="22" t="str">
        <f t="shared" si="17"/>
        <v/>
      </c>
      <c r="G108" s="18" t="str">
        <f t="shared" si="15"/>
        <v xml:space="preserve"> </v>
      </c>
      <c r="H108" s="51" t="str">
        <f t="shared" si="18"/>
        <v/>
      </c>
    </row>
    <row r="109" spans="1:9" s="12" customFormat="1" ht="15" x14ac:dyDescent="0.2">
      <c r="A109" s="77"/>
      <c r="B109" s="50" t="s">
        <v>20</v>
      </c>
      <c r="C109" s="21">
        <v>0</v>
      </c>
      <c r="D109" s="21">
        <v>0</v>
      </c>
      <c r="E109" s="22" t="str">
        <f t="shared" si="16"/>
        <v/>
      </c>
      <c r="F109" s="22" t="str">
        <f t="shared" si="17"/>
        <v/>
      </c>
      <c r="G109" s="18" t="str">
        <f t="shared" si="15"/>
        <v xml:space="preserve"> </v>
      </c>
      <c r="H109" s="51" t="str">
        <f t="shared" si="18"/>
        <v/>
      </c>
    </row>
    <row r="110" spans="1:9" s="12" customFormat="1" ht="15" x14ac:dyDescent="0.2">
      <c r="A110" s="77"/>
      <c r="B110" s="50" t="s">
        <v>594</v>
      </c>
      <c r="C110" s="21">
        <v>0</v>
      </c>
      <c r="D110" s="21">
        <v>0</v>
      </c>
      <c r="E110" s="22" t="str">
        <f t="shared" si="16"/>
        <v/>
      </c>
      <c r="F110" s="22" t="str">
        <f t="shared" si="17"/>
        <v/>
      </c>
      <c r="G110" s="18" t="str">
        <f t="shared" si="15"/>
        <v xml:space="preserve"> </v>
      </c>
      <c r="H110" s="51" t="str">
        <f t="shared" si="18"/>
        <v/>
      </c>
    </row>
    <row r="111" spans="1:9" s="28" customFormat="1" ht="15" x14ac:dyDescent="0.2">
      <c r="A111" s="78"/>
      <c r="B111" s="52" t="s">
        <v>214</v>
      </c>
      <c r="C111" s="21">
        <v>0</v>
      </c>
      <c r="D111" s="21">
        <v>0</v>
      </c>
      <c r="E111" s="37" t="str">
        <f t="shared" si="16"/>
        <v/>
      </c>
      <c r="F111" s="37" t="str">
        <f t="shared" si="17"/>
        <v/>
      </c>
      <c r="G111" s="18" t="str">
        <f t="shared" si="15"/>
        <v xml:space="preserve"> </v>
      </c>
      <c r="H111" s="53" t="str">
        <f t="shared" si="18"/>
        <v/>
      </c>
      <c r="I111" s="12"/>
    </row>
    <row r="112" spans="1:9" s="12" customFormat="1" ht="15" x14ac:dyDescent="0.2">
      <c r="A112" s="77"/>
      <c r="B112" s="50" t="s">
        <v>184</v>
      </c>
      <c r="C112" s="21">
        <v>0</v>
      </c>
      <c r="D112" s="21">
        <v>0</v>
      </c>
      <c r="E112" s="22" t="str">
        <f t="shared" si="16"/>
        <v/>
      </c>
      <c r="F112" s="22" t="str">
        <f t="shared" si="17"/>
        <v/>
      </c>
      <c r="G112" s="18" t="str">
        <f t="shared" si="15"/>
        <v xml:space="preserve"> </v>
      </c>
      <c r="H112" s="51" t="str">
        <f t="shared" si="18"/>
        <v/>
      </c>
    </row>
    <row r="113" spans="1:8" s="12" customFormat="1" ht="15" x14ac:dyDescent="0.2">
      <c r="A113" s="77"/>
      <c r="B113" s="50" t="s">
        <v>185</v>
      </c>
      <c r="C113" s="21">
        <v>0</v>
      </c>
      <c r="D113" s="21">
        <v>0</v>
      </c>
      <c r="E113" s="22" t="str">
        <f t="shared" si="16"/>
        <v/>
      </c>
      <c r="F113" s="22" t="str">
        <f t="shared" si="17"/>
        <v/>
      </c>
      <c r="G113" s="18" t="str">
        <f t="shared" si="15"/>
        <v xml:space="preserve"> </v>
      </c>
      <c r="H113" s="51" t="str">
        <f t="shared" si="18"/>
        <v/>
      </c>
    </row>
    <row r="114" spans="1:8" s="12" customFormat="1" ht="30" x14ac:dyDescent="0.2">
      <c r="A114" s="77"/>
      <c r="B114" s="50" t="s">
        <v>587</v>
      </c>
      <c r="C114" s="21">
        <v>0</v>
      </c>
      <c r="D114" s="21">
        <v>0</v>
      </c>
      <c r="E114" s="22" t="str">
        <f t="shared" si="16"/>
        <v/>
      </c>
      <c r="F114" s="22" t="str">
        <f t="shared" si="17"/>
        <v/>
      </c>
      <c r="G114" s="18" t="str">
        <f t="shared" si="15"/>
        <v xml:space="preserve"> </v>
      </c>
      <c r="H114" s="51" t="str">
        <f t="shared" si="18"/>
        <v/>
      </c>
    </row>
    <row r="115" spans="1:8" s="12" customFormat="1" ht="30" x14ac:dyDescent="0.2">
      <c r="A115" s="77"/>
      <c r="B115" s="50" t="s">
        <v>588</v>
      </c>
      <c r="C115" s="21">
        <v>0</v>
      </c>
      <c r="D115" s="21">
        <v>0</v>
      </c>
      <c r="E115" s="22" t="str">
        <f t="shared" si="16"/>
        <v/>
      </c>
      <c r="F115" s="22" t="str">
        <f t="shared" si="17"/>
        <v/>
      </c>
      <c r="G115" s="18" t="str">
        <f t="shared" si="15"/>
        <v xml:space="preserve"> </v>
      </c>
      <c r="H115" s="51" t="str">
        <f t="shared" si="18"/>
        <v/>
      </c>
    </row>
    <row r="116" spans="1:8" s="12" customFormat="1" ht="15" x14ac:dyDescent="0.2">
      <c r="A116" s="77"/>
      <c r="B116" s="50" t="s">
        <v>186</v>
      </c>
      <c r="C116" s="21">
        <v>0</v>
      </c>
      <c r="D116" s="21">
        <v>1</v>
      </c>
      <c r="E116" s="22" t="str">
        <f t="shared" si="16"/>
        <v/>
      </c>
      <c r="F116" s="22">
        <f t="shared" si="17"/>
        <v>1.7543859649122806E-2</v>
      </c>
      <c r="G116" s="18">
        <f t="shared" si="15"/>
        <v>1</v>
      </c>
      <c r="H116" s="51" t="str">
        <f t="shared" si="18"/>
        <v/>
      </c>
    </row>
    <row r="117" spans="1:8" s="12" customFormat="1" ht="15" x14ac:dyDescent="0.2">
      <c r="A117" s="77"/>
      <c r="B117" s="50" t="s">
        <v>187</v>
      </c>
      <c r="C117" s="21">
        <v>1</v>
      </c>
      <c r="D117" s="21">
        <v>0</v>
      </c>
      <c r="E117" s="22">
        <f t="shared" si="16"/>
        <v>1.1235955056179775E-2</v>
      </c>
      <c r="F117" s="22" t="str">
        <f t="shared" si="17"/>
        <v/>
      </c>
      <c r="G117" s="18">
        <f t="shared" si="15"/>
        <v>-1</v>
      </c>
      <c r="H117" s="51">
        <f t="shared" si="18"/>
        <v>-1.1235955056179775E-2</v>
      </c>
    </row>
    <row r="118" spans="1:8" s="12" customFormat="1" ht="15" x14ac:dyDescent="0.2">
      <c r="A118" s="77"/>
      <c r="B118" s="50" t="s">
        <v>188</v>
      </c>
      <c r="C118" s="21">
        <v>0</v>
      </c>
      <c r="D118" s="21">
        <v>0</v>
      </c>
      <c r="E118" s="22" t="str">
        <f t="shared" si="16"/>
        <v/>
      </c>
      <c r="F118" s="22" t="str">
        <f t="shared" si="17"/>
        <v/>
      </c>
      <c r="G118" s="18" t="str">
        <f t="shared" si="15"/>
        <v xml:space="preserve"> </v>
      </c>
      <c r="H118" s="51" t="str">
        <f t="shared" si="18"/>
        <v/>
      </c>
    </row>
    <row r="119" spans="1:8" s="12" customFormat="1" ht="15" x14ac:dyDescent="0.2">
      <c r="A119" s="77"/>
      <c r="B119" s="50" t="s">
        <v>27</v>
      </c>
      <c r="C119" s="21">
        <v>0</v>
      </c>
      <c r="D119" s="21">
        <v>1</v>
      </c>
      <c r="E119" s="22" t="str">
        <f t="shared" si="16"/>
        <v/>
      </c>
      <c r="F119" s="22">
        <f t="shared" si="17"/>
        <v>1.7543859649122806E-2</v>
      </c>
      <c r="G119" s="18">
        <f t="shared" si="15"/>
        <v>1</v>
      </c>
      <c r="H119" s="51" t="str">
        <f t="shared" si="18"/>
        <v/>
      </c>
    </row>
    <row r="120" spans="1:8" s="12" customFormat="1" ht="15" x14ac:dyDescent="0.2">
      <c r="A120" s="77"/>
      <c r="B120" s="50" t="s">
        <v>189</v>
      </c>
      <c r="C120" s="21">
        <v>0</v>
      </c>
      <c r="D120" s="21">
        <v>0</v>
      </c>
      <c r="E120" s="22" t="str">
        <f t="shared" si="16"/>
        <v/>
      </c>
      <c r="F120" s="22" t="str">
        <f t="shared" si="17"/>
        <v/>
      </c>
      <c r="G120" s="18" t="str">
        <f t="shared" si="15"/>
        <v xml:space="preserve"> </v>
      </c>
      <c r="H120" s="51" t="str">
        <f t="shared" si="18"/>
        <v/>
      </c>
    </row>
    <row r="121" spans="1:8" s="12" customFormat="1" ht="30" x14ac:dyDescent="0.2">
      <c r="A121" s="77"/>
      <c r="B121" s="50" t="s">
        <v>422</v>
      </c>
      <c r="C121" s="21">
        <v>0</v>
      </c>
      <c r="D121" s="21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1">
        <v>0</v>
      </c>
      <c r="D122" s="21">
        <v>0</v>
      </c>
      <c r="E122" s="22" t="str">
        <f t="shared" si="16"/>
        <v/>
      </c>
      <c r="F122" s="22" t="str">
        <f t="shared" si="17"/>
        <v/>
      </c>
      <c r="G122" s="18" t="str">
        <f t="shared" si="15"/>
        <v xml:space="preserve"> </v>
      </c>
      <c r="H122" s="51" t="str">
        <f t="shared" si="18"/>
        <v/>
      </c>
    </row>
    <row r="123" spans="1:8" s="12" customFormat="1" ht="15" x14ac:dyDescent="0.2">
      <c r="A123" s="77"/>
      <c r="B123" s="50" t="s">
        <v>24</v>
      </c>
      <c r="C123" s="21">
        <v>5</v>
      </c>
      <c r="D123" s="21">
        <v>3</v>
      </c>
      <c r="E123" s="22">
        <f t="shared" si="16"/>
        <v>5.6179775280898875E-2</v>
      </c>
      <c r="F123" s="22">
        <f t="shared" si="17"/>
        <v>5.2631578947368418E-2</v>
      </c>
      <c r="G123" s="18">
        <f t="shared" si="15"/>
        <v>-0.4</v>
      </c>
      <c r="H123" s="51">
        <f t="shared" si="18"/>
        <v>-2.247191011235955E-2</v>
      </c>
    </row>
    <row r="124" spans="1:8" s="12" customFormat="1" ht="15" x14ac:dyDescent="0.2">
      <c r="A124" s="77"/>
      <c r="B124" s="50" t="s">
        <v>190</v>
      </c>
      <c r="C124" s="21">
        <v>0</v>
      </c>
      <c r="D124" s="21">
        <v>0</v>
      </c>
      <c r="E124" s="22" t="str">
        <f t="shared" si="16"/>
        <v/>
      </c>
      <c r="F124" s="22" t="str">
        <f t="shared" si="17"/>
        <v/>
      </c>
      <c r="G124" s="18" t="str">
        <f t="shared" si="15"/>
        <v xml:space="preserve"> </v>
      </c>
      <c r="H124" s="51" t="str">
        <f t="shared" si="18"/>
        <v/>
      </c>
    </row>
    <row r="125" spans="1:8" s="12" customFormat="1" ht="15" x14ac:dyDescent="0.2">
      <c r="A125" s="77"/>
      <c r="B125" s="50" t="s">
        <v>25</v>
      </c>
      <c r="C125" s="21">
        <v>0</v>
      </c>
      <c r="D125" s="21">
        <v>1</v>
      </c>
      <c r="E125" s="22" t="str">
        <f t="shared" si="16"/>
        <v/>
      </c>
      <c r="F125" s="22">
        <f t="shared" si="17"/>
        <v>1.7543859649122806E-2</v>
      </c>
      <c r="G125" s="18">
        <f t="shared" si="15"/>
        <v>1</v>
      </c>
      <c r="H125" s="51" t="str">
        <f t="shared" si="18"/>
        <v/>
      </c>
    </row>
    <row r="126" spans="1:8" s="12" customFormat="1" ht="15" x14ac:dyDescent="0.2">
      <c r="A126" s="77"/>
      <c r="B126" s="50" t="s">
        <v>23</v>
      </c>
      <c r="C126" s="21">
        <v>0</v>
      </c>
      <c r="D126" s="21">
        <v>0</v>
      </c>
      <c r="E126" s="22" t="str">
        <f t="shared" si="16"/>
        <v/>
      </c>
      <c r="F126" s="22" t="str">
        <f t="shared" si="17"/>
        <v/>
      </c>
      <c r="G126" s="18" t="str">
        <f t="shared" si="15"/>
        <v xml:space="preserve"> </v>
      </c>
      <c r="H126" s="51" t="str">
        <f t="shared" si="18"/>
        <v/>
      </c>
    </row>
    <row r="127" spans="1:8" s="12" customFormat="1" ht="15" x14ac:dyDescent="0.2">
      <c r="A127" s="77"/>
      <c r="B127" s="50" t="s">
        <v>26</v>
      </c>
      <c r="C127" s="21">
        <v>0</v>
      </c>
      <c r="D127" s="21">
        <v>13</v>
      </c>
      <c r="E127" s="22" t="str">
        <f t="shared" si="16"/>
        <v/>
      </c>
      <c r="F127" s="22">
        <f t="shared" si="17"/>
        <v>0.22807017543859648</v>
      </c>
      <c r="G127" s="18">
        <f t="shared" si="15"/>
        <v>1</v>
      </c>
      <c r="H127" s="51" t="str">
        <f t="shared" si="18"/>
        <v/>
      </c>
    </row>
    <row r="128" spans="1:8" s="28" customFormat="1" ht="15" x14ac:dyDescent="0.2">
      <c r="A128" s="78" t="s">
        <v>643</v>
      </c>
      <c r="B128" s="52" t="s">
        <v>649</v>
      </c>
      <c r="C128" s="34">
        <v>0</v>
      </c>
      <c r="D128" s="34">
        <v>0</v>
      </c>
      <c r="E128" s="37" t="str">
        <f t="shared" ref="E128" si="35">+IF(C128=0,"",C128/C$75)</f>
        <v/>
      </c>
      <c r="F128" s="37" t="str">
        <f t="shared" ref="F128" si="36">+IF(D128=0,"",D128/D$75)</f>
        <v/>
      </c>
      <c r="G128" s="73" t="str">
        <f t="shared" ref="G128" si="37">+IF(AND(C128=0,D128=0)," ",IF(C128=0,1,IF(D128=0,-1,(D128-C128)/C128)))</f>
        <v xml:space="preserve"> </v>
      </c>
      <c r="H128" s="53" t="str">
        <f t="shared" ref="H128" si="38">+IF(OR(AND(E128=""),(G128="")),"",E128*G128)</f>
        <v/>
      </c>
    </row>
    <row r="129" spans="1:9" s="12" customFormat="1" ht="15" x14ac:dyDescent="0.2">
      <c r="A129" s="77"/>
      <c r="B129" s="50" t="s">
        <v>191</v>
      </c>
      <c r="C129" s="21">
        <v>14</v>
      </c>
      <c r="D129" s="21">
        <v>4</v>
      </c>
      <c r="E129" s="22">
        <f t="shared" si="16"/>
        <v>0.15730337078651685</v>
      </c>
      <c r="F129" s="22">
        <f t="shared" si="17"/>
        <v>7.0175438596491224E-2</v>
      </c>
      <c r="G129" s="18">
        <f t="shared" si="15"/>
        <v>-0.7142857142857143</v>
      </c>
      <c r="H129" s="51">
        <f t="shared" si="18"/>
        <v>-0.11235955056179775</v>
      </c>
    </row>
    <row r="130" spans="1:9" s="12" customFormat="1" ht="15" x14ac:dyDescent="0.2">
      <c r="A130" s="77"/>
      <c r="B130" s="50" t="s">
        <v>31</v>
      </c>
      <c r="C130" s="21">
        <v>0</v>
      </c>
      <c r="D130" s="21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1">
        <v>0</v>
      </c>
      <c r="D131" s="21">
        <v>0</v>
      </c>
      <c r="E131" s="22" t="str">
        <f t="shared" si="16"/>
        <v/>
      </c>
      <c r="F131" s="22" t="str">
        <f t="shared" si="17"/>
        <v/>
      </c>
      <c r="G131" s="18" t="str">
        <f t="shared" si="15"/>
        <v xml:space="preserve"> </v>
      </c>
      <c r="H131" s="51" t="str">
        <f t="shared" si="18"/>
        <v/>
      </c>
    </row>
    <row r="132" spans="1:9" s="12" customFormat="1" ht="15" x14ac:dyDescent="0.2">
      <c r="A132" s="77"/>
      <c r="B132" s="50" t="s">
        <v>192</v>
      </c>
      <c r="C132" s="21">
        <v>0</v>
      </c>
      <c r="D132" s="21">
        <v>0</v>
      </c>
      <c r="E132" s="22" t="str">
        <f t="shared" si="16"/>
        <v/>
      </c>
      <c r="F132" s="22" t="str">
        <f t="shared" si="17"/>
        <v/>
      </c>
      <c r="G132" s="18" t="str">
        <f t="shared" si="15"/>
        <v xml:space="preserve"> </v>
      </c>
      <c r="H132" s="51" t="str">
        <f t="shared" si="18"/>
        <v/>
      </c>
    </row>
    <row r="133" spans="1:9" s="12" customFormat="1" ht="15" x14ac:dyDescent="0.2">
      <c r="A133" s="77"/>
      <c r="B133" s="50" t="s">
        <v>423</v>
      </c>
      <c r="C133" s="21">
        <v>0</v>
      </c>
      <c r="D133" s="21">
        <v>0</v>
      </c>
      <c r="E133" s="22" t="str">
        <f t="shared" si="16"/>
        <v/>
      </c>
      <c r="F133" s="22" t="str">
        <f t="shared" si="17"/>
        <v/>
      </c>
      <c r="G133" s="18" t="str">
        <f t="shared" si="15"/>
        <v xml:space="preserve"> </v>
      </c>
      <c r="H133" s="51" t="str">
        <f t="shared" si="18"/>
        <v/>
      </c>
    </row>
    <row r="134" spans="1:9" s="12" customFormat="1" ht="30" x14ac:dyDescent="0.2">
      <c r="A134" s="77"/>
      <c r="B134" s="50" t="s">
        <v>424</v>
      </c>
      <c r="C134" s="21">
        <v>0</v>
      </c>
      <c r="D134" s="21">
        <v>3</v>
      </c>
      <c r="E134" s="22" t="str">
        <f t="shared" si="16"/>
        <v/>
      </c>
      <c r="F134" s="22">
        <f t="shared" si="17"/>
        <v>5.2631578947368418E-2</v>
      </c>
      <c r="G134" s="18">
        <f t="shared" si="15"/>
        <v>1</v>
      </c>
      <c r="H134" s="51" t="str">
        <f t="shared" si="18"/>
        <v/>
      </c>
    </row>
    <row r="135" spans="1:9" s="12" customFormat="1" ht="30" x14ac:dyDescent="0.2">
      <c r="A135" s="77"/>
      <c r="B135" s="50" t="s">
        <v>193</v>
      </c>
      <c r="C135" s="21">
        <v>0</v>
      </c>
      <c r="D135" s="21">
        <v>2</v>
      </c>
      <c r="E135" s="22" t="str">
        <f t="shared" si="16"/>
        <v/>
      </c>
      <c r="F135" s="22">
        <f t="shared" si="17"/>
        <v>3.5087719298245612E-2</v>
      </c>
      <c r="G135" s="18">
        <f t="shared" si="15"/>
        <v>1</v>
      </c>
      <c r="H135" s="51" t="str">
        <f t="shared" si="18"/>
        <v/>
      </c>
    </row>
    <row r="136" spans="1:9" s="12" customFormat="1" ht="15" x14ac:dyDescent="0.2">
      <c r="A136" s="77"/>
      <c r="B136" s="50" t="s">
        <v>194</v>
      </c>
      <c r="C136" s="21">
        <v>0</v>
      </c>
      <c r="D136" s="21">
        <v>0</v>
      </c>
      <c r="E136" s="22" t="str">
        <f t="shared" si="16"/>
        <v/>
      </c>
      <c r="F136" s="22" t="str">
        <f t="shared" si="17"/>
        <v/>
      </c>
      <c r="G136" s="18" t="str">
        <f t="shared" si="15"/>
        <v xml:space="preserve"> </v>
      </c>
      <c r="H136" s="51" t="str">
        <f t="shared" si="18"/>
        <v/>
      </c>
    </row>
    <row r="137" spans="1:9" s="12" customFormat="1" ht="15" x14ac:dyDescent="0.2">
      <c r="A137" s="77"/>
      <c r="B137" s="50" t="s">
        <v>28</v>
      </c>
      <c r="C137" s="21">
        <v>64</v>
      </c>
      <c r="D137" s="21">
        <v>1</v>
      </c>
      <c r="E137" s="22">
        <f t="shared" si="16"/>
        <v>0.7191011235955056</v>
      </c>
      <c r="F137" s="22">
        <f t="shared" si="17"/>
        <v>1.7543859649122806E-2</v>
      </c>
      <c r="G137" s="18">
        <f t="shared" si="15"/>
        <v>-0.984375</v>
      </c>
      <c r="H137" s="51">
        <f t="shared" si="18"/>
        <v>-0.7078651685393258</v>
      </c>
    </row>
    <row r="138" spans="1:9" s="12" customFormat="1" ht="15" x14ac:dyDescent="0.2">
      <c r="A138" s="77"/>
      <c r="B138" s="50" t="s">
        <v>32</v>
      </c>
      <c r="C138" s="21">
        <v>0</v>
      </c>
      <c r="D138" s="21">
        <v>0</v>
      </c>
      <c r="E138" s="22" t="str">
        <f t="shared" si="16"/>
        <v/>
      </c>
      <c r="F138" s="22" t="str">
        <f t="shared" si="17"/>
        <v/>
      </c>
      <c r="G138" s="18" t="str">
        <f t="shared" si="15"/>
        <v xml:space="preserve"> </v>
      </c>
      <c r="H138" s="51" t="str">
        <f t="shared" si="18"/>
        <v/>
      </c>
    </row>
    <row r="139" spans="1:9" s="28" customFormat="1" ht="15" x14ac:dyDescent="0.2">
      <c r="A139" s="78"/>
      <c r="B139" s="52" t="s">
        <v>507</v>
      </c>
      <c r="C139" s="21">
        <v>0</v>
      </c>
      <c r="D139" s="21">
        <v>0</v>
      </c>
      <c r="E139" s="37" t="str">
        <f t="shared" si="16"/>
        <v/>
      </c>
      <c r="F139" s="37" t="str">
        <f t="shared" si="17"/>
        <v/>
      </c>
      <c r="G139" s="18" t="str">
        <f t="shared" si="15"/>
        <v xml:space="preserve"> </v>
      </c>
      <c r="H139" s="53" t="str">
        <f t="shared" si="18"/>
        <v/>
      </c>
      <c r="I139" s="12"/>
    </row>
    <row r="140" spans="1:9" s="12" customFormat="1" ht="16.5" customHeight="1" x14ac:dyDescent="0.2">
      <c r="A140" s="77"/>
      <c r="B140" s="50" t="s">
        <v>30</v>
      </c>
      <c r="C140" s="21">
        <v>0</v>
      </c>
      <c r="D140" s="21">
        <v>0</v>
      </c>
      <c r="E140" s="22" t="str">
        <f t="shared" si="16"/>
        <v/>
      </c>
      <c r="F140" s="22" t="str">
        <f t="shared" si="17"/>
        <v/>
      </c>
      <c r="G140" s="18" t="str">
        <f t="shared" si="15"/>
        <v xml:space="preserve"> </v>
      </c>
      <c r="H140" s="51" t="str">
        <f t="shared" si="18"/>
        <v/>
      </c>
    </row>
    <row r="141" spans="1:9" s="12" customFormat="1" ht="15" x14ac:dyDescent="0.2">
      <c r="A141" s="77"/>
      <c r="B141" s="50" t="s">
        <v>29</v>
      </c>
      <c r="C141" s="21">
        <v>0</v>
      </c>
      <c r="D141" s="21">
        <v>0</v>
      </c>
      <c r="E141" s="22" t="str">
        <f t="shared" si="16"/>
        <v/>
      </c>
      <c r="F141" s="22" t="str">
        <f t="shared" si="17"/>
        <v/>
      </c>
      <c r="G141" s="18" t="str">
        <f t="shared" si="15"/>
        <v xml:space="preserve"> </v>
      </c>
      <c r="H141" s="51" t="str">
        <f t="shared" si="18"/>
        <v/>
      </c>
    </row>
    <row r="142" spans="1:9" s="12" customFormat="1" ht="15" x14ac:dyDescent="0.2">
      <c r="A142" s="77"/>
      <c r="B142" s="50" t="s">
        <v>195</v>
      </c>
      <c r="C142" s="21">
        <v>0</v>
      </c>
      <c r="D142" s="21">
        <v>0</v>
      </c>
      <c r="E142" s="22" t="str">
        <f t="shared" si="16"/>
        <v/>
      </c>
      <c r="F142" s="22" t="str">
        <f t="shared" si="17"/>
        <v/>
      </c>
      <c r="G142" s="18" t="str">
        <f t="shared" si="15"/>
        <v xml:space="preserve"> </v>
      </c>
      <c r="H142" s="51" t="str">
        <f t="shared" si="18"/>
        <v/>
      </c>
    </row>
    <row r="143" spans="1:9" s="12" customFormat="1" ht="15" x14ac:dyDescent="0.2">
      <c r="A143" s="77"/>
      <c r="B143" s="50" t="s">
        <v>196</v>
      </c>
      <c r="C143" s="21">
        <v>0</v>
      </c>
      <c r="D143" s="21">
        <v>0</v>
      </c>
      <c r="E143" s="22" t="str">
        <f t="shared" si="16"/>
        <v/>
      </c>
      <c r="F143" s="22" t="str">
        <f t="shared" si="17"/>
        <v/>
      </c>
      <c r="G143" s="18" t="str">
        <f t="shared" si="15"/>
        <v xml:space="preserve"> </v>
      </c>
      <c r="H143" s="51" t="str">
        <f t="shared" si="18"/>
        <v/>
      </c>
    </row>
    <row r="144" spans="1:9" s="12" customFormat="1" ht="30" x14ac:dyDescent="0.2">
      <c r="A144" s="77"/>
      <c r="B144" s="50" t="s">
        <v>197</v>
      </c>
      <c r="C144" s="21">
        <v>0</v>
      </c>
      <c r="D144" s="21">
        <v>0</v>
      </c>
      <c r="E144" s="22" t="str">
        <f t="shared" si="16"/>
        <v/>
      </c>
      <c r="F144" s="22" t="str">
        <f t="shared" si="17"/>
        <v/>
      </c>
      <c r="G144" s="18" t="str">
        <f t="shared" si="15"/>
        <v xml:space="preserve"> </v>
      </c>
      <c r="H144" s="51" t="str">
        <f t="shared" si="18"/>
        <v/>
      </c>
    </row>
    <row r="145" spans="1:9" s="12" customFormat="1" ht="30" x14ac:dyDescent="0.2">
      <c r="A145" s="77"/>
      <c r="B145" s="50" t="s">
        <v>198</v>
      </c>
      <c r="C145" s="21">
        <v>0</v>
      </c>
      <c r="D145" s="21">
        <v>0</v>
      </c>
      <c r="E145" s="22" t="str">
        <f t="shared" si="16"/>
        <v/>
      </c>
      <c r="F145" s="22" t="str">
        <f t="shared" si="17"/>
        <v/>
      </c>
      <c r="G145" s="18" t="str">
        <f t="shared" ref="G145:G170" si="39">+IF(AND(C145=0,D145=0)," ",IF(C145=0,1,IF(D145=0,-1,(D145-C145)/C145)))</f>
        <v xml:space="preserve"> </v>
      </c>
      <c r="H145" s="51" t="str">
        <f t="shared" si="18"/>
        <v/>
      </c>
    </row>
    <row r="146" spans="1:9" s="12" customFormat="1" ht="30" x14ac:dyDescent="0.2">
      <c r="A146" s="77"/>
      <c r="B146" s="50" t="s">
        <v>425</v>
      </c>
      <c r="C146" s="21">
        <v>2</v>
      </c>
      <c r="D146" s="21">
        <v>1</v>
      </c>
      <c r="E146" s="22">
        <f t="shared" ref="E146:E170" si="40">+IF(C146=0,"",C146/C$75)</f>
        <v>2.247191011235955E-2</v>
      </c>
      <c r="F146" s="22">
        <f t="shared" ref="F146:F170" si="41">+IF(D146=0,"",D146/D$75)</f>
        <v>1.7543859649122806E-2</v>
      </c>
      <c r="G146" s="18">
        <f t="shared" si="39"/>
        <v>-0.5</v>
      </c>
      <c r="H146" s="51">
        <f t="shared" ref="H146:H170" si="42">+IF(OR(AND(E146=""),(G146="")),"",E146*G146)</f>
        <v>-1.1235955056179775E-2</v>
      </c>
    </row>
    <row r="147" spans="1:9" s="12" customFormat="1" ht="30" x14ac:dyDescent="0.2">
      <c r="A147" s="77"/>
      <c r="B147" s="50" t="s">
        <v>199</v>
      </c>
      <c r="C147" s="21">
        <v>0</v>
      </c>
      <c r="D147" s="21">
        <v>0</v>
      </c>
      <c r="E147" s="22" t="str">
        <f t="shared" si="40"/>
        <v/>
      </c>
      <c r="F147" s="22" t="str">
        <f t="shared" si="41"/>
        <v/>
      </c>
      <c r="G147" s="18" t="str">
        <f t="shared" si="39"/>
        <v xml:space="preserve"> </v>
      </c>
      <c r="H147" s="51" t="str">
        <f t="shared" si="42"/>
        <v/>
      </c>
    </row>
    <row r="148" spans="1:9" s="12" customFormat="1" ht="30" x14ac:dyDescent="0.2">
      <c r="A148" s="77"/>
      <c r="B148" s="50" t="s">
        <v>200</v>
      </c>
      <c r="C148" s="21">
        <v>0</v>
      </c>
      <c r="D148" s="21">
        <v>0</v>
      </c>
      <c r="E148" s="22" t="str">
        <f t="shared" si="40"/>
        <v/>
      </c>
      <c r="F148" s="22" t="str">
        <f t="shared" si="41"/>
        <v/>
      </c>
      <c r="G148" s="18" t="str">
        <f t="shared" si="39"/>
        <v xml:space="preserve"> </v>
      </c>
      <c r="H148" s="51" t="str">
        <f t="shared" si="42"/>
        <v/>
      </c>
    </row>
    <row r="149" spans="1:9" s="28" customFormat="1" ht="30" x14ac:dyDescent="0.2">
      <c r="A149" s="78"/>
      <c r="B149" s="52" t="s">
        <v>613</v>
      </c>
      <c r="C149" s="34">
        <v>0</v>
      </c>
      <c r="D149" s="21">
        <v>0</v>
      </c>
      <c r="E149" s="37" t="str">
        <f t="shared" ref="E149" si="43">+IF(C149=0,"",C149/C$75)</f>
        <v/>
      </c>
      <c r="F149" s="37" t="str">
        <f t="shared" ref="F149" si="44">+IF(D149=0,"",D149/D$75)</f>
        <v/>
      </c>
      <c r="G149" s="73" t="str">
        <f t="shared" ref="G149" si="45">+IF(AND(C149=0,D149=0)," ",IF(C149=0,1,IF(D149=0,-1,(D149-C149)/C149)))</f>
        <v xml:space="preserve"> </v>
      </c>
      <c r="H149" s="53" t="str">
        <f t="shared" ref="H149" si="46">+IF(OR(AND(E149=""),(G149="")),"",E149*G149)</f>
        <v/>
      </c>
      <c r="I149" s="12"/>
    </row>
    <row r="150" spans="1:9" s="28" customFormat="1" ht="15" x14ac:dyDescent="0.2">
      <c r="A150" s="78"/>
      <c r="B150" s="52" t="s">
        <v>543</v>
      </c>
      <c r="C150" s="34">
        <v>0</v>
      </c>
      <c r="D150" s="21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4">
        <v>0</v>
      </c>
      <c r="D151" s="21">
        <v>0</v>
      </c>
      <c r="E151" s="37" t="str">
        <f t="shared" si="47"/>
        <v/>
      </c>
      <c r="F151" s="37" t="str">
        <f t="shared" si="48"/>
        <v/>
      </c>
      <c r="G151" s="73" t="str">
        <f t="shared" si="39"/>
        <v xml:space="preserve"> </v>
      </c>
      <c r="H151" s="53" t="str">
        <f t="shared" si="49"/>
        <v/>
      </c>
      <c r="I151" s="12"/>
    </row>
    <row r="152" spans="1:9" s="28" customFormat="1" ht="15" x14ac:dyDescent="0.2">
      <c r="A152" s="78"/>
      <c r="B152" s="52" t="s">
        <v>555</v>
      </c>
      <c r="C152" s="34">
        <v>0</v>
      </c>
      <c r="D152" s="21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4">
        <v>0</v>
      </c>
      <c r="D153" s="21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4">
        <v>0</v>
      </c>
      <c r="D154" s="21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4">
        <v>0</v>
      </c>
      <c r="D155" s="21">
        <v>0</v>
      </c>
      <c r="E155" s="37" t="str">
        <f t="shared" si="40"/>
        <v/>
      </c>
      <c r="F155" s="37" t="str">
        <f t="shared" si="41"/>
        <v/>
      </c>
      <c r="G155" s="73" t="str">
        <f t="shared" si="39"/>
        <v xml:space="preserve"> </v>
      </c>
      <c r="H155" s="53" t="str">
        <f t="shared" si="42"/>
        <v/>
      </c>
      <c r="I155" s="12"/>
    </row>
    <row r="156" spans="1:9" s="28" customFormat="1" ht="15" x14ac:dyDescent="0.2">
      <c r="A156" s="78"/>
      <c r="B156" s="52" t="s">
        <v>34</v>
      </c>
      <c r="C156" s="34">
        <v>0</v>
      </c>
      <c r="D156" s="21">
        <v>0</v>
      </c>
      <c r="E156" s="37" t="str">
        <f t="shared" si="40"/>
        <v/>
      </c>
      <c r="F156" s="37" t="str">
        <f t="shared" si="41"/>
        <v/>
      </c>
      <c r="G156" s="73" t="str">
        <f t="shared" si="39"/>
        <v xml:space="preserve"> </v>
      </c>
      <c r="H156" s="53" t="str">
        <f t="shared" si="42"/>
        <v/>
      </c>
      <c r="I156" s="12"/>
    </row>
    <row r="157" spans="1:9" s="28" customFormat="1" ht="15" x14ac:dyDescent="0.2">
      <c r="A157" s="78"/>
      <c r="B157" s="52" t="s">
        <v>201</v>
      </c>
      <c r="C157" s="34">
        <v>0</v>
      </c>
      <c r="D157" s="21">
        <v>0</v>
      </c>
      <c r="E157" s="37" t="str">
        <f t="shared" si="40"/>
        <v/>
      </c>
      <c r="F157" s="37" t="str">
        <f t="shared" si="41"/>
        <v/>
      </c>
      <c r="G157" s="73" t="str">
        <f t="shared" si="39"/>
        <v xml:space="preserve"> </v>
      </c>
      <c r="H157" s="53" t="str">
        <f t="shared" si="42"/>
        <v/>
      </c>
      <c r="I157" s="12"/>
    </row>
    <row r="158" spans="1:9" s="28" customFormat="1" ht="30" x14ac:dyDescent="0.2">
      <c r="A158" s="78"/>
      <c r="B158" s="52" t="s">
        <v>202</v>
      </c>
      <c r="C158" s="34">
        <v>0</v>
      </c>
      <c r="D158" s="21">
        <v>0</v>
      </c>
      <c r="E158" s="37" t="str">
        <f t="shared" si="40"/>
        <v/>
      </c>
      <c r="F158" s="37" t="str">
        <f t="shared" si="41"/>
        <v/>
      </c>
      <c r="G158" s="73" t="str">
        <f t="shared" si="39"/>
        <v xml:space="preserve"> </v>
      </c>
      <c r="H158" s="53" t="str">
        <f t="shared" si="42"/>
        <v/>
      </c>
      <c r="I158" s="12"/>
    </row>
    <row r="159" spans="1:9" s="28" customFormat="1" ht="15" x14ac:dyDescent="0.2">
      <c r="A159" s="78"/>
      <c r="B159" s="52" t="s">
        <v>614</v>
      </c>
      <c r="C159" s="34">
        <v>0</v>
      </c>
      <c r="D159" s="21">
        <v>0</v>
      </c>
      <c r="E159" s="37" t="str">
        <f t="shared" ref="E159" si="50">+IF(C159=0,"",C159/C$75)</f>
        <v/>
      </c>
      <c r="F159" s="37" t="str">
        <f t="shared" ref="F159" si="51">+IF(D159=0,"",D159/D$75)</f>
        <v/>
      </c>
      <c r="G159" s="73" t="str">
        <f t="shared" ref="G159" si="52">+IF(AND(C159=0,D159=0)," ",IF(C159=0,1,IF(D159=0,-1,(D159-C159)/C159)))</f>
        <v xml:space="preserve"> </v>
      </c>
      <c r="H159" s="53" t="str">
        <f t="shared" ref="H159" si="53">+IF(OR(AND(E159=""),(G159="")),"",E159*G159)</f>
        <v/>
      </c>
      <c r="I159" s="12"/>
    </row>
    <row r="160" spans="1:9" s="28" customFormat="1" ht="30" x14ac:dyDescent="0.2">
      <c r="A160" s="78"/>
      <c r="B160" s="52" t="s">
        <v>203</v>
      </c>
      <c r="C160" s="34">
        <v>0</v>
      </c>
      <c r="D160" s="21">
        <v>0</v>
      </c>
      <c r="E160" s="37" t="str">
        <f t="shared" si="40"/>
        <v/>
      </c>
      <c r="F160" s="37" t="str">
        <f t="shared" si="41"/>
        <v/>
      </c>
      <c r="G160" s="73" t="str">
        <f t="shared" si="39"/>
        <v xml:space="preserve"> </v>
      </c>
      <c r="H160" s="53" t="str">
        <f t="shared" si="42"/>
        <v/>
      </c>
      <c r="I160" s="12"/>
    </row>
    <row r="161" spans="1:9" s="28" customFormat="1" ht="15" x14ac:dyDescent="0.2">
      <c r="A161" s="78"/>
      <c r="B161" s="52" t="s">
        <v>596</v>
      </c>
      <c r="C161" s="34">
        <v>0</v>
      </c>
      <c r="D161" s="21">
        <v>0</v>
      </c>
      <c r="E161" s="37" t="str">
        <f t="shared" si="40"/>
        <v/>
      </c>
      <c r="F161" s="37" t="str">
        <f t="shared" si="41"/>
        <v/>
      </c>
      <c r="G161" s="73" t="str">
        <f t="shared" si="39"/>
        <v xml:space="preserve"> </v>
      </c>
      <c r="H161" s="53" t="str">
        <f t="shared" si="42"/>
        <v/>
      </c>
      <c r="I161" s="12"/>
    </row>
    <row r="162" spans="1:9" s="28" customFormat="1" ht="15" x14ac:dyDescent="0.2">
      <c r="A162" s="78"/>
      <c r="B162" s="52" t="s">
        <v>39</v>
      </c>
      <c r="C162" s="34">
        <v>0</v>
      </c>
      <c r="D162" s="21">
        <v>0</v>
      </c>
      <c r="E162" s="37" t="str">
        <f t="shared" si="40"/>
        <v/>
      </c>
      <c r="F162" s="37" t="str">
        <f t="shared" si="41"/>
        <v/>
      </c>
      <c r="G162" s="73" t="str">
        <f t="shared" si="39"/>
        <v xml:space="preserve"> </v>
      </c>
      <c r="H162" s="53" t="str">
        <f t="shared" si="42"/>
        <v/>
      </c>
      <c r="I162" s="12"/>
    </row>
    <row r="163" spans="1:9" s="28" customFormat="1" ht="15" x14ac:dyDescent="0.2">
      <c r="A163" s="78"/>
      <c r="B163" s="52" t="s">
        <v>37</v>
      </c>
      <c r="C163" s="34">
        <v>0</v>
      </c>
      <c r="D163" s="21">
        <v>0</v>
      </c>
      <c r="E163" s="37" t="str">
        <f t="shared" si="40"/>
        <v/>
      </c>
      <c r="F163" s="37" t="str">
        <f t="shared" si="41"/>
        <v/>
      </c>
      <c r="G163" s="73" t="str">
        <f t="shared" si="39"/>
        <v xml:space="preserve"> </v>
      </c>
      <c r="H163" s="53" t="str">
        <f t="shared" si="42"/>
        <v/>
      </c>
      <c r="I163" s="12"/>
    </row>
    <row r="164" spans="1:9" s="28" customFormat="1" ht="15" x14ac:dyDescent="0.2">
      <c r="A164" s="78"/>
      <c r="B164" s="52" t="s">
        <v>38</v>
      </c>
      <c r="C164" s="34">
        <v>0</v>
      </c>
      <c r="D164" s="21">
        <v>0</v>
      </c>
      <c r="E164" s="37" t="str">
        <f t="shared" si="40"/>
        <v/>
      </c>
      <c r="F164" s="37" t="str">
        <f t="shared" si="41"/>
        <v/>
      </c>
      <c r="G164" s="73" t="str">
        <f t="shared" si="39"/>
        <v xml:space="preserve"> </v>
      </c>
      <c r="H164" s="53" t="str">
        <f t="shared" si="42"/>
        <v/>
      </c>
      <c r="I164" s="12"/>
    </row>
    <row r="165" spans="1:9" s="28" customFormat="1" ht="15" x14ac:dyDescent="0.2">
      <c r="A165" s="78"/>
      <c r="B165" s="52" t="s">
        <v>615</v>
      </c>
      <c r="C165" s="34">
        <v>0</v>
      </c>
      <c r="D165" s="21">
        <v>0</v>
      </c>
      <c r="E165" s="37" t="str">
        <f t="shared" ref="E165:E166" si="54">+IF(C165=0,"",C165/C$75)</f>
        <v/>
      </c>
      <c r="F165" s="37" t="str">
        <f t="shared" ref="F165:F166" si="55">+IF(D165=0,"",D165/D$75)</f>
        <v/>
      </c>
      <c r="G165" s="73" t="str">
        <f t="shared" ref="G165:G166" si="56">+IF(AND(C165=0,D165=0)," ",IF(C165=0,1,IF(D165=0,-1,(D165-C165)/C165)))</f>
        <v xml:space="preserve"> </v>
      </c>
      <c r="H165" s="53" t="str">
        <f t="shared" ref="H165:H166" si="57">+IF(OR(AND(E165=""),(G165="")),"",E165*G165)</f>
        <v/>
      </c>
      <c r="I165" s="12"/>
    </row>
    <row r="166" spans="1:9" s="28" customFormat="1" ht="15" x14ac:dyDescent="0.2">
      <c r="A166" s="78"/>
      <c r="B166" s="52" t="s">
        <v>616</v>
      </c>
      <c r="C166" s="34">
        <v>0</v>
      </c>
      <c r="D166" s="21">
        <v>0</v>
      </c>
      <c r="E166" s="37" t="str">
        <f t="shared" si="54"/>
        <v/>
      </c>
      <c r="F166" s="37" t="str">
        <f t="shared" si="55"/>
        <v/>
      </c>
      <c r="G166" s="73" t="str">
        <f t="shared" si="56"/>
        <v xml:space="preserve"> </v>
      </c>
      <c r="H166" s="53" t="str">
        <f t="shared" si="57"/>
        <v/>
      </c>
      <c r="I166" s="12"/>
    </row>
    <row r="167" spans="1:9" s="28" customFormat="1" ht="15" x14ac:dyDescent="0.2">
      <c r="A167" s="78"/>
      <c r="B167" s="52" t="s">
        <v>508</v>
      </c>
      <c r="C167" s="21">
        <v>0</v>
      </c>
      <c r="D167" s="21">
        <v>0</v>
      </c>
      <c r="E167" s="37" t="str">
        <f t="shared" si="40"/>
        <v/>
      </c>
      <c r="F167" s="37" t="str">
        <f t="shared" si="41"/>
        <v/>
      </c>
      <c r="G167" s="18" t="str">
        <f t="shared" si="39"/>
        <v xml:space="preserve"> </v>
      </c>
      <c r="H167" s="53" t="str">
        <f t="shared" si="42"/>
        <v/>
      </c>
      <c r="I167" s="12"/>
    </row>
    <row r="168" spans="1:9" s="28" customFormat="1" ht="45" x14ac:dyDescent="0.2">
      <c r="A168" s="78"/>
      <c r="B168" s="52" t="s">
        <v>526</v>
      </c>
      <c r="C168" s="21">
        <v>0</v>
      </c>
      <c r="D168" s="21">
        <v>0</v>
      </c>
      <c r="E168" s="37" t="str">
        <f t="shared" si="40"/>
        <v/>
      </c>
      <c r="F168" s="37" t="str">
        <f t="shared" si="41"/>
        <v/>
      </c>
      <c r="G168" s="18" t="str">
        <f t="shared" si="39"/>
        <v xml:space="preserve"> </v>
      </c>
      <c r="H168" s="53" t="str">
        <f t="shared" si="42"/>
        <v/>
      </c>
      <c r="I168" s="12"/>
    </row>
    <row r="169" spans="1:9" s="28" customFormat="1" ht="30" x14ac:dyDescent="0.2">
      <c r="A169" s="78"/>
      <c r="B169" s="52" t="s">
        <v>556</v>
      </c>
      <c r="C169" s="21">
        <v>0</v>
      </c>
      <c r="D169" s="21">
        <v>0</v>
      </c>
      <c r="E169" s="37" t="str">
        <f t="shared" si="40"/>
        <v/>
      </c>
      <c r="F169" s="37" t="str">
        <f t="shared" si="41"/>
        <v/>
      </c>
      <c r="G169" s="18" t="str">
        <f t="shared" si="39"/>
        <v xml:space="preserve"> </v>
      </c>
      <c r="H169" s="53" t="str">
        <f t="shared" si="42"/>
        <v/>
      </c>
      <c r="I169" s="12"/>
    </row>
    <row r="170" spans="1:9" s="28" customFormat="1" ht="15.75" thickBot="1" x14ac:dyDescent="0.25">
      <c r="A170" s="78"/>
      <c r="B170" s="61" t="s">
        <v>534</v>
      </c>
      <c r="C170" s="55">
        <v>0</v>
      </c>
      <c r="D170" s="55">
        <v>0</v>
      </c>
      <c r="E170" s="62" t="str">
        <f t="shared" si="40"/>
        <v/>
      </c>
      <c r="F170" s="62" t="str">
        <f t="shared" si="41"/>
        <v/>
      </c>
      <c r="G170" s="48" t="str">
        <f t="shared" si="39"/>
        <v xml:space="preserve"> </v>
      </c>
      <c r="H170" s="63" t="str">
        <f t="shared" si="42"/>
        <v/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19</v>
      </c>
      <c r="D176" s="14">
        <f>SUM(D177:D349)</f>
        <v>48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1.5263157894736843</v>
      </c>
      <c r="H176" s="42">
        <f>+IF(OR(AND(E176=""),(G176="")),"",E176*G176)</f>
        <v>1.5263157894736843</v>
      </c>
    </row>
    <row r="177" spans="1:9" s="12" customFormat="1" ht="30" x14ac:dyDescent="0.2">
      <c r="A177" s="77"/>
      <c r="B177" s="65" t="s">
        <v>427</v>
      </c>
      <c r="C177" s="21">
        <v>0</v>
      </c>
      <c r="D177" s="21">
        <v>0</v>
      </c>
      <c r="E177" s="22" t="str">
        <f>+IF(C177=0,"",C177/C$176)</f>
        <v/>
      </c>
      <c r="F177" s="22" t="str">
        <f>+IF(D177=0,"",D177/D$176)</f>
        <v/>
      </c>
      <c r="G177" s="18" t="str">
        <f t="shared" ref="G177:G243" si="58">+IF(AND(C177=0,D177=0)," ",IF(C177=0,1,IF(D177=0,-1,(D177-C177)/C177)))</f>
        <v xml:space="preserve"> </v>
      </c>
      <c r="H177" s="51" t="str">
        <f>+IF(OR(AND(E177=""),(G177="")),"",E177*G177)</f>
        <v/>
      </c>
    </row>
    <row r="178" spans="1:9" s="12" customFormat="1" ht="15" x14ac:dyDescent="0.2">
      <c r="A178" s="77"/>
      <c r="B178" s="65" t="s">
        <v>557</v>
      </c>
      <c r="C178" s="21">
        <v>0</v>
      </c>
      <c r="D178" s="21">
        <v>0</v>
      </c>
      <c r="E178" s="22" t="str">
        <f t="shared" ref="E178:E245" si="59">+IF(C178=0,"",C178/C$176)</f>
        <v/>
      </c>
      <c r="F178" s="22" t="str">
        <f t="shared" ref="F178:F245" si="60">+IF(D178=0,"",D178/D$176)</f>
        <v/>
      </c>
      <c r="G178" s="18" t="str">
        <f t="shared" si="58"/>
        <v xml:space="preserve"> </v>
      </c>
      <c r="H178" s="51" t="str">
        <f t="shared" ref="H178:H245" si="61">+IF(OR(AND(E178=""),(G178="")),"",E178*G178)</f>
        <v/>
      </c>
    </row>
    <row r="179" spans="1:9" s="12" customFormat="1" ht="45" x14ac:dyDescent="0.2">
      <c r="A179" s="77"/>
      <c r="B179" s="65" t="s">
        <v>428</v>
      </c>
      <c r="C179" s="21">
        <v>0</v>
      </c>
      <c r="D179" s="21">
        <v>0</v>
      </c>
      <c r="E179" s="22" t="str">
        <f t="shared" si="59"/>
        <v/>
      </c>
      <c r="F179" s="22" t="str">
        <f t="shared" si="60"/>
        <v/>
      </c>
      <c r="G179" s="18" t="str">
        <f t="shared" si="58"/>
        <v xml:space="preserve"> </v>
      </c>
      <c r="H179" s="51" t="str">
        <f t="shared" si="61"/>
        <v/>
      </c>
    </row>
    <row r="180" spans="1:9" s="12" customFormat="1" ht="30" x14ac:dyDescent="0.2">
      <c r="A180" s="77"/>
      <c r="B180" s="65" t="s">
        <v>429</v>
      </c>
      <c r="C180" s="21">
        <v>0</v>
      </c>
      <c r="D180" s="21">
        <v>0</v>
      </c>
      <c r="E180" s="22" t="str">
        <f t="shared" si="59"/>
        <v/>
      </c>
      <c r="F180" s="22" t="str">
        <f t="shared" si="60"/>
        <v/>
      </c>
      <c r="G180" s="18" t="str">
        <f t="shared" si="58"/>
        <v xml:space="preserve"> 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1">
        <v>0</v>
      </c>
      <c r="D181" s="21">
        <v>0</v>
      </c>
      <c r="E181" s="22" t="str">
        <f t="shared" si="59"/>
        <v/>
      </c>
      <c r="F181" s="22" t="str">
        <f t="shared" si="60"/>
        <v/>
      </c>
      <c r="G181" s="18" t="str">
        <f t="shared" si="58"/>
        <v xml:space="preserve"> </v>
      </c>
      <c r="H181" s="51" t="str">
        <f t="shared" si="61"/>
        <v/>
      </c>
    </row>
    <row r="182" spans="1:9" s="28" customFormat="1" ht="30" x14ac:dyDescent="0.2">
      <c r="A182" s="78" t="s">
        <v>643</v>
      </c>
      <c r="B182" s="67" t="s">
        <v>646</v>
      </c>
      <c r="C182" s="34"/>
      <c r="D182" s="34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1">
        <v>1</v>
      </c>
      <c r="D183" s="21">
        <v>8</v>
      </c>
      <c r="E183" s="22">
        <f t="shared" si="59"/>
        <v>5.2631578947368418E-2</v>
      </c>
      <c r="F183" s="22">
        <f t="shared" si="60"/>
        <v>0.16666666666666666</v>
      </c>
      <c r="G183" s="18">
        <f t="shared" si="58"/>
        <v>7</v>
      </c>
      <c r="H183" s="51">
        <f t="shared" si="61"/>
        <v>0.36842105263157893</v>
      </c>
    </row>
    <row r="184" spans="1:9" s="12" customFormat="1" ht="15" x14ac:dyDescent="0.2">
      <c r="A184" s="77"/>
      <c r="B184" s="65" t="s">
        <v>559</v>
      </c>
      <c r="C184" s="21">
        <v>0</v>
      </c>
      <c r="D184" s="21">
        <v>0</v>
      </c>
      <c r="E184" s="22" t="str">
        <f t="shared" si="59"/>
        <v/>
      </c>
      <c r="F184" s="22" t="str">
        <f t="shared" si="60"/>
        <v/>
      </c>
      <c r="G184" s="18" t="str">
        <f t="shared" si="58"/>
        <v xml:space="preserve"> </v>
      </c>
      <c r="H184" s="51" t="str">
        <f t="shared" si="61"/>
        <v/>
      </c>
    </row>
    <row r="185" spans="1:9" s="12" customFormat="1" ht="15" x14ac:dyDescent="0.2">
      <c r="A185" s="77"/>
      <c r="B185" s="65" t="s">
        <v>560</v>
      </c>
      <c r="C185" s="21">
        <v>0</v>
      </c>
      <c r="D185" s="21">
        <v>0</v>
      </c>
      <c r="E185" s="22" t="str">
        <f t="shared" si="59"/>
        <v/>
      </c>
      <c r="F185" s="22" t="str">
        <f t="shared" si="60"/>
        <v/>
      </c>
      <c r="G185" s="18" t="str">
        <f t="shared" si="58"/>
        <v xml:space="preserve"> </v>
      </c>
      <c r="H185" s="51" t="str">
        <f t="shared" si="61"/>
        <v/>
      </c>
    </row>
    <row r="186" spans="1:9" s="12" customFormat="1" ht="15" x14ac:dyDescent="0.2">
      <c r="A186" s="77"/>
      <c r="B186" s="65" t="s">
        <v>561</v>
      </c>
      <c r="C186" s="21">
        <v>0</v>
      </c>
      <c r="D186" s="21">
        <v>0</v>
      </c>
      <c r="E186" s="22" t="str">
        <f t="shared" si="59"/>
        <v/>
      </c>
      <c r="F186" s="22" t="str">
        <f t="shared" si="60"/>
        <v/>
      </c>
      <c r="G186" s="18" t="str">
        <f t="shared" si="58"/>
        <v xml:space="preserve"> </v>
      </c>
      <c r="H186" s="51" t="str">
        <f t="shared" si="61"/>
        <v/>
      </c>
    </row>
    <row r="187" spans="1:9" s="12" customFormat="1" ht="15" x14ac:dyDescent="0.2">
      <c r="A187" s="77"/>
      <c r="B187" s="65" t="s">
        <v>40</v>
      </c>
      <c r="C187" s="21">
        <v>0</v>
      </c>
      <c r="D187" s="21">
        <v>0</v>
      </c>
      <c r="E187" s="22" t="str">
        <f t="shared" si="59"/>
        <v/>
      </c>
      <c r="F187" s="22" t="str">
        <f t="shared" si="60"/>
        <v/>
      </c>
      <c r="G187" s="18" t="str">
        <f t="shared" si="58"/>
        <v xml:space="preserve"> 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1">
        <v>0</v>
      </c>
      <c r="D188" s="21">
        <v>0</v>
      </c>
      <c r="E188" s="22" t="str">
        <f t="shared" si="59"/>
        <v/>
      </c>
      <c r="F188" s="22" t="str">
        <f t="shared" si="60"/>
        <v/>
      </c>
      <c r="G188" s="18" t="str">
        <f t="shared" si="58"/>
        <v xml:space="preserve"> 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1">
        <v>0</v>
      </c>
      <c r="D189" s="21">
        <v>0</v>
      </c>
      <c r="E189" s="22" t="str">
        <f t="shared" si="59"/>
        <v/>
      </c>
      <c r="F189" s="22" t="str">
        <f t="shared" si="60"/>
        <v/>
      </c>
      <c r="G189" s="18" t="str">
        <f t="shared" si="58"/>
        <v xml:space="preserve"> </v>
      </c>
      <c r="H189" s="51" t="str">
        <f t="shared" si="61"/>
        <v/>
      </c>
    </row>
    <row r="190" spans="1:9" s="28" customFormat="1" ht="15" x14ac:dyDescent="0.2">
      <c r="A190" s="78"/>
      <c r="B190" s="67" t="s">
        <v>500</v>
      </c>
      <c r="C190" s="21">
        <v>0</v>
      </c>
      <c r="D190" s="21">
        <v>0</v>
      </c>
      <c r="E190" s="37" t="str">
        <f t="shared" si="59"/>
        <v/>
      </c>
      <c r="F190" s="37" t="str">
        <f t="shared" si="60"/>
        <v/>
      </c>
      <c r="G190" s="18" t="str">
        <f t="shared" si="58"/>
        <v xml:space="preserve"> </v>
      </c>
      <c r="H190" s="53" t="str">
        <f t="shared" si="61"/>
        <v/>
      </c>
      <c r="I190" s="12"/>
    </row>
    <row r="191" spans="1:9" s="28" customFormat="1" ht="15" x14ac:dyDescent="0.2">
      <c r="A191" s="78"/>
      <c r="B191" s="67" t="s">
        <v>430</v>
      </c>
      <c r="C191" s="21">
        <v>0</v>
      </c>
      <c r="D191" s="21">
        <v>0</v>
      </c>
      <c r="E191" s="37" t="str">
        <f t="shared" si="59"/>
        <v/>
      </c>
      <c r="F191" s="37" t="str">
        <f t="shared" si="60"/>
        <v/>
      </c>
      <c r="G191" s="18" t="str">
        <f t="shared" si="58"/>
        <v xml:space="preserve"> </v>
      </c>
      <c r="H191" s="53" t="str">
        <f t="shared" si="61"/>
        <v/>
      </c>
      <c r="I191" s="12"/>
    </row>
    <row r="192" spans="1:9" s="28" customFormat="1" ht="30" x14ac:dyDescent="0.2">
      <c r="A192" s="78"/>
      <c r="B192" s="67" t="s">
        <v>597</v>
      </c>
      <c r="C192" s="21">
        <v>0</v>
      </c>
      <c r="D192" s="21">
        <v>0</v>
      </c>
      <c r="E192" s="37" t="str">
        <f t="shared" si="59"/>
        <v/>
      </c>
      <c r="F192" s="37" t="str">
        <f t="shared" si="60"/>
        <v/>
      </c>
      <c r="G192" s="18" t="str">
        <f t="shared" si="58"/>
        <v xml:space="preserve"> </v>
      </c>
      <c r="H192" s="53" t="str">
        <f t="shared" si="61"/>
        <v/>
      </c>
      <c r="I192" s="12"/>
    </row>
    <row r="193" spans="1:9" s="28" customFormat="1" ht="30" x14ac:dyDescent="0.2">
      <c r="A193" s="78"/>
      <c r="B193" s="67" t="s">
        <v>598</v>
      </c>
      <c r="C193" s="21">
        <v>0</v>
      </c>
      <c r="D193" s="21">
        <v>0</v>
      </c>
      <c r="E193" s="37" t="str">
        <f t="shared" si="59"/>
        <v/>
      </c>
      <c r="F193" s="37" t="str">
        <f t="shared" si="60"/>
        <v/>
      </c>
      <c r="G193" s="18" t="str">
        <f t="shared" si="58"/>
        <v xml:space="preserve"> </v>
      </c>
      <c r="H193" s="53" t="str">
        <f t="shared" si="61"/>
        <v/>
      </c>
      <c r="I193" s="12"/>
    </row>
    <row r="194" spans="1:9" s="28" customFormat="1" ht="15" x14ac:dyDescent="0.2">
      <c r="A194" s="78"/>
      <c r="B194" s="67" t="s">
        <v>42</v>
      </c>
      <c r="C194" s="21">
        <v>0</v>
      </c>
      <c r="D194" s="21">
        <v>0</v>
      </c>
      <c r="E194" s="37" t="str">
        <f t="shared" si="59"/>
        <v/>
      </c>
      <c r="F194" s="37" t="str">
        <f t="shared" si="60"/>
        <v/>
      </c>
      <c r="G194" s="18" t="str">
        <f t="shared" si="58"/>
        <v xml:space="preserve"> </v>
      </c>
      <c r="H194" s="53" t="str">
        <f t="shared" si="61"/>
        <v/>
      </c>
      <c r="I194" s="12"/>
    </row>
    <row r="195" spans="1:9" s="28" customFormat="1" ht="15" x14ac:dyDescent="0.2">
      <c r="A195" s="78"/>
      <c r="B195" s="67" t="s">
        <v>501</v>
      </c>
      <c r="C195" s="21">
        <v>0</v>
      </c>
      <c r="D195" s="21">
        <v>0</v>
      </c>
      <c r="E195" s="37" t="str">
        <f t="shared" si="59"/>
        <v/>
      </c>
      <c r="F195" s="37" t="str">
        <f t="shared" si="60"/>
        <v/>
      </c>
      <c r="G195" s="18" t="str">
        <f t="shared" si="58"/>
        <v xml:space="preserve"> </v>
      </c>
      <c r="H195" s="53" t="str">
        <f t="shared" si="61"/>
        <v/>
      </c>
      <c r="I195" s="12"/>
    </row>
    <row r="196" spans="1:9" s="28" customFormat="1" ht="15" x14ac:dyDescent="0.2">
      <c r="A196" s="78"/>
      <c r="B196" s="67" t="s">
        <v>502</v>
      </c>
      <c r="C196" s="21">
        <v>0</v>
      </c>
      <c r="D196" s="21">
        <v>0</v>
      </c>
      <c r="E196" s="37" t="str">
        <f t="shared" si="59"/>
        <v/>
      </c>
      <c r="F196" s="37" t="str">
        <f t="shared" si="60"/>
        <v/>
      </c>
      <c r="G196" s="18" t="str">
        <f t="shared" si="58"/>
        <v xml:space="preserve"> </v>
      </c>
      <c r="H196" s="53" t="str">
        <f t="shared" si="61"/>
        <v/>
      </c>
      <c r="I196" s="12"/>
    </row>
    <row r="197" spans="1:9" s="28" customFormat="1" ht="30" x14ac:dyDescent="0.2">
      <c r="A197" s="78"/>
      <c r="B197" s="67" t="s">
        <v>607</v>
      </c>
      <c r="C197" s="34">
        <v>0</v>
      </c>
      <c r="D197" s="21">
        <v>0</v>
      </c>
      <c r="E197" s="37" t="str">
        <f t="shared" ref="E197" si="66">+IF(C197=0,"",C197/C$176)</f>
        <v/>
      </c>
      <c r="F197" s="37" t="str">
        <f t="shared" ref="F197" si="67">+IF(D197=0,"",D197/D$176)</f>
        <v/>
      </c>
      <c r="G197" s="73" t="str">
        <f t="shared" ref="G197" si="68">+IF(AND(C197=0,D197=0)," ",IF(C197=0,1,IF(D197=0,-1,(D197-C197)/C197)))</f>
        <v xml:space="preserve"> </v>
      </c>
      <c r="H197" s="53" t="str">
        <f t="shared" ref="H197" si="69">+IF(OR(AND(E197=""),(G197="")),"",E197*G197)</f>
        <v/>
      </c>
      <c r="I197" s="12"/>
    </row>
    <row r="198" spans="1:9" s="12" customFormat="1" ht="15" x14ac:dyDescent="0.2">
      <c r="A198" s="77"/>
      <c r="B198" s="65" t="s">
        <v>205</v>
      </c>
      <c r="C198" s="21">
        <v>0</v>
      </c>
      <c r="D198" s="21">
        <v>0</v>
      </c>
      <c r="E198" s="22" t="str">
        <f t="shared" si="59"/>
        <v/>
      </c>
      <c r="F198" s="22" t="str">
        <f t="shared" si="60"/>
        <v/>
      </c>
      <c r="G198" s="18" t="str">
        <f t="shared" si="58"/>
        <v xml:space="preserve"> </v>
      </c>
      <c r="H198" s="51" t="str">
        <f t="shared" si="61"/>
        <v/>
      </c>
    </row>
    <row r="199" spans="1:9" s="12" customFormat="1" ht="15" x14ac:dyDescent="0.2">
      <c r="A199" s="77"/>
      <c r="B199" s="65" t="s">
        <v>206</v>
      </c>
      <c r="C199" s="21">
        <v>0</v>
      </c>
      <c r="D199" s="21">
        <v>0</v>
      </c>
      <c r="E199" s="22" t="str">
        <f t="shared" si="59"/>
        <v/>
      </c>
      <c r="F199" s="22" t="str">
        <f t="shared" si="60"/>
        <v/>
      </c>
      <c r="G199" s="18" t="str">
        <f t="shared" si="58"/>
        <v xml:space="preserve"> </v>
      </c>
      <c r="H199" s="51" t="str">
        <f t="shared" si="61"/>
        <v/>
      </c>
    </row>
    <row r="200" spans="1:9" s="12" customFormat="1" ht="15" x14ac:dyDescent="0.2">
      <c r="A200" s="77"/>
      <c r="B200" s="65" t="s">
        <v>207</v>
      </c>
      <c r="C200" s="21">
        <v>0</v>
      </c>
      <c r="D200" s="21">
        <v>0</v>
      </c>
      <c r="E200" s="22" t="str">
        <f t="shared" si="59"/>
        <v/>
      </c>
      <c r="F200" s="22" t="str">
        <f t="shared" si="60"/>
        <v/>
      </c>
      <c r="G200" s="18" t="str">
        <f t="shared" si="58"/>
        <v xml:space="preserve"> </v>
      </c>
      <c r="H200" s="51" t="str">
        <f t="shared" si="61"/>
        <v/>
      </c>
    </row>
    <row r="201" spans="1:9" s="28" customFormat="1" ht="15" x14ac:dyDescent="0.2">
      <c r="A201" s="78"/>
      <c r="B201" s="67" t="s">
        <v>541</v>
      </c>
      <c r="C201" s="21">
        <v>0</v>
      </c>
      <c r="D201" s="21">
        <v>0</v>
      </c>
      <c r="E201" s="37" t="str">
        <f t="shared" ref="E201" si="70">+IF(C201=0,"",C201/C$176)</f>
        <v/>
      </c>
      <c r="F201" s="37" t="str">
        <f t="shared" ref="F201" si="71">+IF(D201=0,"",D201/D$176)</f>
        <v/>
      </c>
      <c r="G201" s="18" t="str">
        <f t="shared" si="58"/>
        <v xml:space="preserve"> </v>
      </c>
      <c r="H201" s="53" t="str">
        <f t="shared" ref="H201" si="72">+IF(OR(AND(E201=""),(G201="")),"",E201*G201)</f>
        <v/>
      </c>
      <c r="I201" s="12"/>
    </row>
    <row r="202" spans="1:9" s="12" customFormat="1" ht="15" x14ac:dyDescent="0.2">
      <c r="A202" s="77"/>
      <c r="B202" s="65" t="s">
        <v>208</v>
      </c>
      <c r="C202" s="21">
        <v>0</v>
      </c>
      <c r="D202" s="21">
        <v>0</v>
      </c>
      <c r="E202" s="22" t="str">
        <f t="shared" si="59"/>
        <v/>
      </c>
      <c r="F202" s="22" t="str">
        <f t="shared" si="60"/>
        <v/>
      </c>
      <c r="G202" s="18" t="str">
        <f t="shared" si="58"/>
        <v xml:space="preserve"> </v>
      </c>
      <c r="H202" s="51" t="str">
        <f t="shared" si="61"/>
        <v/>
      </c>
    </row>
    <row r="203" spans="1:9" s="12" customFormat="1" ht="15" x14ac:dyDescent="0.2">
      <c r="A203" s="77"/>
      <c r="B203" s="65" t="s">
        <v>431</v>
      </c>
      <c r="C203" s="21">
        <v>0</v>
      </c>
      <c r="D203" s="21">
        <v>0</v>
      </c>
      <c r="E203" s="22" t="str">
        <f t="shared" si="59"/>
        <v/>
      </c>
      <c r="F203" s="22" t="str">
        <f t="shared" si="60"/>
        <v/>
      </c>
      <c r="G203" s="18" t="str">
        <f t="shared" si="58"/>
        <v xml:space="preserve"> </v>
      </c>
      <c r="H203" s="51" t="str">
        <f t="shared" si="61"/>
        <v/>
      </c>
    </row>
    <row r="204" spans="1:9" s="28" customFormat="1" ht="30" x14ac:dyDescent="0.2">
      <c r="A204" s="78"/>
      <c r="B204" s="67" t="s">
        <v>504</v>
      </c>
      <c r="C204" s="21">
        <v>0</v>
      </c>
      <c r="D204" s="21">
        <v>0</v>
      </c>
      <c r="E204" s="37" t="str">
        <f t="shared" si="59"/>
        <v/>
      </c>
      <c r="F204" s="37" t="str">
        <f t="shared" si="60"/>
        <v/>
      </c>
      <c r="G204" s="18" t="str">
        <f t="shared" si="58"/>
        <v xml:space="preserve"> </v>
      </c>
      <c r="H204" s="53" t="str">
        <f t="shared" si="61"/>
        <v/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4"/>
      <c r="D205" s="34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1">
        <v>0</v>
      </c>
      <c r="D206" s="21">
        <v>0</v>
      </c>
      <c r="E206" s="22" t="str">
        <f t="shared" si="59"/>
        <v/>
      </c>
      <c r="F206" s="22" t="str">
        <f t="shared" si="60"/>
        <v/>
      </c>
      <c r="G206" s="18" t="str">
        <f t="shared" si="58"/>
        <v xml:space="preserve"> </v>
      </c>
      <c r="H206" s="51" t="str">
        <f t="shared" si="61"/>
        <v/>
      </c>
    </row>
    <row r="207" spans="1:9" s="12" customFormat="1" ht="16.5" customHeight="1" x14ac:dyDescent="0.2">
      <c r="A207" s="77"/>
      <c r="B207" s="65" t="s">
        <v>210</v>
      </c>
      <c r="C207" s="21">
        <v>0</v>
      </c>
      <c r="D207" s="21">
        <v>0</v>
      </c>
      <c r="E207" s="22" t="str">
        <f t="shared" si="59"/>
        <v/>
      </c>
      <c r="F207" s="22" t="str">
        <f t="shared" si="60"/>
        <v/>
      </c>
      <c r="G207" s="18" t="str">
        <f t="shared" si="58"/>
        <v xml:space="preserve"> </v>
      </c>
      <c r="H207" s="51" t="str">
        <f t="shared" si="61"/>
        <v/>
      </c>
    </row>
    <row r="208" spans="1:9" s="12" customFormat="1" ht="15" x14ac:dyDescent="0.2">
      <c r="A208" s="77"/>
      <c r="B208" s="65" t="s">
        <v>211</v>
      </c>
      <c r="C208" s="21">
        <v>0</v>
      </c>
      <c r="D208" s="21">
        <v>1</v>
      </c>
      <c r="E208" s="22" t="str">
        <f t="shared" si="59"/>
        <v/>
      </c>
      <c r="F208" s="22">
        <f t="shared" si="60"/>
        <v>2.0833333333333332E-2</v>
      </c>
      <c r="G208" s="18">
        <f t="shared" si="58"/>
        <v>1</v>
      </c>
      <c r="H208" s="51" t="str">
        <f t="shared" si="61"/>
        <v/>
      </c>
    </row>
    <row r="209" spans="1:9" s="12" customFormat="1" ht="15" x14ac:dyDescent="0.2">
      <c r="A209" s="77"/>
      <c r="B209" s="65" t="s">
        <v>212</v>
      </c>
      <c r="C209" s="21">
        <v>8</v>
      </c>
      <c r="D209" s="21">
        <v>4</v>
      </c>
      <c r="E209" s="22">
        <f t="shared" si="59"/>
        <v>0.42105263157894735</v>
      </c>
      <c r="F209" s="22">
        <f t="shared" si="60"/>
        <v>8.3333333333333329E-2</v>
      </c>
      <c r="G209" s="18">
        <f t="shared" si="58"/>
        <v>-0.5</v>
      </c>
      <c r="H209" s="51">
        <f t="shared" si="61"/>
        <v>-0.21052631578947367</v>
      </c>
    </row>
    <row r="210" spans="1:9" s="12" customFormat="1" ht="15" x14ac:dyDescent="0.2">
      <c r="A210" s="77"/>
      <c r="B210" s="65" t="s">
        <v>432</v>
      </c>
      <c r="C210" s="21">
        <v>0</v>
      </c>
      <c r="D210" s="21">
        <v>0</v>
      </c>
      <c r="E210" s="22" t="str">
        <f t="shared" si="59"/>
        <v/>
      </c>
      <c r="F210" s="22" t="str">
        <f t="shared" si="60"/>
        <v/>
      </c>
      <c r="G210" s="18" t="str">
        <f t="shared" si="58"/>
        <v xml:space="preserve"> </v>
      </c>
      <c r="H210" s="51" t="str">
        <f t="shared" si="61"/>
        <v/>
      </c>
    </row>
    <row r="211" spans="1:9" s="12" customFormat="1" ht="15" customHeight="1" x14ac:dyDescent="0.2">
      <c r="A211" s="77"/>
      <c r="B211" s="65" t="s">
        <v>433</v>
      </c>
      <c r="C211" s="21">
        <v>0</v>
      </c>
      <c r="D211" s="21">
        <v>8</v>
      </c>
      <c r="E211" s="22" t="str">
        <f t="shared" si="59"/>
        <v/>
      </c>
      <c r="F211" s="22">
        <f t="shared" si="60"/>
        <v>0.16666666666666666</v>
      </c>
      <c r="G211" s="18">
        <f t="shared" si="58"/>
        <v>1</v>
      </c>
      <c r="H211" s="51" t="str">
        <f t="shared" si="61"/>
        <v/>
      </c>
    </row>
    <row r="212" spans="1:9" s="12" customFormat="1" ht="15" x14ac:dyDescent="0.2">
      <c r="A212" s="77"/>
      <c r="B212" s="65" t="s">
        <v>213</v>
      </c>
      <c r="C212" s="21">
        <v>0</v>
      </c>
      <c r="D212" s="21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1">
        <v>0</v>
      </c>
      <c r="D213" s="21">
        <v>0</v>
      </c>
      <c r="E213" s="37" t="str">
        <f t="shared" si="59"/>
        <v/>
      </c>
      <c r="F213" s="37" t="str">
        <f t="shared" si="60"/>
        <v/>
      </c>
      <c r="G213" s="18" t="str">
        <f t="shared" si="58"/>
        <v xml:space="preserve"> </v>
      </c>
      <c r="H213" s="53" t="str">
        <f t="shared" si="61"/>
        <v/>
      </c>
      <c r="I213" s="12"/>
    </row>
    <row r="214" spans="1:9" s="12" customFormat="1" ht="15" x14ac:dyDescent="0.2">
      <c r="A214" s="77"/>
      <c r="B214" s="65" t="s">
        <v>215</v>
      </c>
      <c r="C214" s="21">
        <v>0</v>
      </c>
      <c r="D214" s="21">
        <v>0</v>
      </c>
      <c r="E214" s="22" t="str">
        <f t="shared" si="59"/>
        <v/>
      </c>
      <c r="F214" s="22" t="str">
        <f t="shared" si="60"/>
        <v/>
      </c>
      <c r="G214" s="18" t="str">
        <f t="shared" si="58"/>
        <v xml:space="preserve"> </v>
      </c>
      <c r="H214" s="51" t="str">
        <f t="shared" si="61"/>
        <v/>
      </c>
    </row>
    <row r="215" spans="1:9" s="12" customFormat="1" ht="15" x14ac:dyDescent="0.2">
      <c r="A215" s="77"/>
      <c r="B215" s="65" t="s">
        <v>216</v>
      </c>
      <c r="C215" s="21">
        <v>0</v>
      </c>
      <c r="D215" s="21">
        <v>0</v>
      </c>
      <c r="E215" s="22" t="str">
        <f t="shared" si="59"/>
        <v/>
      </c>
      <c r="F215" s="22" t="str">
        <f t="shared" si="60"/>
        <v/>
      </c>
      <c r="G215" s="18" t="str">
        <f t="shared" si="58"/>
        <v xml:space="preserve"> </v>
      </c>
      <c r="H215" s="51" t="str">
        <f t="shared" si="61"/>
        <v/>
      </c>
    </row>
    <row r="216" spans="1:9" s="12" customFormat="1" ht="15" x14ac:dyDescent="0.2">
      <c r="A216" s="77"/>
      <c r="B216" s="65" t="s">
        <v>217</v>
      </c>
      <c r="C216" s="21">
        <v>0</v>
      </c>
      <c r="D216" s="21">
        <v>0</v>
      </c>
      <c r="E216" s="22" t="str">
        <f t="shared" si="59"/>
        <v/>
      </c>
      <c r="F216" s="22" t="str">
        <f t="shared" si="60"/>
        <v/>
      </c>
      <c r="G216" s="18" t="str">
        <f t="shared" si="58"/>
        <v xml:space="preserve"> </v>
      </c>
      <c r="H216" s="51" t="str">
        <f t="shared" si="61"/>
        <v/>
      </c>
    </row>
    <row r="217" spans="1:9" s="12" customFormat="1" ht="15" x14ac:dyDescent="0.2">
      <c r="A217" s="77"/>
      <c r="B217" s="65" t="s">
        <v>44</v>
      </c>
      <c r="C217" s="21">
        <v>0</v>
      </c>
      <c r="D217" s="21">
        <v>0</v>
      </c>
      <c r="E217" s="22" t="str">
        <f t="shared" si="59"/>
        <v/>
      </c>
      <c r="F217" s="22" t="str">
        <f t="shared" si="60"/>
        <v/>
      </c>
      <c r="G217" s="18" t="str">
        <f t="shared" si="58"/>
        <v xml:space="preserve"> </v>
      </c>
      <c r="H217" s="51" t="str">
        <f t="shared" si="61"/>
        <v/>
      </c>
    </row>
    <row r="218" spans="1:9" s="12" customFormat="1" ht="30" x14ac:dyDescent="0.2">
      <c r="A218" s="77"/>
      <c r="B218" s="65" t="s">
        <v>45</v>
      </c>
      <c r="C218" s="21">
        <v>1</v>
      </c>
      <c r="D218" s="21">
        <v>1</v>
      </c>
      <c r="E218" s="22">
        <f t="shared" si="59"/>
        <v>5.2631578947368418E-2</v>
      </c>
      <c r="F218" s="22">
        <f t="shared" si="60"/>
        <v>2.0833333333333332E-2</v>
      </c>
      <c r="G218" s="18">
        <f t="shared" si="58"/>
        <v>0</v>
      </c>
      <c r="H218" s="51">
        <f t="shared" si="61"/>
        <v>0</v>
      </c>
    </row>
    <row r="219" spans="1:9" s="12" customFormat="1" ht="15" x14ac:dyDescent="0.2">
      <c r="A219" s="77"/>
      <c r="B219" s="65" t="s">
        <v>218</v>
      </c>
      <c r="C219" s="21">
        <v>0</v>
      </c>
      <c r="D219" s="21">
        <v>0</v>
      </c>
      <c r="E219" s="22" t="str">
        <f t="shared" si="59"/>
        <v/>
      </c>
      <c r="F219" s="22" t="str">
        <f t="shared" si="60"/>
        <v/>
      </c>
      <c r="G219" s="18" t="str">
        <f t="shared" si="58"/>
        <v xml:space="preserve"> </v>
      </c>
      <c r="H219" s="51" t="str">
        <f t="shared" si="61"/>
        <v/>
      </c>
    </row>
    <row r="220" spans="1:9" s="12" customFormat="1" ht="30" x14ac:dyDescent="0.2">
      <c r="A220" s="77"/>
      <c r="B220" s="65" t="s">
        <v>219</v>
      </c>
      <c r="C220" s="21">
        <v>0</v>
      </c>
      <c r="D220" s="21">
        <v>0</v>
      </c>
      <c r="E220" s="22" t="str">
        <f t="shared" si="59"/>
        <v/>
      </c>
      <c r="F220" s="22" t="str">
        <f t="shared" si="60"/>
        <v/>
      </c>
      <c r="G220" s="18" t="str">
        <f t="shared" si="58"/>
        <v xml:space="preserve"> </v>
      </c>
      <c r="H220" s="51" t="str">
        <f t="shared" si="61"/>
        <v/>
      </c>
    </row>
    <row r="221" spans="1:9" s="12" customFormat="1" ht="30" x14ac:dyDescent="0.2">
      <c r="A221" s="77"/>
      <c r="B221" s="65" t="s">
        <v>434</v>
      </c>
      <c r="C221" s="21">
        <v>0</v>
      </c>
      <c r="D221" s="21">
        <v>0</v>
      </c>
      <c r="E221" s="22" t="str">
        <f t="shared" si="59"/>
        <v/>
      </c>
      <c r="F221" s="22" t="str">
        <f t="shared" si="60"/>
        <v/>
      </c>
      <c r="G221" s="18" t="str">
        <f t="shared" si="58"/>
        <v xml:space="preserve"> </v>
      </c>
      <c r="H221" s="51" t="str">
        <f t="shared" si="61"/>
        <v/>
      </c>
    </row>
    <row r="222" spans="1:9" s="28" customFormat="1" ht="15" x14ac:dyDescent="0.2">
      <c r="A222" s="78"/>
      <c r="B222" s="67" t="s">
        <v>506</v>
      </c>
      <c r="C222" s="21">
        <v>0</v>
      </c>
      <c r="D222" s="21">
        <v>0</v>
      </c>
      <c r="E222" s="37" t="str">
        <f t="shared" si="59"/>
        <v/>
      </c>
      <c r="F222" s="37" t="str">
        <f t="shared" si="60"/>
        <v/>
      </c>
      <c r="G222" s="18" t="str">
        <f t="shared" si="58"/>
        <v xml:space="preserve"> </v>
      </c>
      <c r="H222" s="53" t="str">
        <f t="shared" si="61"/>
        <v/>
      </c>
      <c r="I222" s="12"/>
    </row>
    <row r="223" spans="1:9" s="28" customFormat="1" ht="30" x14ac:dyDescent="0.2">
      <c r="A223" s="78"/>
      <c r="B223" s="67" t="s">
        <v>609</v>
      </c>
      <c r="C223" s="34">
        <v>0</v>
      </c>
      <c r="D223" s="21">
        <v>0</v>
      </c>
      <c r="E223" s="37" t="str">
        <f t="shared" ref="E223" si="77">+IF(C223=0,"",C223/C$176)</f>
        <v/>
      </c>
      <c r="F223" s="37" t="str">
        <f t="shared" ref="F223" si="78">+IF(D223=0,"",D223/D$176)</f>
        <v/>
      </c>
      <c r="G223" s="73" t="str">
        <f t="shared" ref="G223" si="79">+IF(AND(C223=0,D223=0)," ",IF(C223=0,1,IF(D223=0,-1,(D223-C223)/C223)))</f>
        <v xml:space="preserve"> </v>
      </c>
      <c r="H223" s="53" t="str">
        <f t="shared" ref="H223" si="80">+IF(OR(AND(E223=""),(G223="")),"",E223*G223)</f>
        <v/>
      </c>
      <c r="I223" s="12"/>
    </row>
    <row r="224" spans="1:9" s="12" customFormat="1" ht="15" x14ac:dyDescent="0.2">
      <c r="A224" s="77"/>
      <c r="B224" s="65" t="s">
        <v>562</v>
      </c>
      <c r="C224" s="21">
        <v>0</v>
      </c>
      <c r="D224" s="21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1">
        <v>0</v>
      </c>
      <c r="D225" s="21">
        <v>0</v>
      </c>
      <c r="E225" s="22" t="str">
        <f t="shared" si="59"/>
        <v/>
      </c>
      <c r="F225" s="22" t="str">
        <f t="shared" si="60"/>
        <v/>
      </c>
      <c r="G225" s="18" t="str">
        <f t="shared" si="58"/>
        <v xml:space="preserve"> </v>
      </c>
      <c r="H225" s="51" t="str">
        <f t="shared" si="61"/>
        <v/>
      </c>
    </row>
    <row r="226" spans="1:9" s="12" customFormat="1" ht="15" x14ac:dyDescent="0.2">
      <c r="A226" s="77"/>
      <c r="B226" s="65" t="s">
        <v>46</v>
      </c>
      <c r="C226" s="21">
        <v>0</v>
      </c>
      <c r="D226" s="21">
        <v>0</v>
      </c>
      <c r="E226" s="22" t="str">
        <f t="shared" si="59"/>
        <v/>
      </c>
      <c r="F226" s="22" t="str">
        <f t="shared" si="60"/>
        <v/>
      </c>
      <c r="G226" s="18" t="str">
        <f t="shared" si="58"/>
        <v xml:space="preserve"> </v>
      </c>
      <c r="H226" s="51" t="str">
        <f t="shared" si="61"/>
        <v/>
      </c>
    </row>
    <row r="227" spans="1:9" s="12" customFormat="1" ht="15" x14ac:dyDescent="0.2">
      <c r="A227" s="77"/>
      <c r="B227" s="65" t="s">
        <v>221</v>
      </c>
      <c r="C227" s="21">
        <v>0</v>
      </c>
      <c r="D227" s="21">
        <v>0</v>
      </c>
      <c r="E227" s="22" t="str">
        <f t="shared" si="59"/>
        <v/>
      </c>
      <c r="F227" s="22" t="str">
        <f t="shared" si="60"/>
        <v/>
      </c>
      <c r="G227" s="18" t="str">
        <f t="shared" si="58"/>
        <v xml:space="preserve"> </v>
      </c>
      <c r="H227" s="51" t="str">
        <f t="shared" si="61"/>
        <v/>
      </c>
    </row>
    <row r="228" spans="1:9" s="12" customFormat="1" ht="15.75" customHeight="1" x14ac:dyDescent="0.2">
      <c r="A228" s="77"/>
      <c r="B228" s="65" t="s">
        <v>222</v>
      </c>
      <c r="C228" s="21">
        <v>0</v>
      </c>
      <c r="D228" s="21">
        <v>0</v>
      </c>
      <c r="E228" s="22" t="str">
        <f t="shared" si="59"/>
        <v/>
      </c>
      <c r="F228" s="22" t="str">
        <f t="shared" si="60"/>
        <v/>
      </c>
      <c r="G228" s="18" t="str">
        <f t="shared" si="58"/>
        <v xml:space="preserve"> </v>
      </c>
      <c r="H228" s="51" t="str">
        <f t="shared" si="61"/>
        <v/>
      </c>
    </row>
    <row r="229" spans="1:9" s="12" customFormat="1" ht="15" x14ac:dyDescent="0.2">
      <c r="A229" s="77"/>
      <c r="B229" s="65" t="s">
        <v>435</v>
      </c>
      <c r="C229" s="21">
        <v>0</v>
      </c>
      <c r="D229" s="21">
        <v>0</v>
      </c>
      <c r="E229" s="22" t="str">
        <f t="shared" si="59"/>
        <v/>
      </c>
      <c r="F229" s="22" t="str">
        <f t="shared" si="60"/>
        <v/>
      </c>
      <c r="G229" s="18" t="str">
        <f t="shared" si="58"/>
        <v xml:space="preserve"> 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1">
        <v>0</v>
      </c>
      <c r="D230" s="21">
        <v>0</v>
      </c>
      <c r="E230" s="22" t="str">
        <f t="shared" si="59"/>
        <v/>
      </c>
      <c r="F230" s="22" t="str">
        <f t="shared" si="60"/>
        <v/>
      </c>
      <c r="G230" s="18" t="str">
        <f t="shared" si="58"/>
        <v xml:space="preserve"> </v>
      </c>
      <c r="H230" s="51" t="str">
        <f t="shared" si="61"/>
        <v/>
      </c>
    </row>
    <row r="231" spans="1:9" s="12" customFormat="1" ht="15" x14ac:dyDescent="0.2">
      <c r="A231" s="77"/>
      <c r="B231" s="65" t="s">
        <v>223</v>
      </c>
      <c r="C231" s="21">
        <v>0</v>
      </c>
      <c r="D231" s="21">
        <v>0</v>
      </c>
      <c r="E231" s="22" t="str">
        <f t="shared" si="59"/>
        <v/>
      </c>
      <c r="F231" s="22" t="str">
        <f t="shared" si="60"/>
        <v/>
      </c>
      <c r="G231" s="18" t="str">
        <f t="shared" si="58"/>
        <v xml:space="preserve"> </v>
      </c>
      <c r="H231" s="51" t="str">
        <f t="shared" si="61"/>
        <v/>
      </c>
    </row>
    <row r="232" spans="1:9" s="12" customFormat="1" ht="30" x14ac:dyDescent="0.2">
      <c r="A232" s="77"/>
      <c r="B232" s="65" t="s">
        <v>224</v>
      </c>
      <c r="C232" s="21">
        <v>0</v>
      </c>
      <c r="D232" s="21">
        <v>2</v>
      </c>
      <c r="E232" s="22" t="str">
        <f t="shared" si="59"/>
        <v/>
      </c>
      <c r="F232" s="22">
        <f t="shared" si="60"/>
        <v>4.1666666666666664E-2</v>
      </c>
      <c r="G232" s="18">
        <f t="shared" si="58"/>
        <v>1</v>
      </c>
      <c r="H232" s="51" t="str">
        <f t="shared" si="61"/>
        <v/>
      </c>
    </row>
    <row r="233" spans="1:9" s="12" customFormat="1" ht="15" x14ac:dyDescent="0.2">
      <c r="A233" s="77"/>
      <c r="B233" s="65" t="s">
        <v>225</v>
      </c>
      <c r="C233" s="21">
        <v>0</v>
      </c>
      <c r="D233" s="21">
        <v>0</v>
      </c>
      <c r="E233" s="22" t="str">
        <f t="shared" si="59"/>
        <v/>
      </c>
      <c r="F233" s="22" t="str">
        <f t="shared" si="60"/>
        <v/>
      </c>
      <c r="G233" s="18" t="str">
        <f t="shared" si="58"/>
        <v xml:space="preserve"> </v>
      </c>
      <c r="H233" s="51" t="str">
        <f t="shared" si="61"/>
        <v/>
      </c>
    </row>
    <row r="234" spans="1:9" s="12" customFormat="1" ht="15" x14ac:dyDescent="0.2">
      <c r="A234" s="77"/>
      <c r="B234" s="65" t="s">
        <v>628</v>
      </c>
      <c r="C234" s="21">
        <v>0</v>
      </c>
      <c r="D234" s="21">
        <v>0</v>
      </c>
      <c r="E234" s="22" t="str">
        <f t="shared" si="59"/>
        <v/>
      </c>
      <c r="F234" s="22" t="str">
        <f t="shared" si="60"/>
        <v/>
      </c>
      <c r="G234" s="18" t="str">
        <f t="shared" si="58"/>
        <v xml:space="preserve"> 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21">
        <v>0</v>
      </c>
      <c r="D235" s="21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67" t="s">
        <v>612</v>
      </c>
      <c r="C236" s="34">
        <v>0</v>
      </c>
      <c r="D236" s="21">
        <v>0</v>
      </c>
      <c r="E236" s="37" t="str">
        <f t="shared" ref="E236" si="84">+IF(C236=0,"",C236/C$176)</f>
        <v/>
      </c>
      <c r="F236" s="37" t="str">
        <f t="shared" ref="F236" si="85">+IF(D236=0,"",D236/D$176)</f>
        <v/>
      </c>
      <c r="G236" s="73" t="str">
        <f t="shared" ref="G236" si="86">+IF(AND(C236=0,D236=0)," ",IF(C236=0,1,IF(D236=0,-1,(D236-C236)/C236)))</f>
        <v xml:space="preserve"> </v>
      </c>
      <c r="H236" s="53" t="str">
        <f t="shared" ref="H236" si="87">+IF(OR(AND(E236=""),(G236="")),"",E236*G236)</f>
        <v/>
      </c>
      <c r="I236" s="12"/>
    </row>
    <row r="237" spans="1:9" s="12" customFormat="1" ht="15" x14ac:dyDescent="0.2">
      <c r="A237" s="77"/>
      <c r="B237" s="65" t="s">
        <v>48</v>
      </c>
      <c r="C237" s="21">
        <v>0</v>
      </c>
      <c r="D237" s="21">
        <v>0</v>
      </c>
      <c r="E237" s="22" t="str">
        <f t="shared" si="59"/>
        <v/>
      </c>
      <c r="F237" s="22" t="str">
        <f t="shared" si="60"/>
        <v/>
      </c>
      <c r="G237" s="18" t="str">
        <f t="shared" si="58"/>
        <v xml:space="preserve"> </v>
      </c>
      <c r="H237" s="51" t="str">
        <f t="shared" si="61"/>
        <v/>
      </c>
    </row>
    <row r="238" spans="1:9" s="12" customFormat="1" ht="15" x14ac:dyDescent="0.2">
      <c r="A238" s="77"/>
      <c r="B238" s="65" t="s">
        <v>226</v>
      </c>
      <c r="C238" s="21">
        <v>0</v>
      </c>
      <c r="D238" s="21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1">
        <v>0</v>
      </c>
      <c r="D239" s="21">
        <v>0</v>
      </c>
      <c r="E239" s="22" t="str">
        <f t="shared" si="59"/>
        <v/>
      </c>
      <c r="F239" s="22" t="str">
        <f t="shared" si="60"/>
        <v/>
      </c>
      <c r="G239" s="18" t="str">
        <f t="shared" si="58"/>
        <v xml:space="preserve"> 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1">
        <v>0</v>
      </c>
      <c r="D240" s="21">
        <v>0</v>
      </c>
      <c r="E240" s="22" t="str">
        <f t="shared" si="59"/>
        <v/>
      </c>
      <c r="F240" s="22" t="str">
        <f t="shared" si="60"/>
        <v/>
      </c>
      <c r="G240" s="18" t="str">
        <f t="shared" si="58"/>
        <v xml:space="preserve"> </v>
      </c>
      <c r="H240" s="51" t="str">
        <f t="shared" si="61"/>
        <v/>
      </c>
    </row>
    <row r="241" spans="1:8" s="12" customFormat="1" ht="30" x14ac:dyDescent="0.2">
      <c r="A241" s="77"/>
      <c r="B241" s="65" t="s">
        <v>633</v>
      </c>
      <c r="C241" s="21">
        <v>0</v>
      </c>
      <c r="D241" s="21">
        <v>0</v>
      </c>
      <c r="E241" s="22" t="str">
        <f t="shared" si="59"/>
        <v/>
      </c>
      <c r="F241" s="22" t="str">
        <f t="shared" si="60"/>
        <v/>
      </c>
      <c r="G241" s="18" t="str">
        <f t="shared" si="58"/>
        <v xml:space="preserve"> </v>
      </c>
      <c r="H241" s="51" t="str">
        <f t="shared" si="61"/>
        <v/>
      </c>
    </row>
    <row r="242" spans="1:8" s="28" customFormat="1" ht="15" x14ac:dyDescent="0.2">
      <c r="A242" s="78" t="s">
        <v>643</v>
      </c>
      <c r="B242" s="67" t="s">
        <v>650</v>
      </c>
      <c r="C242" s="34"/>
      <c r="D242" s="34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1">
        <v>0</v>
      </c>
      <c r="D243" s="21">
        <v>0</v>
      </c>
      <c r="E243" s="22" t="str">
        <f t="shared" si="59"/>
        <v/>
      </c>
      <c r="F243" s="22" t="str">
        <f t="shared" si="60"/>
        <v/>
      </c>
      <c r="G243" s="18" t="str">
        <f t="shared" si="58"/>
        <v xml:space="preserve"> </v>
      </c>
      <c r="H243" s="51" t="str">
        <f t="shared" si="61"/>
        <v/>
      </c>
    </row>
    <row r="244" spans="1:8" s="12" customFormat="1" ht="15" x14ac:dyDescent="0.2">
      <c r="A244" s="77"/>
      <c r="B244" s="65" t="s">
        <v>52</v>
      </c>
      <c r="C244" s="21">
        <v>0</v>
      </c>
      <c r="D244" s="21">
        <v>0</v>
      </c>
      <c r="E244" s="22" t="str">
        <f t="shared" si="59"/>
        <v/>
      </c>
      <c r="F244" s="22" t="str">
        <f t="shared" si="60"/>
        <v/>
      </c>
      <c r="G244" s="18" t="str">
        <f t="shared" ref="G244:G314" si="92">+IF(AND(C244=0,D244=0)," ",IF(C244=0,1,IF(D244=0,-1,(D244-C244)/C244)))</f>
        <v xml:space="preserve"> </v>
      </c>
      <c r="H244" s="51" t="str">
        <f t="shared" si="61"/>
        <v/>
      </c>
    </row>
    <row r="245" spans="1:8" s="12" customFormat="1" ht="30" x14ac:dyDescent="0.2">
      <c r="A245" s="77"/>
      <c r="B245" s="65" t="s">
        <v>563</v>
      </c>
      <c r="C245" s="21">
        <v>0</v>
      </c>
      <c r="D245" s="21">
        <v>0</v>
      </c>
      <c r="E245" s="22" t="str">
        <f t="shared" si="59"/>
        <v/>
      </c>
      <c r="F245" s="22" t="str">
        <f t="shared" si="60"/>
        <v/>
      </c>
      <c r="G245" s="18" t="str">
        <f t="shared" si="92"/>
        <v xml:space="preserve"> </v>
      </c>
      <c r="H245" s="51" t="str">
        <f t="shared" si="61"/>
        <v/>
      </c>
    </row>
    <row r="246" spans="1:8" s="12" customFormat="1" ht="15" x14ac:dyDescent="0.2">
      <c r="A246" s="77"/>
      <c r="B246" s="65" t="s">
        <v>50</v>
      </c>
      <c r="C246" s="21">
        <v>0</v>
      </c>
      <c r="D246" s="21">
        <v>0</v>
      </c>
      <c r="E246" s="22" t="str">
        <f t="shared" ref="E246:E315" si="93">+IF(C246=0,"",C246/C$176)</f>
        <v/>
      </c>
      <c r="F246" s="22" t="str">
        <f t="shared" ref="F246:F315" si="94">+IF(D246=0,"",D246/D$176)</f>
        <v/>
      </c>
      <c r="G246" s="18" t="str">
        <f t="shared" si="92"/>
        <v xml:space="preserve"> </v>
      </c>
      <c r="H246" s="51" t="str">
        <f t="shared" ref="H246:H315" si="95">+IF(OR(AND(E246=""),(G246="")),"",E246*G246)</f>
        <v/>
      </c>
    </row>
    <row r="247" spans="1:8" s="12" customFormat="1" ht="15" x14ac:dyDescent="0.2">
      <c r="A247" s="77"/>
      <c r="B247" s="65" t="s">
        <v>49</v>
      </c>
      <c r="C247" s="21">
        <v>0</v>
      </c>
      <c r="D247" s="21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1">
        <v>0</v>
      </c>
      <c r="D248" s="21">
        <v>0</v>
      </c>
      <c r="E248" s="22" t="str">
        <f t="shared" si="93"/>
        <v/>
      </c>
      <c r="F248" s="22" t="str">
        <f t="shared" si="94"/>
        <v/>
      </c>
      <c r="G248" s="18" t="str">
        <f t="shared" si="92"/>
        <v xml:space="preserve"> 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1">
        <v>0</v>
      </c>
      <c r="D249" s="21">
        <v>0</v>
      </c>
      <c r="E249" s="22" t="str">
        <f t="shared" si="93"/>
        <v/>
      </c>
      <c r="F249" s="22" t="str">
        <f t="shared" si="94"/>
        <v/>
      </c>
      <c r="G249" s="18" t="str">
        <f t="shared" si="92"/>
        <v xml:space="preserve"> </v>
      </c>
      <c r="H249" s="51" t="str">
        <f t="shared" si="95"/>
        <v/>
      </c>
    </row>
    <row r="250" spans="1:8" s="12" customFormat="1" ht="30" x14ac:dyDescent="0.2">
      <c r="A250" s="77"/>
      <c r="B250" s="65" t="s">
        <v>228</v>
      </c>
      <c r="C250" s="21">
        <v>0</v>
      </c>
      <c r="D250" s="21">
        <v>0</v>
      </c>
      <c r="E250" s="22" t="str">
        <f t="shared" si="93"/>
        <v/>
      </c>
      <c r="F250" s="22" t="str">
        <f t="shared" si="94"/>
        <v/>
      </c>
      <c r="G250" s="18" t="str">
        <f t="shared" si="92"/>
        <v xml:space="preserve"> </v>
      </c>
      <c r="H250" s="51" t="str">
        <f t="shared" si="95"/>
        <v/>
      </c>
    </row>
    <row r="251" spans="1:8" s="12" customFormat="1" ht="15" x14ac:dyDescent="0.2">
      <c r="A251" s="77"/>
      <c r="B251" s="65" t="s">
        <v>436</v>
      </c>
      <c r="C251" s="21">
        <v>0</v>
      </c>
      <c r="D251" s="21">
        <v>0</v>
      </c>
      <c r="E251" s="22" t="str">
        <f t="shared" si="93"/>
        <v/>
      </c>
      <c r="F251" s="22" t="str">
        <f t="shared" si="94"/>
        <v/>
      </c>
      <c r="G251" s="18" t="str">
        <f t="shared" si="92"/>
        <v xml:space="preserve"> </v>
      </c>
      <c r="H251" s="51" t="str">
        <f t="shared" si="95"/>
        <v/>
      </c>
    </row>
    <row r="252" spans="1:8" s="12" customFormat="1" ht="30" x14ac:dyDescent="0.2">
      <c r="A252" s="77"/>
      <c r="B252" s="65" t="s">
        <v>325</v>
      </c>
      <c r="C252" s="21">
        <v>0</v>
      </c>
      <c r="D252" s="21">
        <v>0</v>
      </c>
      <c r="E252" s="22" t="str">
        <f t="shared" si="93"/>
        <v/>
      </c>
      <c r="F252" s="22" t="str">
        <f t="shared" si="94"/>
        <v/>
      </c>
      <c r="G252" s="18" t="str">
        <f t="shared" si="92"/>
        <v xml:space="preserve"> </v>
      </c>
      <c r="H252" s="51" t="str">
        <f t="shared" si="95"/>
        <v/>
      </c>
    </row>
    <row r="253" spans="1:8" s="12" customFormat="1" ht="15" x14ac:dyDescent="0.2">
      <c r="A253" s="77"/>
      <c r="B253" s="65" t="s">
        <v>229</v>
      </c>
      <c r="C253" s="21">
        <v>0</v>
      </c>
      <c r="D253" s="21">
        <v>0</v>
      </c>
      <c r="E253" s="22" t="str">
        <f t="shared" si="93"/>
        <v/>
      </c>
      <c r="F253" s="22" t="str">
        <f t="shared" si="94"/>
        <v/>
      </c>
      <c r="G253" s="18" t="str">
        <f t="shared" si="92"/>
        <v xml:space="preserve"> </v>
      </c>
      <c r="H253" s="51" t="str">
        <f t="shared" si="95"/>
        <v/>
      </c>
    </row>
    <row r="254" spans="1:8" s="12" customFormat="1" ht="15" x14ac:dyDescent="0.2">
      <c r="A254" s="77"/>
      <c r="B254" s="65" t="s">
        <v>230</v>
      </c>
      <c r="C254" s="21">
        <v>0</v>
      </c>
      <c r="D254" s="21">
        <v>0</v>
      </c>
      <c r="E254" s="22" t="str">
        <f t="shared" si="93"/>
        <v/>
      </c>
      <c r="F254" s="22" t="str">
        <f t="shared" si="94"/>
        <v/>
      </c>
      <c r="G254" s="18" t="str">
        <f t="shared" si="92"/>
        <v xml:space="preserve"> </v>
      </c>
      <c r="H254" s="51" t="str">
        <f t="shared" si="95"/>
        <v/>
      </c>
    </row>
    <row r="255" spans="1:8" s="12" customFormat="1" ht="15" x14ac:dyDescent="0.2">
      <c r="A255" s="77"/>
      <c r="B255" s="65" t="s">
        <v>437</v>
      </c>
      <c r="C255" s="21">
        <v>0</v>
      </c>
      <c r="D255" s="21">
        <v>0</v>
      </c>
      <c r="E255" s="22" t="str">
        <f t="shared" si="93"/>
        <v/>
      </c>
      <c r="F255" s="22" t="str">
        <f t="shared" si="94"/>
        <v/>
      </c>
      <c r="G255" s="18" t="str">
        <f t="shared" si="92"/>
        <v xml:space="preserve"> </v>
      </c>
      <c r="H255" s="51" t="str">
        <f t="shared" si="95"/>
        <v/>
      </c>
    </row>
    <row r="256" spans="1:8" s="12" customFormat="1" ht="15" x14ac:dyDescent="0.2">
      <c r="A256" s="77"/>
      <c r="B256" s="65" t="s">
        <v>231</v>
      </c>
      <c r="C256" s="21">
        <v>0</v>
      </c>
      <c r="D256" s="21">
        <v>0</v>
      </c>
      <c r="E256" s="22" t="str">
        <f t="shared" si="93"/>
        <v/>
      </c>
      <c r="F256" s="22" t="str">
        <f t="shared" si="94"/>
        <v/>
      </c>
      <c r="G256" s="18" t="str">
        <f t="shared" si="92"/>
        <v xml:space="preserve"> 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21">
        <v>0</v>
      </c>
      <c r="D257" s="21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21">
        <v>0</v>
      </c>
      <c r="D258" s="21">
        <v>0</v>
      </c>
      <c r="E258" s="22" t="str">
        <f t="shared" si="93"/>
        <v/>
      </c>
      <c r="F258" s="22" t="str">
        <f t="shared" si="94"/>
        <v/>
      </c>
      <c r="G258" s="18" t="str">
        <f t="shared" si="92"/>
        <v xml:space="preserve"> </v>
      </c>
      <c r="H258" s="51" t="str">
        <f t="shared" si="95"/>
        <v/>
      </c>
    </row>
    <row r="259" spans="1:9" s="12" customFormat="1" ht="15" x14ac:dyDescent="0.2">
      <c r="A259" s="77"/>
      <c r="B259" s="65" t="s">
        <v>413</v>
      </c>
      <c r="C259" s="21">
        <v>0</v>
      </c>
      <c r="D259" s="21">
        <v>0</v>
      </c>
      <c r="E259" s="22" t="str">
        <f t="shared" si="93"/>
        <v/>
      </c>
      <c r="F259" s="22" t="str">
        <f t="shared" si="94"/>
        <v/>
      </c>
      <c r="G259" s="18" t="str">
        <f t="shared" si="92"/>
        <v xml:space="preserve"> 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21">
        <v>0</v>
      </c>
      <c r="D260" s="21">
        <v>0</v>
      </c>
      <c r="E260" s="22" t="str">
        <f t="shared" si="93"/>
        <v/>
      </c>
      <c r="F260" s="22" t="str">
        <f t="shared" si="94"/>
        <v/>
      </c>
      <c r="G260" s="18" t="str">
        <f t="shared" si="92"/>
        <v xml:space="preserve"> </v>
      </c>
      <c r="H260" s="51" t="str">
        <f t="shared" si="95"/>
        <v/>
      </c>
    </row>
    <row r="261" spans="1:9" s="12" customFormat="1" ht="15" x14ac:dyDescent="0.2">
      <c r="A261" s="77"/>
      <c r="B261" s="65" t="s">
        <v>600</v>
      </c>
      <c r="C261" s="21">
        <v>0</v>
      </c>
      <c r="D261" s="21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21">
        <v>0</v>
      </c>
      <c r="D262" s="21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1">
        <v>0</v>
      </c>
      <c r="D263" s="21">
        <v>0</v>
      </c>
      <c r="E263" s="22" t="str">
        <f t="shared" si="93"/>
        <v/>
      </c>
      <c r="F263" s="22" t="str">
        <f t="shared" si="94"/>
        <v/>
      </c>
      <c r="G263" s="18" t="str">
        <f t="shared" si="92"/>
        <v xml:space="preserve"> </v>
      </c>
      <c r="H263" s="51" t="str">
        <f t="shared" si="95"/>
        <v/>
      </c>
    </row>
    <row r="264" spans="1:9" s="12" customFormat="1" ht="30" x14ac:dyDescent="0.2">
      <c r="A264" s="77"/>
      <c r="B264" s="65" t="s">
        <v>441</v>
      </c>
      <c r="C264" s="21">
        <v>0</v>
      </c>
      <c r="D264" s="21">
        <v>0</v>
      </c>
      <c r="E264" s="22" t="str">
        <f t="shared" si="93"/>
        <v/>
      </c>
      <c r="F264" s="22" t="str">
        <f t="shared" si="94"/>
        <v/>
      </c>
      <c r="G264" s="18" t="str">
        <f t="shared" si="92"/>
        <v xml:space="preserve"> </v>
      </c>
      <c r="H264" s="51" t="str">
        <f t="shared" si="95"/>
        <v/>
      </c>
    </row>
    <row r="265" spans="1:9" s="12" customFormat="1" ht="15" x14ac:dyDescent="0.2">
      <c r="A265" s="77"/>
      <c r="B265" s="65" t="s">
        <v>442</v>
      </c>
      <c r="C265" s="21">
        <v>0</v>
      </c>
      <c r="D265" s="21">
        <v>0</v>
      </c>
      <c r="E265" s="22" t="str">
        <f t="shared" si="93"/>
        <v/>
      </c>
      <c r="F265" s="22" t="str">
        <f t="shared" si="94"/>
        <v/>
      </c>
      <c r="G265" s="18" t="str">
        <f t="shared" si="92"/>
        <v xml:space="preserve"> </v>
      </c>
      <c r="H265" s="51" t="str">
        <f t="shared" si="95"/>
        <v/>
      </c>
    </row>
    <row r="266" spans="1:9" s="28" customFormat="1" ht="15" x14ac:dyDescent="0.2">
      <c r="A266" s="78"/>
      <c r="B266" s="67" t="s">
        <v>509</v>
      </c>
      <c r="C266" s="21">
        <v>0</v>
      </c>
      <c r="D266" s="21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1">
        <v>0</v>
      </c>
      <c r="D267" s="21">
        <v>0</v>
      </c>
      <c r="E267" s="37" t="str">
        <f t="shared" si="93"/>
        <v/>
      </c>
      <c r="F267" s="37" t="str">
        <f t="shared" si="94"/>
        <v/>
      </c>
      <c r="G267" s="18" t="str">
        <f t="shared" si="92"/>
        <v xml:space="preserve"> </v>
      </c>
      <c r="H267" s="53" t="str">
        <f t="shared" si="95"/>
        <v/>
      </c>
      <c r="I267" s="12"/>
    </row>
    <row r="268" spans="1:9" s="28" customFormat="1" ht="15" x14ac:dyDescent="0.2">
      <c r="A268" s="78"/>
      <c r="B268" s="67" t="s">
        <v>54</v>
      </c>
      <c r="C268" s="21">
        <v>0</v>
      </c>
      <c r="D268" s="21">
        <v>0</v>
      </c>
      <c r="E268" s="37" t="str">
        <f t="shared" si="93"/>
        <v/>
      </c>
      <c r="F268" s="37" t="str">
        <f t="shared" si="94"/>
        <v/>
      </c>
      <c r="G268" s="18" t="str">
        <f t="shared" si="92"/>
        <v xml:space="preserve"> </v>
      </c>
      <c r="H268" s="53" t="str">
        <f t="shared" si="95"/>
        <v/>
      </c>
      <c r="I268" s="12"/>
    </row>
    <row r="269" spans="1:9" s="12" customFormat="1" ht="15" x14ac:dyDescent="0.2">
      <c r="A269" s="77"/>
      <c r="B269" s="65" t="s">
        <v>233</v>
      </c>
      <c r="C269" s="21">
        <v>0</v>
      </c>
      <c r="D269" s="21">
        <v>0</v>
      </c>
      <c r="E269" s="22" t="str">
        <f t="shared" si="93"/>
        <v/>
      </c>
      <c r="F269" s="22" t="str">
        <f t="shared" si="94"/>
        <v/>
      </c>
      <c r="G269" s="18" t="str">
        <f t="shared" si="92"/>
        <v xml:space="preserve"> </v>
      </c>
      <c r="H269" s="51" t="str">
        <f t="shared" si="95"/>
        <v/>
      </c>
    </row>
    <row r="270" spans="1:9" s="12" customFormat="1" ht="15" x14ac:dyDescent="0.2">
      <c r="A270" s="77"/>
      <c r="B270" s="65" t="s">
        <v>602</v>
      </c>
      <c r="C270" s="21">
        <v>0</v>
      </c>
      <c r="D270" s="21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1">
        <v>0</v>
      </c>
      <c r="D271" s="21">
        <v>0</v>
      </c>
      <c r="E271" s="37" t="str">
        <f t="shared" si="93"/>
        <v/>
      </c>
      <c r="F271" s="37" t="str">
        <f t="shared" si="94"/>
        <v/>
      </c>
      <c r="G271" s="18" t="str">
        <f t="shared" si="92"/>
        <v xml:space="preserve"> 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1">
        <v>0</v>
      </c>
      <c r="D272" s="21">
        <v>0</v>
      </c>
      <c r="E272" s="37" t="str">
        <f t="shared" si="93"/>
        <v/>
      </c>
      <c r="F272" s="37" t="str">
        <f t="shared" si="94"/>
        <v/>
      </c>
      <c r="G272" s="18" t="str">
        <f t="shared" si="92"/>
        <v xml:space="preserve"> </v>
      </c>
      <c r="H272" s="53" t="str">
        <f t="shared" si="95"/>
        <v/>
      </c>
      <c r="I272" s="12"/>
    </row>
    <row r="273" spans="1:9" s="28" customFormat="1" ht="30" x14ac:dyDescent="0.2">
      <c r="A273" s="78"/>
      <c r="B273" s="67" t="s">
        <v>590</v>
      </c>
      <c r="C273" s="21">
        <v>0</v>
      </c>
      <c r="D273" s="21">
        <v>0</v>
      </c>
      <c r="E273" s="37" t="str">
        <f t="shared" si="93"/>
        <v/>
      </c>
      <c r="F273" s="37" t="str">
        <f t="shared" si="94"/>
        <v/>
      </c>
      <c r="G273" s="18" t="str">
        <f t="shared" si="92"/>
        <v xml:space="preserve"> </v>
      </c>
      <c r="H273" s="53" t="str">
        <f t="shared" si="95"/>
        <v/>
      </c>
      <c r="I273" s="12"/>
    </row>
    <row r="274" spans="1:9" s="28" customFormat="1" ht="15" x14ac:dyDescent="0.2">
      <c r="A274" s="78"/>
      <c r="B274" s="67" t="s">
        <v>513</v>
      </c>
      <c r="C274" s="21">
        <v>0</v>
      </c>
      <c r="D274" s="21">
        <v>0</v>
      </c>
      <c r="E274" s="37" t="str">
        <f t="shared" si="93"/>
        <v/>
      </c>
      <c r="F274" s="37" t="str">
        <f t="shared" si="94"/>
        <v/>
      </c>
      <c r="G274" s="18" t="str">
        <f t="shared" si="92"/>
        <v xml:space="preserve"> 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1">
        <v>0</v>
      </c>
      <c r="D275" s="21">
        <v>0</v>
      </c>
      <c r="E275" s="37" t="str">
        <f t="shared" si="93"/>
        <v/>
      </c>
      <c r="F275" s="37" t="str">
        <f t="shared" si="94"/>
        <v/>
      </c>
      <c r="G275" s="18" t="str">
        <f t="shared" si="92"/>
        <v xml:space="preserve"> </v>
      </c>
      <c r="H275" s="53" t="str">
        <f t="shared" si="95"/>
        <v/>
      </c>
      <c r="I275" s="12"/>
    </row>
    <row r="276" spans="1:9" s="28" customFormat="1" ht="15" x14ac:dyDescent="0.2">
      <c r="A276" s="78"/>
      <c r="B276" s="67" t="s">
        <v>515</v>
      </c>
      <c r="C276" s="21">
        <v>0</v>
      </c>
      <c r="D276" s="21">
        <v>0</v>
      </c>
      <c r="E276" s="37" t="str">
        <f t="shared" si="93"/>
        <v/>
      </c>
      <c r="F276" s="37" t="str">
        <f t="shared" si="94"/>
        <v/>
      </c>
      <c r="G276" s="18" t="str">
        <f t="shared" si="92"/>
        <v xml:space="preserve"> </v>
      </c>
      <c r="H276" s="53" t="str">
        <f t="shared" si="95"/>
        <v/>
      </c>
      <c r="I276" s="12"/>
    </row>
    <row r="277" spans="1:9" s="28" customFormat="1" ht="15" x14ac:dyDescent="0.2">
      <c r="A277" s="78"/>
      <c r="B277" s="67" t="s">
        <v>581</v>
      </c>
      <c r="C277" s="34">
        <v>0</v>
      </c>
      <c r="D277" s="21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4">
        <v>0</v>
      </c>
      <c r="D278" s="21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4">
        <v>0</v>
      </c>
      <c r="D279" s="21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1">
        <v>0</v>
      </c>
      <c r="D280" s="21">
        <v>1</v>
      </c>
      <c r="E280" s="22" t="str">
        <f t="shared" si="93"/>
        <v/>
      </c>
      <c r="F280" s="22">
        <f t="shared" si="94"/>
        <v>2.0833333333333332E-2</v>
      </c>
      <c r="G280" s="18">
        <f t="shared" si="92"/>
        <v>1</v>
      </c>
      <c r="H280" s="51" t="str">
        <f t="shared" si="95"/>
        <v/>
      </c>
    </row>
    <row r="281" spans="1:9" s="12" customFormat="1" ht="30" x14ac:dyDescent="0.2">
      <c r="A281" s="77"/>
      <c r="B281" s="65" t="s">
        <v>61</v>
      </c>
      <c r="C281" s="21">
        <v>0</v>
      </c>
      <c r="D281" s="21">
        <v>0</v>
      </c>
      <c r="E281" s="22" t="str">
        <f t="shared" si="93"/>
        <v/>
      </c>
      <c r="F281" s="22" t="str">
        <f t="shared" si="94"/>
        <v/>
      </c>
      <c r="G281" s="18" t="str">
        <f t="shared" si="92"/>
        <v xml:space="preserve"> </v>
      </c>
      <c r="H281" s="51" t="str">
        <f t="shared" si="95"/>
        <v/>
      </c>
    </row>
    <row r="282" spans="1:9" s="12" customFormat="1" ht="15" x14ac:dyDescent="0.2">
      <c r="A282" s="77"/>
      <c r="B282" s="65" t="s">
        <v>58</v>
      </c>
      <c r="C282" s="21">
        <v>0</v>
      </c>
      <c r="D282" s="21">
        <v>1</v>
      </c>
      <c r="E282" s="22" t="str">
        <f t="shared" si="93"/>
        <v/>
      </c>
      <c r="F282" s="22">
        <f t="shared" si="94"/>
        <v>2.0833333333333332E-2</v>
      </c>
      <c r="G282" s="18">
        <f t="shared" si="92"/>
        <v>1</v>
      </c>
      <c r="H282" s="51" t="str">
        <f t="shared" si="95"/>
        <v/>
      </c>
    </row>
    <row r="283" spans="1:9" s="12" customFormat="1" ht="30" x14ac:dyDescent="0.2">
      <c r="A283" s="77"/>
      <c r="B283" s="65" t="s">
        <v>234</v>
      </c>
      <c r="C283" s="21">
        <v>0</v>
      </c>
      <c r="D283" s="21">
        <v>0</v>
      </c>
      <c r="E283" s="22" t="str">
        <f t="shared" si="93"/>
        <v/>
      </c>
      <c r="F283" s="22" t="str">
        <f t="shared" si="94"/>
        <v/>
      </c>
      <c r="G283" s="18" t="str">
        <f t="shared" si="92"/>
        <v xml:space="preserve"> </v>
      </c>
      <c r="H283" s="51" t="str">
        <f t="shared" si="95"/>
        <v/>
      </c>
    </row>
    <row r="284" spans="1:9" s="12" customFormat="1" ht="15" x14ac:dyDescent="0.2">
      <c r="A284" s="77"/>
      <c r="B284" s="65" t="s">
        <v>55</v>
      </c>
      <c r="C284" s="21">
        <v>0</v>
      </c>
      <c r="D284" s="21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1">
        <v>0</v>
      </c>
      <c r="D285" s="21">
        <v>0</v>
      </c>
      <c r="E285" s="37" t="str">
        <f t="shared" si="93"/>
        <v/>
      </c>
      <c r="F285" s="37" t="str">
        <f t="shared" si="94"/>
        <v/>
      </c>
      <c r="G285" s="18" t="str">
        <f t="shared" si="92"/>
        <v xml:space="preserve"> </v>
      </c>
      <c r="H285" s="53" t="str">
        <f t="shared" si="95"/>
        <v/>
      </c>
      <c r="I285" s="12"/>
    </row>
    <row r="286" spans="1:9" s="12" customFormat="1" ht="15" x14ac:dyDescent="0.2">
      <c r="A286" s="77"/>
      <c r="B286" s="65" t="s">
        <v>59</v>
      </c>
      <c r="C286" s="21">
        <v>0</v>
      </c>
      <c r="D286" s="21">
        <v>0</v>
      </c>
      <c r="E286" s="22" t="str">
        <f t="shared" si="93"/>
        <v/>
      </c>
      <c r="F286" s="22" t="str">
        <f t="shared" si="94"/>
        <v/>
      </c>
      <c r="G286" s="18" t="str">
        <f t="shared" si="92"/>
        <v xml:space="preserve"> </v>
      </c>
      <c r="H286" s="51" t="str">
        <f t="shared" si="95"/>
        <v/>
      </c>
    </row>
    <row r="287" spans="1:9" s="12" customFormat="1" ht="15" x14ac:dyDescent="0.2">
      <c r="A287" s="77"/>
      <c r="B287" s="65" t="s">
        <v>443</v>
      </c>
      <c r="C287" s="21">
        <v>0</v>
      </c>
      <c r="D287" s="21">
        <v>0</v>
      </c>
      <c r="E287" s="22" t="str">
        <f t="shared" si="93"/>
        <v/>
      </c>
      <c r="F287" s="22" t="str">
        <f t="shared" si="94"/>
        <v/>
      </c>
      <c r="G287" s="18" t="str">
        <f t="shared" si="92"/>
        <v xml:space="preserve"> </v>
      </c>
      <c r="H287" s="51" t="str">
        <f t="shared" si="95"/>
        <v/>
      </c>
    </row>
    <row r="288" spans="1:9" s="12" customFormat="1" ht="15" x14ac:dyDescent="0.2">
      <c r="A288" s="77"/>
      <c r="B288" s="65" t="s">
        <v>56</v>
      </c>
      <c r="C288" s="21">
        <v>0</v>
      </c>
      <c r="D288" s="21">
        <v>0</v>
      </c>
      <c r="E288" s="22" t="str">
        <f t="shared" si="93"/>
        <v/>
      </c>
      <c r="F288" s="22" t="str">
        <f t="shared" si="94"/>
        <v/>
      </c>
      <c r="G288" s="18" t="str">
        <f t="shared" si="92"/>
        <v xml:space="preserve"> </v>
      </c>
      <c r="H288" s="51" t="str">
        <f t="shared" si="95"/>
        <v/>
      </c>
    </row>
    <row r="289" spans="1:9" s="28" customFormat="1" ht="30" x14ac:dyDescent="0.2">
      <c r="A289" s="78"/>
      <c r="B289" s="67" t="s">
        <v>584</v>
      </c>
      <c r="C289" s="34">
        <v>0</v>
      </c>
      <c r="D289" s="21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4">
        <v>0</v>
      </c>
      <c r="D290" s="21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1">
        <v>0</v>
      </c>
      <c r="D291" s="21">
        <v>0</v>
      </c>
      <c r="E291" s="22" t="str">
        <f t="shared" si="93"/>
        <v/>
      </c>
      <c r="F291" s="22" t="str">
        <f t="shared" si="94"/>
        <v/>
      </c>
      <c r="G291" s="18" t="str">
        <f t="shared" si="92"/>
        <v xml:space="preserve"> </v>
      </c>
      <c r="H291" s="51" t="str">
        <f t="shared" si="95"/>
        <v/>
      </c>
    </row>
    <row r="292" spans="1:9" s="12" customFormat="1" ht="15" x14ac:dyDescent="0.2">
      <c r="A292" s="77"/>
      <c r="B292" s="65" t="s">
        <v>235</v>
      </c>
      <c r="C292" s="21">
        <v>0</v>
      </c>
      <c r="D292" s="21">
        <v>0</v>
      </c>
      <c r="E292" s="22" t="str">
        <f t="shared" si="93"/>
        <v/>
      </c>
      <c r="F292" s="22" t="str">
        <f t="shared" si="94"/>
        <v/>
      </c>
      <c r="G292" s="18" t="str">
        <f t="shared" si="92"/>
        <v xml:space="preserve"> </v>
      </c>
      <c r="H292" s="51" t="str">
        <f t="shared" si="95"/>
        <v/>
      </c>
    </row>
    <row r="293" spans="1:9" s="12" customFormat="1" ht="15" x14ac:dyDescent="0.2">
      <c r="A293" s="77"/>
      <c r="B293" s="65" t="s">
        <v>444</v>
      </c>
      <c r="C293" s="21">
        <v>0</v>
      </c>
      <c r="D293" s="21">
        <v>0</v>
      </c>
      <c r="E293" s="22" t="str">
        <f t="shared" si="93"/>
        <v/>
      </c>
      <c r="F293" s="22" t="str">
        <f t="shared" si="94"/>
        <v/>
      </c>
      <c r="G293" s="18" t="str">
        <f t="shared" si="92"/>
        <v xml:space="preserve"> </v>
      </c>
      <c r="H293" s="51" t="str">
        <f t="shared" si="95"/>
        <v/>
      </c>
    </row>
    <row r="294" spans="1:9" s="12" customFormat="1" ht="15" x14ac:dyDescent="0.2">
      <c r="A294" s="77"/>
      <c r="B294" s="65" t="s">
        <v>62</v>
      </c>
      <c r="C294" s="21">
        <v>0</v>
      </c>
      <c r="D294" s="21">
        <v>1</v>
      </c>
      <c r="E294" s="22" t="str">
        <f t="shared" si="93"/>
        <v/>
      </c>
      <c r="F294" s="22">
        <f t="shared" si="94"/>
        <v>2.0833333333333332E-2</v>
      </c>
      <c r="G294" s="18">
        <f t="shared" si="92"/>
        <v>1</v>
      </c>
      <c r="H294" s="51" t="str">
        <f t="shared" si="95"/>
        <v/>
      </c>
    </row>
    <row r="295" spans="1:9" s="28" customFormat="1" ht="30" x14ac:dyDescent="0.2">
      <c r="A295" s="78"/>
      <c r="B295" s="67" t="s">
        <v>656</v>
      </c>
      <c r="C295" s="21">
        <v>0</v>
      </c>
      <c r="D295" s="21">
        <v>0</v>
      </c>
      <c r="E295" s="37" t="str">
        <f t="shared" si="93"/>
        <v/>
      </c>
      <c r="F295" s="37" t="str">
        <f t="shared" si="94"/>
        <v/>
      </c>
      <c r="G295" s="18" t="str">
        <f t="shared" si="92"/>
        <v xml:space="preserve"> </v>
      </c>
      <c r="H295" s="53" t="str">
        <f t="shared" si="95"/>
        <v/>
      </c>
      <c r="I295" s="12"/>
    </row>
    <row r="296" spans="1:9" s="28" customFormat="1" ht="15" x14ac:dyDescent="0.2">
      <c r="A296" s="78"/>
      <c r="B296" s="67" t="s">
        <v>517</v>
      </c>
      <c r="C296" s="21">
        <v>0</v>
      </c>
      <c r="D296" s="21">
        <v>0</v>
      </c>
      <c r="E296" s="37" t="str">
        <f t="shared" si="93"/>
        <v/>
      </c>
      <c r="F296" s="37" t="str">
        <f t="shared" si="94"/>
        <v/>
      </c>
      <c r="G296" s="18" t="str">
        <f t="shared" si="92"/>
        <v xml:space="preserve"> </v>
      </c>
      <c r="H296" s="53" t="str">
        <f t="shared" si="95"/>
        <v/>
      </c>
      <c r="I296" s="12"/>
    </row>
    <row r="297" spans="1:9" s="28" customFormat="1" ht="15" x14ac:dyDescent="0.2">
      <c r="A297" s="78"/>
      <c r="B297" s="67" t="s">
        <v>619</v>
      </c>
      <c r="C297" s="34">
        <v>0</v>
      </c>
      <c r="D297" s="21">
        <v>1</v>
      </c>
      <c r="E297" s="37" t="str">
        <f t="shared" ref="E297:E298" si="108">+IF(C297=0,"",C297/C$176)</f>
        <v/>
      </c>
      <c r="F297" s="37">
        <f t="shared" ref="F297:F298" si="109">+IF(D297=0,"",D297/D$176)</f>
        <v>2.0833333333333332E-2</v>
      </c>
      <c r="G297" s="73">
        <f t="shared" ref="G297:G298" si="110">+IF(AND(C297=0,D297=0)," ",IF(C297=0,1,IF(D297=0,-1,(D297-C297)/C297)))</f>
        <v>1</v>
      </c>
      <c r="H297" s="53" t="str">
        <f t="shared" ref="H297:H298" si="111">+IF(OR(AND(E297=""),(G297="")),"",E297*G297)</f>
        <v/>
      </c>
      <c r="I297" s="12"/>
    </row>
    <row r="298" spans="1:9" s="28" customFormat="1" ht="30" x14ac:dyDescent="0.2">
      <c r="A298" s="78"/>
      <c r="B298" s="67" t="s">
        <v>620</v>
      </c>
      <c r="C298" s="34">
        <v>0</v>
      </c>
      <c r="D298" s="21">
        <v>0</v>
      </c>
      <c r="E298" s="37" t="str">
        <f t="shared" si="108"/>
        <v/>
      </c>
      <c r="F298" s="37" t="str">
        <f t="shared" si="109"/>
        <v/>
      </c>
      <c r="G298" s="73" t="str">
        <f t="shared" si="110"/>
        <v xml:space="preserve"> </v>
      </c>
      <c r="H298" s="53" t="str">
        <f t="shared" si="111"/>
        <v/>
      </c>
      <c r="I298" s="12"/>
    </row>
    <row r="299" spans="1:9" s="28" customFormat="1" ht="15" x14ac:dyDescent="0.2">
      <c r="A299" s="78"/>
      <c r="B299" s="67" t="s">
        <v>63</v>
      </c>
      <c r="C299" s="21">
        <v>0</v>
      </c>
      <c r="D299" s="21">
        <v>1</v>
      </c>
      <c r="E299" s="37" t="str">
        <f t="shared" si="93"/>
        <v/>
      </c>
      <c r="F299" s="37">
        <f t="shared" si="94"/>
        <v>2.0833333333333332E-2</v>
      </c>
      <c r="G299" s="18">
        <f t="shared" si="92"/>
        <v>1</v>
      </c>
      <c r="H299" s="53" t="str">
        <f t="shared" si="95"/>
        <v/>
      </c>
      <c r="I299" s="12"/>
    </row>
    <row r="300" spans="1:9" s="28" customFormat="1" ht="15" x14ac:dyDescent="0.2">
      <c r="A300" s="78"/>
      <c r="B300" s="67" t="s">
        <v>603</v>
      </c>
      <c r="C300" s="21">
        <v>0</v>
      </c>
      <c r="D300" s="21">
        <v>0</v>
      </c>
      <c r="E300" s="37" t="str">
        <f t="shared" si="93"/>
        <v/>
      </c>
      <c r="F300" s="37" t="str">
        <f t="shared" si="94"/>
        <v/>
      </c>
      <c r="G300" s="18" t="str">
        <f t="shared" si="92"/>
        <v xml:space="preserve"> </v>
      </c>
      <c r="H300" s="53" t="str">
        <f t="shared" si="95"/>
        <v/>
      </c>
      <c r="I300" s="12"/>
    </row>
    <row r="301" spans="1:9" s="28" customFormat="1" ht="15" x14ac:dyDescent="0.2">
      <c r="A301" s="78"/>
      <c r="B301" s="67" t="s">
        <v>518</v>
      </c>
      <c r="C301" s="21">
        <v>0</v>
      </c>
      <c r="D301" s="21">
        <v>0</v>
      </c>
      <c r="E301" s="37" t="str">
        <f t="shared" si="93"/>
        <v/>
      </c>
      <c r="F301" s="37" t="str">
        <f t="shared" si="94"/>
        <v/>
      </c>
      <c r="G301" s="18" t="str">
        <f t="shared" si="92"/>
        <v xml:space="preserve"> 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1">
        <v>0</v>
      </c>
      <c r="D302" s="21">
        <v>0</v>
      </c>
      <c r="E302" s="37" t="str">
        <f t="shared" si="93"/>
        <v/>
      </c>
      <c r="F302" s="37" t="str">
        <f t="shared" si="94"/>
        <v/>
      </c>
      <c r="G302" s="18" t="str">
        <f t="shared" si="92"/>
        <v xml:space="preserve"> </v>
      </c>
      <c r="H302" s="53" t="str">
        <f t="shared" si="95"/>
        <v/>
      </c>
      <c r="I302" s="12"/>
    </row>
    <row r="303" spans="1:9" s="28" customFormat="1" ht="30" x14ac:dyDescent="0.2">
      <c r="A303" s="78"/>
      <c r="B303" s="67" t="s">
        <v>520</v>
      </c>
      <c r="C303" s="21">
        <v>0</v>
      </c>
      <c r="D303" s="21">
        <v>0</v>
      </c>
      <c r="E303" s="37" t="str">
        <f t="shared" si="93"/>
        <v/>
      </c>
      <c r="F303" s="37" t="str">
        <f t="shared" si="94"/>
        <v/>
      </c>
      <c r="G303" s="18" t="str">
        <f t="shared" si="92"/>
        <v xml:space="preserve"> </v>
      </c>
      <c r="H303" s="53" t="str">
        <f t="shared" si="95"/>
        <v/>
      </c>
      <c r="I303" s="12"/>
    </row>
    <row r="304" spans="1:9" s="28" customFormat="1" ht="15" x14ac:dyDescent="0.2">
      <c r="A304" s="78"/>
      <c r="B304" s="67" t="s">
        <v>546</v>
      </c>
      <c r="C304" s="21">
        <v>0</v>
      </c>
      <c r="D304" s="21">
        <v>0</v>
      </c>
      <c r="E304" s="37" t="str">
        <f t="shared" ref="E304:E305" si="112">+IF(C304=0,"",C304/C$176)</f>
        <v/>
      </c>
      <c r="F304" s="37" t="str">
        <f t="shared" ref="F304:F305" si="113">+IF(D304=0,"",D304/D$176)</f>
        <v/>
      </c>
      <c r="G304" s="18" t="str">
        <f t="shared" si="92"/>
        <v xml:space="preserve"> </v>
      </c>
      <c r="H304" s="53" t="str">
        <f t="shared" ref="H304:H305" si="114">+IF(OR(AND(E304=""),(G304="")),"",E304*G304)</f>
        <v/>
      </c>
      <c r="I304" s="12"/>
    </row>
    <row r="305" spans="1:9" s="28" customFormat="1" ht="15" x14ac:dyDescent="0.2">
      <c r="A305" s="78"/>
      <c r="B305" s="67" t="s">
        <v>547</v>
      </c>
      <c r="C305" s="21">
        <v>0</v>
      </c>
      <c r="D305" s="21">
        <v>0</v>
      </c>
      <c r="E305" s="37" t="str">
        <f t="shared" si="112"/>
        <v/>
      </c>
      <c r="F305" s="37" t="str">
        <f t="shared" si="113"/>
        <v/>
      </c>
      <c r="G305" s="18" t="str">
        <f t="shared" si="92"/>
        <v xml:space="preserve"> </v>
      </c>
      <c r="H305" s="53" t="str">
        <f t="shared" si="114"/>
        <v/>
      </c>
      <c r="I305" s="12"/>
    </row>
    <row r="306" spans="1:9" s="28" customFormat="1" ht="15" x14ac:dyDescent="0.2">
      <c r="A306" s="78"/>
      <c r="B306" s="67" t="s">
        <v>445</v>
      </c>
      <c r="C306" s="21">
        <v>0</v>
      </c>
      <c r="D306" s="21">
        <v>1</v>
      </c>
      <c r="E306" s="37" t="str">
        <f t="shared" si="93"/>
        <v/>
      </c>
      <c r="F306" s="37">
        <f t="shared" si="94"/>
        <v>2.0833333333333332E-2</v>
      </c>
      <c r="G306" s="18">
        <f t="shared" si="92"/>
        <v>1</v>
      </c>
      <c r="H306" s="53" t="str">
        <f t="shared" si="95"/>
        <v/>
      </c>
      <c r="I306" s="12"/>
    </row>
    <row r="307" spans="1:9" s="12" customFormat="1" ht="30" x14ac:dyDescent="0.2">
      <c r="A307" s="77"/>
      <c r="B307" s="65" t="s">
        <v>655</v>
      </c>
      <c r="C307" s="21">
        <v>4</v>
      </c>
      <c r="D307" s="21">
        <v>11</v>
      </c>
      <c r="E307" s="22">
        <f t="shared" si="93"/>
        <v>0.21052631578947367</v>
      </c>
      <c r="F307" s="22">
        <f t="shared" si="94"/>
        <v>0.22916666666666666</v>
      </c>
      <c r="G307" s="18">
        <f t="shared" si="92"/>
        <v>1.75</v>
      </c>
      <c r="H307" s="51">
        <f t="shared" si="95"/>
        <v>0.36842105263157893</v>
      </c>
    </row>
    <row r="308" spans="1:9" s="28" customFormat="1" ht="18.75" customHeight="1" x14ac:dyDescent="0.2">
      <c r="A308" s="78"/>
      <c r="B308" s="67" t="s">
        <v>591</v>
      </c>
      <c r="C308" s="21">
        <v>0</v>
      </c>
      <c r="D308" s="21">
        <v>0</v>
      </c>
      <c r="E308" s="37" t="str">
        <f t="shared" si="93"/>
        <v/>
      </c>
      <c r="F308" s="37" t="str">
        <f t="shared" si="94"/>
        <v/>
      </c>
      <c r="G308" s="18" t="str">
        <f t="shared" si="92"/>
        <v xml:space="preserve"> </v>
      </c>
      <c r="H308" s="53" t="str">
        <f t="shared" si="95"/>
        <v/>
      </c>
      <c r="I308" s="12"/>
    </row>
    <row r="309" spans="1:9" s="28" customFormat="1" ht="18.75" customHeight="1" x14ac:dyDescent="0.2">
      <c r="A309" s="78"/>
      <c r="B309" s="67" t="s">
        <v>623</v>
      </c>
      <c r="C309" s="34">
        <v>0</v>
      </c>
      <c r="D309" s="21">
        <v>0</v>
      </c>
      <c r="E309" s="37" t="str">
        <f t="shared" ref="E309" si="115">+IF(C309=0,"",C309/C$176)</f>
        <v/>
      </c>
      <c r="F309" s="37" t="str">
        <f t="shared" ref="F309" si="116">+IF(D309=0,"",D309/D$176)</f>
        <v/>
      </c>
      <c r="G309" s="73" t="str">
        <f t="shared" ref="G309" si="117">+IF(AND(C309=0,D309=0)," ",IF(C309=0,1,IF(D309=0,-1,(D309-C309)/C309)))</f>
        <v xml:space="preserve"> </v>
      </c>
      <c r="H309" s="53" t="str">
        <f t="shared" ref="H309" si="118">+IF(OR(AND(E309=""),(G309="")),"",E309*G309)</f>
        <v/>
      </c>
      <c r="I309" s="12"/>
    </row>
    <row r="310" spans="1:9" s="12" customFormat="1" ht="15" x14ac:dyDescent="0.2">
      <c r="A310" s="77"/>
      <c r="B310" s="65" t="s">
        <v>446</v>
      </c>
      <c r="C310" s="21">
        <v>0</v>
      </c>
      <c r="D310" s="21">
        <v>1</v>
      </c>
      <c r="E310" s="22" t="str">
        <f t="shared" si="93"/>
        <v/>
      </c>
      <c r="F310" s="22">
        <f t="shared" si="94"/>
        <v>2.0833333333333332E-2</v>
      </c>
      <c r="G310" s="18">
        <f t="shared" si="92"/>
        <v>1</v>
      </c>
      <c r="H310" s="51" t="str">
        <f t="shared" si="95"/>
        <v/>
      </c>
    </row>
    <row r="311" spans="1:9" s="12" customFormat="1" ht="15" x14ac:dyDescent="0.2">
      <c r="A311" s="77"/>
      <c r="B311" s="65" t="s">
        <v>447</v>
      </c>
      <c r="C311" s="21">
        <v>0</v>
      </c>
      <c r="D311" s="21">
        <v>0</v>
      </c>
      <c r="E311" s="22" t="str">
        <f t="shared" si="93"/>
        <v/>
      </c>
      <c r="F311" s="22" t="str">
        <f t="shared" si="94"/>
        <v/>
      </c>
      <c r="G311" s="18" t="str">
        <f t="shared" si="92"/>
        <v xml:space="preserve"> </v>
      </c>
      <c r="H311" s="51" t="str">
        <f t="shared" si="95"/>
        <v/>
      </c>
    </row>
    <row r="312" spans="1:9" s="12" customFormat="1" ht="30" x14ac:dyDescent="0.2">
      <c r="A312" s="77"/>
      <c r="B312" s="65" t="s">
        <v>448</v>
      </c>
      <c r="C312" s="21">
        <v>0</v>
      </c>
      <c r="D312" s="21">
        <v>0</v>
      </c>
      <c r="E312" s="22" t="str">
        <f t="shared" si="93"/>
        <v/>
      </c>
      <c r="F312" s="22" t="str">
        <f t="shared" si="94"/>
        <v/>
      </c>
      <c r="G312" s="18" t="str">
        <f t="shared" si="92"/>
        <v xml:space="preserve"> </v>
      </c>
      <c r="H312" s="51" t="str">
        <f t="shared" si="95"/>
        <v/>
      </c>
    </row>
    <row r="313" spans="1:9" s="12" customFormat="1" ht="15" x14ac:dyDescent="0.2">
      <c r="A313" s="77"/>
      <c r="B313" s="65" t="s">
        <v>64</v>
      </c>
      <c r="C313" s="21">
        <v>0</v>
      </c>
      <c r="D313" s="21">
        <v>0</v>
      </c>
      <c r="E313" s="22" t="str">
        <f t="shared" si="93"/>
        <v/>
      </c>
      <c r="F313" s="22" t="str">
        <f t="shared" si="94"/>
        <v/>
      </c>
      <c r="G313" s="18" t="str">
        <f t="shared" si="92"/>
        <v xml:space="preserve"> </v>
      </c>
      <c r="H313" s="51" t="str">
        <f t="shared" si="95"/>
        <v/>
      </c>
    </row>
    <row r="314" spans="1:9" s="12" customFormat="1" ht="30" x14ac:dyDescent="0.2">
      <c r="A314" s="77"/>
      <c r="B314" s="65" t="s">
        <v>236</v>
      </c>
      <c r="C314" s="21">
        <v>0</v>
      </c>
      <c r="D314" s="21">
        <v>0</v>
      </c>
      <c r="E314" s="22" t="str">
        <f t="shared" si="93"/>
        <v/>
      </c>
      <c r="F314" s="22" t="str">
        <f t="shared" si="94"/>
        <v/>
      </c>
      <c r="G314" s="18" t="str">
        <f t="shared" si="92"/>
        <v xml:space="preserve"> </v>
      </c>
      <c r="H314" s="51" t="str">
        <f t="shared" si="95"/>
        <v/>
      </c>
    </row>
    <row r="315" spans="1:9" s="12" customFormat="1" ht="30" x14ac:dyDescent="0.2">
      <c r="A315" s="77"/>
      <c r="B315" s="65" t="s">
        <v>237</v>
      </c>
      <c r="C315" s="21">
        <v>0</v>
      </c>
      <c r="D315" s="21">
        <v>0</v>
      </c>
      <c r="E315" s="22" t="str">
        <f t="shared" si="93"/>
        <v/>
      </c>
      <c r="F315" s="22" t="str">
        <f t="shared" si="94"/>
        <v/>
      </c>
      <c r="G315" s="18" t="str">
        <f t="shared" ref="G315:G349" si="119">+IF(AND(C315=0,D315=0)," ",IF(C315=0,1,IF(D315=0,-1,(D315-C315)/C315)))</f>
        <v xml:space="preserve"> </v>
      </c>
      <c r="H315" s="51" t="str">
        <f t="shared" si="95"/>
        <v/>
      </c>
    </row>
    <row r="316" spans="1:9" s="12" customFormat="1" ht="15" x14ac:dyDescent="0.2">
      <c r="A316" s="77"/>
      <c r="B316" s="65" t="s">
        <v>65</v>
      </c>
      <c r="C316" s="21">
        <v>0</v>
      </c>
      <c r="D316" s="21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1">
        <v>0</v>
      </c>
      <c r="D317" s="21">
        <v>0</v>
      </c>
      <c r="E317" s="22" t="str">
        <f t="shared" si="120"/>
        <v/>
      </c>
      <c r="F317" s="22" t="str">
        <f t="shared" si="121"/>
        <v/>
      </c>
      <c r="G317" s="18" t="str">
        <f t="shared" si="119"/>
        <v xml:space="preserve"> </v>
      </c>
      <c r="H317" s="51" t="str">
        <f t="shared" si="122"/>
        <v/>
      </c>
    </row>
    <row r="318" spans="1:9" s="12" customFormat="1" ht="30" x14ac:dyDescent="0.2">
      <c r="A318" s="77"/>
      <c r="B318" s="65" t="s">
        <v>450</v>
      </c>
      <c r="C318" s="21">
        <v>0</v>
      </c>
      <c r="D318" s="21">
        <v>0</v>
      </c>
      <c r="E318" s="22" t="str">
        <f t="shared" si="120"/>
        <v/>
      </c>
      <c r="F318" s="22" t="str">
        <f t="shared" si="121"/>
        <v/>
      </c>
      <c r="G318" s="18" t="str">
        <f t="shared" si="119"/>
        <v xml:space="preserve"> </v>
      </c>
      <c r="H318" s="51" t="str">
        <f t="shared" si="122"/>
        <v/>
      </c>
    </row>
    <row r="319" spans="1:9" s="12" customFormat="1" ht="30" x14ac:dyDescent="0.2">
      <c r="A319" s="77"/>
      <c r="B319" s="65" t="s">
        <v>451</v>
      </c>
      <c r="C319" s="21">
        <v>0</v>
      </c>
      <c r="D319" s="21">
        <v>0</v>
      </c>
      <c r="E319" s="22" t="str">
        <f t="shared" si="120"/>
        <v/>
      </c>
      <c r="F319" s="22" t="str">
        <f t="shared" si="121"/>
        <v/>
      </c>
      <c r="G319" s="18" t="str">
        <f t="shared" si="119"/>
        <v xml:space="preserve"> 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1">
        <v>0</v>
      </c>
      <c r="D320" s="21">
        <v>0</v>
      </c>
      <c r="E320" s="22" t="str">
        <f t="shared" si="120"/>
        <v/>
      </c>
      <c r="F320" s="22" t="str">
        <f t="shared" si="121"/>
        <v/>
      </c>
      <c r="G320" s="18" t="str">
        <f t="shared" si="119"/>
        <v xml:space="preserve"> </v>
      </c>
      <c r="H320" s="51" t="str">
        <f t="shared" si="122"/>
        <v/>
      </c>
    </row>
    <row r="321" spans="1:9" s="12" customFormat="1" ht="15" x14ac:dyDescent="0.2">
      <c r="A321" s="77"/>
      <c r="B321" s="65" t="s">
        <v>453</v>
      </c>
      <c r="C321" s="21">
        <v>0</v>
      </c>
      <c r="D321" s="21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1">
        <v>2</v>
      </c>
      <c r="D322" s="21">
        <v>4</v>
      </c>
      <c r="E322" s="22">
        <f t="shared" si="120"/>
        <v>0.10526315789473684</v>
      </c>
      <c r="F322" s="22">
        <f t="shared" si="121"/>
        <v>8.3333333333333329E-2</v>
      </c>
      <c r="G322" s="18">
        <f t="shared" si="119"/>
        <v>1</v>
      </c>
      <c r="H322" s="51">
        <f t="shared" si="122"/>
        <v>0.10526315789473684</v>
      </c>
    </row>
    <row r="323" spans="1:9" s="12" customFormat="1" ht="30" x14ac:dyDescent="0.2">
      <c r="A323" s="77"/>
      <c r="B323" s="65" t="s">
        <v>455</v>
      </c>
      <c r="C323" s="21">
        <v>0</v>
      </c>
      <c r="D323" s="21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1">
        <v>0</v>
      </c>
      <c r="D324" s="21">
        <v>0</v>
      </c>
      <c r="E324" s="22" t="str">
        <f t="shared" si="120"/>
        <v/>
      </c>
      <c r="F324" s="22" t="str">
        <f t="shared" si="121"/>
        <v/>
      </c>
      <c r="G324" s="18" t="str">
        <f t="shared" si="119"/>
        <v xml:space="preserve"> </v>
      </c>
      <c r="H324" s="51" t="str">
        <f t="shared" si="122"/>
        <v/>
      </c>
    </row>
    <row r="325" spans="1:9" s="12" customFormat="1" ht="30" x14ac:dyDescent="0.2">
      <c r="A325" s="77"/>
      <c r="B325" s="65" t="s">
        <v>238</v>
      </c>
      <c r="C325" s="21">
        <v>0</v>
      </c>
      <c r="D325" s="21">
        <v>0</v>
      </c>
      <c r="E325" s="22" t="str">
        <f t="shared" si="120"/>
        <v/>
      </c>
      <c r="F325" s="22" t="str">
        <f t="shared" si="121"/>
        <v/>
      </c>
      <c r="G325" s="18" t="str">
        <f t="shared" si="119"/>
        <v xml:space="preserve"> 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1">
        <v>0</v>
      </c>
      <c r="D326" s="21">
        <v>0</v>
      </c>
      <c r="E326" s="22" t="str">
        <f t="shared" si="120"/>
        <v/>
      </c>
      <c r="F326" s="22" t="str">
        <f t="shared" si="121"/>
        <v/>
      </c>
      <c r="G326" s="18" t="str">
        <f t="shared" si="119"/>
        <v xml:space="preserve"> </v>
      </c>
      <c r="H326" s="51" t="str">
        <f t="shared" si="122"/>
        <v/>
      </c>
    </row>
    <row r="327" spans="1:9" s="12" customFormat="1" ht="30" x14ac:dyDescent="0.2">
      <c r="A327" s="77"/>
      <c r="B327" s="65" t="s">
        <v>456</v>
      </c>
      <c r="C327" s="21">
        <v>0</v>
      </c>
      <c r="D327" s="21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1">
        <v>0</v>
      </c>
      <c r="D328" s="21">
        <v>0</v>
      </c>
      <c r="E328" s="22" t="str">
        <f t="shared" si="120"/>
        <v/>
      </c>
      <c r="F328" s="22" t="str">
        <f t="shared" si="121"/>
        <v/>
      </c>
      <c r="G328" s="18" t="str">
        <f t="shared" si="119"/>
        <v xml:space="preserve"> </v>
      </c>
      <c r="H328" s="51" t="str">
        <f t="shared" si="122"/>
        <v/>
      </c>
    </row>
    <row r="329" spans="1:9" s="12" customFormat="1" ht="30" x14ac:dyDescent="0.2">
      <c r="A329" s="77"/>
      <c r="B329" s="65" t="s">
        <v>634</v>
      </c>
      <c r="C329" s="21">
        <v>0</v>
      </c>
      <c r="D329" s="21">
        <v>0</v>
      </c>
      <c r="E329" s="22" t="str">
        <f t="shared" si="120"/>
        <v/>
      </c>
      <c r="F329" s="22" t="str">
        <f t="shared" si="121"/>
        <v/>
      </c>
      <c r="G329" s="18" t="str">
        <f t="shared" si="119"/>
        <v xml:space="preserve"> </v>
      </c>
      <c r="H329" s="51" t="str">
        <f t="shared" si="122"/>
        <v/>
      </c>
    </row>
    <row r="330" spans="1:9" s="12" customFormat="1" ht="30" x14ac:dyDescent="0.2">
      <c r="A330" s="77"/>
      <c r="B330" s="65" t="s">
        <v>458</v>
      </c>
      <c r="C330" s="21">
        <v>0</v>
      </c>
      <c r="D330" s="21">
        <v>0</v>
      </c>
      <c r="E330" s="22" t="str">
        <f t="shared" si="120"/>
        <v/>
      </c>
      <c r="F330" s="22" t="str">
        <f t="shared" si="121"/>
        <v/>
      </c>
      <c r="G330" s="18" t="str">
        <f t="shared" si="119"/>
        <v xml:space="preserve"> 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1">
        <v>0</v>
      </c>
      <c r="D331" s="21">
        <v>0</v>
      </c>
      <c r="E331" s="22" t="str">
        <f t="shared" si="120"/>
        <v/>
      </c>
      <c r="F331" s="22" t="str">
        <f t="shared" si="121"/>
        <v/>
      </c>
      <c r="G331" s="18" t="str">
        <f t="shared" si="119"/>
        <v xml:space="preserve"> </v>
      </c>
      <c r="H331" s="51" t="str">
        <f t="shared" si="122"/>
        <v/>
      </c>
    </row>
    <row r="332" spans="1:9" s="12" customFormat="1" ht="15" x14ac:dyDescent="0.2">
      <c r="A332" s="77"/>
      <c r="B332" s="65" t="s">
        <v>460</v>
      </c>
      <c r="C332" s="21">
        <v>0</v>
      </c>
      <c r="D332" s="21">
        <v>0</v>
      </c>
      <c r="E332" s="22" t="str">
        <f t="shared" si="120"/>
        <v/>
      </c>
      <c r="F332" s="22" t="str">
        <f t="shared" si="121"/>
        <v/>
      </c>
      <c r="G332" s="18" t="str">
        <f t="shared" si="119"/>
        <v xml:space="preserve"> </v>
      </c>
      <c r="H332" s="51" t="str">
        <f t="shared" si="122"/>
        <v/>
      </c>
    </row>
    <row r="333" spans="1:9" s="28" customFormat="1" ht="30" x14ac:dyDescent="0.2">
      <c r="A333" s="78"/>
      <c r="B333" s="67" t="s">
        <v>117</v>
      </c>
      <c r="C333" s="21">
        <v>0</v>
      </c>
      <c r="D333" s="21">
        <v>1</v>
      </c>
      <c r="E333" s="37" t="str">
        <f t="shared" si="120"/>
        <v/>
      </c>
      <c r="F333" s="37">
        <f t="shared" si="121"/>
        <v>2.0833333333333332E-2</v>
      </c>
      <c r="G333" s="18">
        <f t="shared" si="119"/>
        <v>1</v>
      </c>
      <c r="H333" s="53" t="str">
        <f t="shared" si="122"/>
        <v/>
      </c>
      <c r="I333" s="12"/>
    </row>
    <row r="334" spans="1:9" s="12" customFormat="1" ht="30" x14ac:dyDescent="0.2">
      <c r="A334" s="77"/>
      <c r="B334" s="65" t="s">
        <v>461</v>
      </c>
      <c r="C334" s="21">
        <v>0</v>
      </c>
      <c r="D334" s="21">
        <v>1</v>
      </c>
      <c r="E334" s="22" t="str">
        <f t="shared" si="120"/>
        <v/>
      </c>
      <c r="F334" s="22">
        <f t="shared" si="121"/>
        <v>2.0833333333333332E-2</v>
      </c>
      <c r="G334" s="18">
        <f t="shared" si="119"/>
        <v>1</v>
      </c>
      <c r="H334" s="51" t="str">
        <f t="shared" si="122"/>
        <v/>
      </c>
    </row>
    <row r="335" spans="1:9" s="12" customFormat="1" ht="30" x14ac:dyDescent="0.2">
      <c r="A335" s="77"/>
      <c r="B335" s="65" t="s">
        <v>462</v>
      </c>
      <c r="C335" s="21">
        <v>0</v>
      </c>
      <c r="D335" s="21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1">
        <v>0</v>
      </c>
      <c r="D336" s="21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1">
        <v>0</v>
      </c>
      <c r="D337" s="21">
        <v>0</v>
      </c>
      <c r="E337" s="22" t="str">
        <f t="shared" si="120"/>
        <v/>
      </c>
      <c r="F337" s="22" t="str">
        <f t="shared" si="121"/>
        <v/>
      </c>
      <c r="G337" s="18" t="str">
        <f t="shared" si="119"/>
        <v xml:space="preserve"> 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1">
        <v>0</v>
      </c>
      <c r="D338" s="21">
        <v>0</v>
      </c>
      <c r="E338" s="22" t="str">
        <f t="shared" si="120"/>
        <v/>
      </c>
      <c r="F338" s="22" t="str">
        <f t="shared" si="121"/>
        <v/>
      </c>
      <c r="G338" s="18" t="str">
        <f t="shared" si="119"/>
        <v xml:space="preserve"> </v>
      </c>
      <c r="H338" s="51" t="str">
        <f t="shared" si="122"/>
        <v/>
      </c>
    </row>
    <row r="339" spans="1:9" s="12" customFormat="1" ht="30" x14ac:dyDescent="0.2">
      <c r="A339" s="77"/>
      <c r="B339" s="65" t="s">
        <v>466</v>
      </c>
      <c r="C339" s="21">
        <v>0</v>
      </c>
      <c r="D339" s="21">
        <v>0</v>
      </c>
      <c r="E339" s="22" t="str">
        <f t="shared" si="120"/>
        <v/>
      </c>
      <c r="F339" s="22" t="str">
        <f t="shared" si="121"/>
        <v/>
      </c>
      <c r="G339" s="18" t="str">
        <f t="shared" si="119"/>
        <v xml:space="preserve"> </v>
      </c>
      <c r="H339" s="51" t="str">
        <f t="shared" si="122"/>
        <v/>
      </c>
    </row>
    <row r="340" spans="1:9" s="12" customFormat="1" ht="30" x14ac:dyDescent="0.2">
      <c r="A340" s="77"/>
      <c r="B340" s="65" t="s">
        <v>467</v>
      </c>
      <c r="C340" s="21">
        <v>0</v>
      </c>
      <c r="D340" s="21">
        <v>0</v>
      </c>
      <c r="E340" s="22" t="str">
        <f t="shared" si="120"/>
        <v/>
      </c>
      <c r="F340" s="22" t="str">
        <f t="shared" si="121"/>
        <v/>
      </c>
      <c r="G340" s="18" t="str">
        <f t="shared" si="119"/>
        <v xml:space="preserve"> </v>
      </c>
      <c r="H340" s="51" t="str">
        <f t="shared" si="122"/>
        <v/>
      </c>
    </row>
    <row r="341" spans="1:9" s="12" customFormat="1" ht="30" x14ac:dyDescent="0.2">
      <c r="A341" s="77"/>
      <c r="B341" s="65" t="s">
        <v>468</v>
      </c>
      <c r="C341" s="21">
        <v>0</v>
      </c>
      <c r="D341" s="21">
        <v>0</v>
      </c>
      <c r="E341" s="22" t="str">
        <f t="shared" si="120"/>
        <v/>
      </c>
      <c r="F341" s="22" t="str">
        <f t="shared" si="121"/>
        <v/>
      </c>
      <c r="G341" s="18" t="str">
        <f t="shared" si="119"/>
        <v xml:space="preserve"> 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4"/>
      <c r="D342" s="34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1">
        <v>0</v>
      </c>
      <c r="D343" s="21">
        <v>0</v>
      </c>
      <c r="E343" s="22" t="str">
        <f t="shared" si="120"/>
        <v/>
      </c>
      <c r="F343" s="22" t="str">
        <f t="shared" si="121"/>
        <v/>
      </c>
      <c r="G343" s="18" t="str">
        <f t="shared" si="119"/>
        <v xml:space="preserve"> 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1">
        <v>3</v>
      </c>
      <c r="D344" s="21">
        <v>0</v>
      </c>
      <c r="E344" s="22">
        <f t="shared" si="120"/>
        <v>0.15789473684210525</v>
      </c>
      <c r="F344" s="22" t="str">
        <f t="shared" si="121"/>
        <v/>
      </c>
      <c r="G344" s="18">
        <f t="shared" si="119"/>
        <v>-1</v>
      </c>
      <c r="H344" s="51">
        <f t="shared" si="122"/>
        <v>-0.15789473684210525</v>
      </c>
    </row>
    <row r="345" spans="1:9" s="12" customFormat="1" ht="30" x14ac:dyDescent="0.2">
      <c r="A345" s="77"/>
      <c r="B345" s="65" t="s">
        <v>241</v>
      </c>
      <c r="C345" s="21">
        <v>0</v>
      </c>
      <c r="D345" s="21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1">
        <v>0</v>
      </c>
      <c r="D346" s="21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1">
        <v>0</v>
      </c>
      <c r="D347" s="21">
        <v>0</v>
      </c>
      <c r="E347" s="37" t="str">
        <f t="shared" si="120"/>
        <v/>
      </c>
      <c r="F347" s="37" t="str">
        <f t="shared" si="121"/>
        <v/>
      </c>
      <c r="G347" s="18" t="str">
        <f t="shared" si="119"/>
        <v xml:space="preserve"> </v>
      </c>
      <c r="H347" s="53" t="str">
        <f t="shared" si="122"/>
        <v/>
      </c>
      <c r="I347" s="12"/>
    </row>
    <row r="348" spans="1:9" s="28" customFormat="1" ht="15" x14ac:dyDescent="0.2">
      <c r="A348" s="78"/>
      <c r="B348" s="67" t="s">
        <v>536</v>
      </c>
      <c r="C348" s="21">
        <v>0</v>
      </c>
      <c r="D348" s="21">
        <v>0</v>
      </c>
      <c r="E348" s="37" t="str">
        <f t="shared" si="120"/>
        <v/>
      </c>
      <c r="F348" s="37" t="str">
        <f t="shared" si="121"/>
        <v/>
      </c>
      <c r="G348" s="18" t="str">
        <f t="shared" si="119"/>
        <v xml:space="preserve"> </v>
      </c>
      <c r="H348" s="53" t="str">
        <f t="shared" si="122"/>
        <v/>
      </c>
      <c r="I348" s="12"/>
    </row>
    <row r="349" spans="1:9" s="28" customFormat="1" ht="30.75" thickBot="1" x14ac:dyDescent="0.25">
      <c r="A349" s="78"/>
      <c r="B349" s="71" t="s">
        <v>537</v>
      </c>
      <c r="C349" s="55">
        <v>0</v>
      </c>
      <c r="D349" s="55">
        <v>0</v>
      </c>
      <c r="E349" s="62" t="str">
        <f t="shared" si="120"/>
        <v/>
      </c>
      <c r="F349" s="62" t="str">
        <f t="shared" si="121"/>
        <v/>
      </c>
      <c r="G349" s="48" t="str">
        <f t="shared" si="119"/>
        <v xml:space="preserve"> </v>
      </c>
      <c r="H349" s="63" t="str">
        <f t="shared" si="122"/>
        <v/>
      </c>
      <c r="I349" s="12"/>
    </row>
    <row r="350" spans="1:9" s="12" customFormat="1" ht="15" x14ac:dyDescent="0.2">
      <c r="A350" s="77"/>
      <c r="B350" s="6"/>
      <c r="E350" s="23"/>
      <c r="F350" s="23"/>
      <c r="G350" s="24"/>
      <c r="H350" s="25"/>
    </row>
    <row r="351" spans="1:9" s="12" customFormat="1" ht="15" x14ac:dyDescent="0.2">
      <c r="A351" s="77"/>
      <c r="B351" s="6"/>
      <c r="E351" s="23"/>
      <c r="F351" s="23"/>
      <c r="G351" s="24"/>
      <c r="H351" s="25"/>
    </row>
    <row r="352" spans="1:9" s="26" customFormat="1" ht="15.75" thickBot="1" x14ac:dyDescent="0.25">
      <c r="A352" s="77"/>
      <c r="B352" s="64"/>
      <c r="C352" s="64"/>
      <c r="D352" s="64"/>
      <c r="E352" s="64"/>
      <c r="F352" s="64"/>
      <c r="H352" s="3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207</v>
      </c>
      <c r="D355" s="14">
        <f>SUM(D356:D584)</f>
        <v>235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0.13526570048309178</v>
      </c>
      <c r="H355" s="42">
        <f>+IF(OR(AND(E355=""),(G355="")),"",E355*G355)</f>
        <v>0.13526570048309178</v>
      </c>
    </row>
    <row r="356" spans="1:9" s="12" customFormat="1" ht="15" x14ac:dyDescent="0.2">
      <c r="A356" s="77"/>
      <c r="B356" s="50" t="s">
        <v>71</v>
      </c>
      <c r="C356" s="21">
        <v>0</v>
      </c>
      <c r="D356" s="21">
        <v>1</v>
      </c>
      <c r="E356" s="22" t="str">
        <f>+IF(C356=0,"",C356/C$355)</f>
        <v/>
      </c>
      <c r="F356" s="22">
        <f>+IF(D356=0,"",D356/D$355)</f>
        <v>4.2553191489361703E-3</v>
      </c>
      <c r="G356" s="18">
        <f t="shared" ref="G356:G429" si="127">+IF(AND(C356=0,D356=0)," ",IF(C356=0,1,IF(D356=0,-1,(D356-C356)/C356)))</f>
        <v>1</v>
      </c>
      <c r="H356" s="51" t="str">
        <f>+IF(OR(AND(E356=""),(G356="")),"",E356*G356)</f>
        <v/>
      </c>
    </row>
    <row r="357" spans="1:9" s="12" customFormat="1" ht="15" x14ac:dyDescent="0.2">
      <c r="A357" s="77"/>
      <c r="B357" s="50" t="s">
        <v>74</v>
      </c>
      <c r="C357" s="21">
        <v>0</v>
      </c>
      <c r="D357" s="21">
        <v>1</v>
      </c>
      <c r="E357" s="22" t="str">
        <f t="shared" ref="E357:E431" si="128">+IF(C357=0,"",C357/C$355)</f>
        <v/>
      </c>
      <c r="F357" s="22">
        <f t="shared" ref="F357:F431" si="129">+IF(D357=0,"",D357/D$355)</f>
        <v>4.2553191489361703E-3</v>
      </c>
      <c r="G357" s="18">
        <f t="shared" si="127"/>
        <v>1</v>
      </c>
      <c r="H357" s="51" t="str">
        <f t="shared" ref="H357:H431" si="130">+IF(OR(AND(E357=""),(G357="")),"",E357*G357)</f>
        <v/>
      </c>
    </row>
    <row r="358" spans="1:9" s="12" customFormat="1" ht="15" x14ac:dyDescent="0.2">
      <c r="A358" s="77"/>
      <c r="B358" s="50" t="s">
        <v>67</v>
      </c>
      <c r="C358" s="21">
        <v>0</v>
      </c>
      <c r="D358" s="21">
        <v>0</v>
      </c>
      <c r="E358" s="22" t="str">
        <f t="shared" si="128"/>
        <v/>
      </c>
      <c r="F358" s="22" t="str">
        <f t="shared" si="129"/>
        <v/>
      </c>
      <c r="G358" s="18" t="str">
        <f t="shared" si="127"/>
        <v xml:space="preserve"> </v>
      </c>
      <c r="H358" s="51" t="str">
        <f t="shared" si="130"/>
        <v/>
      </c>
    </row>
    <row r="359" spans="1:9" s="12" customFormat="1" ht="15" x14ac:dyDescent="0.2">
      <c r="A359" s="77"/>
      <c r="B359" s="50" t="s">
        <v>80</v>
      </c>
      <c r="C359" s="21">
        <v>0</v>
      </c>
      <c r="D359" s="21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1">
        <v>0</v>
      </c>
      <c r="D360" s="21">
        <v>0</v>
      </c>
      <c r="E360" s="22" t="str">
        <f t="shared" si="128"/>
        <v/>
      </c>
      <c r="F360" s="22" t="str">
        <f t="shared" si="129"/>
        <v/>
      </c>
      <c r="G360" s="18" t="str">
        <f t="shared" si="127"/>
        <v xml:space="preserve"> 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1">
        <v>3</v>
      </c>
      <c r="D361" s="21">
        <v>3</v>
      </c>
      <c r="E361" s="22">
        <f t="shared" si="128"/>
        <v>1.4492753623188406E-2</v>
      </c>
      <c r="F361" s="22">
        <f t="shared" si="129"/>
        <v>1.276595744680851E-2</v>
      </c>
      <c r="G361" s="18">
        <f t="shared" si="127"/>
        <v>0</v>
      </c>
      <c r="H361" s="51">
        <f t="shared" si="130"/>
        <v>0</v>
      </c>
    </row>
    <row r="362" spans="1:9" s="12" customFormat="1" ht="15" x14ac:dyDescent="0.2">
      <c r="A362" s="77"/>
      <c r="B362" s="50" t="s">
        <v>77</v>
      </c>
      <c r="C362" s="21">
        <v>0</v>
      </c>
      <c r="D362" s="21">
        <v>0</v>
      </c>
      <c r="E362" s="22" t="str">
        <f t="shared" si="128"/>
        <v/>
      </c>
      <c r="F362" s="22" t="str">
        <f t="shared" si="129"/>
        <v/>
      </c>
      <c r="G362" s="18" t="str">
        <f t="shared" si="127"/>
        <v xml:space="preserve"> </v>
      </c>
      <c r="H362" s="51" t="str">
        <f t="shared" si="130"/>
        <v/>
      </c>
    </row>
    <row r="363" spans="1:9" s="12" customFormat="1" ht="15" x14ac:dyDescent="0.2">
      <c r="A363" s="77"/>
      <c r="B363" s="50" t="s">
        <v>565</v>
      </c>
      <c r="C363" s="21">
        <v>0</v>
      </c>
      <c r="D363" s="21">
        <v>0</v>
      </c>
      <c r="E363" s="22" t="str">
        <f t="shared" si="128"/>
        <v/>
      </c>
      <c r="F363" s="22" t="str">
        <f t="shared" si="129"/>
        <v/>
      </c>
      <c r="G363" s="18" t="str">
        <f t="shared" si="127"/>
        <v xml:space="preserve"> </v>
      </c>
      <c r="H363" s="51" t="str">
        <f t="shared" si="130"/>
        <v/>
      </c>
    </row>
    <row r="364" spans="1:9" s="12" customFormat="1" ht="15" x14ac:dyDescent="0.2">
      <c r="A364" s="77"/>
      <c r="B364" s="50" t="s">
        <v>76</v>
      </c>
      <c r="C364" s="21">
        <v>0</v>
      </c>
      <c r="D364" s="21">
        <v>1</v>
      </c>
      <c r="E364" s="22" t="str">
        <f t="shared" si="128"/>
        <v/>
      </c>
      <c r="F364" s="22">
        <f t="shared" si="129"/>
        <v>4.2553191489361703E-3</v>
      </c>
      <c r="G364" s="18">
        <f t="shared" si="127"/>
        <v>1</v>
      </c>
      <c r="H364" s="51" t="str">
        <f t="shared" si="130"/>
        <v/>
      </c>
    </row>
    <row r="365" spans="1:9" s="12" customFormat="1" ht="15" x14ac:dyDescent="0.2">
      <c r="A365" s="77"/>
      <c r="B365" s="50" t="s">
        <v>243</v>
      </c>
      <c r="C365" s="21">
        <v>0</v>
      </c>
      <c r="D365" s="21">
        <v>0</v>
      </c>
      <c r="E365" s="22" t="str">
        <f t="shared" si="128"/>
        <v/>
      </c>
      <c r="F365" s="22" t="str">
        <f t="shared" si="129"/>
        <v/>
      </c>
      <c r="G365" s="18" t="str">
        <f t="shared" si="127"/>
        <v xml:space="preserve"> </v>
      </c>
      <c r="H365" s="51" t="str">
        <f t="shared" si="130"/>
        <v/>
      </c>
    </row>
    <row r="366" spans="1:9" s="12" customFormat="1" ht="15" x14ac:dyDescent="0.2">
      <c r="A366" s="77"/>
      <c r="B366" s="50" t="s">
        <v>604</v>
      </c>
      <c r="C366" s="21">
        <v>0</v>
      </c>
      <c r="D366" s="21">
        <v>0</v>
      </c>
      <c r="E366" s="22" t="str">
        <f t="shared" si="128"/>
        <v/>
      </c>
      <c r="F366" s="22" t="str">
        <f t="shared" si="129"/>
        <v/>
      </c>
      <c r="G366" s="18" t="str">
        <f t="shared" si="127"/>
        <v xml:space="preserve"> </v>
      </c>
      <c r="H366" s="51" t="str">
        <f t="shared" si="130"/>
        <v/>
      </c>
    </row>
    <row r="367" spans="1:9" s="12" customFormat="1" ht="15" x14ac:dyDescent="0.2">
      <c r="A367" s="77"/>
      <c r="B367" s="50" t="s">
        <v>78</v>
      </c>
      <c r="C367" s="21">
        <v>8</v>
      </c>
      <c r="D367" s="21">
        <v>4</v>
      </c>
      <c r="E367" s="22">
        <f t="shared" si="128"/>
        <v>3.864734299516908E-2</v>
      </c>
      <c r="F367" s="22">
        <f t="shared" si="129"/>
        <v>1.7021276595744681E-2</v>
      </c>
      <c r="G367" s="18">
        <f t="shared" si="127"/>
        <v>-0.5</v>
      </c>
      <c r="H367" s="51">
        <f t="shared" si="130"/>
        <v>-1.932367149758454E-2</v>
      </c>
    </row>
    <row r="368" spans="1:9" s="12" customFormat="1" ht="15" x14ac:dyDescent="0.2">
      <c r="A368" s="77"/>
      <c r="B368" s="50" t="s">
        <v>566</v>
      </c>
      <c r="C368" s="21">
        <v>0</v>
      </c>
      <c r="D368" s="21">
        <v>0</v>
      </c>
      <c r="E368" s="22" t="str">
        <f t="shared" si="128"/>
        <v/>
      </c>
      <c r="F368" s="22" t="str">
        <f t="shared" si="129"/>
        <v/>
      </c>
      <c r="G368" s="18" t="str">
        <f t="shared" si="127"/>
        <v xml:space="preserve"> </v>
      </c>
      <c r="H368" s="51" t="str">
        <f t="shared" si="130"/>
        <v/>
      </c>
    </row>
    <row r="369" spans="1:9" s="12" customFormat="1" ht="15" x14ac:dyDescent="0.2">
      <c r="A369" s="77"/>
      <c r="B369" s="50" t="s">
        <v>68</v>
      </c>
      <c r="C369" s="21">
        <v>0</v>
      </c>
      <c r="D369" s="21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1">
        <v>0</v>
      </c>
      <c r="D370" s="21">
        <v>0</v>
      </c>
      <c r="E370" s="22" t="str">
        <f t="shared" si="128"/>
        <v/>
      </c>
      <c r="F370" s="22" t="str">
        <f t="shared" si="129"/>
        <v/>
      </c>
      <c r="G370" s="18" t="str">
        <f t="shared" si="127"/>
        <v xml:space="preserve"> </v>
      </c>
      <c r="H370" s="51" t="str">
        <f t="shared" si="130"/>
        <v/>
      </c>
    </row>
    <row r="371" spans="1:9" s="12" customFormat="1" ht="15" x14ac:dyDescent="0.2">
      <c r="A371" s="77"/>
      <c r="B371" s="50" t="s">
        <v>605</v>
      </c>
      <c r="C371" s="21">
        <v>0</v>
      </c>
      <c r="D371" s="21">
        <v>0</v>
      </c>
      <c r="E371" s="22" t="str">
        <f t="shared" si="128"/>
        <v/>
      </c>
      <c r="F371" s="22" t="str">
        <f t="shared" si="129"/>
        <v/>
      </c>
      <c r="G371" s="18" t="str">
        <f t="shared" si="127"/>
        <v xml:space="preserve"> </v>
      </c>
      <c r="H371" s="51" t="str">
        <f t="shared" si="130"/>
        <v/>
      </c>
    </row>
    <row r="372" spans="1:9" s="28" customFormat="1" ht="15" x14ac:dyDescent="0.2">
      <c r="A372" s="78"/>
      <c r="B372" s="52" t="s">
        <v>540</v>
      </c>
      <c r="C372" s="21">
        <v>0</v>
      </c>
      <c r="D372" s="21">
        <v>0</v>
      </c>
      <c r="E372" s="37" t="str">
        <f t="shared" ref="E372" si="131">+IF(C372=0,"",C372/C$355)</f>
        <v/>
      </c>
      <c r="F372" s="37" t="str">
        <f t="shared" ref="F372" si="132">+IF(D372=0,"",D372/D$355)</f>
        <v/>
      </c>
      <c r="G372" s="18" t="str">
        <f t="shared" si="127"/>
        <v xml:space="preserve"> </v>
      </c>
      <c r="H372" s="53" t="str">
        <f t="shared" ref="H372" si="133">+IF(OR(AND(E372=""),(G372="")),"",E372*G372)</f>
        <v/>
      </c>
      <c r="I372" s="12"/>
    </row>
    <row r="373" spans="1:9" s="12" customFormat="1" ht="15" x14ac:dyDescent="0.2">
      <c r="A373" s="77"/>
      <c r="B373" s="50" t="s">
        <v>69</v>
      </c>
      <c r="C373" s="21">
        <v>0</v>
      </c>
      <c r="D373" s="21">
        <v>0</v>
      </c>
      <c r="E373" s="22" t="str">
        <f t="shared" si="128"/>
        <v/>
      </c>
      <c r="F373" s="22" t="str">
        <f t="shared" si="129"/>
        <v/>
      </c>
      <c r="G373" s="18" t="str">
        <f t="shared" si="127"/>
        <v xml:space="preserve"> </v>
      </c>
      <c r="H373" s="51" t="str">
        <f t="shared" si="130"/>
        <v/>
      </c>
    </row>
    <row r="374" spans="1:9" s="12" customFormat="1" ht="15" x14ac:dyDescent="0.2">
      <c r="A374" s="77"/>
      <c r="B374" s="50" t="s">
        <v>244</v>
      </c>
      <c r="C374" s="21">
        <v>0</v>
      </c>
      <c r="D374" s="21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1">
        <v>0</v>
      </c>
      <c r="D375" s="21">
        <v>2</v>
      </c>
      <c r="E375" s="22" t="str">
        <f t="shared" si="128"/>
        <v/>
      </c>
      <c r="F375" s="22">
        <f t="shared" si="129"/>
        <v>8.5106382978723406E-3</v>
      </c>
      <c r="G375" s="18">
        <f t="shared" si="127"/>
        <v>1</v>
      </c>
      <c r="H375" s="51" t="str">
        <f t="shared" si="130"/>
        <v/>
      </c>
    </row>
    <row r="376" spans="1:9" s="12" customFormat="1" ht="15" x14ac:dyDescent="0.2">
      <c r="A376" s="77"/>
      <c r="B376" s="50" t="s">
        <v>246</v>
      </c>
      <c r="C376" s="21">
        <v>0</v>
      </c>
      <c r="D376" s="21">
        <v>0</v>
      </c>
      <c r="E376" s="22" t="str">
        <f t="shared" si="128"/>
        <v/>
      </c>
      <c r="F376" s="22" t="str">
        <f t="shared" si="129"/>
        <v/>
      </c>
      <c r="G376" s="18" t="str">
        <f t="shared" si="127"/>
        <v xml:space="preserve"> </v>
      </c>
      <c r="H376" s="51" t="str">
        <f t="shared" si="130"/>
        <v/>
      </c>
    </row>
    <row r="377" spans="1:9" s="12" customFormat="1" ht="15" x14ac:dyDescent="0.2">
      <c r="A377" s="77"/>
      <c r="B377" s="50" t="s">
        <v>72</v>
      </c>
      <c r="C377" s="21">
        <v>0</v>
      </c>
      <c r="D377" s="21">
        <v>0</v>
      </c>
      <c r="E377" s="22" t="str">
        <f t="shared" si="128"/>
        <v/>
      </c>
      <c r="F377" s="22" t="str">
        <f t="shared" si="129"/>
        <v/>
      </c>
      <c r="G377" s="18" t="str">
        <f t="shared" si="127"/>
        <v xml:space="preserve"> 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1">
        <v>0</v>
      </c>
      <c r="D378" s="21">
        <v>0</v>
      </c>
      <c r="E378" s="22" t="str">
        <f t="shared" si="128"/>
        <v/>
      </c>
      <c r="F378" s="22" t="str">
        <f t="shared" si="129"/>
        <v/>
      </c>
      <c r="G378" s="18" t="str">
        <f t="shared" si="127"/>
        <v xml:space="preserve"> </v>
      </c>
      <c r="H378" s="51" t="str">
        <f t="shared" si="130"/>
        <v/>
      </c>
    </row>
    <row r="379" spans="1:9" s="12" customFormat="1" ht="15" x14ac:dyDescent="0.2">
      <c r="A379" s="77"/>
      <c r="B379" s="50" t="s">
        <v>567</v>
      </c>
      <c r="C379" s="21">
        <v>0</v>
      </c>
      <c r="D379" s="21">
        <v>0</v>
      </c>
      <c r="E379" s="22" t="str">
        <f t="shared" si="128"/>
        <v/>
      </c>
      <c r="F379" s="22" t="str">
        <f t="shared" si="129"/>
        <v/>
      </c>
      <c r="G379" s="18" t="str">
        <f t="shared" si="127"/>
        <v xml:space="preserve"> </v>
      </c>
      <c r="H379" s="51" t="str">
        <f t="shared" si="130"/>
        <v/>
      </c>
    </row>
    <row r="380" spans="1:9" s="12" customFormat="1" ht="15" x14ac:dyDescent="0.2">
      <c r="A380" s="77"/>
      <c r="B380" s="50" t="s">
        <v>82</v>
      </c>
      <c r="C380" s="21">
        <v>0</v>
      </c>
      <c r="D380" s="21">
        <v>0</v>
      </c>
      <c r="E380" s="22" t="str">
        <f t="shared" si="128"/>
        <v/>
      </c>
      <c r="F380" s="22" t="str">
        <f t="shared" si="129"/>
        <v/>
      </c>
      <c r="G380" s="18" t="str">
        <f t="shared" si="127"/>
        <v xml:space="preserve"> </v>
      </c>
      <c r="H380" s="51" t="str">
        <f t="shared" si="130"/>
        <v/>
      </c>
    </row>
    <row r="381" spans="1:9" s="12" customFormat="1" ht="15" x14ac:dyDescent="0.2">
      <c r="A381" s="77"/>
      <c r="B381" s="50" t="s">
        <v>81</v>
      </c>
      <c r="C381" s="21">
        <v>0</v>
      </c>
      <c r="D381" s="21">
        <v>0</v>
      </c>
      <c r="E381" s="22" t="str">
        <f t="shared" si="128"/>
        <v/>
      </c>
      <c r="F381" s="22" t="str">
        <f t="shared" si="129"/>
        <v/>
      </c>
      <c r="G381" s="18" t="str">
        <f t="shared" si="127"/>
        <v xml:space="preserve"> </v>
      </c>
      <c r="H381" s="51" t="str">
        <f t="shared" si="130"/>
        <v/>
      </c>
    </row>
    <row r="382" spans="1:9" s="12" customFormat="1" ht="15" x14ac:dyDescent="0.2">
      <c r="A382" s="77"/>
      <c r="B382" s="50" t="s">
        <v>70</v>
      </c>
      <c r="C382" s="21">
        <v>0</v>
      </c>
      <c r="D382" s="21">
        <v>0</v>
      </c>
      <c r="E382" s="22" t="str">
        <f t="shared" si="128"/>
        <v/>
      </c>
      <c r="F382" s="22" t="str">
        <f t="shared" si="129"/>
        <v/>
      </c>
      <c r="G382" s="18" t="str">
        <f t="shared" si="127"/>
        <v xml:space="preserve"> </v>
      </c>
      <c r="H382" s="51" t="str">
        <f t="shared" si="130"/>
        <v/>
      </c>
    </row>
    <row r="383" spans="1:9" s="12" customFormat="1" ht="15" x14ac:dyDescent="0.2">
      <c r="A383" s="77"/>
      <c r="B383" s="50" t="s">
        <v>247</v>
      </c>
      <c r="C383" s="21">
        <v>0</v>
      </c>
      <c r="D383" s="21">
        <v>0</v>
      </c>
      <c r="E383" s="22" t="str">
        <f t="shared" si="128"/>
        <v/>
      </c>
      <c r="F383" s="22" t="str">
        <f t="shared" si="129"/>
        <v/>
      </c>
      <c r="G383" s="18" t="str">
        <f t="shared" si="127"/>
        <v xml:space="preserve"> </v>
      </c>
      <c r="H383" s="51" t="str">
        <f t="shared" si="130"/>
        <v/>
      </c>
    </row>
    <row r="384" spans="1:9" s="12" customFormat="1" ht="15" x14ac:dyDescent="0.2">
      <c r="A384" s="77"/>
      <c r="B384" s="50" t="s">
        <v>326</v>
      </c>
      <c r="C384" s="21">
        <v>0</v>
      </c>
      <c r="D384" s="21">
        <v>0</v>
      </c>
      <c r="E384" s="22" t="str">
        <f t="shared" si="128"/>
        <v/>
      </c>
      <c r="F384" s="22" t="str">
        <f t="shared" si="129"/>
        <v/>
      </c>
      <c r="G384" s="18" t="str">
        <f t="shared" si="127"/>
        <v xml:space="preserve"> </v>
      </c>
      <c r="H384" s="51" t="str">
        <f t="shared" si="130"/>
        <v/>
      </c>
    </row>
    <row r="385" spans="1:9" s="12" customFormat="1" ht="15" x14ac:dyDescent="0.2">
      <c r="A385" s="77"/>
      <c r="B385" s="50" t="s">
        <v>327</v>
      </c>
      <c r="C385" s="21">
        <v>0</v>
      </c>
      <c r="D385" s="21">
        <v>0</v>
      </c>
      <c r="E385" s="22" t="str">
        <f t="shared" si="128"/>
        <v/>
      </c>
      <c r="F385" s="22" t="str">
        <f t="shared" si="129"/>
        <v/>
      </c>
      <c r="G385" s="18" t="str">
        <f t="shared" si="127"/>
        <v xml:space="preserve"> </v>
      </c>
      <c r="H385" s="51" t="str">
        <f t="shared" si="130"/>
        <v/>
      </c>
    </row>
    <row r="386" spans="1:9" s="28" customFormat="1" ht="15" x14ac:dyDescent="0.2">
      <c r="A386" s="78"/>
      <c r="B386" s="52" t="s">
        <v>610</v>
      </c>
      <c r="C386" s="34">
        <v>0</v>
      </c>
      <c r="D386" s="21">
        <v>0</v>
      </c>
      <c r="E386" s="37" t="str">
        <f t="shared" ref="E386:E387" si="134">+IF(C386=0,"",C386/C$355)</f>
        <v/>
      </c>
      <c r="F386" s="37" t="str">
        <f t="shared" ref="F386:F387" si="135">+IF(D386=0,"",D386/D$355)</f>
        <v/>
      </c>
      <c r="G386" s="73" t="str">
        <f t="shared" ref="G386:G387" si="136">+IF(AND(C386=0,D386=0)," ",IF(C386=0,1,IF(D386=0,-1,(D386-C386)/C386)))</f>
        <v xml:space="preserve"> </v>
      </c>
      <c r="H386" s="53" t="str">
        <f t="shared" ref="H386:H387" si="137">+IF(OR(AND(E386=""),(G386="")),"",E386*G386)</f>
        <v/>
      </c>
      <c r="I386" s="12"/>
    </row>
    <row r="387" spans="1:9" s="28" customFormat="1" ht="15" x14ac:dyDescent="0.2">
      <c r="A387" s="78"/>
      <c r="B387" s="52" t="s">
        <v>611</v>
      </c>
      <c r="C387" s="34">
        <v>0</v>
      </c>
      <c r="D387" s="21">
        <v>0</v>
      </c>
      <c r="E387" s="37" t="str">
        <f t="shared" si="134"/>
        <v/>
      </c>
      <c r="F387" s="37" t="str">
        <f t="shared" si="135"/>
        <v/>
      </c>
      <c r="G387" s="73" t="str">
        <f t="shared" si="136"/>
        <v xml:space="preserve"> 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1">
        <v>0</v>
      </c>
      <c r="D388" s="21">
        <v>0</v>
      </c>
      <c r="E388" s="22" t="str">
        <f t="shared" si="128"/>
        <v/>
      </c>
      <c r="F388" s="22" t="str">
        <f t="shared" si="129"/>
        <v/>
      </c>
      <c r="G388" s="18" t="str">
        <f t="shared" si="127"/>
        <v xml:space="preserve"> </v>
      </c>
      <c r="H388" s="51" t="str">
        <f t="shared" si="130"/>
        <v/>
      </c>
    </row>
    <row r="389" spans="1:9" s="28" customFormat="1" ht="30" x14ac:dyDescent="0.2">
      <c r="A389" s="78"/>
      <c r="B389" s="52" t="s">
        <v>580</v>
      </c>
      <c r="C389" s="34">
        <v>0</v>
      </c>
      <c r="D389" s="21">
        <v>0</v>
      </c>
      <c r="E389" s="37" t="str">
        <f t="shared" ref="E389" si="138">+IF(C389=0,"",C389/C$355)</f>
        <v/>
      </c>
      <c r="F389" s="37" t="str">
        <f t="shared" ref="F389" si="139">+IF(D389=0,"",D389/D$355)</f>
        <v/>
      </c>
      <c r="G389" s="73" t="str">
        <f t="shared" ref="G389" si="140">+IF(AND(C389=0,D389=0)," ",IF(C389=0,1,IF(D389=0,-1,(D389-C389)/C389)))</f>
        <v xml:space="preserve"> </v>
      </c>
      <c r="H389" s="53" t="str">
        <f t="shared" ref="H389" si="141">+IF(OR(AND(E389=""),(G389="")),"",E389*G389)</f>
        <v/>
      </c>
      <c r="I389" s="12"/>
    </row>
    <row r="390" spans="1:9" s="12" customFormat="1" ht="15" x14ac:dyDescent="0.2">
      <c r="A390" s="77"/>
      <c r="B390" s="50" t="s">
        <v>471</v>
      </c>
      <c r="C390" s="21">
        <v>6</v>
      </c>
      <c r="D390" s="21">
        <v>19</v>
      </c>
      <c r="E390" s="22">
        <f t="shared" si="128"/>
        <v>2.8985507246376812E-2</v>
      </c>
      <c r="F390" s="22">
        <f t="shared" si="129"/>
        <v>8.085106382978724E-2</v>
      </c>
      <c r="G390" s="18">
        <f t="shared" si="127"/>
        <v>2.1666666666666665</v>
      </c>
      <c r="H390" s="51">
        <f t="shared" si="130"/>
        <v>6.280193236714976E-2</v>
      </c>
    </row>
    <row r="391" spans="1:9" s="12" customFormat="1" ht="15" x14ac:dyDescent="0.2">
      <c r="A391" s="77"/>
      <c r="B391" s="50" t="s">
        <v>472</v>
      </c>
      <c r="C391" s="21">
        <v>0</v>
      </c>
      <c r="D391" s="21">
        <v>0</v>
      </c>
      <c r="E391" s="22" t="str">
        <f t="shared" si="128"/>
        <v/>
      </c>
      <c r="F391" s="22" t="str">
        <f t="shared" si="129"/>
        <v/>
      </c>
      <c r="G391" s="18" t="str">
        <f t="shared" si="127"/>
        <v xml:space="preserve"> </v>
      </c>
      <c r="H391" s="51" t="str">
        <f t="shared" si="130"/>
        <v/>
      </c>
    </row>
    <row r="392" spans="1:9" s="12" customFormat="1" ht="15" x14ac:dyDescent="0.2">
      <c r="A392" s="77"/>
      <c r="B392" s="50" t="s">
        <v>473</v>
      </c>
      <c r="C392" s="21">
        <v>0</v>
      </c>
      <c r="D392" s="21">
        <v>0</v>
      </c>
      <c r="E392" s="22" t="str">
        <f t="shared" si="128"/>
        <v/>
      </c>
      <c r="F392" s="22" t="str">
        <f t="shared" si="129"/>
        <v/>
      </c>
      <c r="G392" s="18" t="str">
        <f t="shared" si="127"/>
        <v xml:space="preserve"> </v>
      </c>
      <c r="H392" s="51" t="str">
        <f t="shared" si="130"/>
        <v/>
      </c>
    </row>
    <row r="393" spans="1:9" s="12" customFormat="1" ht="15" x14ac:dyDescent="0.2">
      <c r="A393" s="77"/>
      <c r="B393" s="50" t="s">
        <v>248</v>
      </c>
      <c r="C393" s="21">
        <v>0</v>
      </c>
      <c r="D393" s="21">
        <v>0</v>
      </c>
      <c r="E393" s="22" t="str">
        <f t="shared" si="128"/>
        <v/>
      </c>
      <c r="F393" s="22" t="str">
        <f t="shared" si="129"/>
        <v/>
      </c>
      <c r="G393" s="18" t="str">
        <f t="shared" si="127"/>
        <v xml:space="preserve"> </v>
      </c>
      <c r="H393" s="51" t="str">
        <f t="shared" si="130"/>
        <v/>
      </c>
    </row>
    <row r="394" spans="1:9" s="12" customFormat="1" ht="15" x14ac:dyDescent="0.2">
      <c r="A394" s="77"/>
      <c r="B394" s="50" t="s">
        <v>635</v>
      </c>
      <c r="C394" s="21">
        <v>0</v>
      </c>
      <c r="D394" s="21">
        <v>0</v>
      </c>
      <c r="E394" s="22" t="str">
        <f t="shared" si="128"/>
        <v/>
      </c>
      <c r="F394" s="22" t="str">
        <f t="shared" si="129"/>
        <v/>
      </c>
      <c r="G394" s="18" t="str">
        <f t="shared" si="127"/>
        <v xml:space="preserve"> </v>
      </c>
      <c r="H394" s="51" t="str">
        <f t="shared" si="130"/>
        <v/>
      </c>
    </row>
    <row r="395" spans="1:9" s="12" customFormat="1" ht="15" x14ac:dyDescent="0.2">
      <c r="A395" s="77"/>
      <c r="B395" s="50" t="s">
        <v>474</v>
      </c>
      <c r="C395" s="21">
        <v>0</v>
      </c>
      <c r="D395" s="21">
        <v>4</v>
      </c>
      <c r="E395" s="22" t="str">
        <f t="shared" si="128"/>
        <v/>
      </c>
      <c r="F395" s="22">
        <f t="shared" si="129"/>
        <v>1.7021276595744681E-2</v>
      </c>
      <c r="G395" s="18">
        <f t="shared" si="127"/>
        <v>1</v>
      </c>
      <c r="H395" s="51" t="str">
        <f t="shared" si="130"/>
        <v/>
      </c>
    </row>
    <row r="396" spans="1:9" s="28" customFormat="1" ht="15" x14ac:dyDescent="0.2">
      <c r="A396" s="78"/>
      <c r="B396" s="52" t="s">
        <v>629</v>
      </c>
      <c r="C396" s="34">
        <v>0</v>
      </c>
      <c r="D396" s="21">
        <v>0</v>
      </c>
      <c r="E396" s="37" t="str">
        <f t="shared" ref="E396" si="142">+IF(C396=0,"",C396/C$355)</f>
        <v/>
      </c>
      <c r="F396" s="37" t="str">
        <f t="shared" ref="F396" si="143">+IF(D396=0,"",D396/D$355)</f>
        <v/>
      </c>
      <c r="G396" s="73" t="str">
        <f t="shared" ref="G396" si="144">+IF(AND(C396=0,D396=0)," ",IF(C396=0,1,IF(D396=0,-1,(D396-C396)/C396)))</f>
        <v xml:space="preserve"> </v>
      </c>
      <c r="H396" s="53" t="str">
        <f t="shared" ref="H396" si="145">+IF(OR(AND(E396=""),(G396="")),"",E396*G396)</f>
        <v/>
      </c>
      <c r="I396" s="12"/>
    </row>
    <row r="397" spans="1:9" s="28" customFormat="1" ht="30" x14ac:dyDescent="0.2">
      <c r="A397" s="78"/>
      <c r="B397" s="52" t="s">
        <v>544</v>
      </c>
      <c r="C397" s="34">
        <v>51</v>
      </c>
      <c r="D397" s="21">
        <v>5</v>
      </c>
      <c r="E397" s="37">
        <f t="shared" ref="E397" si="146">+IF(C397=0,"",C397/C$355)</f>
        <v>0.24637681159420291</v>
      </c>
      <c r="F397" s="37">
        <f t="shared" ref="F397" si="147">+IF(D397=0,"",D397/D$355)</f>
        <v>2.1276595744680851E-2</v>
      </c>
      <c r="G397" s="73">
        <f t="shared" si="127"/>
        <v>-0.90196078431372551</v>
      </c>
      <c r="H397" s="53">
        <f t="shared" ref="H397" si="148">+IF(OR(AND(E397=""),(G397="")),"",E397*G397)</f>
        <v>-0.22222222222222224</v>
      </c>
      <c r="I397" s="12"/>
    </row>
    <row r="398" spans="1:9" s="28" customFormat="1" ht="15" x14ac:dyDescent="0.2">
      <c r="A398" s="78"/>
      <c r="B398" s="52" t="s">
        <v>438</v>
      </c>
      <c r="C398" s="34">
        <v>0</v>
      </c>
      <c r="D398" s="21">
        <v>0</v>
      </c>
      <c r="E398" s="37" t="str">
        <f t="shared" ref="E398:E400" si="149">+IF(C398=0,"",C398/C$355)</f>
        <v/>
      </c>
      <c r="F398" s="37" t="str">
        <f t="shared" ref="F398:F400" si="150">+IF(D398=0,"",D398/D$355)</f>
        <v/>
      </c>
      <c r="G398" s="73" t="str">
        <f t="shared" ref="G398:G400" si="151">+IF(AND(C398=0,D398=0)," ",IF(C398=0,1,IF(D398=0,-1,(D398-C398)/C398)))</f>
        <v xml:space="preserve"> </v>
      </c>
      <c r="H398" s="53" t="str">
        <f t="shared" ref="H398:H400" si="152">+IF(OR(AND(E398=""),(G398="")),"",E398*G398)</f>
        <v/>
      </c>
      <c r="I398" s="12"/>
    </row>
    <row r="399" spans="1:9" s="28" customFormat="1" ht="15" x14ac:dyDescent="0.2">
      <c r="A399" s="78"/>
      <c r="B399" s="52" t="s">
        <v>617</v>
      </c>
      <c r="C399" s="34">
        <v>0</v>
      </c>
      <c r="D399" s="21">
        <v>0</v>
      </c>
      <c r="E399" s="37" t="str">
        <f t="shared" si="149"/>
        <v/>
      </c>
      <c r="F399" s="37" t="str">
        <f t="shared" si="150"/>
        <v/>
      </c>
      <c r="G399" s="73" t="str">
        <f t="shared" si="151"/>
        <v xml:space="preserve"> </v>
      </c>
      <c r="H399" s="53" t="str">
        <f t="shared" si="152"/>
        <v/>
      </c>
      <c r="I399" s="12"/>
    </row>
    <row r="400" spans="1:9" s="28" customFormat="1" ht="15" x14ac:dyDescent="0.2">
      <c r="A400" s="78"/>
      <c r="B400" s="52" t="s">
        <v>618</v>
      </c>
      <c r="C400" s="34">
        <v>0</v>
      </c>
      <c r="D400" s="21">
        <v>0</v>
      </c>
      <c r="E400" s="37" t="str">
        <f t="shared" si="149"/>
        <v/>
      </c>
      <c r="F400" s="37" t="str">
        <f t="shared" si="150"/>
        <v/>
      </c>
      <c r="G400" s="73" t="str">
        <f t="shared" si="151"/>
        <v xml:space="preserve"> </v>
      </c>
      <c r="H400" s="53" t="str">
        <f t="shared" si="152"/>
        <v/>
      </c>
      <c r="I400" s="12"/>
    </row>
    <row r="401" spans="1:9" s="28" customFormat="1" ht="15" x14ac:dyDescent="0.2">
      <c r="A401" s="78"/>
      <c r="B401" s="52" t="s">
        <v>475</v>
      </c>
      <c r="C401" s="34">
        <v>2</v>
      </c>
      <c r="D401" s="21">
        <v>0</v>
      </c>
      <c r="E401" s="37">
        <f t="shared" si="128"/>
        <v>9.6618357487922701E-3</v>
      </c>
      <c r="F401" s="37" t="str">
        <f t="shared" si="129"/>
        <v/>
      </c>
      <c r="G401" s="73">
        <f t="shared" si="127"/>
        <v>-1</v>
      </c>
      <c r="H401" s="53">
        <f t="shared" si="130"/>
        <v>-9.6618357487922701E-3</v>
      </c>
      <c r="I401" s="12"/>
    </row>
    <row r="402" spans="1:9" s="28" customFormat="1" ht="15" x14ac:dyDescent="0.2">
      <c r="A402" s="78"/>
      <c r="B402" s="52" t="s">
        <v>621</v>
      </c>
      <c r="C402" s="34">
        <v>0</v>
      </c>
      <c r="D402" s="21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4"/>
      <c r="D403" s="34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1">
        <v>0</v>
      </c>
      <c r="D404" s="21">
        <v>8</v>
      </c>
      <c r="E404" s="22" t="str">
        <f t="shared" si="128"/>
        <v/>
      </c>
      <c r="F404" s="22">
        <f t="shared" si="129"/>
        <v>3.4042553191489362E-2</v>
      </c>
      <c r="G404" s="18">
        <f t="shared" si="127"/>
        <v>1</v>
      </c>
      <c r="H404" s="51" t="str">
        <f t="shared" si="130"/>
        <v/>
      </c>
    </row>
    <row r="405" spans="1:9" s="12" customFormat="1" ht="15" x14ac:dyDescent="0.2">
      <c r="A405" s="77"/>
      <c r="B405" s="50" t="s">
        <v>83</v>
      </c>
      <c r="C405" s="21">
        <v>0</v>
      </c>
      <c r="D405" s="21">
        <v>0</v>
      </c>
      <c r="E405" s="22" t="str">
        <f t="shared" si="128"/>
        <v/>
      </c>
      <c r="F405" s="22" t="str">
        <f t="shared" si="129"/>
        <v/>
      </c>
      <c r="G405" s="18" t="str">
        <f t="shared" si="127"/>
        <v xml:space="preserve"> </v>
      </c>
      <c r="H405" s="51" t="str">
        <f t="shared" si="130"/>
        <v/>
      </c>
    </row>
    <row r="406" spans="1:9" s="12" customFormat="1" ht="15" x14ac:dyDescent="0.2">
      <c r="A406" s="77"/>
      <c r="B406" s="50" t="s">
        <v>89</v>
      </c>
      <c r="C406" s="21">
        <v>0</v>
      </c>
      <c r="D406" s="21">
        <v>1</v>
      </c>
      <c r="E406" s="22" t="str">
        <f t="shared" si="128"/>
        <v/>
      </c>
      <c r="F406" s="22">
        <f t="shared" si="129"/>
        <v>4.2553191489361703E-3</v>
      </c>
      <c r="G406" s="18">
        <f t="shared" si="127"/>
        <v>1</v>
      </c>
      <c r="H406" s="51" t="str">
        <f t="shared" si="130"/>
        <v/>
      </c>
    </row>
    <row r="407" spans="1:9" s="12" customFormat="1" ht="15" x14ac:dyDescent="0.2">
      <c r="A407" s="77"/>
      <c r="B407" s="50" t="s">
        <v>92</v>
      </c>
      <c r="C407" s="21">
        <v>0</v>
      </c>
      <c r="D407" s="21">
        <v>0</v>
      </c>
      <c r="E407" s="22" t="str">
        <f t="shared" si="128"/>
        <v/>
      </c>
      <c r="F407" s="22" t="str">
        <f t="shared" si="129"/>
        <v/>
      </c>
      <c r="G407" s="18" t="str">
        <f t="shared" si="127"/>
        <v xml:space="preserve"> 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1">
        <v>0</v>
      </c>
      <c r="D408" s="21">
        <v>0</v>
      </c>
      <c r="E408" s="22" t="str">
        <f t="shared" si="128"/>
        <v/>
      </c>
      <c r="F408" s="22" t="str">
        <f t="shared" si="129"/>
        <v/>
      </c>
      <c r="G408" s="18" t="str">
        <f t="shared" si="127"/>
        <v xml:space="preserve"> </v>
      </c>
      <c r="H408" s="51" t="str">
        <f t="shared" si="130"/>
        <v/>
      </c>
    </row>
    <row r="409" spans="1:9" s="12" customFormat="1" ht="30" x14ac:dyDescent="0.2">
      <c r="A409" s="77"/>
      <c r="B409" s="50" t="s">
        <v>249</v>
      </c>
      <c r="C409" s="21">
        <v>0</v>
      </c>
      <c r="D409" s="21">
        <v>0</v>
      </c>
      <c r="E409" s="22" t="str">
        <f t="shared" si="128"/>
        <v/>
      </c>
      <c r="F409" s="22" t="str">
        <f t="shared" si="129"/>
        <v/>
      </c>
      <c r="G409" s="18" t="str">
        <f t="shared" si="127"/>
        <v xml:space="preserve"> </v>
      </c>
      <c r="H409" s="51" t="str">
        <f t="shared" si="130"/>
        <v/>
      </c>
    </row>
    <row r="410" spans="1:9" s="12" customFormat="1" ht="15" x14ac:dyDescent="0.2">
      <c r="A410" s="77"/>
      <c r="B410" s="50" t="s">
        <v>250</v>
      </c>
      <c r="C410" s="21">
        <v>0</v>
      </c>
      <c r="D410" s="21">
        <v>0</v>
      </c>
      <c r="E410" s="22" t="str">
        <f t="shared" si="128"/>
        <v/>
      </c>
      <c r="F410" s="22" t="str">
        <f t="shared" si="129"/>
        <v/>
      </c>
      <c r="G410" s="18" t="str">
        <f t="shared" si="127"/>
        <v xml:space="preserve"> </v>
      </c>
      <c r="H410" s="51" t="str">
        <f t="shared" si="130"/>
        <v/>
      </c>
    </row>
    <row r="411" spans="1:9" s="12" customFormat="1" ht="15" x14ac:dyDescent="0.2">
      <c r="A411" s="77"/>
      <c r="B411" s="50" t="s">
        <v>568</v>
      </c>
      <c r="C411" s="21">
        <v>0</v>
      </c>
      <c r="D411" s="21">
        <v>0</v>
      </c>
      <c r="E411" s="22" t="str">
        <f t="shared" si="128"/>
        <v/>
      </c>
      <c r="F411" s="22" t="str">
        <f t="shared" si="129"/>
        <v/>
      </c>
      <c r="G411" s="18" t="str">
        <f t="shared" si="127"/>
        <v xml:space="preserve"> </v>
      </c>
      <c r="H411" s="51" t="str">
        <f t="shared" si="130"/>
        <v/>
      </c>
    </row>
    <row r="412" spans="1:9" s="12" customFormat="1" ht="15" x14ac:dyDescent="0.2">
      <c r="A412" s="77"/>
      <c r="B412" s="50" t="s">
        <v>569</v>
      </c>
      <c r="C412" s="21">
        <v>0</v>
      </c>
      <c r="D412" s="21">
        <v>0</v>
      </c>
      <c r="E412" s="22" t="str">
        <f t="shared" si="128"/>
        <v/>
      </c>
      <c r="F412" s="22" t="str">
        <f t="shared" si="129"/>
        <v/>
      </c>
      <c r="G412" s="18" t="str">
        <f t="shared" si="127"/>
        <v xml:space="preserve"> </v>
      </c>
      <c r="H412" s="51" t="str">
        <f t="shared" si="130"/>
        <v/>
      </c>
    </row>
    <row r="413" spans="1:9" s="12" customFormat="1" ht="15" x14ac:dyDescent="0.2">
      <c r="A413" s="77"/>
      <c r="B413" s="50" t="s">
        <v>251</v>
      </c>
      <c r="C413" s="21">
        <v>0</v>
      </c>
      <c r="D413" s="21">
        <v>0</v>
      </c>
      <c r="E413" s="22" t="str">
        <f t="shared" si="128"/>
        <v/>
      </c>
      <c r="F413" s="22" t="str">
        <f t="shared" si="129"/>
        <v/>
      </c>
      <c r="G413" s="18" t="str">
        <f t="shared" si="127"/>
        <v xml:space="preserve"> </v>
      </c>
      <c r="H413" s="51" t="str">
        <f t="shared" si="130"/>
        <v/>
      </c>
    </row>
    <row r="414" spans="1:9" s="28" customFormat="1" ht="30" x14ac:dyDescent="0.2">
      <c r="A414" s="78"/>
      <c r="B414" s="52" t="s">
        <v>636</v>
      </c>
      <c r="C414" s="34">
        <v>0</v>
      </c>
      <c r="D414" s="21">
        <v>0</v>
      </c>
      <c r="E414" s="37" t="str">
        <f t="shared" ref="E414" si="161">+IF(C414=0,"",C414/C$355)</f>
        <v/>
      </c>
      <c r="F414" s="37" t="str">
        <f t="shared" ref="F414" si="162">+IF(D414=0,"",D414/D$355)</f>
        <v/>
      </c>
      <c r="G414" s="73" t="str">
        <f t="shared" ref="G414" si="163">+IF(AND(C414=0,D414=0)," ",IF(C414=0,1,IF(D414=0,-1,(D414-C414)/C414)))</f>
        <v xml:space="preserve"> </v>
      </c>
      <c r="H414" s="53" t="str">
        <f t="shared" ref="H414" si="164">+IF(OR(AND(E414=""),(G414="")),"",E414*G414)</f>
        <v/>
      </c>
      <c r="I414" s="12"/>
    </row>
    <row r="415" spans="1:9" s="12" customFormat="1" ht="30" x14ac:dyDescent="0.2">
      <c r="A415" s="77"/>
      <c r="B415" s="50" t="s">
        <v>476</v>
      </c>
      <c r="C415" s="21">
        <v>0</v>
      </c>
      <c r="D415" s="21">
        <v>0</v>
      </c>
      <c r="E415" s="22" t="str">
        <f t="shared" si="128"/>
        <v/>
      </c>
      <c r="F415" s="22" t="str">
        <f t="shared" si="129"/>
        <v/>
      </c>
      <c r="G415" s="18" t="str">
        <f t="shared" si="127"/>
        <v xml:space="preserve"> </v>
      </c>
      <c r="H415" s="51" t="str">
        <f t="shared" si="130"/>
        <v/>
      </c>
    </row>
    <row r="416" spans="1:9" s="12" customFormat="1" ht="15" x14ac:dyDescent="0.2">
      <c r="A416" s="77"/>
      <c r="B416" s="50" t="s">
        <v>91</v>
      </c>
      <c r="C416" s="21">
        <v>0</v>
      </c>
      <c r="D416" s="21">
        <v>0</v>
      </c>
      <c r="E416" s="22" t="str">
        <f t="shared" si="128"/>
        <v/>
      </c>
      <c r="F416" s="22" t="str">
        <f t="shared" si="129"/>
        <v/>
      </c>
      <c r="G416" s="18" t="str">
        <f t="shared" si="127"/>
        <v xml:space="preserve"> </v>
      </c>
      <c r="H416" s="51" t="str">
        <f t="shared" si="130"/>
        <v/>
      </c>
    </row>
    <row r="417" spans="1:9" s="12" customFormat="1" ht="15" x14ac:dyDescent="0.2">
      <c r="A417" s="77"/>
      <c r="B417" s="50" t="s">
        <v>252</v>
      </c>
      <c r="C417" s="21">
        <v>0</v>
      </c>
      <c r="D417" s="21">
        <v>2</v>
      </c>
      <c r="E417" s="22" t="str">
        <f t="shared" si="128"/>
        <v/>
      </c>
      <c r="F417" s="22">
        <f t="shared" si="129"/>
        <v>8.5106382978723406E-3</v>
      </c>
      <c r="G417" s="18">
        <f t="shared" si="127"/>
        <v>1</v>
      </c>
      <c r="H417" s="51" t="str">
        <f t="shared" si="130"/>
        <v/>
      </c>
    </row>
    <row r="418" spans="1:9" s="12" customFormat="1" ht="15" x14ac:dyDescent="0.2">
      <c r="A418" s="77"/>
      <c r="B418" s="50" t="s">
        <v>570</v>
      </c>
      <c r="C418" s="21">
        <v>0</v>
      </c>
      <c r="D418" s="21">
        <v>0</v>
      </c>
      <c r="E418" s="22" t="str">
        <f t="shared" si="128"/>
        <v/>
      </c>
      <c r="F418" s="22" t="str">
        <f t="shared" si="129"/>
        <v/>
      </c>
      <c r="G418" s="18" t="str">
        <f t="shared" si="127"/>
        <v xml:space="preserve"> </v>
      </c>
      <c r="H418" s="51" t="str">
        <f t="shared" si="130"/>
        <v/>
      </c>
    </row>
    <row r="419" spans="1:9" s="12" customFormat="1" ht="15" x14ac:dyDescent="0.2">
      <c r="A419" s="77"/>
      <c r="B419" s="50" t="s">
        <v>85</v>
      </c>
      <c r="C419" s="21">
        <v>0</v>
      </c>
      <c r="D419" s="21">
        <v>1</v>
      </c>
      <c r="E419" s="22" t="str">
        <f t="shared" si="128"/>
        <v/>
      </c>
      <c r="F419" s="22">
        <f t="shared" si="129"/>
        <v>4.2553191489361703E-3</v>
      </c>
      <c r="G419" s="18">
        <f t="shared" si="127"/>
        <v>1</v>
      </c>
      <c r="H419" s="51" t="str">
        <f t="shared" si="130"/>
        <v/>
      </c>
    </row>
    <row r="420" spans="1:9" s="28" customFormat="1" ht="15" x14ac:dyDescent="0.2">
      <c r="A420" s="78"/>
      <c r="B420" s="52" t="s">
        <v>521</v>
      </c>
      <c r="C420" s="21">
        <v>0</v>
      </c>
      <c r="D420" s="21">
        <v>0</v>
      </c>
      <c r="E420" s="37" t="str">
        <f t="shared" si="128"/>
        <v/>
      </c>
      <c r="F420" s="37" t="str">
        <f t="shared" si="129"/>
        <v/>
      </c>
      <c r="G420" s="18" t="str">
        <f t="shared" si="127"/>
        <v xml:space="preserve"> </v>
      </c>
      <c r="H420" s="53" t="str">
        <f t="shared" si="130"/>
        <v/>
      </c>
      <c r="I420" s="12"/>
    </row>
    <row r="421" spans="1:9" s="12" customFormat="1" ht="15" x14ac:dyDescent="0.2">
      <c r="A421" s="77"/>
      <c r="B421" s="50" t="s">
        <v>253</v>
      </c>
      <c r="C421" s="21">
        <v>0</v>
      </c>
      <c r="D421" s="21">
        <v>0</v>
      </c>
      <c r="E421" s="22" t="str">
        <f t="shared" si="128"/>
        <v/>
      </c>
      <c r="F421" s="22" t="str">
        <f t="shared" si="129"/>
        <v/>
      </c>
      <c r="G421" s="18" t="str">
        <f t="shared" si="127"/>
        <v xml:space="preserve"> 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1">
        <v>0</v>
      </c>
      <c r="D422" s="21">
        <v>0</v>
      </c>
      <c r="E422" s="22" t="str">
        <f t="shared" si="128"/>
        <v/>
      </c>
      <c r="F422" s="22" t="str">
        <f t="shared" si="129"/>
        <v/>
      </c>
      <c r="G422" s="18" t="str">
        <f t="shared" si="127"/>
        <v xml:space="preserve"> </v>
      </c>
      <c r="H422" s="51" t="str">
        <f t="shared" si="130"/>
        <v/>
      </c>
    </row>
    <row r="423" spans="1:9" s="12" customFormat="1" ht="15" x14ac:dyDescent="0.2">
      <c r="A423" s="77"/>
      <c r="B423" s="50" t="s">
        <v>571</v>
      </c>
      <c r="C423" s="21">
        <v>0</v>
      </c>
      <c r="D423" s="21">
        <v>0</v>
      </c>
      <c r="E423" s="22" t="str">
        <f t="shared" si="128"/>
        <v/>
      </c>
      <c r="F423" s="22" t="str">
        <f t="shared" si="129"/>
        <v/>
      </c>
      <c r="G423" s="18" t="str">
        <f t="shared" si="127"/>
        <v xml:space="preserve"> </v>
      </c>
      <c r="H423" s="51" t="str">
        <f t="shared" si="130"/>
        <v/>
      </c>
    </row>
    <row r="424" spans="1:9" s="12" customFormat="1" ht="15" x14ac:dyDescent="0.2">
      <c r="A424" s="77"/>
      <c r="B424" s="50" t="s">
        <v>84</v>
      </c>
      <c r="C424" s="21">
        <v>0</v>
      </c>
      <c r="D424" s="21">
        <v>0</v>
      </c>
      <c r="E424" s="22" t="str">
        <f t="shared" si="128"/>
        <v/>
      </c>
      <c r="F424" s="22" t="str">
        <f t="shared" si="129"/>
        <v/>
      </c>
      <c r="G424" s="18" t="str">
        <f t="shared" si="127"/>
        <v xml:space="preserve"> </v>
      </c>
      <c r="H424" s="51" t="str">
        <f t="shared" si="130"/>
        <v/>
      </c>
    </row>
    <row r="425" spans="1:9" s="12" customFormat="1" ht="15" x14ac:dyDescent="0.2">
      <c r="A425" s="77"/>
      <c r="B425" s="50" t="s">
        <v>255</v>
      </c>
      <c r="C425" s="21">
        <v>0</v>
      </c>
      <c r="D425" s="21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1">
        <v>0</v>
      </c>
      <c r="D426" s="21">
        <v>0</v>
      </c>
      <c r="E426" s="22" t="str">
        <f t="shared" si="128"/>
        <v/>
      </c>
      <c r="F426" s="22" t="str">
        <f t="shared" si="129"/>
        <v/>
      </c>
      <c r="G426" s="18" t="str">
        <f t="shared" si="127"/>
        <v xml:space="preserve"> </v>
      </c>
      <c r="H426" s="51" t="str">
        <f t="shared" si="130"/>
        <v/>
      </c>
    </row>
    <row r="427" spans="1:9" s="12" customFormat="1" ht="15" x14ac:dyDescent="0.2">
      <c r="A427" s="77"/>
      <c r="B427" s="50" t="s">
        <v>87</v>
      </c>
      <c r="C427" s="21">
        <v>1</v>
      </c>
      <c r="D427" s="21">
        <v>2</v>
      </c>
      <c r="E427" s="22">
        <f t="shared" si="128"/>
        <v>4.830917874396135E-3</v>
      </c>
      <c r="F427" s="22">
        <f t="shared" si="129"/>
        <v>8.5106382978723406E-3</v>
      </c>
      <c r="G427" s="18">
        <f t="shared" si="127"/>
        <v>1</v>
      </c>
      <c r="H427" s="51">
        <f t="shared" si="130"/>
        <v>4.830917874396135E-3</v>
      </c>
    </row>
    <row r="428" spans="1:9" s="12" customFormat="1" ht="30" x14ac:dyDescent="0.2">
      <c r="A428" s="77"/>
      <c r="B428" s="50" t="s">
        <v>477</v>
      </c>
      <c r="C428" s="21">
        <v>0</v>
      </c>
      <c r="D428" s="21">
        <v>0</v>
      </c>
      <c r="E428" s="22" t="str">
        <f t="shared" si="128"/>
        <v/>
      </c>
      <c r="F428" s="22" t="str">
        <f t="shared" si="129"/>
        <v/>
      </c>
      <c r="G428" s="18" t="str">
        <f t="shared" si="127"/>
        <v xml:space="preserve"> </v>
      </c>
      <c r="H428" s="51" t="str">
        <f t="shared" si="130"/>
        <v/>
      </c>
    </row>
    <row r="429" spans="1:9" s="12" customFormat="1" ht="15" x14ac:dyDescent="0.2">
      <c r="A429" s="77"/>
      <c r="B429" s="50" t="s">
        <v>256</v>
      </c>
      <c r="C429" s="21">
        <v>0</v>
      </c>
      <c r="D429" s="21">
        <v>0</v>
      </c>
      <c r="E429" s="22" t="str">
        <f t="shared" si="128"/>
        <v/>
      </c>
      <c r="F429" s="22" t="str">
        <f t="shared" si="129"/>
        <v/>
      </c>
      <c r="G429" s="18" t="str">
        <f t="shared" si="127"/>
        <v xml:space="preserve"> </v>
      </c>
      <c r="H429" s="51" t="str">
        <f t="shared" si="130"/>
        <v/>
      </c>
    </row>
    <row r="430" spans="1:9" s="12" customFormat="1" ht="15" x14ac:dyDescent="0.2">
      <c r="A430" s="77"/>
      <c r="B430" s="50" t="s">
        <v>257</v>
      </c>
      <c r="C430" s="21">
        <v>0</v>
      </c>
      <c r="D430" s="21">
        <v>0</v>
      </c>
      <c r="E430" s="22" t="str">
        <f t="shared" si="128"/>
        <v/>
      </c>
      <c r="F430" s="22" t="str">
        <f t="shared" si="129"/>
        <v/>
      </c>
      <c r="G430" s="18" t="str">
        <f t="shared" ref="G430:G498" si="165">+IF(AND(C430=0,D430=0)," ",IF(C430=0,1,IF(D430=0,-1,(D430-C430)/C430)))</f>
        <v xml:space="preserve"> </v>
      </c>
      <c r="H430" s="51" t="str">
        <f t="shared" si="130"/>
        <v/>
      </c>
    </row>
    <row r="431" spans="1:9" s="12" customFormat="1" ht="15" x14ac:dyDescent="0.2">
      <c r="A431" s="77"/>
      <c r="B431" s="50" t="s">
        <v>478</v>
      </c>
      <c r="C431" s="21">
        <v>0</v>
      </c>
      <c r="D431" s="21">
        <v>0</v>
      </c>
      <c r="E431" s="22" t="str">
        <f t="shared" si="128"/>
        <v/>
      </c>
      <c r="F431" s="22" t="str">
        <f t="shared" si="129"/>
        <v/>
      </c>
      <c r="G431" s="18" t="str">
        <f t="shared" si="165"/>
        <v xml:space="preserve"> </v>
      </c>
      <c r="H431" s="51" t="str">
        <f t="shared" si="130"/>
        <v/>
      </c>
    </row>
    <row r="432" spans="1:9" s="12" customFormat="1" ht="15" x14ac:dyDescent="0.2">
      <c r="A432" s="77"/>
      <c r="B432" s="50" t="s">
        <v>86</v>
      </c>
      <c r="C432" s="21">
        <v>0</v>
      </c>
      <c r="D432" s="21">
        <v>0</v>
      </c>
      <c r="E432" s="22" t="str">
        <f t="shared" ref="E432:E500" si="166">+IF(C432=0,"",C432/C$355)</f>
        <v/>
      </c>
      <c r="F432" s="22" t="str">
        <f t="shared" ref="F432:F500" si="167">+IF(D432=0,"",D432/D$355)</f>
        <v/>
      </c>
      <c r="G432" s="18" t="str">
        <f t="shared" si="165"/>
        <v xml:space="preserve"> </v>
      </c>
      <c r="H432" s="51" t="str">
        <f t="shared" ref="H432:H500" si="168">+IF(OR(AND(E432=""),(G432="")),"",E432*G432)</f>
        <v/>
      </c>
    </row>
    <row r="433" spans="1:9" s="12" customFormat="1" ht="15" x14ac:dyDescent="0.2">
      <c r="A433" s="77"/>
      <c r="B433" s="50" t="s">
        <v>572</v>
      </c>
      <c r="C433" s="21">
        <v>0</v>
      </c>
      <c r="D433" s="21">
        <v>0</v>
      </c>
      <c r="E433" s="22" t="str">
        <f t="shared" si="166"/>
        <v/>
      </c>
      <c r="F433" s="22" t="str">
        <f t="shared" si="167"/>
        <v/>
      </c>
      <c r="G433" s="18" t="str">
        <f t="shared" si="165"/>
        <v xml:space="preserve"> 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1">
        <v>0</v>
      </c>
      <c r="D434" s="21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1">
        <v>0</v>
      </c>
      <c r="D435" s="21">
        <v>0</v>
      </c>
      <c r="E435" s="37" t="str">
        <f t="shared" si="166"/>
        <v/>
      </c>
      <c r="F435" s="37" t="str">
        <f t="shared" si="167"/>
        <v/>
      </c>
      <c r="G435" s="18" t="str">
        <f t="shared" si="165"/>
        <v xml:space="preserve"> </v>
      </c>
      <c r="H435" s="53" t="str">
        <f t="shared" si="168"/>
        <v/>
      </c>
      <c r="I435" s="12"/>
    </row>
    <row r="436" spans="1:9" s="28" customFormat="1" ht="15" x14ac:dyDescent="0.2">
      <c r="A436" s="78"/>
      <c r="B436" s="52" t="s">
        <v>523</v>
      </c>
      <c r="C436" s="21">
        <v>0</v>
      </c>
      <c r="D436" s="21">
        <v>0</v>
      </c>
      <c r="E436" s="37" t="str">
        <f t="shared" si="166"/>
        <v/>
      </c>
      <c r="F436" s="37" t="str">
        <f t="shared" si="167"/>
        <v/>
      </c>
      <c r="G436" s="18" t="str">
        <f t="shared" si="165"/>
        <v xml:space="preserve"> </v>
      </c>
      <c r="H436" s="53" t="str">
        <f t="shared" si="168"/>
        <v/>
      </c>
      <c r="I436" s="12"/>
    </row>
    <row r="437" spans="1:9" s="28" customFormat="1" ht="15" x14ac:dyDescent="0.2">
      <c r="A437" s="78"/>
      <c r="B437" s="52" t="s">
        <v>524</v>
      </c>
      <c r="C437" s="21">
        <v>0</v>
      </c>
      <c r="D437" s="21">
        <v>0</v>
      </c>
      <c r="E437" s="37" t="str">
        <f t="shared" si="166"/>
        <v/>
      </c>
      <c r="F437" s="37" t="str">
        <f t="shared" si="167"/>
        <v/>
      </c>
      <c r="G437" s="18" t="str">
        <f t="shared" si="165"/>
        <v xml:space="preserve"> 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4"/>
      <c r="D438" s="34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4"/>
      <c r="D439" s="34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1">
        <v>0</v>
      </c>
      <c r="D440" s="21">
        <v>1</v>
      </c>
      <c r="E440" s="22" t="str">
        <f t="shared" si="166"/>
        <v/>
      </c>
      <c r="F440" s="22">
        <f t="shared" si="167"/>
        <v>4.2553191489361703E-3</v>
      </c>
      <c r="G440" s="18">
        <f t="shared" si="165"/>
        <v>1</v>
      </c>
      <c r="H440" s="51" t="str">
        <f t="shared" si="168"/>
        <v/>
      </c>
    </row>
    <row r="441" spans="1:9" s="12" customFormat="1" ht="30" x14ac:dyDescent="0.2">
      <c r="A441" s="77"/>
      <c r="B441" s="50" t="s">
        <v>260</v>
      </c>
      <c r="C441" s="21">
        <v>59</v>
      </c>
      <c r="D441" s="21">
        <v>36</v>
      </c>
      <c r="E441" s="22">
        <f t="shared" si="166"/>
        <v>0.28502415458937197</v>
      </c>
      <c r="F441" s="22">
        <f t="shared" si="167"/>
        <v>0.15319148936170213</v>
      </c>
      <c r="G441" s="18">
        <f t="shared" si="165"/>
        <v>-0.38983050847457629</v>
      </c>
      <c r="H441" s="51">
        <f t="shared" si="168"/>
        <v>-0.1111111111111111</v>
      </c>
    </row>
    <row r="442" spans="1:9" s="12" customFormat="1" ht="15" x14ac:dyDescent="0.2">
      <c r="A442" s="77"/>
      <c r="B442" s="50" t="s">
        <v>573</v>
      </c>
      <c r="C442" s="21">
        <v>0</v>
      </c>
      <c r="D442" s="21">
        <v>0</v>
      </c>
      <c r="E442" s="22" t="str">
        <f t="shared" si="166"/>
        <v/>
      </c>
      <c r="F442" s="22" t="str">
        <f t="shared" si="167"/>
        <v/>
      </c>
      <c r="G442" s="18" t="str">
        <f t="shared" si="165"/>
        <v xml:space="preserve"> </v>
      </c>
      <c r="H442" s="51" t="str">
        <f t="shared" si="168"/>
        <v/>
      </c>
    </row>
    <row r="443" spans="1:9" s="12" customFormat="1" ht="30" x14ac:dyDescent="0.2">
      <c r="A443" s="77"/>
      <c r="B443" s="50" t="s">
        <v>261</v>
      </c>
      <c r="C443" s="21">
        <v>2</v>
      </c>
      <c r="D443" s="21">
        <v>5</v>
      </c>
      <c r="E443" s="22">
        <f t="shared" si="166"/>
        <v>9.6618357487922701E-3</v>
      </c>
      <c r="F443" s="22">
        <f t="shared" si="167"/>
        <v>2.1276595744680851E-2</v>
      </c>
      <c r="G443" s="18">
        <f t="shared" si="165"/>
        <v>1.5</v>
      </c>
      <c r="H443" s="51">
        <f t="shared" si="168"/>
        <v>1.4492753623188404E-2</v>
      </c>
    </row>
    <row r="444" spans="1:9" s="12" customFormat="1" ht="30" x14ac:dyDescent="0.2">
      <c r="A444" s="77"/>
      <c r="B444" s="50" t="s">
        <v>479</v>
      </c>
      <c r="C444" s="21">
        <v>0</v>
      </c>
      <c r="D444" s="21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1">
        <v>0</v>
      </c>
      <c r="D445" s="21">
        <v>1</v>
      </c>
      <c r="E445" s="37" t="str">
        <f t="shared" si="166"/>
        <v/>
      </c>
      <c r="F445" s="37">
        <f t="shared" si="167"/>
        <v>4.2553191489361703E-3</v>
      </c>
      <c r="G445" s="18">
        <f t="shared" si="165"/>
        <v>1</v>
      </c>
      <c r="H445" s="53" t="str">
        <f t="shared" si="168"/>
        <v/>
      </c>
      <c r="I445" s="12"/>
    </row>
    <row r="446" spans="1:9" s="28" customFormat="1" x14ac:dyDescent="0.2">
      <c r="A446" s="78"/>
      <c r="B446" s="83" t="s">
        <v>630</v>
      </c>
      <c r="C446" s="34">
        <v>0</v>
      </c>
      <c r="D446" s="21">
        <v>0</v>
      </c>
      <c r="E446" s="37" t="str">
        <f t="shared" ref="E446:E448" si="173">+IF(C446=0,"",C446/C$355)</f>
        <v/>
      </c>
      <c r="F446" s="37" t="str">
        <f t="shared" ref="F446:F448" si="174">+IF(D446=0,"",D446/D$355)</f>
        <v/>
      </c>
      <c r="G446" s="73" t="str">
        <f t="shared" ref="G446:G448" si="175">+IF(AND(C446=0,D446=0)," ",IF(C446=0,1,IF(D446=0,-1,(D446-C446)/C446)))</f>
        <v xml:space="preserve"> </v>
      </c>
      <c r="H446" s="53" t="str">
        <f t="shared" ref="H446:H448" si="176">+IF(OR(AND(E446=""),(G446="")),"",E446*G446)</f>
        <v/>
      </c>
      <c r="I446" s="12"/>
    </row>
    <row r="447" spans="1:9" s="28" customFormat="1" x14ac:dyDescent="0.2">
      <c r="A447" s="78"/>
      <c r="B447" s="83" t="s">
        <v>624</v>
      </c>
      <c r="C447" s="34">
        <v>0</v>
      </c>
      <c r="D447" s="21">
        <v>0</v>
      </c>
      <c r="E447" s="37" t="str">
        <f t="shared" si="173"/>
        <v/>
      </c>
      <c r="F447" s="37" t="str">
        <f t="shared" si="174"/>
        <v/>
      </c>
      <c r="G447" s="73" t="str">
        <f t="shared" si="175"/>
        <v xml:space="preserve"> </v>
      </c>
      <c r="H447" s="53" t="str">
        <f t="shared" si="176"/>
        <v/>
      </c>
      <c r="I447" s="12"/>
    </row>
    <row r="448" spans="1:9" s="28" customFormat="1" x14ac:dyDescent="0.2">
      <c r="A448" s="78"/>
      <c r="B448" s="83" t="s">
        <v>625</v>
      </c>
      <c r="C448" s="34">
        <v>0</v>
      </c>
      <c r="D448" s="21">
        <v>21</v>
      </c>
      <c r="E448" s="37" t="str">
        <f t="shared" si="173"/>
        <v/>
      </c>
      <c r="F448" s="37">
        <f t="shared" si="174"/>
        <v>8.9361702127659579E-2</v>
      </c>
      <c r="G448" s="73">
        <f t="shared" si="175"/>
        <v>1</v>
      </c>
      <c r="H448" s="53" t="str">
        <f t="shared" si="176"/>
        <v/>
      </c>
      <c r="I448" s="12"/>
    </row>
    <row r="449" spans="1:9" s="12" customFormat="1" ht="15" x14ac:dyDescent="0.2">
      <c r="A449" s="77"/>
      <c r="B449" s="50" t="s">
        <v>262</v>
      </c>
      <c r="C449" s="21">
        <v>0</v>
      </c>
      <c r="D449" s="21">
        <v>0</v>
      </c>
      <c r="E449" s="22" t="str">
        <f t="shared" si="166"/>
        <v/>
      </c>
      <c r="F449" s="22" t="str">
        <f t="shared" si="167"/>
        <v/>
      </c>
      <c r="G449" s="18" t="str">
        <f t="shared" si="165"/>
        <v xml:space="preserve"> </v>
      </c>
      <c r="H449" s="51" t="str">
        <f t="shared" si="168"/>
        <v/>
      </c>
    </row>
    <row r="450" spans="1:9" s="12" customFormat="1" ht="15" x14ac:dyDescent="0.2">
      <c r="A450" s="77"/>
      <c r="B450" s="50" t="s">
        <v>263</v>
      </c>
      <c r="C450" s="21">
        <v>0</v>
      </c>
      <c r="D450" s="21">
        <v>0</v>
      </c>
      <c r="E450" s="22" t="str">
        <f t="shared" si="166"/>
        <v/>
      </c>
      <c r="F450" s="22" t="str">
        <f t="shared" si="167"/>
        <v/>
      </c>
      <c r="G450" s="18" t="str">
        <f t="shared" si="165"/>
        <v xml:space="preserve"> </v>
      </c>
      <c r="H450" s="51" t="str">
        <f t="shared" si="168"/>
        <v/>
      </c>
    </row>
    <row r="451" spans="1:9" s="12" customFormat="1" ht="15" x14ac:dyDescent="0.2">
      <c r="A451" s="77"/>
      <c r="B451" s="50" t="s">
        <v>264</v>
      </c>
      <c r="C451" s="21">
        <v>0</v>
      </c>
      <c r="D451" s="21">
        <v>0</v>
      </c>
      <c r="E451" s="22" t="str">
        <f t="shared" si="166"/>
        <v/>
      </c>
      <c r="F451" s="22" t="str">
        <f t="shared" si="167"/>
        <v/>
      </c>
      <c r="G451" s="18" t="str">
        <f t="shared" si="165"/>
        <v xml:space="preserve"> </v>
      </c>
      <c r="H451" s="51" t="str">
        <f t="shared" si="168"/>
        <v/>
      </c>
    </row>
    <row r="452" spans="1:9" s="12" customFormat="1" ht="15" x14ac:dyDescent="0.2">
      <c r="A452" s="77"/>
      <c r="B452" s="50" t="s">
        <v>95</v>
      </c>
      <c r="C452" s="21">
        <v>37</v>
      </c>
      <c r="D452" s="21">
        <v>70</v>
      </c>
      <c r="E452" s="22">
        <f t="shared" si="166"/>
        <v>0.17874396135265699</v>
      </c>
      <c r="F452" s="22">
        <f t="shared" si="167"/>
        <v>0.2978723404255319</v>
      </c>
      <c r="G452" s="18">
        <f t="shared" si="165"/>
        <v>0.89189189189189189</v>
      </c>
      <c r="H452" s="51">
        <f t="shared" si="168"/>
        <v>0.15942028985507245</v>
      </c>
    </row>
    <row r="453" spans="1:9" s="12" customFormat="1" ht="15" x14ac:dyDescent="0.2">
      <c r="A453" s="77"/>
      <c r="B453" s="50" t="s">
        <v>96</v>
      </c>
      <c r="C453" s="21">
        <v>0</v>
      </c>
      <c r="D453" s="21">
        <v>0</v>
      </c>
      <c r="E453" s="22" t="str">
        <f t="shared" si="166"/>
        <v/>
      </c>
      <c r="F453" s="22" t="str">
        <f t="shared" si="167"/>
        <v/>
      </c>
      <c r="G453" s="18" t="str">
        <f t="shared" si="165"/>
        <v xml:space="preserve"> </v>
      </c>
      <c r="H453" s="51" t="str">
        <f t="shared" si="168"/>
        <v/>
      </c>
    </row>
    <row r="454" spans="1:9" s="12" customFormat="1" ht="15" x14ac:dyDescent="0.2">
      <c r="A454" s="77"/>
      <c r="B454" s="50" t="s">
        <v>97</v>
      </c>
      <c r="C454" s="21">
        <v>0</v>
      </c>
      <c r="D454" s="21">
        <v>0</v>
      </c>
      <c r="E454" s="22" t="str">
        <f t="shared" si="166"/>
        <v/>
      </c>
      <c r="F454" s="22" t="str">
        <f t="shared" si="167"/>
        <v/>
      </c>
      <c r="G454" s="18" t="str">
        <f t="shared" si="165"/>
        <v xml:space="preserve"> </v>
      </c>
      <c r="H454" s="51" t="str">
        <f t="shared" si="168"/>
        <v/>
      </c>
    </row>
    <row r="455" spans="1:9" s="12" customFormat="1" ht="15.75" customHeight="1" x14ac:dyDescent="0.2">
      <c r="A455" s="77"/>
      <c r="B455" s="50" t="s">
        <v>265</v>
      </c>
      <c r="C455" s="21">
        <v>0</v>
      </c>
      <c r="D455" s="21">
        <v>0</v>
      </c>
      <c r="E455" s="22" t="str">
        <f t="shared" si="166"/>
        <v/>
      </c>
      <c r="F455" s="22" t="str">
        <f t="shared" si="167"/>
        <v/>
      </c>
      <c r="G455" s="18" t="str">
        <f t="shared" si="165"/>
        <v xml:space="preserve"> 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1">
        <v>0</v>
      </c>
      <c r="D456" s="21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1">
        <v>0</v>
      </c>
      <c r="D457" s="21">
        <v>0</v>
      </c>
      <c r="E457" s="37" t="str">
        <f t="shared" si="166"/>
        <v/>
      </c>
      <c r="F457" s="37" t="str">
        <f t="shared" si="167"/>
        <v/>
      </c>
      <c r="G457" s="18" t="str">
        <f t="shared" si="165"/>
        <v xml:space="preserve"> </v>
      </c>
      <c r="H457" s="53" t="str">
        <f t="shared" si="168"/>
        <v/>
      </c>
      <c r="I457" s="12"/>
    </row>
    <row r="458" spans="1:9" s="12" customFormat="1" ht="15" x14ac:dyDescent="0.2">
      <c r="A458" s="77"/>
      <c r="B458" s="50" t="s">
        <v>94</v>
      </c>
      <c r="C458" s="21">
        <v>0</v>
      </c>
      <c r="D458" s="21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1">
        <v>0</v>
      </c>
      <c r="D459" s="21">
        <v>0</v>
      </c>
      <c r="E459" s="37" t="str">
        <f t="shared" si="166"/>
        <v/>
      </c>
      <c r="F459" s="37" t="str">
        <f t="shared" si="167"/>
        <v/>
      </c>
      <c r="G459" s="18" t="str">
        <f t="shared" si="165"/>
        <v xml:space="preserve"> </v>
      </c>
      <c r="H459" s="53" t="str">
        <f t="shared" si="168"/>
        <v/>
      </c>
      <c r="I459" s="12"/>
    </row>
    <row r="460" spans="1:9" s="28" customFormat="1" ht="15" x14ac:dyDescent="0.2">
      <c r="A460" s="78"/>
      <c r="B460" s="52" t="s">
        <v>531</v>
      </c>
      <c r="C460" s="21">
        <v>0</v>
      </c>
      <c r="D460" s="21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1">
        <v>0</v>
      </c>
      <c r="D461" s="21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1">
        <v>0</v>
      </c>
      <c r="D462" s="21">
        <v>0</v>
      </c>
      <c r="E462" s="22" t="str">
        <f t="shared" si="166"/>
        <v/>
      </c>
      <c r="F462" s="22" t="str">
        <f t="shared" si="167"/>
        <v/>
      </c>
      <c r="G462" s="18" t="str">
        <f t="shared" si="165"/>
        <v xml:space="preserve"> </v>
      </c>
      <c r="H462" s="51" t="str">
        <f t="shared" si="168"/>
        <v/>
      </c>
    </row>
    <row r="463" spans="1:9" s="12" customFormat="1" ht="15" x14ac:dyDescent="0.2">
      <c r="A463" s="77"/>
      <c r="B463" s="50" t="s">
        <v>101</v>
      </c>
      <c r="C463" s="21">
        <v>0</v>
      </c>
      <c r="D463" s="21">
        <v>0</v>
      </c>
      <c r="E463" s="22" t="str">
        <f t="shared" si="166"/>
        <v/>
      </c>
      <c r="F463" s="22" t="str">
        <f t="shared" si="167"/>
        <v/>
      </c>
      <c r="G463" s="18" t="str">
        <f t="shared" si="165"/>
        <v xml:space="preserve"> </v>
      </c>
      <c r="H463" s="51" t="str">
        <f t="shared" si="168"/>
        <v/>
      </c>
    </row>
    <row r="464" spans="1:9" s="12" customFormat="1" ht="15" x14ac:dyDescent="0.2">
      <c r="A464" s="77"/>
      <c r="B464" s="50" t="s">
        <v>109</v>
      </c>
      <c r="C464" s="21">
        <v>0</v>
      </c>
      <c r="D464" s="21">
        <v>0</v>
      </c>
      <c r="E464" s="22" t="str">
        <f t="shared" si="166"/>
        <v/>
      </c>
      <c r="F464" s="22" t="str">
        <f t="shared" si="167"/>
        <v/>
      </c>
      <c r="G464" s="18" t="str">
        <f t="shared" si="165"/>
        <v xml:space="preserve"> </v>
      </c>
      <c r="H464" s="51" t="str">
        <f t="shared" si="168"/>
        <v/>
      </c>
    </row>
    <row r="465" spans="1:8" s="12" customFormat="1" ht="15" x14ac:dyDescent="0.2">
      <c r="A465" s="77"/>
      <c r="B465" s="50" t="s">
        <v>108</v>
      </c>
      <c r="C465" s="21">
        <v>0</v>
      </c>
      <c r="D465" s="21">
        <v>2</v>
      </c>
      <c r="E465" s="22" t="str">
        <f t="shared" si="166"/>
        <v/>
      </c>
      <c r="F465" s="22">
        <f t="shared" si="167"/>
        <v>8.5106382978723406E-3</v>
      </c>
      <c r="G465" s="18">
        <f t="shared" si="165"/>
        <v>1</v>
      </c>
      <c r="H465" s="51" t="str">
        <f t="shared" si="168"/>
        <v/>
      </c>
    </row>
    <row r="466" spans="1:8" s="12" customFormat="1" ht="15" x14ac:dyDescent="0.2">
      <c r="A466" s="77"/>
      <c r="B466" s="50" t="s">
        <v>266</v>
      </c>
      <c r="C466" s="21">
        <v>0</v>
      </c>
      <c r="D466" s="21">
        <v>0</v>
      </c>
      <c r="E466" s="22" t="str">
        <f t="shared" si="166"/>
        <v/>
      </c>
      <c r="F466" s="22" t="str">
        <f t="shared" si="167"/>
        <v/>
      </c>
      <c r="G466" s="18" t="str">
        <f t="shared" si="165"/>
        <v xml:space="preserve"> </v>
      </c>
      <c r="H466" s="51" t="str">
        <f t="shared" si="168"/>
        <v/>
      </c>
    </row>
    <row r="467" spans="1:8" s="12" customFormat="1" ht="30" x14ac:dyDescent="0.2">
      <c r="A467" s="77"/>
      <c r="B467" s="50" t="s">
        <v>480</v>
      </c>
      <c r="C467" s="21">
        <v>0</v>
      </c>
      <c r="D467" s="21">
        <v>0</v>
      </c>
      <c r="E467" s="22" t="str">
        <f t="shared" si="166"/>
        <v/>
      </c>
      <c r="F467" s="22" t="str">
        <f t="shared" si="167"/>
        <v/>
      </c>
      <c r="G467" s="18" t="str">
        <f t="shared" si="165"/>
        <v xml:space="preserve"> </v>
      </c>
      <c r="H467" s="51" t="str">
        <f t="shared" si="168"/>
        <v/>
      </c>
    </row>
    <row r="468" spans="1:8" s="12" customFormat="1" ht="45" x14ac:dyDescent="0.2">
      <c r="A468" s="77"/>
      <c r="B468" s="50" t="s">
        <v>574</v>
      </c>
      <c r="C468" s="21">
        <v>0</v>
      </c>
      <c r="D468" s="21">
        <v>0</v>
      </c>
      <c r="E468" s="22" t="str">
        <f t="shared" si="166"/>
        <v/>
      </c>
      <c r="F468" s="22" t="str">
        <f t="shared" si="167"/>
        <v/>
      </c>
      <c r="G468" s="18" t="str">
        <f t="shared" si="165"/>
        <v xml:space="preserve"> </v>
      </c>
      <c r="H468" s="51" t="str">
        <f t="shared" si="168"/>
        <v/>
      </c>
    </row>
    <row r="469" spans="1:8" s="12" customFormat="1" ht="30" x14ac:dyDescent="0.2">
      <c r="A469" s="77"/>
      <c r="B469" s="50" t="s">
        <v>481</v>
      </c>
      <c r="C469" s="21">
        <v>0</v>
      </c>
      <c r="D469" s="21">
        <v>0</v>
      </c>
      <c r="E469" s="22" t="str">
        <f t="shared" si="166"/>
        <v/>
      </c>
      <c r="F469" s="22" t="str">
        <f t="shared" si="167"/>
        <v/>
      </c>
      <c r="G469" s="18" t="str">
        <f t="shared" si="165"/>
        <v xml:space="preserve"> </v>
      </c>
      <c r="H469" s="51" t="str">
        <f t="shared" si="168"/>
        <v/>
      </c>
    </row>
    <row r="470" spans="1:8" s="12" customFormat="1" ht="15" x14ac:dyDescent="0.2">
      <c r="A470" s="77"/>
      <c r="B470" s="50" t="s">
        <v>104</v>
      </c>
      <c r="C470" s="21">
        <v>0</v>
      </c>
      <c r="D470" s="21">
        <v>0</v>
      </c>
      <c r="E470" s="22" t="str">
        <f t="shared" si="166"/>
        <v/>
      </c>
      <c r="F470" s="22" t="str">
        <f t="shared" si="167"/>
        <v/>
      </c>
      <c r="G470" s="18" t="str">
        <f t="shared" si="165"/>
        <v xml:space="preserve"> </v>
      </c>
      <c r="H470" s="51" t="str">
        <f t="shared" si="168"/>
        <v/>
      </c>
    </row>
    <row r="471" spans="1:8" s="12" customFormat="1" ht="30" x14ac:dyDescent="0.2">
      <c r="A471" s="77"/>
      <c r="B471" s="50" t="s">
        <v>592</v>
      </c>
      <c r="C471" s="21">
        <v>0</v>
      </c>
      <c r="D471" s="21">
        <v>0</v>
      </c>
      <c r="E471" s="22" t="str">
        <f t="shared" si="166"/>
        <v/>
      </c>
      <c r="F471" s="22" t="str">
        <f t="shared" si="167"/>
        <v/>
      </c>
      <c r="G471" s="18" t="str">
        <f t="shared" si="165"/>
        <v xml:space="preserve"> 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1">
        <v>0</v>
      </c>
      <c r="D472" s="21">
        <v>0</v>
      </c>
      <c r="E472" s="22" t="str">
        <f t="shared" si="166"/>
        <v/>
      </c>
      <c r="F472" s="22" t="str">
        <f t="shared" si="167"/>
        <v/>
      </c>
      <c r="G472" s="18" t="str">
        <f t="shared" si="165"/>
        <v xml:space="preserve"> </v>
      </c>
      <c r="H472" s="51" t="str">
        <f t="shared" si="168"/>
        <v/>
      </c>
    </row>
    <row r="473" spans="1:8" s="12" customFormat="1" ht="15" x14ac:dyDescent="0.2">
      <c r="A473" s="77"/>
      <c r="B473" s="50" t="s">
        <v>365</v>
      </c>
      <c r="C473" s="21">
        <v>0</v>
      </c>
      <c r="D473" s="21">
        <v>0</v>
      </c>
      <c r="E473" s="22" t="str">
        <f t="shared" si="166"/>
        <v/>
      </c>
      <c r="F473" s="22" t="str">
        <f t="shared" si="167"/>
        <v/>
      </c>
      <c r="G473" s="18" t="str">
        <f t="shared" si="165"/>
        <v xml:space="preserve"> </v>
      </c>
      <c r="H473" s="51" t="str">
        <f t="shared" si="168"/>
        <v/>
      </c>
    </row>
    <row r="474" spans="1:8" s="12" customFormat="1" ht="15" x14ac:dyDescent="0.2">
      <c r="A474" s="77"/>
      <c r="B474" s="50" t="s">
        <v>103</v>
      </c>
      <c r="C474" s="21">
        <v>2</v>
      </c>
      <c r="D474" s="21">
        <v>1</v>
      </c>
      <c r="E474" s="22">
        <f t="shared" si="166"/>
        <v>9.6618357487922701E-3</v>
      </c>
      <c r="F474" s="22">
        <f t="shared" si="167"/>
        <v>4.2553191489361703E-3</v>
      </c>
      <c r="G474" s="18">
        <f t="shared" si="165"/>
        <v>-0.5</v>
      </c>
      <c r="H474" s="51">
        <f t="shared" si="168"/>
        <v>-4.830917874396135E-3</v>
      </c>
    </row>
    <row r="475" spans="1:8" s="12" customFormat="1" ht="15" x14ac:dyDescent="0.2">
      <c r="A475" s="77"/>
      <c r="B475" s="50" t="s">
        <v>267</v>
      </c>
      <c r="C475" s="21">
        <v>0</v>
      </c>
      <c r="D475" s="21">
        <v>0</v>
      </c>
      <c r="E475" s="22" t="str">
        <f t="shared" si="166"/>
        <v/>
      </c>
      <c r="F475" s="22" t="str">
        <f t="shared" si="167"/>
        <v/>
      </c>
      <c r="G475" s="18" t="str">
        <f t="shared" si="165"/>
        <v xml:space="preserve"> </v>
      </c>
      <c r="H475" s="51" t="str">
        <f t="shared" si="168"/>
        <v/>
      </c>
    </row>
    <row r="476" spans="1:8" s="12" customFormat="1" ht="15" x14ac:dyDescent="0.2">
      <c r="A476" s="77"/>
      <c r="B476" s="50" t="s">
        <v>638</v>
      </c>
      <c r="C476" s="21">
        <v>0</v>
      </c>
      <c r="D476" s="21">
        <v>2</v>
      </c>
      <c r="E476" s="22" t="str">
        <f t="shared" si="166"/>
        <v/>
      </c>
      <c r="F476" s="22">
        <f t="shared" si="167"/>
        <v>8.5106382978723406E-3</v>
      </c>
      <c r="G476" s="18">
        <f t="shared" si="165"/>
        <v>1</v>
      </c>
      <c r="H476" s="51" t="str">
        <f t="shared" si="168"/>
        <v/>
      </c>
    </row>
    <row r="477" spans="1:8" s="12" customFormat="1" ht="15" x14ac:dyDescent="0.2">
      <c r="A477" s="77"/>
      <c r="B477" s="50" t="s">
        <v>328</v>
      </c>
      <c r="C477" s="21">
        <v>2</v>
      </c>
      <c r="D477" s="21">
        <v>0</v>
      </c>
      <c r="E477" s="22">
        <f t="shared" si="166"/>
        <v>9.6618357487922701E-3</v>
      </c>
      <c r="F477" s="22" t="str">
        <f t="shared" si="167"/>
        <v/>
      </c>
      <c r="G477" s="18">
        <f t="shared" si="165"/>
        <v>-1</v>
      </c>
      <c r="H477" s="51">
        <f t="shared" si="168"/>
        <v>-9.6618357487922701E-3</v>
      </c>
    </row>
    <row r="478" spans="1:8" s="12" customFormat="1" ht="15" x14ac:dyDescent="0.2">
      <c r="A478" s="77"/>
      <c r="B478" s="50" t="s">
        <v>112</v>
      </c>
      <c r="C478" s="21">
        <v>0</v>
      </c>
      <c r="D478" s="21">
        <v>0</v>
      </c>
      <c r="E478" s="22" t="str">
        <f t="shared" si="166"/>
        <v/>
      </c>
      <c r="F478" s="22" t="str">
        <f t="shared" si="167"/>
        <v/>
      </c>
      <c r="G478" s="18" t="str">
        <f t="shared" si="165"/>
        <v xml:space="preserve"> </v>
      </c>
      <c r="H478" s="51" t="str">
        <f t="shared" si="168"/>
        <v/>
      </c>
    </row>
    <row r="479" spans="1:8" s="12" customFormat="1" ht="15" x14ac:dyDescent="0.2">
      <c r="A479" s="77"/>
      <c r="B479" s="50" t="s">
        <v>100</v>
      </c>
      <c r="C479" s="21">
        <v>0</v>
      </c>
      <c r="D479" s="21">
        <v>0</v>
      </c>
      <c r="E479" s="22" t="str">
        <f t="shared" si="166"/>
        <v/>
      </c>
      <c r="F479" s="22" t="str">
        <f t="shared" si="167"/>
        <v/>
      </c>
      <c r="G479" s="18" t="str">
        <f t="shared" si="165"/>
        <v xml:space="preserve"> </v>
      </c>
      <c r="H479" s="51" t="str">
        <f t="shared" si="168"/>
        <v/>
      </c>
    </row>
    <row r="480" spans="1:8" s="12" customFormat="1" ht="15" x14ac:dyDescent="0.2">
      <c r="A480" s="77"/>
      <c r="B480" s="50" t="s">
        <v>268</v>
      </c>
      <c r="C480" s="21">
        <v>26</v>
      </c>
      <c r="D480" s="21">
        <v>1</v>
      </c>
      <c r="E480" s="22">
        <f t="shared" si="166"/>
        <v>0.12560386473429952</v>
      </c>
      <c r="F480" s="22">
        <f t="shared" si="167"/>
        <v>4.2553191489361703E-3</v>
      </c>
      <c r="G480" s="18">
        <f t="shared" si="165"/>
        <v>-0.96153846153846156</v>
      </c>
      <c r="H480" s="51">
        <f t="shared" si="168"/>
        <v>-0.12077294685990339</v>
      </c>
    </row>
    <row r="481" spans="1:8" s="12" customFormat="1" ht="30" x14ac:dyDescent="0.2">
      <c r="A481" s="77"/>
      <c r="B481" s="50" t="s">
        <v>482</v>
      </c>
      <c r="C481" s="21">
        <v>0</v>
      </c>
      <c r="D481" s="21">
        <v>0</v>
      </c>
      <c r="E481" s="22" t="str">
        <f t="shared" si="166"/>
        <v/>
      </c>
      <c r="F481" s="22" t="str">
        <f t="shared" si="167"/>
        <v/>
      </c>
      <c r="G481" s="18" t="str">
        <f t="shared" si="165"/>
        <v xml:space="preserve"> </v>
      </c>
      <c r="H481" s="51" t="str">
        <f t="shared" si="168"/>
        <v/>
      </c>
    </row>
    <row r="482" spans="1:8" s="12" customFormat="1" ht="15" x14ac:dyDescent="0.2">
      <c r="A482" s="77"/>
      <c r="B482" s="50" t="s">
        <v>106</v>
      </c>
      <c r="C482" s="21">
        <v>0</v>
      </c>
      <c r="D482" s="21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1">
        <v>0</v>
      </c>
      <c r="D483" s="21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1">
        <v>0</v>
      </c>
      <c r="D484" s="21">
        <v>0</v>
      </c>
      <c r="E484" s="22" t="str">
        <f t="shared" si="166"/>
        <v/>
      </c>
      <c r="F484" s="22" t="str">
        <f t="shared" si="167"/>
        <v/>
      </c>
      <c r="G484" s="18" t="str">
        <f t="shared" si="165"/>
        <v xml:space="preserve"> </v>
      </c>
      <c r="H484" s="51" t="str">
        <f t="shared" si="168"/>
        <v/>
      </c>
    </row>
    <row r="485" spans="1:8" s="12" customFormat="1" ht="15" x14ac:dyDescent="0.2">
      <c r="A485" s="77"/>
      <c r="B485" s="50" t="s">
        <v>102</v>
      </c>
      <c r="C485" s="21">
        <v>0</v>
      </c>
      <c r="D485" s="21">
        <v>0</v>
      </c>
      <c r="E485" s="22" t="str">
        <f t="shared" si="166"/>
        <v/>
      </c>
      <c r="F485" s="22" t="str">
        <f t="shared" si="167"/>
        <v/>
      </c>
      <c r="G485" s="18" t="str">
        <f t="shared" si="165"/>
        <v xml:space="preserve"> </v>
      </c>
      <c r="H485" s="51" t="str">
        <f t="shared" si="168"/>
        <v/>
      </c>
    </row>
    <row r="486" spans="1:8" s="12" customFormat="1" ht="15" x14ac:dyDescent="0.2">
      <c r="A486" s="77"/>
      <c r="B486" s="50" t="s">
        <v>107</v>
      </c>
      <c r="C486" s="21">
        <v>0</v>
      </c>
      <c r="D486" s="21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1">
        <v>0</v>
      </c>
      <c r="D487" s="21">
        <v>0</v>
      </c>
      <c r="E487" s="22" t="str">
        <f t="shared" si="166"/>
        <v/>
      </c>
      <c r="F487" s="22" t="str">
        <f t="shared" si="167"/>
        <v/>
      </c>
      <c r="G487" s="18" t="str">
        <f t="shared" si="165"/>
        <v xml:space="preserve"> </v>
      </c>
      <c r="H487" s="51" t="str">
        <f t="shared" si="168"/>
        <v/>
      </c>
    </row>
    <row r="488" spans="1:8" s="12" customFormat="1" ht="15" x14ac:dyDescent="0.2">
      <c r="A488" s="77"/>
      <c r="B488" s="50" t="s">
        <v>269</v>
      </c>
      <c r="C488" s="21">
        <v>0</v>
      </c>
      <c r="D488" s="21">
        <v>12</v>
      </c>
      <c r="E488" s="22" t="str">
        <f t="shared" si="166"/>
        <v/>
      </c>
      <c r="F488" s="22">
        <f t="shared" si="167"/>
        <v>5.106382978723404E-2</v>
      </c>
      <c r="G488" s="18">
        <f t="shared" si="165"/>
        <v>1</v>
      </c>
      <c r="H488" s="51" t="str">
        <f t="shared" si="168"/>
        <v/>
      </c>
    </row>
    <row r="489" spans="1:8" s="12" customFormat="1" ht="30" x14ac:dyDescent="0.2">
      <c r="A489" s="77"/>
      <c r="B489" s="50" t="s">
        <v>483</v>
      </c>
      <c r="C489" s="21">
        <v>0</v>
      </c>
      <c r="D489" s="21">
        <v>0</v>
      </c>
      <c r="E489" s="22" t="str">
        <f t="shared" si="166"/>
        <v/>
      </c>
      <c r="F489" s="22" t="str">
        <f t="shared" si="167"/>
        <v/>
      </c>
      <c r="G489" s="18" t="str">
        <f t="shared" si="165"/>
        <v xml:space="preserve"> </v>
      </c>
      <c r="H489" s="51" t="str">
        <f t="shared" si="168"/>
        <v/>
      </c>
    </row>
    <row r="490" spans="1:8" s="12" customFormat="1" ht="15" x14ac:dyDescent="0.2">
      <c r="A490" s="77"/>
      <c r="B490" s="50" t="s">
        <v>270</v>
      </c>
      <c r="C490" s="21">
        <v>0</v>
      </c>
      <c r="D490" s="21">
        <v>0</v>
      </c>
      <c r="E490" s="22" t="str">
        <f t="shared" si="166"/>
        <v/>
      </c>
      <c r="F490" s="22" t="str">
        <f t="shared" si="167"/>
        <v/>
      </c>
      <c r="G490" s="18" t="str">
        <f t="shared" si="165"/>
        <v xml:space="preserve"> </v>
      </c>
      <c r="H490" s="51" t="str">
        <f t="shared" si="168"/>
        <v/>
      </c>
    </row>
    <row r="491" spans="1:8" s="12" customFormat="1" ht="15" x14ac:dyDescent="0.2">
      <c r="A491" s="77"/>
      <c r="B491" s="50" t="s">
        <v>271</v>
      </c>
      <c r="C491" s="21">
        <v>0</v>
      </c>
      <c r="D491" s="21">
        <v>0</v>
      </c>
      <c r="E491" s="22" t="str">
        <f t="shared" si="166"/>
        <v/>
      </c>
      <c r="F491" s="22" t="str">
        <f t="shared" si="167"/>
        <v/>
      </c>
      <c r="G491" s="18" t="str">
        <f t="shared" si="165"/>
        <v xml:space="preserve"> 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1">
        <v>0</v>
      </c>
      <c r="D492" s="21">
        <v>0</v>
      </c>
      <c r="E492" s="22" t="str">
        <f t="shared" si="166"/>
        <v/>
      </c>
      <c r="F492" s="22" t="str">
        <f t="shared" si="167"/>
        <v/>
      </c>
      <c r="G492" s="18" t="str">
        <f t="shared" si="165"/>
        <v xml:space="preserve"> </v>
      </c>
      <c r="H492" s="51" t="str">
        <f t="shared" si="168"/>
        <v/>
      </c>
    </row>
    <row r="493" spans="1:8" s="12" customFormat="1" ht="15" x14ac:dyDescent="0.2">
      <c r="A493" s="77"/>
      <c r="B493" s="50" t="s">
        <v>272</v>
      </c>
      <c r="C493" s="21">
        <v>0</v>
      </c>
      <c r="D493" s="21">
        <v>0</v>
      </c>
      <c r="E493" s="22" t="str">
        <f t="shared" si="166"/>
        <v/>
      </c>
      <c r="F493" s="22" t="str">
        <f t="shared" si="167"/>
        <v/>
      </c>
      <c r="G493" s="18" t="str">
        <f t="shared" si="165"/>
        <v xml:space="preserve"> </v>
      </c>
      <c r="H493" s="51" t="str">
        <f t="shared" si="168"/>
        <v/>
      </c>
    </row>
    <row r="494" spans="1:8" s="12" customFormat="1" ht="15" x14ac:dyDescent="0.2">
      <c r="A494" s="77"/>
      <c r="B494" s="50" t="s">
        <v>273</v>
      </c>
      <c r="C494" s="21">
        <v>0</v>
      </c>
      <c r="D494" s="21">
        <v>0</v>
      </c>
      <c r="E494" s="22" t="str">
        <f t="shared" si="166"/>
        <v/>
      </c>
      <c r="F494" s="22" t="str">
        <f t="shared" si="167"/>
        <v/>
      </c>
      <c r="G494" s="18" t="str">
        <f t="shared" si="165"/>
        <v xml:space="preserve"> </v>
      </c>
      <c r="H494" s="51" t="str">
        <f t="shared" si="168"/>
        <v/>
      </c>
    </row>
    <row r="495" spans="1:8" s="12" customFormat="1" ht="15" x14ac:dyDescent="0.2">
      <c r="A495" s="77"/>
      <c r="B495" s="50" t="s">
        <v>274</v>
      </c>
      <c r="C495" s="21">
        <v>0</v>
      </c>
      <c r="D495" s="21">
        <v>0</v>
      </c>
      <c r="E495" s="22" t="str">
        <f t="shared" si="166"/>
        <v/>
      </c>
      <c r="F495" s="22" t="str">
        <f t="shared" si="167"/>
        <v/>
      </c>
      <c r="G495" s="18" t="str">
        <f t="shared" si="165"/>
        <v xml:space="preserve"> </v>
      </c>
      <c r="H495" s="51" t="str">
        <f t="shared" si="168"/>
        <v/>
      </c>
    </row>
    <row r="496" spans="1:8" s="12" customFormat="1" ht="15" x14ac:dyDescent="0.2">
      <c r="A496" s="77"/>
      <c r="B496" s="50" t="s">
        <v>99</v>
      </c>
      <c r="C496" s="21">
        <v>0</v>
      </c>
      <c r="D496" s="21">
        <v>0</v>
      </c>
      <c r="E496" s="22" t="str">
        <f t="shared" si="166"/>
        <v/>
      </c>
      <c r="F496" s="22" t="str">
        <f t="shared" si="167"/>
        <v/>
      </c>
      <c r="G496" s="18" t="str">
        <f t="shared" si="165"/>
        <v xml:space="preserve"> </v>
      </c>
      <c r="H496" s="51" t="str">
        <f t="shared" si="168"/>
        <v/>
      </c>
    </row>
    <row r="497" spans="1:8" s="12" customFormat="1" ht="15" x14ac:dyDescent="0.2">
      <c r="A497" s="77"/>
      <c r="B497" s="50" t="s">
        <v>275</v>
      </c>
      <c r="C497" s="21">
        <v>0</v>
      </c>
      <c r="D497" s="21">
        <v>0</v>
      </c>
      <c r="E497" s="22" t="str">
        <f t="shared" si="166"/>
        <v/>
      </c>
      <c r="F497" s="22" t="str">
        <f t="shared" si="167"/>
        <v/>
      </c>
      <c r="G497" s="18" t="str">
        <f t="shared" si="165"/>
        <v xml:space="preserve"> </v>
      </c>
      <c r="H497" s="51" t="str">
        <f t="shared" si="168"/>
        <v/>
      </c>
    </row>
    <row r="498" spans="1:8" s="12" customFormat="1" ht="15" x14ac:dyDescent="0.2">
      <c r="A498" s="77"/>
      <c r="B498" s="50" t="s">
        <v>276</v>
      </c>
      <c r="C498" s="21">
        <v>0</v>
      </c>
      <c r="D498" s="21">
        <v>0</v>
      </c>
      <c r="E498" s="22" t="str">
        <f t="shared" si="166"/>
        <v/>
      </c>
      <c r="F498" s="22" t="str">
        <f t="shared" si="167"/>
        <v/>
      </c>
      <c r="G498" s="18" t="str">
        <f t="shared" si="165"/>
        <v xml:space="preserve"> </v>
      </c>
      <c r="H498" s="51" t="str">
        <f t="shared" si="168"/>
        <v/>
      </c>
    </row>
    <row r="499" spans="1:8" s="12" customFormat="1" ht="15" x14ac:dyDescent="0.2">
      <c r="A499" s="77"/>
      <c r="B499" s="50" t="s">
        <v>575</v>
      </c>
      <c r="C499" s="21">
        <v>0</v>
      </c>
      <c r="D499" s="21">
        <v>0</v>
      </c>
      <c r="E499" s="22" t="str">
        <f t="shared" si="166"/>
        <v/>
      </c>
      <c r="F499" s="22" t="str">
        <f t="shared" si="167"/>
        <v/>
      </c>
      <c r="G499" s="18" t="str">
        <f t="shared" ref="G499:G563" si="177">+IF(AND(C499=0,D499=0)," ",IF(C499=0,1,IF(D499=0,-1,(D499-C499)/C499)))</f>
        <v xml:space="preserve"> </v>
      </c>
      <c r="H499" s="51" t="str">
        <f t="shared" si="168"/>
        <v/>
      </c>
    </row>
    <row r="500" spans="1:8" s="12" customFormat="1" ht="30" x14ac:dyDescent="0.2">
      <c r="A500" s="77"/>
      <c r="B500" s="50" t="s">
        <v>277</v>
      </c>
      <c r="C500" s="21">
        <v>0</v>
      </c>
      <c r="D500" s="21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1">
        <v>0</v>
      </c>
      <c r="D501" s="21">
        <v>2</v>
      </c>
      <c r="E501" s="22" t="str">
        <f t="shared" ref="E501:E561" si="178">+IF(C501=0,"",C501/C$355)</f>
        <v/>
      </c>
      <c r="F501" s="22">
        <f t="shared" ref="F501:F561" si="179">+IF(D501=0,"",D501/D$355)</f>
        <v>8.5106382978723406E-3</v>
      </c>
      <c r="G501" s="18">
        <f t="shared" si="177"/>
        <v>1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1">
        <v>0</v>
      </c>
      <c r="D502" s="21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1">
        <v>0</v>
      </c>
      <c r="D503" s="21">
        <v>0</v>
      </c>
      <c r="E503" s="22" t="str">
        <f t="shared" si="178"/>
        <v/>
      </c>
      <c r="F503" s="22" t="str">
        <f t="shared" si="179"/>
        <v/>
      </c>
      <c r="G503" s="18" t="str">
        <f t="shared" si="177"/>
        <v xml:space="preserve"> 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1">
        <v>0</v>
      </c>
      <c r="D504" s="21">
        <v>0</v>
      </c>
      <c r="E504" s="22" t="str">
        <f t="shared" si="178"/>
        <v/>
      </c>
      <c r="F504" s="22" t="str">
        <f t="shared" si="179"/>
        <v/>
      </c>
      <c r="G504" s="18" t="str">
        <f t="shared" si="177"/>
        <v xml:space="preserve"> </v>
      </c>
      <c r="H504" s="51" t="str">
        <f t="shared" si="180"/>
        <v/>
      </c>
    </row>
    <row r="505" spans="1:8" s="12" customFormat="1" ht="30" x14ac:dyDescent="0.2">
      <c r="A505" s="77"/>
      <c r="B505" s="50" t="s">
        <v>123</v>
      </c>
      <c r="C505" s="21">
        <v>0</v>
      </c>
      <c r="D505" s="21">
        <v>0</v>
      </c>
      <c r="E505" s="22" t="str">
        <f t="shared" si="178"/>
        <v/>
      </c>
      <c r="F505" s="22" t="str">
        <f t="shared" si="179"/>
        <v/>
      </c>
      <c r="G505" s="18" t="str">
        <f t="shared" si="177"/>
        <v xml:space="preserve"> 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1">
        <v>0</v>
      </c>
      <c r="D506" s="21">
        <v>0</v>
      </c>
      <c r="E506" s="22" t="str">
        <f t="shared" si="178"/>
        <v/>
      </c>
      <c r="F506" s="22" t="str">
        <f t="shared" si="179"/>
        <v/>
      </c>
      <c r="G506" s="18" t="str">
        <f t="shared" si="177"/>
        <v xml:space="preserve"> </v>
      </c>
      <c r="H506" s="51" t="str">
        <f t="shared" si="180"/>
        <v/>
      </c>
    </row>
    <row r="507" spans="1:8" s="12" customFormat="1" ht="30" x14ac:dyDescent="0.2">
      <c r="A507" s="77"/>
      <c r="B507" s="50" t="s">
        <v>281</v>
      </c>
      <c r="C507" s="21">
        <v>0</v>
      </c>
      <c r="D507" s="21">
        <v>0</v>
      </c>
      <c r="E507" s="22" t="str">
        <f t="shared" si="178"/>
        <v/>
      </c>
      <c r="F507" s="22" t="str">
        <f t="shared" si="179"/>
        <v/>
      </c>
      <c r="G507" s="18" t="str">
        <f t="shared" si="177"/>
        <v xml:space="preserve"> </v>
      </c>
      <c r="H507" s="51" t="str">
        <f t="shared" si="180"/>
        <v/>
      </c>
    </row>
    <row r="508" spans="1:8" s="12" customFormat="1" ht="32.25" customHeight="1" x14ac:dyDescent="0.2">
      <c r="A508" s="77"/>
      <c r="B508" s="50" t="s">
        <v>282</v>
      </c>
      <c r="C508" s="21">
        <v>0</v>
      </c>
      <c r="D508" s="21">
        <v>0</v>
      </c>
      <c r="E508" s="22" t="str">
        <f t="shared" si="178"/>
        <v/>
      </c>
      <c r="F508" s="22" t="str">
        <f t="shared" si="179"/>
        <v/>
      </c>
      <c r="G508" s="18" t="str">
        <f t="shared" si="177"/>
        <v xml:space="preserve"> 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1">
        <v>0</v>
      </c>
      <c r="D509" s="21">
        <v>2</v>
      </c>
      <c r="E509" s="22" t="str">
        <f t="shared" si="178"/>
        <v/>
      </c>
      <c r="F509" s="22">
        <f t="shared" si="179"/>
        <v>8.5106382978723406E-3</v>
      </c>
      <c r="G509" s="18">
        <f t="shared" si="177"/>
        <v>1</v>
      </c>
      <c r="H509" s="51" t="str">
        <f t="shared" si="180"/>
        <v/>
      </c>
    </row>
    <row r="510" spans="1:8" s="12" customFormat="1" ht="30" x14ac:dyDescent="0.2">
      <c r="A510" s="77"/>
      <c r="B510" s="50" t="s">
        <v>283</v>
      </c>
      <c r="C510" s="21">
        <v>0</v>
      </c>
      <c r="D510" s="21">
        <v>0</v>
      </c>
      <c r="E510" s="22" t="str">
        <f t="shared" si="178"/>
        <v/>
      </c>
      <c r="F510" s="22" t="str">
        <f t="shared" si="179"/>
        <v/>
      </c>
      <c r="G510" s="18" t="str">
        <f t="shared" si="177"/>
        <v xml:space="preserve"> </v>
      </c>
      <c r="H510" s="51" t="str">
        <f t="shared" si="180"/>
        <v/>
      </c>
    </row>
    <row r="511" spans="1:8" s="12" customFormat="1" ht="30" x14ac:dyDescent="0.2">
      <c r="A511" s="77"/>
      <c r="B511" s="50" t="s">
        <v>284</v>
      </c>
      <c r="C511" s="21">
        <v>0</v>
      </c>
      <c r="D511" s="21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1">
        <v>0</v>
      </c>
      <c r="D512" s="21">
        <v>0</v>
      </c>
      <c r="E512" s="22" t="str">
        <f t="shared" si="178"/>
        <v/>
      </c>
      <c r="F512" s="22" t="str">
        <f t="shared" si="179"/>
        <v/>
      </c>
      <c r="G512" s="18" t="str">
        <f t="shared" si="177"/>
        <v xml:space="preserve"> 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1">
        <v>0</v>
      </c>
      <c r="D513" s="21">
        <v>0</v>
      </c>
      <c r="E513" s="22" t="str">
        <f t="shared" si="178"/>
        <v/>
      </c>
      <c r="F513" s="22" t="str">
        <f t="shared" si="179"/>
        <v/>
      </c>
      <c r="G513" s="18" t="str">
        <f t="shared" si="177"/>
        <v xml:space="preserve"> 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1">
        <v>0</v>
      </c>
      <c r="D514" s="21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1">
        <v>0</v>
      </c>
      <c r="D515" s="21">
        <v>0</v>
      </c>
      <c r="E515" s="22" t="str">
        <f t="shared" si="178"/>
        <v/>
      </c>
      <c r="F515" s="22" t="str">
        <f t="shared" si="179"/>
        <v/>
      </c>
      <c r="G515" s="18" t="str">
        <f t="shared" si="177"/>
        <v xml:space="preserve"> </v>
      </c>
      <c r="H515" s="51" t="str">
        <f t="shared" si="180"/>
        <v/>
      </c>
    </row>
    <row r="516" spans="1:8" s="12" customFormat="1" ht="30" x14ac:dyDescent="0.2">
      <c r="A516" s="77"/>
      <c r="B516" s="50" t="s">
        <v>288</v>
      </c>
      <c r="C516" s="21">
        <v>0</v>
      </c>
      <c r="D516" s="21">
        <v>0</v>
      </c>
      <c r="E516" s="22" t="str">
        <f t="shared" si="178"/>
        <v/>
      </c>
      <c r="F516" s="22" t="str">
        <f t="shared" si="179"/>
        <v/>
      </c>
      <c r="G516" s="18" t="str">
        <f t="shared" si="177"/>
        <v xml:space="preserve"> </v>
      </c>
      <c r="H516" s="51" t="str">
        <f t="shared" si="180"/>
        <v/>
      </c>
    </row>
    <row r="517" spans="1:8" s="12" customFormat="1" ht="30" x14ac:dyDescent="0.2">
      <c r="A517" s="77"/>
      <c r="B517" s="50" t="s">
        <v>485</v>
      </c>
      <c r="C517" s="21">
        <v>0</v>
      </c>
      <c r="D517" s="21">
        <v>0</v>
      </c>
      <c r="E517" s="22" t="str">
        <f t="shared" si="178"/>
        <v/>
      </c>
      <c r="F517" s="22" t="str">
        <f t="shared" si="179"/>
        <v/>
      </c>
      <c r="G517" s="18" t="str">
        <f t="shared" si="177"/>
        <v xml:space="preserve"> </v>
      </c>
      <c r="H517" s="51" t="str">
        <f t="shared" si="180"/>
        <v/>
      </c>
    </row>
    <row r="518" spans="1:8" s="12" customFormat="1" ht="15" x14ac:dyDescent="0.2">
      <c r="A518" s="77"/>
      <c r="B518" s="50" t="s">
        <v>126</v>
      </c>
      <c r="C518" s="21">
        <v>0</v>
      </c>
      <c r="D518" s="21">
        <v>0</v>
      </c>
      <c r="E518" s="22" t="str">
        <f t="shared" si="178"/>
        <v/>
      </c>
      <c r="F518" s="22" t="str">
        <f t="shared" si="179"/>
        <v/>
      </c>
      <c r="G518" s="18" t="str">
        <f t="shared" si="177"/>
        <v xml:space="preserve"> </v>
      </c>
      <c r="H518" s="51" t="str">
        <f t="shared" si="180"/>
        <v/>
      </c>
    </row>
    <row r="519" spans="1:8" s="12" customFormat="1" ht="15" x14ac:dyDescent="0.2">
      <c r="A519" s="77"/>
      <c r="B519" s="50" t="s">
        <v>486</v>
      </c>
      <c r="C519" s="21">
        <v>0</v>
      </c>
      <c r="D519" s="21">
        <v>0</v>
      </c>
      <c r="E519" s="22" t="str">
        <f t="shared" si="178"/>
        <v/>
      </c>
      <c r="F519" s="22" t="str">
        <f t="shared" si="179"/>
        <v/>
      </c>
      <c r="G519" s="18" t="str">
        <f t="shared" si="177"/>
        <v xml:space="preserve"> </v>
      </c>
      <c r="H519" s="51" t="str">
        <f t="shared" si="180"/>
        <v/>
      </c>
    </row>
    <row r="520" spans="1:8" s="12" customFormat="1" ht="15" x14ac:dyDescent="0.2">
      <c r="A520" s="77"/>
      <c r="B520" s="50" t="s">
        <v>119</v>
      </c>
      <c r="C520" s="21">
        <v>0</v>
      </c>
      <c r="D520" s="21">
        <v>0</v>
      </c>
      <c r="E520" s="22" t="str">
        <f t="shared" si="178"/>
        <v/>
      </c>
      <c r="F520" s="22" t="str">
        <f t="shared" si="179"/>
        <v/>
      </c>
      <c r="G520" s="18" t="str">
        <f t="shared" si="177"/>
        <v xml:space="preserve"> </v>
      </c>
      <c r="H520" s="51" t="str">
        <f t="shared" si="180"/>
        <v/>
      </c>
    </row>
    <row r="521" spans="1:8" s="12" customFormat="1" ht="45" x14ac:dyDescent="0.2">
      <c r="A521" s="77"/>
      <c r="B521" s="50" t="s">
        <v>289</v>
      </c>
      <c r="C521" s="21">
        <v>0</v>
      </c>
      <c r="D521" s="21">
        <v>0</v>
      </c>
      <c r="E521" s="22" t="str">
        <f t="shared" si="178"/>
        <v/>
      </c>
      <c r="F521" s="22" t="str">
        <f t="shared" si="179"/>
        <v/>
      </c>
      <c r="G521" s="18" t="str">
        <f t="shared" si="177"/>
        <v xml:space="preserve"> </v>
      </c>
      <c r="H521" s="51" t="str">
        <f t="shared" si="180"/>
        <v/>
      </c>
    </row>
    <row r="522" spans="1:8" s="12" customFormat="1" ht="30" x14ac:dyDescent="0.2">
      <c r="A522" s="77"/>
      <c r="B522" s="50" t="s">
        <v>121</v>
      </c>
      <c r="C522" s="21">
        <v>0</v>
      </c>
      <c r="D522" s="21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1">
        <v>0</v>
      </c>
      <c r="D523" s="21">
        <v>0</v>
      </c>
      <c r="E523" s="22" t="str">
        <f t="shared" si="178"/>
        <v/>
      </c>
      <c r="F523" s="22" t="str">
        <f t="shared" si="179"/>
        <v/>
      </c>
      <c r="G523" s="18" t="str">
        <f t="shared" si="177"/>
        <v xml:space="preserve"> </v>
      </c>
      <c r="H523" s="51" t="str">
        <f t="shared" si="180"/>
        <v/>
      </c>
    </row>
    <row r="524" spans="1:8" s="12" customFormat="1" ht="31.5" customHeight="1" x14ac:dyDescent="0.2">
      <c r="A524" s="77"/>
      <c r="B524" s="50" t="s">
        <v>291</v>
      </c>
      <c r="C524" s="21">
        <v>0</v>
      </c>
      <c r="D524" s="21">
        <v>2</v>
      </c>
      <c r="E524" s="22" t="str">
        <f t="shared" si="178"/>
        <v/>
      </c>
      <c r="F524" s="22">
        <f t="shared" si="179"/>
        <v>8.5106382978723406E-3</v>
      </c>
      <c r="G524" s="18">
        <f t="shared" si="177"/>
        <v>1</v>
      </c>
      <c r="H524" s="51" t="str">
        <f t="shared" si="180"/>
        <v/>
      </c>
    </row>
    <row r="525" spans="1:8" s="12" customFormat="1" ht="15" x14ac:dyDescent="0.2">
      <c r="A525" s="77"/>
      <c r="B525" s="50" t="s">
        <v>113</v>
      </c>
      <c r="C525" s="21">
        <v>0</v>
      </c>
      <c r="D525" s="21">
        <v>0</v>
      </c>
      <c r="E525" s="22" t="str">
        <f t="shared" si="178"/>
        <v/>
      </c>
      <c r="F525" s="22" t="str">
        <f t="shared" si="179"/>
        <v/>
      </c>
      <c r="G525" s="18" t="str">
        <f t="shared" si="177"/>
        <v xml:space="preserve"> </v>
      </c>
      <c r="H525" s="51" t="str">
        <f t="shared" si="180"/>
        <v/>
      </c>
    </row>
    <row r="526" spans="1:8" s="12" customFormat="1" ht="30" x14ac:dyDescent="0.2">
      <c r="A526" s="77"/>
      <c r="B526" s="50" t="s">
        <v>487</v>
      </c>
      <c r="C526" s="21">
        <v>0</v>
      </c>
      <c r="D526" s="21">
        <v>0</v>
      </c>
      <c r="E526" s="22" t="str">
        <f t="shared" si="178"/>
        <v/>
      </c>
      <c r="F526" s="22" t="str">
        <f t="shared" si="179"/>
        <v/>
      </c>
      <c r="G526" s="18" t="str">
        <f t="shared" si="177"/>
        <v xml:space="preserve"> </v>
      </c>
      <c r="H526" s="51" t="str">
        <f t="shared" si="180"/>
        <v/>
      </c>
    </row>
    <row r="527" spans="1:8" s="12" customFormat="1" ht="30" x14ac:dyDescent="0.2">
      <c r="A527" s="77"/>
      <c r="B527" s="50" t="s">
        <v>292</v>
      </c>
      <c r="C527" s="21">
        <v>0</v>
      </c>
      <c r="D527" s="21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1">
        <v>0</v>
      </c>
      <c r="D528" s="21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1">
        <v>0</v>
      </c>
      <c r="D529" s="21">
        <v>0</v>
      </c>
      <c r="E529" s="22" t="str">
        <f t="shared" si="178"/>
        <v/>
      </c>
      <c r="F529" s="22" t="str">
        <f t="shared" si="179"/>
        <v/>
      </c>
      <c r="G529" s="18" t="str">
        <f t="shared" si="177"/>
        <v xml:space="preserve"> 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1">
        <v>0</v>
      </c>
      <c r="D530" s="21">
        <v>0</v>
      </c>
      <c r="E530" s="22" t="str">
        <f t="shared" si="178"/>
        <v/>
      </c>
      <c r="F530" s="22" t="str">
        <f t="shared" si="179"/>
        <v/>
      </c>
      <c r="G530" s="18" t="str">
        <f t="shared" si="177"/>
        <v xml:space="preserve"> </v>
      </c>
      <c r="H530" s="51" t="str">
        <f t="shared" si="180"/>
        <v/>
      </c>
    </row>
    <row r="531" spans="1:9" s="12" customFormat="1" ht="30" x14ac:dyDescent="0.2">
      <c r="A531" s="77"/>
      <c r="B531" s="50" t="s">
        <v>294</v>
      </c>
      <c r="C531" s="21">
        <v>0</v>
      </c>
      <c r="D531" s="21">
        <v>0</v>
      </c>
      <c r="E531" s="22" t="str">
        <f t="shared" si="178"/>
        <v/>
      </c>
      <c r="F531" s="22" t="str">
        <f t="shared" si="179"/>
        <v/>
      </c>
      <c r="G531" s="18" t="str">
        <f t="shared" si="177"/>
        <v xml:space="preserve"> 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1">
        <v>0</v>
      </c>
      <c r="D532" s="21">
        <v>0</v>
      </c>
      <c r="E532" s="22" t="str">
        <f t="shared" si="178"/>
        <v/>
      </c>
      <c r="F532" s="22" t="str">
        <f t="shared" si="179"/>
        <v/>
      </c>
      <c r="G532" s="18" t="str">
        <f t="shared" si="177"/>
        <v xml:space="preserve"> </v>
      </c>
      <c r="H532" s="51" t="str">
        <f t="shared" si="180"/>
        <v/>
      </c>
    </row>
    <row r="533" spans="1:9" s="12" customFormat="1" ht="30" x14ac:dyDescent="0.2">
      <c r="A533" s="77"/>
      <c r="B533" s="50" t="s">
        <v>296</v>
      </c>
      <c r="C533" s="21">
        <v>0</v>
      </c>
      <c r="D533" s="21">
        <v>0</v>
      </c>
      <c r="E533" s="22" t="str">
        <f t="shared" si="178"/>
        <v/>
      </c>
      <c r="F533" s="22" t="str">
        <f t="shared" si="179"/>
        <v/>
      </c>
      <c r="G533" s="18" t="str">
        <f t="shared" si="177"/>
        <v xml:space="preserve"> </v>
      </c>
      <c r="H533" s="51" t="str">
        <f t="shared" si="180"/>
        <v/>
      </c>
    </row>
    <row r="534" spans="1:9" s="12" customFormat="1" ht="30" x14ac:dyDescent="0.2">
      <c r="A534" s="77"/>
      <c r="B534" s="50" t="s">
        <v>115</v>
      </c>
      <c r="C534" s="21">
        <v>0</v>
      </c>
      <c r="D534" s="21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1">
        <v>0</v>
      </c>
      <c r="D535" s="21">
        <v>0</v>
      </c>
      <c r="E535" s="22" t="str">
        <f t="shared" si="178"/>
        <v/>
      </c>
      <c r="F535" s="22" t="str">
        <f t="shared" si="179"/>
        <v/>
      </c>
      <c r="G535" s="18" t="str">
        <f t="shared" si="177"/>
        <v xml:space="preserve"> 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1">
        <v>0</v>
      </c>
      <c r="D536" s="21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1">
        <v>0</v>
      </c>
      <c r="D537" s="21">
        <v>0</v>
      </c>
      <c r="E537" s="22" t="str">
        <f t="shared" si="178"/>
        <v/>
      </c>
      <c r="F537" s="22" t="str">
        <f t="shared" si="179"/>
        <v/>
      </c>
      <c r="G537" s="18" t="str">
        <f t="shared" si="177"/>
        <v xml:space="preserve"> </v>
      </c>
      <c r="H537" s="51" t="str">
        <f t="shared" si="180"/>
        <v/>
      </c>
    </row>
    <row r="538" spans="1:9" s="12" customFormat="1" ht="15" x14ac:dyDescent="0.2">
      <c r="A538" s="77"/>
      <c r="B538" s="50" t="s">
        <v>116</v>
      </c>
      <c r="C538" s="21">
        <v>0</v>
      </c>
      <c r="D538" s="21">
        <v>0</v>
      </c>
      <c r="E538" s="22" t="str">
        <f t="shared" si="178"/>
        <v/>
      </c>
      <c r="F538" s="22" t="str">
        <f t="shared" si="179"/>
        <v/>
      </c>
      <c r="G538" s="18" t="str">
        <f t="shared" si="177"/>
        <v xml:space="preserve"> </v>
      </c>
      <c r="H538" s="51" t="str">
        <f t="shared" si="180"/>
        <v/>
      </c>
    </row>
    <row r="539" spans="1:9" s="12" customFormat="1" ht="30" x14ac:dyDescent="0.2">
      <c r="A539" s="77"/>
      <c r="B539" s="50" t="s">
        <v>298</v>
      </c>
      <c r="C539" s="21">
        <v>0</v>
      </c>
      <c r="D539" s="21">
        <v>0</v>
      </c>
      <c r="E539" s="22" t="str">
        <f t="shared" si="178"/>
        <v/>
      </c>
      <c r="F539" s="22" t="str">
        <f t="shared" si="179"/>
        <v/>
      </c>
      <c r="G539" s="18" t="str">
        <f t="shared" si="177"/>
        <v xml:space="preserve"> </v>
      </c>
      <c r="H539" s="51" t="str">
        <f t="shared" si="180"/>
        <v/>
      </c>
    </row>
    <row r="540" spans="1:9" s="12" customFormat="1" ht="30" x14ac:dyDescent="0.2">
      <c r="A540" s="77"/>
      <c r="B540" s="50" t="s">
        <v>641</v>
      </c>
      <c r="C540" s="21">
        <v>0</v>
      </c>
      <c r="D540" s="21">
        <v>0</v>
      </c>
      <c r="E540" s="22" t="str">
        <f t="shared" si="178"/>
        <v/>
      </c>
      <c r="F540" s="22" t="str">
        <f t="shared" si="179"/>
        <v/>
      </c>
      <c r="G540" s="18" t="str">
        <f t="shared" si="177"/>
        <v xml:space="preserve"> </v>
      </c>
      <c r="H540" s="51" t="str">
        <f t="shared" si="180"/>
        <v/>
      </c>
    </row>
    <row r="541" spans="1:9" s="12" customFormat="1" ht="15" x14ac:dyDescent="0.2">
      <c r="A541" s="77"/>
      <c r="B541" s="50" t="s">
        <v>125</v>
      </c>
      <c r="C541" s="21">
        <v>0</v>
      </c>
      <c r="D541" s="21">
        <v>0</v>
      </c>
      <c r="E541" s="22" t="str">
        <f t="shared" si="178"/>
        <v/>
      </c>
      <c r="F541" s="22" t="str">
        <f t="shared" si="179"/>
        <v/>
      </c>
      <c r="G541" s="18" t="str">
        <f t="shared" si="177"/>
        <v xml:space="preserve"> </v>
      </c>
      <c r="H541" s="51" t="str">
        <f t="shared" si="180"/>
        <v/>
      </c>
    </row>
    <row r="542" spans="1:9" s="12" customFormat="1" ht="15" x14ac:dyDescent="0.2">
      <c r="A542" s="77"/>
      <c r="B542" s="50" t="s">
        <v>489</v>
      </c>
      <c r="C542" s="21">
        <v>0</v>
      </c>
      <c r="D542" s="21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1">
        <v>0</v>
      </c>
      <c r="D543" s="21">
        <v>0</v>
      </c>
      <c r="E543" s="37" t="str">
        <f t="shared" si="178"/>
        <v/>
      </c>
      <c r="F543" s="37" t="str">
        <f t="shared" si="179"/>
        <v/>
      </c>
      <c r="G543" s="18" t="str">
        <f t="shared" si="177"/>
        <v xml:space="preserve"> </v>
      </c>
      <c r="H543" s="53" t="str">
        <f t="shared" si="180"/>
        <v/>
      </c>
      <c r="I543" s="12"/>
    </row>
    <row r="544" spans="1:9" s="12" customFormat="1" ht="15" x14ac:dyDescent="0.2">
      <c r="A544" s="77"/>
      <c r="B544" s="50" t="s">
        <v>132</v>
      </c>
      <c r="C544" s="21">
        <v>0</v>
      </c>
      <c r="D544" s="21">
        <v>0</v>
      </c>
      <c r="E544" s="22" t="str">
        <f t="shared" si="178"/>
        <v/>
      </c>
      <c r="F544" s="22" t="str">
        <f t="shared" si="179"/>
        <v/>
      </c>
      <c r="G544" s="18" t="str">
        <f t="shared" si="177"/>
        <v xml:space="preserve"> </v>
      </c>
      <c r="H544" s="51" t="str">
        <f t="shared" si="180"/>
        <v/>
      </c>
    </row>
    <row r="545" spans="1:9" s="12" customFormat="1" ht="30" x14ac:dyDescent="0.2">
      <c r="A545" s="77"/>
      <c r="B545" s="50" t="s">
        <v>490</v>
      </c>
      <c r="C545" s="21">
        <v>0</v>
      </c>
      <c r="D545" s="21">
        <v>0</v>
      </c>
      <c r="E545" s="22" t="str">
        <f t="shared" si="178"/>
        <v/>
      </c>
      <c r="F545" s="22" t="str">
        <f t="shared" si="179"/>
        <v/>
      </c>
      <c r="G545" s="18" t="str">
        <f t="shared" si="177"/>
        <v xml:space="preserve"> </v>
      </c>
      <c r="H545" s="51" t="str">
        <f t="shared" si="180"/>
        <v/>
      </c>
    </row>
    <row r="546" spans="1:9" s="12" customFormat="1" ht="15" x14ac:dyDescent="0.2">
      <c r="A546" s="77"/>
      <c r="B546" s="50" t="s">
        <v>130</v>
      </c>
      <c r="C546" s="21">
        <v>0</v>
      </c>
      <c r="D546" s="21">
        <v>0</v>
      </c>
      <c r="E546" s="22" t="str">
        <f t="shared" si="178"/>
        <v/>
      </c>
      <c r="F546" s="22" t="str">
        <f t="shared" si="179"/>
        <v/>
      </c>
      <c r="G546" s="18" t="str">
        <f t="shared" si="177"/>
        <v xml:space="preserve"> 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1">
        <v>0</v>
      </c>
      <c r="D547" s="21">
        <v>4</v>
      </c>
      <c r="E547" s="22" t="str">
        <f t="shared" si="178"/>
        <v/>
      </c>
      <c r="F547" s="22">
        <f t="shared" si="179"/>
        <v>1.7021276595744681E-2</v>
      </c>
      <c r="G547" s="18">
        <f t="shared" si="177"/>
        <v>1</v>
      </c>
      <c r="H547" s="51" t="str">
        <f t="shared" si="180"/>
        <v/>
      </c>
    </row>
    <row r="548" spans="1:9" s="12" customFormat="1" ht="15" x14ac:dyDescent="0.2">
      <c r="A548" s="77"/>
      <c r="B548" s="50" t="s">
        <v>330</v>
      </c>
      <c r="C548" s="21">
        <v>0</v>
      </c>
      <c r="D548" s="21">
        <v>0</v>
      </c>
      <c r="E548" s="22" t="str">
        <f t="shared" si="178"/>
        <v/>
      </c>
      <c r="F548" s="22" t="str">
        <f t="shared" si="179"/>
        <v/>
      </c>
      <c r="G548" s="18" t="str">
        <f t="shared" si="177"/>
        <v xml:space="preserve"> </v>
      </c>
      <c r="H548" s="51" t="str">
        <f t="shared" si="180"/>
        <v/>
      </c>
    </row>
    <row r="549" spans="1:9" s="12" customFormat="1" ht="15" x14ac:dyDescent="0.2">
      <c r="A549" s="77"/>
      <c r="B549" s="50" t="s">
        <v>606</v>
      </c>
      <c r="C549" s="21">
        <v>0</v>
      </c>
      <c r="D549" s="21">
        <v>0</v>
      </c>
      <c r="E549" s="22" t="str">
        <f t="shared" si="178"/>
        <v/>
      </c>
      <c r="F549" s="22" t="str">
        <f t="shared" si="179"/>
        <v/>
      </c>
      <c r="G549" s="18" t="str">
        <f t="shared" si="177"/>
        <v xml:space="preserve"> 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1">
        <v>0</v>
      </c>
      <c r="D550" s="21">
        <v>0</v>
      </c>
      <c r="E550" s="22" t="str">
        <f t="shared" si="178"/>
        <v/>
      </c>
      <c r="F550" s="22" t="str">
        <f t="shared" si="179"/>
        <v/>
      </c>
      <c r="G550" s="18" t="str">
        <f t="shared" si="177"/>
        <v xml:space="preserve"> </v>
      </c>
      <c r="H550" s="51" t="str">
        <f t="shared" si="180"/>
        <v/>
      </c>
    </row>
    <row r="551" spans="1:9" s="12" customFormat="1" ht="15" x14ac:dyDescent="0.2">
      <c r="A551" s="77"/>
      <c r="B551" s="50" t="s">
        <v>331</v>
      </c>
      <c r="C551" s="21">
        <v>0</v>
      </c>
      <c r="D551" s="21">
        <v>0</v>
      </c>
      <c r="E551" s="22" t="str">
        <f t="shared" si="178"/>
        <v/>
      </c>
      <c r="F551" s="22" t="str">
        <f t="shared" si="179"/>
        <v/>
      </c>
      <c r="G551" s="18" t="str">
        <f t="shared" si="177"/>
        <v xml:space="preserve"> </v>
      </c>
      <c r="H551" s="51" t="str">
        <f t="shared" si="180"/>
        <v/>
      </c>
    </row>
    <row r="552" spans="1:9" s="12" customFormat="1" ht="15" x14ac:dyDescent="0.2">
      <c r="A552" s="77"/>
      <c r="B552" s="50" t="s">
        <v>138</v>
      </c>
      <c r="C552" s="21">
        <v>0</v>
      </c>
      <c r="D552" s="21">
        <v>0</v>
      </c>
      <c r="E552" s="22" t="str">
        <f t="shared" si="178"/>
        <v/>
      </c>
      <c r="F552" s="22" t="str">
        <f t="shared" si="179"/>
        <v/>
      </c>
      <c r="G552" s="18" t="str">
        <f t="shared" si="177"/>
        <v xml:space="preserve"> </v>
      </c>
      <c r="H552" s="51" t="str">
        <f t="shared" si="180"/>
        <v/>
      </c>
    </row>
    <row r="553" spans="1:9" s="12" customFormat="1" ht="15" x14ac:dyDescent="0.2">
      <c r="A553" s="77"/>
      <c r="B553" s="50" t="s">
        <v>131</v>
      </c>
      <c r="C553" s="21">
        <v>0</v>
      </c>
      <c r="D553" s="21">
        <v>0</v>
      </c>
      <c r="E553" s="22" t="str">
        <f t="shared" si="178"/>
        <v/>
      </c>
      <c r="F553" s="22" t="str">
        <f t="shared" si="179"/>
        <v/>
      </c>
      <c r="G553" s="18" t="str">
        <f t="shared" si="177"/>
        <v xml:space="preserve"> </v>
      </c>
      <c r="H553" s="51" t="str">
        <f t="shared" si="180"/>
        <v/>
      </c>
    </row>
    <row r="554" spans="1:9" s="12" customFormat="1" ht="15" x14ac:dyDescent="0.2">
      <c r="A554" s="77"/>
      <c r="B554" s="50" t="s">
        <v>299</v>
      </c>
      <c r="C554" s="21">
        <v>0</v>
      </c>
      <c r="D554" s="21">
        <v>0</v>
      </c>
      <c r="E554" s="22" t="str">
        <f t="shared" si="178"/>
        <v/>
      </c>
      <c r="F554" s="22" t="str">
        <f t="shared" si="179"/>
        <v/>
      </c>
      <c r="G554" s="18" t="str">
        <f t="shared" si="177"/>
        <v xml:space="preserve"> 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1">
        <v>0</v>
      </c>
      <c r="D555" s="21">
        <v>0</v>
      </c>
      <c r="E555" s="22" t="str">
        <f t="shared" si="178"/>
        <v/>
      </c>
      <c r="F555" s="22" t="str">
        <f t="shared" si="179"/>
        <v/>
      </c>
      <c r="G555" s="18" t="str">
        <f t="shared" si="177"/>
        <v xml:space="preserve"> 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1">
        <v>0</v>
      </c>
      <c r="D556" s="21">
        <v>0</v>
      </c>
      <c r="E556" s="22" t="str">
        <f t="shared" si="178"/>
        <v/>
      </c>
      <c r="F556" s="22" t="str">
        <f t="shared" si="179"/>
        <v/>
      </c>
      <c r="G556" s="18" t="str">
        <f t="shared" si="177"/>
        <v xml:space="preserve"> </v>
      </c>
      <c r="H556" s="51" t="str">
        <f t="shared" si="180"/>
        <v/>
      </c>
    </row>
    <row r="557" spans="1:9" s="12" customFormat="1" ht="30" x14ac:dyDescent="0.2">
      <c r="A557" s="77"/>
      <c r="B557" s="50" t="s">
        <v>300</v>
      </c>
      <c r="C557" s="21">
        <v>0</v>
      </c>
      <c r="D557" s="21">
        <v>0</v>
      </c>
      <c r="E557" s="22" t="str">
        <f t="shared" si="178"/>
        <v/>
      </c>
      <c r="F557" s="22" t="str">
        <f t="shared" si="179"/>
        <v/>
      </c>
      <c r="G557" s="18" t="str">
        <f t="shared" si="177"/>
        <v xml:space="preserve"> </v>
      </c>
      <c r="H557" s="51" t="str">
        <f t="shared" si="180"/>
        <v/>
      </c>
    </row>
    <row r="558" spans="1:9" s="12" customFormat="1" ht="30" x14ac:dyDescent="0.2">
      <c r="A558" s="77"/>
      <c r="B558" s="50" t="s">
        <v>301</v>
      </c>
      <c r="C558" s="21">
        <v>0</v>
      </c>
      <c r="D558" s="21">
        <v>0</v>
      </c>
      <c r="E558" s="22" t="str">
        <f t="shared" si="178"/>
        <v/>
      </c>
      <c r="F558" s="22" t="str">
        <f t="shared" si="179"/>
        <v/>
      </c>
      <c r="G558" s="18" t="str">
        <f t="shared" si="177"/>
        <v xml:space="preserve"> </v>
      </c>
      <c r="H558" s="51" t="str">
        <f t="shared" si="180"/>
        <v/>
      </c>
    </row>
    <row r="559" spans="1:9" s="28" customFormat="1" ht="15" x14ac:dyDescent="0.2">
      <c r="A559" s="78"/>
      <c r="B559" s="52" t="s">
        <v>626</v>
      </c>
      <c r="C559" s="34">
        <v>0</v>
      </c>
      <c r="D559" s="21">
        <v>0</v>
      </c>
      <c r="E559" s="37" t="str">
        <f t="shared" ref="E559" si="181">+IF(C559=0,"",C559/C$355)</f>
        <v/>
      </c>
      <c r="F559" s="37" t="str">
        <f t="shared" ref="F559" si="182">+IF(D559=0,"",D559/D$355)</f>
        <v/>
      </c>
      <c r="G559" s="73" t="str">
        <f t="shared" ref="G559" si="183">+IF(AND(C559=0,D559=0)," ",IF(C559=0,1,IF(D559=0,-1,(D559-C559)/C559)))</f>
        <v xml:space="preserve"> </v>
      </c>
      <c r="H559" s="53" t="str">
        <f t="shared" ref="H559" si="184">+IF(OR(AND(E559=""),(G559="")),"",E559*G559)</f>
        <v/>
      </c>
      <c r="I559" s="12"/>
    </row>
    <row r="560" spans="1:9" s="12" customFormat="1" ht="15" x14ac:dyDescent="0.2">
      <c r="A560" s="77"/>
      <c r="B560" s="50" t="s">
        <v>302</v>
      </c>
      <c r="C560" s="21">
        <v>0</v>
      </c>
      <c r="D560" s="21">
        <v>0</v>
      </c>
      <c r="E560" s="22" t="str">
        <f t="shared" si="178"/>
        <v/>
      </c>
      <c r="F560" s="22" t="str">
        <f t="shared" si="179"/>
        <v/>
      </c>
      <c r="G560" s="18" t="str">
        <f t="shared" si="177"/>
        <v xml:space="preserve"> </v>
      </c>
      <c r="H560" s="51" t="str">
        <f t="shared" si="180"/>
        <v/>
      </c>
    </row>
    <row r="561" spans="1:9" s="12" customFormat="1" ht="45" x14ac:dyDescent="0.2">
      <c r="A561" s="77"/>
      <c r="B561" s="50" t="s">
        <v>491</v>
      </c>
      <c r="C561" s="21">
        <v>0</v>
      </c>
      <c r="D561" s="21">
        <v>0</v>
      </c>
      <c r="E561" s="22" t="str">
        <f t="shared" si="178"/>
        <v/>
      </c>
      <c r="F561" s="22" t="str">
        <f t="shared" si="179"/>
        <v/>
      </c>
      <c r="G561" s="18" t="str">
        <f t="shared" si="177"/>
        <v xml:space="preserve"> </v>
      </c>
      <c r="H561" s="51" t="str">
        <f t="shared" si="180"/>
        <v/>
      </c>
    </row>
    <row r="562" spans="1:9" s="12" customFormat="1" ht="15" x14ac:dyDescent="0.2">
      <c r="A562" s="77"/>
      <c r="B562" s="50" t="s">
        <v>137</v>
      </c>
      <c r="C562" s="21">
        <v>0</v>
      </c>
      <c r="D562" s="21">
        <v>0</v>
      </c>
      <c r="E562" s="22" t="str">
        <f t="shared" ref="E562:E584" si="185">+IF(C562=0,"",C562/C$355)</f>
        <v/>
      </c>
      <c r="F562" s="22" t="str">
        <f t="shared" ref="F562:F584" si="186">+IF(D562=0,"",D562/D$355)</f>
        <v/>
      </c>
      <c r="G562" s="18" t="str">
        <f t="shared" si="177"/>
        <v xml:space="preserve"> 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1">
        <v>0</v>
      </c>
      <c r="D563" s="21">
        <v>2</v>
      </c>
      <c r="E563" s="22" t="str">
        <f t="shared" si="185"/>
        <v/>
      </c>
      <c r="F563" s="22">
        <f t="shared" si="186"/>
        <v>8.5106382978723406E-3</v>
      </c>
      <c r="G563" s="18">
        <f t="shared" si="177"/>
        <v>1</v>
      </c>
      <c r="H563" s="51" t="str">
        <f t="shared" si="187"/>
        <v/>
      </c>
    </row>
    <row r="564" spans="1:9" s="12" customFormat="1" ht="30" x14ac:dyDescent="0.2">
      <c r="A564" s="77"/>
      <c r="B564" s="50" t="s">
        <v>304</v>
      </c>
      <c r="C564" s="21">
        <v>0</v>
      </c>
      <c r="D564" s="21">
        <v>0</v>
      </c>
      <c r="E564" s="22" t="str">
        <f t="shared" si="185"/>
        <v/>
      </c>
      <c r="F564" s="22" t="str">
        <f t="shared" si="186"/>
        <v/>
      </c>
      <c r="G564" s="18" t="str">
        <f t="shared" ref="G564:G584" si="188">+IF(AND(C564=0,D564=0)," ",IF(C564=0,1,IF(D564=0,-1,(D564-C564)/C564)))</f>
        <v xml:space="preserve"> </v>
      </c>
      <c r="H564" s="51" t="str">
        <f t="shared" si="187"/>
        <v/>
      </c>
    </row>
    <row r="565" spans="1:9" s="12" customFormat="1" ht="15" x14ac:dyDescent="0.2">
      <c r="A565" s="77"/>
      <c r="B565" s="50" t="s">
        <v>305</v>
      </c>
      <c r="C565" s="21">
        <v>0</v>
      </c>
      <c r="D565" s="21">
        <v>0</v>
      </c>
      <c r="E565" s="22" t="str">
        <f t="shared" si="185"/>
        <v/>
      </c>
      <c r="F565" s="22" t="str">
        <f t="shared" si="186"/>
        <v/>
      </c>
      <c r="G565" s="18" t="str">
        <f t="shared" si="188"/>
        <v xml:space="preserve"> </v>
      </c>
      <c r="H565" s="51" t="str">
        <f t="shared" si="187"/>
        <v/>
      </c>
    </row>
    <row r="566" spans="1:9" s="12" customFormat="1" ht="15" x14ac:dyDescent="0.2">
      <c r="A566" s="77"/>
      <c r="B566" s="50" t="s">
        <v>133</v>
      </c>
      <c r="C566" s="21">
        <v>0</v>
      </c>
      <c r="D566" s="21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1">
        <v>0</v>
      </c>
      <c r="D567" s="21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1">
        <v>1</v>
      </c>
      <c r="D568" s="21">
        <v>4</v>
      </c>
      <c r="E568" s="22">
        <f t="shared" si="185"/>
        <v>4.830917874396135E-3</v>
      </c>
      <c r="F568" s="22">
        <f t="shared" si="186"/>
        <v>1.7021276595744681E-2</v>
      </c>
      <c r="G568" s="18">
        <f t="shared" si="188"/>
        <v>3</v>
      </c>
      <c r="H568" s="51">
        <f t="shared" si="187"/>
        <v>1.4492753623188404E-2</v>
      </c>
    </row>
    <row r="569" spans="1:9" s="12" customFormat="1" ht="30" x14ac:dyDescent="0.2">
      <c r="A569" s="77"/>
      <c r="B569" s="50" t="s">
        <v>139</v>
      </c>
      <c r="C569" s="21">
        <v>0</v>
      </c>
      <c r="D569" s="21">
        <v>0</v>
      </c>
      <c r="E569" s="22" t="str">
        <f t="shared" si="185"/>
        <v/>
      </c>
      <c r="F569" s="22" t="str">
        <f t="shared" si="186"/>
        <v/>
      </c>
      <c r="G569" s="18" t="str">
        <f t="shared" si="188"/>
        <v xml:space="preserve"> </v>
      </c>
      <c r="H569" s="51" t="str">
        <f t="shared" si="187"/>
        <v/>
      </c>
    </row>
    <row r="570" spans="1:9" s="12" customFormat="1" ht="15" x14ac:dyDescent="0.2">
      <c r="A570" s="77"/>
      <c r="B570" s="50" t="s">
        <v>307</v>
      </c>
      <c r="C570" s="21">
        <v>4</v>
      </c>
      <c r="D570" s="21">
        <v>9</v>
      </c>
      <c r="E570" s="22">
        <f t="shared" si="185"/>
        <v>1.932367149758454E-2</v>
      </c>
      <c r="F570" s="22">
        <f t="shared" si="186"/>
        <v>3.8297872340425532E-2</v>
      </c>
      <c r="G570" s="18">
        <f t="shared" si="188"/>
        <v>1.25</v>
      </c>
      <c r="H570" s="51">
        <f t="shared" si="187"/>
        <v>2.4154589371980676E-2</v>
      </c>
    </row>
    <row r="571" spans="1:9" s="28" customFormat="1" ht="15" x14ac:dyDescent="0.2">
      <c r="A571" s="78"/>
      <c r="B571" s="52" t="s">
        <v>533</v>
      </c>
      <c r="C571" s="21">
        <v>2</v>
      </c>
      <c r="D571" s="21">
        <v>3</v>
      </c>
      <c r="E571" s="37">
        <f t="shared" si="185"/>
        <v>9.6618357487922701E-3</v>
      </c>
      <c r="F571" s="37">
        <f t="shared" si="186"/>
        <v>1.276595744680851E-2</v>
      </c>
      <c r="G571" s="18">
        <f t="shared" si="188"/>
        <v>0.5</v>
      </c>
      <c r="H571" s="53">
        <f t="shared" si="187"/>
        <v>4.830917874396135E-3</v>
      </c>
      <c r="I571" s="12"/>
    </row>
    <row r="572" spans="1:9" s="12" customFormat="1" ht="15" x14ac:dyDescent="0.2">
      <c r="A572" s="77"/>
      <c r="B572" s="50" t="s">
        <v>128</v>
      </c>
      <c r="C572" s="21">
        <v>0</v>
      </c>
      <c r="D572" s="21">
        <v>0</v>
      </c>
      <c r="E572" s="22" t="str">
        <f t="shared" si="185"/>
        <v/>
      </c>
      <c r="F572" s="22" t="str">
        <f t="shared" si="186"/>
        <v/>
      </c>
      <c r="G572" s="18" t="str">
        <f t="shared" si="188"/>
        <v xml:space="preserve"> </v>
      </c>
      <c r="H572" s="51" t="str">
        <f t="shared" si="187"/>
        <v/>
      </c>
    </row>
    <row r="573" spans="1:9" s="12" customFormat="1" ht="15" x14ac:dyDescent="0.2">
      <c r="A573" s="77"/>
      <c r="B573" s="50" t="s">
        <v>308</v>
      </c>
      <c r="C573" s="21">
        <v>0</v>
      </c>
      <c r="D573" s="21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1">
        <v>0</v>
      </c>
      <c r="D574" s="21">
        <v>0</v>
      </c>
      <c r="E574" s="22" t="str">
        <f t="shared" si="185"/>
        <v/>
      </c>
      <c r="F574" s="22" t="str">
        <f t="shared" si="186"/>
        <v/>
      </c>
      <c r="G574" s="18" t="str">
        <f t="shared" si="188"/>
        <v xml:space="preserve"> </v>
      </c>
      <c r="H574" s="51" t="str">
        <f t="shared" si="187"/>
        <v/>
      </c>
    </row>
    <row r="575" spans="1:9" s="12" customFormat="1" ht="15" x14ac:dyDescent="0.2">
      <c r="A575" s="77"/>
      <c r="B575" s="50" t="s">
        <v>492</v>
      </c>
      <c r="C575" s="21">
        <v>0</v>
      </c>
      <c r="D575" s="21">
        <v>0</v>
      </c>
      <c r="E575" s="22" t="str">
        <f t="shared" si="185"/>
        <v/>
      </c>
      <c r="F575" s="22" t="str">
        <f t="shared" si="186"/>
        <v/>
      </c>
      <c r="G575" s="18" t="str">
        <f t="shared" si="188"/>
        <v xml:space="preserve"> </v>
      </c>
      <c r="H575" s="51" t="str">
        <f t="shared" si="187"/>
        <v/>
      </c>
    </row>
    <row r="576" spans="1:9" s="12" customFormat="1" ht="15" x14ac:dyDescent="0.2">
      <c r="A576" s="77"/>
      <c r="B576" s="50" t="s">
        <v>129</v>
      </c>
      <c r="C576" s="21">
        <v>0</v>
      </c>
      <c r="D576" s="21">
        <v>0</v>
      </c>
      <c r="E576" s="22" t="str">
        <f t="shared" si="185"/>
        <v/>
      </c>
      <c r="F576" s="22" t="str">
        <f t="shared" si="186"/>
        <v/>
      </c>
      <c r="G576" s="18" t="str">
        <f t="shared" si="188"/>
        <v xml:space="preserve"> </v>
      </c>
      <c r="H576" s="51" t="str">
        <f t="shared" si="187"/>
        <v/>
      </c>
    </row>
    <row r="577" spans="1:9" s="12" customFormat="1" ht="16.5" customHeight="1" x14ac:dyDescent="0.2">
      <c r="A577" s="77"/>
      <c r="B577" s="50" t="s">
        <v>136</v>
      </c>
      <c r="C577" s="21">
        <v>0</v>
      </c>
      <c r="D577" s="21">
        <v>1</v>
      </c>
      <c r="E577" s="22" t="str">
        <f t="shared" si="185"/>
        <v/>
      </c>
      <c r="F577" s="22">
        <f t="shared" si="186"/>
        <v>4.2553191489361703E-3</v>
      </c>
      <c r="G577" s="18">
        <f t="shared" si="188"/>
        <v>1</v>
      </c>
      <c r="H577" s="51" t="str">
        <f t="shared" si="187"/>
        <v/>
      </c>
    </row>
    <row r="578" spans="1:9" s="12" customFormat="1" ht="15" x14ac:dyDescent="0.2">
      <c r="A578" s="77"/>
      <c r="B578" s="50" t="s">
        <v>493</v>
      </c>
      <c r="C578" s="21">
        <v>1</v>
      </c>
      <c r="D578" s="21">
        <v>0</v>
      </c>
      <c r="E578" s="22">
        <f t="shared" si="185"/>
        <v>4.830917874396135E-3</v>
      </c>
      <c r="F578" s="22" t="str">
        <f t="shared" si="186"/>
        <v/>
      </c>
      <c r="G578" s="18">
        <f t="shared" si="188"/>
        <v>-1</v>
      </c>
      <c r="H578" s="51">
        <f t="shared" si="187"/>
        <v>-4.830917874396135E-3</v>
      </c>
    </row>
    <row r="579" spans="1:9" s="12" customFormat="1" ht="30" x14ac:dyDescent="0.2">
      <c r="A579" s="77"/>
      <c r="B579" s="50" t="s">
        <v>310</v>
      </c>
      <c r="C579" s="21">
        <v>0</v>
      </c>
      <c r="D579" s="21">
        <v>0</v>
      </c>
      <c r="E579" s="22" t="str">
        <f t="shared" si="185"/>
        <v/>
      </c>
      <c r="F579" s="22" t="str">
        <f t="shared" si="186"/>
        <v/>
      </c>
      <c r="G579" s="18" t="str">
        <f t="shared" si="188"/>
        <v xml:space="preserve"> </v>
      </c>
      <c r="H579" s="51" t="str">
        <f t="shared" si="187"/>
        <v/>
      </c>
    </row>
    <row r="580" spans="1:9" s="12" customFormat="1" ht="30" x14ac:dyDescent="0.2">
      <c r="A580" s="77"/>
      <c r="B580" s="50" t="s">
        <v>311</v>
      </c>
      <c r="C580" s="21">
        <v>0</v>
      </c>
      <c r="D580" s="21">
        <v>0</v>
      </c>
      <c r="E580" s="22" t="str">
        <f t="shared" si="185"/>
        <v/>
      </c>
      <c r="F580" s="22" t="str">
        <f t="shared" si="186"/>
        <v/>
      </c>
      <c r="G580" s="18" t="str">
        <f t="shared" si="188"/>
        <v xml:space="preserve"> </v>
      </c>
      <c r="H580" s="51" t="str">
        <f t="shared" si="187"/>
        <v/>
      </c>
    </row>
    <row r="581" spans="1:9" s="26" customFormat="1" ht="15" x14ac:dyDescent="0.2">
      <c r="A581" s="77"/>
      <c r="B581" s="50" t="s">
        <v>312</v>
      </c>
      <c r="C581" s="21">
        <v>0</v>
      </c>
      <c r="D581" s="21">
        <v>0</v>
      </c>
      <c r="E581" s="22" t="str">
        <f t="shared" si="185"/>
        <v/>
      </c>
      <c r="F581" s="22" t="str">
        <f t="shared" si="186"/>
        <v/>
      </c>
      <c r="G581" s="18" t="str">
        <f t="shared" si="188"/>
        <v xml:space="preserve"> 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21">
        <v>0</v>
      </c>
      <c r="D582" s="21">
        <v>0</v>
      </c>
      <c r="E582" s="22" t="str">
        <f t="shared" si="185"/>
        <v/>
      </c>
      <c r="F582" s="22" t="str">
        <f t="shared" si="186"/>
        <v/>
      </c>
      <c r="G582" s="18" t="str">
        <f t="shared" si="188"/>
        <v xml:space="preserve"> </v>
      </c>
      <c r="H582" s="51" t="str">
        <f t="shared" si="187"/>
        <v/>
      </c>
    </row>
    <row r="583" spans="1:9" s="12" customFormat="1" ht="30" x14ac:dyDescent="0.2">
      <c r="A583" s="77"/>
      <c r="B583" s="50" t="s">
        <v>494</v>
      </c>
      <c r="C583" s="21">
        <v>0</v>
      </c>
      <c r="D583" s="21">
        <v>0</v>
      </c>
      <c r="E583" s="22" t="str">
        <f t="shared" si="185"/>
        <v/>
      </c>
      <c r="F583" s="22" t="str">
        <f t="shared" si="186"/>
        <v/>
      </c>
      <c r="G583" s="18" t="str">
        <f t="shared" si="188"/>
        <v xml:space="preserve"> 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5">
        <v>0</v>
      </c>
      <c r="D584" s="55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E585" s="23"/>
      <c r="F585" s="23"/>
      <c r="G585" s="24"/>
      <c r="H585" s="25"/>
    </row>
    <row r="586" spans="1:9" s="12" customFormat="1" x14ac:dyDescent="0.2">
      <c r="A586" s="77"/>
      <c r="B586" s="20"/>
      <c r="C586" s="20"/>
      <c r="D586" s="20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132</v>
      </c>
      <c r="D590" s="14">
        <f>SUM(D591:D617)</f>
        <v>32</v>
      </c>
      <c r="E590" s="11">
        <f t="shared" ref="E590:E617" si="189">+IF(C590=0,"",C590/C$590)</f>
        <v>1</v>
      </c>
      <c r="F590" s="11">
        <f t="shared" ref="F590:F617" si="190">+IF(D590=0,"",D590/D$590)</f>
        <v>1</v>
      </c>
      <c r="G590" s="11">
        <f>+IF(OR(AND(D590=0),(C590=0)),"0",((D590-C590)/C590))</f>
        <v>-0.75757575757575757</v>
      </c>
      <c r="H590" s="42">
        <f>+IF(OR(AND(E590=""),(G590="")),"",E590*G590)</f>
        <v>-0.75757575757575757</v>
      </c>
    </row>
    <row r="591" spans="1:9" s="12" customFormat="1" ht="15" x14ac:dyDescent="0.2">
      <c r="A591" s="77"/>
      <c r="B591" s="50" t="s">
        <v>314</v>
      </c>
      <c r="C591" s="21">
        <v>0</v>
      </c>
      <c r="D591" s="21">
        <v>0</v>
      </c>
      <c r="E591" s="22" t="str">
        <f t="shared" si="189"/>
        <v/>
      </c>
      <c r="F591" s="22" t="str">
        <f t="shared" si="190"/>
        <v/>
      </c>
      <c r="G591" s="18" t="str">
        <f t="shared" ref="G591:G617" si="191">+IF(AND(C591=0,D591=0)," ",IF(C591=0,1,IF(D591=0,-1,(D591-C591)/C591)))</f>
        <v xml:space="preserve"> </v>
      </c>
      <c r="H591" s="51" t="str">
        <f>+IF(OR(AND(E591=""),(G591="")),"",E591*G591)</f>
        <v/>
      </c>
    </row>
    <row r="592" spans="1:9" s="12" customFormat="1" ht="15" x14ac:dyDescent="0.2">
      <c r="A592" s="77"/>
      <c r="B592" s="50" t="s">
        <v>142</v>
      </c>
      <c r="C592" s="21">
        <v>0</v>
      </c>
      <c r="D592" s="21">
        <v>1</v>
      </c>
      <c r="E592" s="22" t="str">
        <f t="shared" si="189"/>
        <v/>
      </c>
      <c r="F592" s="22">
        <f t="shared" si="190"/>
        <v>3.125E-2</v>
      </c>
      <c r="G592" s="18">
        <f t="shared" si="191"/>
        <v>1</v>
      </c>
      <c r="H592" s="51" t="str">
        <f t="shared" ref="H592:H617" si="192">+IF(OR(AND(E592=""),(G592="")),"",E592*G592)</f>
        <v/>
      </c>
    </row>
    <row r="593" spans="1:9" s="12" customFormat="1" ht="30" x14ac:dyDescent="0.2">
      <c r="A593" s="77"/>
      <c r="B593" s="50" t="s">
        <v>576</v>
      </c>
      <c r="C593" s="21">
        <v>22</v>
      </c>
      <c r="D593" s="21">
        <v>4</v>
      </c>
      <c r="E593" s="22">
        <f t="shared" si="189"/>
        <v>0.16666666666666666</v>
      </c>
      <c r="F593" s="22">
        <f t="shared" si="190"/>
        <v>0.125</v>
      </c>
      <c r="G593" s="18">
        <f t="shared" si="191"/>
        <v>-0.81818181818181823</v>
      </c>
      <c r="H593" s="51">
        <f t="shared" si="192"/>
        <v>-0.13636363636363635</v>
      </c>
    </row>
    <row r="594" spans="1:9" s="12" customFormat="1" ht="15" x14ac:dyDescent="0.2">
      <c r="A594" s="77"/>
      <c r="B594" s="50" t="s">
        <v>315</v>
      </c>
      <c r="C594" s="21">
        <v>50</v>
      </c>
      <c r="D594" s="21">
        <v>12</v>
      </c>
      <c r="E594" s="22">
        <f t="shared" si="189"/>
        <v>0.37878787878787878</v>
      </c>
      <c r="F594" s="22">
        <f t="shared" si="190"/>
        <v>0.375</v>
      </c>
      <c r="G594" s="18">
        <f t="shared" si="191"/>
        <v>-0.76</v>
      </c>
      <c r="H594" s="51">
        <f t="shared" si="192"/>
        <v>-0.2878787878787879</v>
      </c>
    </row>
    <row r="595" spans="1:9" s="12" customFormat="1" ht="15" x14ac:dyDescent="0.2">
      <c r="A595" s="77"/>
      <c r="B595" s="50" t="s">
        <v>143</v>
      </c>
      <c r="C595" s="21">
        <v>0</v>
      </c>
      <c r="D595" s="21">
        <v>0</v>
      </c>
      <c r="E595" s="22" t="str">
        <f t="shared" si="189"/>
        <v/>
      </c>
      <c r="F595" s="22" t="str">
        <f t="shared" si="190"/>
        <v/>
      </c>
      <c r="G595" s="18" t="str">
        <f t="shared" si="191"/>
        <v xml:space="preserve"> </v>
      </c>
      <c r="H595" s="51" t="str">
        <f t="shared" si="192"/>
        <v/>
      </c>
    </row>
    <row r="596" spans="1:9" s="12" customFormat="1" ht="15" x14ac:dyDescent="0.2">
      <c r="A596" s="77"/>
      <c r="B596" s="50" t="s">
        <v>141</v>
      </c>
      <c r="C596" s="21">
        <v>0</v>
      </c>
      <c r="D596" s="21">
        <v>0</v>
      </c>
      <c r="E596" s="22" t="str">
        <f t="shared" si="189"/>
        <v/>
      </c>
      <c r="F596" s="22" t="str">
        <f t="shared" si="190"/>
        <v/>
      </c>
      <c r="G596" s="18" t="str">
        <f t="shared" si="191"/>
        <v xml:space="preserve"> </v>
      </c>
      <c r="H596" s="51" t="str">
        <f t="shared" si="192"/>
        <v/>
      </c>
    </row>
    <row r="597" spans="1:9" s="12" customFormat="1" ht="15" x14ac:dyDescent="0.2">
      <c r="A597" s="77"/>
      <c r="B597" s="50" t="s">
        <v>144</v>
      </c>
      <c r="C597" s="21">
        <v>0</v>
      </c>
      <c r="D597" s="21">
        <v>0</v>
      </c>
      <c r="E597" s="22" t="str">
        <f t="shared" si="189"/>
        <v/>
      </c>
      <c r="F597" s="22" t="str">
        <f t="shared" si="190"/>
        <v/>
      </c>
      <c r="G597" s="18" t="str">
        <f t="shared" si="191"/>
        <v xml:space="preserve"> </v>
      </c>
      <c r="H597" s="51" t="str">
        <f t="shared" si="192"/>
        <v/>
      </c>
    </row>
    <row r="598" spans="1:9" s="12" customFormat="1" ht="14.25" customHeight="1" x14ac:dyDescent="0.2">
      <c r="A598" s="77"/>
      <c r="B598" s="50" t="s">
        <v>316</v>
      </c>
      <c r="C598" s="21">
        <v>0</v>
      </c>
      <c r="D598" s="21">
        <v>0</v>
      </c>
      <c r="E598" s="22" t="str">
        <f t="shared" si="189"/>
        <v/>
      </c>
      <c r="F598" s="22" t="str">
        <f t="shared" si="190"/>
        <v/>
      </c>
      <c r="G598" s="18" t="str">
        <f t="shared" si="191"/>
        <v xml:space="preserve"> </v>
      </c>
      <c r="H598" s="51" t="str">
        <f t="shared" si="192"/>
        <v/>
      </c>
    </row>
    <row r="599" spans="1:9" s="12" customFormat="1" ht="15" x14ac:dyDescent="0.2">
      <c r="A599" s="77"/>
      <c r="B599" s="50" t="s">
        <v>317</v>
      </c>
      <c r="C599" s="21">
        <v>0</v>
      </c>
      <c r="D599" s="21">
        <v>0</v>
      </c>
      <c r="E599" s="22" t="str">
        <f t="shared" si="189"/>
        <v/>
      </c>
      <c r="F599" s="22" t="str">
        <f t="shared" si="190"/>
        <v/>
      </c>
      <c r="G599" s="18" t="str">
        <f t="shared" si="191"/>
        <v xml:space="preserve"> </v>
      </c>
      <c r="H599" s="51" t="str">
        <f t="shared" si="192"/>
        <v/>
      </c>
    </row>
    <row r="600" spans="1:9" s="12" customFormat="1" ht="30" x14ac:dyDescent="0.2">
      <c r="A600" s="77"/>
      <c r="B600" s="50" t="s">
        <v>496</v>
      </c>
      <c r="C600" s="21">
        <v>0</v>
      </c>
      <c r="D600" s="21">
        <v>0</v>
      </c>
      <c r="E600" s="22" t="str">
        <f t="shared" si="189"/>
        <v/>
      </c>
      <c r="F600" s="22" t="str">
        <f t="shared" si="190"/>
        <v/>
      </c>
      <c r="G600" s="18" t="str">
        <f t="shared" si="191"/>
        <v xml:space="preserve"> </v>
      </c>
      <c r="H600" s="51" t="str">
        <f t="shared" si="192"/>
        <v/>
      </c>
    </row>
    <row r="601" spans="1:9" s="28" customFormat="1" ht="15" x14ac:dyDescent="0.2">
      <c r="A601" s="78"/>
      <c r="B601" s="52" t="s">
        <v>525</v>
      </c>
      <c r="C601" s="21">
        <v>0</v>
      </c>
      <c r="D601" s="21">
        <v>1</v>
      </c>
      <c r="E601" s="37" t="str">
        <f t="shared" si="189"/>
        <v/>
      </c>
      <c r="F601" s="37">
        <f t="shared" si="190"/>
        <v>3.125E-2</v>
      </c>
      <c r="G601" s="18">
        <f t="shared" si="191"/>
        <v>1</v>
      </c>
      <c r="H601" s="53" t="str">
        <f t="shared" si="192"/>
        <v/>
      </c>
      <c r="I601" s="12"/>
    </row>
    <row r="602" spans="1:9" s="28" customFormat="1" ht="15" x14ac:dyDescent="0.2">
      <c r="A602" s="78"/>
      <c r="B602" s="52" t="s">
        <v>548</v>
      </c>
      <c r="C602" s="21">
        <v>0</v>
      </c>
      <c r="D602" s="21">
        <v>0</v>
      </c>
      <c r="E602" s="37" t="str">
        <f t="shared" si="189"/>
        <v/>
      </c>
      <c r="F602" s="37" t="str">
        <f t="shared" si="190"/>
        <v/>
      </c>
      <c r="G602" s="18" t="str">
        <f t="shared" si="191"/>
        <v xml:space="preserve"> 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4">
        <v>0</v>
      </c>
      <c r="D603" s="21">
        <v>0</v>
      </c>
      <c r="E603" s="37" t="str">
        <f t="shared" ref="E603" si="194">+IF(C603=0,"",C603/C$590)</f>
        <v/>
      </c>
      <c r="F603" s="37" t="str">
        <f t="shared" ref="F603" si="195">+IF(D603=0,"",D603/D$590)</f>
        <v/>
      </c>
      <c r="G603" s="73" t="str">
        <f t="shared" ref="G603" si="196">+IF(AND(C603=0,D603=0)," ",IF(C603=0,1,IF(D603=0,-1,(D603-C603)/C603)))</f>
        <v xml:space="preserve"> </v>
      </c>
      <c r="H603" s="53" t="str">
        <f t="shared" ref="H603" si="197">+IF(OR(AND(E603=""),(G603="")),"",E603*G603)</f>
        <v/>
      </c>
      <c r="I603" s="12"/>
    </row>
    <row r="604" spans="1:9" s="12" customFormat="1" ht="15" x14ac:dyDescent="0.2">
      <c r="A604" s="77"/>
      <c r="B604" s="50" t="s">
        <v>318</v>
      </c>
      <c r="C604" s="21">
        <v>0</v>
      </c>
      <c r="D604" s="21">
        <v>0</v>
      </c>
      <c r="E604" s="22" t="str">
        <f t="shared" si="189"/>
        <v/>
      </c>
      <c r="F604" s="22" t="str">
        <f t="shared" si="190"/>
        <v/>
      </c>
      <c r="G604" s="18" t="str">
        <f t="shared" si="191"/>
        <v xml:space="preserve"> 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1">
        <v>16</v>
      </c>
      <c r="D605" s="21">
        <v>3</v>
      </c>
      <c r="E605" s="22">
        <f t="shared" si="189"/>
        <v>0.12121212121212122</v>
      </c>
      <c r="F605" s="22">
        <f t="shared" si="190"/>
        <v>9.375E-2</v>
      </c>
      <c r="G605" s="18">
        <f t="shared" si="191"/>
        <v>-0.8125</v>
      </c>
      <c r="H605" s="51">
        <f t="shared" si="192"/>
        <v>-9.8484848484848481E-2</v>
      </c>
    </row>
    <row r="606" spans="1:9" s="12" customFormat="1" ht="15" x14ac:dyDescent="0.2">
      <c r="A606" s="77"/>
      <c r="B606" s="50" t="s">
        <v>145</v>
      </c>
      <c r="C606" s="21">
        <v>6</v>
      </c>
      <c r="D606" s="21">
        <v>2</v>
      </c>
      <c r="E606" s="22">
        <f t="shared" si="189"/>
        <v>4.5454545454545456E-2</v>
      </c>
      <c r="F606" s="22">
        <f t="shared" si="190"/>
        <v>6.25E-2</v>
      </c>
      <c r="G606" s="18">
        <f t="shared" si="191"/>
        <v>-0.66666666666666663</v>
      </c>
      <c r="H606" s="51">
        <f t="shared" si="192"/>
        <v>-3.0303030303030304E-2</v>
      </c>
    </row>
    <row r="607" spans="1:9" s="12" customFormat="1" ht="15" x14ac:dyDescent="0.2">
      <c r="A607" s="77"/>
      <c r="B607" s="50" t="s">
        <v>146</v>
      </c>
      <c r="C607" s="21">
        <v>0</v>
      </c>
      <c r="D607" s="21">
        <v>1</v>
      </c>
      <c r="E607" s="22" t="str">
        <f t="shared" si="189"/>
        <v/>
      </c>
      <c r="F607" s="22">
        <f t="shared" si="190"/>
        <v>3.125E-2</v>
      </c>
      <c r="G607" s="18">
        <f t="shared" si="191"/>
        <v>1</v>
      </c>
      <c r="H607" s="51" t="str">
        <f t="shared" si="192"/>
        <v/>
      </c>
    </row>
    <row r="608" spans="1:9" s="12" customFormat="1" ht="15" x14ac:dyDescent="0.2">
      <c r="A608" s="77"/>
      <c r="B608" s="50" t="s">
        <v>320</v>
      </c>
      <c r="C608" s="21">
        <v>38</v>
      </c>
      <c r="D608" s="21">
        <v>2</v>
      </c>
      <c r="E608" s="22">
        <f t="shared" si="189"/>
        <v>0.2878787878787879</v>
      </c>
      <c r="F608" s="22">
        <f t="shared" si="190"/>
        <v>6.25E-2</v>
      </c>
      <c r="G608" s="18">
        <f t="shared" si="191"/>
        <v>-0.94736842105263153</v>
      </c>
      <c r="H608" s="51">
        <f t="shared" si="192"/>
        <v>-0.27272727272727271</v>
      </c>
    </row>
    <row r="609" spans="1:9" s="12" customFormat="1" ht="15" x14ac:dyDescent="0.2">
      <c r="A609" s="77"/>
      <c r="B609" s="50" t="s">
        <v>147</v>
      </c>
      <c r="C609" s="21">
        <v>0</v>
      </c>
      <c r="D609" s="21">
        <v>2</v>
      </c>
      <c r="E609" s="22" t="str">
        <f t="shared" si="189"/>
        <v/>
      </c>
      <c r="F609" s="22">
        <f t="shared" si="190"/>
        <v>6.25E-2</v>
      </c>
      <c r="G609" s="18">
        <f t="shared" si="191"/>
        <v>1</v>
      </c>
      <c r="H609" s="51" t="str">
        <f t="shared" si="192"/>
        <v/>
      </c>
    </row>
    <row r="610" spans="1:9" s="12" customFormat="1" ht="15" x14ac:dyDescent="0.2">
      <c r="A610" s="77"/>
      <c r="B610" s="50" t="s">
        <v>321</v>
      </c>
      <c r="C610" s="21">
        <v>0</v>
      </c>
      <c r="D610" s="21">
        <v>0</v>
      </c>
      <c r="E610" s="22" t="str">
        <f t="shared" si="189"/>
        <v/>
      </c>
      <c r="F610" s="22" t="str">
        <f t="shared" si="190"/>
        <v/>
      </c>
      <c r="G610" s="18" t="str">
        <f t="shared" si="191"/>
        <v xml:space="preserve"> </v>
      </c>
      <c r="H610" s="51" t="str">
        <f t="shared" si="192"/>
        <v/>
      </c>
    </row>
    <row r="611" spans="1:9" s="12" customFormat="1" ht="15" x14ac:dyDescent="0.2">
      <c r="A611" s="77"/>
      <c r="B611" s="50" t="s">
        <v>148</v>
      </c>
      <c r="C611" s="21">
        <v>0</v>
      </c>
      <c r="D611" s="21">
        <v>0</v>
      </c>
      <c r="E611" s="22" t="str">
        <f t="shared" si="189"/>
        <v/>
      </c>
      <c r="F611" s="22" t="str">
        <f t="shared" si="190"/>
        <v/>
      </c>
      <c r="G611" s="18" t="str">
        <f t="shared" si="191"/>
        <v xml:space="preserve"> </v>
      </c>
      <c r="H611" s="51" t="str">
        <f t="shared" si="192"/>
        <v/>
      </c>
    </row>
    <row r="612" spans="1:9" s="12" customFormat="1" ht="30" x14ac:dyDescent="0.2">
      <c r="A612" s="77"/>
      <c r="B612" s="50" t="s">
        <v>149</v>
      </c>
      <c r="C612" s="21">
        <v>0</v>
      </c>
      <c r="D612" s="21">
        <v>0</v>
      </c>
      <c r="E612" s="22" t="str">
        <f t="shared" si="189"/>
        <v/>
      </c>
      <c r="F612" s="22" t="str">
        <f t="shared" si="190"/>
        <v/>
      </c>
      <c r="G612" s="18" t="str">
        <f t="shared" si="191"/>
        <v xml:space="preserve"> </v>
      </c>
      <c r="H612" s="51" t="str">
        <f t="shared" si="192"/>
        <v/>
      </c>
    </row>
    <row r="613" spans="1:9" s="12" customFormat="1" ht="15" x14ac:dyDescent="0.2">
      <c r="A613" s="77"/>
      <c r="B613" s="50" t="s">
        <v>322</v>
      </c>
      <c r="C613" s="21">
        <v>0</v>
      </c>
      <c r="D613" s="21">
        <v>1</v>
      </c>
      <c r="E613" s="22" t="str">
        <f t="shared" si="189"/>
        <v/>
      </c>
      <c r="F613" s="22">
        <f t="shared" si="190"/>
        <v>3.125E-2</v>
      </c>
      <c r="G613" s="18">
        <f t="shared" si="191"/>
        <v>1</v>
      </c>
      <c r="H613" s="51" t="str">
        <f t="shared" si="192"/>
        <v/>
      </c>
    </row>
    <row r="614" spans="1:9" s="12" customFormat="1" ht="15" x14ac:dyDescent="0.2">
      <c r="A614" s="77"/>
      <c r="B614" s="50" t="s">
        <v>323</v>
      </c>
      <c r="C614" s="21">
        <v>0</v>
      </c>
      <c r="D614" s="21">
        <v>0</v>
      </c>
      <c r="E614" s="22" t="str">
        <f t="shared" si="189"/>
        <v/>
      </c>
      <c r="F614" s="22" t="str">
        <f t="shared" si="190"/>
        <v/>
      </c>
      <c r="G614" s="18" t="str">
        <f t="shared" si="191"/>
        <v xml:space="preserve"> </v>
      </c>
      <c r="H614" s="51" t="str">
        <f t="shared" si="192"/>
        <v/>
      </c>
    </row>
    <row r="615" spans="1:9" s="12" customFormat="1" ht="30" x14ac:dyDescent="0.2">
      <c r="A615" s="77"/>
      <c r="B615" s="50" t="s">
        <v>324</v>
      </c>
      <c r="C615" s="21">
        <v>0</v>
      </c>
      <c r="D615" s="21">
        <v>0</v>
      </c>
      <c r="E615" s="22" t="str">
        <f t="shared" si="189"/>
        <v/>
      </c>
      <c r="F615" s="22" t="str">
        <f t="shared" si="190"/>
        <v/>
      </c>
      <c r="G615" s="18" t="str">
        <f t="shared" si="191"/>
        <v xml:space="preserve"> </v>
      </c>
      <c r="H615" s="51" t="str">
        <f t="shared" si="192"/>
        <v/>
      </c>
    </row>
    <row r="616" spans="1:9" s="12" customFormat="1" ht="30" x14ac:dyDescent="0.2">
      <c r="A616" s="77"/>
      <c r="B616" s="74" t="s">
        <v>642</v>
      </c>
      <c r="C616" s="21">
        <v>0</v>
      </c>
      <c r="D616" s="21">
        <v>0</v>
      </c>
      <c r="E616" s="22" t="str">
        <f t="shared" si="189"/>
        <v/>
      </c>
      <c r="F616" s="22" t="str">
        <f t="shared" si="190"/>
        <v/>
      </c>
      <c r="G616" s="18" t="str">
        <f t="shared" si="191"/>
        <v xml:space="preserve"> </v>
      </c>
      <c r="H616" s="51" t="str">
        <f t="shared" si="192"/>
        <v/>
      </c>
    </row>
    <row r="617" spans="1:9" s="12" customFormat="1" ht="30.75" thickBot="1" x14ac:dyDescent="0.25">
      <c r="A617" s="77"/>
      <c r="B617" s="54" t="s">
        <v>497</v>
      </c>
      <c r="C617" s="55">
        <v>0</v>
      </c>
      <c r="D617" s="55">
        <v>3</v>
      </c>
      <c r="E617" s="72" t="str">
        <f t="shared" si="189"/>
        <v/>
      </c>
      <c r="F617" s="72">
        <f t="shared" si="190"/>
        <v>9.375E-2</v>
      </c>
      <c r="G617" s="48">
        <f t="shared" si="191"/>
        <v>1</v>
      </c>
      <c r="H617" s="57" t="str">
        <f t="shared" si="192"/>
        <v/>
      </c>
    </row>
    <row r="618" spans="1:9" x14ac:dyDescent="0.2">
      <c r="B618" s="5" t="s">
        <v>364</v>
      </c>
      <c r="D618" s="2"/>
      <c r="I618" s="12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618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372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402</v>
      </c>
      <c r="C8" s="14">
        <f>+C18+C75+C176+C355+C590</f>
        <v>6771</v>
      </c>
      <c r="D8" s="14">
        <f>+D18+D75+D176+D355+D590</f>
        <v>3073</v>
      </c>
      <c r="E8" s="11">
        <f>SUM(E9:E13)</f>
        <v>1</v>
      </c>
      <c r="F8" s="11">
        <f>SUM(F9:F13)</f>
        <v>0.99999999999999989</v>
      </c>
      <c r="G8" s="11">
        <f>+(D8-C8)/C8</f>
        <v>-0.54615271008713628</v>
      </c>
      <c r="H8" s="42">
        <f>+E8*G8</f>
        <v>-0.54615271008713628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40</v>
      </c>
      <c r="D9" s="16">
        <f>+D18</f>
        <v>28</v>
      </c>
      <c r="E9" s="17">
        <f>C9/$C$8</f>
        <v>5.9075468911534484E-3</v>
      </c>
      <c r="F9" s="17">
        <f>D9/$D$8</f>
        <v>9.1116173120728925E-3</v>
      </c>
      <c r="G9" s="18">
        <f>+IF(OR(AND(D9=0),(C9=0)),"0",((D9-C9)/C9))</f>
        <v>-0.3</v>
      </c>
      <c r="H9" s="44">
        <f>+IF(OR(AND(E9=""),(G9="")),"",E9*G9)</f>
        <v>-1.7722640673460345E-3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371</v>
      </c>
      <c r="D10" s="16">
        <f>+D75</f>
        <v>430</v>
      </c>
      <c r="E10" s="17">
        <f>C10/$C$8</f>
        <v>5.4792497415448234E-2</v>
      </c>
      <c r="F10" s="17">
        <f>D10/$D$8</f>
        <v>0.13992840872111942</v>
      </c>
      <c r="G10" s="18">
        <f>+IF(OR(AND(D10=0),(C10=0)),"0",((D10-C10)/C10))</f>
        <v>0.15902964959568733</v>
      </c>
      <c r="H10" s="44">
        <f>+IF(OR(AND(E10=""),(G10="")),"",E10*G10)</f>
        <v>8.7136316644513354E-3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1258</v>
      </c>
      <c r="D11" s="16">
        <f>+D176</f>
        <v>452</v>
      </c>
      <c r="E11" s="17">
        <f>C11/$C$8</f>
        <v>0.18579234972677597</v>
      </c>
      <c r="F11" s="17">
        <f>D11/$D$8</f>
        <v>0.1470875366091767</v>
      </c>
      <c r="G11" s="18">
        <f>+IF(OR(AND(D11=0),(C11=0)),"0",((D11-C11)/C11))</f>
        <v>-0.64069952305246425</v>
      </c>
      <c r="H11" s="44">
        <f>+IF(OR(AND(E11=""),(G11="")),"",E11*G11)</f>
        <v>-0.11903706985674201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3878</v>
      </c>
      <c r="D12" s="16">
        <f>+D355</f>
        <v>1769</v>
      </c>
      <c r="E12" s="17">
        <f>C12/$C$8</f>
        <v>0.57273667109732684</v>
      </c>
      <c r="F12" s="17">
        <f>D12/$D$8</f>
        <v>0.57565896518060522</v>
      </c>
      <c r="G12" s="18">
        <f>+IF(OR(AND(D12=0),(C12=0)),"0",((D12-C12)/C12))</f>
        <v>-0.54383702939659617</v>
      </c>
      <c r="H12" s="44">
        <f>+IF(OR(AND(E12=""),(G12="")),"",E12*G12)</f>
        <v>-0.31147540983606559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1224</v>
      </c>
      <c r="D13" s="46">
        <f>+D590</f>
        <v>394</v>
      </c>
      <c r="E13" s="47">
        <f>C13/$C$8</f>
        <v>0.18077093486929552</v>
      </c>
      <c r="F13" s="47">
        <f>D13/$D$8</f>
        <v>0.12821347217702569</v>
      </c>
      <c r="G13" s="48">
        <f>+IF(OR(AND(D13=0),(C13=0)),"0",((D13-C13)/C13))</f>
        <v>-0.67810457516339873</v>
      </c>
      <c r="H13" s="49">
        <f>+IF(OR(AND(E13=""),(G13="")),"",E13*G13)</f>
        <v>-0.12258159799143406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40</v>
      </c>
      <c r="D18" s="14">
        <f>SUM(D19:D69)</f>
        <v>28</v>
      </c>
      <c r="E18" s="11">
        <f>+IF(C18=0,"",C18/C$18)</f>
        <v>1</v>
      </c>
      <c r="F18" s="11">
        <f>+IF(D18=0,"",D18/D$18)</f>
        <v>1</v>
      </c>
      <c r="G18" s="11">
        <f>+IF(OR(AND(D18=0),(C18=0)),"0",((D18-C18)/C18))</f>
        <v>-0.3</v>
      </c>
      <c r="H18" s="42">
        <f>+IF(OR(AND(E18=""),(G18="")),"",E18*G18)</f>
        <v>-0.3</v>
      </c>
    </row>
    <row r="19" spans="1:9" s="12" customFormat="1" ht="15" x14ac:dyDescent="0.2">
      <c r="A19" s="77"/>
      <c r="B19" s="50" t="s">
        <v>0</v>
      </c>
      <c r="C19" s="29">
        <v>0</v>
      </c>
      <c r="D19" s="29">
        <v>0</v>
      </c>
      <c r="E19" s="19" t="str">
        <f>+IF(C19=0,"",C19/C$18)</f>
        <v/>
      </c>
      <c r="F19" s="19" t="str">
        <f>+IF(D19=0,"",D19/D$18)</f>
        <v/>
      </c>
      <c r="G19" s="1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12" customFormat="1" ht="21" customHeight="1" x14ac:dyDescent="0.2">
      <c r="A20" s="77"/>
      <c r="B20" s="50" t="s">
        <v>150</v>
      </c>
      <c r="C20" s="29">
        <v>0</v>
      </c>
      <c r="D20" s="29">
        <v>0</v>
      </c>
      <c r="E20" s="19" t="str">
        <f t="shared" ref="E20:E69" si="0">+IF(C20=0,"",C20/C$18)</f>
        <v/>
      </c>
      <c r="F20" s="19" t="str">
        <f t="shared" ref="F20:F69" si="1">+IF(D20=0,"",D20/D$18)</f>
        <v/>
      </c>
      <c r="G20" s="18" t="str">
        <f t="shared" ref="G20:G69" si="2">+IF(AND(C20=0,D20=0)," ",IF(C20=0,1,IF(D20=0,-1,(D20-C20)/C20)))</f>
        <v xml:space="preserve"> </v>
      </c>
      <c r="H20" s="51" t="str">
        <f t="shared" ref="H20:H69" si="3">+IF(OR(AND(E20=""),(G20="")),"",E20*G20)</f>
        <v/>
      </c>
    </row>
    <row r="21" spans="1:9" s="12" customFormat="1" ht="45" x14ac:dyDescent="0.2">
      <c r="A21" s="77"/>
      <c r="B21" s="50" t="s">
        <v>1</v>
      </c>
      <c r="C21" s="29">
        <v>0</v>
      </c>
      <c r="D21" s="29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9">
        <v>0</v>
      </c>
      <c r="D22" s="29">
        <v>0</v>
      </c>
      <c r="E22" s="19" t="str">
        <f t="shared" si="0"/>
        <v/>
      </c>
      <c r="F22" s="19" t="str">
        <f t="shared" si="1"/>
        <v/>
      </c>
      <c r="G22" s="18" t="str">
        <f t="shared" si="2"/>
        <v xml:space="preserve"> </v>
      </c>
      <c r="H22" s="51" t="str">
        <f t="shared" si="3"/>
        <v/>
      </c>
    </row>
    <row r="23" spans="1:9" s="12" customFormat="1" ht="30" x14ac:dyDescent="0.2">
      <c r="A23" s="77"/>
      <c r="B23" s="50" t="s">
        <v>151</v>
      </c>
      <c r="C23" s="29">
        <v>0</v>
      </c>
      <c r="D23" s="29">
        <v>0</v>
      </c>
      <c r="E23" s="19" t="str">
        <f t="shared" si="0"/>
        <v/>
      </c>
      <c r="F23" s="19" t="str">
        <f t="shared" si="1"/>
        <v/>
      </c>
      <c r="G23" s="18" t="str">
        <f t="shared" si="2"/>
        <v xml:space="preserve"> </v>
      </c>
      <c r="H23" s="51" t="str">
        <f t="shared" si="3"/>
        <v/>
      </c>
    </row>
    <row r="24" spans="1:9" s="12" customFormat="1" ht="45" x14ac:dyDescent="0.2">
      <c r="A24" s="77"/>
      <c r="B24" s="50" t="s">
        <v>152</v>
      </c>
      <c r="C24" s="29">
        <v>0</v>
      </c>
      <c r="D24" s="29">
        <v>0</v>
      </c>
      <c r="E24" s="19" t="str">
        <f t="shared" si="0"/>
        <v/>
      </c>
      <c r="F24" s="19" t="str">
        <f t="shared" si="1"/>
        <v/>
      </c>
      <c r="G24" s="18" t="str">
        <f t="shared" si="2"/>
        <v xml:space="preserve"> </v>
      </c>
      <c r="H24" s="51" t="str">
        <f t="shared" si="3"/>
        <v/>
      </c>
    </row>
    <row r="25" spans="1:9" s="28" customFormat="1" ht="30" x14ac:dyDescent="0.2">
      <c r="A25" s="78"/>
      <c r="B25" s="52" t="s">
        <v>498</v>
      </c>
      <c r="C25" s="29">
        <v>0</v>
      </c>
      <c r="D25" s="29">
        <v>0</v>
      </c>
      <c r="E25" s="17" t="str">
        <f t="shared" si="0"/>
        <v/>
      </c>
      <c r="F25" s="17" t="str">
        <f t="shared" si="1"/>
        <v/>
      </c>
      <c r="G25" s="18" t="str">
        <f t="shared" si="2"/>
        <v xml:space="preserve"> </v>
      </c>
      <c r="H25" s="53" t="str">
        <f t="shared" si="3"/>
        <v/>
      </c>
      <c r="I25" s="12"/>
    </row>
    <row r="26" spans="1:9" s="12" customFormat="1" ht="15" x14ac:dyDescent="0.2">
      <c r="A26" s="77"/>
      <c r="B26" s="50" t="s">
        <v>2</v>
      </c>
      <c r="C26" s="29">
        <v>2</v>
      </c>
      <c r="D26" s="29">
        <v>1</v>
      </c>
      <c r="E26" s="19">
        <f t="shared" si="0"/>
        <v>0.05</v>
      </c>
      <c r="F26" s="19">
        <f t="shared" si="1"/>
        <v>3.5714285714285712E-2</v>
      </c>
      <c r="G26" s="18">
        <f t="shared" si="2"/>
        <v>-0.5</v>
      </c>
      <c r="H26" s="51">
        <f t="shared" si="3"/>
        <v>-2.5000000000000001E-2</v>
      </c>
    </row>
    <row r="27" spans="1:9" s="12" customFormat="1" ht="15" x14ac:dyDescent="0.2">
      <c r="A27" s="77"/>
      <c r="B27" s="50" t="s">
        <v>549</v>
      </c>
      <c r="C27" s="29">
        <v>0</v>
      </c>
      <c r="D27" s="29">
        <v>0</v>
      </c>
      <c r="E27" s="19" t="str">
        <f t="shared" si="0"/>
        <v/>
      </c>
      <c r="F27" s="19" t="str">
        <f t="shared" si="1"/>
        <v/>
      </c>
      <c r="G27" s="18" t="str">
        <f t="shared" si="2"/>
        <v xml:space="preserve"> </v>
      </c>
      <c r="H27" s="51" t="str">
        <f t="shared" si="3"/>
        <v/>
      </c>
    </row>
    <row r="28" spans="1:9" s="12" customFormat="1" ht="15" x14ac:dyDescent="0.2">
      <c r="A28" s="77"/>
      <c r="B28" s="50" t="s">
        <v>3</v>
      </c>
      <c r="C28" s="29">
        <v>0</v>
      </c>
      <c r="D28" s="29">
        <v>1</v>
      </c>
      <c r="E28" s="19" t="str">
        <f t="shared" si="0"/>
        <v/>
      </c>
      <c r="F28" s="19">
        <f t="shared" si="1"/>
        <v>3.5714285714285712E-2</v>
      </c>
      <c r="G28" s="18">
        <f t="shared" si="2"/>
        <v>1</v>
      </c>
      <c r="H28" s="51" t="str">
        <f t="shared" si="3"/>
        <v/>
      </c>
    </row>
    <row r="29" spans="1:9" s="12" customFormat="1" ht="15" x14ac:dyDescent="0.2">
      <c r="A29" s="77"/>
      <c r="B29" s="50" t="s">
        <v>5</v>
      </c>
      <c r="C29" s="29">
        <v>1</v>
      </c>
      <c r="D29" s="29">
        <v>19</v>
      </c>
      <c r="E29" s="19">
        <f t="shared" si="0"/>
        <v>2.5000000000000001E-2</v>
      </c>
      <c r="F29" s="19">
        <f t="shared" si="1"/>
        <v>0.6785714285714286</v>
      </c>
      <c r="G29" s="18">
        <f t="shared" si="2"/>
        <v>18</v>
      </c>
      <c r="H29" s="51">
        <f t="shared" si="3"/>
        <v>0.45</v>
      </c>
    </row>
    <row r="30" spans="1:9" s="12" customFormat="1" ht="30" x14ac:dyDescent="0.2">
      <c r="A30" s="77"/>
      <c r="B30" s="50" t="s">
        <v>153</v>
      </c>
      <c r="C30" s="29">
        <v>0</v>
      </c>
      <c r="D30" s="29">
        <v>0</v>
      </c>
      <c r="E30" s="19" t="str">
        <f t="shared" si="0"/>
        <v/>
      </c>
      <c r="F30" s="19" t="str">
        <f t="shared" si="1"/>
        <v/>
      </c>
      <c r="G30" s="18" t="str">
        <f t="shared" si="2"/>
        <v xml:space="preserve"> 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9">
        <v>0</v>
      </c>
      <c r="D31" s="29">
        <v>0</v>
      </c>
      <c r="E31" s="19" t="str">
        <f t="shared" si="0"/>
        <v/>
      </c>
      <c r="F31" s="19" t="str">
        <f t="shared" si="1"/>
        <v/>
      </c>
      <c r="G31" s="18" t="str">
        <f t="shared" si="2"/>
        <v xml:space="preserve"> 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9">
        <v>0</v>
      </c>
      <c r="D32" s="29">
        <v>0</v>
      </c>
      <c r="E32" s="19" t="str">
        <f t="shared" si="0"/>
        <v/>
      </c>
      <c r="F32" s="19" t="str">
        <f t="shared" si="1"/>
        <v/>
      </c>
      <c r="G32" s="18" t="str">
        <f t="shared" si="2"/>
        <v xml:space="preserve"> </v>
      </c>
      <c r="H32" s="51" t="str">
        <f t="shared" si="3"/>
        <v/>
      </c>
    </row>
    <row r="33" spans="1:8" s="12" customFormat="1" ht="18.75" customHeight="1" x14ac:dyDescent="0.2">
      <c r="A33" s="77"/>
      <c r="B33" s="50" t="s">
        <v>6</v>
      </c>
      <c r="C33" s="29">
        <v>0</v>
      </c>
      <c r="D33" s="29">
        <v>0</v>
      </c>
      <c r="E33" s="19" t="str">
        <f t="shared" si="0"/>
        <v/>
      </c>
      <c r="F33" s="19" t="str">
        <f t="shared" si="1"/>
        <v/>
      </c>
      <c r="G33" s="18" t="str">
        <f t="shared" si="2"/>
        <v xml:space="preserve"> </v>
      </c>
      <c r="H33" s="51" t="str">
        <f t="shared" si="3"/>
        <v/>
      </c>
    </row>
    <row r="34" spans="1:8" s="12" customFormat="1" ht="15" x14ac:dyDescent="0.2">
      <c r="A34" s="77"/>
      <c r="B34" s="50" t="s">
        <v>155</v>
      </c>
      <c r="C34" s="29">
        <v>0</v>
      </c>
      <c r="D34" s="29">
        <v>0</v>
      </c>
      <c r="E34" s="19" t="str">
        <f t="shared" si="0"/>
        <v/>
      </c>
      <c r="F34" s="19" t="str">
        <f t="shared" si="1"/>
        <v/>
      </c>
      <c r="G34" s="18" t="str">
        <f t="shared" si="2"/>
        <v xml:space="preserve"> 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9">
        <v>1</v>
      </c>
      <c r="D35" s="29">
        <v>1</v>
      </c>
      <c r="E35" s="19">
        <f t="shared" si="0"/>
        <v>2.5000000000000001E-2</v>
      </c>
      <c r="F35" s="19">
        <f t="shared" si="1"/>
        <v>3.5714285714285712E-2</v>
      </c>
      <c r="G35" s="18">
        <f t="shared" si="2"/>
        <v>0</v>
      </c>
      <c r="H35" s="51">
        <f t="shared" si="3"/>
        <v>0</v>
      </c>
    </row>
    <row r="36" spans="1:8" s="12" customFormat="1" ht="30" x14ac:dyDescent="0.2">
      <c r="A36" s="77"/>
      <c r="B36" s="50" t="s">
        <v>157</v>
      </c>
      <c r="C36" s="29">
        <v>0</v>
      </c>
      <c r="D36" s="29">
        <v>0</v>
      </c>
      <c r="E36" s="19" t="str">
        <f t="shared" si="0"/>
        <v/>
      </c>
      <c r="F36" s="19" t="str">
        <f t="shared" si="1"/>
        <v/>
      </c>
      <c r="G36" s="18" t="str">
        <f t="shared" si="2"/>
        <v xml:space="preserve"> </v>
      </c>
      <c r="H36" s="51" t="str">
        <f t="shared" si="3"/>
        <v/>
      </c>
    </row>
    <row r="37" spans="1:8" s="12" customFormat="1" ht="30" x14ac:dyDescent="0.2">
      <c r="A37" s="77"/>
      <c r="B37" s="50" t="s">
        <v>158</v>
      </c>
      <c r="C37" s="29">
        <v>0</v>
      </c>
      <c r="D37" s="29">
        <v>0</v>
      </c>
      <c r="E37" s="19" t="str">
        <f t="shared" si="0"/>
        <v/>
      </c>
      <c r="F37" s="19" t="str">
        <f t="shared" si="1"/>
        <v/>
      </c>
      <c r="G37" s="18" t="str">
        <f t="shared" si="2"/>
        <v xml:space="preserve"> </v>
      </c>
      <c r="H37" s="51" t="str">
        <f t="shared" si="3"/>
        <v/>
      </c>
    </row>
    <row r="38" spans="1:8" s="12" customFormat="1" ht="15" x14ac:dyDescent="0.2">
      <c r="A38" s="77"/>
      <c r="B38" s="50" t="s">
        <v>7</v>
      </c>
      <c r="C38" s="29">
        <v>5</v>
      </c>
      <c r="D38" s="29">
        <v>0</v>
      </c>
      <c r="E38" s="19">
        <f t="shared" si="0"/>
        <v>0.125</v>
      </c>
      <c r="F38" s="19" t="str">
        <f t="shared" si="1"/>
        <v/>
      </c>
      <c r="G38" s="18">
        <f t="shared" si="2"/>
        <v>-1</v>
      </c>
      <c r="H38" s="51">
        <f t="shared" si="3"/>
        <v>-0.125</v>
      </c>
    </row>
    <row r="39" spans="1:8" s="12" customFormat="1" ht="30" x14ac:dyDescent="0.2">
      <c r="A39" s="77"/>
      <c r="B39" s="50" t="s">
        <v>159</v>
      </c>
      <c r="C39" s="29">
        <v>0</v>
      </c>
      <c r="D39" s="29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9">
        <v>0</v>
      </c>
      <c r="D40" s="29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9">
        <v>0</v>
      </c>
      <c r="D41" s="29">
        <v>0</v>
      </c>
      <c r="E41" s="19" t="str">
        <f t="shared" si="0"/>
        <v/>
      </c>
      <c r="F41" s="19" t="str">
        <f t="shared" si="1"/>
        <v/>
      </c>
      <c r="G41" s="18" t="str">
        <f t="shared" si="2"/>
        <v xml:space="preserve"> 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9">
        <v>0</v>
      </c>
      <c r="D42" s="29">
        <v>0</v>
      </c>
      <c r="E42" s="19" t="str">
        <f t="shared" si="0"/>
        <v/>
      </c>
      <c r="F42" s="19" t="str">
        <f t="shared" si="1"/>
        <v/>
      </c>
      <c r="G42" s="18" t="str">
        <f t="shared" si="2"/>
        <v xml:space="preserve"> </v>
      </c>
      <c r="H42" s="51" t="str">
        <f t="shared" si="3"/>
        <v/>
      </c>
    </row>
    <row r="43" spans="1:8" s="12" customFormat="1" ht="30" x14ac:dyDescent="0.2">
      <c r="A43" s="77"/>
      <c r="B43" s="50" t="s">
        <v>163</v>
      </c>
      <c r="C43" s="29">
        <v>6</v>
      </c>
      <c r="D43" s="29">
        <v>0</v>
      </c>
      <c r="E43" s="19">
        <f t="shared" si="0"/>
        <v>0.15</v>
      </c>
      <c r="F43" s="19" t="str">
        <f t="shared" si="1"/>
        <v/>
      </c>
      <c r="G43" s="18">
        <f t="shared" si="2"/>
        <v>-1</v>
      </c>
      <c r="H43" s="51">
        <f t="shared" si="3"/>
        <v>-0.15</v>
      </c>
    </row>
    <row r="44" spans="1:8" s="12" customFormat="1" ht="30" x14ac:dyDescent="0.2">
      <c r="A44" s="77"/>
      <c r="B44" s="50" t="s">
        <v>164</v>
      </c>
      <c r="C44" s="29">
        <v>4</v>
      </c>
      <c r="D44" s="29">
        <v>0</v>
      </c>
      <c r="E44" s="19">
        <f t="shared" si="0"/>
        <v>0.1</v>
      </c>
      <c r="F44" s="19" t="str">
        <f t="shared" si="1"/>
        <v/>
      </c>
      <c r="G44" s="18">
        <f t="shared" si="2"/>
        <v>-1</v>
      </c>
      <c r="H44" s="51">
        <f t="shared" si="3"/>
        <v>-0.1</v>
      </c>
    </row>
    <row r="45" spans="1:8" s="12" customFormat="1" ht="30" x14ac:dyDescent="0.2">
      <c r="A45" s="77"/>
      <c r="B45" s="50" t="s">
        <v>8</v>
      </c>
      <c r="C45" s="29">
        <v>0</v>
      </c>
      <c r="D45" s="29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9">
        <v>0</v>
      </c>
      <c r="D46" s="29">
        <v>0</v>
      </c>
      <c r="E46" s="19" t="str">
        <f t="shared" si="0"/>
        <v/>
      </c>
      <c r="F46" s="19" t="str">
        <f t="shared" si="1"/>
        <v/>
      </c>
      <c r="G46" s="18" t="str">
        <f t="shared" si="2"/>
        <v xml:space="preserve"> </v>
      </c>
      <c r="H46" s="51" t="str">
        <f t="shared" si="3"/>
        <v/>
      </c>
    </row>
    <row r="47" spans="1:8" s="12" customFormat="1" ht="30" x14ac:dyDescent="0.2">
      <c r="A47" s="77"/>
      <c r="B47" s="50" t="s">
        <v>165</v>
      </c>
      <c r="C47" s="29">
        <v>0</v>
      </c>
      <c r="D47" s="29">
        <v>0</v>
      </c>
      <c r="E47" s="19" t="str">
        <f t="shared" si="0"/>
        <v/>
      </c>
      <c r="F47" s="19" t="str">
        <f t="shared" si="1"/>
        <v/>
      </c>
      <c r="G47" s="18" t="str">
        <f t="shared" si="2"/>
        <v xml:space="preserve"> </v>
      </c>
      <c r="H47" s="51" t="str">
        <f t="shared" si="3"/>
        <v/>
      </c>
    </row>
    <row r="48" spans="1:8" s="12" customFormat="1" ht="30" x14ac:dyDescent="0.2">
      <c r="A48" s="77"/>
      <c r="B48" s="50" t="s">
        <v>550</v>
      </c>
      <c r="C48" s="29">
        <v>0</v>
      </c>
      <c r="D48" s="29">
        <v>0</v>
      </c>
      <c r="E48" s="19" t="str">
        <f t="shared" si="0"/>
        <v/>
      </c>
      <c r="F48" s="19" t="str">
        <f t="shared" si="1"/>
        <v/>
      </c>
      <c r="G48" s="18" t="str">
        <f t="shared" si="2"/>
        <v xml:space="preserve"> </v>
      </c>
      <c r="H48" s="51" t="str">
        <f t="shared" si="3"/>
        <v/>
      </c>
    </row>
    <row r="49" spans="1:9" s="12" customFormat="1" ht="15" x14ac:dyDescent="0.2">
      <c r="A49" s="77"/>
      <c r="B49" s="50" t="s">
        <v>9</v>
      </c>
      <c r="C49" s="29">
        <v>5</v>
      </c>
      <c r="D49" s="29">
        <v>2</v>
      </c>
      <c r="E49" s="19">
        <f t="shared" si="0"/>
        <v>0.125</v>
      </c>
      <c r="F49" s="19">
        <f t="shared" si="1"/>
        <v>7.1428571428571425E-2</v>
      </c>
      <c r="G49" s="18">
        <f t="shared" si="2"/>
        <v>-0.6</v>
      </c>
      <c r="H49" s="51">
        <f t="shared" si="3"/>
        <v>-7.4999999999999997E-2</v>
      </c>
    </row>
    <row r="50" spans="1:9" s="12" customFormat="1" ht="15" x14ac:dyDescent="0.2">
      <c r="A50" s="77"/>
      <c r="B50" s="50" t="s">
        <v>551</v>
      </c>
      <c r="C50" s="29">
        <v>1</v>
      </c>
      <c r="D50" s="29">
        <v>0</v>
      </c>
      <c r="E50" s="19">
        <f t="shared" si="0"/>
        <v>2.5000000000000001E-2</v>
      </c>
      <c r="F50" s="19" t="str">
        <f t="shared" si="1"/>
        <v/>
      </c>
      <c r="G50" s="18">
        <f t="shared" si="2"/>
        <v>-1</v>
      </c>
      <c r="H50" s="51">
        <f t="shared" si="3"/>
        <v>-2.5000000000000001E-2</v>
      </c>
    </row>
    <row r="51" spans="1:9" s="12" customFormat="1" ht="15" x14ac:dyDescent="0.2">
      <c r="A51" s="77"/>
      <c r="B51" s="50" t="s">
        <v>12</v>
      </c>
      <c r="C51" s="29">
        <v>1</v>
      </c>
      <c r="D51" s="29">
        <v>0</v>
      </c>
      <c r="E51" s="19">
        <f t="shared" si="0"/>
        <v>2.5000000000000001E-2</v>
      </c>
      <c r="F51" s="19" t="str">
        <f t="shared" si="1"/>
        <v/>
      </c>
      <c r="G51" s="18">
        <f t="shared" si="2"/>
        <v>-1</v>
      </c>
      <c r="H51" s="51">
        <f t="shared" si="3"/>
        <v>-2.5000000000000001E-2</v>
      </c>
    </row>
    <row r="52" spans="1:9" s="12" customFormat="1" ht="30" x14ac:dyDescent="0.2">
      <c r="A52" s="77"/>
      <c r="B52" s="50" t="s">
        <v>11</v>
      </c>
      <c r="C52" s="29">
        <v>0</v>
      </c>
      <c r="D52" s="29">
        <v>0</v>
      </c>
      <c r="E52" s="19" t="str">
        <f t="shared" si="0"/>
        <v/>
      </c>
      <c r="F52" s="19" t="str">
        <f t="shared" si="1"/>
        <v/>
      </c>
      <c r="G52" s="18" t="str">
        <f t="shared" si="2"/>
        <v xml:space="preserve"> </v>
      </c>
      <c r="H52" s="51" t="str">
        <f t="shared" si="3"/>
        <v/>
      </c>
    </row>
    <row r="53" spans="1:9" s="12" customFormat="1" ht="15" x14ac:dyDescent="0.2">
      <c r="A53" s="77"/>
      <c r="B53" s="50" t="s">
        <v>416</v>
      </c>
      <c r="C53" s="29">
        <v>0</v>
      </c>
      <c r="D53" s="29">
        <v>0</v>
      </c>
      <c r="E53" s="19" t="str">
        <f t="shared" si="0"/>
        <v/>
      </c>
      <c r="F53" s="19" t="str">
        <f t="shared" si="1"/>
        <v/>
      </c>
      <c r="G53" s="18" t="str">
        <f t="shared" si="2"/>
        <v xml:space="preserve"> </v>
      </c>
      <c r="H53" s="51" t="str">
        <f t="shared" si="3"/>
        <v/>
      </c>
    </row>
    <row r="54" spans="1:9" s="12" customFormat="1" ht="15" x14ac:dyDescent="0.2">
      <c r="A54" s="77"/>
      <c r="B54" s="50" t="s">
        <v>10</v>
      </c>
      <c r="C54" s="29">
        <v>0</v>
      </c>
      <c r="D54" s="29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9">
        <v>0</v>
      </c>
      <c r="D55" s="29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9">
        <v>0</v>
      </c>
      <c r="D56" s="29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5">
        <v>0</v>
      </c>
      <c r="D57" s="29">
        <v>0</v>
      </c>
      <c r="E57" s="17" t="str">
        <f t="shared" ref="E57" si="4">+IF(C57=0,"",C57/C$18)</f>
        <v/>
      </c>
      <c r="F57" s="17" t="str">
        <f t="shared" ref="F57" si="5">+IF(D57=0,"",D57/D$18)</f>
        <v/>
      </c>
      <c r="G57" s="73" t="str">
        <f t="shared" ref="G57" si="6">+IF(AND(C57=0,D57=0)," ",IF(C57=0,1,IF(D57=0,-1,(D57-C57)/C57)))</f>
        <v xml:space="preserve"> 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9">
        <v>0</v>
      </c>
      <c r="D58" s="29">
        <v>0</v>
      </c>
      <c r="E58" s="19" t="str">
        <f t="shared" si="0"/>
        <v/>
      </c>
      <c r="F58" s="19" t="str">
        <f t="shared" si="1"/>
        <v/>
      </c>
      <c r="G58" s="18" t="str">
        <f t="shared" si="2"/>
        <v xml:space="preserve"> </v>
      </c>
      <c r="H58" s="51" t="str">
        <f t="shared" si="3"/>
        <v/>
      </c>
    </row>
    <row r="59" spans="1:9" s="12" customFormat="1" ht="30" x14ac:dyDescent="0.2">
      <c r="A59" s="77"/>
      <c r="B59" s="50" t="s">
        <v>167</v>
      </c>
      <c r="C59" s="29">
        <v>0</v>
      </c>
      <c r="D59" s="29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9">
        <v>1</v>
      </c>
      <c r="D60" s="29">
        <v>0</v>
      </c>
      <c r="E60" s="19">
        <f t="shared" si="0"/>
        <v>2.5000000000000001E-2</v>
      </c>
      <c r="F60" s="19" t="str">
        <f t="shared" si="1"/>
        <v/>
      </c>
      <c r="G60" s="18">
        <f t="shared" si="2"/>
        <v>-1</v>
      </c>
      <c r="H60" s="51">
        <f t="shared" si="3"/>
        <v>-2.5000000000000001E-2</v>
      </c>
    </row>
    <row r="61" spans="1:9" s="12" customFormat="1" ht="15" x14ac:dyDescent="0.2">
      <c r="A61" s="77"/>
      <c r="B61" s="50" t="s">
        <v>168</v>
      </c>
      <c r="C61" s="29">
        <v>0</v>
      </c>
      <c r="D61" s="29">
        <v>0</v>
      </c>
      <c r="E61" s="19" t="str">
        <f t="shared" si="0"/>
        <v/>
      </c>
      <c r="F61" s="19" t="str">
        <f t="shared" si="1"/>
        <v/>
      </c>
      <c r="G61" s="18" t="str">
        <f t="shared" si="2"/>
        <v xml:space="preserve"> </v>
      </c>
      <c r="H61" s="51" t="str">
        <f t="shared" si="3"/>
        <v/>
      </c>
    </row>
    <row r="62" spans="1:9" s="12" customFormat="1" ht="15" x14ac:dyDescent="0.2">
      <c r="A62" s="77"/>
      <c r="B62" s="50" t="s">
        <v>169</v>
      </c>
      <c r="C62" s="29">
        <v>0</v>
      </c>
      <c r="D62" s="29">
        <v>0</v>
      </c>
      <c r="E62" s="19" t="str">
        <f t="shared" si="0"/>
        <v/>
      </c>
      <c r="F62" s="19" t="str">
        <f t="shared" si="1"/>
        <v/>
      </c>
      <c r="G62" s="18" t="str">
        <f t="shared" si="2"/>
        <v xml:space="preserve"> 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9">
        <v>11</v>
      </c>
      <c r="D63" s="29">
        <v>2</v>
      </c>
      <c r="E63" s="17">
        <f t="shared" ref="E63:E64" si="8">+IF(C63=0,"",C63/C$18)</f>
        <v>0.27500000000000002</v>
      </c>
      <c r="F63" s="17">
        <f t="shared" ref="F63:F64" si="9">+IF(D63=0,"",D63/D$18)</f>
        <v>7.1428571428571425E-2</v>
      </c>
      <c r="G63" s="18">
        <f t="shared" si="2"/>
        <v>-0.81818181818181823</v>
      </c>
      <c r="H63" s="53">
        <f t="shared" ref="H63:H64" si="10">+IF(OR(AND(E63=""),(G63="")),"",E63*G63)</f>
        <v>-0.22500000000000003</v>
      </c>
      <c r="I63" s="12"/>
    </row>
    <row r="64" spans="1:9" s="28" customFormat="1" ht="15" x14ac:dyDescent="0.2">
      <c r="A64" s="78"/>
      <c r="B64" s="52" t="s">
        <v>577</v>
      </c>
      <c r="C64" s="29">
        <v>0</v>
      </c>
      <c r="D64" s="29">
        <v>0</v>
      </c>
      <c r="E64" s="17" t="str">
        <f t="shared" si="8"/>
        <v/>
      </c>
      <c r="F64" s="17" t="str">
        <f t="shared" si="9"/>
        <v/>
      </c>
      <c r="G64" s="18" t="str">
        <f t="shared" si="2"/>
        <v xml:space="preserve"> 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5"/>
      <c r="D65" s="35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9">
        <v>2</v>
      </c>
      <c r="D66" s="29">
        <v>0</v>
      </c>
      <c r="E66" s="19">
        <f t="shared" si="0"/>
        <v>0.05</v>
      </c>
      <c r="F66" s="19" t="str">
        <f t="shared" si="1"/>
        <v/>
      </c>
      <c r="G66" s="18">
        <f t="shared" si="2"/>
        <v>-1</v>
      </c>
      <c r="H66" s="51">
        <f t="shared" si="3"/>
        <v>-0.05</v>
      </c>
    </row>
    <row r="67" spans="1:9" s="12" customFormat="1" ht="15" x14ac:dyDescent="0.2">
      <c r="A67" s="77"/>
      <c r="B67" s="50" t="s">
        <v>15</v>
      </c>
      <c r="C67" s="29">
        <v>0</v>
      </c>
      <c r="D67" s="29">
        <v>2</v>
      </c>
      <c r="E67" s="19" t="str">
        <f t="shared" si="0"/>
        <v/>
      </c>
      <c r="F67" s="19">
        <f t="shared" si="1"/>
        <v>7.1428571428571425E-2</v>
      </c>
      <c r="G67" s="18">
        <f t="shared" si="2"/>
        <v>1</v>
      </c>
      <c r="H67" s="51" t="str">
        <f t="shared" si="3"/>
        <v/>
      </c>
    </row>
    <row r="68" spans="1:9" s="12" customFormat="1" ht="15" x14ac:dyDescent="0.2">
      <c r="A68" s="77"/>
      <c r="B68" s="50" t="s">
        <v>171</v>
      </c>
      <c r="C68" s="29">
        <v>0</v>
      </c>
      <c r="D68" s="29">
        <v>0</v>
      </c>
      <c r="E68" s="19" t="str">
        <f t="shared" si="0"/>
        <v/>
      </c>
      <c r="F68" s="19" t="str">
        <f t="shared" si="1"/>
        <v/>
      </c>
      <c r="G68" s="18" t="str">
        <f t="shared" si="2"/>
        <v xml:space="preserve"> </v>
      </c>
      <c r="H68" s="51" t="str">
        <f t="shared" si="3"/>
        <v/>
      </c>
    </row>
    <row r="69" spans="1:9" s="12" customFormat="1" ht="15.75" thickBot="1" x14ac:dyDescent="0.25">
      <c r="A69" s="77"/>
      <c r="B69" s="54" t="s">
        <v>172</v>
      </c>
      <c r="C69" s="58">
        <v>0</v>
      </c>
      <c r="D69" s="58">
        <v>0</v>
      </c>
      <c r="E69" s="56" t="str">
        <f t="shared" si="0"/>
        <v/>
      </c>
      <c r="F69" s="56" t="str">
        <f t="shared" si="1"/>
        <v/>
      </c>
      <c r="G69" s="48" t="str">
        <f t="shared" si="2"/>
        <v xml:space="preserve"> </v>
      </c>
      <c r="H69" s="57" t="str">
        <f t="shared" si="3"/>
        <v/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371</v>
      </c>
      <c r="D75" s="14">
        <f>SUM(D76:D170)</f>
        <v>430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0.15902964959568733</v>
      </c>
      <c r="H75" s="42">
        <f>+IF(OR(AND(E75=""),(G75="")),"",E75*G75)</f>
        <v>0.15902964959568733</v>
      </c>
    </row>
    <row r="76" spans="1:9" s="12" customFormat="1" ht="15" x14ac:dyDescent="0.2">
      <c r="A76" s="77"/>
      <c r="B76" s="50" t="s">
        <v>418</v>
      </c>
      <c r="C76" s="29">
        <v>9</v>
      </c>
      <c r="D76" s="29">
        <v>4</v>
      </c>
      <c r="E76" s="22">
        <f>+IF(C76=0,"",C76/C$75)</f>
        <v>2.4258760107816711E-2</v>
      </c>
      <c r="F76" s="22">
        <f>+IF(D76=0,"",D76/D$75)</f>
        <v>9.3023255813953487E-3</v>
      </c>
      <c r="G76" s="18">
        <f t="shared" ref="G76:G144" si="15">+IF(AND(C76=0,D76=0)," ",IF(C76=0,1,IF(D76=0,-1,(D76-C76)/C76)))</f>
        <v>-0.55555555555555558</v>
      </c>
      <c r="H76" s="51">
        <f>+IF(OR(AND(E76=""),(G76="")),"",E76*G76)</f>
        <v>-1.3477088948787063E-2</v>
      </c>
    </row>
    <row r="77" spans="1:9" s="12" customFormat="1" ht="30" x14ac:dyDescent="0.2">
      <c r="A77" s="77"/>
      <c r="B77" s="50" t="s">
        <v>593</v>
      </c>
      <c r="C77" s="29">
        <v>0</v>
      </c>
      <c r="D77" s="29">
        <v>3</v>
      </c>
      <c r="E77" s="22" t="str">
        <f t="shared" ref="E77:E145" si="16">+IF(C77=0,"",C77/C$75)</f>
        <v/>
      </c>
      <c r="F77" s="22">
        <f t="shared" ref="F77:F145" si="17">+IF(D77=0,"",D77/D$75)</f>
        <v>6.9767441860465115E-3</v>
      </c>
      <c r="G77" s="18">
        <f t="shared" si="15"/>
        <v>1</v>
      </c>
      <c r="H77" s="51" t="str">
        <f t="shared" ref="H77:H145" si="18">+IF(OR(AND(E77=""),(G77="")),"",E77*G77)</f>
        <v/>
      </c>
    </row>
    <row r="78" spans="1:9" s="28" customFormat="1" ht="15" x14ac:dyDescent="0.2">
      <c r="A78" s="78"/>
      <c r="B78" s="52" t="s">
        <v>499</v>
      </c>
      <c r="C78" s="29">
        <v>5</v>
      </c>
      <c r="D78" s="29">
        <v>0</v>
      </c>
      <c r="E78" s="37">
        <f t="shared" si="16"/>
        <v>1.3477088948787063E-2</v>
      </c>
      <c r="F78" s="37" t="str">
        <f t="shared" si="17"/>
        <v/>
      </c>
      <c r="G78" s="18">
        <f t="shared" si="15"/>
        <v>-1</v>
      </c>
      <c r="H78" s="53">
        <f t="shared" si="18"/>
        <v>-1.3477088948787063E-2</v>
      </c>
      <c r="I78" s="12"/>
    </row>
    <row r="79" spans="1:9" s="12" customFormat="1" ht="15" x14ac:dyDescent="0.2">
      <c r="A79" s="77"/>
      <c r="B79" s="50" t="s">
        <v>552</v>
      </c>
      <c r="C79" s="29">
        <v>15</v>
      </c>
      <c r="D79" s="29">
        <v>6</v>
      </c>
      <c r="E79" s="22">
        <f t="shared" si="16"/>
        <v>4.0431266846361183E-2</v>
      </c>
      <c r="F79" s="22">
        <f t="shared" si="17"/>
        <v>1.3953488372093023E-2</v>
      </c>
      <c r="G79" s="18">
        <f t="shared" si="15"/>
        <v>-0.6</v>
      </c>
      <c r="H79" s="51">
        <f t="shared" si="18"/>
        <v>-2.4258760107816708E-2</v>
      </c>
    </row>
    <row r="80" spans="1:9" s="12" customFormat="1" ht="30" x14ac:dyDescent="0.2">
      <c r="A80" s="77"/>
      <c r="B80" s="50" t="s">
        <v>173</v>
      </c>
      <c r="C80" s="29">
        <v>32</v>
      </c>
      <c r="D80" s="29">
        <v>5</v>
      </c>
      <c r="E80" s="22">
        <f t="shared" si="16"/>
        <v>8.6253369272237201E-2</v>
      </c>
      <c r="F80" s="22">
        <f t="shared" si="17"/>
        <v>1.1627906976744186E-2</v>
      </c>
      <c r="G80" s="18">
        <f t="shared" si="15"/>
        <v>-0.84375</v>
      </c>
      <c r="H80" s="51">
        <f t="shared" si="18"/>
        <v>-7.277628032345014E-2</v>
      </c>
    </row>
    <row r="81" spans="1:9" s="12" customFormat="1" ht="15" x14ac:dyDescent="0.2">
      <c r="A81" s="77"/>
      <c r="B81" s="50" t="s">
        <v>16</v>
      </c>
      <c r="C81" s="29">
        <v>17</v>
      </c>
      <c r="D81" s="29">
        <v>6</v>
      </c>
      <c r="E81" s="22">
        <f t="shared" si="16"/>
        <v>4.5822102425876012E-2</v>
      </c>
      <c r="F81" s="22">
        <f t="shared" si="17"/>
        <v>1.3953488372093023E-2</v>
      </c>
      <c r="G81" s="18">
        <f t="shared" si="15"/>
        <v>-0.6470588235294118</v>
      </c>
      <c r="H81" s="51">
        <f t="shared" si="18"/>
        <v>-2.964959568733154E-2</v>
      </c>
    </row>
    <row r="82" spans="1:9" s="28" customFormat="1" ht="15" x14ac:dyDescent="0.2">
      <c r="A82" s="78"/>
      <c r="B82" s="52" t="s">
        <v>35</v>
      </c>
      <c r="C82" s="29">
        <v>1</v>
      </c>
      <c r="D82" s="29">
        <v>0</v>
      </c>
      <c r="E82" s="37">
        <f t="shared" si="16"/>
        <v>2.6954177897574125E-3</v>
      </c>
      <c r="F82" s="37" t="str">
        <f t="shared" si="17"/>
        <v/>
      </c>
      <c r="G82" s="18">
        <f t="shared" si="15"/>
        <v>-1</v>
      </c>
      <c r="H82" s="53">
        <f t="shared" si="18"/>
        <v>-2.6954177897574125E-3</v>
      </c>
      <c r="I82" s="12"/>
    </row>
    <row r="83" spans="1:9" s="28" customFormat="1" ht="30" x14ac:dyDescent="0.2">
      <c r="A83" s="78" t="s">
        <v>643</v>
      </c>
      <c r="B83" s="52" t="s">
        <v>645</v>
      </c>
      <c r="C83" s="35"/>
      <c r="D83" s="35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5">
        <v>0</v>
      </c>
      <c r="D84" s="35">
        <v>0</v>
      </c>
      <c r="E84" s="37" t="str">
        <f t="shared" si="16"/>
        <v/>
      </c>
      <c r="F84" s="37" t="str">
        <f t="shared" si="17"/>
        <v/>
      </c>
      <c r="G84" s="73" t="str">
        <f t="shared" si="15"/>
        <v xml:space="preserve"> 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5">
        <v>0</v>
      </c>
      <c r="D85" s="35">
        <v>0</v>
      </c>
      <c r="E85" s="37" t="str">
        <f t="shared" si="16"/>
        <v/>
      </c>
      <c r="F85" s="37" t="str">
        <f t="shared" si="17"/>
        <v/>
      </c>
      <c r="G85" s="73" t="str">
        <f t="shared" si="15"/>
        <v xml:space="preserve"> </v>
      </c>
      <c r="H85" s="53" t="str">
        <f t="shared" si="18"/>
        <v/>
      </c>
    </row>
    <row r="86" spans="1:9" s="28" customFormat="1" ht="15" x14ac:dyDescent="0.2">
      <c r="A86" s="78"/>
      <c r="B86" s="52" t="s">
        <v>419</v>
      </c>
      <c r="C86" s="35">
        <v>0</v>
      </c>
      <c r="D86" s="35">
        <v>0</v>
      </c>
      <c r="E86" s="37" t="str">
        <f t="shared" si="16"/>
        <v/>
      </c>
      <c r="F86" s="37" t="str">
        <f t="shared" si="17"/>
        <v/>
      </c>
      <c r="G86" s="73" t="str">
        <f t="shared" si="15"/>
        <v xml:space="preserve"> </v>
      </c>
      <c r="H86" s="53" t="str">
        <f t="shared" si="18"/>
        <v/>
      </c>
    </row>
    <row r="87" spans="1:9" s="28" customFormat="1" ht="15" x14ac:dyDescent="0.2">
      <c r="A87" s="78"/>
      <c r="B87" s="52" t="s">
        <v>176</v>
      </c>
      <c r="C87" s="35">
        <v>0</v>
      </c>
      <c r="D87" s="35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5">
        <v>8</v>
      </c>
      <c r="D88" s="35">
        <v>1</v>
      </c>
      <c r="E88" s="37">
        <f t="shared" si="16"/>
        <v>2.15633423180593E-2</v>
      </c>
      <c r="F88" s="37">
        <f t="shared" si="17"/>
        <v>2.3255813953488372E-3</v>
      </c>
      <c r="G88" s="73">
        <f t="shared" si="15"/>
        <v>-0.875</v>
      </c>
      <c r="H88" s="53">
        <f t="shared" si="18"/>
        <v>-1.886792452830189E-2</v>
      </c>
    </row>
    <row r="89" spans="1:9" s="28" customFormat="1" ht="15" x14ac:dyDescent="0.2">
      <c r="A89" s="78"/>
      <c r="B89" s="52" t="s">
        <v>17</v>
      </c>
      <c r="C89" s="35">
        <v>0</v>
      </c>
      <c r="D89" s="35">
        <v>0</v>
      </c>
      <c r="E89" s="37" t="str">
        <f t="shared" si="16"/>
        <v/>
      </c>
      <c r="F89" s="37" t="str">
        <f t="shared" si="17"/>
        <v/>
      </c>
      <c r="G89" s="73" t="str">
        <f t="shared" si="15"/>
        <v xml:space="preserve"> </v>
      </c>
      <c r="H89" s="53" t="str">
        <f t="shared" si="18"/>
        <v/>
      </c>
    </row>
    <row r="90" spans="1:9" s="28" customFormat="1" ht="15" x14ac:dyDescent="0.2">
      <c r="A90" s="78"/>
      <c r="B90" s="52" t="s">
        <v>178</v>
      </c>
      <c r="C90" s="35">
        <v>0</v>
      </c>
      <c r="D90" s="35">
        <v>0</v>
      </c>
      <c r="E90" s="37" t="str">
        <f t="shared" si="16"/>
        <v/>
      </c>
      <c r="F90" s="37" t="str">
        <f t="shared" si="17"/>
        <v/>
      </c>
      <c r="G90" s="73" t="str">
        <f t="shared" si="15"/>
        <v xml:space="preserve"> </v>
      </c>
      <c r="H90" s="53" t="str">
        <f t="shared" si="18"/>
        <v/>
      </c>
    </row>
    <row r="91" spans="1:9" s="28" customFormat="1" ht="15" x14ac:dyDescent="0.2">
      <c r="A91" s="78"/>
      <c r="B91" s="52" t="s">
        <v>553</v>
      </c>
      <c r="C91" s="35">
        <v>1</v>
      </c>
      <c r="D91" s="35">
        <v>2</v>
      </c>
      <c r="E91" s="37">
        <f t="shared" si="16"/>
        <v>2.6954177897574125E-3</v>
      </c>
      <c r="F91" s="37">
        <f t="shared" si="17"/>
        <v>4.6511627906976744E-3</v>
      </c>
      <c r="G91" s="73">
        <f t="shared" si="15"/>
        <v>1</v>
      </c>
      <c r="H91" s="53">
        <f t="shared" si="18"/>
        <v>2.6954177897574125E-3</v>
      </c>
    </row>
    <row r="92" spans="1:9" s="28" customFormat="1" ht="15" x14ac:dyDescent="0.2">
      <c r="A92" s="78" t="s">
        <v>643</v>
      </c>
      <c r="B92" s="52" t="s">
        <v>647</v>
      </c>
      <c r="C92" s="35"/>
      <c r="D92" s="35">
        <v>0</v>
      </c>
      <c r="E92" s="37" t="str">
        <f t="shared" ref="E92" si="23">+IF(C92=0,"",C92/C$75)</f>
        <v/>
      </c>
      <c r="F92" s="37" t="str">
        <f t="shared" ref="F92" si="24">+IF(D92=0,"",D92/D$75)</f>
        <v/>
      </c>
      <c r="G92" s="73" t="str">
        <f t="shared" ref="G92" si="25">+IF(AND(C92=0,D92=0)," ",IF(C92=0,1,IF(D92=0,-1,(D92-C92)/C92)))</f>
        <v xml:space="preserve"> 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5">
        <v>0</v>
      </c>
      <c r="D93" s="35">
        <v>0</v>
      </c>
      <c r="E93" s="37" t="str">
        <f t="shared" si="16"/>
        <v/>
      </c>
      <c r="F93" s="37" t="str">
        <f t="shared" si="17"/>
        <v/>
      </c>
      <c r="G93" s="73" t="str">
        <f t="shared" si="15"/>
        <v xml:space="preserve"> </v>
      </c>
      <c r="H93" s="53" t="str">
        <f t="shared" si="18"/>
        <v/>
      </c>
    </row>
    <row r="94" spans="1:9" s="12" customFormat="1" ht="15" x14ac:dyDescent="0.2">
      <c r="A94" s="77"/>
      <c r="B94" s="50" t="s">
        <v>180</v>
      </c>
      <c r="C94" s="29">
        <v>2</v>
      </c>
      <c r="D94" s="29">
        <v>6</v>
      </c>
      <c r="E94" s="22">
        <f t="shared" si="16"/>
        <v>5.3908355795148251E-3</v>
      </c>
      <c r="F94" s="22">
        <f t="shared" si="17"/>
        <v>1.3953488372093023E-2</v>
      </c>
      <c r="G94" s="18">
        <f t="shared" si="15"/>
        <v>2</v>
      </c>
      <c r="H94" s="51">
        <f t="shared" si="18"/>
        <v>1.078167115902965E-2</v>
      </c>
    </row>
    <row r="95" spans="1:9" s="12" customFormat="1" ht="15" x14ac:dyDescent="0.2">
      <c r="A95" s="77"/>
      <c r="B95" s="50" t="s">
        <v>21</v>
      </c>
      <c r="C95" s="29">
        <v>1</v>
      </c>
      <c r="D95" s="29">
        <v>9</v>
      </c>
      <c r="E95" s="22">
        <f t="shared" si="16"/>
        <v>2.6954177897574125E-3</v>
      </c>
      <c r="F95" s="22">
        <f t="shared" si="17"/>
        <v>2.0930232558139535E-2</v>
      </c>
      <c r="G95" s="18">
        <f t="shared" si="15"/>
        <v>8</v>
      </c>
      <c r="H95" s="51">
        <f t="shared" si="18"/>
        <v>2.15633423180593E-2</v>
      </c>
    </row>
    <row r="96" spans="1:9" s="12" customFormat="1" ht="15" x14ac:dyDescent="0.2">
      <c r="A96" s="77"/>
      <c r="B96" s="50" t="s">
        <v>420</v>
      </c>
      <c r="C96" s="29">
        <v>0</v>
      </c>
      <c r="D96" s="29">
        <v>0</v>
      </c>
      <c r="E96" s="22" t="str">
        <f t="shared" si="16"/>
        <v/>
      </c>
      <c r="F96" s="22" t="str">
        <f t="shared" si="17"/>
        <v/>
      </c>
      <c r="G96" s="18" t="str">
        <f t="shared" si="15"/>
        <v xml:space="preserve"> </v>
      </c>
      <c r="H96" s="51" t="str">
        <f t="shared" si="18"/>
        <v/>
      </c>
    </row>
    <row r="97" spans="1:9" s="12" customFormat="1" ht="15" x14ac:dyDescent="0.2">
      <c r="A97" s="77"/>
      <c r="B97" s="50" t="s">
        <v>181</v>
      </c>
      <c r="C97" s="29">
        <v>0</v>
      </c>
      <c r="D97" s="29">
        <v>0</v>
      </c>
      <c r="E97" s="22" t="str">
        <f t="shared" si="16"/>
        <v/>
      </c>
      <c r="F97" s="22" t="str">
        <f t="shared" si="17"/>
        <v/>
      </c>
      <c r="G97" s="18" t="str">
        <f t="shared" si="15"/>
        <v xml:space="preserve"> </v>
      </c>
      <c r="H97" s="51" t="str">
        <f t="shared" si="18"/>
        <v/>
      </c>
    </row>
    <row r="98" spans="1:9" s="28" customFormat="1" ht="30" x14ac:dyDescent="0.2">
      <c r="A98" s="78"/>
      <c r="B98" s="52" t="s">
        <v>503</v>
      </c>
      <c r="C98" s="29">
        <v>0</v>
      </c>
      <c r="D98" s="29">
        <v>0</v>
      </c>
      <c r="E98" s="37" t="str">
        <f t="shared" si="16"/>
        <v/>
      </c>
      <c r="F98" s="37" t="str">
        <f t="shared" si="17"/>
        <v/>
      </c>
      <c r="G98" s="18" t="str">
        <f t="shared" si="15"/>
        <v xml:space="preserve"> </v>
      </c>
      <c r="H98" s="53" t="str">
        <f t="shared" si="18"/>
        <v/>
      </c>
      <c r="I98" s="12"/>
    </row>
    <row r="99" spans="1:9" s="28" customFormat="1" ht="15" x14ac:dyDescent="0.2">
      <c r="A99" s="78"/>
      <c r="B99" s="52" t="s">
        <v>627</v>
      </c>
      <c r="C99" s="29">
        <v>0</v>
      </c>
      <c r="D99" s="29">
        <v>0</v>
      </c>
      <c r="E99" s="37" t="str">
        <f t="shared" si="16"/>
        <v/>
      </c>
      <c r="F99" s="37" t="str">
        <f t="shared" si="17"/>
        <v/>
      </c>
      <c r="G99" s="18" t="str">
        <f t="shared" si="15"/>
        <v xml:space="preserve"> </v>
      </c>
      <c r="H99" s="53" t="str">
        <f t="shared" si="18"/>
        <v/>
      </c>
      <c r="I99" s="12"/>
    </row>
    <row r="100" spans="1:9" s="28" customFormat="1" ht="15" x14ac:dyDescent="0.2">
      <c r="A100" s="78"/>
      <c r="B100" s="52" t="s">
        <v>579</v>
      </c>
      <c r="C100" s="35">
        <v>0</v>
      </c>
      <c r="D100" s="29">
        <v>0</v>
      </c>
      <c r="E100" s="37" t="str">
        <f t="shared" ref="E100" si="27">+IF(C100=0,"",C100/C$75)</f>
        <v/>
      </c>
      <c r="F100" s="37" t="str">
        <f t="shared" ref="F100" si="28">+IF(D100=0,"",D100/D$75)</f>
        <v/>
      </c>
      <c r="G100" s="73" t="str">
        <f t="shared" ref="G100" si="29">+IF(AND(C100=0,D100=0)," ",IF(C100=0,1,IF(D100=0,-1,(D100-C100)/C100)))</f>
        <v xml:space="preserve"> 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9">
        <v>11</v>
      </c>
      <c r="D101" s="29">
        <v>8</v>
      </c>
      <c r="E101" s="22">
        <f t="shared" si="16"/>
        <v>2.9649595687331536E-2</v>
      </c>
      <c r="F101" s="22">
        <f t="shared" si="17"/>
        <v>1.8604651162790697E-2</v>
      </c>
      <c r="G101" s="18">
        <f t="shared" si="15"/>
        <v>-0.27272727272727271</v>
      </c>
      <c r="H101" s="51">
        <f t="shared" si="18"/>
        <v>-8.0862533692722359E-3</v>
      </c>
    </row>
    <row r="102" spans="1:9" s="12" customFormat="1" ht="15" x14ac:dyDescent="0.2">
      <c r="A102" s="77"/>
      <c r="B102" s="50" t="s">
        <v>19</v>
      </c>
      <c r="C102" s="29">
        <v>0</v>
      </c>
      <c r="D102" s="29">
        <v>0</v>
      </c>
      <c r="E102" s="22" t="str">
        <f t="shared" si="16"/>
        <v/>
      </c>
      <c r="F102" s="22" t="str">
        <f t="shared" si="17"/>
        <v/>
      </c>
      <c r="G102" s="18" t="str">
        <f t="shared" si="15"/>
        <v xml:space="preserve"> </v>
      </c>
      <c r="H102" s="51" t="str">
        <f t="shared" si="18"/>
        <v/>
      </c>
    </row>
    <row r="103" spans="1:9" s="12" customFormat="1" ht="15" x14ac:dyDescent="0.2">
      <c r="A103" s="77"/>
      <c r="B103" s="50" t="s">
        <v>22</v>
      </c>
      <c r="C103" s="29">
        <v>0</v>
      </c>
      <c r="D103" s="29">
        <v>0</v>
      </c>
      <c r="E103" s="22" t="str">
        <f t="shared" si="16"/>
        <v/>
      </c>
      <c r="F103" s="22" t="str">
        <f t="shared" si="17"/>
        <v/>
      </c>
      <c r="G103" s="18" t="str">
        <f t="shared" si="15"/>
        <v xml:space="preserve"> </v>
      </c>
      <c r="H103" s="51" t="str">
        <f t="shared" si="18"/>
        <v/>
      </c>
    </row>
    <row r="104" spans="1:9" s="12" customFormat="1" ht="15" x14ac:dyDescent="0.2">
      <c r="A104" s="77"/>
      <c r="B104" s="50" t="s">
        <v>183</v>
      </c>
      <c r="C104" s="29">
        <v>0</v>
      </c>
      <c r="D104" s="29">
        <v>0</v>
      </c>
      <c r="E104" s="22" t="str">
        <f t="shared" si="16"/>
        <v/>
      </c>
      <c r="F104" s="22" t="str">
        <f t="shared" si="17"/>
        <v/>
      </c>
      <c r="G104" s="18" t="str">
        <f t="shared" si="15"/>
        <v xml:space="preserve"> </v>
      </c>
      <c r="H104" s="51" t="str">
        <f t="shared" si="18"/>
        <v/>
      </c>
    </row>
    <row r="105" spans="1:9" s="12" customFormat="1" ht="15" x14ac:dyDescent="0.2">
      <c r="A105" s="77"/>
      <c r="B105" s="50" t="s">
        <v>586</v>
      </c>
      <c r="C105" s="29">
        <v>25</v>
      </c>
      <c r="D105" s="29">
        <v>6</v>
      </c>
      <c r="E105" s="22">
        <f t="shared" si="16"/>
        <v>6.7385444743935305E-2</v>
      </c>
      <c r="F105" s="22">
        <f t="shared" si="17"/>
        <v>1.3953488372093023E-2</v>
      </c>
      <c r="G105" s="18">
        <f t="shared" si="15"/>
        <v>-0.76</v>
      </c>
      <c r="H105" s="51">
        <f t="shared" si="18"/>
        <v>-5.1212938005390833E-2</v>
      </c>
    </row>
    <row r="106" spans="1:9" s="12" customFormat="1" ht="15" x14ac:dyDescent="0.2">
      <c r="A106" s="77"/>
      <c r="B106" s="50" t="s">
        <v>421</v>
      </c>
      <c r="C106" s="29">
        <v>1</v>
      </c>
      <c r="D106" s="29">
        <v>0</v>
      </c>
      <c r="E106" s="22">
        <f t="shared" si="16"/>
        <v>2.6954177897574125E-3</v>
      </c>
      <c r="F106" s="22" t="str">
        <f t="shared" si="17"/>
        <v/>
      </c>
      <c r="G106" s="18">
        <f t="shared" si="15"/>
        <v>-1</v>
      </c>
      <c r="H106" s="51">
        <f t="shared" si="18"/>
        <v>-2.6954177897574125E-3</v>
      </c>
    </row>
    <row r="107" spans="1:9" s="28" customFormat="1" ht="15" x14ac:dyDescent="0.2">
      <c r="A107" s="78"/>
      <c r="B107" s="52" t="s">
        <v>608</v>
      </c>
      <c r="C107" s="35">
        <v>0</v>
      </c>
      <c r="D107" s="29">
        <v>1</v>
      </c>
      <c r="E107" s="37" t="str">
        <f t="shared" ref="E107" si="31">+IF(C107=0,"",C107/C$75)</f>
        <v/>
      </c>
      <c r="F107" s="37">
        <f t="shared" ref="F107" si="32">+IF(D107=0,"",D107/D$75)</f>
        <v>2.3255813953488372E-3</v>
      </c>
      <c r="G107" s="73">
        <f t="shared" ref="G107" si="33">+IF(AND(C107=0,D107=0)," ",IF(C107=0,1,IF(D107=0,-1,(D107-C107)/C107)))</f>
        <v>1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9">
        <v>1</v>
      </c>
      <c r="D108" s="29">
        <v>2</v>
      </c>
      <c r="E108" s="22">
        <f t="shared" si="16"/>
        <v>2.6954177897574125E-3</v>
      </c>
      <c r="F108" s="22">
        <f t="shared" si="17"/>
        <v>4.6511627906976744E-3</v>
      </c>
      <c r="G108" s="18">
        <f t="shared" si="15"/>
        <v>1</v>
      </c>
      <c r="H108" s="51">
        <f t="shared" si="18"/>
        <v>2.6954177897574125E-3</v>
      </c>
    </row>
    <row r="109" spans="1:9" s="12" customFormat="1" ht="15" x14ac:dyDescent="0.2">
      <c r="A109" s="77"/>
      <c r="B109" s="50" t="s">
        <v>20</v>
      </c>
      <c r="C109" s="29">
        <v>0</v>
      </c>
      <c r="D109" s="29">
        <v>0</v>
      </c>
      <c r="E109" s="22" t="str">
        <f t="shared" si="16"/>
        <v/>
      </c>
      <c r="F109" s="22" t="str">
        <f t="shared" si="17"/>
        <v/>
      </c>
      <c r="G109" s="18" t="str">
        <f t="shared" si="15"/>
        <v xml:space="preserve"> </v>
      </c>
      <c r="H109" s="51" t="str">
        <f t="shared" si="18"/>
        <v/>
      </c>
    </row>
    <row r="110" spans="1:9" s="12" customFormat="1" ht="15" x14ac:dyDescent="0.2">
      <c r="A110" s="77"/>
      <c r="B110" s="50" t="s">
        <v>594</v>
      </c>
      <c r="C110" s="29">
        <v>0</v>
      </c>
      <c r="D110" s="29">
        <v>0</v>
      </c>
      <c r="E110" s="22" t="str">
        <f t="shared" si="16"/>
        <v/>
      </c>
      <c r="F110" s="22" t="str">
        <f t="shared" si="17"/>
        <v/>
      </c>
      <c r="G110" s="18" t="str">
        <f t="shared" si="15"/>
        <v xml:space="preserve"> </v>
      </c>
      <c r="H110" s="51" t="str">
        <f t="shared" si="18"/>
        <v/>
      </c>
    </row>
    <row r="111" spans="1:9" s="28" customFormat="1" ht="15" x14ac:dyDescent="0.2">
      <c r="A111" s="78"/>
      <c r="B111" s="52" t="s">
        <v>214</v>
      </c>
      <c r="C111" s="29">
        <v>0</v>
      </c>
      <c r="D111" s="29">
        <v>1</v>
      </c>
      <c r="E111" s="37" t="str">
        <f t="shared" si="16"/>
        <v/>
      </c>
      <c r="F111" s="37">
        <f t="shared" si="17"/>
        <v>2.3255813953488372E-3</v>
      </c>
      <c r="G111" s="18">
        <f t="shared" si="15"/>
        <v>1</v>
      </c>
      <c r="H111" s="53" t="str">
        <f t="shared" si="18"/>
        <v/>
      </c>
      <c r="I111" s="12"/>
    </row>
    <row r="112" spans="1:9" s="12" customFormat="1" ht="15" x14ac:dyDescent="0.2">
      <c r="A112" s="77"/>
      <c r="B112" s="50" t="s">
        <v>184</v>
      </c>
      <c r="C112" s="29">
        <v>0</v>
      </c>
      <c r="D112" s="29">
        <v>0</v>
      </c>
      <c r="E112" s="22" t="str">
        <f t="shared" si="16"/>
        <v/>
      </c>
      <c r="F112" s="22" t="str">
        <f t="shared" si="17"/>
        <v/>
      </c>
      <c r="G112" s="18" t="str">
        <f t="shared" si="15"/>
        <v xml:space="preserve"> </v>
      </c>
      <c r="H112" s="51" t="str">
        <f t="shared" si="18"/>
        <v/>
      </c>
    </row>
    <row r="113" spans="1:8" s="12" customFormat="1" ht="15" x14ac:dyDescent="0.2">
      <c r="A113" s="77"/>
      <c r="B113" s="50" t="s">
        <v>185</v>
      </c>
      <c r="C113" s="29">
        <v>2</v>
      </c>
      <c r="D113" s="29">
        <v>3</v>
      </c>
      <c r="E113" s="22">
        <f t="shared" si="16"/>
        <v>5.3908355795148251E-3</v>
      </c>
      <c r="F113" s="22">
        <f t="shared" si="17"/>
        <v>6.9767441860465115E-3</v>
      </c>
      <c r="G113" s="18">
        <f t="shared" si="15"/>
        <v>0.5</v>
      </c>
      <c r="H113" s="51">
        <f t="shared" si="18"/>
        <v>2.6954177897574125E-3</v>
      </c>
    </row>
    <row r="114" spans="1:8" s="12" customFormat="1" ht="30" x14ac:dyDescent="0.2">
      <c r="A114" s="77"/>
      <c r="B114" s="50" t="s">
        <v>587</v>
      </c>
      <c r="C114" s="29">
        <v>0</v>
      </c>
      <c r="D114" s="29">
        <v>1</v>
      </c>
      <c r="E114" s="22" t="str">
        <f t="shared" si="16"/>
        <v/>
      </c>
      <c r="F114" s="22">
        <f t="shared" si="17"/>
        <v>2.3255813953488372E-3</v>
      </c>
      <c r="G114" s="18">
        <f t="shared" si="15"/>
        <v>1</v>
      </c>
      <c r="H114" s="51" t="str">
        <f t="shared" si="18"/>
        <v/>
      </c>
    </row>
    <row r="115" spans="1:8" s="12" customFormat="1" ht="30" x14ac:dyDescent="0.2">
      <c r="A115" s="77"/>
      <c r="B115" s="50" t="s">
        <v>588</v>
      </c>
      <c r="C115" s="29">
        <v>2</v>
      </c>
      <c r="D115" s="29">
        <v>12</v>
      </c>
      <c r="E115" s="22">
        <f t="shared" si="16"/>
        <v>5.3908355795148251E-3</v>
      </c>
      <c r="F115" s="22">
        <f t="shared" si="17"/>
        <v>2.7906976744186046E-2</v>
      </c>
      <c r="G115" s="18">
        <f t="shared" si="15"/>
        <v>5</v>
      </c>
      <c r="H115" s="51">
        <f t="shared" si="18"/>
        <v>2.6954177897574125E-2</v>
      </c>
    </row>
    <row r="116" spans="1:8" s="12" customFormat="1" ht="15" x14ac:dyDescent="0.2">
      <c r="A116" s="77"/>
      <c r="B116" s="50" t="s">
        <v>186</v>
      </c>
      <c r="C116" s="29">
        <v>3</v>
      </c>
      <c r="D116" s="29">
        <v>0</v>
      </c>
      <c r="E116" s="22">
        <f t="shared" si="16"/>
        <v>8.0862533692722376E-3</v>
      </c>
      <c r="F116" s="22" t="str">
        <f t="shared" si="17"/>
        <v/>
      </c>
      <c r="G116" s="18">
        <f t="shared" si="15"/>
        <v>-1</v>
      </c>
      <c r="H116" s="51">
        <f t="shared" si="18"/>
        <v>-8.0862533692722376E-3</v>
      </c>
    </row>
    <row r="117" spans="1:8" s="12" customFormat="1" ht="15" x14ac:dyDescent="0.2">
      <c r="A117" s="77"/>
      <c r="B117" s="50" t="s">
        <v>187</v>
      </c>
      <c r="C117" s="29">
        <v>56</v>
      </c>
      <c r="D117" s="29">
        <v>2</v>
      </c>
      <c r="E117" s="22">
        <f t="shared" si="16"/>
        <v>0.15094339622641509</v>
      </c>
      <c r="F117" s="22">
        <f t="shared" si="17"/>
        <v>4.6511627906976744E-3</v>
      </c>
      <c r="G117" s="18">
        <f t="shared" si="15"/>
        <v>-0.9642857142857143</v>
      </c>
      <c r="H117" s="51">
        <f t="shared" si="18"/>
        <v>-0.14555256064690025</v>
      </c>
    </row>
    <row r="118" spans="1:8" s="12" customFormat="1" ht="15" x14ac:dyDescent="0.2">
      <c r="A118" s="77"/>
      <c r="B118" s="50" t="s">
        <v>188</v>
      </c>
      <c r="C118" s="29">
        <v>6</v>
      </c>
      <c r="D118" s="29">
        <v>0</v>
      </c>
      <c r="E118" s="22">
        <f t="shared" si="16"/>
        <v>1.6172506738544475E-2</v>
      </c>
      <c r="F118" s="22" t="str">
        <f t="shared" si="17"/>
        <v/>
      </c>
      <c r="G118" s="18">
        <f t="shared" si="15"/>
        <v>-1</v>
      </c>
      <c r="H118" s="51">
        <f t="shared" si="18"/>
        <v>-1.6172506738544475E-2</v>
      </c>
    </row>
    <row r="119" spans="1:8" s="12" customFormat="1" ht="15" x14ac:dyDescent="0.2">
      <c r="A119" s="77"/>
      <c r="B119" s="50" t="s">
        <v>27</v>
      </c>
      <c r="C119" s="29">
        <v>0</v>
      </c>
      <c r="D119" s="29">
        <v>12</v>
      </c>
      <c r="E119" s="22" t="str">
        <f t="shared" si="16"/>
        <v/>
      </c>
      <c r="F119" s="22">
        <f t="shared" si="17"/>
        <v>2.7906976744186046E-2</v>
      </c>
      <c r="G119" s="18">
        <f t="shared" si="15"/>
        <v>1</v>
      </c>
      <c r="H119" s="51" t="str">
        <f t="shared" si="18"/>
        <v/>
      </c>
    </row>
    <row r="120" spans="1:8" s="12" customFormat="1" ht="15" x14ac:dyDescent="0.2">
      <c r="A120" s="77"/>
      <c r="B120" s="50" t="s">
        <v>189</v>
      </c>
      <c r="C120" s="29">
        <v>0</v>
      </c>
      <c r="D120" s="29">
        <v>0</v>
      </c>
      <c r="E120" s="22" t="str">
        <f t="shared" si="16"/>
        <v/>
      </c>
      <c r="F120" s="22" t="str">
        <f t="shared" si="17"/>
        <v/>
      </c>
      <c r="G120" s="18" t="str">
        <f t="shared" si="15"/>
        <v xml:space="preserve"> </v>
      </c>
      <c r="H120" s="51" t="str">
        <f t="shared" si="18"/>
        <v/>
      </c>
    </row>
    <row r="121" spans="1:8" s="12" customFormat="1" ht="30" x14ac:dyDescent="0.2">
      <c r="A121" s="77"/>
      <c r="B121" s="50" t="s">
        <v>422</v>
      </c>
      <c r="C121" s="29">
        <v>0</v>
      </c>
      <c r="D121" s="29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9">
        <v>1</v>
      </c>
      <c r="D122" s="29">
        <v>0</v>
      </c>
      <c r="E122" s="22">
        <f t="shared" si="16"/>
        <v>2.6954177897574125E-3</v>
      </c>
      <c r="F122" s="22" t="str">
        <f t="shared" si="17"/>
        <v/>
      </c>
      <c r="G122" s="18">
        <f t="shared" si="15"/>
        <v>-1</v>
      </c>
      <c r="H122" s="51">
        <f t="shared" si="18"/>
        <v>-2.6954177897574125E-3</v>
      </c>
    </row>
    <row r="123" spans="1:8" s="12" customFormat="1" ht="15" x14ac:dyDescent="0.2">
      <c r="A123" s="77"/>
      <c r="B123" s="50" t="s">
        <v>24</v>
      </c>
      <c r="C123" s="29">
        <v>2</v>
      </c>
      <c r="D123" s="29">
        <v>0</v>
      </c>
      <c r="E123" s="22">
        <f t="shared" si="16"/>
        <v>5.3908355795148251E-3</v>
      </c>
      <c r="F123" s="22" t="str">
        <f t="shared" si="17"/>
        <v/>
      </c>
      <c r="G123" s="18">
        <f t="shared" si="15"/>
        <v>-1</v>
      </c>
      <c r="H123" s="51">
        <f t="shared" si="18"/>
        <v>-5.3908355795148251E-3</v>
      </c>
    </row>
    <row r="124" spans="1:8" s="12" customFormat="1" ht="15" x14ac:dyDescent="0.2">
      <c r="A124" s="77"/>
      <c r="B124" s="50" t="s">
        <v>190</v>
      </c>
      <c r="C124" s="29">
        <v>4</v>
      </c>
      <c r="D124" s="29">
        <v>0</v>
      </c>
      <c r="E124" s="22">
        <f t="shared" si="16"/>
        <v>1.078167115902965E-2</v>
      </c>
      <c r="F124" s="22" t="str">
        <f t="shared" si="17"/>
        <v/>
      </c>
      <c r="G124" s="18">
        <f t="shared" si="15"/>
        <v>-1</v>
      </c>
      <c r="H124" s="51">
        <f t="shared" si="18"/>
        <v>-1.078167115902965E-2</v>
      </c>
    </row>
    <row r="125" spans="1:8" s="12" customFormat="1" ht="15" x14ac:dyDescent="0.2">
      <c r="A125" s="77"/>
      <c r="B125" s="50" t="s">
        <v>25</v>
      </c>
      <c r="C125" s="29">
        <v>16</v>
      </c>
      <c r="D125" s="29">
        <v>1</v>
      </c>
      <c r="E125" s="22">
        <f t="shared" si="16"/>
        <v>4.3126684636118601E-2</v>
      </c>
      <c r="F125" s="22">
        <f t="shared" si="17"/>
        <v>2.3255813953488372E-3</v>
      </c>
      <c r="G125" s="18">
        <f t="shared" si="15"/>
        <v>-0.9375</v>
      </c>
      <c r="H125" s="51">
        <f t="shared" si="18"/>
        <v>-4.043126684636119E-2</v>
      </c>
    </row>
    <row r="126" spans="1:8" s="12" customFormat="1" ht="15" x14ac:dyDescent="0.2">
      <c r="A126" s="77"/>
      <c r="B126" s="50" t="s">
        <v>23</v>
      </c>
      <c r="C126" s="29">
        <v>0</v>
      </c>
      <c r="D126" s="29">
        <v>0</v>
      </c>
      <c r="E126" s="22" t="str">
        <f t="shared" si="16"/>
        <v/>
      </c>
      <c r="F126" s="22" t="str">
        <f t="shared" si="17"/>
        <v/>
      </c>
      <c r="G126" s="18" t="str">
        <f t="shared" si="15"/>
        <v xml:space="preserve"> </v>
      </c>
      <c r="H126" s="51" t="str">
        <f t="shared" si="18"/>
        <v/>
      </c>
    </row>
    <row r="127" spans="1:8" s="12" customFormat="1" ht="15" x14ac:dyDescent="0.2">
      <c r="A127" s="77"/>
      <c r="B127" s="50" t="s">
        <v>26</v>
      </c>
      <c r="C127" s="29">
        <v>48</v>
      </c>
      <c r="D127" s="29">
        <v>5</v>
      </c>
      <c r="E127" s="22">
        <f t="shared" si="16"/>
        <v>0.1293800539083558</v>
      </c>
      <c r="F127" s="22">
        <f t="shared" si="17"/>
        <v>1.1627906976744186E-2</v>
      </c>
      <c r="G127" s="18">
        <f t="shared" si="15"/>
        <v>-0.89583333333333337</v>
      </c>
      <c r="H127" s="51">
        <f t="shared" si="18"/>
        <v>-0.11590296495956874</v>
      </c>
    </row>
    <row r="128" spans="1:8" s="28" customFormat="1" ht="15" x14ac:dyDescent="0.2">
      <c r="A128" s="78" t="s">
        <v>643</v>
      </c>
      <c r="B128" s="52" t="s">
        <v>649</v>
      </c>
      <c r="C128" s="35">
        <v>2</v>
      </c>
      <c r="D128" s="35">
        <v>1</v>
      </c>
      <c r="E128" s="37">
        <f t="shared" ref="E128" si="35">+IF(C128=0,"",C128/C$75)</f>
        <v>5.3908355795148251E-3</v>
      </c>
      <c r="F128" s="37">
        <f t="shared" ref="F128" si="36">+IF(D128=0,"",D128/D$75)</f>
        <v>2.3255813953488372E-3</v>
      </c>
      <c r="G128" s="73">
        <f t="shared" ref="G128" si="37">+IF(AND(C128=0,D128=0)," ",IF(C128=0,1,IF(D128=0,-1,(D128-C128)/C128)))</f>
        <v>-0.5</v>
      </c>
      <c r="H128" s="53">
        <f t="shared" ref="H128" si="38">+IF(OR(AND(E128=""),(G128="")),"",E128*G128)</f>
        <v>-2.6954177897574125E-3</v>
      </c>
    </row>
    <row r="129" spans="1:9" s="12" customFormat="1" ht="15" x14ac:dyDescent="0.2">
      <c r="A129" s="77"/>
      <c r="B129" s="50" t="s">
        <v>191</v>
      </c>
      <c r="C129" s="29">
        <v>34</v>
      </c>
      <c r="D129" s="29">
        <v>3</v>
      </c>
      <c r="E129" s="22">
        <f t="shared" si="16"/>
        <v>9.1644204851752023E-2</v>
      </c>
      <c r="F129" s="22">
        <f t="shared" si="17"/>
        <v>6.9767441860465115E-3</v>
      </c>
      <c r="G129" s="18">
        <f t="shared" si="15"/>
        <v>-0.91176470588235292</v>
      </c>
      <c r="H129" s="51">
        <f t="shared" si="18"/>
        <v>-8.3557951482479784E-2</v>
      </c>
    </row>
    <row r="130" spans="1:9" s="12" customFormat="1" ht="15" x14ac:dyDescent="0.2">
      <c r="A130" s="77"/>
      <c r="B130" s="50" t="s">
        <v>31</v>
      </c>
      <c r="C130" s="29">
        <v>0</v>
      </c>
      <c r="D130" s="29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9">
        <v>22</v>
      </c>
      <c r="D131" s="29">
        <v>2</v>
      </c>
      <c r="E131" s="22">
        <f t="shared" si="16"/>
        <v>5.9299191374663072E-2</v>
      </c>
      <c r="F131" s="22">
        <f t="shared" si="17"/>
        <v>4.6511627906976744E-3</v>
      </c>
      <c r="G131" s="18">
        <f t="shared" si="15"/>
        <v>-0.90909090909090906</v>
      </c>
      <c r="H131" s="51">
        <f t="shared" si="18"/>
        <v>-5.3908355795148244E-2</v>
      </c>
    </row>
    <row r="132" spans="1:9" s="12" customFormat="1" ht="15" x14ac:dyDescent="0.2">
      <c r="A132" s="77"/>
      <c r="B132" s="50" t="s">
        <v>192</v>
      </c>
      <c r="C132" s="29">
        <v>1</v>
      </c>
      <c r="D132" s="29">
        <v>1</v>
      </c>
      <c r="E132" s="22">
        <f t="shared" si="16"/>
        <v>2.6954177897574125E-3</v>
      </c>
      <c r="F132" s="22">
        <f t="shared" si="17"/>
        <v>2.3255813953488372E-3</v>
      </c>
      <c r="G132" s="18">
        <f t="shared" si="15"/>
        <v>0</v>
      </c>
      <c r="H132" s="51">
        <f t="shared" si="18"/>
        <v>0</v>
      </c>
    </row>
    <row r="133" spans="1:9" s="12" customFormat="1" ht="15" x14ac:dyDescent="0.2">
      <c r="A133" s="77"/>
      <c r="B133" s="50" t="s">
        <v>423</v>
      </c>
      <c r="C133" s="29">
        <v>0</v>
      </c>
      <c r="D133" s="29">
        <v>0</v>
      </c>
      <c r="E133" s="22" t="str">
        <f t="shared" si="16"/>
        <v/>
      </c>
      <c r="F133" s="22" t="str">
        <f t="shared" si="17"/>
        <v/>
      </c>
      <c r="G133" s="18" t="str">
        <f t="shared" si="15"/>
        <v xml:space="preserve"> </v>
      </c>
      <c r="H133" s="51" t="str">
        <f t="shared" si="18"/>
        <v/>
      </c>
    </row>
    <row r="134" spans="1:9" s="12" customFormat="1" ht="30" x14ac:dyDescent="0.2">
      <c r="A134" s="77"/>
      <c r="B134" s="50" t="s">
        <v>424</v>
      </c>
      <c r="C134" s="29">
        <v>1</v>
      </c>
      <c r="D134" s="29">
        <v>316</v>
      </c>
      <c r="E134" s="22">
        <f t="shared" si="16"/>
        <v>2.6954177897574125E-3</v>
      </c>
      <c r="F134" s="22">
        <f t="shared" si="17"/>
        <v>0.73488372093023258</v>
      </c>
      <c r="G134" s="18">
        <f t="shared" si="15"/>
        <v>315</v>
      </c>
      <c r="H134" s="51">
        <f t="shared" si="18"/>
        <v>0.84905660377358494</v>
      </c>
    </row>
    <row r="135" spans="1:9" s="12" customFormat="1" ht="30" x14ac:dyDescent="0.2">
      <c r="A135" s="77"/>
      <c r="B135" s="50" t="s">
        <v>193</v>
      </c>
      <c r="C135" s="29">
        <v>0</v>
      </c>
      <c r="D135" s="29">
        <v>0</v>
      </c>
      <c r="E135" s="22" t="str">
        <f t="shared" si="16"/>
        <v/>
      </c>
      <c r="F135" s="22" t="str">
        <f t="shared" si="17"/>
        <v/>
      </c>
      <c r="G135" s="18" t="str">
        <f t="shared" si="15"/>
        <v xml:space="preserve"> </v>
      </c>
      <c r="H135" s="51" t="str">
        <f t="shared" si="18"/>
        <v/>
      </c>
    </row>
    <row r="136" spans="1:9" s="12" customFormat="1" ht="15" x14ac:dyDescent="0.2">
      <c r="A136" s="77"/>
      <c r="B136" s="50" t="s">
        <v>194</v>
      </c>
      <c r="C136" s="29">
        <v>0</v>
      </c>
      <c r="D136" s="29">
        <v>0</v>
      </c>
      <c r="E136" s="22" t="str">
        <f t="shared" si="16"/>
        <v/>
      </c>
      <c r="F136" s="22" t="str">
        <f t="shared" si="17"/>
        <v/>
      </c>
      <c r="G136" s="18" t="str">
        <f t="shared" si="15"/>
        <v xml:space="preserve"> </v>
      </c>
      <c r="H136" s="51" t="str">
        <f t="shared" si="18"/>
        <v/>
      </c>
    </row>
    <row r="137" spans="1:9" s="12" customFormat="1" ht="15" x14ac:dyDescent="0.2">
      <c r="A137" s="77"/>
      <c r="B137" s="50" t="s">
        <v>28</v>
      </c>
      <c r="C137" s="29">
        <v>0</v>
      </c>
      <c r="D137" s="29">
        <v>0</v>
      </c>
      <c r="E137" s="22" t="str">
        <f t="shared" si="16"/>
        <v/>
      </c>
      <c r="F137" s="22" t="str">
        <f t="shared" si="17"/>
        <v/>
      </c>
      <c r="G137" s="18" t="str">
        <f t="shared" si="15"/>
        <v xml:space="preserve"> </v>
      </c>
      <c r="H137" s="51" t="str">
        <f t="shared" si="18"/>
        <v/>
      </c>
    </row>
    <row r="138" spans="1:9" s="12" customFormat="1" ht="15" x14ac:dyDescent="0.2">
      <c r="A138" s="77"/>
      <c r="B138" s="50" t="s">
        <v>32</v>
      </c>
      <c r="C138" s="29">
        <v>7</v>
      </c>
      <c r="D138" s="29">
        <v>0</v>
      </c>
      <c r="E138" s="22">
        <f t="shared" si="16"/>
        <v>1.8867924528301886E-2</v>
      </c>
      <c r="F138" s="22" t="str">
        <f t="shared" si="17"/>
        <v/>
      </c>
      <c r="G138" s="18">
        <f t="shared" si="15"/>
        <v>-1</v>
      </c>
      <c r="H138" s="51">
        <f t="shared" si="18"/>
        <v>-1.8867924528301886E-2</v>
      </c>
    </row>
    <row r="139" spans="1:9" s="28" customFormat="1" ht="15" x14ac:dyDescent="0.2">
      <c r="A139" s="78"/>
      <c r="B139" s="52" t="s">
        <v>507</v>
      </c>
      <c r="C139" s="29">
        <v>1</v>
      </c>
      <c r="D139" s="29">
        <v>3</v>
      </c>
      <c r="E139" s="37">
        <f t="shared" si="16"/>
        <v>2.6954177897574125E-3</v>
      </c>
      <c r="F139" s="37">
        <f t="shared" si="17"/>
        <v>6.9767441860465115E-3</v>
      </c>
      <c r="G139" s="18">
        <f t="shared" si="15"/>
        <v>2</v>
      </c>
      <c r="H139" s="53">
        <f t="shared" si="18"/>
        <v>5.3908355795148251E-3</v>
      </c>
      <c r="I139" s="12"/>
    </row>
    <row r="140" spans="1:9" s="12" customFormat="1" ht="16.5" customHeight="1" x14ac:dyDescent="0.2">
      <c r="A140" s="77"/>
      <c r="B140" s="50" t="s">
        <v>30</v>
      </c>
      <c r="C140" s="29">
        <v>2</v>
      </c>
      <c r="D140" s="29">
        <v>0</v>
      </c>
      <c r="E140" s="22">
        <f t="shared" si="16"/>
        <v>5.3908355795148251E-3</v>
      </c>
      <c r="F140" s="22" t="str">
        <f t="shared" si="17"/>
        <v/>
      </c>
      <c r="G140" s="18">
        <f t="shared" si="15"/>
        <v>-1</v>
      </c>
      <c r="H140" s="51">
        <f t="shared" si="18"/>
        <v>-5.3908355795148251E-3</v>
      </c>
    </row>
    <row r="141" spans="1:9" s="12" customFormat="1" ht="15" x14ac:dyDescent="0.2">
      <c r="A141" s="77"/>
      <c r="B141" s="50" t="s">
        <v>29</v>
      </c>
      <c r="C141" s="29">
        <v>0</v>
      </c>
      <c r="D141" s="29">
        <v>0</v>
      </c>
      <c r="E141" s="22" t="str">
        <f t="shared" si="16"/>
        <v/>
      </c>
      <c r="F141" s="22" t="str">
        <f t="shared" si="17"/>
        <v/>
      </c>
      <c r="G141" s="18" t="str">
        <f t="shared" si="15"/>
        <v xml:space="preserve"> </v>
      </c>
      <c r="H141" s="51" t="str">
        <f t="shared" si="18"/>
        <v/>
      </c>
    </row>
    <row r="142" spans="1:9" s="12" customFormat="1" ht="15" x14ac:dyDescent="0.2">
      <c r="A142" s="77"/>
      <c r="B142" s="50" t="s">
        <v>195</v>
      </c>
      <c r="C142" s="29">
        <v>0</v>
      </c>
      <c r="D142" s="29">
        <v>0</v>
      </c>
      <c r="E142" s="22" t="str">
        <f t="shared" si="16"/>
        <v/>
      </c>
      <c r="F142" s="22" t="str">
        <f t="shared" si="17"/>
        <v/>
      </c>
      <c r="G142" s="18" t="str">
        <f t="shared" si="15"/>
        <v xml:space="preserve"> </v>
      </c>
      <c r="H142" s="51" t="str">
        <f t="shared" si="18"/>
        <v/>
      </c>
    </row>
    <row r="143" spans="1:9" s="12" customFormat="1" ht="15" x14ac:dyDescent="0.2">
      <c r="A143" s="77"/>
      <c r="B143" s="50" t="s">
        <v>196</v>
      </c>
      <c r="C143" s="29">
        <v>0</v>
      </c>
      <c r="D143" s="29">
        <v>0</v>
      </c>
      <c r="E143" s="22" t="str">
        <f t="shared" si="16"/>
        <v/>
      </c>
      <c r="F143" s="22" t="str">
        <f t="shared" si="17"/>
        <v/>
      </c>
      <c r="G143" s="18" t="str">
        <f t="shared" si="15"/>
        <v xml:space="preserve"> </v>
      </c>
      <c r="H143" s="51" t="str">
        <f t="shared" si="18"/>
        <v/>
      </c>
    </row>
    <row r="144" spans="1:9" s="12" customFormat="1" ht="30" x14ac:dyDescent="0.2">
      <c r="A144" s="77"/>
      <c r="B144" s="50" t="s">
        <v>197</v>
      </c>
      <c r="C144" s="29">
        <v>1</v>
      </c>
      <c r="D144" s="29">
        <v>0</v>
      </c>
      <c r="E144" s="22">
        <f t="shared" si="16"/>
        <v>2.6954177897574125E-3</v>
      </c>
      <c r="F144" s="22" t="str">
        <f t="shared" si="17"/>
        <v/>
      </c>
      <c r="G144" s="18">
        <f t="shared" si="15"/>
        <v>-1</v>
      </c>
      <c r="H144" s="51">
        <f t="shared" si="18"/>
        <v>-2.6954177897574125E-3</v>
      </c>
    </row>
    <row r="145" spans="1:9" s="12" customFormat="1" ht="30" x14ac:dyDescent="0.2">
      <c r="A145" s="77"/>
      <c r="B145" s="50" t="s">
        <v>198</v>
      </c>
      <c r="C145" s="29">
        <v>0</v>
      </c>
      <c r="D145" s="29">
        <v>0</v>
      </c>
      <c r="E145" s="22" t="str">
        <f t="shared" si="16"/>
        <v/>
      </c>
      <c r="F145" s="22" t="str">
        <f t="shared" si="17"/>
        <v/>
      </c>
      <c r="G145" s="18" t="str">
        <f t="shared" ref="G145:G170" si="39">+IF(AND(C145=0,D145=0)," ",IF(C145=0,1,IF(D145=0,-1,(D145-C145)/C145)))</f>
        <v xml:space="preserve"> </v>
      </c>
      <c r="H145" s="51" t="str">
        <f t="shared" si="18"/>
        <v/>
      </c>
    </row>
    <row r="146" spans="1:9" s="12" customFormat="1" ht="30" x14ac:dyDescent="0.2">
      <c r="A146" s="77"/>
      <c r="B146" s="50" t="s">
        <v>425</v>
      </c>
      <c r="C146" s="29">
        <v>0</v>
      </c>
      <c r="D146" s="29">
        <v>1</v>
      </c>
      <c r="E146" s="22" t="str">
        <f t="shared" ref="E146:E170" si="40">+IF(C146=0,"",C146/C$75)</f>
        <v/>
      </c>
      <c r="F146" s="22">
        <f t="shared" ref="F146:F170" si="41">+IF(D146=0,"",D146/D$75)</f>
        <v>2.3255813953488372E-3</v>
      </c>
      <c r="G146" s="18">
        <f t="shared" si="39"/>
        <v>1</v>
      </c>
      <c r="H146" s="51" t="str">
        <f t="shared" ref="H146:H170" si="42">+IF(OR(AND(E146=""),(G146="")),"",E146*G146)</f>
        <v/>
      </c>
    </row>
    <row r="147" spans="1:9" s="12" customFormat="1" ht="30" x14ac:dyDescent="0.2">
      <c r="A147" s="77"/>
      <c r="B147" s="50" t="s">
        <v>199</v>
      </c>
      <c r="C147" s="29">
        <v>0</v>
      </c>
      <c r="D147" s="29">
        <v>0</v>
      </c>
      <c r="E147" s="22" t="str">
        <f t="shared" si="40"/>
        <v/>
      </c>
      <c r="F147" s="22" t="str">
        <f t="shared" si="41"/>
        <v/>
      </c>
      <c r="G147" s="18" t="str">
        <f t="shared" si="39"/>
        <v xml:space="preserve"> </v>
      </c>
      <c r="H147" s="51" t="str">
        <f t="shared" si="42"/>
        <v/>
      </c>
    </row>
    <row r="148" spans="1:9" s="12" customFormat="1" ht="30" x14ac:dyDescent="0.2">
      <c r="A148" s="77"/>
      <c r="B148" s="50" t="s">
        <v>200</v>
      </c>
      <c r="C148" s="29">
        <v>0</v>
      </c>
      <c r="D148" s="29">
        <v>0</v>
      </c>
      <c r="E148" s="22" t="str">
        <f t="shared" si="40"/>
        <v/>
      </c>
      <c r="F148" s="22" t="str">
        <f t="shared" si="41"/>
        <v/>
      </c>
      <c r="G148" s="18" t="str">
        <f t="shared" si="39"/>
        <v xml:space="preserve"> </v>
      </c>
      <c r="H148" s="51" t="str">
        <f t="shared" si="42"/>
        <v/>
      </c>
    </row>
    <row r="149" spans="1:9" s="28" customFormat="1" ht="30" x14ac:dyDescent="0.2">
      <c r="A149" s="78"/>
      <c r="B149" s="52" t="s">
        <v>613</v>
      </c>
      <c r="C149" s="35">
        <v>0</v>
      </c>
      <c r="D149" s="29">
        <v>0</v>
      </c>
      <c r="E149" s="37" t="str">
        <f t="shared" ref="E149" si="43">+IF(C149=0,"",C149/C$75)</f>
        <v/>
      </c>
      <c r="F149" s="37" t="str">
        <f t="shared" ref="F149" si="44">+IF(D149=0,"",D149/D$75)</f>
        <v/>
      </c>
      <c r="G149" s="73" t="str">
        <f t="shared" ref="G149" si="45">+IF(AND(C149=0,D149=0)," ",IF(C149=0,1,IF(D149=0,-1,(D149-C149)/C149)))</f>
        <v xml:space="preserve"> </v>
      </c>
      <c r="H149" s="53" t="str">
        <f t="shared" ref="H149" si="46">+IF(OR(AND(E149=""),(G149="")),"",E149*G149)</f>
        <v/>
      </c>
      <c r="I149" s="12"/>
    </row>
    <row r="150" spans="1:9" s="28" customFormat="1" ht="15" x14ac:dyDescent="0.2">
      <c r="A150" s="78"/>
      <c r="B150" s="52" t="s">
        <v>543</v>
      </c>
      <c r="C150" s="35">
        <v>0</v>
      </c>
      <c r="D150" s="29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5">
        <v>1</v>
      </c>
      <c r="D151" s="29">
        <v>0</v>
      </c>
      <c r="E151" s="37">
        <f t="shared" si="47"/>
        <v>2.6954177897574125E-3</v>
      </c>
      <c r="F151" s="37" t="str">
        <f t="shared" si="48"/>
        <v/>
      </c>
      <c r="G151" s="73">
        <f t="shared" si="39"/>
        <v>-1</v>
      </c>
      <c r="H151" s="53">
        <f t="shared" si="49"/>
        <v>-2.6954177897574125E-3</v>
      </c>
      <c r="I151" s="12"/>
    </row>
    <row r="152" spans="1:9" s="28" customFormat="1" ht="15" x14ac:dyDescent="0.2">
      <c r="A152" s="78"/>
      <c r="B152" s="52" t="s">
        <v>555</v>
      </c>
      <c r="C152" s="35">
        <v>0</v>
      </c>
      <c r="D152" s="29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5">
        <v>0</v>
      </c>
      <c r="D153" s="29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5">
        <v>0</v>
      </c>
      <c r="D154" s="29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5">
        <v>0</v>
      </c>
      <c r="D155" s="29">
        <v>1</v>
      </c>
      <c r="E155" s="37" t="str">
        <f t="shared" si="40"/>
        <v/>
      </c>
      <c r="F155" s="37">
        <f t="shared" si="41"/>
        <v>2.3255813953488372E-3</v>
      </c>
      <c r="G155" s="73">
        <f t="shared" si="39"/>
        <v>1</v>
      </c>
      <c r="H155" s="53" t="str">
        <f t="shared" si="42"/>
        <v/>
      </c>
      <c r="I155" s="12"/>
    </row>
    <row r="156" spans="1:9" s="28" customFormat="1" ht="15" x14ac:dyDescent="0.2">
      <c r="A156" s="78"/>
      <c r="B156" s="52" t="s">
        <v>34</v>
      </c>
      <c r="C156" s="35">
        <v>4</v>
      </c>
      <c r="D156" s="29">
        <v>0</v>
      </c>
      <c r="E156" s="37">
        <f t="shared" si="40"/>
        <v>1.078167115902965E-2</v>
      </c>
      <c r="F156" s="37" t="str">
        <f t="shared" si="41"/>
        <v/>
      </c>
      <c r="G156" s="73">
        <f t="shared" si="39"/>
        <v>-1</v>
      </c>
      <c r="H156" s="53">
        <f t="shared" si="42"/>
        <v>-1.078167115902965E-2</v>
      </c>
      <c r="I156" s="12"/>
    </row>
    <row r="157" spans="1:9" s="28" customFormat="1" ht="15" x14ac:dyDescent="0.2">
      <c r="A157" s="78"/>
      <c r="B157" s="52" t="s">
        <v>201</v>
      </c>
      <c r="C157" s="35">
        <v>1</v>
      </c>
      <c r="D157" s="29">
        <v>0</v>
      </c>
      <c r="E157" s="37">
        <f t="shared" si="40"/>
        <v>2.6954177897574125E-3</v>
      </c>
      <c r="F157" s="37" t="str">
        <f t="shared" si="41"/>
        <v/>
      </c>
      <c r="G157" s="73">
        <f t="shared" si="39"/>
        <v>-1</v>
      </c>
      <c r="H157" s="53">
        <f t="shared" si="42"/>
        <v>-2.6954177897574125E-3</v>
      </c>
      <c r="I157" s="12"/>
    </row>
    <row r="158" spans="1:9" s="28" customFormat="1" ht="30" x14ac:dyDescent="0.2">
      <c r="A158" s="78"/>
      <c r="B158" s="52" t="s">
        <v>202</v>
      </c>
      <c r="C158" s="35">
        <v>2</v>
      </c>
      <c r="D158" s="29">
        <v>0</v>
      </c>
      <c r="E158" s="37">
        <f t="shared" si="40"/>
        <v>5.3908355795148251E-3</v>
      </c>
      <c r="F158" s="37" t="str">
        <f t="shared" si="41"/>
        <v/>
      </c>
      <c r="G158" s="73">
        <f t="shared" si="39"/>
        <v>-1</v>
      </c>
      <c r="H158" s="53">
        <f t="shared" si="42"/>
        <v>-5.3908355795148251E-3</v>
      </c>
      <c r="I158" s="12"/>
    </row>
    <row r="159" spans="1:9" s="28" customFormat="1" ht="15" x14ac:dyDescent="0.2">
      <c r="A159" s="78"/>
      <c r="B159" s="52" t="s">
        <v>614</v>
      </c>
      <c r="C159" s="35">
        <v>0</v>
      </c>
      <c r="D159" s="29">
        <v>0</v>
      </c>
      <c r="E159" s="37" t="str">
        <f t="shared" ref="E159" si="50">+IF(C159=0,"",C159/C$75)</f>
        <v/>
      </c>
      <c r="F159" s="37" t="str">
        <f t="shared" ref="F159" si="51">+IF(D159=0,"",D159/D$75)</f>
        <v/>
      </c>
      <c r="G159" s="73" t="str">
        <f t="shared" ref="G159" si="52">+IF(AND(C159=0,D159=0)," ",IF(C159=0,1,IF(D159=0,-1,(D159-C159)/C159)))</f>
        <v xml:space="preserve"> </v>
      </c>
      <c r="H159" s="53" t="str">
        <f t="shared" ref="H159" si="53">+IF(OR(AND(E159=""),(G159="")),"",E159*G159)</f>
        <v/>
      </c>
      <c r="I159" s="12"/>
    </row>
    <row r="160" spans="1:9" s="28" customFormat="1" ht="30" x14ac:dyDescent="0.2">
      <c r="A160" s="78"/>
      <c r="B160" s="52" t="s">
        <v>203</v>
      </c>
      <c r="C160" s="35">
        <v>7</v>
      </c>
      <c r="D160" s="29">
        <v>0</v>
      </c>
      <c r="E160" s="37">
        <f t="shared" si="40"/>
        <v>1.8867924528301886E-2</v>
      </c>
      <c r="F160" s="37" t="str">
        <f t="shared" si="41"/>
        <v/>
      </c>
      <c r="G160" s="73">
        <f t="shared" si="39"/>
        <v>-1</v>
      </c>
      <c r="H160" s="53">
        <f t="shared" si="42"/>
        <v>-1.8867924528301886E-2</v>
      </c>
      <c r="I160" s="12"/>
    </row>
    <row r="161" spans="1:9" s="28" customFormat="1" ht="15" x14ac:dyDescent="0.2">
      <c r="A161" s="78"/>
      <c r="B161" s="52" t="s">
        <v>596</v>
      </c>
      <c r="C161" s="35">
        <v>4</v>
      </c>
      <c r="D161" s="29">
        <v>0</v>
      </c>
      <c r="E161" s="37">
        <f t="shared" si="40"/>
        <v>1.078167115902965E-2</v>
      </c>
      <c r="F161" s="37" t="str">
        <f t="shared" si="41"/>
        <v/>
      </c>
      <c r="G161" s="73">
        <f t="shared" si="39"/>
        <v>-1</v>
      </c>
      <c r="H161" s="53">
        <f t="shared" si="42"/>
        <v>-1.078167115902965E-2</v>
      </c>
      <c r="I161" s="12"/>
    </row>
    <row r="162" spans="1:9" s="28" customFormat="1" ht="15" x14ac:dyDescent="0.2">
      <c r="A162" s="78"/>
      <c r="B162" s="52" t="s">
        <v>39</v>
      </c>
      <c r="C162" s="35">
        <v>0</v>
      </c>
      <c r="D162" s="29">
        <v>0</v>
      </c>
      <c r="E162" s="37" t="str">
        <f t="shared" si="40"/>
        <v/>
      </c>
      <c r="F162" s="37" t="str">
        <f t="shared" si="41"/>
        <v/>
      </c>
      <c r="G162" s="73" t="str">
        <f t="shared" si="39"/>
        <v xml:space="preserve"> </v>
      </c>
      <c r="H162" s="53" t="str">
        <f t="shared" si="42"/>
        <v/>
      </c>
      <c r="I162" s="12"/>
    </row>
    <row r="163" spans="1:9" s="28" customFormat="1" ht="15" x14ac:dyDescent="0.2">
      <c r="A163" s="78"/>
      <c r="B163" s="52" t="s">
        <v>37</v>
      </c>
      <c r="C163" s="35">
        <v>0</v>
      </c>
      <c r="D163" s="29">
        <v>0</v>
      </c>
      <c r="E163" s="37" t="str">
        <f t="shared" si="40"/>
        <v/>
      </c>
      <c r="F163" s="37" t="str">
        <f t="shared" si="41"/>
        <v/>
      </c>
      <c r="G163" s="73" t="str">
        <f t="shared" si="39"/>
        <v xml:space="preserve"> </v>
      </c>
      <c r="H163" s="53" t="str">
        <f t="shared" si="42"/>
        <v/>
      </c>
      <c r="I163" s="12"/>
    </row>
    <row r="164" spans="1:9" s="28" customFormat="1" ht="15" x14ac:dyDescent="0.2">
      <c r="A164" s="78"/>
      <c r="B164" s="52" t="s">
        <v>38</v>
      </c>
      <c r="C164" s="35">
        <v>0</v>
      </c>
      <c r="D164" s="29">
        <v>5</v>
      </c>
      <c r="E164" s="37" t="str">
        <f t="shared" si="40"/>
        <v/>
      </c>
      <c r="F164" s="37">
        <f t="shared" si="41"/>
        <v>1.1627906976744186E-2</v>
      </c>
      <c r="G164" s="73">
        <f t="shared" si="39"/>
        <v>1</v>
      </c>
      <c r="H164" s="53" t="str">
        <f t="shared" si="42"/>
        <v/>
      </c>
      <c r="I164" s="12"/>
    </row>
    <row r="165" spans="1:9" s="28" customFormat="1" ht="15" x14ac:dyDescent="0.2">
      <c r="A165" s="78"/>
      <c r="B165" s="52" t="s">
        <v>615</v>
      </c>
      <c r="C165" s="35">
        <v>1</v>
      </c>
      <c r="D165" s="29">
        <v>0</v>
      </c>
      <c r="E165" s="37">
        <f t="shared" ref="E165:E166" si="54">+IF(C165=0,"",C165/C$75)</f>
        <v>2.6954177897574125E-3</v>
      </c>
      <c r="F165" s="37" t="str">
        <f t="shared" ref="F165:F166" si="55">+IF(D165=0,"",D165/D$75)</f>
        <v/>
      </c>
      <c r="G165" s="73">
        <f t="shared" ref="G165:G166" si="56">+IF(AND(C165=0,D165=0)," ",IF(C165=0,1,IF(D165=0,-1,(D165-C165)/C165)))</f>
        <v>-1</v>
      </c>
      <c r="H165" s="53">
        <f t="shared" ref="H165:H166" si="57">+IF(OR(AND(E165=""),(G165="")),"",E165*G165)</f>
        <v>-2.6954177897574125E-3</v>
      </c>
      <c r="I165" s="12"/>
    </row>
    <row r="166" spans="1:9" s="28" customFormat="1" ht="15" x14ac:dyDescent="0.2">
      <c r="A166" s="78"/>
      <c r="B166" s="52" t="s">
        <v>616</v>
      </c>
      <c r="C166" s="35">
        <v>0</v>
      </c>
      <c r="D166" s="29">
        <v>0</v>
      </c>
      <c r="E166" s="37" t="str">
        <f t="shared" si="54"/>
        <v/>
      </c>
      <c r="F166" s="37" t="str">
        <f t="shared" si="55"/>
        <v/>
      </c>
      <c r="G166" s="73" t="str">
        <f t="shared" si="56"/>
        <v xml:space="preserve"> </v>
      </c>
      <c r="H166" s="53" t="str">
        <f t="shared" si="57"/>
        <v/>
      </c>
      <c r="I166" s="12"/>
    </row>
    <row r="167" spans="1:9" s="28" customFormat="1" ht="15" x14ac:dyDescent="0.2">
      <c r="A167" s="78"/>
      <c r="B167" s="52" t="s">
        <v>508</v>
      </c>
      <c r="C167" s="29">
        <v>7</v>
      </c>
      <c r="D167" s="29">
        <v>1</v>
      </c>
      <c r="E167" s="37">
        <f t="shared" si="40"/>
        <v>1.8867924528301886E-2</v>
      </c>
      <c r="F167" s="37">
        <f t="shared" si="41"/>
        <v>2.3255813953488372E-3</v>
      </c>
      <c r="G167" s="18">
        <f t="shared" si="39"/>
        <v>-0.8571428571428571</v>
      </c>
      <c r="H167" s="53">
        <f t="shared" si="42"/>
        <v>-1.6172506738544472E-2</v>
      </c>
      <c r="I167" s="12"/>
    </row>
    <row r="168" spans="1:9" s="28" customFormat="1" ht="45" x14ac:dyDescent="0.2">
      <c r="A168" s="78"/>
      <c r="B168" s="52" t="s">
        <v>526</v>
      </c>
      <c r="C168" s="29">
        <v>2</v>
      </c>
      <c r="D168" s="29">
        <v>0</v>
      </c>
      <c r="E168" s="37">
        <f t="shared" si="40"/>
        <v>5.3908355795148251E-3</v>
      </c>
      <c r="F168" s="37" t="str">
        <f t="shared" si="41"/>
        <v/>
      </c>
      <c r="G168" s="18">
        <f t="shared" si="39"/>
        <v>-1</v>
      </c>
      <c r="H168" s="53">
        <f t="shared" si="42"/>
        <v>-5.3908355795148251E-3</v>
      </c>
      <c r="I168" s="12"/>
    </row>
    <row r="169" spans="1:9" s="28" customFormat="1" ht="30" x14ac:dyDescent="0.2">
      <c r="A169" s="78"/>
      <c r="B169" s="52" t="s">
        <v>556</v>
      </c>
      <c r="C169" s="29">
        <v>0</v>
      </c>
      <c r="D169" s="29">
        <v>0</v>
      </c>
      <c r="E169" s="37" t="str">
        <f t="shared" si="40"/>
        <v/>
      </c>
      <c r="F169" s="37" t="str">
        <f t="shared" si="41"/>
        <v/>
      </c>
      <c r="G169" s="18" t="str">
        <f t="shared" si="39"/>
        <v xml:space="preserve"> </v>
      </c>
      <c r="H169" s="53" t="str">
        <f t="shared" si="42"/>
        <v/>
      </c>
      <c r="I169" s="12"/>
    </row>
    <row r="170" spans="1:9" s="28" customFormat="1" ht="15.75" thickBot="1" x14ac:dyDescent="0.25">
      <c r="A170" s="78"/>
      <c r="B170" s="61" t="s">
        <v>534</v>
      </c>
      <c r="C170" s="58">
        <v>2</v>
      </c>
      <c r="D170" s="58">
        <v>0</v>
      </c>
      <c r="E170" s="62">
        <f t="shared" si="40"/>
        <v>5.3908355795148251E-3</v>
      </c>
      <c r="F170" s="62" t="str">
        <f t="shared" si="41"/>
        <v/>
      </c>
      <c r="G170" s="48">
        <f t="shared" si="39"/>
        <v>-1</v>
      </c>
      <c r="H170" s="63">
        <f t="shared" si="42"/>
        <v>-5.3908355795148251E-3</v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1258</v>
      </c>
      <c r="D176" s="14">
        <f>SUM(D177:D349)</f>
        <v>452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-0.64069952305246425</v>
      </c>
      <c r="H176" s="42">
        <f>+IF(OR(AND(E176=""),(G176="")),"",E176*G176)</f>
        <v>-0.64069952305246425</v>
      </c>
    </row>
    <row r="177" spans="1:9" s="12" customFormat="1" ht="30" x14ac:dyDescent="0.2">
      <c r="A177" s="77"/>
      <c r="B177" s="65" t="s">
        <v>427</v>
      </c>
      <c r="C177" s="29">
        <v>16</v>
      </c>
      <c r="D177" s="29">
        <v>1</v>
      </c>
      <c r="E177" s="22">
        <f>+IF(C177=0,"",C177/C$176)</f>
        <v>1.2718600953895072E-2</v>
      </c>
      <c r="F177" s="22">
        <f>+IF(D177=0,"",D177/D$176)</f>
        <v>2.2123893805309734E-3</v>
      </c>
      <c r="G177" s="18">
        <f t="shared" ref="G177:G243" si="58">+IF(AND(C177=0,D177=0)," ",IF(C177=0,1,IF(D177=0,-1,(D177-C177)/C177)))</f>
        <v>-0.9375</v>
      </c>
      <c r="H177" s="51">
        <f>+IF(OR(AND(E177=""),(G177="")),"",E177*G177)</f>
        <v>-1.192368839427663E-2</v>
      </c>
    </row>
    <row r="178" spans="1:9" s="12" customFormat="1" ht="15" x14ac:dyDescent="0.2">
      <c r="A178" s="77"/>
      <c r="B178" s="65" t="s">
        <v>557</v>
      </c>
      <c r="C178" s="29">
        <v>0</v>
      </c>
      <c r="D178" s="29">
        <v>1</v>
      </c>
      <c r="E178" s="22" t="str">
        <f t="shared" ref="E178:E245" si="59">+IF(C178=0,"",C178/C$176)</f>
        <v/>
      </c>
      <c r="F178" s="22">
        <f t="shared" ref="F178:F245" si="60">+IF(D178=0,"",D178/D$176)</f>
        <v>2.2123893805309734E-3</v>
      </c>
      <c r="G178" s="18">
        <f t="shared" si="58"/>
        <v>1</v>
      </c>
      <c r="H178" s="51" t="str">
        <f t="shared" ref="H178:H245" si="61">+IF(OR(AND(E178=""),(G178="")),"",E178*G178)</f>
        <v/>
      </c>
    </row>
    <row r="179" spans="1:9" s="12" customFormat="1" ht="45" x14ac:dyDescent="0.2">
      <c r="A179" s="77"/>
      <c r="B179" s="65" t="s">
        <v>428</v>
      </c>
      <c r="C179" s="29">
        <v>1</v>
      </c>
      <c r="D179" s="29">
        <v>1</v>
      </c>
      <c r="E179" s="22">
        <f t="shared" si="59"/>
        <v>7.9491255961844202E-4</v>
      </c>
      <c r="F179" s="22">
        <f t="shared" si="60"/>
        <v>2.2123893805309734E-3</v>
      </c>
      <c r="G179" s="18">
        <f t="shared" si="58"/>
        <v>0</v>
      </c>
      <c r="H179" s="51">
        <f t="shared" si="61"/>
        <v>0</v>
      </c>
    </row>
    <row r="180" spans="1:9" s="12" customFormat="1" ht="30" x14ac:dyDescent="0.2">
      <c r="A180" s="77"/>
      <c r="B180" s="65" t="s">
        <v>429</v>
      </c>
      <c r="C180" s="29">
        <v>0</v>
      </c>
      <c r="D180" s="29">
        <v>0</v>
      </c>
      <c r="E180" s="22" t="str">
        <f t="shared" si="59"/>
        <v/>
      </c>
      <c r="F180" s="22" t="str">
        <f t="shared" si="60"/>
        <v/>
      </c>
      <c r="G180" s="18" t="str">
        <f t="shared" si="58"/>
        <v xml:space="preserve"> 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9">
        <v>5</v>
      </c>
      <c r="D181" s="29">
        <v>8</v>
      </c>
      <c r="E181" s="22">
        <f t="shared" si="59"/>
        <v>3.9745627980922096E-3</v>
      </c>
      <c r="F181" s="22">
        <f t="shared" si="60"/>
        <v>1.7699115044247787E-2</v>
      </c>
      <c r="G181" s="18">
        <f t="shared" si="58"/>
        <v>0.6</v>
      </c>
      <c r="H181" s="51">
        <f t="shared" si="61"/>
        <v>2.3847376788553257E-3</v>
      </c>
    </row>
    <row r="182" spans="1:9" s="28" customFormat="1" ht="30" x14ac:dyDescent="0.2">
      <c r="A182" s="78" t="s">
        <v>643</v>
      </c>
      <c r="B182" s="67" t="s">
        <v>646</v>
      </c>
      <c r="C182" s="35"/>
      <c r="D182" s="35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9">
        <v>121</v>
      </c>
      <c r="D183" s="29">
        <v>19</v>
      </c>
      <c r="E183" s="22">
        <f t="shared" si="59"/>
        <v>9.6184419713831473E-2</v>
      </c>
      <c r="F183" s="22">
        <f t="shared" si="60"/>
        <v>4.2035398230088498E-2</v>
      </c>
      <c r="G183" s="18">
        <f t="shared" si="58"/>
        <v>-0.84297520661157022</v>
      </c>
      <c r="H183" s="51">
        <f t="shared" si="61"/>
        <v>-8.1081081081081072E-2</v>
      </c>
    </row>
    <row r="184" spans="1:9" s="12" customFormat="1" ht="15" x14ac:dyDescent="0.2">
      <c r="A184" s="77"/>
      <c r="B184" s="65" t="s">
        <v>559</v>
      </c>
      <c r="C184" s="29">
        <v>0</v>
      </c>
      <c r="D184" s="29">
        <v>6</v>
      </c>
      <c r="E184" s="22" t="str">
        <f t="shared" si="59"/>
        <v/>
      </c>
      <c r="F184" s="22">
        <f t="shared" si="60"/>
        <v>1.3274336283185841E-2</v>
      </c>
      <c r="G184" s="18">
        <f t="shared" si="58"/>
        <v>1</v>
      </c>
      <c r="H184" s="51" t="str">
        <f t="shared" si="61"/>
        <v/>
      </c>
    </row>
    <row r="185" spans="1:9" s="12" customFormat="1" ht="15" x14ac:dyDescent="0.2">
      <c r="A185" s="77"/>
      <c r="B185" s="65" t="s">
        <v>560</v>
      </c>
      <c r="C185" s="29">
        <v>1</v>
      </c>
      <c r="D185" s="29">
        <v>0</v>
      </c>
      <c r="E185" s="22">
        <f t="shared" si="59"/>
        <v>7.9491255961844202E-4</v>
      </c>
      <c r="F185" s="22" t="str">
        <f t="shared" si="60"/>
        <v/>
      </c>
      <c r="G185" s="18">
        <f t="shared" si="58"/>
        <v>-1</v>
      </c>
      <c r="H185" s="51">
        <f t="shared" si="61"/>
        <v>-7.9491255961844202E-4</v>
      </c>
    </row>
    <row r="186" spans="1:9" s="12" customFormat="1" ht="15" x14ac:dyDescent="0.2">
      <c r="A186" s="77"/>
      <c r="B186" s="65" t="s">
        <v>561</v>
      </c>
      <c r="C186" s="29">
        <v>1</v>
      </c>
      <c r="D186" s="29">
        <v>3</v>
      </c>
      <c r="E186" s="22">
        <f t="shared" si="59"/>
        <v>7.9491255961844202E-4</v>
      </c>
      <c r="F186" s="22">
        <f t="shared" si="60"/>
        <v>6.6371681415929203E-3</v>
      </c>
      <c r="G186" s="18">
        <f t="shared" si="58"/>
        <v>2</v>
      </c>
      <c r="H186" s="51">
        <f t="shared" si="61"/>
        <v>1.589825119236884E-3</v>
      </c>
    </row>
    <row r="187" spans="1:9" s="12" customFormat="1" ht="15" x14ac:dyDescent="0.2">
      <c r="A187" s="77"/>
      <c r="B187" s="65" t="s">
        <v>40</v>
      </c>
      <c r="C187" s="29">
        <v>0</v>
      </c>
      <c r="D187" s="29">
        <v>0</v>
      </c>
      <c r="E187" s="22" t="str">
        <f t="shared" si="59"/>
        <v/>
      </c>
      <c r="F187" s="22" t="str">
        <f t="shared" si="60"/>
        <v/>
      </c>
      <c r="G187" s="18" t="str">
        <f t="shared" si="58"/>
        <v xml:space="preserve"> 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9">
        <v>0</v>
      </c>
      <c r="D188" s="29">
        <v>0</v>
      </c>
      <c r="E188" s="22" t="str">
        <f t="shared" si="59"/>
        <v/>
      </c>
      <c r="F188" s="22" t="str">
        <f t="shared" si="60"/>
        <v/>
      </c>
      <c r="G188" s="18" t="str">
        <f t="shared" si="58"/>
        <v xml:space="preserve"> 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9">
        <v>0</v>
      </c>
      <c r="D189" s="29">
        <v>1</v>
      </c>
      <c r="E189" s="22" t="str">
        <f t="shared" si="59"/>
        <v/>
      </c>
      <c r="F189" s="22">
        <f t="shared" si="60"/>
        <v>2.2123893805309734E-3</v>
      </c>
      <c r="G189" s="18">
        <f t="shared" si="58"/>
        <v>1</v>
      </c>
      <c r="H189" s="51" t="str">
        <f t="shared" si="61"/>
        <v/>
      </c>
    </row>
    <row r="190" spans="1:9" s="28" customFormat="1" ht="15" x14ac:dyDescent="0.2">
      <c r="A190" s="78"/>
      <c r="B190" s="67" t="s">
        <v>500</v>
      </c>
      <c r="C190" s="29">
        <v>1</v>
      </c>
      <c r="D190" s="29">
        <v>1</v>
      </c>
      <c r="E190" s="37">
        <f t="shared" si="59"/>
        <v>7.9491255961844202E-4</v>
      </c>
      <c r="F190" s="37">
        <f t="shared" si="60"/>
        <v>2.2123893805309734E-3</v>
      </c>
      <c r="G190" s="18">
        <f t="shared" si="58"/>
        <v>0</v>
      </c>
      <c r="H190" s="53">
        <f t="shared" si="61"/>
        <v>0</v>
      </c>
      <c r="I190" s="12"/>
    </row>
    <row r="191" spans="1:9" s="28" customFormat="1" ht="15" x14ac:dyDescent="0.2">
      <c r="A191" s="78"/>
      <c r="B191" s="67" t="s">
        <v>430</v>
      </c>
      <c r="C191" s="29">
        <v>8</v>
      </c>
      <c r="D191" s="29">
        <v>2</v>
      </c>
      <c r="E191" s="37">
        <f t="shared" si="59"/>
        <v>6.3593004769475362E-3</v>
      </c>
      <c r="F191" s="37">
        <f t="shared" si="60"/>
        <v>4.4247787610619468E-3</v>
      </c>
      <c r="G191" s="18">
        <f t="shared" si="58"/>
        <v>-0.75</v>
      </c>
      <c r="H191" s="53">
        <f t="shared" si="61"/>
        <v>-4.7694753577106523E-3</v>
      </c>
      <c r="I191" s="12"/>
    </row>
    <row r="192" spans="1:9" s="28" customFormat="1" ht="30" x14ac:dyDescent="0.2">
      <c r="A192" s="78"/>
      <c r="B192" s="67" t="s">
        <v>597</v>
      </c>
      <c r="C192" s="29">
        <v>1</v>
      </c>
      <c r="D192" s="29">
        <v>1</v>
      </c>
      <c r="E192" s="37">
        <f t="shared" si="59"/>
        <v>7.9491255961844202E-4</v>
      </c>
      <c r="F192" s="37">
        <f t="shared" si="60"/>
        <v>2.2123893805309734E-3</v>
      </c>
      <c r="G192" s="18">
        <f t="shared" si="58"/>
        <v>0</v>
      </c>
      <c r="H192" s="53">
        <f t="shared" si="61"/>
        <v>0</v>
      </c>
      <c r="I192" s="12"/>
    </row>
    <row r="193" spans="1:9" s="28" customFormat="1" ht="30" x14ac:dyDescent="0.2">
      <c r="A193" s="78"/>
      <c r="B193" s="67" t="s">
        <v>598</v>
      </c>
      <c r="C193" s="29">
        <v>0</v>
      </c>
      <c r="D193" s="29">
        <v>0</v>
      </c>
      <c r="E193" s="37" t="str">
        <f t="shared" si="59"/>
        <v/>
      </c>
      <c r="F193" s="37" t="str">
        <f t="shared" si="60"/>
        <v/>
      </c>
      <c r="G193" s="18" t="str">
        <f t="shared" si="58"/>
        <v xml:space="preserve"> </v>
      </c>
      <c r="H193" s="53" t="str">
        <f t="shared" si="61"/>
        <v/>
      </c>
      <c r="I193" s="12"/>
    </row>
    <row r="194" spans="1:9" s="28" customFormat="1" ht="15" x14ac:dyDescent="0.2">
      <c r="A194" s="78"/>
      <c r="B194" s="67" t="s">
        <v>42</v>
      </c>
      <c r="C194" s="29">
        <v>0</v>
      </c>
      <c r="D194" s="29">
        <v>0</v>
      </c>
      <c r="E194" s="37" t="str">
        <f t="shared" si="59"/>
        <v/>
      </c>
      <c r="F194" s="37" t="str">
        <f t="shared" si="60"/>
        <v/>
      </c>
      <c r="G194" s="18" t="str">
        <f t="shared" si="58"/>
        <v xml:space="preserve"> </v>
      </c>
      <c r="H194" s="53" t="str">
        <f t="shared" si="61"/>
        <v/>
      </c>
      <c r="I194" s="12"/>
    </row>
    <row r="195" spans="1:9" s="28" customFormat="1" ht="15" x14ac:dyDescent="0.2">
      <c r="A195" s="78"/>
      <c r="B195" s="67" t="s">
        <v>501</v>
      </c>
      <c r="C195" s="29">
        <v>4</v>
      </c>
      <c r="D195" s="29">
        <v>0</v>
      </c>
      <c r="E195" s="37">
        <f t="shared" si="59"/>
        <v>3.1796502384737681E-3</v>
      </c>
      <c r="F195" s="37" t="str">
        <f t="shared" si="60"/>
        <v/>
      </c>
      <c r="G195" s="18">
        <f t="shared" si="58"/>
        <v>-1</v>
      </c>
      <c r="H195" s="53">
        <f t="shared" si="61"/>
        <v>-3.1796502384737681E-3</v>
      </c>
      <c r="I195" s="12"/>
    </row>
    <row r="196" spans="1:9" s="28" customFormat="1" ht="15" x14ac:dyDescent="0.2">
      <c r="A196" s="78"/>
      <c r="B196" s="67" t="s">
        <v>502</v>
      </c>
      <c r="C196" s="29">
        <v>0</v>
      </c>
      <c r="D196" s="29">
        <v>0</v>
      </c>
      <c r="E196" s="37" t="str">
        <f t="shared" si="59"/>
        <v/>
      </c>
      <c r="F196" s="37" t="str">
        <f t="shared" si="60"/>
        <v/>
      </c>
      <c r="G196" s="18" t="str">
        <f t="shared" si="58"/>
        <v xml:space="preserve"> </v>
      </c>
      <c r="H196" s="53" t="str">
        <f t="shared" si="61"/>
        <v/>
      </c>
      <c r="I196" s="12"/>
    </row>
    <row r="197" spans="1:9" s="28" customFormat="1" ht="30" x14ac:dyDescent="0.2">
      <c r="A197" s="78"/>
      <c r="B197" s="67" t="s">
        <v>607</v>
      </c>
      <c r="C197" s="35">
        <v>0</v>
      </c>
      <c r="D197" s="29">
        <v>7</v>
      </c>
      <c r="E197" s="37" t="str">
        <f t="shared" ref="E197" si="66">+IF(C197=0,"",C197/C$176)</f>
        <v/>
      </c>
      <c r="F197" s="37">
        <f t="shared" ref="F197" si="67">+IF(D197=0,"",D197/D$176)</f>
        <v>1.5486725663716814E-2</v>
      </c>
      <c r="G197" s="73">
        <f t="shared" ref="G197" si="68">+IF(AND(C197=0,D197=0)," ",IF(C197=0,1,IF(D197=0,-1,(D197-C197)/C197)))</f>
        <v>1</v>
      </c>
      <c r="H197" s="53" t="str">
        <f t="shared" ref="H197" si="69">+IF(OR(AND(E197=""),(G197="")),"",E197*G197)</f>
        <v/>
      </c>
      <c r="I197" s="12"/>
    </row>
    <row r="198" spans="1:9" s="12" customFormat="1" ht="15" x14ac:dyDescent="0.2">
      <c r="A198" s="77"/>
      <c r="B198" s="65" t="s">
        <v>205</v>
      </c>
      <c r="C198" s="29">
        <v>5</v>
      </c>
      <c r="D198" s="29">
        <v>11</v>
      </c>
      <c r="E198" s="22">
        <f t="shared" si="59"/>
        <v>3.9745627980922096E-3</v>
      </c>
      <c r="F198" s="22">
        <f t="shared" si="60"/>
        <v>2.4336283185840708E-2</v>
      </c>
      <c r="G198" s="18">
        <f t="shared" si="58"/>
        <v>1.2</v>
      </c>
      <c r="H198" s="51">
        <f t="shared" si="61"/>
        <v>4.7694753577106515E-3</v>
      </c>
    </row>
    <row r="199" spans="1:9" s="12" customFormat="1" ht="15" x14ac:dyDescent="0.2">
      <c r="A199" s="77"/>
      <c r="B199" s="65" t="s">
        <v>206</v>
      </c>
      <c r="C199" s="29">
        <v>0</v>
      </c>
      <c r="D199" s="29">
        <v>0</v>
      </c>
      <c r="E199" s="22" t="str">
        <f t="shared" si="59"/>
        <v/>
      </c>
      <c r="F199" s="22" t="str">
        <f t="shared" si="60"/>
        <v/>
      </c>
      <c r="G199" s="18" t="str">
        <f t="shared" si="58"/>
        <v xml:space="preserve"> </v>
      </c>
      <c r="H199" s="51" t="str">
        <f t="shared" si="61"/>
        <v/>
      </c>
    </row>
    <row r="200" spans="1:9" s="12" customFormat="1" ht="15" x14ac:dyDescent="0.2">
      <c r="A200" s="77"/>
      <c r="B200" s="65" t="s">
        <v>207</v>
      </c>
      <c r="C200" s="29">
        <v>0</v>
      </c>
      <c r="D200" s="29">
        <v>0</v>
      </c>
      <c r="E200" s="22" t="str">
        <f t="shared" si="59"/>
        <v/>
      </c>
      <c r="F200" s="22" t="str">
        <f t="shared" si="60"/>
        <v/>
      </c>
      <c r="G200" s="18" t="str">
        <f t="shared" si="58"/>
        <v xml:space="preserve"> </v>
      </c>
      <c r="H200" s="51" t="str">
        <f t="shared" si="61"/>
        <v/>
      </c>
    </row>
    <row r="201" spans="1:9" s="28" customFormat="1" ht="15" x14ac:dyDescent="0.2">
      <c r="A201" s="78"/>
      <c r="B201" s="67" t="s">
        <v>541</v>
      </c>
      <c r="C201" s="29">
        <v>1</v>
      </c>
      <c r="D201" s="29">
        <v>0</v>
      </c>
      <c r="E201" s="37">
        <f t="shared" ref="E201" si="70">+IF(C201=0,"",C201/C$176)</f>
        <v>7.9491255961844202E-4</v>
      </c>
      <c r="F201" s="37" t="str">
        <f t="shared" ref="F201" si="71">+IF(D201=0,"",D201/D$176)</f>
        <v/>
      </c>
      <c r="G201" s="18">
        <f t="shared" si="58"/>
        <v>-1</v>
      </c>
      <c r="H201" s="53">
        <f t="shared" ref="H201" si="72">+IF(OR(AND(E201=""),(G201="")),"",E201*G201)</f>
        <v>-7.9491255961844202E-4</v>
      </c>
      <c r="I201" s="12"/>
    </row>
    <row r="202" spans="1:9" s="12" customFormat="1" ht="15" x14ac:dyDescent="0.2">
      <c r="A202" s="77"/>
      <c r="B202" s="65" t="s">
        <v>208</v>
      </c>
      <c r="C202" s="29">
        <v>0</v>
      </c>
      <c r="D202" s="29">
        <v>0</v>
      </c>
      <c r="E202" s="22" t="str">
        <f t="shared" si="59"/>
        <v/>
      </c>
      <c r="F202" s="22" t="str">
        <f t="shared" si="60"/>
        <v/>
      </c>
      <c r="G202" s="18" t="str">
        <f t="shared" si="58"/>
        <v xml:space="preserve"> </v>
      </c>
      <c r="H202" s="51" t="str">
        <f t="shared" si="61"/>
        <v/>
      </c>
    </row>
    <row r="203" spans="1:9" s="12" customFormat="1" ht="15" x14ac:dyDescent="0.2">
      <c r="A203" s="77"/>
      <c r="B203" s="65" t="s">
        <v>431</v>
      </c>
      <c r="C203" s="29">
        <v>0</v>
      </c>
      <c r="D203" s="29">
        <v>4</v>
      </c>
      <c r="E203" s="22" t="str">
        <f t="shared" si="59"/>
        <v/>
      </c>
      <c r="F203" s="22">
        <f t="shared" si="60"/>
        <v>8.8495575221238937E-3</v>
      </c>
      <c r="G203" s="18">
        <f t="shared" si="58"/>
        <v>1</v>
      </c>
      <c r="H203" s="51" t="str">
        <f t="shared" si="61"/>
        <v/>
      </c>
    </row>
    <row r="204" spans="1:9" s="28" customFormat="1" ht="30" x14ac:dyDescent="0.2">
      <c r="A204" s="78"/>
      <c r="B204" s="67" t="s">
        <v>504</v>
      </c>
      <c r="C204" s="29">
        <v>1</v>
      </c>
      <c r="D204" s="29">
        <v>0</v>
      </c>
      <c r="E204" s="37">
        <f t="shared" si="59"/>
        <v>7.9491255961844202E-4</v>
      </c>
      <c r="F204" s="37" t="str">
        <f t="shared" si="60"/>
        <v/>
      </c>
      <c r="G204" s="18">
        <f t="shared" si="58"/>
        <v>-1</v>
      </c>
      <c r="H204" s="53">
        <f t="shared" si="61"/>
        <v>-7.9491255961844202E-4</v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5"/>
      <c r="D205" s="35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9">
        <v>0</v>
      </c>
      <c r="D206" s="29">
        <v>1</v>
      </c>
      <c r="E206" s="22" t="str">
        <f t="shared" si="59"/>
        <v/>
      </c>
      <c r="F206" s="22">
        <f t="shared" si="60"/>
        <v>2.2123893805309734E-3</v>
      </c>
      <c r="G206" s="18">
        <f t="shared" si="58"/>
        <v>1</v>
      </c>
      <c r="H206" s="51" t="str">
        <f t="shared" si="61"/>
        <v/>
      </c>
    </row>
    <row r="207" spans="1:9" s="12" customFormat="1" ht="16.5" customHeight="1" x14ac:dyDescent="0.2">
      <c r="A207" s="77"/>
      <c r="B207" s="65" t="s">
        <v>210</v>
      </c>
      <c r="C207" s="29">
        <v>91</v>
      </c>
      <c r="D207" s="29">
        <v>82</v>
      </c>
      <c r="E207" s="22">
        <f t="shared" si="59"/>
        <v>7.2337042925278219E-2</v>
      </c>
      <c r="F207" s="22">
        <f t="shared" si="60"/>
        <v>0.18141592920353983</v>
      </c>
      <c r="G207" s="18">
        <f t="shared" si="58"/>
        <v>-9.8901098901098897E-2</v>
      </c>
      <c r="H207" s="51">
        <f t="shared" si="61"/>
        <v>-7.1542130365659772E-3</v>
      </c>
    </row>
    <row r="208" spans="1:9" s="12" customFormat="1" ht="15" x14ac:dyDescent="0.2">
      <c r="A208" s="77"/>
      <c r="B208" s="65" t="s">
        <v>211</v>
      </c>
      <c r="C208" s="29">
        <v>581</v>
      </c>
      <c r="D208" s="29">
        <v>9</v>
      </c>
      <c r="E208" s="22">
        <f t="shared" si="59"/>
        <v>0.46184419713831476</v>
      </c>
      <c r="F208" s="22">
        <f t="shared" si="60"/>
        <v>1.9911504424778761E-2</v>
      </c>
      <c r="G208" s="18">
        <f t="shared" si="58"/>
        <v>-0.98450946643717729</v>
      </c>
      <c r="H208" s="51">
        <f t="shared" si="61"/>
        <v>-0.45468998410174877</v>
      </c>
    </row>
    <row r="209" spans="1:9" s="12" customFormat="1" ht="15" x14ac:dyDescent="0.2">
      <c r="A209" s="77"/>
      <c r="B209" s="65" t="s">
        <v>212</v>
      </c>
      <c r="C209" s="29">
        <v>0</v>
      </c>
      <c r="D209" s="29">
        <v>35</v>
      </c>
      <c r="E209" s="22" t="str">
        <f t="shared" si="59"/>
        <v/>
      </c>
      <c r="F209" s="22">
        <f t="shared" si="60"/>
        <v>7.7433628318584066E-2</v>
      </c>
      <c r="G209" s="18">
        <f t="shared" si="58"/>
        <v>1</v>
      </c>
      <c r="H209" s="51" t="str">
        <f t="shared" si="61"/>
        <v/>
      </c>
    </row>
    <row r="210" spans="1:9" s="12" customFormat="1" ht="15" x14ac:dyDescent="0.2">
      <c r="A210" s="77"/>
      <c r="B210" s="65" t="s">
        <v>432</v>
      </c>
      <c r="C210" s="29">
        <v>0</v>
      </c>
      <c r="D210" s="29">
        <v>2</v>
      </c>
      <c r="E210" s="22" t="str">
        <f t="shared" si="59"/>
        <v/>
      </c>
      <c r="F210" s="22">
        <f t="shared" si="60"/>
        <v>4.4247787610619468E-3</v>
      </c>
      <c r="G210" s="18">
        <f t="shared" si="58"/>
        <v>1</v>
      </c>
      <c r="H210" s="51" t="str">
        <f t="shared" si="61"/>
        <v/>
      </c>
    </row>
    <row r="211" spans="1:9" s="12" customFormat="1" ht="15" customHeight="1" x14ac:dyDescent="0.2">
      <c r="A211" s="77"/>
      <c r="B211" s="65" t="s">
        <v>433</v>
      </c>
      <c r="C211" s="29">
        <v>3</v>
      </c>
      <c r="D211" s="29">
        <v>6</v>
      </c>
      <c r="E211" s="22">
        <f t="shared" si="59"/>
        <v>2.3847376788553257E-3</v>
      </c>
      <c r="F211" s="22">
        <f t="shared" si="60"/>
        <v>1.3274336283185841E-2</v>
      </c>
      <c r="G211" s="18">
        <f t="shared" si="58"/>
        <v>1</v>
      </c>
      <c r="H211" s="51">
        <f t="shared" si="61"/>
        <v>2.3847376788553257E-3</v>
      </c>
    </row>
    <row r="212" spans="1:9" s="12" customFormat="1" ht="15" x14ac:dyDescent="0.2">
      <c r="A212" s="77"/>
      <c r="B212" s="65" t="s">
        <v>213</v>
      </c>
      <c r="C212" s="29">
        <v>0</v>
      </c>
      <c r="D212" s="29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9">
        <v>0</v>
      </c>
      <c r="D213" s="29">
        <v>34</v>
      </c>
      <c r="E213" s="37" t="str">
        <f t="shared" si="59"/>
        <v/>
      </c>
      <c r="F213" s="37">
        <f t="shared" si="60"/>
        <v>7.5221238938053103E-2</v>
      </c>
      <c r="G213" s="18">
        <f t="shared" si="58"/>
        <v>1</v>
      </c>
      <c r="H213" s="53" t="str">
        <f t="shared" si="61"/>
        <v/>
      </c>
      <c r="I213" s="12"/>
    </row>
    <row r="214" spans="1:9" s="12" customFormat="1" ht="15" x14ac:dyDescent="0.2">
      <c r="A214" s="77"/>
      <c r="B214" s="65" t="s">
        <v>215</v>
      </c>
      <c r="C214" s="29">
        <v>1</v>
      </c>
      <c r="D214" s="29">
        <v>3</v>
      </c>
      <c r="E214" s="22">
        <f t="shared" si="59"/>
        <v>7.9491255961844202E-4</v>
      </c>
      <c r="F214" s="22">
        <f t="shared" si="60"/>
        <v>6.6371681415929203E-3</v>
      </c>
      <c r="G214" s="18">
        <f t="shared" si="58"/>
        <v>2</v>
      </c>
      <c r="H214" s="51">
        <f t="shared" si="61"/>
        <v>1.589825119236884E-3</v>
      </c>
    </row>
    <row r="215" spans="1:9" s="12" customFormat="1" ht="15" x14ac:dyDescent="0.2">
      <c r="A215" s="77"/>
      <c r="B215" s="65" t="s">
        <v>216</v>
      </c>
      <c r="C215" s="29">
        <v>0</v>
      </c>
      <c r="D215" s="29">
        <v>0</v>
      </c>
      <c r="E215" s="22" t="str">
        <f t="shared" si="59"/>
        <v/>
      </c>
      <c r="F215" s="22" t="str">
        <f t="shared" si="60"/>
        <v/>
      </c>
      <c r="G215" s="18" t="str">
        <f t="shared" si="58"/>
        <v xml:space="preserve"> </v>
      </c>
      <c r="H215" s="51" t="str">
        <f t="shared" si="61"/>
        <v/>
      </c>
    </row>
    <row r="216" spans="1:9" s="12" customFormat="1" ht="15" x14ac:dyDescent="0.2">
      <c r="A216" s="77"/>
      <c r="B216" s="65" t="s">
        <v>217</v>
      </c>
      <c r="C216" s="29">
        <v>0</v>
      </c>
      <c r="D216" s="29">
        <v>0</v>
      </c>
      <c r="E216" s="22" t="str">
        <f t="shared" si="59"/>
        <v/>
      </c>
      <c r="F216" s="22" t="str">
        <f t="shared" si="60"/>
        <v/>
      </c>
      <c r="G216" s="18" t="str">
        <f t="shared" si="58"/>
        <v xml:space="preserve"> </v>
      </c>
      <c r="H216" s="51" t="str">
        <f t="shared" si="61"/>
        <v/>
      </c>
    </row>
    <row r="217" spans="1:9" s="12" customFormat="1" ht="15" x14ac:dyDescent="0.2">
      <c r="A217" s="77"/>
      <c r="B217" s="65" t="s">
        <v>44</v>
      </c>
      <c r="C217" s="29">
        <v>1</v>
      </c>
      <c r="D217" s="29">
        <v>0</v>
      </c>
      <c r="E217" s="22">
        <f t="shared" si="59"/>
        <v>7.9491255961844202E-4</v>
      </c>
      <c r="F217" s="22" t="str">
        <f t="shared" si="60"/>
        <v/>
      </c>
      <c r="G217" s="18">
        <f t="shared" si="58"/>
        <v>-1</v>
      </c>
      <c r="H217" s="51">
        <f t="shared" si="61"/>
        <v>-7.9491255961844202E-4</v>
      </c>
    </row>
    <row r="218" spans="1:9" s="12" customFormat="1" ht="30" x14ac:dyDescent="0.2">
      <c r="A218" s="77"/>
      <c r="B218" s="65" t="s">
        <v>45</v>
      </c>
      <c r="C218" s="29">
        <v>16</v>
      </c>
      <c r="D218" s="29">
        <v>11</v>
      </c>
      <c r="E218" s="22">
        <f t="shared" si="59"/>
        <v>1.2718600953895072E-2</v>
      </c>
      <c r="F218" s="22">
        <f t="shared" si="60"/>
        <v>2.4336283185840708E-2</v>
      </c>
      <c r="G218" s="18">
        <f t="shared" si="58"/>
        <v>-0.3125</v>
      </c>
      <c r="H218" s="51">
        <f t="shared" si="61"/>
        <v>-3.9745627980922104E-3</v>
      </c>
    </row>
    <row r="219" spans="1:9" s="12" customFormat="1" ht="15" x14ac:dyDescent="0.2">
      <c r="A219" s="77"/>
      <c r="B219" s="65" t="s">
        <v>218</v>
      </c>
      <c r="C219" s="29">
        <v>0</v>
      </c>
      <c r="D219" s="29">
        <v>0</v>
      </c>
      <c r="E219" s="22" t="str">
        <f t="shared" si="59"/>
        <v/>
      </c>
      <c r="F219" s="22" t="str">
        <f t="shared" si="60"/>
        <v/>
      </c>
      <c r="G219" s="18" t="str">
        <f t="shared" si="58"/>
        <v xml:space="preserve"> </v>
      </c>
      <c r="H219" s="51" t="str">
        <f t="shared" si="61"/>
        <v/>
      </c>
    </row>
    <row r="220" spans="1:9" s="12" customFormat="1" ht="30" x14ac:dyDescent="0.2">
      <c r="A220" s="77"/>
      <c r="B220" s="65" t="s">
        <v>219</v>
      </c>
      <c r="C220" s="29">
        <v>0</v>
      </c>
      <c r="D220" s="29">
        <v>0</v>
      </c>
      <c r="E220" s="22" t="str">
        <f t="shared" si="59"/>
        <v/>
      </c>
      <c r="F220" s="22" t="str">
        <f t="shared" si="60"/>
        <v/>
      </c>
      <c r="G220" s="18" t="str">
        <f t="shared" si="58"/>
        <v xml:space="preserve"> </v>
      </c>
      <c r="H220" s="51" t="str">
        <f t="shared" si="61"/>
        <v/>
      </c>
    </row>
    <row r="221" spans="1:9" s="12" customFormat="1" ht="30" x14ac:dyDescent="0.2">
      <c r="A221" s="77"/>
      <c r="B221" s="65" t="s">
        <v>434</v>
      </c>
      <c r="C221" s="29">
        <v>0</v>
      </c>
      <c r="D221" s="29">
        <v>0</v>
      </c>
      <c r="E221" s="22" t="str">
        <f t="shared" si="59"/>
        <v/>
      </c>
      <c r="F221" s="22" t="str">
        <f t="shared" si="60"/>
        <v/>
      </c>
      <c r="G221" s="18" t="str">
        <f t="shared" si="58"/>
        <v xml:space="preserve"> </v>
      </c>
      <c r="H221" s="51" t="str">
        <f t="shared" si="61"/>
        <v/>
      </c>
    </row>
    <row r="222" spans="1:9" s="28" customFormat="1" ht="15" x14ac:dyDescent="0.2">
      <c r="A222" s="78"/>
      <c r="B222" s="67" t="s">
        <v>506</v>
      </c>
      <c r="C222" s="29">
        <v>0</v>
      </c>
      <c r="D222" s="29">
        <v>0</v>
      </c>
      <c r="E222" s="37" t="str">
        <f t="shared" si="59"/>
        <v/>
      </c>
      <c r="F222" s="37" t="str">
        <f t="shared" si="60"/>
        <v/>
      </c>
      <c r="G222" s="18" t="str">
        <f t="shared" si="58"/>
        <v xml:space="preserve"> </v>
      </c>
      <c r="H222" s="53" t="str">
        <f t="shared" si="61"/>
        <v/>
      </c>
      <c r="I222" s="12"/>
    </row>
    <row r="223" spans="1:9" s="28" customFormat="1" ht="30" x14ac:dyDescent="0.2">
      <c r="A223" s="78"/>
      <c r="B223" s="67" t="s">
        <v>609</v>
      </c>
      <c r="C223" s="35">
        <v>8</v>
      </c>
      <c r="D223" s="29">
        <v>8</v>
      </c>
      <c r="E223" s="37">
        <f t="shared" ref="E223" si="77">+IF(C223=0,"",C223/C$176)</f>
        <v>6.3593004769475362E-3</v>
      </c>
      <c r="F223" s="37">
        <f t="shared" ref="F223" si="78">+IF(D223=0,"",D223/D$176)</f>
        <v>1.7699115044247787E-2</v>
      </c>
      <c r="G223" s="73">
        <f t="shared" ref="G223" si="79">+IF(AND(C223=0,D223=0)," ",IF(C223=0,1,IF(D223=0,-1,(D223-C223)/C223)))</f>
        <v>0</v>
      </c>
      <c r="H223" s="53">
        <f t="shared" ref="H223" si="80">+IF(OR(AND(E223=""),(G223="")),"",E223*G223)</f>
        <v>0</v>
      </c>
      <c r="I223" s="12"/>
    </row>
    <row r="224" spans="1:9" s="12" customFormat="1" ht="15" x14ac:dyDescent="0.2">
      <c r="A224" s="77"/>
      <c r="B224" s="65" t="s">
        <v>562</v>
      </c>
      <c r="C224" s="29">
        <v>0</v>
      </c>
      <c r="D224" s="29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9">
        <v>0</v>
      </c>
      <c r="D225" s="29">
        <v>0</v>
      </c>
      <c r="E225" s="22" t="str">
        <f t="shared" si="59"/>
        <v/>
      </c>
      <c r="F225" s="22" t="str">
        <f t="shared" si="60"/>
        <v/>
      </c>
      <c r="G225" s="18" t="str">
        <f t="shared" si="58"/>
        <v xml:space="preserve"> </v>
      </c>
      <c r="H225" s="51" t="str">
        <f t="shared" si="61"/>
        <v/>
      </c>
    </row>
    <row r="226" spans="1:9" s="12" customFormat="1" ht="15" x14ac:dyDescent="0.2">
      <c r="A226" s="77"/>
      <c r="B226" s="65" t="s">
        <v>46</v>
      </c>
      <c r="C226" s="29">
        <v>1</v>
      </c>
      <c r="D226" s="29">
        <v>0</v>
      </c>
      <c r="E226" s="22">
        <f t="shared" si="59"/>
        <v>7.9491255961844202E-4</v>
      </c>
      <c r="F226" s="22" t="str">
        <f t="shared" si="60"/>
        <v/>
      </c>
      <c r="G226" s="18">
        <f t="shared" si="58"/>
        <v>-1</v>
      </c>
      <c r="H226" s="51">
        <f t="shared" si="61"/>
        <v>-7.9491255961844202E-4</v>
      </c>
    </row>
    <row r="227" spans="1:9" s="12" customFormat="1" ht="15" x14ac:dyDescent="0.2">
      <c r="A227" s="77"/>
      <c r="B227" s="65" t="s">
        <v>221</v>
      </c>
      <c r="C227" s="29">
        <v>0</v>
      </c>
      <c r="D227" s="29">
        <v>0</v>
      </c>
      <c r="E227" s="22" t="str">
        <f t="shared" si="59"/>
        <v/>
      </c>
      <c r="F227" s="22" t="str">
        <f t="shared" si="60"/>
        <v/>
      </c>
      <c r="G227" s="18" t="str">
        <f t="shared" si="58"/>
        <v xml:space="preserve"> </v>
      </c>
      <c r="H227" s="51" t="str">
        <f t="shared" si="61"/>
        <v/>
      </c>
    </row>
    <row r="228" spans="1:9" s="12" customFormat="1" ht="15.75" customHeight="1" x14ac:dyDescent="0.2">
      <c r="A228" s="77"/>
      <c r="B228" s="65" t="s">
        <v>222</v>
      </c>
      <c r="C228" s="29">
        <v>0</v>
      </c>
      <c r="D228" s="29">
        <v>0</v>
      </c>
      <c r="E228" s="22" t="str">
        <f t="shared" si="59"/>
        <v/>
      </c>
      <c r="F228" s="22" t="str">
        <f t="shared" si="60"/>
        <v/>
      </c>
      <c r="G228" s="18" t="str">
        <f t="shared" si="58"/>
        <v xml:space="preserve"> </v>
      </c>
      <c r="H228" s="51" t="str">
        <f t="shared" si="61"/>
        <v/>
      </c>
    </row>
    <row r="229" spans="1:9" s="12" customFormat="1" ht="15" x14ac:dyDescent="0.2">
      <c r="A229" s="77"/>
      <c r="B229" s="65" t="s">
        <v>435</v>
      </c>
      <c r="C229" s="29">
        <v>0</v>
      </c>
      <c r="D229" s="29">
        <v>0</v>
      </c>
      <c r="E229" s="22" t="str">
        <f t="shared" si="59"/>
        <v/>
      </c>
      <c r="F229" s="22" t="str">
        <f t="shared" si="60"/>
        <v/>
      </c>
      <c r="G229" s="18" t="str">
        <f t="shared" si="58"/>
        <v xml:space="preserve"> 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9">
        <v>6</v>
      </c>
      <c r="D230" s="29">
        <v>8</v>
      </c>
      <c r="E230" s="22">
        <f t="shared" si="59"/>
        <v>4.7694753577106515E-3</v>
      </c>
      <c r="F230" s="22">
        <f t="shared" si="60"/>
        <v>1.7699115044247787E-2</v>
      </c>
      <c r="G230" s="18">
        <f t="shared" si="58"/>
        <v>0.33333333333333331</v>
      </c>
      <c r="H230" s="51">
        <f t="shared" si="61"/>
        <v>1.5898251192368838E-3</v>
      </c>
    </row>
    <row r="231" spans="1:9" s="12" customFormat="1" ht="15" x14ac:dyDescent="0.2">
      <c r="A231" s="77"/>
      <c r="B231" s="65" t="s">
        <v>223</v>
      </c>
      <c r="C231" s="29">
        <v>0</v>
      </c>
      <c r="D231" s="29">
        <v>0</v>
      </c>
      <c r="E231" s="22" t="str">
        <f t="shared" si="59"/>
        <v/>
      </c>
      <c r="F231" s="22" t="str">
        <f t="shared" si="60"/>
        <v/>
      </c>
      <c r="G231" s="18" t="str">
        <f t="shared" si="58"/>
        <v xml:space="preserve"> </v>
      </c>
      <c r="H231" s="51" t="str">
        <f t="shared" si="61"/>
        <v/>
      </c>
    </row>
    <row r="232" spans="1:9" s="12" customFormat="1" ht="30" x14ac:dyDescent="0.2">
      <c r="A232" s="77"/>
      <c r="B232" s="65" t="s">
        <v>224</v>
      </c>
      <c r="C232" s="29">
        <v>0</v>
      </c>
      <c r="D232" s="29">
        <v>0</v>
      </c>
      <c r="E232" s="22" t="str">
        <f t="shared" si="59"/>
        <v/>
      </c>
      <c r="F232" s="22" t="str">
        <f t="shared" si="60"/>
        <v/>
      </c>
      <c r="G232" s="18" t="str">
        <f t="shared" si="58"/>
        <v xml:space="preserve"> </v>
      </c>
      <c r="H232" s="51" t="str">
        <f t="shared" si="61"/>
        <v/>
      </c>
    </row>
    <row r="233" spans="1:9" s="12" customFormat="1" ht="15" x14ac:dyDescent="0.2">
      <c r="A233" s="77"/>
      <c r="B233" s="65" t="s">
        <v>225</v>
      </c>
      <c r="C233" s="29">
        <v>6</v>
      </c>
      <c r="D233" s="29">
        <v>0</v>
      </c>
      <c r="E233" s="22">
        <f t="shared" si="59"/>
        <v>4.7694753577106515E-3</v>
      </c>
      <c r="F233" s="22" t="str">
        <f t="shared" si="60"/>
        <v/>
      </c>
      <c r="G233" s="18">
        <f t="shared" si="58"/>
        <v>-1</v>
      </c>
      <c r="H233" s="51">
        <f t="shared" si="61"/>
        <v>-4.7694753577106515E-3</v>
      </c>
    </row>
    <row r="234" spans="1:9" s="12" customFormat="1" ht="15" x14ac:dyDescent="0.2">
      <c r="A234" s="77"/>
      <c r="B234" s="65" t="s">
        <v>628</v>
      </c>
      <c r="C234" s="29">
        <v>0</v>
      </c>
      <c r="D234" s="29">
        <v>0</v>
      </c>
      <c r="E234" s="22" t="str">
        <f t="shared" si="59"/>
        <v/>
      </c>
      <c r="F234" s="22" t="str">
        <f t="shared" si="60"/>
        <v/>
      </c>
      <c r="G234" s="18" t="str">
        <f t="shared" si="58"/>
        <v xml:space="preserve"> 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29">
        <v>0</v>
      </c>
      <c r="D235" s="29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67" t="s">
        <v>612</v>
      </c>
      <c r="C236" s="35">
        <v>1</v>
      </c>
      <c r="D236" s="29">
        <v>6</v>
      </c>
      <c r="E236" s="37">
        <f t="shared" ref="E236" si="84">+IF(C236=0,"",C236/C$176)</f>
        <v>7.9491255961844202E-4</v>
      </c>
      <c r="F236" s="37">
        <f t="shared" ref="F236" si="85">+IF(D236=0,"",D236/D$176)</f>
        <v>1.3274336283185841E-2</v>
      </c>
      <c r="G236" s="73">
        <f t="shared" ref="G236" si="86">+IF(AND(C236=0,D236=0)," ",IF(C236=0,1,IF(D236=0,-1,(D236-C236)/C236)))</f>
        <v>5</v>
      </c>
      <c r="H236" s="53">
        <f t="shared" ref="H236" si="87">+IF(OR(AND(E236=""),(G236="")),"",E236*G236)</f>
        <v>3.9745627980922104E-3</v>
      </c>
      <c r="I236" s="12"/>
    </row>
    <row r="237" spans="1:9" s="12" customFormat="1" ht="15" x14ac:dyDescent="0.2">
      <c r="A237" s="77"/>
      <c r="B237" s="65" t="s">
        <v>48</v>
      </c>
      <c r="C237" s="29">
        <v>0</v>
      </c>
      <c r="D237" s="29">
        <v>0</v>
      </c>
      <c r="E237" s="22" t="str">
        <f t="shared" si="59"/>
        <v/>
      </c>
      <c r="F237" s="22" t="str">
        <f t="shared" si="60"/>
        <v/>
      </c>
      <c r="G237" s="18" t="str">
        <f t="shared" si="58"/>
        <v xml:space="preserve"> </v>
      </c>
      <c r="H237" s="51" t="str">
        <f t="shared" si="61"/>
        <v/>
      </c>
    </row>
    <row r="238" spans="1:9" s="12" customFormat="1" ht="15" x14ac:dyDescent="0.2">
      <c r="A238" s="77"/>
      <c r="B238" s="65" t="s">
        <v>226</v>
      </c>
      <c r="C238" s="29">
        <v>0</v>
      </c>
      <c r="D238" s="29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9">
        <v>0</v>
      </c>
      <c r="D239" s="29">
        <v>0</v>
      </c>
      <c r="E239" s="22" t="str">
        <f t="shared" si="59"/>
        <v/>
      </c>
      <c r="F239" s="22" t="str">
        <f t="shared" si="60"/>
        <v/>
      </c>
      <c r="G239" s="18" t="str">
        <f t="shared" si="58"/>
        <v xml:space="preserve"> 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9">
        <v>0</v>
      </c>
      <c r="D240" s="29">
        <v>0</v>
      </c>
      <c r="E240" s="22" t="str">
        <f t="shared" si="59"/>
        <v/>
      </c>
      <c r="F240" s="22" t="str">
        <f t="shared" si="60"/>
        <v/>
      </c>
      <c r="G240" s="18" t="str">
        <f t="shared" si="58"/>
        <v xml:space="preserve"> </v>
      </c>
      <c r="H240" s="51" t="str">
        <f t="shared" si="61"/>
        <v/>
      </c>
    </row>
    <row r="241" spans="1:8" s="12" customFormat="1" ht="30" x14ac:dyDescent="0.2">
      <c r="A241" s="77"/>
      <c r="B241" s="65" t="s">
        <v>633</v>
      </c>
      <c r="C241" s="29">
        <v>0</v>
      </c>
      <c r="D241" s="29">
        <v>0</v>
      </c>
      <c r="E241" s="22" t="str">
        <f t="shared" si="59"/>
        <v/>
      </c>
      <c r="F241" s="22" t="str">
        <f t="shared" si="60"/>
        <v/>
      </c>
      <c r="G241" s="18" t="str">
        <f t="shared" si="58"/>
        <v xml:space="preserve"> </v>
      </c>
      <c r="H241" s="51" t="str">
        <f t="shared" si="61"/>
        <v/>
      </c>
    </row>
    <row r="242" spans="1:8" s="28" customFormat="1" ht="15" x14ac:dyDescent="0.2">
      <c r="A242" s="78" t="s">
        <v>643</v>
      </c>
      <c r="B242" s="67" t="s">
        <v>650</v>
      </c>
      <c r="C242" s="35"/>
      <c r="D242" s="35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9">
        <v>13</v>
      </c>
      <c r="D243" s="29">
        <v>2</v>
      </c>
      <c r="E243" s="22">
        <f t="shared" si="59"/>
        <v>1.0333863275039745E-2</v>
      </c>
      <c r="F243" s="22">
        <f t="shared" si="60"/>
        <v>4.4247787610619468E-3</v>
      </c>
      <c r="G243" s="18">
        <f t="shared" si="58"/>
        <v>-0.84615384615384615</v>
      </c>
      <c r="H243" s="51">
        <f t="shared" si="61"/>
        <v>-8.744038155802861E-3</v>
      </c>
    </row>
    <row r="244" spans="1:8" s="12" customFormat="1" ht="15" x14ac:dyDescent="0.2">
      <c r="A244" s="77"/>
      <c r="B244" s="65" t="s">
        <v>52</v>
      </c>
      <c r="C244" s="29">
        <v>10</v>
      </c>
      <c r="D244" s="29">
        <v>0</v>
      </c>
      <c r="E244" s="22">
        <f t="shared" si="59"/>
        <v>7.9491255961844191E-3</v>
      </c>
      <c r="F244" s="22" t="str">
        <f t="shared" si="60"/>
        <v/>
      </c>
      <c r="G244" s="18">
        <f t="shared" ref="G244:G314" si="92">+IF(AND(C244=0,D244=0)," ",IF(C244=0,1,IF(D244=0,-1,(D244-C244)/C244)))</f>
        <v>-1</v>
      </c>
      <c r="H244" s="51">
        <f t="shared" si="61"/>
        <v>-7.9491255961844191E-3</v>
      </c>
    </row>
    <row r="245" spans="1:8" s="12" customFormat="1" ht="30" x14ac:dyDescent="0.2">
      <c r="A245" s="77"/>
      <c r="B245" s="65" t="s">
        <v>563</v>
      </c>
      <c r="C245" s="29">
        <v>6</v>
      </c>
      <c r="D245" s="29">
        <v>0</v>
      </c>
      <c r="E245" s="22">
        <f t="shared" si="59"/>
        <v>4.7694753577106515E-3</v>
      </c>
      <c r="F245" s="22" t="str">
        <f t="shared" si="60"/>
        <v/>
      </c>
      <c r="G245" s="18">
        <f t="shared" si="92"/>
        <v>-1</v>
      </c>
      <c r="H245" s="51">
        <f t="shared" si="61"/>
        <v>-4.7694753577106515E-3</v>
      </c>
    </row>
    <row r="246" spans="1:8" s="12" customFormat="1" ht="15" x14ac:dyDescent="0.2">
      <c r="A246" s="77"/>
      <c r="B246" s="65" t="s">
        <v>50</v>
      </c>
      <c r="C246" s="29">
        <v>0</v>
      </c>
      <c r="D246" s="29">
        <v>17</v>
      </c>
      <c r="E246" s="22" t="str">
        <f t="shared" ref="E246:E315" si="93">+IF(C246=0,"",C246/C$176)</f>
        <v/>
      </c>
      <c r="F246" s="22">
        <f t="shared" ref="F246:F315" si="94">+IF(D246=0,"",D246/D$176)</f>
        <v>3.7610619469026552E-2</v>
      </c>
      <c r="G246" s="18">
        <f t="shared" si="92"/>
        <v>1</v>
      </c>
      <c r="H246" s="51" t="str">
        <f t="shared" ref="H246:H315" si="95">+IF(OR(AND(E246=""),(G246="")),"",E246*G246)</f>
        <v/>
      </c>
    </row>
    <row r="247" spans="1:8" s="12" customFormat="1" ht="15" x14ac:dyDescent="0.2">
      <c r="A247" s="77"/>
      <c r="B247" s="65" t="s">
        <v>49</v>
      </c>
      <c r="C247" s="29">
        <v>0</v>
      </c>
      <c r="D247" s="29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9">
        <v>0</v>
      </c>
      <c r="D248" s="29">
        <v>0</v>
      </c>
      <c r="E248" s="22" t="str">
        <f t="shared" si="93"/>
        <v/>
      </c>
      <c r="F248" s="22" t="str">
        <f t="shared" si="94"/>
        <v/>
      </c>
      <c r="G248" s="18" t="str">
        <f t="shared" si="92"/>
        <v xml:space="preserve"> 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9">
        <v>0</v>
      </c>
      <c r="D249" s="29">
        <v>0</v>
      </c>
      <c r="E249" s="22" t="str">
        <f t="shared" si="93"/>
        <v/>
      </c>
      <c r="F249" s="22" t="str">
        <f t="shared" si="94"/>
        <v/>
      </c>
      <c r="G249" s="18" t="str">
        <f t="shared" si="92"/>
        <v xml:space="preserve"> </v>
      </c>
      <c r="H249" s="51" t="str">
        <f t="shared" si="95"/>
        <v/>
      </c>
    </row>
    <row r="250" spans="1:8" s="12" customFormat="1" ht="30" x14ac:dyDescent="0.2">
      <c r="A250" s="77"/>
      <c r="B250" s="65" t="s">
        <v>228</v>
      </c>
      <c r="C250" s="29">
        <v>2</v>
      </c>
      <c r="D250" s="29">
        <v>0</v>
      </c>
      <c r="E250" s="22">
        <f t="shared" si="93"/>
        <v>1.589825119236884E-3</v>
      </c>
      <c r="F250" s="22" t="str">
        <f t="shared" si="94"/>
        <v/>
      </c>
      <c r="G250" s="18">
        <f t="shared" si="92"/>
        <v>-1</v>
      </c>
      <c r="H250" s="51">
        <f t="shared" si="95"/>
        <v>-1.589825119236884E-3</v>
      </c>
    </row>
    <row r="251" spans="1:8" s="12" customFormat="1" ht="15" x14ac:dyDescent="0.2">
      <c r="A251" s="77"/>
      <c r="B251" s="65" t="s">
        <v>436</v>
      </c>
      <c r="C251" s="29">
        <v>2</v>
      </c>
      <c r="D251" s="29">
        <v>1</v>
      </c>
      <c r="E251" s="22">
        <f t="shared" si="93"/>
        <v>1.589825119236884E-3</v>
      </c>
      <c r="F251" s="22">
        <f t="shared" si="94"/>
        <v>2.2123893805309734E-3</v>
      </c>
      <c r="G251" s="18">
        <f t="shared" si="92"/>
        <v>-0.5</v>
      </c>
      <c r="H251" s="51">
        <f t="shared" si="95"/>
        <v>-7.9491255961844202E-4</v>
      </c>
    </row>
    <row r="252" spans="1:8" s="12" customFormat="1" ht="30" x14ac:dyDescent="0.2">
      <c r="A252" s="77"/>
      <c r="B252" s="65" t="s">
        <v>325</v>
      </c>
      <c r="C252" s="29">
        <v>0</v>
      </c>
      <c r="D252" s="29">
        <v>0</v>
      </c>
      <c r="E252" s="22" t="str">
        <f t="shared" si="93"/>
        <v/>
      </c>
      <c r="F252" s="22" t="str">
        <f t="shared" si="94"/>
        <v/>
      </c>
      <c r="G252" s="18" t="str">
        <f t="shared" si="92"/>
        <v xml:space="preserve"> </v>
      </c>
      <c r="H252" s="51" t="str">
        <f t="shared" si="95"/>
        <v/>
      </c>
    </row>
    <row r="253" spans="1:8" s="12" customFormat="1" ht="15" x14ac:dyDescent="0.2">
      <c r="A253" s="77"/>
      <c r="B253" s="65" t="s">
        <v>229</v>
      </c>
      <c r="C253" s="29">
        <v>0</v>
      </c>
      <c r="D253" s="29">
        <v>0</v>
      </c>
      <c r="E253" s="22" t="str">
        <f t="shared" si="93"/>
        <v/>
      </c>
      <c r="F253" s="22" t="str">
        <f t="shared" si="94"/>
        <v/>
      </c>
      <c r="G253" s="18" t="str">
        <f t="shared" si="92"/>
        <v xml:space="preserve"> </v>
      </c>
      <c r="H253" s="51" t="str">
        <f t="shared" si="95"/>
        <v/>
      </c>
    </row>
    <row r="254" spans="1:8" s="12" customFormat="1" ht="15" x14ac:dyDescent="0.2">
      <c r="A254" s="77"/>
      <c r="B254" s="65" t="s">
        <v>230</v>
      </c>
      <c r="C254" s="29">
        <v>0</v>
      </c>
      <c r="D254" s="29">
        <v>0</v>
      </c>
      <c r="E254" s="22" t="str">
        <f t="shared" si="93"/>
        <v/>
      </c>
      <c r="F254" s="22" t="str">
        <f t="shared" si="94"/>
        <v/>
      </c>
      <c r="G254" s="18" t="str">
        <f t="shared" si="92"/>
        <v xml:space="preserve"> </v>
      </c>
      <c r="H254" s="51" t="str">
        <f t="shared" si="95"/>
        <v/>
      </c>
    </row>
    <row r="255" spans="1:8" s="12" customFormat="1" ht="15" x14ac:dyDescent="0.2">
      <c r="A255" s="77"/>
      <c r="B255" s="65" t="s">
        <v>437</v>
      </c>
      <c r="C255" s="29">
        <v>0</v>
      </c>
      <c r="D255" s="29">
        <v>0</v>
      </c>
      <c r="E255" s="22" t="str">
        <f t="shared" si="93"/>
        <v/>
      </c>
      <c r="F255" s="22" t="str">
        <f t="shared" si="94"/>
        <v/>
      </c>
      <c r="G255" s="18" t="str">
        <f t="shared" si="92"/>
        <v xml:space="preserve"> </v>
      </c>
      <c r="H255" s="51" t="str">
        <f t="shared" si="95"/>
        <v/>
      </c>
    </row>
    <row r="256" spans="1:8" s="12" customFormat="1" ht="15" x14ac:dyDescent="0.2">
      <c r="A256" s="77"/>
      <c r="B256" s="65" t="s">
        <v>231</v>
      </c>
      <c r="C256" s="29">
        <v>0</v>
      </c>
      <c r="D256" s="29">
        <v>0</v>
      </c>
      <c r="E256" s="22" t="str">
        <f t="shared" si="93"/>
        <v/>
      </c>
      <c r="F256" s="22" t="str">
        <f t="shared" si="94"/>
        <v/>
      </c>
      <c r="G256" s="18" t="str">
        <f t="shared" si="92"/>
        <v xml:space="preserve"> 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29">
        <v>0</v>
      </c>
      <c r="D257" s="29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29">
        <v>0</v>
      </c>
      <c r="D258" s="29">
        <v>0</v>
      </c>
      <c r="E258" s="22" t="str">
        <f t="shared" si="93"/>
        <v/>
      </c>
      <c r="F258" s="22" t="str">
        <f t="shared" si="94"/>
        <v/>
      </c>
      <c r="G258" s="18" t="str">
        <f t="shared" si="92"/>
        <v xml:space="preserve"> </v>
      </c>
      <c r="H258" s="51" t="str">
        <f t="shared" si="95"/>
        <v/>
      </c>
    </row>
    <row r="259" spans="1:9" s="12" customFormat="1" ht="15" x14ac:dyDescent="0.2">
      <c r="A259" s="77"/>
      <c r="B259" s="65" t="s">
        <v>413</v>
      </c>
      <c r="C259" s="29">
        <v>0</v>
      </c>
      <c r="D259" s="29">
        <v>0</v>
      </c>
      <c r="E259" s="22" t="str">
        <f t="shared" si="93"/>
        <v/>
      </c>
      <c r="F259" s="22" t="str">
        <f t="shared" si="94"/>
        <v/>
      </c>
      <c r="G259" s="18" t="str">
        <f t="shared" si="92"/>
        <v xml:space="preserve"> 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29">
        <v>1</v>
      </c>
      <c r="D260" s="29">
        <v>0</v>
      </c>
      <c r="E260" s="22">
        <f t="shared" si="93"/>
        <v>7.9491255961844202E-4</v>
      </c>
      <c r="F260" s="22" t="str">
        <f t="shared" si="94"/>
        <v/>
      </c>
      <c r="G260" s="18">
        <f t="shared" si="92"/>
        <v>-1</v>
      </c>
      <c r="H260" s="51">
        <f t="shared" si="95"/>
        <v>-7.9491255961844202E-4</v>
      </c>
    </row>
    <row r="261" spans="1:9" s="12" customFormat="1" ht="15" x14ac:dyDescent="0.2">
      <c r="A261" s="77"/>
      <c r="B261" s="65" t="s">
        <v>600</v>
      </c>
      <c r="C261" s="29">
        <v>0</v>
      </c>
      <c r="D261" s="29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29">
        <v>0</v>
      </c>
      <c r="D262" s="29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9">
        <v>0</v>
      </c>
      <c r="D263" s="29">
        <v>0</v>
      </c>
      <c r="E263" s="22" t="str">
        <f t="shared" si="93"/>
        <v/>
      </c>
      <c r="F263" s="22" t="str">
        <f t="shared" si="94"/>
        <v/>
      </c>
      <c r="G263" s="18" t="str">
        <f t="shared" si="92"/>
        <v xml:space="preserve"> </v>
      </c>
      <c r="H263" s="51" t="str">
        <f t="shared" si="95"/>
        <v/>
      </c>
    </row>
    <row r="264" spans="1:9" s="12" customFormat="1" ht="30" x14ac:dyDescent="0.2">
      <c r="A264" s="77"/>
      <c r="B264" s="65" t="s">
        <v>441</v>
      </c>
      <c r="C264" s="29">
        <v>0</v>
      </c>
      <c r="D264" s="29">
        <v>2</v>
      </c>
      <c r="E264" s="22" t="str">
        <f t="shared" si="93"/>
        <v/>
      </c>
      <c r="F264" s="22">
        <f t="shared" si="94"/>
        <v>4.4247787610619468E-3</v>
      </c>
      <c r="G264" s="18">
        <f t="shared" si="92"/>
        <v>1</v>
      </c>
      <c r="H264" s="51" t="str">
        <f t="shared" si="95"/>
        <v/>
      </c>
    </row>
    <row r="265" spans="1:9" s="12" customFormat="1" ht="15" x14ac:dyDescent="0.2">
      <c r="A265" s="77"/>
      <c r="B265" s="65" t="s">
        <v>442</v>
      </c>
      <c r="C265" s="29">
        <v>0</v>
      </c>
      <c r="D265" s="29">
        <v>0</v>
      </c>
      <c r="E265" s="22" t="str">
        <f t="shared" si="93"/>
        <v/>
      </c>
      <c r="F265" s="22" t="str">
        <f t="shared" si="94"/>
        <v/>
      </c>
      <c r="G265" s="18" t="str">
        <f t="shared" si="92"/>
        <v xml:space="preserve"> </v>
      </c>
      <c r="H265" s="51" t="str">
        <f t="shared" si="95"/>
        <v/>
      </c>
    </row>
    <row r="266" spans="1:9" s="28" customFormat="1" ht="15" x14ac:dyDescent="0.2">
      <c r="A266" s="78"/>
      <c r="B266" s="67" t="s">
        <v>509</v>
      </c>
      <c r="C266" s="29">
        <v>0</v>
      </c>
      <c r="D266" s="29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9">
        <v>0</v>
      </c>
      <c r="D267" s="29">
        <v>0</v>
      </c>
      <c r="E267" s="37" t="str">
        <f t="shared" si="93"/>
        <v/>
      </c>
      <c r="F267" s="37" t="str">
        <f t="shared" si="94"/>
        <v/>
      </c>
      <c r="G267" s="18" t="str">
        <f t="shared" si="92"/>
        <v xml:space="preserve"> </v>
      </c>
      <c r="H267" s="53" t="str">
        <f t="shared" si="95"/>
        <v/>
      </c>
      <c r="I267" s="12"/>
    </row>
    <row r="268" spans="1:9" s="28" customFormat="1" ht="15" x14ac:dyDescent="0.2">
      <c r="A268" s="78"/>
      <c r="B268" s="67" t="s">
        <v>54</v>
      </c>
      <c r="C268" s="29">
        <v>0</v>
      </c>
      <c r="D268" s="29">
        <v>0</v>
      </c>
      <c r="E268" s="37" t="str">
        <f t="shared" si="93"/>
        <v/>
      </c>
      <c r="F268" s="37" t="str">
        <f t="shared" si="94"/>
        <v/>
      </c>
      <c r="G268" s="18" t="str">
        <f t="shared" si="92"/>
        <v xml:space="preserve"> </v>
      </c>
      <c r="H268" s="53" t="str">
        <f t="shared" si="95"/>
        <v/>
      </c>
      <c r="I268" s="12"/>
    </row>
    <row r="269" spans="1:9" s="12" customFormat="1" ht="15" x14ac:dyDescent="0.2">
      <c r="A269" s="77"/>
      <c r="B269" s="65" t="s">
        <v>233</v>
      </c>
      <c r="C269" s="29">
        <v>13</v>
      </c>
      <c r="D269" s="29">
        <v>0</v>
      </c>
      <c r="E269" s="22">
        <f t="shared" si="93"/>
        <v>1.0333863275039745E-2</v>
      </c>
      <c r="F269" s="22" t="str">
        <f t="shared" si="94"/>
        <v/>
      </c>
      <c r="G269" s="18">
        <f t="shared" si="92"/>
        <v>-1</v>
      </c>
      <c r="H269" s="51">
        <f t="shared" si="95"/>
        <v>-1.0333863275039745E-2</v>
      </c>
    </row>
    <row r="270" spans="1:9" s="12" customFormat="1" ht="15" x14ac:dyDescent="0.2">
      <c r="A270" s="77"/>
      <c r="B270" s="65" t="s">
        <v>602</v>
      </c>
      <c r="C270" s="29">
        <v>0</v>
      </c>
      <c r="D270" s="29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9">
        <v>0</v>
      </c>
      <c r="D271" s="29">
        <v>0</v>
      </c>
      <c r="E271" s="37" t="str">
        <f t="shared" si="93"/>
        <v/>
      </c>
      <c r="F271" s="37" t="str">
        <f t="shared" si="94"/>
        <v/>
      </c>
      <c r="G271" s="18" t="str">
        <f t="shared" si="92"/>
        <v xml:space="preserve"> 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9">
        <v>0</v>
      </c>
      <c r="D272" s="29">
        <v>0</v>
      </c>
      <c r="E272" s="37" t="str">
        <f t="shared" si="93"/>
        <v/>
      </c>
      <c r="F272" s="37" t="str">
        <f t="shared" si="94"/>
        <v/>
      </c>
      <c r="G272" s="18" t="str">
        <f t="shared" si="92"/>
        <v xml:space="preserve"> </v>
      </c>
      <c r="H272" s="53" t="str">
        <f t="shared" si="95"/>
        <v/>
      </c>
      <c r="I272" s="12"/>
    </row>
    <row r="273" spans="1:9" s="28" customFormat="1" ht="30" x14ac:dyDescent="0.2">
      <c r="A273" s="78"/>
      <c r="B273" s="67" t="s">
        <v>590</v>
      </c>
      <c r="C273" s="29">
        <v>0</v>
      </c>
      <c r="D273" s="29">
        <v>0</v>
      </c>
      <c r="E273" s="37" t="str">
        <f t="shared" si="93"/>
        <v/>
      </c>
      <c r="F273" s="37" t="str">
        <f t="shared" si="94"/>
        <v/>
      </c>
      <c r="G273" s="18" t="str">
        <f t="shared" si="92"/>
        <v xml:space="preserve"> </v>
      </c>
      <c r="H273" s="53" t="str">
        <f t="shared" si="95"/>
        <v/>
      </c>
      <c r="I273" s="12"/>
    </row>
    <row r="274" spans="1:9" s="28" customFormat="1" ht="15" x14ac:dyDescent="0.2">
      <c r="A274" s="78"/>
      <c r="B274" s="67" t="s">
        <v>513</v>
      </c>
      <c r="C274" s="29">
        <v>0</v>
      </c>
      <c r="D274" s="29">
        <v>0</v>
      </c>
      <c r="E274" s="37" t="str">
        <f t="shared" si="93"/>
        <v/>
      </c>
      <c r="F274" s="37" t="str">
        <f t="shared" si="94"/>
        <v/>
      </c>
      <c r="G274" s="18" t="str">
        <f t="shared" si="92"/>
        <v xml:space="preserve"> 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9">
        <v>0</v>
      </c>
      <c r="D275" s="29">
        <v>41</v>
      </c>
      <c r="E275" s="37" t="str">
        <f t="shared" si="93"/>
        <v/>
      </c>
      <c r="F275" s="37">
        <f t="shared" si="94"/>
        <v>9.0707964601769914E-2</v>
      </c>
      <c r="G275" s="18">
        <f t="shared" si="92"/>
        <v>1</v>
      </c>
      <c r="H275" s="53" t="str">
        <f t="shared" si="95"/>
        <v/>
      </c>
      <c r="I275" s="12"/>
    </row>
    <row r="276" spans="1:9" s="28" customFormat="1" ht="15" x14ac:dyDescent="0.2">
      <c r="A276" s="78"/>
      <c r="B276" s="67" t="s">
        <v>515</v>
      </c>
      <c r="C276" s="29">
        <v>0</v>
      </c>
      <c r="D276" s="29">
        <v>0</v>
      </c>
      <c r="E276" s="37" t="str">
        <f t="shared" si="93"/>
        <v/>
      </c>
      <c r="F276" s="37" t="str">
        <f t="shared" si="94"/>
        <v/>
      </c>
      <c r="G276" s="18" t="str">
        <f t="shared" si="92"/>
        <v xml:space="preserve"> </v>
      </c>
      <c r="H276" s="53" t="str">
        <f t="shared" si="95"/>
        <v/>
      </c>
      <c r="I276" s="12"/>
    </row>
    <row r="277" spans="1:9" s="28" customFormat="1" ht="15" x14ac:dyDescent="0.2">
      <c r="A277" s="78"/>
      <c r="B277" s="67" t="s">
        <v>581</v>
      </c>
      <c r="C277" s="35">
        <v>0</v>
      </c>
      <c r="D277" s="29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5">
        <v>0</v>
      </c>
      <c r="D278" s="29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5">
        <v>0</v>
      </c>
      <c r="D279" s="29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9">
        <v>90</v>
      </c>
      <c r="D280" s="29">
        <v>0</v>
      </c>
      <c r="E280" s="22">
        <f t="shared" si="93"/>
        <v>7.1542130365659776E-2</v>
      </c>
      <c r="F280" s="22" t="str">
        <f t="shared" si="94"/>
        <v/>
      </c>
      <c r="G280" s="18">
        <f t="shared" si="92"/>
        <v>-1</v>
      </c>
      <c r="H280" s="51">
        <f t="shared" si="95"/>
        <v>-7.1542130365659776E-2</v>
      </c>
    </row>
    <row r="281" spans="1:9" s="12" customFormat="1" ht="30" x14ac:dyDescent="0.2">
      <c r="A281" s="77"/>
      <c r="B281" s="65" t="s">
        <v>61</v>
      </c>
      <c r="C281" s="29">
        <v>79</v>
      </c>
      <c r="D281" s="29">
        <v>3</v>
      </c>
      <c r="E281" s="22">
        <f t="shared" si="93"/>
        <v>6.2798092209856909E-2</v>
      </c>
      <c r="F281" s="22">
        <f t="shared" si="94"/>
        <v>6.6371681415929203E-3</v>
      </c>
      <c r="G281" s="18">
        <f t="shared" si="92"/>
        <v>-0.96202531645569622</v>
      </c>
      <c r="H281" s="51">
        <f t="shared" si="95"/>
        <v>-6.0413354531001585E-2</v>
      </c>
    </row>
    <row r="282" spans="1:9" s="12" customFormat="1" ht="15" x14ac:dyDescent="0.2">
      <c r="A282" s="77"/>
      <c r="B282" s="65" t="s">
        <v>58</v>
      </c>
      <c r="C282" s="29">
        <v>1</v>
      </c>
      <c r="D282" s="29">
        <v>0</v>
      </c>
      <c r="E282" s="22">
        <f t="shared" si="93"/>
        <v>7.9491255961844202E-4</v>
      </c>
      <c r="F282" s="22" t="str">
        <f t="shared" si="94"/>
        <v/>
      </c>
      <c r="G282" s="18">
        <f t="shared" si="92"/>
        <v>-1</v>
      </c>
      <c r="H282" s="51">
        <f t="shared" si="95"/>
        <v>-7.9491255961844202E-4</v>
      </c>
    </row>
    <row r="283" spans="1:9" s="12" customFormat="1" ht="30" x14ac:dyDescent="0.2">
      <c r="A283" s="77"/>
      <c r="B283" s="65" t="s">
        <v>234</v>
      </c>
      <c r="C283" s="29">
        <v>1</v>
      </c>
      <c r="D283" s="29">
        <v>8</v>
      </c>
      <c r="E283" s="22">
        <f t="shared" si="93"/>
        <v>7.9491255961844202E-4</v>
      </c>
      <c r="F283" s="22">
        <f t="shared" si="94"/>
        <v>1.7699115044247787E-2</v>
      </c>
      <c r="G283" s="18">
        <f t="shared" si="92"/>
        <v>7</v>
      </c>
      <c r="H283" s="51">
        <f t="shared" si="95"/>
        <v>5.5643879173290943E-3</v>
      </c>
    </row>
    <row r="284" spans="1:9" s="12" customFormat="1" ht="15" x14ac:dyDescent="0.2">
      <c r="A284" s="77"/>
      <c r="B284" s="65" t="s">
        <v>55</v>
      </c>
      <c r="C284" s="29">
        <v>0</v>
      </c>
      <c r="D284" s="29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9">
        <v>0</v>
      </c>
      <c r="D285" s="29">
        <v>0</v>
      </c>
      <c r="E285" s="37" t="str">
        <f t="shared" si="93"/>
        <v/>
      </c>
      <c r="F285" s="37" t="str">
        <f t="shared" si="94"/>
        <v/>
      </c>
      <c r="G285" s="18" t="str">
        <f t="shared" si="92"/>
        <v xml:space="preserve"> </v>
      </c>
      <c r="H285" s="53" t="str">
        <f t="shared" si="95"/>
        <v/>
      </c>
      <c r="I285" s="12"/>
    </row>
    <row r="286" spans="1:9" s="12" customFormat="1" ht="15" x14ac:dyDescent="0.2">
      <c r="A286" s="77"/>
      <c r="B286" s="65" t="s">
        <v>59</v>
      </c>
      <c r="C286" s="29">
        <v>0</v>
      </c>
      <c r="D286" s="29">
        <v>0</v>
      </c>
      <c r="E286" s="22" t="str">
        <f t="shared" si="93"/>
        <v/>
      </c>
      <c r="F286" s="22" t="str">
        <f t="shared" si="94"/>
        <v/>
      </c>
      <c r="G286" s="18" t="str">
        <f t="shared" si="92"/>
        <v xml:space="preserve"> </v>
      </c>
      <c r="H286" s="51" t="str">
        <f t="shared" si="95"/>
        <v/>
      </c>
    </row>
    <row r="287" spans="1:9" s="12" customFormat="1" ht="15" x14ac:dyDescent="0.2">
      <c r="A287" s="77"/>
      <c r="B287" s="65" t="s">
        <v>443</v>
      </c>
      <c r="C287" s="29">
        <v>0</v>
      </c>
      <c r="D287" s="29">
        <v>0</v>
      </c>
      <c r="E287" s="22" t="str">
        <f t="shared" si="93"/>
        <v/>
      </c>
      <c r="F287" s="22" t="str">
        <f t="shared" si="94"/>
        <v/>
      </c>
      <c r="G287" s="18" t="str">
        <f t="shared" si="92"/>
        <v xml:space="preserve"> </v>
      </c>
      <c r="H287" s="51" t="str">
        <f t="shared" si="95"/>
        <v/>
      </c>
    </row>
    <row r="288" spans="1:9" s="12" customFormat="1" ht="15" x14ac:dyDescent="0.2">
      <c r="A288" s="77"/>
      <c r="B288" s="65" t="s">
        <v>56</v>
      </c>
      <c r="C288" s="29">
        <v>0</v>
      </c>
      <c r="D288" s="29">
        <v>1</v>
      </c>
      <c r="E288" s="22" t="str">
        <f t="shared" si="93"/>
        <v/>
      </c>
      <c r="F288" s="22">
        <f t="shared" si="94"/>
        <v>2.2123893805309734E-3</v>
      </c>
      <c r="G288" s="18">
        <f t="shared" si="92"/>
        <v>1</v>
      </c>
      <c r="H288" s="51" t="str">
        <f t="shared" si="95"/>
        <v/>
      </c>
    </row>
    <row r="289" spans="1:9" s="28" customFormat="1" ht="30" x14ac:dyDescent="0.2">
      <c r="A289" s="78"/>
      <c r="B289" s="67" t="s">
        <v>584</v>
      </c>
      <c r="C289" s="35">
        <v>0</v>
      </c>
      <c r="D289" s="29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5">
        <v>0</v>
      </c>
      <c r="D290" s="29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9">
        <v>59</v>
      </c>
      <c r="D291" s="29">
        <v>0</v>
      </c>
      <c r="E291" s="22">
        <f t="shared" si="93"/>
        <v>4.6899841017488078E-2</v>
      </c>
      <c r="F291" s="22" t="str">
        <f t="shared" si="94"/>
        <v/>
      </c>
      <c r="G291" s="18">
        <f t="shared" si="92"/>
        <v>-1</v>
      </c>
      <c r="H291" s="51">
        <f t="shared" si="95"/>
        <v>-4.6899841017488078E-2</v>
      </c>
    </row>
    <row r="292" spans="1:9" s="12" customFormat="1" ht="15" x14ac:dyDescent="0.2">
      <c r="A292" s="77"/>
      <c r="B292" s="65" t="s">
        <v>235</v>
      </c>
      <c r="C292" s="29">
        <v>0</v>
      </c>
      <c r="D292" s="29">
        <v>0</v>
      </c>
      <c r="E292" s="22" t="str">
        <f t="shared" si="93"/>
        <v/>
      </c>
      <c r="F292" s="22" t="str">
        <f t="shared" si="94"/>
        <v/>
      </c>
      <c r="G292" s="18" t="str">
        <f t="shared" si="92"/>
        <v xml:space="preserve"> </v>
      </c>
      <c r="H292" s="51" t="str">
        <f t="shared" si="95"/>
        <v/>
      </c>
    </row>
    <row r="293" spans="1:9" s="12" customFormat="1" ht="15" x14ac:dyDescent="0.2">
      <c r="A293" s="77"/>
      <c r="B293" s="65" t="s">
        <v>444</v>
      </c>
      <c r="C293" s="29">
        <v>3</v>
      </c>
      <c r="D293" s="29">
        <v>2</v>
      </c>
      <c r="E293" s="22">
        <f t="shared" si="93"/>
        <v>2.3847376788553257E-3</v>
      </c>
      <c r="F293" s="22">
        <f t="shared" si="94"/>
        <v>4.4247787610619468E-3</v>
      </c>
      <c r="G293" s="18">
        <f t="shared" si="92"/>
        <v>-0.33333333333333331</v>
      </c>
      <c r="H293" s="51">
        <f t="shared" si="95"/>
        <v>-7.9491255961844191E-4</v>
      </c>
    </row>
    <row r="294" spans="1:9" s="12" customFormat="1" ht="15" x14ac:dyDescent="0.2">
      <c r="A294" s="77"/>
      <c r="B294" s="65" t="s">
        <v>62</v>
      </c>
      <c r="C294" s="29">
        <v>0</v>
      </c>
      <c r="D294" s="29">
        <v>0</v>
      </c>
      <c r="E294" s="22" t="str">
        <f t="shared" si="93"/>
        <v/>
      </c>
      <c r="F294" s="22" t="str">
        <f t="shared" si="94"/>
        <v/>
      </c>
      <c r="G294" s="18" t="str">
        <f t="shared" si="92"/>
        <v xml:space="preserve"> </v>
      </c>
      <c r="H294" s="51" t="str">
        <f t="shared" si="95"/>
        <v/>
      </c>
    </row>
    <row r="295" spans="1:9" s="28" customFormat="1" ht="30" x14ac:dyDescent="0.2">
      <c r="A295" s="78"/>
      <c r="B295" s="67" t="s">
        <v>656</v>
      </c>
      <c r="C295" s="29">
        <v>0</v>
      </c>
      <c r="D295" s="29">
        <v>60</v>
      </c>
      <c r="E295" s="37" t="str">
        <f t="shared" si="93"/>
        <v/>
      </c>
      <c r="F295" s="37">
        <f t="shared" si="94"/>
        <v>0.13274336283185842</v>
      </c>
      <c r="G295" s="18">
        <f t="shared" si="92"/>
        <v>1</v>
      </c>
      <c r="H295" s="53" t="str">
        <f t="shared" si="95"/>
        <v/>
      </c>
      <c r="I295" s="12"/>
    </row>
    <row r="296" spans="1:9" s="28" customFormat="1" ht="15" x14ac:dyDescent="0.2">
      <c r="A296" s="78"/>
      <c r="B296" s="67" t="s">
        <v>517</v>
      </c>
      <c r="C296" s="29">
        <v>2</v>
      </c>
      <c r="D296" s="29">
        <v>1</v>
      </c>
      <c r="E296" s="37">
        <f t="shared" si="93"/>
        <v>1.589825119236884E-3</v>
      </c>
      <c r="F296" s="37">
        <f t="shared" si="94"/>
        <v>2.2123893805309734E-3</v>
      </c>
      <c r="G296" s="18">
        <f t="shared" si="92"/>
        <v>-0.5</v>
      </c>
      <c r="H296" s="53">
        <f t="shared" si="95"/>
        <v>-7.9491255961844202E-4</v>
      </c>
      <c r="I296" s="12"/>
    </row>
    <row r="297" spans="1:9" s="28" customFormat="1" ht="15" x14ac:dyDescent="0.2">
      <c r="A297" s="78"/>
      <c r="B297" s="67" t="s">
        <v>619</v>
      </c>
      <c r="C297" s="35">
        <v>0</v>
      </c>
      <c r="D297" s="29">
        <v>0</v>
      </c>
      <c r="E297" s="37" t="str">
        <f t="shared" ref="E297:E298" si="108">+IF(C297=0,"",C297/C$176)</f>
        <v/>
      </c>
      <c r="F297" s="37" t="str">
        <f t="shared" ref="F297:F298" si="109">+IF(D297=0,"",D297/D$176)</f>
        <v/>
      </c>
      <c r="G297" s="73" t="str">
        <f t="shared" ref="G297:G298" si="110">+IF(AND(C297=0,D297=0)," ",IF(C297=0,1,IF(D297=0,-1,(D297-C297)/C297)))</f>
        <v xml:space="preserve"> </v>
      </c>
      <c r="H297" s="53" t="str">
        <f t="shared" ref="H297:H298" si="111">+IF(OR(AND(E297=""),(G297="")),"",E297*G297)</f>
        <v/>
      </c>
      <c r="I297" s="12"/>
    </row>
    <row r="298" spans="1:9" s="28" customFormat="1" ht="30" x14ac:dyDescent="0.2">
      <c r="A298" s="78"/>
      <c r="B298" s="67" t="s">
        <v>620</v>
      </c>
      <c r="C298" s="35">
        <v>1</v>
      </c>
      <c r="D298" s="29">
        <v>0</v>
      </c>
      <c r="E298" s="37">
        <f t="shared" si="108"/>
        <v>7.9491255961844202E-4</v>
      </c>
      <c r="F298" s="37" t="str">
        <f t="shared" si="109"/>
        <v/>
      </c>
      <c r="G298" s="73">
        <f t="shared" si="110"/>
        <v>-1</v>
      </c>
      <c r="H298" s="53">
        <f t="shared" si="111"/>
        <v>-7.9491255961844202E-4</v>
      </c>
      <c r="I298" s="12"/>
    </row>
    <row r="299" spans="1:9" s="28" customFormat="1" ht="15" x14ac:dyDescent="0.2">
      <c r="A299" s="78"/>
      <c r="B299" s="67" t="s">
        <v>63</v>
      </c>
      <c r="C299" s="29">
        <v>3</v>
      </c>
      <c r="D299" s="29">
        <v>3</v>
      </c>
      <c r="E299" s="37">
        <f t="shared" si="93"/>
        <v>2.3847376788553257E-3</v>
      </c>
      <c r="F299" s="37">
        <f t="shared" si="94"/>
        <v>6.6371681415929203E-3</v>
      </c>
      <c r="G299" s="18">
        <f t="shared" si="92"/>
        <v>0</v>
      </c>
      <c r="H299" s="53">
        <f t="shared" si="95"/>
        <v>0</v>
      </c>
      <c r="I299" s="12"/>
    </row>
    <row r="300" spans="1:9" s="28" customFormat="1" ht="15" x14ac:dyDescent="0.2">
      <c r="A300" s="78"/>
      <c r="B300" s="67" t="s">
        <v>603</v>
      </c>
      <c r="C300" s="29">
        <v>0</v>
      </c>
      <c r="D300" s="29">
        <v>0</v>
      </c>
      <c r="E300" s="37" t="str">
        <f t="shared" si="93"/>
        <v/>
      </c>
      <c r="F300" s="37" t="str">
        <f t="shared" si="94"/>
        <v/>
      </c>
      <c r="G300" s="18" t="str">
        <f t="shared" si="92"/>
        <v xml:space="preserve"> </v>
      </c>
      <c r="H300" s="53" t="str">
        <f t="shared" si="95"/>
        <v/>
      </c>
      <c r="I300" s="12"/>
    </row>
    <row r="301" spans="1:9" s="28" customFormat="1" ht="15" x14ac:dyDescent="0.2">
      <c r="A301" s="78"/>
      <c r="B301" s="67" t="s">
        <v>518</v>
      </c>
      <c r="C301" s="29">
        <v>0</v>
      </c>
      <c r="D301" s="29">
        <v>0</v>
      </c>
      <c r="E301" s="37" t="str">
        <f t="shared" si="93"/>
        <v/>
      </c>
      <c r="F301" s="37" t="str">
        <f t="shared" si="94"/>
        <v/>
      </c>
      <c r="G301" s="18" t="str">
        <f t="shared" si="92"/>
        <v xml:space="preserve"> 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9">
        <v>0</v>
      </c>
      <c r="D302" s="29">
        <v>0</v>
      </c>
      <c r="E302" s="37" t="str">
        <f t="shared" si="93"/>
        <v/>
      </c>
      <c r="F302" s="37" t="str">
        <f t="shared" si="94"/>
        <v/>
      </c>
      <c r="G302" s="18" t="str">
        <f t="shared" si="92"/>
        <v xml:space="preserve"> </v>
      </c>
      <c r="H302" s="53" t="str">
        <f t="shared" si="95"/>
        <v/>
      </c>
      <c r="I302" s="12"/>
    </row>
    <row r="303" spans="1:9" s="28" customFormat="1" ht="30" x14ac:dyDescent="0.2">
      <c r="A303" s="78"/>
      <c r="B303" s="67" t="s">
        <v>520</v>
      </c>
      <c r="C303" s="29">
        <v>8</v>
      </c>
      <c r="D303" s="29">
        <v>1</v>
      </c>
      <c r="E303" s="37">
        <f t="shared" si="93"/>
        <v>6.3593004769475362E-3</v>
      </c>
      <c r="F303" s="37">
        <f t="shared" si="94"/>
        <v>2.2123893805309734E-3</v>
      </c>
      <c r="G303" s="18">
        <f t="shared" si="92"/>
        <v>-0.875</v>
      </c>
      <c r="H303" s="53">
        <f t="shared" si="95"/>
        <v>-5.5643879173290943E-3</v>
      </c>
      <c r="I303" s="12"/>
    </row>
    <row r="304" spans="1:9" s="28" customFormat="1" ht="15" x14ac:dyDescent="0.2">
      <c r="A304" s="78"/>
      <c r="B304" s="67" t="s">
        <v>546</v>
      </c>
      <c r="C304" s="29">
        <v>0</v>
      </c>
      <c r="D304" s="29">
        <v>0</v>
      </c>
      <c r="E304" s="37" t="str">
        <f t="shared" ref="E304:E305" si="112">+IF(C304=0,"",C304/C$176)</f>
        <v/>
      </c>
      <c r="F304" s="37" t="str">
        <f t="shared" ref="F304:F305" si="113">+IF(D304=0,"",D304/D$176)</f>
        <v/>
      </c>
      <c r="G304" s="18" t="str">
        <f t="shared" si="92"/>
        <v xml:space="preserve"> </v>
      </c>
      <c r="H304" s="53" t="str">
        <f t="shared" ref="H304:H305" si="114">+IF(OR(AND(E304=""),(G304="")),"",E304*G304)</f>
        <v/>
      </c>
      <c r="I304" s="12"/>
    </row>
    <row r="305" spans="1:9" s="28" customFormat="1" ht="15" x14ac:dyDescent="0.2">
      <c r="A305" s="78"/>
      <c r="B305" s="67" t="s">
        <v>547</v>
      </c>
      <c r="C305" s="29">
        <v>0</v>
      </c>
      <c r="D305" s="29">
        <v>0</v>
      </c>
      <c r="E305" s="37" t="str">
        <f t="shared" si="112"/>
        <v/>
      </c>
      <c r="F305" s="37" t="str">
        <f t="shared" si="113"/>
        <v/>
      </c>
      <c r="G305" s="18" t="str">
        <f t="shared" si="92"/>
        <v xml:space="preserve"> </v>
      </c>
      <c r="H305" s="53" t="str">
        <f t="shared" si="114"/>
        <v/>
      </c>
      <c r="I305" s="12"/>
    </row>
    <row r="306" spans="1:9" s="28" customFormat="1" ht="15" x14ac:dyDescent="0.2">
      <c r="A306" s="78"/>
      <c r="B306" s="67" t="s">
        <v>445</v>
      </c>
      <c r="C306" s="29">
        <v>3</v>
      </c>
      <c r="D306" s="29">
        <v>4</v>
      </c>
      <c r="E306" s="37">
        <f t="shared" si="93"/>
        <v>2.3847376788553257E-3</v>
      </c>
      <c r="F306" s="37">
        <f t="shared" si="94"/>
        <v>8.8495575221238937E-3</v>
      </c>
      <c r="G306" s="18">
        <f t="shared" si="92"/>
        <v>0.33333333333333331</v>
      </c>
      <c r="H306" s="53">
        <f t="shared" si="95"/>
        <v>7.9491255961844191E-4</v>
      </c>
      <c r="I306" s="12"/>
    </row>
    <row r="307" spans="1:9" s="12" customFormat="1" ht="30" x14ac:dyDescent="0.2">
      <c r="A307" s="77"/>
      <c r="B307" s="65" t="s">
        <v>655</v>
      </c>
      <c r="C307" s="29">
        <v>0</v>
      </c>
      <c r="D307" s="29">
        <v>9</v>
      </c>
      <c r="E307" s="22" t="str">
        <f t="shared" si="93"/>
        <v/>
      </c>
      <c r="F307" s="22">
        <f t="shared" si="94"/>
        <v>1.9911504424778761E-2</v>
      </c>
      <c r="G307" s="18">
        <f t="shared" si="92"/>
        <v>1</v>
      </c>
      <c r="H307" s="51" t="str">
        <f t="shared" si="95"/>
        <v/>
      </c>
    </row>
    <row r="308" spans="1:9" s="28" customFormat="1" ht="18.75" customHeight="1" x14ac:dyDescent="0.2">
      <c r="A308" s="78"/>
      <c r="B308" s="67" t="s">
        <v>591</v>
      </c>
      <c r="C308" s="29">
        <v>0</v>
      </c>
      <c r="D308" s="29">
        <v>0</v>
      </c>
      <c r="E308" s="37" t="str">
        <f t="shared" si="93"/>
        <v/>
      </c>
      <c r="F308" s="37" t="str">
        <f t="shared" si="94"/>
        <v/>
      </c>
      <c r="G308" s="18" t="str">
        <f t="shared" si="92"/>
        <v xml:space="preserve"> </v>
      </c>
      <c r="H308" s="53" t="str">
        <f t="shared" si="95"/>
        <v/>
      </c>
      <c r="I308" s="12"/>
    </row>
    <row r="309" spans="1:9" s="28" customFormat="1" ht="18.75" customHeight="1" x14ac:dyDescent="0.2">
      <c r="A309" s="78"/>
      <c r="B309" s="67" t="s">
        <v>623</v>
      </c>
      <c r="C309" s="35">
        <v>0</v>
      </c>
      <c r="D309" s="29">
        <v>0</v>
      </c>
      <c r="E309" s="37" t="str">
        <f t="shared" ref="E309" si="115">+IF(C309=0,"",C309/C$176)</f>
        <v/>
      </c>
      <c r="F309" s="37" t="str">
        <f t="shared" ref="F309" si="116">+IF(D309=0,"",D309/D$176)</f>
        <v/>
      </c>
      <c r="G309" s="73" t="str">
        <f t="shared" ref="G309" si="117">+IF(AND(C309=0,D309=0)," ",IF(C309=0,1,IF(D309=0,-1,(D309-C309)/C309)))</f>
        <v xml:space="preserve"> </v>
      </c>
      <c r="H309" s="53" t="str">
        <f t="shared" ref="H309" si="118">+IF(OR(AND(E309=""),(G309="")),"",E309*G309)</f>
        <v/>
      </c>
      <c r="I309" s="12"/>
    </row>
    <row r="310" spans="1:9" s="12" customFormat="1" ht="15" x14ac:dyDescent="0.2">
      <c r="A310" s="77"/>
      <c r="B310" s="65" t="s">
        <v>446</v>
      </c>
      <c r="C310" s="29">
        <v>1</v>
      </c>
      <c r="D310" s="29">
        <v>0</v>
      </c>
      <c r="E310" s="22">
        <f t="shared" si="93"/>
        <v>7.9491255961844202E-4</v>
      </c>
      <c r="F310" s="22" t="str">
        <f t="shared" si="94"/>
        <v/>
      </c>
      <c r="G310" s="18">
        <f t="shared" si="92"/>
        <v>-1</v>
      </c>
      <c r="H310" s="51">
        <f t="shared" si="95"/>
        <v>-7.9491255961844202E-4</v>
      </c>
    </row>
    <row r="311" spans="1:9" s="12" customFormat="1" ht="15" x14ac:dyDescent="0.2">
      <c r="A311" s="77"/>
      <c r="B311" s="65" t="s">
        <v>447</v>
      </c>
      <c r="C311" s="29">
        <v>0</v>
      </c>
      <c r="D311" s="29">
        <v>0</v>
      </c>
      <c r="E311" s="22" t="str">
        <f t="shared" si="93"/>
        <v/>
      </c>
      <c r="F311" s="22" t="str">
        <f t="shared" si="94"/>
        <v/>
      </c>
      <c r="G311" s="18" t="str">
        <f t="shared" si="92"/>
        <v xml:space="preserve"> </v>
      </c>
      <c r="H311" s="51" t="str">
        <f t="shared" si="95"/>
        <v/>
      </c>
    </row>
    <row r="312" spans="1:9" s="12" customFormat="1" ht="30" x14ac:dyDescent="0.2">
      <c r="A312" s="77"/>
      <c r="B312" s="65" t="s">
        <v>448</v>
      </c>
      <c r="C312" s="29">
        <v>0</v>
      </c>
      <c r="D312" s="29">
        <v>0</v>
      </c>
      <c r="E312" s="22" t="str">
        <f t="shared" si="93"/>
        <v/>
      </c>
      <c r="F312" s="22" t="str">
        <f t="shared" si="94"/>
        <v/>
      </c>
      <c r="G312" s="18" t="str">
        <f t="shared" si="92"/>
        <v xml:space="preserve"> </v>
      </c>
      <c r="H312" s="51" t="str">
        <f t="shared" si="95"/>
        <v/>
      </c>
    </row>
    <row r="313" spans="1:9" s="12" customFormat="1" ht="15" x14ac:dyDescent="0.2">
      <c r="A313" s="77"/>
      <c r="B313" s="65" t="s">
        <v>64</v>
      </c>
      <c r="C313" s="29">
        <v>1</v>
      </c>
      <c r="D313" s="29">
        <v>0</v>
      </c>
      <c r="E313" s="22">
        <f t="shared" si="93"/>
        <v>7.9491255961844202E-4</v>
      </c>
      <c r="F313" s="22" t="str">
        <f t="shared" si="94"/>
        <v/>
      </c>
      <c r="G313" s="18">
        <f t="shared" si="92"/>
        <v>-1</v>
      </c>
      <c r="H313" s="51">
        <f t="shared" si="95"/>
        <v>-7.9491255961844202E-4</v>
      </c>
    </row>
    <row r="314" spans="1:9" s="12" customFormat="1" ht="30" x14ac:dyDescent="0.2">
      <c r="A314" s="77"/>
      <c r="B314" s="65" t="s">
        <v>236</v>
      </c>
      <c r="C314" s="29">
        <v>0</v>
      </c>
      <c r="D314" s="29">
        <v>0</v>
      </c>
      <c r="E314" s="22" t="str">
        <f t="shared" si="93"/>
        <v/>
      </c>
      <c r="F314" s="22" t="str">
        <f t="shared" si="94"/>
        <v/>
      </c>
      <c r="G314" s="18" t="str">
        <f t="shared" si="92"/>
        <v xml:space="preserve"> </v>
      </c>
      <c r="H314" s="51" t="str">
        <f t="shared" si="95"/>
        <v/>
      </c>
    </row>
    <row r="315" spans="1:9" s="12" customFormat="1" ht="30" x14ac:dyDescent="0.2">
      <c r="A315" s="77"/>
      <c r="B315" s="65" t="s">
        <v>237</v>
      </c>
      <c r="C315" s="29">
        <v>0</v>
      </c>
      <c r="D315" s="29">
        <v>1</v>
      </c>
      <c r="E315" s="22" t="str">
        <f t="shared" si="93"/>
        <v/>
      </c>
      <c r="F315" s="22">
        <f t="shared" si="94"/>
        <v>2.2123893805309734E-3</v>
      </c>
      <c r="G315" s="18">
        <f t="shared" ref="G315:G349" si="119">+IF(AND(C315=0,D315=0)," ",IF(C315=0,1,IF(D315=0,-1,(D315-C315)/C315)))</f>
        <v>1</v>
      </c>
      <c r="H315" s="51" t="str">
        <f t="shared" si="95"/>
        <v/>
      </c>
    </row>
    <row r="316" spans="1:9" s="12" customFormat="1" ht="15" x14ac:dyDescent="0.2">
      <c r="A316" s="77"/>
      <c r="B316" s="65" t="s">
        <v>65</v>
      </c>
      <c r="C316" s="29">
        <v>0</v>
      </c>
      <c r="D316" s="29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9">
        <v>0</v>
      </c>
      <c r="D317" s="29">
        <v>0</v>
      </c>
      <c r="E317" s="22" t="str">
        <f t="shared" si="120"/>
        <v/>
      </c>
      <c r="F317" s="22" t="str">
        <f t="shared" si="121"/>
        <v/>
      </c>
      <c r="G317" s="18" t="str">
        <f t="shared" si="119"/>
        <v xml:space="preserve"> </v>
      </c>
      <c r="H317" s="51" t="str">
        <f t="shared" si="122"/>
        <v/>
      </c>
    </row>
    <row r="318" spans="1:9" s="12" customFormat="1" ht="30" x14ac:dyDescent="0.2">
      <c r="A318" s="77"/>
      <c r="B318" s="65" t="s">
        <v>450</v>
      </c>
      <c r="C318" s="29">
        <v>1</v>
      </c>
      <c r="D318" s="29">
        <v>1</v>
      </c>
      <c r="E318" s="22">
        <f t="shared" si="120"/>
        <v>7.9491255961844202E-4</v>
      </c>
      <c r="F318" s="22">
        <f t="shared" si="121"/>
        <v>2.2123893805309734E-3</v>
      </c>
      <c r="G318" s="18">
        <f t="shared" si="119"/>
        <v>0</v>
      </c>
      <c r="H318" s="51">
        <f t="shared" si="122"/>
        <v>0</v>
      </c>
    </row>
    <row r="319" spans="1:9" s="12" customFormat="1" ht="30" x14ac:dyDescent="0.2">
      <c r="A319" s="77"/>
      <c r="B319" s="65" t="s">
        <v>451</v>
      </c>
      <c r="C319" s="29">
        <v>0</v>
      </c>
      <c r="D319" s="29">
        <v>0</v>
      </c>
      <c r="E319" s="22" t="str">
        <f t="shared" si="120"/>
        <v/>
      </c>
      <c r="F319" s="22" t="str">
        <f t="shared" si="121"/>
        <v/>
      </c>
      <c r="G319" s="18" t="str">
        <f t="shared" si="119"/>
        <v xml:space="preserve"> 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9">
        <v>3</v>
      </c>
      <c r="D320" s="29">
        <v>0</v>
      </c>
      <c r="E320" s="22">
        <f t="shared" si="120"/>
        <v>2.3847376788553257E-3</v>
      </c>
      <c r="F320" s="22" t="str">
        <f t="shared" si="121"/>
        <v/>
      </c>
      <c r="G320" s="18">
        <f t="shared" si="119"/>
        <v>-1</v>
      </c>
      <c r="H320" s="51">
        <f t="shared" si="122"/>
        <v>-2.3847376788553257E-3</v>
      </c>
    </row>
    <row r="321" spans="1:9" s="12" customFormat="1" ht="15" x14ac:dyDescent="0.2">
      <c r="A321" s="77"/>
      <c r="B321" s="65" t="s">
        <v>453</v>
      </c>
      <c r="C321" s="29">
        <v>0</v>
      </c>
      <c r="D321" s="29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9">
        <v>4</v>
      </c>
      <c r="D322" s="29">
        <v>9</v>
      </c>
      <c r="E322" s="22">
        <f t="shared" si="120"/>
        <v>3.1796502384737681E-3</v>
      </c>
      <c r="F322" s="22">
        <f t="shared" si="121"/>
        <v>1.9911504424778761E-2</v>
      </c>
      <c r="G322" s="18">
        <f t="shared" si="119"/>
        <v>1.25</v>
      </c>
      <c r="H322" s="51">
        <f t="shared" si="122"/>
        <v>3.9745627980922104E-3</v>
      </c>
    </row>
    <row r="323" spans="1:9" s="12" customFormat="1" ht="30" x14ac:dyDescent="0.2">
      <c r="A323" s="77"/>
      <c r="B323" s="65" t="s">
        <v>455</v>
      </c>
      <c r="C323" s="29">
        <v>0</v>
      </c>
      <c r="D323" s="29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9">
        <v>0</v>
      </c>
      <c r="D324" s="29">
        <v>0</v>
      </c>
      <c r="E324" s="22" t="str">
        <f t="shared" si="120"/>
        <v/>
      </c>
      <c r="F324" s="22" t="str">
        <f t="shared" si="121"/>
        <v/>
      </c>
      <c r="G324" s="18" t="str">
        <f t="shared" si="119"/>
        <v xml:space="preserve"> </v>
      </c>
      <c r="H324" s="51" t="str">
        <f t="shared" si="122"/>
        <v/>
      </c>
    </row>
    <row r="325" spans="1:9" s="12" customFormat="1" ht="30" x14ac:dyDescent="0.2">
      <c r="A325" s="77"/>
      <c r="B325" s="65" t="s">
        <v>238</v>
      </c>
      <c r="C325" s="29">
        <v>0</v>
      </c>
      <c r="D325" s="29">
        <v>0</v>
      </c>
      <c r="E325" s="22" t="str">
        <f t="shared" si="120"/>
        <v/>
      </c>
      <c r="F325" s="22" t="str">
        <f t="shared" si="121"/>
        <v/>
      </c>
      <c r="G325" s="18" t="str">
        <f t="shared" si="119"/>
        <v xml:space="preserve"> 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9">
        <v>1</v>
      </c>
      <c r="D326" s="29">
        <v>0</v>
      </c>
      <c r="E326" s="22">
        <f t="shared" si="120"/>
        <v>7.9491255961844202E-4</v>
      </c>
      <c r="F326" s="22" t="str">
        <f t="shared" si="121"/>
        <v/>
      </c>
      <c r="G326" s="18">
        <f t="shared" si="119"/>
        <v>-1</v>
      </c>
      <c r="H326" s="51">
        <f t="shared" si="122"/>
        <v>-7.9491255961844202E-4</v>
      </c>
    </row>
    <row r="327" spans="1:9" s="12" customFormat="1" ht="30" x14ac:dyDescent="0.2">
      <c r="A327" s="77"/>
      <c r="B327" s="65" t="s">
        <v>456</v>
      </c>
      <c r="C327" s="29">
        <v>0</v>
      </c>
      <c r="D327" s="29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9">
        <v>0</v>
      </c>
      <c r="D328" s="29">
        <v>0</v>
      </c>
      <c r="E328" s="22" t="str">
        <f t="shared" si="120"/>
        <v/>
      </c>
      <c r="F328" s="22" t="str">
        <f t="shared" si="121"/>
        <v/>
      </c>
      <c r="G328" s="18" t="str">
        <f t="shared" si="119"/>
        <v xml:space="preserve"> </v>
      </c>
      <c r="H328" s="51" t="str">
        <f t="shared" si="122"/>
        <v/>
      </c>
    </row>
    <row r="329" spans="1:9" s="12" customFormat="1" ht="30" x14ac:dyDescent="0.2">
      <c r="A329" s="77"/>
      <c r="B329" s="65" t="s">
        <v>634</v>
      </c>
      <c r="C329" s="29">
        <v>37</v>
      </c>
      <c r="D329" s="29">
        <v>0</v>
      </c>
      <c r="E329" s="22">
        <f t="shared" si="120"/>
        <v>2.9411764705882353E-2</v>
      </c>
      <c r="F329" s="22" t="str">
        <f t="shared" si="121"/>
        <v/>
      </c>
      <c r="G329" s="18">
        <f t="shared" si="119"/>
        <v>-1</v>
      </c>
      <c r="H329" s="51">
        <f t="shared" si="122"/>
        <v>-2.9411764705882353E-2</v>
      </c>
    </row>
    <row r="330" spans="1:9" s="12" customFormat="1" ht="30" x14ac:dyDescent="0.2">
      <c r="A330" s="77"/>
      <c r="B330" s="65" t="s">
        <v>458</v>
      </c>
      <c r="C330" s="29">
        <v>0</v>
      </c>
      <c r="D330" s="29">
        <v>0</v>
      </c>
      <c r="E330" s="22" t="str">
        <f t="shared" si="120"/>
        <v/>
      </c>
      <c r="F330" s="22" t="str">
        <f t="shared" si="121"/>
        <v/>
      </c>
      <c r="G330" s="18" t="str">
        <f t="shared" si="119"/>
        <v xml:space="preserve"> 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9">
        <v>0</v>
      </c>
      <c r="D331" s="29">
        <v>0</v>
      </c>
      <c r="E331" s="22" t="str">
        <f t="shared" si="120"/>
        <v/>
      </c>
      <c r="F331" s="22" t="str">
        <f t="shared" si="121"/>
        <v/>
      </c>
      <c r="G331" s="18" t="str">
        <f t="shared" si="119"/>
        <v xml:space="preserve"> </v>
      </c>
      <c r="H331" s="51" t="str">
        <f t="shared" si="122"/>
        <v/>
      </c>
    </row>
    <row r="332" spans="1:9" s="12" customFormat="1" ht="15" x14ac:dyDescent="0.2">
      <c r="A332" s="77"/>
      <c r="B332" s="65" t="s">
        <v>460</v>
      </c>
      <c r="C332" s="29">
        <v>0</v>
      </c>
      <c r="D332" s="29">
        <v>0</v>
      </c>
      <c r="E332" s="22" t="str">
        <f t="shared" si="120"/>
        <v/>
      </c>
      <c r="F332" s="22" t="str">
        <f t="shared" si="121"/>
        <v/>
      </c>
      <c r="G332" s="18" t="str">
        <f t="shared" si="119"/>
        <v xml:space="preserve"> </v>
      </c>
      <c r="H332" s="51" t="str">
        <f t="shared" si="122"/>
        <v/>
      </c>
    </row>
    <row r="333" spans="1:9" s="28" customFormat="1" ht="30" x14ac:dyDescent="0.2">
      <c r="A333" s="78"/>
      <c r="B333" s="67" t="s">
        <v>117</v>
      </c>
      <c r="C333" s="29">
        <v>2</v>
      </c>
      <c r="D333" s="29">
        <v>0</v>
      </c>
      <c r="E333" s="37">
        <f t="shared" si="120"/>
        <v>1.589825119236884E-3</v>
      </c>
      <c r="F333" s="37" t="str">
        <f t="shared" si="121"/>
        <v/>
      </c>
      <c r="G333" s="18">
        <f t="shared" si="119"/>
        <v>-1</v>
      </c>
      <c r="H333" s="53">
        <f t="shared" si="122"/>
        <v>-1.589825119236884E-3</v>
      </c>
      <c r="I333" s="12"/>
    </row>
    <row r="334" spans="1:9" s="12" customFormat="1" ht="30" x14ac:dyDescent="0.2">
      <c r="A334" s="77"/>
      <c r="B334" s="65" t="s">
        <v>461</v>
      </c>
      <c r="C334" s="29">
        <v>1</v>
      </c>
      <c r="D334" s="29">
        <v>4</v>
      </c>
      <c r="E334" s="22">
        <f t="shared" si="120"/>
        <v>7.9491255961844202E-4</v>
      </c>
      <c r="F334" s="22">
        <f t="shared" si="121"/>
        <v>8.8495575221238937E-3</v>
      </c>
      <c r="G334" s="18">
        <f t="shared" si="119"/>
        <v>3</v>
      </c>
      <c r="H334" s="51">
        <f t="shared" si="122"/>
        <v>2.3847376788553262E-3</v>
      </c>
    </row>
    <row r="335" spans="1:9" s="12" customFormat="1" ht="30" x14ac:dyDescent="0.2">
      <c r="A335" s="77"/>
      <c r="B335" s="65" t="s">
        <v>462</v>
      </c>
      <c r="C335" s="29">
        <v>0</v>
      </c>
      <c r="D335" s="29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9">
        <v>0</v>
      </c>
      <c r="D336" s="29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9">
        <v>0</v>
      </c>
      <c r="D337" s="29">
        <v>0</v>
      </c>
      <c r="E337" s="22" t="str">
        <f t="shared" si="120"/>
        <v/>
      </c>
      <c r="F337" s="22" t="str">
        <f t="shared" si="121"/>
        <v/>
      </c>
      <c r="G337" s="18" t="str">
        <f t="shared" si="119"/>
        <v xml:space="preserve"> 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9">
        <v>1</v>
      </c>
      <c r="D338" s="29">
        <v>1</v>
      </c>
      <c r="E338" s="22">
        <f t="shared" si="120"/>
        <v>7.9491255961844202E-4</v>
      </c>
      <c r="F338" s="22">
        <f t="shared" si="121"/>
        <v>2.2123893805309734E-3</v>
      </c>
      <c r="G338" s="18">
        <f t="shared" si="119"/>
        <v>0</v>
      </c>
      <c r="H338" s="51">
        <f t="shared" si="122"/>
        <v>0</v>
      </c>
    </row>
    <row r="339" spans="1:9" s="12" customFormat="1" ht="30" x14ac:dyDescent="0.2">
      <c r="A339" s="77"/>
      <c r="B339" s="65" t="s">
        <v>466</v>
      </c>
      <c r="C339" s="29">
        <v>0</v>
      </c>
      <c r="D339" s="29">
        <v>0</v>
      </c>
      <c r="E339" s="22" t="str">
        <f t="shared" si="120"/>
        <v/>
      </c>
      <c r="F339" s="22" t="str">
        <f t="shared" si="121"/>
        <v/>
      </c>
      <c r="G339" s="18" t="str">
        <f t="shared" si="119"/>
        <v xml:space="preserve"> </v>
      </c>
      <c r="H339" s="51" t="str">
        <f t="shared" si="122"/>
        <v/>
      </c>
    </row>
    <row r="340" spans="1:9" s="12" customFormat="1" ht="30" x14ac:dyDescent="0.2">
      <c r="A340" s="77"/>
      <c r="B340" s="65" t="s">
        <v>467</v>
      </c>
      <c r="C340" s="29">
        <v>0</v>
      </c>
      <c r="D340" s="29">
        <v>0</v>
      </c>
      <c r="E340" s="22" t="str">
        <f t="shared" si="120"/>
        <v/>
      </c>
      <c r="F340" s="22" t="str">
        <f t="shared" si="121"/>
        <v/>
      </c>
      <c r="G340" s="18" t="str">
        <f t="shared" si="119"/>
        <v xml:space="preserve"> </v>
      </c>
      <c r="H340" s="51" t="str">
        <f t="shared" si="122"/>
        <v/>
      </c>
    </row>
    <row r="341" spans="1:9" s="12" customFormat="1" ht="30" x14ac:dyDescent="0.2">
      <c r="A341" s="77"/>
      <c r="B341" s="65" t="s">
        <v>468</v>
      </c>
      <c r="C341" s="29">
        <v>0</v>
      </c>
      <c r="D341" s="29">
        <v>0</v>
      </c>
      <c r="E341" s="22" t="str">
        <f t="shared" si="120"/>
        <v/>
      </c>
      <c r="F341" s="22" t="str">
        <f t="shared" si="121"/>
        <v/>
      </c>
      <c r="G341" s="18" t="str">
        <f t="shared" si="119"/>
        <v xml:space="preserve"> 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5"/>
      <c r="D342" s="35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9">
        <v>0</v>
      </c>
      <c r="D343" s="29">
        <v>0</v>
      </c>
      <c r="E343" s="22" t="str">
        <f t="shared" si="120"/>
        <v/>
      </c>
      <c r="F343" s="22" t="str">
        <f t="shared" si="121"/>
        <v/>
      </c>
      <c r="G343" s="18" t="str">
        <f t="shared" si="119"/>
        <v xml:space="preserve"> 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9">
        <v>0</v>
      </c>
      <c r="D344" s="29">
        <v>0</v>
      </c>
      <c r="E344" s="22" t="str">
        <f t="shared" si="120"/>
        <v/>
      </c>
      <c r="F344" s="22" t="str">
        <f t="shared" si="121"/>
        <v/>
      </c>
      <c r="G344" s="18" t="str">
        <f t="shared" si="119"/>
        <v xml:space="preserve"> </v>
      </c>
      <c r="H344" s="51" t="str">
        <f t="shared" si="122"/>
        <v/>
      </c>
    </row>
    <row r="345" spans="1:9" s="12" customFormat="1" ht="30" x14ac:dyDescent="0.2">
      <c r="A345" s="77"/>
      <c r="B345" s="65" t="s">
        <v>241</v>
      </c>
      <c r="C345" s="29">
        <v>0</v>
      </c>
      <c r="D345" s="29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9">
        <v>0</v>
      </c>
      <c r="D346" s="29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9">
        <v>9</v>
      </c>
      <c r="D347" s="29">
        <v>10</v>
      </c>
      <c r="E347" s="37">
        <f t="shared" si="120"/>
        <v>7.1542130365659781E-3</v>
      </c>
      <c r="F347" s="37">
        <f t="shared" si="121"/>
        <v>2.2123893805309734E-2</v>
      </c>
      <c r="G347" s="18">
        <f t="shared" si="119"/>
        <v>0.1111111111111111</v>
      </c>
      <c r="H347" s="53">
        <f t="shared" si="122"/>
        <v>7.9491255961844191E-4</v>
      </c>
      <c r="I347" s="12"/>
    </row>
    <row r="348" spans="1:9" s="28" customFormat="1" ht="15" x14ac:dyDescent="0.2">
      <c r="A348" s="78"/>
      <c r="B348" s="67" t="s">
        <v>536</v>
      </c>
      <c r="C348" s="29">
        <v>0</v>
      </c>
      <c r="D348" s="29">
        <v>0</v>
      </c>
      <c r="E348" s="37" t="str">
        <f t="shared" si="120"/>
        <v/>
      </c>
      <c r="F348" s="37" t="str">
        <f t="shared" si="121"/>
        <v/>
      </c>
      <c r="G348" s="18" t="str">
        <f t="shared" si="119"/>
        <v xml:space="preserve"> </v>
      </c>
      <c r="H348" s="53" t="str">
        <f t="shared" si="122"/>
        <v/>
      </c>
      <c r="I348" s="12"/>
    </row>
    <row r="349" spans="1:9" s="28" customFormat="1" ht="30.75" thickBot="1" x14ac:dyDescent="0.25">
      <c r="A349" s="78"/>
      <c r="B349" s="71" t="s">
        <v>537</v>
      </c>
      <c r="C349" s="58">
        <v>19</v>
      </c>
      <c r="D349" s="58">
        <v>0</v>
      </c>
      <c r="E349" s="62">
        <f t="shared" si="120"/>
        <v>1.5103338632750398E-2</v>
      </c>
      <c r="F349" s="62" t="str">
        <f t="shared" si="121"/>
        <v/>
      </c>
      <c r="G349" s="48">
        <f t="shared" si="119"/>
        <v>-1</v>
      </c>
      <c r="H349" s="63">
        <f t="shared" si="122"/>
        <v>-1.5103338632750398E-2</v>
      </c>
      <c r="I349" s="12"/>
    </row>
    <row r="350" spans="1:9" s="12" customFormat="1" ht="15" x14ac:dyDescent="0.2">
      <c r="A350" s="77"/>
      <c r="B350" s="6"/>
      <c r="C350" s="15"/>
      <c r="D350" s="15"/>
      <c r="E350" s="23"/>
      <c r="F350" s="23"/>
      <c r="G350" s="24"/>
      <c r="H350" s="25"/>
    </row>
    <row r="351" spans="1:9" s="12" customFormat="1" ht="15" x14ac:dyDescent="0.2">
      <c r="A351" s="77"/>
      <c r="B351" s="6"/>
      <c r="C351" s="15"/>
      <c r="D351" s="15"/>
      <c r="E351" s="23"/>
      <c r="F351" s="23"/>
      <c r="G351" s="24"/>
      <c r="H351" s="25"/>
    </row>
    <row r="352" spans="1:9" s="26" customFormat="1" ht="15.75" thickBot="1" x14ac:dyDescent="0.25">
      <c r="A352" s="77"/>
      <c r="B352" s="64"/>
      <c r="C352" s="64"/>
      <c r="D352" s="64"/>
      <c r="E352" s="64"/>
      <c r="F352" s="64"/>
      <c r="H352" s="3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3878</v>
      </c>
      <c r="D355" s="14">
        <f>SUM(D356:D584)</f>
        <v>1769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-0.54383702939659617</v>
      </c>
      <c r="H355" s="42">
        <f>+IF(OR(AND(E355=""),(G355="")),"",E355*G355)</f>
        <v>-0.54383702939659617</v>
      </c>
    </row>
    <row r="356" spans="1:9" s="12" customFormat="1" ht="15" x14ac:dyDescent="0.2">
      <c r="A356" s="77"/>
      <c r="B356" s="50" t="s">
        <v>71</v>
      </c>
      <c r="C356" s="29">
        <v>5</v>
      </c>
      <c r="D356" s="29">
        <v>2</v>
      </c>
      <c r="E356" s="22">
        <f>+IF(C356=0,"",C356/C$355)</f>
        <v>1.2893243940175349E-3</v>
      </c>
      <c r="F356" s="22">
        <f>+IF(D356=0,"",D356/D$355)</f>
        <v>1.1305822498586771E-3</v>
      </c>
      <c r="G356" s="18">
        <f t="shared" ref="G356:G429" si="127">+IF(AND(C356=0,D356=0)," ",IF(C356=0,1,IF(D356=0,-1,(D356-C356)/C356)))</f>
        <v>-0.6</v>
      </c>
      <c r="H356" s="51">
        <f>+IF(OR(AND(E356=""),(G356="")),"",E356*G356)</f>
        <v>-7.7359463641052091E-4</v>
      </c>
    </row>
    <row r="357" spans="1:9" s="12" customFormat="1" ht="15" x14ac:dyDescent="0.2">
      <c r="A357" s="77"/>
      <c r="B357" s="50" t="s">
        <v>74</v>
      </c>
      <c r="C357" s="29">
        <v>6</v>
      </c>
      <c r="D357" s="29">
        <v>1</v>
      </c>
      <c r="E357" s="22">
        <f t="shared" ref="E357:E431" si="128">+IF(C357=0,"",C357/C$355)</f>
        <v>1.5471892728210418E-3</v>
      </c>
      <c r="F357" s="22">
        <f t="shared" ref="F357:F431" si="129">+IF(D357=0,"",D357/D$355)</f>
        <v>5.6529112492933857E-4</v>
      </c>
      <c r="G357" s="18">
        <f t="shared" si="127"/>
        <v>-0.83333333333333337</v>
      </c>
      <c r="H357" s="51">
        <f t="shared" ref="H357:H431" si="130">+IF(OR(AND(E357=""),(G357="")),"",E357*G357)</f>
        <v>-1.2893243940175349E-3</v>
      </c>
    </row>
    <row r="358" spans="1:9" s="12" customFormat="1" ht="15" x14ac:dyDescent="0.2">
      <c r="A358" s="77"/>
      <c r="B358" s="50" t="s">
        <v>67</v>
      </c>
      <c r="C358" s="29">
        <v>7</v>
      </c>
      <c r="D358" s="29">
        <v>0</v>
      </c>
      <c r="E358" s="22">
        <f t="shared" si="128"/>
        <v>1.8050541516245488E-3</v>
      </c>
      <c r="F358" s="22" t="str">
        <f t="shared" si="129"/>
        <v/>
      </c>
      <c r="G358" s="18">
        <f t="shared" si="127"/>
        <v>-1</v>
      </c>
      <c r="H358" s="51">
        <f t="shared" si="130"/>
        <v>-1.8050541516245488E-3</v>
      </c>
    </row>
    <row r="359" spans="1:9" s="12" customFormat="1" ht="15" x14ac:dyDescent="0.2">
      <c r="A359" s="77"/>
      <c r="B359" s="50" t="s">
        <v>80</v>
      </c>
      <c r="C359" s="29">
        <v>0</v>
      </c>
      <c r="D359" s="29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9">
        <v>0</v>
      </c>
      <c r="D360" s="29">
        <v>0</v>
      </c>
      <c r="E360" s="22" t="str">
        <f t="shared" si="128"/>
        <v/>
      </c>
      <c r="F360" s="22" t="str">
        <f t="shared" si="129"/>
        <v/>
      </c>
      <c r="G360" s="18" t="str">
        <f t="shared" si="127"/>
        <v xml:space="preserve"> 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9">
        <v>20</v>
      </c>
      <c r="D361" s="29">
        <v>12</v>
      </c>
      <c r="E361" s="22">
        <f t="shared" si="128"/>
        <v>5.1572975760701394E-3</v>
      </c>
      <c r="F361" s="22">
        <f t="shared" si="129"/>
        <v>6.7834934991520632E-3</v>
      </c>
      <c r="G361" s="18">
        <f t="shared" si="127"/>
        <v>-0.4</v>
      </c>
      <c r="H361" s="51">
        <f t="shared" si="130"/>
        <v>-2.0629190304280558E-3</v>
      </c>
    </row>
    <row r="362" spans="1:9" s="12" customFormat="1" ht="15" x14ac:dyDescent="0.2">
      <c r="A362" s="77"/>
      <c r="B362" s="50" t="s">
        <v>77</v>
      </c>
      <c r="C362" s="29">
        <v>32</v>
      </c>
      <c r="D362" s="29">
        <v>0</v>
      </c>
      <c r="E362" s="22">
        <f t="shared" si="128"/>
        <v>8.2516761217122231E-3</v>
      </c>
      <c r="F362" s="22" t="str">
        <f t="shared" si="129"/>
        <v/>
      </c>
      <c r="G362" s="18">
        <f t="shared" si="127"/>
        <v>-1</v>
      </c>
      <c r="H362" s="51">
        <f t="shared" si="130"/>
        <v>-8.2516761217122231E-3</v>
      </c>
    </row>
    <row r="363" spans="1:9" s="12" customFormat="1" ht="15" x14ac:dyDescent="0.2">
      <c r="A363" s="77"/>
      <c r="B363" s="50" t="s">
        <v>565</v>
      </c>
      <c r="C363" s="29">
        <v>0</v>
      </c>
      <c r="D363" s="29">
        <v>0</v>
      </c>
      <c r="E363" s="22" t="str">
        <f t="shared" si="128"/>
        <v/>
      </c>
      <c r="F363" s="22" t="str">
        <f t="shared" si="129"/>
        <v/>
      </c>
      <c r="G363" s="18" t="str">
        <f t="shared" si="127"/>
        <v xml:space="preserve"> </v>
      </c>
      <c r="H363" s="51" t="str">
        <f t="shared" si="130"/>
        <v/>
      </c>
    </row>
    <row r="364" spans="1:9" s="12" customFormat="1" ht="15" x14ac:dyDescent="0.2">
      <c r="A364" s="77"/>
      <c r="B364" s="50" t="s">
        <v>76</v>
      </c>
      <c r="C364" s="29">
        <v>2</v>
      </c>
      <c r="D364" s="29">
        <v>1</v>
      </c>
      <c r="E364" s="22">
        <f t="shared" si="128"/>
        <v>5.1572975760701394E-4</v>
      </c>
      <c r="F364" s="22">
        <f t="shared" si="129"/>
        <v>5.6529112492933857E-4</v>
      </c>
      <c r="G364" s="18">
        <f t="shared" si="127"/>
        <v>-0.5</v>
      </c>
      <c r="H364" s="51">
        <f t="shared" si="130"/>
        <v>-2.5786487880350697E-4</v>
      </c>
    </row>
    <row r="365" spans="1:9" s="12" customFormat="1" ht="15" x14ac:dyDescent="0.2">
      <c r="A365" s="77"/>
      <c r="B365" s="50" t="s">
        <v>243</v>
      </c>
      <c r="C365" s="29">
        <v>1</v>
      </c>
      <c r="D365" s="29">
        <v>1</v>
      </c>
      <c r="E365" s="22">
        <f t="shared" si="128"/>
        <v>2.5786487880350697E-4</v>
      </c>
      <c r="F365" s="22">
        <f t="shared" si="129"/>
        <v>5.6529112492933857E-4</v>
      </c>
      <c r="G365" s="18">
        <f t="shared" si="127"/>
        <v>0</v>
      </c>
      <c r="H365" s="51">
        <f t="shared" si="130"/>
        <v>0</v>
      </c>
    </row>
    <row r="366" spans="1:9" s="12" customFormat="1" ht="15" x14ac:dyDescent="0.2">
      <c r="A366" s="77"/>
      <c r="B366" s="50" t="s">
        <v>604</v>
      </c>
      <c r="C366" s="29">
        <v>0</v>
      </c>
      <c r="D366" s="29">
        <v>0</v>
      </c>
      <c r="E366" s="22" t="str">
        <f t="shared" si="128"/>
        <v/>
      </c>
      <c r="F366" s="22" t="str">
        <f t="shared" si="129"/>
        <v/>
      </c>
      <c r="G366" s="18" t="str">
        <f t="shared" si="127"/>
        <v xml:space="preserve"> </v>
      </c>
      <c r="H366" s="51" t="str">
        <f t="shared" si="130"/>
        <v/>
      </c>
    </row>
    <row r="367" spans="1:9" s="12" customFormat="1" ht="15" x14ac:dyDescent="0.2">
      <c r="A367" s="77"/>
      <c r="B367" s="50" t="s">
        <v>78</v>
      </c>
      <c r="C367" s="29">
        <v>19</v>
      </c>
      <c r="D367" s="29">
        <v>4</v>
      </c>
      <c r="E367" s="22">
        <f t="shared" si="128"/>
        <v>4.899432697266632E-3</v>
      </c>
      <c r="F367" s="22">
        <f t="shared" si="129"/>
        <v>2.2611644997173543E-3</v>
      </c>
      <c r="G367" s="18">
        <f t="shared" si="127"/>
        <v>-0.78947368421052633</v>
      </c>
      <c r="H367" s="51">
        <f t="shared" si="130"/>
        <v>-3.8679731820526041E-3</v>
      </c>
    </row>
    <row r="368" spans="1:9" s="12" customFormat="1" ht="15" x14ac:dyDescent="0.2">
      <c r="A368" s="77"/>
      <c r="B368" s="50" t="s">
        <v>566</v>
      </c>
      <c r="C368" s="29">
        <v>8</v>
      </c>
      <c r="D368" s="29">
        <v>3</v>
      </c>
      <c r="E368" s="22">
        <f t="shared" si="128"/>
        <v>2.0629190304280558E-3</v>
      </c>
      <c r="F368" s="22">
        <f t="shared" si="129"/>
        <v>1.6958733747880158E-3</v>
      </c>
      <c r="G368" s="18">
        <f t="shared" si="127"/>
        <v>-0.625</v>
      </c>
      <c r="H368" s="51">
        <f t="shared" si="130"/>
        <v>-1.2893243940175349E-3</v>
      </c>
    </row>
    <row r="369" spans="1:9" s="12" customFormat="1" ht="15" x14ac:dyDescent="0.2">
      <c r="A369" s="77"/>
      <c r="B369" s="50" t="s">
        <v>68</v>
      </c>
      <c r="C369" s="29">
        <v>0</v>
      </c>
      <c r="D369" s="29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9">
        <v>20</v>
      </c>
      <c r="D370" s="29">
        <v>2</v>
      </c>
      <c r="E370" s="22">
        <f t="shared" si="128"/>
        <v>5.1572975760701394E-3</v>
      </c>
      <c r="F370" s="22">
        <f t="shared" si="129"/>
        <v>1.1305822498586771E-3</v>
      </c>
      <c r="G370" s="18">
        <f t="shared" si="127"/>
        <v>-0.9</v>
      </c>
      <c r="H370" s="51">
        <f t="shared" si="130"/>
        <v>-4.6415678184631255E-3</v>
      </c>
    </row>
    <row r="371" spans="1:9" s="12" customFormat="1" ht="15" x14ac:dyDescent="0.2">
      <c r="A371" s="77"/>
      <c r="B371" s="50" t="s">
        <v>605</v>
      </c>
      <c r="C371" s="29">
        <v>102</v>
      </c>
      <c r="D371" s="29">
        <v>1</v>
      </c>
      <c r="E371" s="22">
        <f t="shared" si="128"/>
        <v>2.630221763795771E-2</v>
      </c>
      <c r="F371" s="22">
        <f t="shared" si="129"/>
        <v>5.6529112492933857E-4</v>
      </c>
      <c r="G371" s="18">
        <f t="shared" si="127"/>
        <v>-0.99019607843137258</v>
      </c>
      <c r="H371" s="51">
        <f t="shared" si="130"/>
        <v>-2.6044352759154205E-2</v>
      </c>
    </row>
    <row r="372" spans="1:9" s="28" customFormat="1" ht="15" x14ac:dyDescent="0.2">
      <c r="A372" s="78"/>
      <c r="B372" s="52" t="s">
        <v>540</v>
      </c>
      <c r="C372" s="29">
        <v>0</v>
      </c>
      <c r="D372" s="29">
        <v>0</v>
      </c>
      <c r="E372" s="37" t="str">
        <f t="shared" ref="E372" si="131">+IF(C372=0,"",C372/C$355)</f>
        <v/>
      </c>
      <c r="F372" s="37" t="str">
        <f t="shared" ref="F372" si="132">+IF(D372=0,"",D372/D$355)</f>
        <v/>
      </c>
      <c r="G372" s="18" t="str">
        <f t="shared" si="127"/>
        <v xml:space="preserve"> </v>
      </c>
      <c r="H372" s="53" t="str">
        <f t="shared" ref="H372" si="133">+IF(OR(AND(E372=""),(G372="")),"",E372*G372)</f>
        <v/>
      </c>
      <c r="I372" s="12"/>
    </row>
    <row r="373" spans="1:9" s="12" customFormat="1" ht="15" x14ac:dyDescent="0.2">
      <c r="A373" s="77"/>
      <c r="B373" s="50" t="s">
        <v>69</v>
      </c>
      <c r="C373" s="29">
        <v>4</v>
      </c>
      <c r="D373" s="29">
        <v>0</v>
      </c>
      <c r="E373" s="22">
        <f t="shared" si="128"/>
        <v>1.0314595152140279E-3</v>
      </c>
      <c r="F373" s="22" t="str">
        <f t="shared" si="129"/>
        <v/>
      </c>
      <c r="G373" s="18">
        <f t="shared" si="127"/>
        <v>-1</v>
      </c>
      <c r="H373" s="51">
        <f t="shared" si="130"/>
        <v>-1.0314595152140279E-3</v>
      </c>
    </row>
    <row r="374" spans="1:9" s="12" customFormat="1" ht="15" x14ac:dyDescent="0.2">
      <c r="A374" s="77"/>
      <c r="B374" s="50" t="s">
        <v>244</v>
      </c>
      <c r="C374" s="29">
        <v>0</v>
      </c>
      <c r="D374" s="29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9">
        <v>1024</v>
      </c>
      <c r="D375" s="29">
        <v>761</v>
      </c>
      <c r="E375" s="22">
        <f t="shared" si="128"/>
        <v>0.26405363589479114</v>
      </c>
      <c r="F375" s="22">
        <f t="shared" si="129"/>
        <v>0.43018654607122669</v>
      </c>
      <c r="G375" s="18">
        <f t="shared" si="127"/>
        <v>-0.2568359375</v>
      </c>
      <c r="H375" s="51">
        <f t="shared" si="130"/>
        <v>-6.7818463125322331E-2</v>
      </c>
    </row>
    <row r="376" spans="1:9" s="12" customFormat="1" ht="15" x14ac:dyDescent="0.2">
      <c r="A376" s="77"/>
      <c r="B376" s="50" t="s">
        <v>246</v>
      </c>
      <c r="C376" s="29">
        <v>0</v>
      </c>
      <c r="D376" s="29">
        <v>2</v>
      </c>
      <c r="E376" s="22" t="str">
        <f t="shared" si="128"/>
        <v/>
      </c>
      <c r="F376" s="22">
        <f t="shared" si="129"/>
        <v>1.1305822498586771E-3</v>
      </c>
      <c r="G376" s="18">
        <f t="shared" si="127"/>
        <v>1</v>
      </c>
      <c r="H376" s="51" t="str">
        <f t="shared" si="130"/>
        <v/>
      </c>
    </row>
    <row r="377" spans="1:9" s="12" customFormat="1" ht="15" x14ac:dyDescent="0.2">
      <c r="A377" s="77"/>
      <c r="B377" s="50" t="s">
        <v>72</v>
      </c>
      <c r="C377" s="29">
        <v>0</v>
      </c>
      <c r="D377" s="29">
        <v>0</v>
      </c>
      <c r="E377" s="22" t="str">
        <f t="shared" si="128"/>
        <v/>
      </c>
      <c r="F377" s="22" t="str">
        <f t="shared" si="129"/>
        <v/>
      </c>
      <c r="G377" s="18" t="str">
        <f t="shared" si="127"/>
        <v xml:space="preserve"> 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9">
        <v>41</v>
      </c>
      <c r="D378" s="29">
        <v>1</v>
      </c>
      <c r="E378" s="22">
        <f t="shared" si="128"/>
        <v>1.0572460030943786E-2</v>
      </c>
      <c r="F378" s="22">
        <f t="shared" si="129"/>
        <v>5.6529112492933857E-4</v>
      </c>
      <c r="G378" s="18">
        <f t="shared" si="127"/>
        <v>-0.97560975609756095</v>
      </c>
      <c r="H378" s="51">
        <f t="shared" si="130"/>
        <v>-1.0314595152140279E-2</v>
      </c>
    </row>
    <row r="379" spans="1:9" s="12" customFormat="1" ht="15" x14ac:dyDescent="0.2">
      <c r="A379" s="77"/>
      <c r="B379" s="50" t="s">
        <v>567</v>
      </c>
      <c r="C379" s="29">
        <v>153</v>
      </c>
      <c r="D379" s="29">
        <v>36</v>
      </c>
      <c r="E379" s="22">
        <f t="shared" si="128"/>
        <v>3.9453326456936562E-2</v>
      </c>
      <c r="F379" s="22">
        <f t="shared" si="129"/>
        <v>2.0350480497456191E-2</v>
      </c>
      <c r="G379" s="18">
        <f t="shared" si="127"/>
        <v>-0.76470588235294112</v>
      </c>
      <c r="H379" s="51">
        <f t="shared" si="130"/>
        <v>-3.0170190820010309E-2</v>
      </c>
    </row>
    <row r="380" spans="1:9" s="12" customFormat="1" ht="15" x14ac:dyDescent="0.2">
      <c r="A380" s="77"/>
      <c r="B380" s="50" t="s">
        <v>82</v>
      </c>
      <c r="C380" s="29">
        <v>140</v>
      </c>
      <c r="D380" s="29">
        <v>4</v>
      </c>
      <c r="E380" s="22">
        <f t="shared" si="128"/>
        <v>3.6101083032490974E-2</v>
      </c>
      <c r="F380" s="22">
        <f t="shared" si="129"/>
        <v>2.2611644997173543E-3</v>
      </c>
      <c r="G380" s="18">
        <f t="shared" si="127"/>
        <v>-0.97142857142857142</v>
      </c>
      <c r="H380" s="51">
        <f t="shared" si="130"/>
        <v>-3.5069623517276945E-2</v>
      </c>
    </row>
    <row r="381" spans="1:9" s="12" customFormat="1" ht="15" x14ac:dyDescent="0.2">
      <c r="A381" s="77"/>
      <c r="B381" s="50" t="s">
        <v>81</v>
      </c>
      <c r="C381" s="29">
        <v>3</v>
      </c>
      <c r="D381" s="29">
        <v>0</v>
      </c>
      <c r="E381" s="22">
        <f t="shared" si="128"/>
        <v>7.7359463641052091E-4</v>
      </c>
      <c r="F381" s="22" t="str">
        <f t="shared" si="129"/>
        <v/>
      </c>
      <c r="G381" s="18">
        <f t="shared" si="127"/>
        <v>-1</v>
      </c>
      <c r="H381" s="51">
        <f t="shared" si="130"/>
        <v>-7.7359463641052091E-4</v>
      </c>
    </row>
    <row r="382" spans="1:9" s="12" customFormat="1" ht="15" x14ac:dyDescent="0.2">
      <c r="A382" s="77"/>
      <c r="B382" s="50" t="s">
        <v>70</v>
      </c>
      <c r="C382" s="29">
        <v>0</v>
      </c>
      <c r="D382" s="29">
        <v>0</v>
      </c>
      <c r="E382" s="22" t="str">
        <f t="shared" si="128"/>
        <v/>
      </c>
      <c r="F382" s="22" t="str">
        <f t="shared" si="129"/>
        <v/>
      </c>
      <c r="G382" s="18" t="str">
        <f t="shared" si="127"/>
        <v xml:space="preserve"> </v>
      </c>
      <c r="H382" s="51" t="str">
        <f t="shared" si="130"/>
        <v/>
      </c>
    </row>
    <row r="383" spans="1:9" s="12" customFormat="1" ht="15" x14ac:dyDescent="0.2">
      <c r="A383" s="77"/>
      <c r="B383" s="50" t="s">
        <v>247</v>
      </c>
      <c r="C383" s="29">
        <v>1</v>
      </c>
      <c r="D383" s="29">
        <v>0</v>
      </c>
      <c r="E383" s="22">
        <f t="shared" si="128"/>
        <v>2.5786487880350697E-4</v>
      </c>
      <c r="F383" s="22" t="str">
        <f t="shared" si="129"/>
        <v/>
      </c>
      <c r="G383" s="18">
        <f t="shared" si="127"/>
        <v>-1</v>
      </c>
      <c r="H383" s="51">
        <f t="shared" si="130"/>
        <v>-2.5786487880350697E-4</v>
      </c>
    </row>
    <row r="384" spans="1:9" s="12" customFormat="1" ht="15" x14ac:dyDescent="0.2">
      <c r="A384" s="77"/>
      <c r="B384" s="50" t="s">
        <v>326</v>
      </c>
      <c r="C384" s="29">
        <v>1</v>
      </c>
      <c r="D384" s="29">
        <v>0</v>
      </c>
      <c r="E384" s="22">
        <f t="shared" si="128"/>
        <v>2.5786487880350697E-4</v>
      </c>
      <c r="F384" s="22" t="str">
        <f t="shared" si="129"/>
        <v/>
      </c>
      <c r="G384" s="18">
        <f t="shared" si="127"/>
        <v>-1</v>
      </c>
      <c r="H384" s="51">
        <f t="shared" si="130"/>
        <v>-2.5786487880350697E-4</v>
      </c>
    </row>
    <row r="385" spans="1:9" s="12" customFormat="1" ht="15" x14ac:dyDescent="0.2">
      <c r="A385" s="77"/>
      <c r="B385" s="50" t="s">
        <v>327</v>
      </c>
      <c r="C385" s="29">
        <v>19</v>
      </c>
      <c r="D385" s="29">
        <v>2</v>
      </c>
      <c r="E385" s="22">
        <f t="shared" si="128"/>
        <v>4.899432697266632E-3</v>
      </c>
      <c r="F385" s="22">
        <f t="shared" si="129"/>
        <v>1.1305822498586771E-3</v>
      </c>
      <c r="G385" s="18">
        <f t="shared" si="127"/>
        <v>-0.89473684210526316</v>
      </c>
      <c r="H385" s="51">
        <f t="shared" si="130"/>
        <v>-4.3837029396596181E-3</v>
      </c>
    </row>
    <row r="386" spans="1:9" s="28" customFormat="1" ht="15" x14ac:dyDescent="0.2">
      <c r="A386" s="78"/>
      <c r="B386" s="52" t="s">
        <v>610</v>
      </c>
      <c r="C386" s="35">
        <v>0</v>
      </c>
      <c r="D386" s="29">
        <v>1</v>
      </c>
      <c r="E386" s="37" t="str">
        <f t="shared" ref="E386:E387" si="134">+IF(C386=0,"",C386/C$355)</f>
        <v/>
      </c>
      <c r="F386" s="37">
        <f t="shared" ref="F386:F387" si="135">+IF(D386=0,"",D386/D$355)</f>
        <v>5.6529112492933857E-4</v>
      </c>
      <c r="G386" s="73">
        <f t="shared" ref="G386:G387" si="136">+IF(AND(C386=0,D386=0)," ",IF(C386=0,1,IF(D386=0,-1,(D386-C386)/C386)))</f>
        <v>1</v>
      </c>
      <c r="H386" s="53" t="str">
        <f t="shared" ref="H386:H387" si="137">+IF(OR(AND(E386=""),(G386="")),"",E386*G386)</f>
        <v/>
      </c>
      <c r="I386" s="12"/>
    </row>
    <row r="387" spans="1:9" s="28" customFormat="1" ht="15" x14ac:dyDescent="0.2">
      <c r="A387" s="78"/>
      <c r="B387" s="52" t="s">
        <v>611</v>
      </c>
      <c r="C387" s="35">
        <v>0</v>
      </c>
      <c r="D387" s="29">
        <v>0</v>
      </c>
      <c r="E387" s="37" t="str">
        <f t="shared" si="134"/>
        <v/>
      </c>
      <c r="F387" s="37" t="str">
        <f t="shared" si="135"/>
        <v/>
      </c>
      <c r="G387" s="73" t="str">
        <f t="shared" si="136"/>
        <v xml:space="preserve"> 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9">
        <v>0</v>
      </c>
      <c r="D388" s="29">
        <v>0</v>
      </c>
      <c r="E388" s="22" t="str">
        <f t="shared" si="128"/>
        <v/>
      </c>
      <c r="F388" s="22" t="str">
        <f t="shared" si="129"/>
        <v/>
      </c>
      <c r="G388" s="18" t="str">
        <f t="shared" si="127"/>
        <v xml:space="preserve"> </v>
      </c>
      <c r="H388" s="51" t="str">
        <f t="shared" si="130"/>
        <v/>
      </c>
    </row>
    <row r="389" spans="1:9" s="28" customFormat="1" ht="30" x14ac:dyDescent="0.2">
      <c r="A389" s="78"/>
      <c r="B389" s="52" t="s">
        <v>580</v>
      </c>
      <c r="C389" s="35">
        <v>3</v>
      </c>
      <c r="D389" s="29">
        <v>2</v>
      </c>
      <c r="E389" s="37">
        <f t="shared" ref="E389" si="138">+IF(C389=0,"",C389/C$355)</f>
        <v>7.7359463641052091E-4</v>
      </c>
      <c r="F389" s="37">
        <f t="shared" ref="F389" si="139">+IF(D389=0,"",D389/D$355)</f>
        <v>1.1305822498586771E-3</v>
      </c>
      <c r="G389" s="73">
        <f t="shared" ref="G389" si="140">+IF(AND(C389=0,D389=0)," ",IF(C389=0,1,IF(D389=0,-1,(D389-C389)/C389)))</f>
        <v>-0.33333333333333331</v>
      </c>
      <c r="H389" s="53">
        <f t="shared" ref="H389" si="141">+IF(OR(AND(E389=""),(G389="")),"",E389*G389)</f>
        <v>-2.5786487880350697E-4</v>
      </c>
      <c r="I389" s="12"/>
    </row>
    <row r="390" spans="1:9" s="12" customFormat="1" ht="15" x14ac:dyDescent="0.2">
      <c r="A390" s="77"/>
      <c r="B390" s="50" t="s">
        <v>471</v>
      </c>
      <c r="C390" s="29">
        <v>121</v>
      </c>
      <c r="D390" s="29">
        <v>3</v>
      </c>
      <c r="E390" s="22">
        <f t="shared" si="128"/>
        <v>3.1201650335224342E-2</v>
      </c>
      <c r="F390" s="22">
        <f t="shared" si="129"/>
        <v>1.6958733747880158E-3</v>
      </c>
      <c r="G390" s="18">
        <f t="shared" si="127"/>
        <v>-0.97520661157024791</v>
      </c>
      <c r="H390" s="51">
        <f t="shared" si="130"/>
        <v>-3.0428055698813822E-2</v>
      </c>
    </row>
    <row r="391" spans="1:9" s="12" customFormat="1" ht="15" x14ac:dyDescent="0.2">
      <c r="A391" s="77"/>
      <c r="B391" s="50" t="s">
        <v>472</v>
      </c>
      <c r="C391" s="29">
        <v>6</v>
      </c>
      <c r="D391" s="29">
        <v>0</v>
      </c>
      <c r="E391" s="22">
        <f t="shared" si="128"/>
        <v>1.5471892728210418E-3</v>
      </c>
      <c r="F391" s="22" t="str">
        <f t="shared" si="129"/>
        <v/>
      </c>
      <c r="G391" s="18">
        <f t="shared" si="127"/>
        <v>-1</v>
      </c>
      <c r="H391" s="51">
        <f t="shared" si="130"/>
        <v>-1.5471892728210418E-3</v>
      </c>
    </row>
    <row r="392" spans="1:9" s="12" customFormat="1" ht="15" x14ac:dyDescent="0.2">
      <c r="A392" s="77"/>
      <c r="B392" s="50" t="s">
        <v>473</v>
      </c>
      <c r="C392" s="29">
        <v>0</v>
      </c>
      <c r="D392" s="29">
        <v>96</v>
      </c>
      <c r="E392" s="22" t="str">
        <f t="shared" si="128"/>
        <v/>
      </c>
      <c r="F392" s="22">
        <f t="shared" si="129"/>
        <v>5.4267947993216506E-2</v>
      </c>
      <c r="G392" s="18">
        <f t="shared" si="127"/>
        <v>1</v>
      </c>
      <c r="H392" s="51" t="str">
        <f t="shared" si="130"/>
        <v/>
      </c>
    </row>
    <row r="393" spans="1:9" s="12" customFormat="1" ht="15" x14ac:dyDescent="0.2">
      <c r="A393" s="77"/>
      <c r="B393" s="50" t="s">
        <v>248</v>
      </c>
      <c r="C393" s="29">
        <v>0</v>
      </c>
      <c r="D393" s="29">
        <v>0</v>
      </c>
      <c r="E393" s="22" t="str">
        <f t="shared" si="128"/>
        <v/>
      </c>
      <c r="F393" s="22" t="str">
        <f t="shared" si="129"/>
        <v/>
      </c>
      <c r="G393" s="18" t="str">
        <f t="shared" si="127"/>
        <v xml:space="preserve"> </v>
      </c>
      <c r="H393" s="51" t="str">
        <f t="shared" si="130"/>
        <v/>
      </c>
    </row>
    <row r="394" spans="1:9" s="12" customFormat="1" ht="15" x14ac:dyDescent="0.2">
      <c r="A394" s="77"/>
      <c r="B394" s="50" t="s">
        <v>635</v>
      </c>
      <c r="C394" s="29">
        <v>41</v>
      </c>
      <c r="D394" s="29">
        <v>0</v>
      </c>
      <c r="E394" s="22">
        <f t="shared" si="128"/>
        <v>1.0572460030943786E-2</v>
      </c>
      <c r="F394" s="22" t="str">
        <f t="shared" si="129"/>
        <v/>
      </c>
      <c r="G394" s="18">
        <f t="shared" si="127"/>
        <v>-1</v>
      </c>
      <c r="H394" s="51">
        <f t="shared" si="130"/>
        <v>-1.0572460030943786E-2</v>
      </c>
    </row>
    <row r="395" spans="1:9" s="12" customFormat="1" ht="15" x14ac:dyDescent="0.2">
      <c r="A395" s="77"/>
      <c r="B395" s="50" t="s">
        <v>474</v>
      </c>
      <c r="C395" s="29">
        <v>0</v>
      </c>
      <c r="D395" s="29">
        <v>0</v>
      </c>
      <c r="E395" s="22" t="str">
        <f t="shared" si="128"/>
        <v/>
      </c>
      <c r="F395" s="22" t="str">
        <f t="shared" si="129"/>
        <v/>
      </c>
      <c r="G395" s="18" t="str">
        <f t="shared" si="127"/>
        <v xml:space="preserve"> </v>
      </c>
      <c r="H395" s="51" t="str">
        <f t="shared" si="130"/>
        <v/>
      </c>
    </row>
    <row r="396" spans="1:9" s="28" customFormat="1" ht="15" x14ac:dyDescent="0.2">
      <c r="A396" s="78"/>
      <c r="B396" s="52" t="s">
        <v>629</v>
      </c>
      <c r="C396" s="35">
        <v>0</v>
      </c>
      <c r="D396" s="29">
        <v>0</v>
      </c>
      <c r="E396" s="37" t="str">
        <f t="shared" ref="E396" si="142">+IF(C396=0,"",C396/C$355)</f>
        <v/>
      </c>
      <c r="F396" s="37" t="str">
        <f t="shared" ref="F396" si="143">+IF(D396=0,"",D396/D$355)</f>
        <v/>
      </c>
      <c r="G396" s="73" t="str">
        <f t="shared" ref="G396" si="144">+IF(AND(C396=0,D396=0)," ",IF(C396=0,1,IF(D396=0,-1,(D396-C396)/C396)))</f>
        <v xml:space="preserve"> </v>
      </c>
      <c r="H396" s="53" t="str">
        <f t="shared" ref="H396" si="145">+IF(OR(AND(E396=""),(G396="")),"",E396*G396)</f>
        <v/>
      </c>
      <c r="I396" s="12"/>
    </row>
    <row r="397" spans="1:9" s="28" customFormat="1" ht="30" x14ac:dyDescent="0.2">
      <c r="A397" s="78"/>
      <c r="B397" s="52" t="s">
        <v>544</v>
      </c>
      <c r="C397" s="35">
        <v>0</v>
      </c>
      <c r="D397" s="29">
        <v>0</v>
      </c>
      <c r="E397" s="37" t="str">
        <f t="shared" ref="E397" si="146">+IF(C397=0,"",C397/C$355)</f>
        <v/>
      </c>
      <c r="F397" s="37" t="str">
        <f t="shared" ref="F397" si="147">+IF(D397=0,"",D397/D$355)</f>
        <v/>
      </c>
      <c r="G397" s="73" t="str">
        <f t="shared" si="127"/>
        <v xml:space="preserve"> </v>
      </c>
      <c r="H397" s="53" t="str">
        <f t="shared" ref="H397" si="148">+IF(OR(AND(E397=""),(G397="")),"",E397*G397)</f>
        <v/>
      </c>
      <c r="I397" s="12"/>
    </row>
    <row r="398" spans="1:9" s="28" customFormat="1" ht="15" x14ac:dyDescent="0.2">
      <c r="A398" s="78"/>
      <c r="B398" s="52" t="s">
        <v>438</v>
      </c>
      <c r="C398" s="35">
        <v>2</v>
      </c>
      <c r="D398" s="29">
        <v>0</v>
      </c>
      <c r="E398" s="37">
        <f t="shared" ref="E398:E400" si="149">+IF(C398=0,"",C398/C$355)</f>
        <v>5.1572975760701394E-4</v>
      </c>
      <c r="F398" s="37" t="str">
        <f t="shared" ref="F398:F400" si="150">+IF(D398=0,"",D398/D$355)</f>
        <v/>
      </c>
      <c r="G398" s="73">
        <f t="shared" ref="G398:G400" si="151">+IF(AND(C398=0,D398=0)," ",IF(C398=0,1,IF(D398=0,-1,(D398-C398)/C398)))</f>
        <v>-1</v>
      </c>
      <c r="H398" s="53">
        <f t="shared" ref="H398:H400" si="152">+IF(OR(AND(E398=""),(G398="")),"",E398*G398)</f>
        <v>-5.1572975760701394E-4</v>
      </c>
      <c r="I398" s="12"/>
    </row>
    <row r="399" spans="1:9" s="28" customFormat="1" ht="15" x14ac:dyDescent="0.2">
      <c r="A399" s="78"/>
      <c r="B399" s="52" t="s">
        <v>617</v>
      </c>
      <c r="C399" s="35">
        <v>0</v>
      </c>
      <c r="D399" s="29">
        <v>0</v>
      </c>
      <c r="E399" s="37" t="str">
        <f t="shared" si="149"/>
        <v/>
      </c>
      <c r="F399" s="37" t="str">
        <f t="shared" si="150"/>
        <v/>
      </c>
      <c r="G399" s="73" t="str">
        <f t="shared" si="151"/>
        <v xml:space="preserve"> </v>
      </c>
      <c r="H399" s="53" t="str">
        <f t="shared" si="152"/>
        <v/>
      </c>
      <c r="I399" s="12"/>
    </row>
    <row r="400" spans="1:9" s="28" customFormat="1" ht="15" x14ac:dyDescent="0.2">
      <c r="A400" s="78"/>
      <c r="B400" s="52" t="s">
        <v>618</v>
      </c>
      <c r="C400" s="35">
        <v>1</v>
      </c>
      <c r="D400" s="29">
        <v>0</v>
      </c>
      <c r="E400" s="37">
        <f t="shared" si="149"/>
        <v>2.5786487880350697E-4</v>
      </c>
      <c r="F400" s="37" t="str">
        <f t="shared" si="150"/>
        <v/>
      </c>
      <c r="G400" s="73">
        <f t="shared" si="151"/>
        <v>-1</v>
      </c>
      <c r="H400" s="53">
        <f t="shared" si="152"/>
        <v>-2.5786487880350697E-4</v>
      </c>
      <c r="I400" s="12"/>
    </row>
    <row r="401" spans="1:9" s="28" customFormat="1" ht="15" x14ac:dyDescent="0.2">
      <c r="A401" s="78"/>
      <c r="B401" s="52" t="s">
        <v>475</v>
      </c>
      <c r="C401" s="35">
        <v>76</v>
      </c>
      <c r="D401" s="29">
        <v>46</v>
      </c>
      <c r="E401" s="37">
        <f t="shared" si="128"/>
        <v>1.9597730789066528E-2</v>
      </c>
      <c r="F401" s="37">
        <f t="shared" si="129"/>
        <v>2.6003391746749576E-2</v>
      </c>
      <c r="G401" s="73">
        <f t="shared" si="127"/>
        <v>-0.39473684210526316</v>
      </c>
      <c r="H401" s="53">
        <f t="shared" si="130"/>
        <v>-7.7359463641052083E-3</v>
      </c>
      <c r="I401" s="12"/>
    </row>
    <row r="402" spans="1:9" s="28" customFormat="1" ht="15" x14ac:dyDescent="0.2">
      <c r="A402" s="78"/>
      <c r="B402" s="52" t="s">
        <v>621</v>
      </c>
      <c r="C402" s="35">
        <v>0</v>
      </c>
      <c r="D402" s="29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5"/>
      <c r="D403" s="35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9">
        <v>471</v>
      </c>
      <c r="D404" s="29">
        <v>2</v>
      </c>
      <c r="E404" s="22">
        <f t="shared" si="128"/>
        <v>0.12145435791645177</v>
      </c>
      <c r="F404" s="22">
        <f t="shared" si="129"/>
        <v>1.1305822498586771E-3</v>
      </c>
      <c r="G404" s="18">
        <f t="shared" si="127"/>
        <v>-0.99575371549893843</v>
      </c>
      <c r="H404" s="51">
        <f t="shared" si="130"/>
        <v>-0.12093862815884476</v>
      </c>
    </row>
    <row r="405" spans="1:9" s="12" customFormat="1" ht="15" x14ac:dyDescent="0.2">
      <c r="A405" s="77"/>
      <c r="B405" s="50" t="s">
        <v>83</v>
      </c>
      <c r="C405" s="29">
        <v>86</v>
      </c>
      <c r="D405" s="29">
        <v>110</v>
      </c>
      <c r="E405" s="22">
        <f t="shared" si="128"/>
        <v>2.2176379577101599E-2</v>
      </c>
      <c r="F405" s="22">
        <f t="shared" si="129"/>
        <v>6.2182023742227248E-2</v>
      </c>
      <c r="G405" s="18">
        <f t="shared" si="127"/>
        <v>0.27906976744186046</v>
      </c>
      <c r="H405" s="51">
        <f t="shared" si="130"/>
        <v>6.1887570912841673E-3</v>
      </c>
    </row>
    <row r="406" spans="1:9" s="12" customFormat="1" ht="15" x14ac:dyDescent="0.2">
      <c r="A406" s="77"/>
      <c r="B406" s="50" t="s">
        <v>89</v>
      </c>
      <c r="C406" s="29">
        <v>333</v>
      </c>
      <c r="D406" s="29">
        <v>5</v>
      </c>
      <c r="E406" s="22">
        <f t="shared" si="128"/>
        <v>8.5869004641567812E-2</v>
      </c>
      <c r="F406" s="22">
        <f t="shared" si="129"/>
        <v>2.8264556246466932E-3</v>
      </c>
      <c r="G406" s="18">
        <f t="shared" si="127"/>
        <v>-0.98498498498498499</v>
      </c>
      <c r="H406" s="51">
        <f t="shared" si="130"/>
        <v>-8.4579680247550276E-2</v>
      </c>
    </row>
    <row r="407" spans="1:9" s="12" customFormat="1" ht="15" x14ac:dyDescent="0.2">
      <c r="A407" s="77"/>
      <c r="B407" s="50" t="s">
        <v>92</v>
      </c>
      <c r="C407" s="29">
        <v>0</v>
      </c>
      <c r="D407" s="29">
        <v>0</v>
      </c>
      <c r="E407" s="22" t="str">
        <f t="shared" si="128"/>
        <v/>
      </c>
      <c r="F407" s="22" t="str">
        <f t="shared" si="129"/>
        <v/>
      </c>
      <c r="G407" s="18" t="str">
        <f t="shared" si="127"/>
        <v xml:space="preserve"> 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9">
        <v>0</v>
      </c>
      <c r="D408" s="29">
        <v>1</v>
      </c>
      <c r="E408" s="22" t="str">
        <f t="shared" si="128"/>
        <v/>
      </c>
      <c r="F408" s="22">
        <f t="shared" si="129"/>
        <v>5.6529112492933857E-4</v>
      </c>
      <c r="G408" s="18">
        <f t="shared" si="127"/>
        <v>1</v>
      </c>
      <c r="H408" s="51" t="str">
        <f t="shared" si="130"/>
        <v/>
      </c>
    </row>
    <row r="409" spans="1:9" s="12" customFormat="1" ht="30" x14ac:dyDescent="0.2">
      <c r="A409" s="77"/>
      <c r="B409" s="50" t="s">
        <v>249</v>
      </c>
      <c r="C409" s="29">
        <v>0</v>
      </c>
      <c r="D409" s="29">
        <v>0</v>
      </c>
      <c r="E409" s="22" t="str">
        <f t="shared" si="128"/>
        <v/>
      </c>
      <c r="F409" s="22" t="str">
        <f t="shared" si="129"/>
        <v/>
      </c>
      <c r="G409" s="18" t="str">
        <f t="shared" si="127"/>
        <v xml:space="preserve"> </v>
      </c>
      <c r="H409" s="51" t="str">
        <f t="shared" si="130"/>
        <v/>
      </c>
    </row>
    <row r="410" spans="1:9" s="12" customFormat="1" ht="15" x14ac:dyDescent="0.2">
      <c r="A410" s="77"/>
      <c r="B410" s="50" t="s">
        <v>250</v>
      </c>
      <c r="C410" s="29">
        <v>0</v>
      </c>
      <c r="D410" s="29">
        <v>0</v>
      </c>
      <c r="E410" s="22" t="str">
        <f t="shared" si="128"/>
        <v/>
      </c>
      <c r="F410" s="22" t="str">
        <f t="shared" si="129"/>
        <v/>
      </c>
      <c r="G410" s="18" t="str">
        <f t="shared" si="127"/>
        <v xml:space="preserve"> </v>
      </c>
      <c r="H410" s="51" t="str">
        <f t="shared" si="130"/>
        <v/>
      </c>
    </row>
    <row r="411" spans="1:9" s="12" customFormat="1" ht="15" x14ac:dyDescent="0.2">
      <c r="A411" s="77"/>
      <c r="B411" s="50" t="s">
        <v>568</v>
      </c>
      <c r="C411" s="29">
        <v>0</v>
      </c>
      <c r="D411" s="29">
        <v>0</v>
      </c>
      <c r="E411" s="22" t="str">
        <f t="shared" si="128"/>
        <v/>
      </c>
      <c r="F411" s="22" t="str">
        <f t="shared" si="129"/>
        <v/>
      </c>
      <c r="G411" s="18" t="str">
        <f t="shared" si="127"/>
        <v xml:space="preserve"> </v>
      </c>
      <c r="H411" s="51" t="str">
        <f t="shared" si="130"/>
        <v/>
      </c>
    </row>
    <row r="412" spans="1:9" s="12" customFormat="1" ht="15" x14ac:dyDescent="0.2">
      <c r="A412" s="77"/>
      <c r="B412" s="50" t="s">
        <v>569</v>
      </c>
      <c r="C412" s="29">
        <v>0</v>
      </c>
      <c r="D412" s="29">
        <v>0</v>
      </c>
      <c r="E412" s="22" t="str">
        <f t="shared" si="128"/>
        <v/>
      </c>
      <c r="F412" s="22" t="str">
        <f t="shared" si="129"/>
        <v/>
      </c>
      <c r="G412" s="18" t="str">
        <f t="shared" si="127"/>
        <v xml:space="preserve"> </v>
      </c>
      <c r="H412" s="51" t="str">
        <f t="shared" si="130"/>
        <v/>
      </c>
    </row>
    <row r="413" spans="1:9" s="12" customFormat="1" ht="15" x14ac:dyDescent="0.2">
      <c r="A413" s="77"/>
      <c r="B413" s="50" t="s">
        <v>251</v>
      </c>
      <c r="C413" s="29">
        <v>0</v>
      </c>
      <c r="D413" s="29">
        <v>0</v>
      </c>
      <c r="E413" s="22" t="str">
        <f t="shared" si="128"/>
        <v/>
      </c>
      <c r="F413" s="22" t="str">
        <f t="shared" si="129"/>
        <v/>
      </c>
      <c r="G413" s="18" t="str">
        <f t="shared" si="127"/>
        <v xml:space="preserve"> </v>
      </c>
      <c r="H413" s="51" t="str">
        <f t="shared" si="130"/>
        <v/>
      </c>
    </row>
    <row r="414" spans="1:9" s="28" customFormat="1" ht="30" x14ac:dyDescent="0.2">
      <c r="A414" s="78"/>
      <c r="B414" s="52" t="s">
        <v>636</v>
      </c>
      <c r="C414" s="35">
        <v>0</v>
      </c>
      <c r="D414" s="29">
        <v>0</v>
      </c>
      <c r="E414" s="37" t="str">
        <f t="shared" ref="E414" si="161">+IF(C414=0,"",C414/C$355)</f>
        <v/>
      </c>
      <c r="F414" s="37" t="str">
        <f t="shared" ref="F414" si="162">+IF(D414=0,"",D414/D$355)</f>
        <v/>
      </c>
      <c r="G414" s="73" t="str">
        <f t="shared" ref="G414" si="163">+IF(AND(C414=0,D414=0)," ",IF(C414=0,1,IF(D414=0,-1,(D414-C414)/C414)))</f>
        <v xml:space="preserve"> </v>
      </c>
      <c r="H414" s="53" t="str">
        <f t="shared" ref="H414" si="164">+IF(OR(AND(E414=""),(G414="")),"",E414*G414)</f>
        <v/>
      </c>
      <c r="I414" s="12"/>
    </row>
    <row r="415" spans="1:9" s="12" customFormat="1" ht="30" x14ac:dyDescent="0.2">
      <c r="A415" s="77"/>
      <c r="B415" s="50" t="s">
        <v>476</v>
      </c>
      <c r="C415" s="29">
        <v>127</v>
      </c>
      <c r="D415" s="29">
        <v>0</v>
      </c>
      <c r="E415" s="22">
        <f t="shared" si="128"/>
        <v>3.2748839608045387E-2</v>
      </c>
      <c r="F415" s="22" t="str">
        <f t="shared" si="129"/>
        <v/>
      </c>
      <c r="G415" s="18">
        <f t="shared" si="127"/>
        <v>-1</v>
      </c>
      <c r="H415" s="51">
        <f t="shared" si="130"/>
        <v>-3.2748839608045387E-2</v>
      </c>
    </row>
    <row r="416" spans="1:9" s="12" customFormat="1" ht="15" x14ac:dyDescent="0.2">
      <c r="A416" s="77"/>
      <c r="B416" s="50" t="s">
        <v>91</v>
      </c>
      <c r="C416" s="29">
        <v>2</v>
      </c>
      <c r="D416" s="29">
        <v>4</v>
      </c>
      <c r="E416" s="22">
        <f t="shared" si="128"/>
        <v>5.1572975760701394E-4</v>
      </c>
      <c r="F416" s="22">
        <f t="shared" si="129"/>
        <v>2.2611644997173543E-3</v>
      </c>
      <c r="G416" s="18">
        <f t="shared" si="127"/>
        <v>1</v>
      </c>
      <c r="H416" s="51">
        <f t="shared" si="130"/>
        <v>5.1572975760701394E-4</v>
      </c>
    </row>
    <row r="417" spans="1:9" s="12" customFormat="1" ht="15" x14ac:dyDescent="0.2">
      <c r="A417" s="77"/>
      <c r="B417" s="50" t="s">
        <v>252</v>
      </c>
      <c r="C417" s="29">
        <v>7</v>
      </c>
      <c r="D417" s="29">
        <v>4</v>
      </c>
      <c r="E417" s="22">
        <f t="shared" si="128"/>
        <v>1.8050541516245488E-3</v>
      </c>
      <c r="F417" s="22">
        <f t="shared" si="129"/>
        <v>2.2611644997173543E-3</v>
      </c>
      <c r="G417" s="18">
        <f t="shared" si="127"/>
        <v>-0.42857142857142855</v>
      </c>
      <c r="H417" s="51">
        <f t="shared" si="130"/>
        <v>-7.7359463641052091E-4</v>
      </c>
    </row>
    <row r="418" spans="1:9" s="12" customFormat="1" ht="15" x14ac:dyDescent="0.2">
      <c r="A418" s="77"/>
      <c r="B418" s="50" t="s">
        <v>570</v>
      </c>
      <c r="C418" s="29">
        <v>0</v>
      </c>
      <c r="D418" s="29">
        <v>1</v>
      </c>
      <c r="E418" s="22" t="str">
        <f t="shared" si="128"/>
        <v/>
      </c>
      <c r="F418" s="22">
        <f t="shared" si="129"/>
        <v>5.6529112492933857E-4</v>
      </c>
      <c r="G418" s="18">
        <f t="shared" si="127"/>
        <v>1</v>
      </c>
      <c r="H418" s="51" t="str">
        <f t="shared" si="130"/>
        <v/>
      </c>
    </row>
    <row r="419" spans="1:9" s="12" customFormat="1" ht="15" x14ac:dyDescent="0.2">
      <c r="A419" s="77"/>
      <c r="B419" s="50" t="s">
        <v>85</v>
      </c>
      <c r="C419" s="29">
        <v>33</v>
      </c>
      <c r="D419" s="29">
        <v>4</v>
      </c>
      <c r="E419" s="22">
        <f t="shared" si="128"/>
        <v>8.5095410005157305E-3</v>
      </c>
      <c r="F419" s="22">
        <f t="shared" si="129"/>
        <v>2.2611644997173543E-3</v>
      </c>
      <c r="G419" s="18">
        <f t="shared" si="127"/>
        <v>-0.87878787878787878</v>
      </c>
      <c r="H419" s="51">
        <f t="shared" si="130"/>
        <v>-7.4780814853017026E-3</v>
      </c>
    </row>
    <row r="420" spans="1:9" s="28" customFormat="1" ht="15" x14ac:dyDescent="0.2">
      <c r="A420" s="78"/>
      <c r="B420" s="52" t="s">
        <v>521</v>
      </c>
      <c r="C420" s="29">
        <v>0</v>
      </c>
      <c r="D420" s="29">
        <v>0</v>
      </c>
      <c r="E420" s="37" t="str">
        <f t="shared" si="128"/>
        <v/>
      </c>
      <c r="F420" s="37" t="str">
        <f t="shared" si="129"/>
        <v/>
      </c>
      <c r="G420" s="18" t="str">
        <f t="shared" si="127"/>
        <v xml:space="preserve"> </v>
      </c>
      <c r="H420" s="53" t="str">
        <f t="shared" si="130"/>
        <v/>
      </c>
      <c r="I420" s="12"/>
    </row>
    <row r="421" spans="1:9" s="12" customFormat="1" ht="15" x14ac:dyDescent="0.2">
      <c r="A421" s="77"/>
      <c r="B421" s="50" t="s">
        <v>253</v>
      </c>
      <c r="C421" s="29">
        <v>0</v>
      </c>
      <c r="D421" s="29">
        <v>0</v>
      </c>
      <c r="E421" s="22" t="str">
        <f t="shared" si="128"/>
        <v/>
      </c>
      <c r="F421" s="22" t="str">
        <f t="shared" si="129"/>
        <v/>
      </c>
      <c r="G421" s="18" t="str">
        <f t="shared" si="127"/>
        <v xml:space="preserve"> 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9">
        <v>0</v>
      </c>
      <c r="D422" s="29">
        <v>0</v>
      </c>
      <c r="E422" s="22" t="str">
        <f t="shared" si="128"/>
        <v/>
      </c>
      <c r="F422" s="22" t="str">
        <f t="shared" si="129"/>
        <v/>
      </c>
      <c r="G422" s="18" t="str">
        <f t="shared" si="127"/>
        <v xml:space="preserve"> </v>
      </c>
      <c r="H422" s="51" t="str">
        <f t="shared" si="130"/>
        <v/>
      </c>
    </row>
    <row r="423" spans="1:9" s="12" customFormat="1" ht="15" x14ac:dyDescent="0.2">
      <c r="A423" s="77"/>
      <c r="B423" s="50" t="s">
        <v>571</v>
      </c>
      <c r="C423" s="29">
        <v>0</v>
      </c>
      <c r="D423" s="29">
        <v>0</v>
      </c>
      <c r="E423" s="22" t="str">
        <f t="shared" si="128"/>
        <v/>
      </c>
      <c r="F423" s="22" t="str">
        <f t="shared" si="129"/>
        <v/>
      </c>
      <c r="G423" s="18" t="str">
        <f t="shared" si="127"/>
        <v xml:space="preserve"> </v>
      </c>
      <c r="H423" s="51" t="str">
        <f t="shared" si="130"/>
        <v/>
      </c>
    </row>
    <row r="424" spans="1:9" s="12" customFormat="1" ht="15" x14ac:dyDescent="0.2">
      <c r="A424" s="77"/>
      <c r="B424" s="50" t="s">
        <v>84</v>
      </c>
      <c r="C424" s="29">
        <v>0</v>
      </c>
      <c r="D424" s="29">
        <v>0</v>
      </c>
      <c r="E424" s="22" t="str">
        <f t="shared" si="128"/>
        <v/>
      </c>
      <c r="F424" s="22" t="str">
        <f t="shared" si="129"/>
        <v/>
      </c>
      <c r="G424" s="18" t="str">
        <f t="shared" si="127"/>
        <v xml:space="preserve"> </v>
      </c>
      <c r="H424" s="51" t="str">
        <f t="shared" si="130"/>
        <v/>
      </c>
    </row>
    <row r="425" spans="1:9" s="12" customFormat="1" ht="15" x14ac:dyDescent="0.2">
      <c r="A425" s="77"/>
      <c r="B425" s="50" t="s">
        <v>255</v>
      </c>
      <c r="C425" s="29">
        <v>0</v>
      </c>
      <c r="D425" s="29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9">
        <v>0</v>
      </c>
      <c r="D426" s="29">
        <v>2</v>
      </c>
      <c r="E426" s="22" t="str">
        <f t="shared" si="128"/>
        <v/>
      </c>
      <c r="F426" s="22">
        <f t="shared" si="129"/>
        <v>1.1305822498586771E-3</v>
      </c>
      <c r="G426" s="18">
        <f t="shared" si="127"/>
        <v>1</v>
      </c>
      <c r="H426" s="51" t="str">
        <f t="shared" si="130"/>
        <v/>
      </c>
    </row>
    <row r="427" spans="1:9" s="12" customFormat="1" ht="15" x14ac:dyDescent="0.2">
      <c r="A427" s="77"/>
      <c r="B427" s="50" t="s">
        <v>87</v>
      </c>
      <c r="C427" s="29">
        <v>2</v>
      </c>
      <c r="D427" s="29">
        <v>10</v>
      </c>
      <c r="E427" s="22">
        <f t="shared" si="128"/>
        <v>5.1572975760701394E-4</v>
      </c>
      <c r="F427" s="22">
        <f t="shared" si="129"/>
        <v>5.6529112492933863E-3</v>
      </c>
      <c r="G427" s="18">
        <f t="shared" si="127"/>
        <v>4</v>
      </c>
      <c r="H427" s="51">
        <f t="shared" si="130"/>
        <v>2.0629190304280558E-3</v>
      </c>
    </row>
    <row r="428" spans="1:9" s="12" customFormat="1" ht="30" x14ac:dyDescent="0.2">
      <c r="A428" s="77"/>
      <c r="B428" s="50" t="s">
        <v>477</v>
      </c>
      <c r="C428" s="29">
        <v>0</v>
      </c>
      <c r="D428" s="29">
        <v>0</v>
      </c>
      <c r="E428" s="22" t="str">
        <f t="shared" si="128"/>
        <v/>
      </c>
      <c r="F428" s="22" t="str">
        <f t="shared" si="129"/>
        <v/>
      </c>
      <c r="G428" s="18" t="str">
        <f t="shared" si="127"/>
        <v xml:space="preserve"> </v>
      </c>
      <c r="H428" s="51" t="str">
        <f t="shared" si="130"/>
        <v/>
      </c>
    </row>
    <row r="429" spans="1:9" s="12" customFormat="1" ht="15" x14ac:dyDescent="0.2">
      <c r="A429" s="77"/>
      <c r="B429" s="50" t="s">
        <v>256</v>
      </c>
      <c r="C429" s="29">
        <v>0</v>
      </c>
      <c r="D429" s="29">
        <v>0</v>
      </c>
      <c r="E429" s="22" t="str">
        <f t="shared" si="128"/>
        <v/>
      </c>
      <c r="F429" s="22" t="str">
        <f t="shared" si="129"/>
        <v/>
      </c>
      <c r="G429" s="18" t="str">
        <f t="shared" si="127"/>
        <v xml:space="preserve"> </v>
      </c>
      <c r="H429" s="51" t="str">
        <f t="shared" si="130"/>
        <v/>
      </c>
    </row>
    <row r="430" spans="1:9" s="12" customFormat="1" ht="15" x14ac:dyDescent="0.2">
      <c r="A430" s="77"/>
      <c r="B430" s="50" t="s">
        <v>257</v>
      </c>
      <c r="C430" s="29">
        <v>0</v>
      </c>
      <c r="D430" s="29">
        <v>0</v>
      </c>
      <c r="E430" s="22" t="str">
        <f t="shared" si="128"/>
        <v/>
      </c>
      <c r="F430" s="22" t="str">
        <f t="shared" si="129"/>
        <v/>
      </c>
      <c r="G430" s="18" t="str">
        <f t="shared" ref="G430:G498" si="165">+IF(AND(C430=0,D430=0)," ",IF(C430=0,1,IF(D430=0,-1,(D430-C430)/C430)))</f>
        <v xml:space="preserve"> </v>
      </c>
      <c r="H430" s="51" t="str">
        <f t="shared" si="130"/>
        <v/>
      </c>
    </row>
    <row r="431" spans="1:9" s="12" customFormat="1" ht="15" x14ac:dyDescent="0.2">
      <c r="A431" s="77"/>
      <c r="B431" s="50" t="s">
        <v>478</v>
      </c>
      <c r="C431" s="29">
        <v>0</v>
      </c>
      <c r="D431" s="29">
        <v>0</v>
      </c>
      <c r="E431" s="22" t="str">
        <f t="shared" si="128"/>
        <v/>
      </c>
      <c r="F431" s="22" t="str">
        <f t="shared" si="129"/>
        <v/>
      </c>
      <c r="G431" s="18" t="str">
        <f t="shared" si="165"/>
        <v xml:space="preserve"> </v>
      </c>
      <c r="H431" s="51" t="str">
        <f t="shared" si="130"/>
        <v/>
      </c>
    </row>
    <row r="432" spans="1:9" s="12" customFormat="1" ht="15" x14ac:dyDescent="0.2">
      <c r="A432" s="77"/>
      <c r="B432" s="50" t="s">
        <v>86</v>
      </c>
      <c r="C432" s="29">
        <v>0</v>
      </c>
      <c r="D432" s="29">
        <v>0</v>
      </c>
      <c r="E432" s="22" t="str">
        <f t="shared" ref="E432:E500" si="166">+IF(C432=0,"",C432/C$355)</f>
        <v/>
      </c>
      <c r="F432" s="22" t="str">
        <f t="shared" ref="F432:F500" si="167">+IF(D432=0,"",D432/D$355)</f>
        <v/>
      </c>
      <c r="G432" s="18" t="str">
        <f t="shared" si="165"/>
        <v xml:space="preserve"> </v>
      </c>
      <c r="H432" s="51" t="str">
        <f t="shared" ref="H432:H500" si="168">+IF(OR(AND(E432=""),(G432="")),"",E432*G432)</f>
        <v/>
      </c>
    </row>
    <row r="433" spans="1:9" s="12" customFormat="1" ht="15" x14ac:dyDescent="0.2">
      <c r="A433" s="77"/>
      <c r="B433" s="50" t="s">
        <v>572</v>
      </c>
      <c r="C433" s="29">
        <v>0</v>
      </c>
      <c r="D433" s="29">
        <v>0</v>
      </c>
      <c r="E433" s="22" t="str">
        <f t="shared" si="166"/>
        <v/>
      </c>
      <c r="F433" s="22" t="str">
        <f t="shared" si="167"/>
        <v/>
      </c>
      <c r="G433" s="18" t="str">
        <f t="shared" si="165"/>
        <v xml:space="preserve"> 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9">
        <v>0</v>
      </c>
      <c r="D434" s="29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9">
        <v>0</v>
      </c>
      <c r="D435" s="29">
        <v>0</v>
      </c>
      <c r="E435" s="37" t="str">
        <f t="shared" si="166"/>
        <v/>
      </c>
      <c r="F435" s="37" t="str">
        <f t="shared" si="167"/>
        <v/>
      </c>
      <c r="G435" s="18" t="str">
        <f t="shared" si="165"/>
        <v xml:space="preserve"> </v>
      </c>
      <c r="H435" s="53" t="str">
        <f t="shared" si="168"/>
        <v/>
      </c>
      <c r="I435" s="12"/>
    </row>
    <row r="436" spans="1:9" s="28" customFormat="1" ht="15" x14ac:dyDescent="0.2">
      <c r="A436" s="78"/>
      <c r="B436" s="52" t="s">
        <v>523</v>
      </c>
      <c r="C436" s="29">
        <v>0</v>
      </c>
      <c r="D436" s="29">
        <v>0</v>
      </c>
      <c r="E436" s="37" t="str">
        <f t="shared" si="166"/>
        <v/>
      </c>
      <c r="F436" s="37" t="str">
        <f t="shared" si="167"/>
        <v/>
      </c>
      <c r="G436" s="18" t="str">
        <f t="shared" si="165"/>
        <v xml:space="preserve"> </v>
      </c>
      <c r="H436" s="53" t="str">
        <f t="shared" si="168"/>
        <v/>
      </c>
      <c r="I436" s="12"/>
    </row>
    <row r="437" spans="1:9" s="28" customFormat="1" ht="15" x14ac:dyDescent="0.2">
      <c r="A437" s="78"/>
      <c r="B437" s="52" t="s">
        <v>524</v>
      </c>
      <c r="C437" s="29">
        <v>0</v>
      </c>
      <c r="D437" s="29">
        <v>0</v>
      </c>
      <c r="E437" s="37" t="str">
        <f t="shared" si="166"/>
        <v/>
      </c>
      <c r="F437" s="37" t="str">
        <f t="shared" si="167"/>
        <v/>
      </c>
      <c r="G437" s="18" t="str">
        <f t="shared" si="165"/>
        <v xml:space="preserve"> 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5"/>
      <c r="D438" s="35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5"/>
      <c r="D439" s="35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9">
        <v>0</v>
      </c>
      <c r="D440" s="29">
        <v>0</v>
      </c>
      <c r="E440" s="22" t="str">
        <f t="shared" si="166"/>
        <v/>
      </c>
      <c r="F440" s="22" t="str">
        <f t="shared" si="167"/>
        <v/>
      </c>
      <c r="G440" s="18" t="str">
        <f t="shared" si="165"/>
        <v xml:space="preserve"> </v>
      </c>
      <c r="H440" s="51" t="str">
        <f t="shared" si="168"/>
        <v/>
      </c>
    </row>
    <row r="441" spans="1:9" s="12" customFormat="1" ht="30" x14ac:dyDescent="0.2">
      <c r="A441" s="77"/>
      <c r="B441" s="50" t="s">
        <v>260</v>
      </c>
      <c r="C441" s="29">
        <v>0</v>
      </c>
      <c r="D441" s="29">
        <v>15</v>
      </c>
      <c r="E441" s="22" t="str">
        <f t="shared" si="166"/>
        <v/>
      </c>
      <c r="F441" s="22">
        <f t="shared" si="167"/>
        <v>8.4793668739400786E-3</v>
      </c>
      <c r="G441" s="18">
        <f t="shared" si="165"/>
        <v>1</v>
      </c>
      <c r="H441" s="51" t="str">
        <f t="shared" si="168"/>
        <v/>
      </c>
    </row>
    <row r="442" spans="1:9" s="12" customFormat="1" ht="15" x14ac:dyDescent="0.2">
      <c r="A442" s="77"/>
      <c r="B442" s="50" t="s">
        <v>573</v>
      </c>
      <c r="C442" s="29">
        <v>0</v>
      </c>
      <c r="D442" s="29">
        <v>0</v>
      </c>
      <c r="E442" s="22" t="str">
        <f t="shared" si="166"/>
        <v/>
      </c>
      <c r="F442" s="22" t="str">
        <f t="shared" si="167"/>
        <v/>
      </c>
      <c r="G442" s="18" t="str">
        <f t="shared" si="165"/>
        <v xml:space="preserve"> </v>
      </c>
      <c r="H442" s="51" t="str">
        <f t="shared" si="168"/>
        <v/>
      </c>
    </row>
    <row r="443" spans="1:9" s="12" customFormat="1" ht="30" x14ac:dyDescent="0.2">
      <c r="A443" s="77"/>
      <c r="B443" s="50" t="s">
        <v>261</v>
      </c>
      <c r="C443" s="29">
        <v>0</v>
      </c>
      <c r="D443" s="29">
        <v>3</v>
      </c>
      <c r="E443" s="22" t="str">
        <f t="shared" si="166"/>
        <v/>
      </c>
      <c r="F443" s="22">
        <f t="shared" si="167"/>
        <v>1.6958733747880158E-3</v>
      </c>
      <c r="G443" s="18">
        <f t="shared" si="165"/>
        <v>1</v>
      </c>
      <c r="H443" s="51" t="str">
        <f t="shared" si="168"/>
        <v/>
      </c>
    </row>
    <row r="444" spans="1:9" s="12" customFormat="1" ht="30" x14ac:dyDescent="0.2">
      <c r="A444" s="77"/>
      <c r="B444" s="50" t="s">
        <v>479</v>
      </c>
      <c r="C444" s="29">
        <v>0</v>
      </c>
      <c r="D444" s="29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9">
        <v>0</v>
      </c>
      <c r="D445" s="29">
        <v>0</v>
      </c>
      <c r="E445" s="37" t="str">
        <f t="shared" si="166"/>
        <v/>
      </c>
      <c r="F445" s="37" t="str">
        <f t="shared" si="167"/>
        <v/>
      </c>
      <c r="G445" s="18" t="str">
        <f t="shared" si="165"/>
        <v xml:space="preserve"> </v>
      </c>
      <c r="H445" s="53" t="str">
        <f t="shared" si="168"/>
        <v/>
      </c>
      <c r="I445" s="12"/>
    </row>
    <row r="446" spans="1:9" s="28" customFormat="1" x14ac:dyDescent="0.2">
      <c r="A446" s="78"/>
      <c r="B446" s="83" t="s">
        <v>630</v>
      </c>
      <c r="C446" s="35">
        <v>0</v>
      </c>
      <c r="D446" s="29">
        <v>4</v>
      </c>
      <c r="E446" s="37" t="str">
        <f t="shared" ref="E446:E448" si="173">+IF(C446=0,"",C446/C$355)</f>
        <v/>
      </c>
      <c r="F446" s="37">
        <f t="shared" ref="F446:F448" si="174">+IF(D446=0,"",D446/D$355)</f>
        <v>2.2611644997173543E-3</v>
      </c>
      <c r="G446" s="73">
        <f t="shared" ref="G446:G448" si="175">+IF(AND(C446=0,D446=0)," ",IF(C446=0,1,IF(D446=0,-1,(D446-C446)/C446)))</f>
        <v>1</v>
      </c>
      <c r="H446" s="53" t="str">
        <f t="shared" ref="H446:H448" si="176">+IF(OR(AND(E446=""),(G446="")),"",E446*G446)</f>
        <v/>
      </c>
      <c r="I446" s="12"/>
    </row>
    <row r="447" spans="1:9" s="28" customFormat="1" x14ac:dyDescent="0.2">
      <c r="A447" s="78"/>
      <c r="B447" s="83" t="s">
        <v>624</v>
      </c>
      <c r="C447" s="35">
        <v>0</v>
      </c>
      <c r="D447" s="29">
        <v>0</v>
      </c>
      <c r="E447" s="37" t="str">
        <f t="shared" si="173"/>
        <v/>
      </c>
      <c r="F447" s="37" t="str">
        <f t="shared" si="174"/>
        <v/>
      </c>
      <c r="G447" s="73" t="str">
        <f t="shared" si="175"/>
        <v xml:space="preserve"> </v>
      </c>
      <c r="H447" s="53" t="str">
        <f t="shared" si="176"/>
        <v/>
      </c>
      <c r="I447" s="12"/>
    </row>
    <row r="448" spans="1:9" s="28" customFormat="1" x14ac:dyDescent="0.2">
      <c r="A448" s="78"/>
      <c r="B448" s="83" t="s">
        <v>625</v>
      </c>
      <c r="C448" s="35">
        <v>0</v>
      </c>
      <c r="D448" s="29">
        <v>13</v>
      </c>
      <c r="E448" s="37" t="str">
        <f t="shared" si="173"/>
        <v/>
      </c>
      <c r="F448" s="37">
        <f t="shared" si="174"/>
        <v>7.3487846240814017E-3</v>
      </c>
      <c r="G448" s="73">
        <f t="shared" si="175"/>
        <v>1</v>
      </c>
      <c r="H448" s="53" t="str">
        <f t="shared" si="176"/>
        <v/>
      </c>
      <c r="I448" s="12"/>
    </row>
    <row r="449" spans="1:9" s="12" customFormat="1" ht="15" x14ac:dyDescent="0.2">
      <c r="A449" s="77"/>
      <c r="B449" s="50" t="s">
        <v>262</v>
      </c>
      <c r="C449" s="29">
        <v>0</v>
      </c>
      <c r="D449" s="29">
        <v>0</v>
      </c>
      <c r="E449" s="22" t="str">
        <f t="shared" si="166"/>
        <v/>
      </c>
      <c r="F449" s="22" t="str">
        <f t="shared" si="167"/>
        <v/>
      </c>
      <c r="G449" s="18" t="str">
        <f t="shared" si="165"/>
        <v xml:space="preserve"> </v>
      </c>
      <c r="H449" s="51" t="str">
        <f t="shared" si="168"/>
        <v/>
      </c>
    </row>
    <row r="450" spans="1:9" s="12" customFormat="1" ht="15" x14ac:dyDescent="0.2">
      <c r="A450" s="77"/>
      <c r="B450" s="50" t="s">
        <v>263</v>
      </c>
      <c r="C450" s="29">
        <v>0</v>
      </c>
      <c r="D450" s="29">
        <v>0</v>
      </c>
      <c r="E450" s="22" t="str">
        <f t="shared" si="166"/>
        <v/>
      </c>
      <c r="F450" s="22" t="str">
        <f t="shared" si="167"/>
        <v/>
      </c>
      <c r="G450" s="18" t="str">
        <f t="shared" si="165"/>
        <v xml:space="preserve"> </v>
      </c>
      <c r="H450" s="51" t="str">
        <f t="shared" si="168"/>
        <v/>
      </c>
    </row>
    <row r="451" spans="1:9" s="12" customFormat="1" ht="15" x14ac:dyDescent="0.2">
      <c r="A451" s="77"/>
      <c r="B451" s="50" t="s">
        <v>264</v>
      </c>
      <c r="C451" s="29">
        <v>65</v>
      </c>
      <c r="D451" s="29">
        <v>2</v>
      </c>
      <c r="E451" s="22">
        <f t="shared" si="166"/>
        <v>1.6761217122227952E-2</v>
      </c>
      <c r="F451" s="22">
        <f t="shared" si="167"/>
        <v>1.1305822498586771E-3</v>
      </c>
      <c r="G451" s="18">
        <f t="shared" si="165"/>
        <v>-0.96923076923076923</v>
      </c>
      <c r="H451" s="51">
        <f t="shared" si="168"/>
        <v>-1.6245487364620937E-2</v>
      </c>
    </row>
    <row r="452" spans="1:9" s="12" customFormat="1" ht="15" x14ac:dyDescent="0.2">
      <c r="A452" s="77"/>
      <c r="B452" s="50" t="s">
        <v>95</v>
      </c>
      <c r="C452" s="29">
        <v>40</v>
      </c>
      <c r="D452" s="29">
        <v>1</v>
      </c>
      <c r="E452" s="22">
        <f t="shared" si="166"/>
        <v>1.0314595152140279E-2</v>
      </c>
      <c r="F452" s="22">
        <f t="shared" si="167"/>
        <v>5.6529112492933857E-4</v>
      </c>
      <c r="G452" s="18">
        <f t="shared" si="165"/>
        <v>-0.97499999999999998</v>
      </c>
      <c r="H452" s="51">
        <f t="shared" si="168"/>
        <v>-1.0056730273336771E-2</v>
      </c>
    </row>
    <row r="453" spans="1:9" s="12" customFormat="1" ht="15" x14ac:dyDescent="0.2">
      <c r="A453" s="77"/>
      <c r="B453" s="50" t="s">
        <v>96</v>
      </c>
      <c r="C453" s="29">
        <v>0</v>
      </c>
      <c r="D453" s="29">
        <v>0</v>
      </c>
      <c r="E453" s="22" t="str">
        <f t="shared" si="166"/>
        <v/>
      </c>
      <c r="F453" s="22" t="str">
        <f t="shared" si="167"/>
        <v/>
      </c>
      <c r="G453" s="18" t="str">
        <f t="shared" si="165"/>
        <v xml:space="preserve"> </v>
      </c>
      <c r="H453" s="51" t="str">
        <f t="shared" si="168"/>
        <v/>
      </c>
    </row>
    <row r="454" spans="1:9" s="12" customFormat="1" ht="15" x14ac:dyDescent="0.2">
      <c r="A454" s="77"/>
      <c r="B454" s="50" t="s">
        <v>97</v>
      </c>
      <c r="C454" s="29">
        <v>95</v>
      </c>
      <c r="D454" s="29">
        <v>0</v>
      </c>
      <c r="E454" s="22">
        <f t="shared" si="166"/>
        <v>2.449716348633316E-2</v>
      </c>
      <c r="F454" s="22" t="str">
        <f t="shared" si="167"/>
        <v/>
      </c>
      <c r="G454" s="18">
        <f t="shared" si="165"/>
        <v>-1</v>
      </c>
      <c r="H454" s="51">
        <f t="shared" si="168"/>
        <v>-2.449716348633316E-2</v>
      </c>
    </row>
    <row r="455" spans="1:9" s="12" customFormat="1" ht="15.75" customHeight="1" x14ac:dyDescent="0.2">
      <c r="A455" s="77"/>
      <c r="B455" s="50" t="s">
        <v>265</v>
      </c>
      <c r="C455" s="29">
        <v>0</v>
      </c>
      <c r="D455" s="29">
        <v>0</v>
      </c>
      <c r="E455" s="22" t="str">
        <f t="shared" si="166"/>
        <v/>
      </c>
      <c r="F455" s="22" t="str">
        <f t="shared" si="167"/>
        <v/>
      </c>
      <c r="G455" s="18" t="str">
        <f t="shared" si="165"/>
        <v xml:space="preserve"> 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9">
        <v>0</v>
      </c>
      <c r="D456" s="29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9">
        <v>14</v>
      </c>
      <c r="D457" s="29">
        <v>0</v>
      </c>
      <c r="E457" s="37">
        <f t="shared" si="166"/>
        <v>3.6101083032490976E-3</v>
      </c>
      <c r="F457" s="37" t="str">
        <f t="shared" si="167"/>
        <v/>
      </c>
      <c r="G457" s="18">
        <f t="shared" si="165"/>
        <v>-1</v>
      </c>
      <c r="H457" s="53">
        <f t="shared" si="168"/>
        <v>-3.6101083032490976E-3</v>
      </c>
      <c r="I457" s="12"/>
    </row>
    <row r="458" spans="1:9" s="12" customFormat="1" ht="15" x14ac:dyDescent="0.2">
      <c r="A458" s="77"/>
      <c r="B458" s="50" t="s">
        <v>94</v>
      </c>
      <c r="C458" s="29">
        <v>0</v>
      </c>
      <c r="D458" s="29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9">
        <v>0</v>
      </c>
      <c r="D459" s="29">
        <v>0</v>
      </c>
      <c r="E459" s="37" t="str">
        <f t="shared" si="166"/>
        <v/>
      </c>
      <c r="F459" s="37" t="str">
        <f t="shared" si="167"/>
        <v/>
      </c>
      <c r="G459" s="18" t="str">
        <f t="shared" si="165"/>
        <v xml:space="preserve"> </v>
      </c>
      <c r="H459" s="53" t="str">
        <f t="shared" si="168"/>
        <v/>
      </c>
      <c r="I459" s="12"/>
    </row>
    <row r="460" spans="1:9" s="28" customFormat="1" ht="15" x14ac:dyDescent="0.2">
      <c r="A460" s="78"/>
      <c r="B460" s="52" t="s">
        <v>531</v>
      </c>
      <c r="C460" s="29">
        <v>0</v>
      </c>
      <c r="D460" s="29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9">
        <v>0</v>
      </c>
      <c r="D461" s="29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9">
        <v>2</v>
      </c>
      <c r="D462" s="29">
        <v>2</v>
      </c>
      <c r="E462" s="22">
        <f t="shared" si="166"/>
        <v>5.1572975760701394E-4</v>
      </c>
      <c r="F462" s="22">
        <f t="shared" si="167"/>
        <v>1.1305822498586771E-3</v>
      </c>
      <c r="G462" s="18">
        <f t="shared" si="165"/>
        <v>0</v>
      </c>
      <c r="H462" s="51">
        <f t="shared" si="168"/>
        <v>0</v>
      </c>
      <c r="I462" s="15"/>
    </row>
    <row r="463" spans="1:9" s="12" customFormat="1" ht="15" x14ac:dyDescent="0.2">
      <c r="A463" s="77"/>
      <c r="B463" s="50" t="s">
        <v>101</v>
      </c>
      <c r="C463" s="29">
        <v>5</v>
      </c>
      <c r="D463" s="29">
        <v>0</v>
      </c>
      <c r="E463" s="22">
        <f t="shared" si="166"/>
        <v>1.2893243940175349E-3</v>
      </c>
      <c r="F463" s="22" t="str">
        <f t="shared" si="167"/>
        <v/>
      </c>
      <c r="G463" s="18">
        <f t="shared" si="165"/>
        <v>-1</v>
      </c>
      <c r="H463" s="51">
        <f t="shared" si="168"/>
        <v>-1.2893243940175349E-3</v>
      </c>
    </row>
    <row r="464" spans="1:9" s="12" customFormat="1" ht="15" x14ac:dyDescent="0.2">
      <c r="A464" s="77"/>
      <c r="B464" s="50" t="s">
        <v>109</v>
      </c>
      <c r="C464" s="29">
        <v>0</v>
      </c>
      <c r="D464" s="29">
        <v>6</v>
      </c>
      <c r="E464" s="22" t="str">
        <f t="shared" si="166"/>
        <v/>
      </c>
      <c r="F464" s="22">
        <f t="shared" si="167"/>
        <v>3.3917467495760316E-3</v>
      </c>
      <c r="G464" s="18">
        <f t="shared" si="165"/>
        <v>1</v>
      </c>
      <c r="H464" s="51" t="str">
        <f t="shared" si="168"/>
        <v/>
      </c>
    </row>
    <row r="465" spans="1:8" s="12" customFormat="1" ht="15" x14ac:dyDescent="0.2">
      <c r="A465" s="77"/>
      <c r="B465" s="50" t="s">
        <v>108</v>
      </c>
      <c r="C465" s="29">
        <v>13</v>
      </c>
      <c r="D465" s="29">
        <v>14</v>
      </c>
      <c r="E465" s="22">
        <f t="shared" si="166"/>
        <v>3.3522434244455906E-3</v>
      </c>
      <c r="F465" s="22">
        <f t="shared" si="167"/>
        <v>7.9140757490107402E-3</v>
      </c>
      <c r="G465" s="18">
        <f t="shared" si="165"/>
        <v>7.6923076923076927E-2</v>
      </c>
      <c r="H465" s="51">
        <f t="shared" si="168"/>
        <v>2.5786487880350697E-4</v>
      </c>
    </row>
    <row r="466" spans="1:8" s="12" customFormat="1" ht="15" x14ac:dyDescent="0.2">
      <c r="A466" s="77"/>
      <c r="B466" s="50" t="s">
        <v>266</v>
      </c>
      <c r="C466" s="29">
        <v>0</v>
      </c>
      <c r="D466" s="29">
        <v>1</v>
      </c>
      <c r="E466" s="22" t="str">
        <f t="shared" si="166"/>
        <v/>
      </c>
      <c r="F466" s="22">
        <f t="shared" si="167"/>
        <v>5.6529112492933857E-4</v>
      </c>
      <c r="G466" s="18">
        <f t="shared" si="165"/>
        <v>1</v>
      </c>
      <c r="H466" s="51" t="str">
        <f t="shared" si="168"/>
        <v/>
      </c>
    </row>
    <row r="467" spans="1:8" s="12" customFormat="1" ht="30" x14ac:dyDescent="0.2">
      <c r="A467" s="77"/>
      <c r="B467" s="50" t="s">
        <v>480</v>
      </c>
      <c r="C467" s="29">
        <v>0</v>
      </c>
      <c r="D467" s="29">
        <v>1</v>
      </c>
      <c r="E467" s="22" t="str">
        <f t="shared" si="166"/>
        <v/>
      </c>
      <c r="F467" s="22">
        <f t="shared" si="167"/>
        <v>5.6529112492933857E-4</v>
      </c>
      <c r="G467" s="18">
        <f t="shared" si="165"/>
        <v>1</v>
      </c>
      <c r="H467" s="51" t="str">
        <f t="shared" si="168"/>
        <v/>
      </c>
    </row>
    <row r="468" spans="1:8" s="12" customFormat="1" ht="45" x14ac:dyDescent="0.2">
      <c r="A468" s="77"/>
      <c r="B468" s="50" t="s">
        <v>574</v>
      </c>
      <c r="C468" s="29">
        <v>0</v>
      </c>
      <c r="D468" s="29">
        <v>3</v>
      </c>
      <c r="E468" s="22" t="str">
        <f t="shared" si="166"/>
        <v/>
      </c>
      <c r="F468" s="22">
        <f t="shared" si="167"/>
        <v>1.6958733747880158E-3</v>
      </c>
      <c r="G468" s="18">
        <f t="shared" si="165"/>
        <v>1</v>
      </c>
      <c r="H468" s="51" t="str">
        <f t="shared" si="168"/>
        <v/>
      </c>
    </row>
    <row r="469" spans="1:8" s="12" customFormat="1" ht="30" x14ac:dyDescent="0.2">
      <c r="A469" s="77"/>
      <c r="B469" s="50" t="s">
        <v>481</v>
      </c>
      <c r="C469" s="29">
        <v>0</v>
      </c>
      <c r="D469" s="29">
        <v>0</v>
      </c>
      <c r="E469" s="22" t="str">
        <f t="shared" si="166"/>
        <v/>
      </c>
      <c r="F469" s="22" t="str">
        <f t="shared" si="167"/>
        <v/>
      </c>
      <c r="G469" s="18" t="str">
        <f t="shared" si="165"/>
        <v xml:space="preserve"> </v>
      </c>
      <c r="H469" s="51" t="str">
        <f t="shared" si="168"/>
        <v/>
      </c>
    </row>
    <row r="470" spans="1:8" s="12" customFormat="1" ht="15" x14ac:dyDescent="0.2">
      <c r="A470" s="77"/>
      <c r="B470" s="50" t="s">
        <v>104</v>
      </c>
      <c r="C470" s="29">
        <v>0</v>
      </c>
      <c r="D470" s="29">
        <v>0</v>
      </c>
      <c r="E470" s="22" t="str">
        <f t="shared" si="166"/>
        <v/>
      </c>
      <c r="F470" s="22" t="str">
        <f t="shared" si="167"/>
        <v/>
      </c>
      <c r="G470" s="18" t="str">
        <f t="shared" si="165"/>
        <v xml:space="preserve"> </v>
      </c>
      <c r="H470" s="51" t="str">
        <f t="shared" si="168"/>
        <v/>
      </c>
    </row>
    <row r="471" spans="1:8" s="12" customFormat="1" ht="30" x14ac:dyDescent="0.2">
      <c r="A471" s="77"/>
      <c r="B471" s="50" t="s">
        <v>592</v>
      </c>
      <c r="C471" s="29">
        <v>0</v>
      </c>
      <c r="D471" s="29">
        <v>0</v>
      </c>
      <c r="E471" s="22" t="str">
        <f t="shared" si="166"/>
        <v/>
      </c>
      <c r="F471" s="22" t="str">
        <f t="shared" si="167"/>
        <v/>
      </c>
      <c r="G471" s="18" t="str">
        <f t="shared" si="165"/>
        <v xml:space="preserve"> 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9">
        <v>1</v>
      </c>
      <c r="D472" s="29">
        <v>1</v>
      </c>
      <c r="E472" s="22">
        <f t="shared" si="166"/>
        <v>2.5786487880350697E-4</v>
      </c>
      <c r="F472" s="22">
        <f t="shared" si="167"/>
        <v>5.6529112492933857E-4</v>
      </c>
      <c r="G472" s="18">
        <f t="shared" si="165"/>
        <v>0</v>
      </c>
      <c r="H472" s="51">
        <f t="shared" si="168"/>
        <v>0</v>
      </c>
    </row>
    <row r="473" spans="1:8" s="12" customFormat="1" ht="15" x14ac:dyDescent="0.2">
      <c r="A473" s="77"/>
      <c r="B473" s="50" t="s">
        <v>365</v>
      </c>
      <c r="C473" s="29">
        <v>0</v>
      </c>
      <c r="D473" s="29">
        <v>1</v>
      </c>
      <c r="E473" s="22" t="str">
        <f t="shared" si="166"/>
        <v/>
      </c>
      <c r="F473" s="22">
        <f t="shared" si="167"/>
        <v>5.6529112492933857E-4</v>
      </c>
      <c r="G473" s="18">
        <f t="shared" si="165"/>
        <v>1</v>
      </c>
      <c r="H473" s="51" t="str">
        <f t="shared" si="168"/>
        <v/>
      </c>
    </row>
    <row r="474" spans="1:8" s="12" customFormat="1" ht="15" x14ac:dyDescent="0.2">
      <c r="A474" s="77"/>
      <c r="B474" s="50" t="s">
        <v>103</v>
      </c>
      <c r="C474" s="29">
        <v>8</v>
      </c>
      <c r="D474" s="29">
        <v>25</v>
      </c>
      <c r="E474" s="22">
        <f t="shared" si="166"/>
        <v>2.0629190304280558E-3</v>
      </c>
      <c r="F474" s="22">
        <f t="shared" si="167"/>
        <v>1.4132278123233465E-2</v>
      </c>
      <c r="G474" s="18">
        <f t="shared" si="165"/>
        <v>2.125</v>
      </c>
      <c r="H474" s="51">
        <f t="shared" si="168"/>
        <v>4.3837029396596189E-3</v>
      </c>
    </row>
    <row r="475" spans="1:8" s="12" customFormat="1" ht="15" x14ac:dyDescent="0.2">
      <c r="A475" s="77"/>
      <c r="B475" s="50" t="s">
        <v>267</v>
      </c>
      <c r="C475" s="29">
        <v>0</v>
      </c>
      <c r="D475" s="29">
        <v>1</v>
      </c>
      <c r="E475" s="22" t="str">
        <f t="shared" si="166"/>
        <v/>
      </c>
      <c r="F475" s="22">
        <f t="shared" si="167"/>
        <v>5.6529112492933857E-4</v>
      </c>
      <c r="G475" s="18">
        <f t="shared" si="165"/>
        <v>1</v>
      </c>
      <c r="H475" s="51" t="str">
        <f t="shared" si="168"/>
        <v/>
      </c>
    </row>
    <row r="476" spans="1:8" s="12" customFormat="1" ht="15" x14ac:dyDescent="0.2">
      <c r="A476" s="77"/>
      <c r="B476" s="50" t="s">
        <v>638</v>
      </c>
      <c r="C476" s="29">
        <v>2</v>
      </c>
      <c r="D476" s="29">
        <v>3</v>
      </c>
      <c r="E476" s="22">
        <f t="shared" si="166"/>
        <v>5.1572975760701394E-4</v>
      </c>
      <c r="F476" s="22">
        <f t="shared" si="167"/>
        <v>1.6958733747880158E-3</v>
      </c>
      <c r="G476" s="18">
        <f t="shared" si="165"/>
        <v>0.5</v>
      </c>
      <c r="H476" s="51">
        <f t="shared" si="168"/>
        <v>2.5786487880350697E-4</v>
      </c>
    </row>
    <row r="477" spans="1:8" s="12" customFormat="1" ht="15" x14ac:dyDescent="0.2">
      <c r="A477" s="77"/>
      <c r="B477" s="50" t="s">
        <v>328</v>
      </c>
      <c r="C477" s="29">
        <v>0</v>
      </c>
      <c r="D477" s="29">
        <v>10</v>
      </c>
      <c r="E477" s="22" t="str">
        <f t="shared" si="166"/>
        <v/>
      </c>
      <c r="F477" s="22">
        <f t="shared" si="167"/>
        <v>5.6529112492933863E-3</v>
      </c>
      <c r="G477" s="18">
        <f t="shared" si="165"/>
        <v>1</v>
      </c>
      <c r="H477" s="51" t="str">
        <f t="shared" si="168"/>
        <v/>
      </c>
    </row>
    <row r="478" spans="1:8" s="12" customFormat="1" ht="15" x14ac:dyDescent="0.2">
      <c r="A478" s="77"/>
      <c r="B478" s="50" t="s">
        <v>112</v>
      </c>
      <c r="C478" s="29">
        <v>0</v>
      </c>
      <c r="D478" s="29">
        <v>1</v>
      </c>
      <c r="E478" s="22" t="str">
        <f t="shared" si="166"/>
        <v/>
      </c>
      <c r="F478" s="22">
        <f t="shared" si="167"/>
        <v>5.6529112492933857E-4</v>
      </c>
      <c r="G478" s="18">
        <f t="shared" si="165"/>
        <v>1</v>
      </c>
      <c r="H478" s="51" t="str">
        <f t="shared" si="168"/>
        <v/>
      </c>
    </row>
    <row r="479" spans="1:8" s="12" customFormat="1" ht="15" x14ac:dyDescent="0.2">
      <c r="A479" s="77"/>
      <c r="B479" s="50" t="s">
        <v>100</v>
      </c>
      <c r="C479" s="29">
        <v>0</v>
      </c>
      <c r="D479" s="29">
        <v>0</v>
      </c>
      <c r="E479" s="22" t="str">
        <f t="shared" si="166"/>
        <v/>
      </c>
      <c r="F479" s="22" t="str">
        <f t="shared" si="167"/>
        <v/>
      </c>
      <c r="G479" s="18" t="str">
        <f t="shared" si="165"/>
        <v xml:space="preserve"> </v>
      </c>
      <c r="H479" s="51" t="str">
        <f t="shared" si="168"/>
        <v/>
      </c>
    </row>
    <row r="480" spans="1:8" s="12" customFormat="1" ht="15" x14ac:dyDescent="0.2">
      <c r="A480" s="77"/>
      <c r="B480" s="50" t="s">
        <v>268</v>
      </c>
      <c r="C480" s="29">
        <v>3</v>
      </c>
      <c r="D480" s="29">
        <v>26</v>
      </c>
      <c r="E480" s="22">
        <f t="shared" si="166"/>
        <v>7.7359463641052091E-4</v>
      </c>
      <c r="F480" s="22">
        <f t="shared" si="167"/>
        <v>1.4697569248162803E-2</v>
      </c>
      <c r="G480" s="18">
        <f t="shared" si="165"/>
        <v>7.666666666666667</v>
      </c>
      <c r="H480" s="51">
        <f t="shared" si="168"/>
        <v>5.9308922124806608E-3</v>
      </c>
    </row>
    <row r="481" spans="1:8" s="12" customFormat="1" ht="30" x14ac:dyDescent="0.2">
      <c r="A481" s="77"/>
      <c r="B481" s="50" t="s">
        <v>482</v>
      </c>
      <c r="C481" s="29">
        <v>0</v>
      </c>
      <c r="D481" s="29">
        <v>0</v>
      </c>
      <c r="E481" s="22" t="str">
        <f t="shared" si="166"/>
        <v/>
      </c>
      <c r="F481" s="22" t="str">
        <f t="shared" si="167"/>
        <v/>
      </c>
      <c r="G481" s="18" t="str">
        <f t="shared" si="165"/>
        <v xml:space="preserve"> </v>
      </c>
      <c r="H481" s="51" t="str">
        <f t="shared" si="168"/>
        <v/>
      </c>
    </row>
    <row r="482" spans="1:8" s="12" customFormat="1" ht="15" x14ac:dyDescent="0.2">
      <c r="A482" s="77"/>
      <c r="B482" s="50" t="s">
        <v>106</v>
      </c>
      <c r="C482" s="29">
        <v>0</v>
      </c>
      <c r="D482" s="29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9">
        <v>0</v>
      </c>
      <c r="D483" s="29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9">
        <v>0</v>
      </c>
      <c r="D484" s="29">
        <v>0</v>
      </c>
      <c r="E484" s="22" t="str">
        <f t="shared" si="166"/>
        <v/>
      </c>
      <c r="F484" s="22" t="str">
        <f t="shared" si="167"/>
        <v/>
      </c>
      <c r="G484" s="18" t="str">
        <f t="shared" si="165"/>
        <v xml:space="preserve"> </v>
      </c>
      <c r="H484" s="51" t="str">
        <f t="shared" si="168"/>
        <v/>
      </c>
    </row>
    <row r="485" spans="1:8" s="12" customFormat="1" ht="15" x14ac:dyDescent="0.2">
      <c r="A485" s="77"/>
      <c r="B485" s="50" t="s">
        <v>102</v>
      </c>
      <c r="C485" s="29">
        <v>0</v>
      </c>
      <c r="D485" s="29">
        <v>2</v>
      </c>
      <c r="E485" s="22" t="str">
        <f t="shared" si="166"/>
        <v/>
      </c>
      <c r="F485" s="22">
        <f t="shared" si="167"/>
        <v>1.1305822498586771E-3</v>
      </c>
      <c r="G485" s="18">
        <f t="shared" si="165"/>
        <v>1</v>
      </c>
      <c r="H485" s="51" t="str">
        <f t="shared" si="168"/>
        <v/>
      </c>
    </row>
    <row r="486" spans="1:8" s="12" customFormat="1" ht="15" x14ac:dyDescent="0.2">
      <c r="A486" s="77"/>
      <c r="B486" s="50" t="s">
        <v>107</v>
      </c>
      <c r="C486" s="29">
        <v>0</v>
      </c>
      <c r="D486" s="29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9">
        <v>0</v>
      </c>
      <c r="D487" s="29">
        <v>0</v>
      </c>
      <c r="E487" s="22" t="str">
        <f t="shared" si="166"/>
        <v/>
      </c>
      <c r="F487" s="22" t="str">
        <f t="shared" si="167"/>
        <v/>
      </c>
      <c r="G487" s="18" t="str">
        <f t="shared" si="165"/>
        <v xml:space="preserve"> </v>
      </c>
      <c r="H487" s="51" t="str">
        <f t="shared" si="168"/>
        <v/>
      </c>
    </row>
    <row r="488" spans="1:8" s="12" customFormat="1" ht="15" x14ac:dyDescent="0.2">
      <c r="A488" s="77"/>
      <c r="B488" s="50" t="s">
        <v>269</v>
      </c>
      <c r="C488" s="29">
        <v>207</v>
      </c>
      <c r="D488" s="29">
        <v>40</v>
      </c>
      <c r="E488" s="22">
        <f t="shared" si="166"/>
        <v>5.3378029912325944E-2</v>
      </c>
      <c r="F488" s="22">
        <f t="shared" si="167"/>
        <v>2.2611644997173545E-2</v>
      </c>
      <c r="G488" s="18">
        <f t="shared" si="165"/>
        <v>-0.80676328502415462</v>
      </c>
      <c r="H488" s="51">
        <f t="shared" si="168"/>
        <v>-4.3063434760185669E-2</v>
      </c>
    </row>
    <row r="489" spans="1:8" s="12" customFormat="1" ht="30" x14ac:dyDescent="0.2">
      <c r="A489" s="77"/>
      <c r="B489" s="50" t="s">
        <v>483</v>
      </c>
      <c r="C489" s="29">
        <v>0</v>
      </c>
      <c r="D489" s="29">
        <v>0</v>
      </c>
      <c r="E489" s="22" t="str">
        <f t="shared" si="166"/>
        <v/>
      </c>
      <c r="F489" s="22" t="str">
        <f t="shared" si="167"/>
        <v/>
      </c>
      <c r="G489" s="18" t="str">
        <f t="shared" si="165"/>
        <v xml:space="preserve"> </v>
      </c>
      <c r="H489" s="51" t="str">
        <f t="shared" si="168"/>
        <v/>
      </c>
    </row>
    <row r="490" spans="1:8" s="12" customFormat="1" ht="15" x14ac:dyDescent="0.2">
      <c r="A490" s="77"/>
      <c r="B490" s="50" t="s">
        <v>270</v>
      </c>
      <c r="C490" s="29">
        <v>2</v>
      </c>
      <c r="D490" s="29">
        <v>0</v>
      </c>
      <c r="E490" s="22">
        <f t="shared" si="166"/>
        <v>5.1572975760701394E-4</v>
      </c>
      <c r="F490" s="22" t="str">
        <f t="shared" si="167"/>
        <v/>
      </c>
      <c r="G490" s="18">
        <f t="shared" si="165"/>
        <v>-1</v>
      </c>
      <c r="H490" s="51">
        <f t="shared" si="168"/>
        <v>-5.1572975760701394E-4</v>
      </c>
    </row>
    <row r="491" spans="1:8" s="12" customFormat="1" ht="15" x14ac:dyDescent="0.2">
      <c r="A491" s="77"/>
      <c r="B491" s="50" t="s">
        <v>271</v>
      </c>
      <c r="C491" s="29">
        <v>0</v>
      </c>
      <c r="D491" s="29">
        <v>0</v>
      </c>
      <c r="E491" s="22" t="str">
        <f t="shared" si="166"/>
        <v/>
      </c>
      <c r="F491" s="22" t="str">
        <f t="shared" si="167"/>
        <v/>
      </c>
      <c r="G491" s="18" t="str">
        <f t="shared" si="165"/>
        <v xml:space="preserve"> 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9">
        <v>3</v>
      </c>
      <c r="D492" s="29">
        <v>1</v>
      </c>
      <c r="E492" s="22">
        <f t="shared" si="166"/>
        <v>7.7359463641052091E-4</v>
      </c>
      <c r="F492" s="22">
        <f t="shared" si="167"/>
        <v>5.6529112492933857E-4</v>
      </c>
      <c r="G492" s="18">
        <f t="shared" si="165"/>
        <v>-0.66666666666666663</v>
      </c>
      <c r="H492" s="51">
        <f t="shared" si="168"/>
        <v>-5.1572975760701394E-4</v>
      </c>
    </row>
    <row r="493" spans="1:8" s="12" customFormat="1" ht="15" x14ac:dyDescent="0.2">
      <c r="A493" s="77"/>
      <c r="B493" s="50" t="s">
        <v>272</v>
      </c>
      <c r="C493" s="29">
        <v>6</v>
      </c>
      <c r="D493" s="29">
        <v>0</v>
      </c>
      <c r="E493" s="22">
        <f t="shared" si="166"/>
        <v>1.5471892728210418E-3</v>
      </c>
      <c r="F493" s="22" t="str">
        <f t="shared" si="167"/>
        <v/>
      </c>
      <c r="G493" s="18">
        <f t="shared" si="165"/>
        <v>-1</v>
      </c>
      <c r="H493" s="51">
        <f t="shared" si="168"/>
        <v>-1.5471892728210418E-3</v>
      </c>
    </row>
    <row r="494" spans="1:8" s="12" customFormat="1" ht="15" x14ac:dyDescent="0.2">
      <c r="A494" s="77"/>
      <c r="B494" s="50" t="s">
        <v>273</v>
      </c>
      <c r="C494" s="29">
        <v>1</v>
      </c>
      <c r="D494" s="29">
        <v>0</v>
      </c>
      <c r="E494" s="22">
        <f t="shared" si="166"/>
        <v>2.5786487880350697E-4</v>
      </c>
      <c r="F494" s="22" t="str">
        <f t="shared" si="167"/>
        <v/>
      </c>
      <c r="G494" s="18">
        <f t="shared" si="165"/>
        <v>-1</v>
      </c>
      <c r="H494" s="51">
        <f t="shared" si="168"/>
        <v>-2.5786487880350697E-4</v>
      </c>
    </row>
    <row r="495" spans="1:8" s="12" customFormat="1" ht="15" x14ac:dyDescent="0.2">
      <c r="A495" s="77"/>
      <c r="B495" s="50" t="s">
        <v>274</v>
      </c>
      <c r="C495" s="29">
        <v>0</v>
      </c>
      <c r="D495" s="29">
        <v>0</v>
      </c>
      <c r="E495" s="22" t="str">
        <f t="shared" si="166"/>
        <v/>
      </c>
      <c r="F495" s="22" t="str">
        <f t="shared" si="167"/>
        <v/>
      </c>
      <c r="G495" s="18" t="str">
        <f t="shared" si="165"/>
        <v xml:space="preserve"> </v>
      </c>
      <c r="H495" s="51" t="str">
        <f t="shared" si="168"/>
        <v/>
      </c>
    </row>
    <row r="496" spans="1:8" s="12" customFormat="1" ht="15" x14ac:dyDescent="0.2">
      <c r="A496" s="77"/>
      <c r="B496" s="50" t="s">
        <v>99</v>
      </c>
      <c r="C496" s="29">
        <v>2</v>
      </c>
      <c r="D496" s="29">
        <v>0</v>
      </c>
      <c r="E496" s="22">
        <f t="shared" si="166"/>
        <v>5.1572975760701394E-4</v>
      </c>
      <c r="F496" s="22" t="str">
        <f t="shared" si="167"/>
        <v/>
      </c>
      <c r="G496" s="18">
        <f t="shared" si="165"/>
        <v>-1</v>
      </c>
      <c r="H496" s="51">
        <f t="shared" si="168"/>
        <v>-5.1572975760701394E-4</v>
      </c>
    </row>
    <row r="497" spans="1:8" s="12" customFormat="1" ht="15" x14ac:dyDescent="0.2">
      <c r="A497" s="77"/>
      <c r="B497" s="50" t="s">
        <v>275</v>
      </c>
      <c r="C497" s="29">
        <v>0</v>
      </c>
      <c r="D497" s="29">
        <v>0</v>
      </c>
      <c r="E497" s="22" t="str">
        <f t="shared" si="166"/>
        <v/>
      </c>
      <c r="F497" s="22" t="str">
        <f t="shared" si="167"/>
        <v/>
      </c>
      <c r="G497" s="18" t="str">
        <f t="shared" si="165"/>
        <v xml:space="preserve"> </v>
      </c>
      <c r="H497" s="51" t="str">
        <f t="shared" si="168"/>
        <v/>
      </c>
    </row>
    <row r="498" spans="1:8" s="12" customFormat="1" ht="15" x14ac:dyDescent="0.2">
      <c r="A498" s="77"/>
      <c r="B498" s="50" t="s">
        <v>276</v>
      </c>
      <c r="C498" s="29">
        <v>6</v>
      </c>
      <c r="D498" s="29">
        <v>34</v>
      </c>
      <c r="E498" s="22">
        <f t="shared" si="166"/>
        <v>1.5471892728210418E-3</v>
      </c>
      <c r="F498" s="22">
        <f t="shared" si="167"/>
        <v>1.9219898247597511E-2</v>
      </c>
      <c r="G498" s="18">
        <f t="shared" si="165"/>
        <v>4.666666666666667</v>
      </c>
      <c r="H498" s="51">
        <f t="shared" si="168"/>
        <v>7.2202166064981961E-3</v>
      </c>
    </row>
    <row r="499" spans="1:8" s="12" customFormat="1" ht="15" x14ac:dyDescent="0.2">
      <c r="A499" s="77"/>
      <c r="B499" s="50" t="s">
        <v>575</v>
      </c>
      <c r="C499" s="29">
        <v>5</v>
      </c>
      <c r="D499" s="29">
        <v>1</v>
      </c>
      <c r="E499" s="22">
        <f t="shared" si="166"/>
        <v>1.2893243940175349E-3</v>
      </c>
      <c r="F499" s="22">
        <f t="shared" si="167"/>
        <v>5.6529112492933857E-4</v>
      </c>
      <c r="G499" s="18">
        <f t="shared" ref="G499:G563" si="177">+IF(AND(C499=0,D499=0)," ",IF(C499=0,1,IF(D499=0,-1,(D499-C499)/C499)))</f>
        <v>-0.8</v>
      </c>
      <c r="H499" s="51">
        <f t="shared" si="168"/>
        <v>-1.0314595152140279E-3</v>
      </c>
    </row>
    <row r="500" spans="1:8" s="12" customFormat="1" ht="30" x14ac:dyDescent="0.2">
      <c r="A500" s="77"/>
      <c r="B500" s="50" t="s">
        <v>277</v>
      </c>
      <c r="C500" s="29">
        <v>0</v>
      </c>
      <c r="D500" s="29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9">
        <v>0</v>
      </c>
      <c r="D501" s="29">
        <v>0</v>
      </c>
      <c r="E501" s="22" t="str">
        <f t="shared" ref="E501:E561" si="178">+IF(C501=0,"",C501/C$355)</f>
        <v/>
      </c>
      <c r="F501" s="22" t="str">
        <f t="shared" ref="F501:F561" si="179">+IF(D501=0,"",D501/D$355)</f>
        <v/>
      </c>
      <c r="G501" s="18" t="str">
        <f t="shared" si="177"/>
        <v xml:space="preserve"> 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9">
        <v>0</v>
      </c>
      <c r="D502" s="29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9">
        <v>0</v>
      </c>
      <c r="D503" s="29">
        <v>0</v>
      </c>
      <c r="E503" s="22" t="str">
        <f t="shared" si="178"/>
        <v/>
      </c>
      <c r="F503" s="22" t="str">
        <f t="shared" si="179"/>
        <v/>
      </c>
      <c r="G503" s="18" t="str">
        <f t="shared" si="177"/>
        <v xml:space="preserve"> 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9">
        <v>0</v>
      </c>
      <c r="D504" s="29">
        <v>0</v>
      </c>
      <c r="E504" s="22" t="str">
        <f t="shared" si="178"/>
        <v/>
      </c>
      <c r="F504" s="22" t="str">
        <f t="shared" si="179"/>
        <v/>
      </c>
      <c r="G504" s="18" t="str">
        <f t="shared" si="177"/>
        <v xml:space="preserve"> </v>
      </c>
      <c r="H504" s="51" t="str">
        <f t="shared" si="180"/>
        <v/>
      </c>
    </row>
    <row r="505" spans="1:8" s="12" customFormat="1" ht="30" x14ac:dyDescent="0.2">
      <c r="A505" s="77"/>
      <c r="B505" s="50" t="s">
        <v>123</v>
      </c>
      <c r="C505" s="29">
        <v>0</v>
      </c>
      <c r="D505" s="29">
        <v>0</v>
      </c>
      <c r="E505" s="22" t="str">
        <f t="shared" si="178"/>
        <v/>
      </c>
      <c r="F505" s="22" t="str">
        <f t="shared" si="179"/>
        <v/>
      </c>
      <c r="G505" s="18" t="str">
        <f t="shared" si="177"/>
        <v xml:space="preserve"> 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9">
        <v>0</v>
      </c>
      <c r="D506" s="29">
        <v>0</v>
      </c>
      <c r="E506" s="22" t="str">
        <f t="shared" si="178"/>
        <v/>
      </c>
      <c r="F506" s="22" t="str">
        <f t="shared" si="179"/>
        <v/>
      </c>
      <c r="G506" s="18" t="str">
        <f t="shared" si="177"/>
        <v xml:space="preserve"> </v>
      </c>
      <c r="H506" s="51" t="str">
        <f t="shared" si="180"/>
        <v/>
      </c>
    </row>
    <row r="507" spans="1:8" s="12" customFormat="1" ht="30" x14ac:dyDescent="0.2">
      <c r="A507" s="77"/>
      <c r="B507" s="50" t="s">
        <v>281</v>
      </c>
      <c r="C507" s="29">
        <v>11</v>
      </c>
      <c r="D507" s="29">
        <v>0</v>
      </c>
      <c r="E507" s="22">
        <f t="shared" si="178"/>
        <v>2.8365136668385767E-3</v>
      </c>
      <c r="F507" s="22" t="str">
        <f t="shared" si="179"/>
        <v/>
      </c>
      <c r="G507" s="18">
        <f t="shared" si="177"/>
        <v>-1</v>
      </c>
      <c r="H507" s="51">
        <f t="shared" si="180"/>
        <v>-2.8365136668385767E-3</v>
      </c>
    </row>
    <row r="508" spans="1:8" s="12" customFormat="1" ht="32.25" customHeight="1" x14ac:dyDescent="0.2">
      <c r="A508" s="77"/>
      <c r="B508" s="50" t="s">
        <v>282</v>
      </c>
      <c r="C508" s="29">
        <v>0</v>
      </c>
      <c r="D508" s="29">
        <v>0</v>
      </c>
      <c r="E508" s="22" t="str">
        <f t="shared" si="178"/>
        <v/>
      </c>
      <c r="F508" s="22" t="str">
        <f t="shared" si="179"/>
        <v/>
      </c>
      <c r="G508" s="18" t="str">
        <f t="shared" si="177"/>
        <v xml:space="preserve"> 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9">
        <v>6</v>
      </c>
      <c r="D509" s="29">
        <v>1</v>
      </c>
      <c r="E509" s="22">
        <f t="shared" si="178"/>
        <v>1.5471892728210418E-3</v>
      </c>
      <c r="F509" s="22">
        <f t="shared" si="179"/>
        <v>5.6529112492933857E-4</v>
      </c>
      <c r="G509" s="18">
        <f t="shared" si="177"/>
        <v>-0.83333333333333337</v>
      </c>
      <c r="H509" s="51">
        <f t="shared" si="180"/>
        <v>-1.2893243940175349E-3</v>
      </c>
    </row>
    <row r="510" spans="1:8" s="12" customFormat="1" ht="30" x14ac:dyDescent="0.2">
      <c r="A510" s="77"/>
      <c r="B510" s="50" t="s">
        <v>283</v>
      </c>
      <c r="C510" s="29">
        <v>0</v>
      </c>
      <c r="D510" s="29">
        <v>0</v>
      </c>
      <c r="E510" s="22" t="str">
        <f t="shared" si="178"/>
        <v/>
      </c>
      <c r="F510" s="22" t="str">
        <f t="shared" si="179"/>
        <v/>
      </c>
      <c r="G510" s="18" t="str">
        <f t="shared" si="177"/>
        <v xml:space="preserve"> </v>
      </c>
      <c r="H510" s="51" t="str">
        <f t="shared" si="180"/>
        <v/>
      </c>
    </row>
    <row r="511" spans="1:8" s="12" customFormat="1" ht="30" x14ac:dyDescent="0.2">
      <c r="A511" s="77"/>
      <c r="B511" s="50" t="s">
        <v>284</v>
      </c>
      <c r="C511" s="29">
        <v>0</v>
      </c>
      <c r="D511" s="29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9">
        <v>0</v>
      </c>
      <c r="D512" s="29">
        <v>1</v>
      </c>
      <c r="E512" s="22" t="str">
        <f t="shared" si="178"/>
        <v/>
      </c>
      <c r="F512" s="22">
        <f t="shared" si="179"/>
        <v>5.6529112492933857E-4</v>
      </c>
      <c r="G512" s="18">
        <f t="shared" si="177"/>
        <v>1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9">
        <v>0</v>
      </c>
      <c r="D513" s="29">
        <v>0</v>
      </c>
      <c r="E513" s="22" t="str">
        <f t="shared" si="178"/>
        <v/>
      </c>
      <c r="F513" s="22" t="str">
        <f t="shared" si="179"/>
        <v/>
      </c>
      <c r="G513" s="18" t="str">
        <f t="shared" si="177"/>
        <v xml:space="preserve"> 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9">
        <v>0</v>
      </c>
      <c r="D514" s="29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9">
        <v>0</v>
      </c>
      <c r="D515" s="29">
        <v>0</v>
      </c>
      <c r="E515" s="22" t="str">
        <f t="shared" si="178"/>
        <v/>
      </c>
      <c r="F515" s="22" t="str">
        <f t="shared" si="179"/>
        <v/>
      </c>
      <c r="G515" s="18" t="str">
        <f t="shared" si="177"/>
        <v xml:space="preserve"> </v>
      </c>
      <c r="H515" s="51" t="str">
        <f t="shared" si="180"/>
        <v/>
      </c>
    </row>
    <row r="516" spans="1:8" s="12" customFormat="1" ht="30" x14ac:dyDescent="0.2">
      <c r="A516" s="77"/>
      <c r="B516" s="50" t="s">
        <v>288</v>
      </c>
      <c r="C516" s="29">
        <v>0</v>
      </c>
      <c r="D516" s="29">
        <v>0</v>
      </c>
      <c r="E516" s="22" t="str">
        <f t="shared" si="178"/>
        <v/>
      </c>
      <c r="F516" s="22" t="str">
        <f t="shared" si="179"/>
        <v/>
      </c>
      <c r="G516" s="18" t="str">
        <f t="shared" si="177"/>
        <v xml:space="preserve"> </v>
      </c>
      <c r="H516" s="51" t="str">
        <f t="shared" si="180"/>
        <v/>
      </c>
    </row>
    <row r="517" spans="1:8" s="12" customFormat="1" ht="30" x14ac:dyDescent="0.2">
      <c r="A517" s="77"/>
      <c r="B517" s="50" t="s">
        <v>485</v>
      </c>
      <c r="C517" s="29">
        <v>0</v>
      </c>
      <c r="D517" s="29">
        <v>0</v>
      </c>
      <c r="E517" s="22" t="str">
        <f t="shared" si="178"/>
        <v/>
      </c>
      <c r="F517" s="22" t="str">
        <f t="shared" si="179"/>
        <v/>
      </c>
      <c r="G517" s="18" t="str">
        <f t="shared" si="177"/>
        <v xml:space="preserve"> </v>
      </c>
      <c r="H517" s="51" t="str">
        <f t="shared" si="180"/>
        <v/>
      </c>
    </row>
    <row r="518" spans="1:8" s="12" customFormat="1" ht="15" x14ac:dyDescent="0.2">
      <c r="A518" s="77"/>
      <c r="B518" s="50" t="s">
        <v>126</v>
      </c>
      <c r="C518" s="29">
        <v>25</v>
      </c>
      <c r="D518" s="29">
        <v>0</v>
      </c>
      <c r="E518" s="22">
        <f t="shared" si="178"/>
        <v>6.4466219700876739E-3</v>
      </c>
      <c r="F518" s="22" t="str">
        <f t="shared" si="179"/>
        <v/>
      </c>
      <c r="G518" s="18">
        <f t="shared" si="177"/>
        <v>-1</v>
      </c>
      <c r="H518" s="51">
        <f t="shared" si="180"/>
        <v>-6.4466219700876739E-3</v>
      </c>
    </row>
    <row r="519" spans="1:8" s="12" customFormat="1" ht="15" x14ac:dyDescent="0.2">
      <c r="A519" s="77"/>
      <c r="B519" s="50" t="s">
        <v>486</v>
      </c>
      <c r="C519" s="29">
        <v>2</v>
      </c>
      <c r="D519" s="29">
        <v>174</v>
      </c>
      <c r="E519" s="22">
        <f t="shared" si="178"/>
        <v>5.1572975760701394E-4</v>
      </c>
      <c r="F519" s="22">
        <f t="shared" si="179"/>
        <v>9.8360655737704916E-2</v>
      </c>
      <c r="G519" s="18">
        <f t="shared" si="177"/>
        <v>86</v>
      </c>
      <c r="H519" s="51">
        <f t="shared" si="180"/>
        <v>4.4352759154203197E-2</v>
      </c>
    </row>
    <row r="520" spans="1:8" s="12" customFormat="1" ht="15" x14ac:dyDescent="0.2">
      <c r="A520" s="77"/>
      <c r="B520" s="50" t="s">
        <v>119</v>
      </c>
      <c r="C520" s="29">
        <v>0</v>
      </c>
      <c r="D520" s="29">
        <v>0</v>
      </c>
      <c r="E520" s="22" t="str">
        <f t="shared" si="178"/>
        <v/>
      </c>
      <c r="F520" s="22" t="str">
        <f t="shared" si="179"/>
        <v/>
      </c>
      <c r="G520" s="18" t="str">
        <f t="shared" si="177"/>
        <v xml:space="preserve"> </v>
      </c>
      <c r="H520" s="51" t="str">
        <f t="shared" si="180"/>
        <v/>
      </c>
    </row>
    <row r="521" spans="1:8" s="12" customFormat="1" ht="45" x14ac:dyDescent="0.2">
      <c r="A521" s="77"/>
      <c r="B521" s="50" t="s">
        <v>289</v>
      </c>
      <c r="C521" s="29">
        <v>0</v>
      </c>
      <c r="D521" s="29">
        <v>0</v>
      </c>
      <c r="E521" s="22" t="str">
        <f t="shared" si="178"/>
        <v/>
      </c>
      <c r="F521" s="22" t="str">
        <f t="shared" si="179"/>
        <v/>
      </c>
      <c r="G521" s="18" t="str">
        <f t="shared" si="177"/>
        <v xml:space="preserve"> </v>
      </c>
      <c r="H521" s="51" t="str">
        <f t="shared" si="180"/>
        <v/>
      </c>
    </row>
    <row r="522" spans="1:8" s="12" customFormat="1" ht="30" x14ac:dyDescent="0.2">
      <c r="A522" s="77"/>
      <c r="B522" s="50" t="s">
        <v>121</v>
      </c>
      <c r="C522" s="29">
        <v>0</v>
      </c>
      <c r="D522" s="29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9">
        <v>48</v>
      </c>
      <c r="D523" s="29">
        <v>0</v>
      </c>
      <c r="E523" s="22">
        <f t="shared" si="178"/>
        <v>1.2377514182568335E-2</v>
      </c>
      <c r="F523" s="22" t="str">
        <f t="shared" si="179"/>
        <v/>
      </c>
      <c r="G523" s="18">
        <f t="shared" si="177"/>
        <v>-1</v>
      </c>
      <c r="H523" s="51">
        <f t="shared" si="180"/>
        <v>-1.2377514182568335E-2</v>
      </c>
    </row>
    <row r="524" spans="1:8" s="12" customFormat="1" ht="31.5" customHeight="1" x14ac:dyDescent="0.2">
      <c r="A524" s="77"/>
      <c r="B524" s="50" t="s">
        <v>291</v>
      </c>
      <c r="C524" s="29">
        <v>5</v>
      </c>
      <c r="D524" s="29">
        <v>0</v>
      </c>
      <c r="E524" s="22">
        <f t="shared" si="178"/>
        <v>1.2893243940175349E-3</v>
      </c>
      <c r="F524" s="22" t="str">
        <f t="shared" si="179"/>
        <v/>
      </c>
      <c r="G524" s="18">
        <f t="shared" si="177"/>
        <v>-1</v>
      </c>
      <c r="H524" s="51">
        <f t="shared" si="180"/>
        <v>-1.2893243940175349E-3</v>
      </c>
    </row>
    <row r="525" spans="1:8" s="12" customFormat="1" ht="15" x14ac:dyDescent="0.2">
      <c r="A525" s="77"/>
      <c r="B525" s="50" t="s">
        <v>113</v>
      </c>
      <c r="C525" s="29">
        <v>6</v>
      </c>
      <c r="D525" s="29">
        <v>0</v>
      </c>
      <c r="E525" s="22">
        <f t="shared" si="178"/>
        <v>1.5471892728210418E-3</v>
      </c>
      <c r="F525" s="22" t="str">
        <f t="shared" si="179"/>
        <v/>
      </c>
      <c r="G525" s="18">
        <f t="shared" si="177"/>
        <v>-1</v>
      </c>
      <c r="H525" s="51">
        <f t="shared" si="180"/>
        <v>-1.5471892728210418E-3</v>
      </c>
    </row>
    <row r="526" spans="1:8" s="12" customFormat="1" ht="30" x14ac:dyDescent="0.2">
      <c r="A526" s="77"/>
      <c r="B526" s="50" t="s">
        <v>487</v>
      </c>
      <c r="C526" s="29">
        <v>1</v>
      </c>
      <c r="D526" s="29">
        <v>10</v>
      </c>
      <c r="E526" s="22">
        <f t="shared" si="178"/>
        <v>2.5786487880350697E-4</v>
      </c>
      <c r="F526" s="22">
        <f t="shared" si="179"/>
        <v>5.6529112492933863E-3</v>
      </c>
      <c r="G526" s="18">
        <f t="shared" si="177"/>
        <v>9</v>
      </c>
      <c r="H526" s="51">
        <f t="shared" si="180"/>
        <v>2.3207839092315627E-3</v>
      </c>
    </row>
    <row r="527" spans="1:8" s="12" customFormat="1" ht="30" x14ac:dyDescent="0.2">
      <c r="A527" s="77"/>
      <c r="B527" s="50" t="s">
        <v>292</v>
      </c>
      <c r="C527" s="29">
        <v>0</v>
      </c>
      <c r="D527" s="29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9">
        <v>0</v>
      </c>
      <c r="D528" s="29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9">
        <v>0</v>
      </c>
      <c r="D529" s="29">
        <v>0</v>
      </c>
      <c r="E529" s="22" t="str">
        <f t="shared" si="178"/>
        <v/>
      </c>
      <c r="F529" s="22" t="str">
        <f t="shared" si="179"/>
        <v/>
      </c>
      <c r="G529" s="18" t="str">
        <f t="shared" si="177"/>
        <v xml:space="preserve"> 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9">
        <v>0</v>
      </c>
      <c r="D530" s="29">
        <v>0</v>
      </c>
      <c r="E530" s="22" t="str">
        <f t="shared" si="178"/>
        <v/>
      </c>
      <c r="F530" s="22" t="str">
        <f t="shared" si="179"/>
        <v/>
      </c>
      <c r="G530" s="18" t="str">
        <f t="shared" si="177"/>
        <v xml:space="preserve"> </v>
      </c>
      <c r="H530" s="51" t="str">
        <f t="shared" si="180"/>
        <v/>
      </c>
    </row>
    <row r="531" spans="1:9" s="12" customFormat="1" ht="30" x14ac:dyDescent="0.2">
      <c r="A531" s="77"/>
      <c r="B531" s="50" t="s">
        <v>294</v>
      </c>
      <c r="C531" s="29">
        <v>0</v>
      </c>
      <c r="D531" s="29">
        <v>0</v>
      </c>
      <c r="E531" s="22" t="str">
        <f t="shared" si="178"/>
        <v/>
      </c>
      <c r="F531" s="22" t="str">
        <f t="shared" si="179"/>
        <v/>
      </c>
      <c r="G531" s="18" t="str">
        <f t="shared" si="177"/>
        <v xml:space="preserve"> 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9">
        <v>0</v>
      </c>
      <c r="D532" s="29">
        <v>0</v>
      </c>
      <c r="E532" s="22" t="str">
        <f t="shared" si="178"/>
        <v/>
      </c>
      <c r="F532" s="22" t="str">
        <f t="shared" si="179"/>
        <v/>
      </c>
      <c r="G532" s="18" t="str">
        <f t="shared" si="177"/>
        <v xml:space="preserve"> </v>
      </c>
      <c r="H532" s="51" t="str">
        <f t="shared" si="180"/>
        <v/>
      </c>
    </row>
    <row r="533" spans="1:9" s="12" customFormat="1" ht="30" x14ac:dyDescent="0.2">
      <c r="A533" s="77"/>
      <c r="B533" s="50" t="s">
        <v>296</v>
      </c>
      <c r="C533" s="29">
        <v>0</v>
      </c>
      <c r="D533" s="29">
        <v>0</v>
      </c>
      <c r="E533" s="22" t="str">
        <f t="shared" si="178"/>
        <v/>
      </c>
      <c r="F533" s="22" t="str">
        <f t="shared" si="179"/>
        <v/>
      </c>
      <c r="G533" s="18" t="str">
        <f t="shared" si="177"/>
        <v xml:space="preserve"> </v>
      </c>
      <c r="H533" s="51" t="str">
        <f t="shared" si="180"/>
        <v/>
      </c>
    </row>
    <row r="534" spans="1:9" s="12" customFormat="1" ht="30" x14ac:dyDescent="0.2">
      <c r="A534" s="77"/>
      <c r="B534" s="50" t="s">
        <v>115</v>
      </c>
      <c r="C534" s="29">
        <v>0</v>
      </c>
      <c r="D534" s="29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9">
        <v>0</v>
      </c>
      <c r="D535" s="29">
        <v>0</v>
      </c>
      <c r="E535" s="22" t="str">
        <f t="shared" si="178"/>
        <v/>
      </c>
      <c r="F535" s="22" t="str">
        <f t="shared" si="179"/>
        <v/>
      </c>
      <c r="G535" s="18" t="str">
        <f t="shared" si="177"/>
        <v xml:space="preserve"> 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9">
        <v>0</v>
      </c>
      <c r="D536" s="29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9">
        <v>1</v>
      </c>
      <c r="D537" s="29">
        <v>0</v>
      </c>
      <c r="E537" s="22">
        <f t="shared" si="178"/>
        <v>2.5786487880350697E-4</v>
      </c>
      <c r="F537" s="22" t="str">
        <f t="shared" si="179"/>
        <v/>
      </c>
      <c r="G537" s="18">
        <f t="shared" si="177"/>
        <v>-1</v>
      </c>
      <c r="H537" s="51">
        <f t="shared" si="180"/>
        <v>-2.5786487880350697E-4</v>
      </c>
    </row>
    <row r="538" spans="1:9" s="12" customFormat="1" ht="15" x14ac:dyDescent="0.2">
      <c r="A538" s="77"/>
      <c r="B538" s="50" t="s">
        <v>116</v>
      </c>
      <c r="C538" s="29">
        <v>0</v>
      </c>
      <c r="D538" s="29">
        <v>0</v>
      </c>
      <c r="E538" s="22" t="str">
        <f t="shared" si="178"/>
        <v/>
      </c>
      <c r="F538" s="22" t="str">
        <f t="shared" si="179"/>
        <v/>
      </c>
      <c r="G538" s="18" t="str">
        <f t="shared" si="177"/>
        <v xml:space="preserve"> </v>
      </c>
      <c r="H538" s="51" t="str">
        <f t="shared" si="180"/>
        <v/>
      </c>
    </row>
    <row r="539" spans="1:9" s="12" customFormat="1" ht="30" x14ac:dyDescent="0.2">
      <c r="A539" s="77"/>
      <c r="B539" s="50" t="s">
        <v>298</v>
      </c>
      <c r="C539" s="29">
        <v>0</v>
      </c>
      <c r="D539" s="29">
        <v>1</v>
      </c>
      <c r="E539" s="22" t="str">
        <f t="shared" si="178"/>
        <v/>
      </c>
      <c r="F539" s="22">
        <f t="shared" si="179"/>
        <v>5.6529112492933857E-4</v>
      </c>
      <c r="G539" s="18">
        <f t="shared" si="177"/>
        <v>1</v>
      </c>
      <c r="H539" s="51" t="str">
        <f t="shared" si="180"/>
        <v/>
      </c>
    </row>
    <row r="540" spans="1:9" s="12" customFormat="1" ht="30" x14ac:dyDescent="0.2">
      <c r="A540" s="77"/>
      <c r="B540" s="50" t="s">
        <v>641</v>
      </c>
      <c r="C540" s="29">
        <v>0</v>
      </c>
      <c r="D540" s="29">
        <v>0</v>
      </c>
      <c r="E540" s="22" t="str">
        <f t="shared" si="178"/>
        <v/>
      </c>
      <c r="F540" s="22" t="str">
        <f t="shared" si="179"/>
        <v/>
      </c>
      <c r="G540" s="18" t="str">
        <f t="shared" si="177"/>
        <v xml:space="preserve"> </v>
      </c>
      <c r="H540" s="51" t="str">
        <f t="shared" si="180"/>
        <v/>
      </c>
    </row>
    <row r="541" spans="1:9" s="12" customFormat="1" ht="15" x14ac:dyDescent="0.2">
      <c r="A541" s="77"/>
      <c r="B541" s="50" t="s">
        <v>125</v>
      </c>
      <c r="C541" s="29">
        <v>3</v>
      </c>
      <c r="D541" s="29">
        <v>4</v>
      </c>
      <c r="E541" s="22">
        <f t="shared" si="178"/>
        <v>7.7359463641052091E-4</v>
      </c>
      <c r="F541" s="22">
        <f t="shared" si="179"/>
        <v>2.2611644997173543E-3</v>
      </c>
      <c r="G541" s="18">
        <f t="shared" si="177"/>
        <v>0.33333333333333331</v>
      </c>
      <c r="H541" s="51">
        <f t="shared" si="180"/>
        <v>2.5786487880350697E-4</v>
      </c>
    </row>
    <row r="542" spans="1:9" s="12" customFormat="1" ht="15" x14ac:dyDescent="0.2">
      <c r="A542" s="77"/>
      <c r="B542" s="50" t="s">
        <v>489</v>
      </c>
      <c r="C542" s="29">
        <v>0</v>
      </c>
      <c r="D542" s="29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9">
        <v>0</v>
      </c>
      <c r="D543" s="29">
        <v>1</v>
      </c>
      <c r="E543" s="37" t="str">
        <f t="shared" si="178"/>
        <v/>
      </c>
      <c r="F543" s="37">
        <f t="shared" si="179"/>
        <v>5.6529112492933857E-4</v>
      </c>
      <c r="G543" s="18">
        <f t="shared" si="177"/>
        <v>1</v>
      </c>
      <c r="H543" s="53" t="str">
        <f t="shared" si="180"/>
        <v/>
      </c>
      <c r="I543" s="12"/>
    </row>
    <row r="544" spans="1:9" s="12" customFormat="1" ht="15" x14ac:dyDescent="0.2">
      <c r="A544" s="77"/>
      <c r="B544" s="50" t="s">
        <v>132</v>
      </c>
      <c r="C544" s="29">
        <v>212</v>
      </c>
      <c r="D544" s="29">
        <v>47</v>
      </c>
      <c r="E544" s="22">
        <f t="shared" si="178"/>
        <v>5.4667354306343473E-2</v>
      </c>
      <c r="F544" s="22">
        <f t="shared" si="179"/>
        <v>2.6568682871678916E-2</v>
      </c>
      <c r="G544" s="18">
        <f t="shared" si="177"/>
        <v>-0.77830188679245282</v>
      </c>
      <c r="H544" s="51">
        <f t="shared" si="180"/>
        <v>-4.2547705002578644E-2</v>
      </c>
    </row>
    <row r="545" spans="1:9" s="12" customFormat="1" ht="30" x14ac:dyDescent="0.2">
      <c r="A545" s="77"/>
      <c r="B545" s="50" t="s">
        <v>490</v>
      </c>
      <c r="C545" s="29">
        <v>0</v>
      </c>
      <c r="D545" s="29">
        <v>0</v>
      </c>
      <c r="E545" s="22" t="str">
        <f t="shared" si="178"/>
        <v/>
      </c>
      <c r="F545" s="22" t="str">
        <f t="shared" si="179"/>
        <v/>
      </c>
      <c r="G545" s="18" t="str">
        <f t="shared" si="177"/>
        <v xml:space="preserve"> </v>
      </c>
      <c r="H545" s="51" t="str">
        <f t="shared" si="180"/>
        <v/>
      </c>
    </row>
    <row r="546" spans="1:9" s="12" customFormat="1" ht="15" x14ac:dyDescent="0.2">
      <c r="A546" s="77"/>
      <c r="B546" s="50" t="s">
        <v>130</v>
      </c>
      <c r="C546" s="29">
        <v>0</v>
      </c>
      <c r="D546" s="29">
        <v>0</v>
      </c>
      <c r="E546" s="22" t="str">
        <f t="shared" si="178"/>
        <v/>
      </c>
      <c r="F546" s="22" t="str">
        <f t="shared" si="179"/>
        <v/>
      </c>
      <c r="G546" s="18" t="str">
        <f t="shared" si="177"/>
        <v xml:space="preserve"> 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9">
        <v>0</v>
      </c>
      <c r="D547" s="29">
        <v>13</v>
      </c>
      <c r="E547" s="22" t="str">
        <f t="shared" si="178"/>
        <v/>
      </c>
      <c r="F547" s="22">
        <f t="shared" si="179"/>
        <v>7.3487846240814017E-3</v>
      </c>
      <c r="G547" s="18">
        <f t="shared" si="177"/>
        <v>1</v>
      </c>
      <c r="H547" s="51" t="str">
        <f t="shared" si="180"/>
        <v/>
      </c>
    </row>
    <row r="548" spans="1:9" s="12" customFormat="1" ht="15" x14ac:dyDescent="0.2">
      <c r="A548" s="77"/>
      <c r="B548" s="50" t="s">
        <v>330</v>
      </c>
      <c r="C548" s="29">
        <v>2</v>
      </c>
      <c r="D548" s="29">
        <v>15</v>
      </c>
      <c r="E548" s="22">
        <f t="shared" si="178"/>
        <v>5.1572975760701394E-4</v>
      </c>
      <c r="F548" s="22">
        <f t="shared" si="179"/>
        <v>8.4793668739400786E-3</v>
      </c>
      <c r="G548" s="18">
        <f t="shared" si="177"/>
        <v>6.5</v>
      </c>
      <c r="H548" s="51">
        <f t="shared" si="180"/>
        <v>3.3522434244455906E-3</v>
      </c>
    </row>
    <row r="549" spans="1:9" s="12" customFormat="1" ht="15" x14ac:dyDescent="0.2">
      <c r="A549" s="77"/>
      <c r="B549" s="50" t="s">
        <v>606</v>
      </c>
      <c r="C549" s="29">
        <v>0</v>
      </c>
      <c r="D549" s="29">
        <v>0</v>
      </c>
      <c r="E549" s="22" t="str">
        <f t="shared" si="178"/>
        <v/>
      </c>
      <c r="F549" s="22" t="str">
        <f t="shared" si="179"/>
        <v/>
      </c>
      <c r="G549" s="18" t="str">
        <f t="shared" si="177"/>
        <v xml:space="preserve"> 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9">
        <v>1</v>
      </c>
      <c r="D550" s="29">
        <v>0</v>
      </c>
      <c r="E550" s="22">
        <f t="shared" si="178"/>
        <v>2.5786487880350697E-4</v>
      </c>
      <c r="F550" s="22" t="str">
        <f t="shared" si="179"/>
        <v/>
      </c>
      <c r="G550" s="18">
        <f t="shared" si="177"/>
        <v>-1</v>
      </c>
      <c r="H550" s="51">
        <f t="shared" si="180"/>
        <v>-2.5786487880350697E-4</v>
      </c>
    </row>
    <row r="551" spans="1:9" s="12" customFormat="1" ht="15" x14ac:dyDescent="0.2">
      <c r="A551" s="77"/>
      <c r="B551" s="50" t="s">
        <v>331</v>
      </c>
      <c r="C551" s="29">
        <v>2</v>
      </c>
      <c r="D551" s="29">
        <v>0</v>
      </c>
      <c r="E551" s="22">
        <f t="shared" si="178"/>
        <v>5.1572975760701394E-4</v>
      </c>
      <c r="F551" s="22" t="str">
        <f t="shared" si="179"/>
        <v/>
      </c>
      <c r="G551" s="18">
        <f t="shared" si="177"/>
        <v>-1</v>
      </c>
      <c r="H551" s="51">
        <f t="shared" si="180"/>
        <v>-5.1572975760701394E-4</v>
      </c>
    </row>
    <row r="552" spans="1:9" s="12" customFormat="1" ht="15" x14ac:dyDescent="0.2">
      <c r="A552" s="77"/>
      <c r="B552" s="50" t="s">
        <v>138</v>
      </c>
      <c r="C552" s="29">
        <v>0</v>
      </c>
      <c r="D552" s="29">
        <v>0</v>
      </c>
      <c r="E552" s="22" t="str">
        <f t="shared" si="178"/>
        <v/>
      </c>
      <c r="F552" s="22" t="str">
        <f t="shared" si="179"/>
        <v/>
      </c>
      <c r="G552" s="18" t="str">
        <f t="shared" si="177"/>
        <v xml:space="preserve"> </v>
      </c>
      <c r="H552" s="51" t="str">
        <f t="shared" si="180"/>
        <v/>
      </c>
    </row>
    <row r="553" spans="1:9" s="12" customFormat="1" ht="15" x14ac:dyDescent="0.2">
      <c r="A553" s="77"/>
      <c r="B553" s="50" t="s">
        <v>131</v>
      </c>
      <c r="C553" s="29">
        <v>0</v>
      </c>
      <c r="D553" s="29">
        <v>0</v>
      </c>
      <c r="E553" s="22" t="str">
        <f t="shared" si="178"/>
        <v/>
      </c>
      <c r="F553" s="22" t="str">
        <f t="shared" si="179"/>
        <v/>
      </c>
      <c r="G553" s="18" t="str">
        <f t="shared" si="177"/>
        <v xml:space="preserve"> </v>
      </c>
      <c r="H553" s="51" t="str">
        <f t="shared" si="180"/>
        <v/>
      </c>
    </row>
    <row r="554" spans="1:9" s="12" customFormat="1" ht="15" x14ac:dyDescent="0.2">
      <c r="A554" s="77"/>
      <c r="B554" s="50" t="s">
        <v>299</v>
      </c>
      <c r="C554" s="29">
        <v>0</v>
      </c>
      <c r="D554" s="29">
        <v>0</v>
      </c>
      <c r="E554" s="22" t="str">
        <f t="shared" si="178"/>
        <v/>
      </c>
      <c r="F554" s="22" t="str">
        <f t="shared" si="179"/>
        <v/>
      </c>
      <c r="G554" s="18" t="str">
        <f t="shared" si="177"/>
        <v xml:space="preserve"> 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9">
        <v>0</v>
      </c>
      <c r="D555" s="29">
        <v>1</v>
      </c>
      <c r="E555" s="22" t="str">
        <f t="shared" si="178"/>
        <v/>
      </c>
      <c r="F555" s="22">
        <f t="shared" si="179"/>
        <v>5.6529112492933857E-4</v>
      </c>
      <c r="G555" s="18">
        <f t="shared" si="177"/>
        <v>1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9">
        <v>0</v>
      </c>
      <c r="D556" s="29">
        <v>0</v>
      </c>
      <c r="E556" s="22" t="str">
        <f t="shared" si="178"/>
        <v/>
      </c>
      <c r="F556" s="22" t="str">
        <f t="shared" si="179"/>
        <v/>
      </c>
      <c r="G556" s="18" t="str">
        <f t="shared" si="177"/>
        <v xml:space="preserve"> </v>
      </c>
      <c r="H556" s="51" t="str">
        <f t="shared" si="180"/>
        <v/>
      </c>
    </row>
    <row r="557" spans="1:9" s="12" customFormat="1" ht="30" x14ac:dyDescent="0.2">
      <c r="A557" s="77"/>
      <c r="B557" s="50" t="s">
        <v>300</v>
      </c>
      <c r="C557" s="29">
        <v>9</v>
      </c>
      <c r="D557" s="29">
        <v>4</v>
      </c>
      <c r="E557" s="22">
        <f t="shared" si="178"/>
        <v>2.3207839092315627E-3</v>
      </c>
      <c r="F557" s="22">
        <f t="shared" si="179"/>
        <v>2.2611644997173543E-3</v>
      </c>
      <c r="G557" s="18">
        <f t="shared" si="177"/>
        <v>-0.55555555555555558</v>
      </c>
      <c r="H557" s="51">
        <f t="shared" si="180"/>
        <v>-1.2893243940175349E-3</v>
      </c>
    </row>
    <row r="558" spans="1:9" s="12" customFormat="1" ht="30" x14ac:dyDescent="0.2">
      <c r="A558" s="77"/>
      <c r="B558" s="50" t="s">
        <v>301</v>
      </c>
      <c r="C558" s="29">
        <v>0</v>
      </c>
      <c r="D558" s="29">
        <v>0</v>
      </c>
      <c r="E558" s="22" t="str">
        <f t="shared" si="178"/>
        <v/>
      </c>
      <c r="F558" s="22" t="str">
        <f t="shared" si="179"/>
        <v/>
      </c>
      <c r="G558" s="18" t="str">
        <f t="shared" si="177"/>
        <v xml:space="preserve"> </v>
      </c>
      <c r="H558" s="51" t="str">
        <f t="shared" si="180"/>
        <v/>
      </c>
    </row>
    <row r="559" spans="1:9" s="28" customFormat="1" ht="15" x14ac:dyDescent="0.2">
      <c r="A559" s="78"/>
      <c r="B559" s="52" t="s">
        <v>626</v>
      </c>
      <c r="C559" s="35">
        <v>0</v>
      </c>
      <c r="D559" s="29">
        <v>0</v>
      </c>
      <c r="E559" s="37" t="str">
        <f t="shared" ref="E559" si="181">+IF(C559=0,"",C559/C$355)</f>
        <v/>
      </c>
      <c r="F559" s="37" t="str">
        <f t="shared" ref="F559" si="182">+IF(D559=0,"",D559/D$355)</f>
        <v/>
      </c>
      <c r="G559" s="73" t="str">
        <f t="shared" ref="G559" si="183">+IF(AND(C559=0,D559=0)," ",IF(C559=0,1,IF(D559=0,-1,(D559-C559)/C559)))</f>
        <v xml:space="preserve"> </v>
      </c>
      <c r="H559" s="53" t="str">
        <f t="shared" ref="H559" si="184">+IF(OR(AND(E559=""),(G559="")),"",E559*G559)</f>
        <v/>
      </c>
      <c r="I559" s="12"/>
    </row>
    <row r="560" spans="1:9" s="12" customFormat="1" ht="15" x14ac:dyDescent="0.2">
      <c r="A560" s="77"/>
      <c r="B560" s="50" t="s">
        <v>302</v>
      </c>
      <c r="C560" s="29">
        <v>2</v>
      </c>
      <c r="D560" s="29">
        <v>2</v>
      </c>
      <c r="E560" s="22">
        <f t="shared" si="178"/>
        <v>5.1572975760701394E-4</v>
      </c>
      <c r="F560" s="22">
        <f t="shared" si="179"/>
        <v>1.1305822498586771E-3</v>
      </c>
      <c r="G560" s="18">
        <f t="shared" si="177"/>
        <v>0</v>
      </c>
      <c r="H560" s="51">
        <f t="shared" si="180"/>
        <v>0</v>
      </c>
    </row>
    <row r="561" spans="1:9" s="12" customFormat="1" ht="45" x14ac:dyDescent="0.2">
      <c r="A561" s="77"/>
      <c r="B561" s="50" t="s">
        <v>491</v>
      </c>
      <c r="C561" s="29">
        <v>0</v>
      </c>
      <c r="D561" s="29">
        <v>0</v>
      </c>
      <c r="E561" s="22" t="str">
        <f t="shared" si="178"/>
        <v/>
      </c>
      <c r="F561" s="22" t="str">
        <f t="shared" si="179"/>
        <v/>
      </c>
      <c r="G561" s="18" t="str">
        <f t="shared" si="177"/>
        <v xml:space="preserve"> </v>
      </c>
      <c r="H561" s="51" t="str">
        <f t="shared" si="180"/>
        <v/>
      </c>
    </row>
    <row r="562" spans="1:9" s="12" customFormat="1" ht="15" x14ac:dyDescent="0.2">
      <c r="A562" s="77"/>
      <c r="B562" s="50" t="s">
        <v>137</v>
      </c>
      <c r="C562" s="29">
        <v>0</v>
      </c>
      <c r="D562" s="29">
        <v>0</v>
      </c>
      <c r="E562" s="22" t="str">
        <f t="shared" ref="E562:E584" si="185">+IF(C562=0,"",C562/C$355)</f>
        <v/>
      </c>
      <c r="F562" s="22" t="str">
        <f t="shared" ref="F562:F584" si="186">+IF(D562=0,"",D562/D$355)</f>
        <v/>
      </c>
      <c r="G562" s="18" t="str">
        <f t="shared" si="177"/>
        <v xml:space="preserve"> 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9">
        <v>37</v>
      </c>
      <c r="D563" s="29">
        <v>33</v>
      </c>
      <c r="E563" s="22">
        <f t="shared" si="185"/>
        <v>9.5410005157297584E-3</v>
      </c>
      <c r="F563" s="22">
        <f t="shared" si="186"/>
        <v>1.8654607122668174E-2</v>
      </c>
      <c r="G563" s="18">
        <f t="shared" si="177"/>
        <v>-0.10810810810810811</v>
      </c>
      <c r="H563" s="51">
        <f t="shared" si="187"/>
        <v>-1.0314595152140279E-3</v>
      </c>
    </row>
    <row r="564" spans="1:9" s="12" customFormat="1" ht="30" x14ac:dyDescent="0.2">
      <c r="A564" s="77"/>
      <c r="B564" s="50" t="s">
        <v>304</v>
      </c>
      <c r="C564" s="29">
        <v>0</v>
      </c>
      <c r="D564" s="29">
        <v>0</v>
      </c>
      <c r="E564" s="22" t="str">
        <f t="shared" si="185"/>
        <v/>
      </c>
      <c r="F564" s="22" t="str">
        <f t="shared" si="186"/>
        <v/>
      </c>
      <c r="G564" s="18" t="str">
        <f t="shared" ref="G564:G584" si="188">+IF(AND(C564=0,D564=0)," ",IF(C564=0,1,IF(D564=0,-1,(D564-C564)/C564)))</f>
        <v xml:space="preserve"> </v>
      </c>
      <c r="H564" s="51" t="str">
        <f t="shared" si="187"/>
        <v/>
      </c>
    </row>
    <row r="565" spans="1:9" s="12" customFormat="1" ht="15" x14ac:dyDescent="0.2">
      <c r="A565" s="77"/>
      <c r="B565" s="50" t="s">
        <v>305</v>
      </c>
      <c r="C565" s="29">
        <v>37</v>
      </c>
      <c r="D565" s="29">
        <v>0</v>
      </c>
      <c r="E565" s="22">
        <f t="shared" si="185"/>
        <v>9.5410005157297584E-3</v>
      </c>
      <c r="F565" s="22" t="str">
        <f t="shared" si="186"/>
        <v/>
      </c>
      <c r="G565" s="18">
        <f t="shared" si="188"/>
        <v>-1</v>
      </c>
      <c r="H565" s="51">
        <f t="shared" si="187"/>
        <v>-9.5410005157297584E-3</v>
      </c>
    </row>
    <row r="566" spans="1:9" s="12" customFormat="1" ht="15" x14ac:dyDescent="0.2">
      <c r="A566" s="77"/>
      <c r="B566" s="50" t="s">
        <v>133</v>
      </c>
      <c r="C566" s="29">
        <v>0</v>
      </c>
      <c r="D566" s="29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9">
        <v>0</v>
      </c>
      <c r="D567" s="29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9">
        <v>3</v>
      </c>
      <c r="D568" s="29">
        <v>5</v>
      </c>
      <c r="E568" s="22">
        <f t="shared" si="185"/>
        <v>7.7359463641052091E-4</v>
      </c>
      <c r="F568" s="22">
        <f t="shared" si="186"/>
        <v>2.8264556246466932E-3</v>
      </c>
      <c r="G568" s="18">
        <f t="shared" si="188"/>
        <v>0.66666666666666663</v>
      </c>
      <c r="H568" s="51">
        <f t="shared" si="187"/>
        <v>5.1572975760701394E-4</v>
      </c>
    </row>
    <row r="569" spans="1:9" s="12" customFormat="1" ht="30" x14ac:dyDescent="0.2">
      <c r="A569" s="77"/>
      <c r="B569" s="50" t="s">
        <v>139</v>
      </c>
      <c r="C569" s="29">
        <v>2</v>
      </c>
      <c r="D569" s="29">
        <v>5</v>
      </c>
      <c r="E569" s="22">
        <f t="shared" si="185"/>
        <v>5.1572975760701394E-4</v>
      </c>
      <c r="F569" s="22">
        <f t="shared" si="186"/>
        <v>2.8264556246466932E-3</v>
      </c>
      <c r="G569" s="18">
        <f t="shared" si="188"/>
        <v>1.5</v>
      </c>
      <c r="H569" s="51">
        <f t="shared" si="187"/>
        <v>7.7359463641052091E-4</v>
      </c>
    </row>
    <row r="570" spans="1:9" s="12" customFormat="1" ht="15" x14ac:dyDescent="0.2">
      <c r="A570" s="77"/>
      <c r="B570" s="50" t="s">
        <v>307</v>
      </c>
      <c r="C570" s="29">
        <v>19</v>
      </c>
      <c r="D570" s="29">
        <v>35</v>
      </c>
      <c r="E570" s="22">
        <f t="shared" si="185"/>
        <v>4.899432697266632E-3</v>
      </c>
      <c r="F570" s="22">
        <f t="shared" si="186"/>
        <v>1.9785189372526851E-2</v>
      </c>
      <c r="G570" s="18">
        <f t="shared" si="188"/>
        <v>0.84210526315789469</v>
      </c>
      <c r="H570" s="51">
        <f t="shared" si="187"/>
        <v>4.1258380608561107E-3</v>
      </c>
    </row>
    <row r="571" spans="1:9" s="28" customFormat="1" ht="15" x14ac:dyDescent="0.2">
      <c r="A571" s="78"/>
      <c r="B571" s="52" t="s">
        <v>533</v>
      </c>
      <c r="C571" s="29">
        <v>4</v>
      </c>
      <c r="D571" s="29">
        <v>2</v>
      </c>
      <c r="E571" s="37">
        <f t="shared" si="185"/>
        <v>1.0314595152140279E-3</v>
      </c>
      <c r="F571" s="37">
        <f t="shared" si="186"/>
        <v>1.1305822498586771E-3</v>
      </c>
      <c r="G571" s="18">
        <f t="shared" si="188"/>
        <v>-0.5</v>
      </c>
      <c r="H571" s="53">
        <f t="shared" si="187"/>
        <v>-5.1572975760701394E-4</v>
      </c>
      <c r="I571" s="12"/>
    </row>
    <row r="572" spans="1:9" s="12" customFormat="1" ht="15" x14ac:dyDescent="0.2">
      <c r="A572" s="77"/>
      <c r="B572" s="50" t="s">
        <v>128</v>
      </c>
      <c r="C572" s="29">
        <v>0</v>
      </c>
      <c r="D572" s="29">
        <v>0</v>
      </c>
      <c r="E572" s="22" t="str">
        <f t="shared" si="185"/>
        <v/>
      </c>
      <c r="F572" s="22" t="str">
        <f t="shared" si="186"/>
        <v/>
      </c>
      <c r="G572" s="18" t="str">
        <f t="shared" si="188"/>
        <v xml:space="preserve"> </v>
      </c>
      <c r="H572" s="51" t="str">
        <f t="shared" si="187"/>
        <v/>
      </c>
    </row>
    <row r="573" spans="1:9" s="12" customFormat="1" ht="15" x14ac:dyDescent="0.2">
      <c r="A573" s="77"/>
      <c r="B573" s="50" t="s">
        <v>308</v>
      </c>
      <c r="C573" s="29">
        <v>0</v>
      </c>
      <c r="D573" s="29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9">
        <v>0</v>
      </c>
      <c r="D574" s="29">
        <v>0</v>
      </c>
      <c r="E574" s="22" t="str">
        <f t="shared" si="185"/>
        <v/>
      </c>
      <c r="F574" s="22" t="str">
        <f t="shared" si="186"/>
        <v/>
      </c>
      <c r="G574" s="18" t="str">
        <f t="shared" si="188"/>
        <v xml:space="preserve"> </v>
      </c>
      <c r="H574" s="51" t="str">
        <f t="shared" si="187"/>
        <v/>
      </c>
    </row>
    <row r="575" spans="1:9" s="12" customFormat="1" ht="15" x14ac:dyDescent="0.2">
      <c r="A575" s="77"/>
      <c r="B575" s="50" t="s">
        <v>492</v>
      </c>
      <c r="C575" s="29">
        <v>0</v>
      </c>
      <c r="D575" s="29">
        <v>0</v>
      </c>
      <c r="E575" s="22" t="str">
        <f t="shared" si="185"/>
        <v/>
      </c>
      <c r="F575" s="22" t="str">
        <f t="shared" si="186"/>
        <v/>
      </c>
      <c r="G575" s="18" t="str">
        <f t="shared" si="188"/>
        <v xml:space="preserve"> </v>
      </c>
      <c r="H575" s="51" t="str">
        <f t="shared" si="187"/>
        <v/>
      </c>
    </row>
    <row r="576" spans="1:9" s="12" customFormat="1" ht="15" x14ac:dyDescent="0.2">
      <c r="A576" s="77"/>
      <c r="B576" s="50" t="s">
        <v>129</v>
      </c>
      <c r="C576" s="29">
        <v>37</v>
      </c>
      <c r="D576" s="29">
        <v>0</v>
      </c>
      <c r="E576" s="22">
        <f t="shared" si="185"/>
        <v>9.5410005157297584E-3</v>
      </c>
      <c r="F576" s="22" t="str">
        <f t="shared" si="186"/>
        <v/>
      </c>
      <c r="G576" s="18">
        <f t="shared" si="188"/>
        <v>-1</v>
      </c>
      <c r="H576" s="51">
        <f t="shared" si="187"/>
        <v>-9.5410005157297584E-3</v>
      </c>
    </row>
    <row r="577" spans="1:9" s="12" customFormat="1" ht="16.5" customHeight="1" x14ac:dyDescent="0.2">
      <c r="A577" s="77"/>
      <c r="B577" s="50" t="s">
        <v>136</v>
      </c>
      <c r="C577" s="29">
        <v>4</v>
      </c>
      <c r="D577" s="29">
        <v>80</v>
      </c>
      <c r="E577" s="22">
        <f t="shared" si="185"/>
        <v>1.0314595152140279E-3</v>
      </c>
      <c r="F577" s="22">
        <f t="shared" si="186"/>
        <v>4.5223289994347091E-2</v>
      </c>
      <c r="G577" s="18">
        <f t="shared" si="188"/>
        <v>19</v>
      </c>
      <c r="H577" s="51">
        <f t="shared" si="187"/>
        <v>1.9597730789066528E-2</v>
      </c>
    </row>
    <row r="578" spans="1:9" s="12" customFormat="1" ht="15" x14ac:dyDescent="0.2">
      <c r="A578" s="77"/>
      <c r="B578" s="50" t="s">
        <v>493</v>
      </c>
      <c r="C578" s="29">
        <v>0</v>
      </c>
      <c r="D578" s="29">
        <v>0</v>
      </c>
      <c r="E578" s="22" t="str">
        <f t="shared" si="185"/>
        <v/>
      </c>
      <c r="F578" s="22" t="str">
        <f t="shared" si="186"/>
        <v/>
      </c>
      <c r="G578" s="18" t="str">
        <f t="shared" si="188"/>
        <v xml:space="preserve"> </v>
      </c>
      <c r="H578" s="51" t="str">
        <f t="shared" si="187"/>
        <v/>
      </c>
    </row>
    <row r="579" spans="1:9" s="12" customFormat="1" ht="30" x14ac:dyDescent="0.2">
      <c r="A579" s="77"/>
      <c r="B579" s="50" t="s">
        <v>310</v>
      </c>
      <c r="C579" s="29">
        <v>0</v>
      </c>
      <c r="D579" s="29">
        <v>0</v>
      </c>
      <c r="E579" s="22" t="str">
        <f t="shared" si="185"/>
        <v/>
      </c>
      <c r="F579" s="22" t="str">
        <f t="shared" si="186"/>
        <v/>
      </c>
      <c r="G579" s="18" t="str">
        <f t="shared" si="188"/>
        <v xml:space="preserve"> </v>
      </c>
      <c r="H579" s="51" t="str">
        <f t="shared" si="187"/>
        <v/>
      </c>
    </row>
    <row r="580" spans="1:9" s="12" customFormat="1" ht="30" x14ac:dyDescent="0.2">
      <c r="A580" s="77"/>
      <c r="B580" s="50" t="s">
        <v>311</v>
      </c>
      <c r="C580" s="29">
        <v>0</v>
      </c>
      <c r="D580" s="29">
        <v>0</v>
      </c>
      <c r="E580" s="22" t="str">
        <f t="shared" si="185"/>
        <v/>
      </c>
      <c r="F580" s="22" t="str">
        <f t="shared" si="186"/>
        <v/>
      </c>
      <c r="G580" s="18" t="str">
        <f t="shared" si="188"/>
        <v xml:space="preserve"> </v>
      </c>
      <c r="H580" s="51" t="str">
        <f t="shared" si="187"/>
        <v/>
      </c>
    </row>
    <row r="581" spans="1:9" s="26" customFormat="1" ht="15" x14ac:dyDescent="0.2">
      <c r="A581" s="77"/>
      <c r="B581" s="50" t="s">
        <v>312</v>
      </c>
      <c r="C581" s="29">
        <v>0</v>
      </c>
      <c r="D581" s="29">
        <v>0</v>
      </c>
      <c r="E581" s="22" t="str">
        <f t="shared" si="185"/>
        <v/>
      </c>
      <c r="F581" s="22" t="str">
        <f t="shared" si="186"/>
        <v/>
      </c>
      <c r="G581" s="18" t="str">
        <f t="shared" si="188"/>
        <v xml:space="preserve"> 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29">
        <v>0</v>
      </c>
      <c r="D582" s="29">
        <v>0</v>
      </c>
      <c r="E582" s="22" t="str">
        <f t="shared" si="185"/>
        <v/>
      </c>
      <c r="F582" s="22" t="str">
        <f t="shared" si="186"/>
        <v/>
      </c>
      <c r="G582" s="18" t="str">
        <f t="shared" si="188"/>
        <v xml:space="preserve"> </v>
      </c>
      <c r="H582" s="51" t="str">
        <f t="shared" si="187"/>
        <v/>
      </c>
    </row>
    <row r="583" spans="1:9" s="12" customFormat="1" ht="30" x14ac:dyDescent="0.2">
      <c r="A583" s="77"/>
      <c r="B583" s="50" t="s">
        <v>494</v>
      </c>
      <c r="C583" s="29">
        <v>0</v>
      </c>
      <c r="D583" s="29">
        <v>0</v>
      </c>
      <c r="E583" s="22" t="str">
        <f t="shared" si="185"/>
        <v/>
      </c>
      <c r="F583" s="22" t="str">
        <f t="shared" si="186"/>
        <v/>
      </c>
      <c r="G583" s="18" t="str">
        <f t="shared" si="188"/>
        <v xml:space="preserve"> 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8">
        <v>0</v>
      </c>
      <c r="D584" s="58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C585" s="15"/>
      <c r="D585" s="15"/>
      <c r="E585" s="23"/>
      <c r="F585" s="23"/>
      <c r="G585" s="24"/>
      <c r="H585" s="25"/>
    </row>
    <row r="586" spans="1:9" s="12" customFormat="1" x14ac:dyDescent="0.2">
      <c r="A586" s="77"/>
      <c r="B586" s="20"/>
      <c r="C586" s="20"/>
      <c r="D586" s="20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1224</v>
      </c>
      <c r="D590" s="14">
        <f>SUM(D591:D617)</f>
        <v>394</v>
      </c>
      <c r="E590" s="11">
        <f t="shared" ref="E590:E617" si="189">+IF(C590=0,"",C590/C$590)</f>
        <v>1</v>
      </c>
      <c r="F590" s="11">
        <f t="shared" ref="F590:F617" si="190">+IF(D590=0,"",D590/D$590)</f>
        <v>1</v>
      </c>
      <c r="G590" s="11">
        <f>+IF(OR(AND(D590=0),(C590=0)),"0",((D590-C590)/C590))</f>
        <v>-0.67810457516339873</v>
      </c>
      <c r="H590" s="42">
        <f>+IF(OR(AND(E590=""),(G590="")),"",E590*G590)</f>
        <v>-0.67810457516339873</v>
      </c>
    </row>
    <row r="591" spans="1:9" s="12" customFormat="1" ht="15" x14ac:dyDescent="0.2">
      <c r="A591" s="77"/>
      <c r="B591" s="50" t="s">
        <v>314</v>
      </c>
      <c r="C591" s="29">
        <v>0</v>
      </c>
      <c r="D591" s="29">
        <v>6</v>
      </c>
      <c r="E591" s="22" t="str">
        <f t="shared" si="189"/>
        <v/>
      </c>
      <c r="F591" s="22">
        <f t="shared" si="190"/>
        <v>1.5228426395939087E-2</v>
      </c>
      <c r="G591" s="18">
        <f t="shared" ref="G591:G617" si="191">+IF(AND(C591=0,D591=0)," ",IF(C591=0,1,IF(D591=0,-1,(D591-C591)/C591)))</f>
        <v>1</v>
      </c>
      <c r="H591" s="51" t="str">
        <f>+IF(OR(AND(E591=""),(G591="")),"",E591*G591)</f>
        <v/>
      </c>
    </row>
    <row r="592" spans="1:9" s="12" customFormat="1" ht="15" x14ac:dyDescent="0.2">
      <c r="A592" s="77"/>
      <c r="B592" s="50" t="s">
        <v>142</v>
      </c>
      <c r="C592" s="29">
        <v>202</v>
      </c>
      <c r="D592" s="29">
        <v>3</v>
      </c>
      <c r="E592" s="22">
        <f t="shared" si="189"/>
        <v>0.16503267973856209</v>
      </c>
      <c r="F592" s="22">
        <f t="shared" si="190"/>
        <v>7.6142131979695434E-3</v>
      </c>
      <c r="G592" s="18">
        <f t="shared" si="191"/>
        <v>-0.98514851485148514</v>
      </c>
      <c r="H592" s="51">
        <f t="shared" ref="H592:H617" si="192">+IF(OR(AND(E592=""),(G592="")),"",E592*G592)</f>
        <v>-0.16258169934640523</v>
      </c>
    </row>
    <row r="593" spans="1:9" s="12" customFormat="1" ht="30" x14ac:dyDescent="0.2">
      <c r="A593" s="77"/>
      <c r="B593" s="50" t="s">
        <v>576</v>
      </c>
      <c r="C593" s="29">
        <v>26</v>
      </c>
      <c r="D593" s="29">
        <v>4</v>
      </c>
      <c r="E593" s="22">
        <f t="shared" si="189"/>
        <v>2.1241830065359478E-2</v>
      </c>
      <c r="F593" s="22">
        <f t="shared" si="190"/>
        <v>1.015228426395939E-2</v>
      </c>
      <c r="G593" s="18">
        <f t="shared" si="191"/>
        <v>-0.84615384615384615</v>
      </c>
      <c r="H593" s="51">
        <f t="shared" si="192"/>
        <v>-1.7973856209150329E-2</v>
      </c>
    </row>
    <row r="594" spans="1:9" s="12" customFormat="1" ht="15" x14ac:dyDescent="0.2">
      <c r="A594" s="77"/>
      <c r="B594" s="50" t="s">
        <v>315</v>
      </c>
      <c r="C594" s="29">
        <v>243</v>
      </c>
      <c r="D594" s="29">
        <v>91</v>
      </c>
      <c r="E594" s="22">
        <f t="shared" si="189"/>
        <v>0.19852941176470587</v>
      </c>
      <c r="F594" s="22">
        <f t="shared" si="190"/>
        <v>0.23096446700507614</v>
      </c>
      <c r="G594" s="18">
        <f t="shared" si="191"/>
        <v>-0.62551440329218111</v>
      </c>
      <c r="H594" s="51">
        <f t="shared" si="192"/>
        <v>-0.12418300653594772</v>
      </c>
    </row>
    <row r="595" spans="1:9" s="12" customFormat="1" ht="15" x14ac:dyDescent="0.2">
      <c r="A595" s="77"/>
      <c r="B595" s="50" t="s">
        <v>143</v>
      </c>
      <c r="C595" s="29">
        <v>27</v>
      </c>
      <c r="D595" s="29">
        <v>1</v>
      </c>
      <c r="E595" s="22">
        <f t="shared" si="189"/>
        <v>2.2058823529411766E-2</v>
      </c>
      <c r="F595" s="22">
        <f t="shared" si="190"/>
        <v>2.5380710659898475E-3</v>
      </c>
      <c r="G595" s="18">
        <f t="shared" si="191"/>
        <v>-0.96296296296296291</v>
      </c>
      <c r="H595" s="51">
        <f t="shared" si="192"/>
        <v>-2.1241830065359478E-2</v>
      </c>
    </row>
    <row r="596" spans="1:9" s="12" customFormat="1" ht="15" x14ac:dyDescent="0.2">
      <c r="A596" s="77"/>
      <c r="B596" s="50" t="s">
        <v>141</v>
      </c>
      <c r="C596" s="29">
        <v>0</v>
      </c>
      <c r="D596" s="29">
        <v>1</v>
      </c>
      <c r="E596" s="22" t="str">
        <f t="shared" si="189"/>
        <v/>
      </c>
      <c r="F596" s="22">
        <f t="shared" si="190"/>
        <v>2.5380710659898475E-3</v>
      </c>
      <c r="G596" s="18">
        <f t="shared" si="191"/>
        <v>1</v>
      </c>
      <c r="H596" s="51" t="str">
        <f t="shared" si="192"/>
        <v/>
      </c>
    </row>
    <row r="597" spans="1:9" s="12" customFormat="1" ht="15" x14ac:dyDescent="0.2">
      <c r="A597" s="77"/>
      <c r="B597" s="50" t="s">
        <v>144</v>
      </c>
      <c r="C597" s="29">
        <v>4</v>
      </c>
      <c r="D597" s="29">
        <v>2</v>
      </c>
      <c r="E597" s="22">
        <f t="shared" si="189"/>
        <v>3.2679738562091504E-3</v>
      </c>
      <c r="F597" s="22">
        <f t="shared" si="190"/>
        <v>5.076142131979695E-3</v>
      </c>
      <c r="G597" s="18">
        <f t="shared" si="191"/>
        <v>-0.5</v>
      </c>
      <c r="H597" s="51">
        <f t="shared" si="192"/>
        <v>-1.6339869281045752E-3</v>
      </c>
    </row>
    <row r="598" spans="1:9" s="12" customFormat="1" ht="14.25" customHeight="1" x14ac:dyDescent="0.2">
      <c r="A598" s="77"/>
      <c r="B598" s="50" t="s">
        <v>316</v>
      </c>
      <c r="C598" s="29">
        <v>0</v>
      </c>
      <c r="D598" s="29">
        <v>0</v>
      </c>
      <c r="E598" s="22" t="str">
        <f t="shared" si="189"/>
        <v/>
      </c>
      <c r="F598" s="22" t="str">
        <f t="shared" si="190"/>
        <v/>
      </c>
      <c r="G598" s="18" t="str">
        <f t="shared" si="191"/>
        <v xml:space="preserve"> </v>
      </c>
      <c r="H598" s="51" t="str">
        <f t="shared" si="192"/>
        <v/>
      </c>
    </row>
    <row r="599" spans="1:9" s="12" customFormat="1" ht="15" x14ac:dyDescent="0.2">
      <c r="A599" s="77"/>
      <c r="B599" s="50" t="s">
        <v>317</v>
      </c>
      <c r="C599" s="29">
        <v>0</v>
      </c>
      <c r="D599" s="29">
        <v>0</v>
      </c>
      <c r="E599" s="22" t="str">
        <f t="shared" si="189"/>
        <v/>
      </c>
      <c r="F599" s="22" t="str">
        <f t="shared" si="190"/>
        <v/>
      </c>
      <c r="G599" s="18" t="str">
        <f t="shared" si="191"/>
        <v xml:space="preserve"> </v>
      </c>
      <c r="H599" s="51" t="str">
        <f t="shared" si="192"/>
        <v/>
      </c>
    </row>
    <row r="600" spans="1:9" s="12" customFormat="1" ht="30" x14ac:dyDescent="0.2">
      <c r="A600" s="77"/>
      <c r="B600" s="50" t="s">
        <v>496</v>
      </c>
      <c r="C600" s="29">
        <v>5</v>
      </c>
      <c r="D600" s="29">
        <v>11</v>
      </c>
      <c r="E600" s="22">
        <f t="shared" si="189"/>
        <v>4.0849673202614381E-3</v>
      </c>
      <c r="F600" s="22">
        <f t="shared" si="190"/>
        <v>2.7918781725888325E-2</v>
      </c>
      <c r="G600" s="18">
        <f t="shared" si="191"/>
        <v>1.2</v>
      </c>
      <c r="H600" s="51">
        <f t="shared" si="192"/>
        <v>4.9019607843137254E-3</v>
      </c>
    </row>
    <row r="601" spans="1:9" s="28" customFormat="1" ht="15" x14ac:dyDescent="0.2">
      <c r="A601" s="78"/>
      <c r="B601" s="52" t="s">
        <v>525</v>
      </c>
      <c r="C601" s="29">
        <v>0</v>
      </c>
      <c r="D601" s="29">
        <v>0</v>
      </c>
      <c r="E601" s="37" t="str">
        <f t="shared" si="189"/>
        <v/>
      </c>
      <c r="F601" s="37" t="str">
        <f t="shared" si="190"/>
        <v/>
      </c>
      <c r="G601" s="18" t="str">
        <f t="shared" si="191"/>
        <v xml:space="preserve"> </v>
      </c>
      <c r="H601" s="53" t="str">
        <f t="shared" si="192"/>
        <v/>
      </c>
      <c r="I601" s="12"/>
    </row>
    <row r="602" spans="1:9" s="28" customFormat="1" ht="15" x14ac:dyDescent="0.2">
      <c r="A602" s="78"/>
      <c r="B602" s="52" t="s">
        <v>548</v>
      </c>
      <c r="C602" s="29">
        <v>0</v>
      </c>
      <c r="D602" s="29">
        <v>0</v>
      </c>
      <c r="E602" s="37" t="str">
        <f t="shared" si="189"/>
        <v/>
      </c>
      <c r="F602" s="37" t="str">
        <f t="shared" si="190"/>
        <v/>
      </c>
      <c r="G602" s="18" t="str">
        <f t="shared" si="191"/>
        <v xml:space="preserve"> 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5">
        <v>0</v>
      </c>
      <c r="D603" s="29">
        <v>0</v>
      </c>
      <c r="E603" s="37" t="str">
        <f t="shared" ref="E603" si="194">+IF(C603=0,"",C603/C$590)</f>
        <v/>
      </c>
      <c r="F603" s="37" t="str">
        <f t="shared" ref="F603" si="195">+IF(D603=0,"",D603/D$590)</f>
        <v/>
      </c>
      <c r="G603" s="73" t="str">
        <f t="shared" ref="G603" si="196">+IF(AND(C603=0,D603=0)," ",IF(C603=0,1,IF(D603=0,-1,(D603-C603)/C603)))</f>
        <v xml:space="preserve"> </v>
      </c>
      <c r="H603" s="53" t="str">
        <f t="shared" ref="H603" si="197">+IF(OR(AND(E603=""),(G603="")),"",E603*G603)</f>
        <v/>
      </c>
      <c r="I603" s="12"/>
    </row>
    <row r="604" spans="1:9" s="12" customFormat="1" ht="15" x14ac:dyDescent="0.2">
      <c r="A604" s="77"/>
      <c r="B604" s="50" t="s">
        <v>318</v>
      </c>
      <c r="C604" s="29">
        <v>0</v>
      </c>
      <c r="D604" s="29">
        <v>0</v>
      </c>
      <c r="E604" s="22" t="str">
        <f t="shared" si="189"/>
        <v/>
      </c>
      <c r="F604" s="22" t="str">
        <f t="shared" si="190"/>
        <v/>
      </c>
      <c r="G604" s="18" t="str">
        <f t="shared" si="191"/>
        <v xml:space="preserve"> 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9">
        <v>7</v>
      </c>
      <c r="D605" s="29">
        <v>12</v>
      </c>
      <c r="E605" s="22">
        <f t="shared" si="189"/>
        <v>5.7189542483660127E-3</v>
      </c>
      <c r="F605" s="22">
        <f t="shared" si="190"/>
        <v>3.0456852791878174E-2</v>
      </c>
      <c r="G605" s="18">
        <f t="shared" si="191"/>
        <v>0.7142857142857143</v>
      </c>
      <c r="H605" s="51">
        <f t="shared" si="192"/>
        <v>4.0849673202614381E-3</v>
      </c>
    </row>
    <row r="606" spans="1:9" s="12" customFormat="1" ht="15" x14ac:dyDescent="0.2">
      <c r="A606" s="77"/>
      <c r="B606" s="50" t="s">
        <v>145</v>
      </c>
      <c r="C606" s="29">
        <v>214</v>
      </c>
      <c r="D606" s="29">
        <v>0</v>
      </c>
      <c r="E606" s="22">
        <f t="shared" si="189"/>
        <v>0.17483660130718953</v>
      </c>
      <c r="F606" s="22" t="str">
        <f t="shared" si="190"/>
        <v/>
      </c>
      <c r="G606" s="18">
        <f t="shared" si="191"/>
        <v>-1</v>
      </c>
      <c r="H606" s="51">
        <f t="shared" si="192"/>
        <v>-0.17483660130718953</v>
      </c>
    </row>
    <row r="607" spans="1:9" s="12" customFormat="1" ht="15" x14ac:dyDescent="0.2">
      <c r="A607" s="77"/>
      <c r="B607" s="50" t="s">
        <v>146</v>
      </c>
      <c r="C607" s="29">
        <v>8</v>
      </c>
      <c r="D607" s="29">
        <v>3</v>
      </c>
      <c r="E607" s="22">
        <f t="shared" si="189"/>
        <v>6.5359477124183009E-3</v>
      </c>
      <c r="F607" s="22">
        <f t="shared" si="190"/>
        <v>7.6142131979695434E-3</v>
      </c>
      <c r="G607" s="18">
        <f t="shared" si="191"/>
        <v>-0.625</v>
      </c>
      <c r="H607" s="51">
        <f t="shared" si="192"/>
        <v>-4.0849673202614381E-3</v>
      </c>
    </row>
    <row r="608" spans="1:9" s="12" customFormat="1" ht="15" x14ac:dyDescent="0.2">
      <c r="A608" s="77"/>
      <c r="B608" s="50" t="s">
        <v>320</v>
      </c>
      <c r="C608" s="29">
        <v>1</v>
      </c>
      <c r="D608" s="29">
        <v>16</v>
      </c>
      <c r="E608" s="22">
        <f t="shared" si="189"/>
        <v>8.1699346405228761E-4</v>
      </c>
      <c r="F608" s="22">
        <f t="shared" si="190"/>
        <v>4.060913705583756E-2</v>
      </c>
      <c r="G608" s="18">
        <f t="shared" si="191"/>
        <v>15</v>
      </c>
      <c r="H608" s="51">
        <f t="shared" si="192"/>
        <v>1.2254901960784314E-2</v>
      </c>
    </row>
    <row r="609" spans="1:9" s="12" customFormat="1" ht="15" x14ac:dyDescent="0.2">
      <c r="A609" s="77"/>
      <c r="B609" s="50" t="s">
        <v>147</v>
      </c>
      <c r="C609" s="29">
        <v>0</v>
      </c>
      <c r="D609" s="29">
        <v>20</v>
      </c>
      <c r="E609" s="22" t="str">
        <f t="shared" si="189"/>
        <v/>
      </c>
      <c r="F609" s="22">
        <f t="shared" si="190"/>
        <v>5.0761421319796954E-2</v>
      </c>
      <c r="G609" s="18">
        <f t="shared" si="191"/>
        <v>1</v>
      </c>
      <c r="H609" s="51" t="str">
        <f t="shared" si="192"/>
        <v/>
      </c>
    </row>
    <row r="610" spans="1:9" s="12" customFormat="1" ht="15" x14ac:dyDescent="0.2">
      <c r="A610" s="77"/>
      <c r="B610" s="50" t="s">
        <v>321</v>
      </c>
      <c r="C610" s="29">
        <v>0</v>
      </c>
      <c r="D610" s="29">
        <v>0</v>
      </c>
      <c r="E610" s="22" t="str">
        <f t="shared" si="189"/>
        <v/>
      </c>
      <c r="F610" s="22" t="str">
        <f t="shared" si="190"/>
        <v/>
      </c>
      <c r="G610" s="18" t="str">
        <f t="shared" si="191"/>
        <v xml:space="preserve"> </v>
      </c>
      <c r="H610" s="51" t="str">
        <f t="shared" si="192"/>
        <v/>
      </c>
    </row>
    <row r="611" spans="1:9" s="12" customFormat="1" ht="15" x14ac:dyDescent="0.2">
      <c r="A611" s="77"/>
      <c r="B611" s="50" t="s">
        <v>148</v>
      </c>
      <c r="C611" s="29">
        <v>8</v>
      </c>
      <c r="D611" s="29">
        <v>0</v>
      </c>
      <c r="E611" s="22">
        <f t="shared" si="189"/>
        <v>6.5359477124183009E-3</v>
      </c>
      <c r="F611" s="22" t="str">
        <f t="shared" si="190"/>
        <v/>
      </c>
      <c r="G611" s="18">
        <f t="shared" si="191"/>
        <v>-1</v>
      </c>
      <c r="H611" s="51">
        <f t="shared" si="192"/>
        <v>-6.5359477124183009E-3</v>
      </c>
    </row>
    <row r="612" spans="1:9" s="12" customFormat="1" ht="30" x14ac:dyDescent="0.2">
      <c r="A612" s="77"/>
      <c r="B612" s="50" t="s">
        <v>149</v>
      </c>
      <c r="C612" s="29">
        <v>0</v>
      </c>
      <c r="D612" s="29">
        <v>0</v>
      </c>
      <c r="E612" s="22" t="str">
        <f t="shared" si="189"/>
        <v/>
      </c>
      <c r="F612" s="22" t="str">
        <f t="shared" si="190"/>
        <v/>
      </c>
      <c r="G612" s="18" t="str">
        <f t="shared" si="191"/>
        <v xml:space="preserve"> </v>
      </c>
      <c r="H612" s="51" t="str">
        <f t="shared" si="192"/>
        <v/>
      </c>
    </row>
    <row r="613" spans="1:9" s="12" customFormat="1" ht="15" x14ac:dyDescent="0.2">
      <c r="A613" s="77"/>
      <c r="B613" s="50" t="s">
        <v>322</v>
      </c>
      <c r="C613" s="29">
        <v>0</v>
      </c>
      <c r="D613" s="29">
        <v>22</v>
      </c>
      <c r="E613" s="22" t="str">
        <f t="shared" si="189"/>
        <v/>
      </c>
      <c r="F613" s="22">
        <f t="shared" si="190"/>
        <v>5.5837563451776651E-2</v>
      </c>
      <c r="G613" s="18">
        <f t="shared" si="191"/>
        <v>1</v>
      </c>
      <c r="H613" s="51" t="str">
        <f t="shared" si="192"/>
        <v/>
      </c>
    </row>
    <row r="614" spans="1:9" s="12" customFormat="1" ht="15" x14ac:dyDescent="0.2">
      <c r="A614" s="77"/>
      <c r="B614" s="50" t="s">
        <v>323</v>
      </c>
      <c r="C614" s="29">
        <v>0</v>
      </c>
      <c r="D614" s="29">
        <v>0</v>
      </c>
      <c r="E614" s="22" t="str">
        <f t="shared" si="189"/>
        <v/>
      </c>
      <c r="F614" s="22" t="str">
        <f t="shared" si="190"/>
        <v/>
      </c>
      <c r="G614" s="18" t="str">
        <f t="shared" si="191"/>
        <v xml:space="preserve"> </v>
      </c>
      <c r="H614" s="51" t="str">
        <f t="shared" si="192"/>
        <v/>
      </c>
    </row>
    <row r="615" spans="1:9" s="12" customFormat="1" ht="30" x14ac:dyDescent="0.2">
      <c r="A615" s="77"/>
      <c r="B615" s="50" t="s">
        <v>324</v>
      </c>
      <c r="C615" s="29">
        <v>0</v>
      </c>
      <c r="D615" s="29">
        <v>0</v>
      </c>
      <c r="E615" s="22" t="str">
        <f t="shared" si="189"/>
        <v/>
      </c>
      <c r="F615" s="22" t="str">
        <f t="shared" si="190"/>
        <v/>
      </c>
      <c r="G615" s="18" t="str">
        <f t="shared" si="191"/>
        <v xml:space="preserve"> </v>
      </c>
      <c r="H615" s="51" t="str">
        <f t="shared" si="192"/>
        <v/>
      </c>
    </row>
    <row r="616" spans="1:9" s="12" customFormat="1" ht="30" x14ac:dyDescent="0.2">
      <c r="A616" s="77"/>
      <c r="B616" s="74" t="s">
        <v>642</v>
      </c>
      <c r="C616" s="29">
        <v>474</v>
      </c>
      <c r="D616" s="29">
        <v>4</v>
      </c>
      <c r="E616" s="22">
        <f t="shared" si="189"/>
        <v>0.38725490196078433</v>
      </c>
      <c r="F616" s="22">
        <f t="shared" si="190"/>
        <v>1.015228426395939E-2</v>
      </c>
      <c r="G616" s="18">
        <f t="shared" si="191"/>
        <v>-0.99156118143459915</v>
      </c>
      <c r="H616" s="51">
        <f t="shared" si="192"/>
        <v>-0.38398692810457519</v>
      </c>
    </row>
    <row r="617" spans="1:9" s="12" customFormat="1" ht="30.75" thickBot="1" x14ac:dyDescent="0.25">
      <c r="A617" s="77"/>
      <c r="B617" s="54" t="s">
        <v>497</v>
      </c>
      <c r="C617" s="58">
        <v>5</v>
      </c>
      <c r="D617" s="58">
        <v>198</v>
      </c>
      <c r="E617" s="72">
        <f t="shared" si="189"/>
        <v>4.0849673202614381E-3</v>
      </c>
      <c r="F617" s="72">
        <f t="shared" si="190"/>
        <v>0.5025380710659898</v>
      </c>
      <c r="G617" s="48">
        <f t="shared" si="191"/>
        <v>38.6</v>
      </c>
      <c r="H617" s="57">
        <f t="shared" si="192"/>
        <v>0.15767973856209153</v>
      </c>
    </row>
    <row r="618" spans="1:9" x14ac:dyDescent="0.2">
      <c r="B618" s="5" t="s">
        <v>364</v>
      </c>
      <c r="D618" s="2"/>
      <c r="I618" s="12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618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373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403</v>
      </c>
      <c r="C8" s="14">
        <f>+C18+C75+C176+C355+C590</f>
        <v>34237</v>
      </c>
      <c r="D8" s="14">
        <f>+D18+D75+D176+D355+D590</f>
        <v>37170</v>
      </c>
      <c r="E8" s="11">
        <f>SUM(E9:E13)</f>
        <v>1</v>
      </c>
      <c r="F8" s="11">
        <f>SUM(F9:F13)</f>
        <v>1</v>
      </c>
      <c r="G8" s="11">
        <f>+(D8-C8)/C8</f>
        <v>8.5667552647720302E-2</v>
      </c>
      <c r="H8" s="42">
        <f>+E8*G8</f>
        <v>8.5667552647720302E-2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45</v>
      </c>
      <c r="D9" s="16">
        <f>+D18</f>
        <v>141</v>
      </c>
      <c r="E9" s="17">
        <f>C9/$C$8</f>
        <v>1.3143674971522038E-3</v>
      </c>
      <c r="F9" s="17">
        <f>D9/$D$8</f>
        <v>3.7933817594834546E-3</v>
      </c>
      <c r="G9" s="18">
        <f>+IF(OR(AND(D9=0),(C9=0)),"0",((D9-C9)/C9))</f>
        <v>2.1333333333333333</v>
      </c>
      <c r="H9" s="44">
        <f>+IF(OR(AND(E9=""),(G9="")),"",E9*G9)</f>
        <v>2.8039839939247016E-3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3879</v>
      </c>
      <c r="D10" s="16">
        <f>+D75</f>
        <v>2086</v>
      </c>
      <c r="E10" s="17">
        <f>C10/$C$8</f>
        <v>0.11329847825451997</v>
      </c>
      <c r="F10" s="17">
        <f>D10/$D$8</f>
        <v>5.6120527306967982E-2</v>
      </c>
      <c r="G10" s="18">
        <f>+IF(OR(AND(D10=0),(C10=0)),"0",((D10-C10)/C10))</f>
        <v>-0.46223253415828824</v>
      </c>
      <c r="H10" s="44">
        <f>+IF(OR(AND(E10=""),(G10="")),"",E10*G10)</f>
        <v>-5.2370242719864478E-2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5393</v>
      </c>
      <c r="D11" s="16">
        <f>+D176</f>
        <v>6638</v>
      </c>
      <c r="E11" s="17">
        <f>C11/$C$8</f>
        <v>0.15751964249204078</v>
      </c>
      <c r="F11" s="17">
        <f>D11/$D$8</f>
        <v>0.17858488027979552</v>
      </c>
      <c r="G11" s="18">
        <f>+IF(OR(AND(D11=0),(C11=0)),"0",((D11-C11)/C11))</f>
        <v>0.23085481179306508</v>
      </c>
      <c r="H11" s="44">
        <f>+IF(OR(AND(E11=""),(G11="")),"",E11*G11)</f>
        <v>3.6364167421210972E-2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21063</v>
      </c>
      <c r="D12" s="16">
        <f>+D355</f>
        <v>22946</v>
      </c>
      <c r="E12" s="17">
        <f>C12/$C$8</f>
        <v>0.61521161316704154</v>
      </c>
      <c r="F12" s="17">
        <f>D12/$D$8</f>
        <v>0.61732580037664786</v>
      </c>
      <c r="G12" s="18">
        <f>+IF(OR(AND(D12=0),(C12=0)),"0",((D12-C12)/C12))</f>
        <v>8.9398471252907938E-2</v>
      </c>
      <c r="H12" s="44">
        <f>+IF(OR(AND(E12=""),(G12="")),"",E12*G12)</f>
        <v>5.4998977714168881E-2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3857</v>
      </c>
      <c r="D13" s="46">
        <f>+D590</f>
        <v>5359</v>
      </c>
      <c r="E13" s="47">
        <f>C13/$C$8</f>
        <v>0.11265589858924556</v>
      </c>
      <c r="F13" s="47">
        <f>D13/$D$8</f>
        <v>0.1441754102771052</v>
      </c>
      <c r="G13" s="48">
        <f>+IF(OR(AND(D13=0),(C13=0)),"0",((D13-C13)/C13))</f>
        <v>0.38942183043816436</v>
      </c>
      <c r="H13" s="49">
        <f>+IF(OR(AND(E13=""),(G13="")),"",E13*G13)</f>
        <v>4.3870666238280225E-2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45</v>
      </c>
      <c r="D18" s="14">
        <f>SUM(D19:D69)</f>
        <v>141</v>
      </c>
      <c r="E18" s="11">
        <f>+IF(C18=0,"",C18/C$18)</f>
        <v>1</v>
      </c>
      <c r="F18" s="11">
        <f>+IF(D18=0,"",D18/D$18)</f>
        <v>1</v>
      </c>
      <c r="G18" s="11">
        <f>+IF(OR(AND(D18=0),(C18=0)),"0",((D18-C18)/C18))</f>
        <v>2.1333333333333333</v>
      </c>
      <c r="H18" s="42">
        <f>+IF(OR(AND(E18=""),(G18="")),"",E18*G18)</f>
        <v>2.1333333333333333</v>
      </c>
    </row>
    <row r="19" spans="1:9" s="12" customFormat="1" ht="15" x14ac:dyDescent="0.2">
      <c r="A19" s="77"/>
      <c r="B19" s="50" t="s">
        <v>0</v>
      </c>
      <c r="C19" s="29">
        <v>0</v>
      </c>
      <c r="D19" s="29">
        <v>0</v>
      </c>
      <c r="E19" s="19" t="str">
        <f>+IF(C19=0,"",C19/C$18)</f>
        <v/>
      </c>
      <c r="F19" s="19" t="str">
        <f>+IF(D19=0,"",D19/D$18)</f>
        <v/>
      </c>
      <c r="G19" s="1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12" customFormat="1" ht="21" customHeight="1" x14ac:dyDescent="0.2">
      <c r="A20" s="77"/>
      <c r="B20" s="50" t="s">
        <v>150</v>
      </c>
      <c r="C20" s="29">
        <v>0</v>
      </c>
      <c r="D20" s="29">
        <v>0</v>
      </c>
      <c r="E20" s="19" t="str">
        <f t="shared" ref="E20:E69" si="0">+IF(C20=0,"",C20/C$18)</f>
        <v/>
      </c>
      <c r="F20" s="19" t="str">
        <f t="shared" ref="F20:F69" si="1">+IF(D20=0,"",D20/D$18)</f>
        <v/>
      </c>
      <c r="G20" s="18" t="str">
        <f t="shared" ref="G20:G69" si="2">+IF(AND(C20=0,D20=0)," ",IF(C20=0,1,IF(D20=0,-1,(D20-C20)/C20)))</f>
        <v xml:space="preserve"> </v>
      </c>
      <c r="H20" s="51" t="str">
        <f t="shared" ref="H20:H69" si="3">+IF(OR(AND(E20=""),(G20="")),"",E20*G20)</f>
        <v/>
      </c>
    </row>
    <row r="21" spans="1:9" s="12" customFormat="1" ht="45" x14ac:dyDescent="0.2">
      <c r="A21" s="77"/>
      <c r="B21" s="50" t="s">
        <v>1</v>
      </c>
      <c r="C21" s="29">
        <v>0</v>
      </c>
      <c r="D21" s="29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9">
        <v>0</v>
      </c>
      <c r="D22" s="29">
        <v>0</v>
      </c>
      <c r="E22" s="19" t="str">
        <f t="shared" si="0"/>
        <v/>
      </c>
      <c r="F22" s="19" t="str">
        <f t="shared" si="1"/>
        <v/>
      </c>
      <c r="G22" s="18" t="str">
        <f t="shared" si="2"/>
        <v xml:space="preserve"> </v>
      </c>
      <c r="H22" s="51" t="str">
        <f t="shared" si="3"/>
        <v/>
      </c>
    </row>
    <row r="23" spans="1:9" s="12" customFormat="1" ht="30" x14ac:dyDescent="0.2">
      <c r="A23" s="77"/>
      <c r="B23" s="50" t="s">
        <v>151</v>
      </c>
      <c r="C23" s="29">
        <v>0</v>
      </c>
      <c r="D23" s="29">
        <v>0</v>
      </c>
      <c r="E23" s="19" t="str">
        <f t="shared" si="0"/>
        <v/>
      </c>
      <c r="F23" s="19" t="str">
        <f t="shared" si="1"/>
        <v/>
      </c>
      <c r="G23" s="18" t="str">
        <f t="shared" si="2"/>
        <v xml:space="preserve"> </v>
      </c>
      <c r="H23" s="51" t="str">
        <f t="shared" si="3"/>
        <v/>
      </c>
    </row>
    <row r="24" spans="1:9" s="12" customFormat="1" ht="45" x14ac:dyDescent="0.2">
      <c r="A24" s="77"/>
      <c r="B24" s="50" t="s">
        <v>152</v>
      </c>
      <c r="C24" s="29">
        <v>0</v>
      </c>
      <c r="D24" s="29">
        <v>0</v>
      </c>
      <c r="E24" s="19" t="str">
        <f t="shared" si="0"/>
        <v/>
      </c>
      <c r="F24" s="19" t="str">
        <f t="shared" si="1"/>
        <v/>
      </c>
      <c r="G24" s="18" t="str">
        <f t="shared" si="2"/>
        <v xml:space="preserve"> </v>
      </c>
      <c r="H24" s="51" t="str">
        <f t="shared" si="3"/>
        <v/>
      </c>
    </row>
    <row r="25" spans="1:9" s="28" customFormat="1" ht="30" x14ac:dyDescent="0.2">
      <c r="A25" s="78"/>
      <c r="B25" s="52" t="s">
        <v>498</v>
      </c>
      <c r="C25" s="29">
        <v>2</v>
      </c>
      <c r="D25" s="29">
        <v>3</v>
      </c>
      <c r="E25" s="17">
        <f t="shared" si="0"/>
        <v>4.4444444444444446E-2</v>
      </c>
      <c r="F25" s="17">
        <f t="shared" si="1"/>
        <v>2.1276595744680851E-2</v>
      </c>
      <c r="G25" s="18">
        <f t="shared" si="2"/>
        <v>0.5</v>
      </c>
      <c r="H25" s="53">
        <f t="shared" si="3"/>
        <v>2.2222222222222223E-2</v>
      </c>
      <c r="I25" s="12"/>
    </row>
    <row r="26" spans="1:9" s="12" customFormat="1" ht="15" x14ac:dyDescent="0.2">
      <c r="A26" s="77"/>
      <c r="B26" s="50" t="s">
        <v>2</v>
      </c>
      <c r="C26" s="29">
        <v>2</v>
      </c>
      <c r="D26" s="29">
        <v>1</v>
      </c>
      <c r="E26" s="19">
        <f t="shared" si="0"/>
        <v>4.4444444444444446E-2</v>
      </c>
      <c r="F26" s="19">
        <f t="shared" si="1"/>
        <v>7.0921985815602835E-3</v>
      </c>
      <c r="G26" s="18">
        <f t="shared" si="2"/>
        <v>-0.5</v>
      </c>
      <c r="H26" s="51">
        <f t="shared" si="3"/>
        <v>-2.2222222222222223E-2</v>
      </c>
    </row>
    <row r="27" spans="1:9" s="12" customFormat="1" ht="15" x14ac:dyDescent="0.2">
      <c r="A27" s="77"/>
      <c r="B27" s="50" t="s">
        <v>549</v>
      </c>
      <c r="C27" s="29">
        <v>3</v>
      </c>
      <c r="D27" s="29">
        <v>0</v>
      </c>
      <c r="E27" s="19">
        <f t="shared" si="0"/>
        <v>6.6666666666666666E-2</v>
      </c>
      <c r="F27" s="19" t="str">
        <f t="shared" si="1"/>
        <v/>
      </c>
      <c r="G27" s="18">
        <f t="shared" si="2"/>
        <v>-1</v>
      </c>
      <c r="H27" s="51">
        <f t="shared" si="3"/>
        <v>-6.6666666666666666E-2</v>
      </c>
    </row>
    <row r="28" spans="1:9" s="12" customFormat="1" ht="15" x14ac:dyDescent="0.2">
      <c r="A28" s="77"/>
      <c r="B28" s="50" t="s">
        <v>3</v>
      </c>
      <c r="C28" s="29">
        <v>2</v>
      </c>
      <c r="D28" s="29">
        <v>0</v>
      </c>
      <c r="E28" s="19">
        <f t="shared" si="0"/>
        <v>4.4444444444444446E-2</v>
      </c>
      <c r="F28" s="19" t="str">
        <f t="shared" si="1"/>
        <v/>
      </c>
      <c r="G28" s="18">
        <f t="shared" si="2"/>
        <v>-1</v>
      </c>
      <c r="H28" s="51">
        <f t="shared" si="3"/>
        <v>-4.4444444444444446E-2</v>
      </c>
    </row>
    <row r="29" spans="1:9" s="12" customFormat="1" ht="15" x14ac:dyDescent="0.2">
      <c r="A29" s="77"/>
      <c r="B29" s="50" t="s">
        <v>5</v>
      </c>
      <c r="C29" s="29">
        <v>8</v>
      </c>
      <c r="D29" s="29">
        <v>36</v>
      </c>
      <c r="E29" s="19">
        <f t="shared" si="0"/>
        <v>0.17777777777777778</v>
      </c>
      <c r="F29" s="19">
        <f t="shared" si="1"/>
        <v>0.25531914893617019</v>
      </c>
      <c r="G29" s="18">
        <f t="shared" si="2"/>
        <v>3.5</v>
      </c>
      <c r="H29" s="51">
        <f t="shared" si="3"/>
        <v>0.62222222222222223</v>
      </c>
    </row>
    <row r="30" spans="1:9" s="12" customFormat="1" ht="30" x14ac:dyDescent="0.2">
      <c r="A30" s="77"/>
      <c r="B30" s="50" t="s">
        <v>153</v>
      </c>
      <c r="C30" s="29">
        <v>0</v>
      </c>
      <c r="D30" s="29">
        <v>0</v>
      </c>
      <c r="E30" s="19" t="str">
        <f t="shared" si="0"/>
        <v/>
      </c>
      <c r="F30" s="19" t="str">
        <f t="shared" si="1"/>
        <v/>
      </c>
      <c r="G30" s="18" t="str">
        <f t="shared" si="2"/>
        <v xml:space="preserve"> 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9">
        <v>0</v>
      </c>
      <c r="D31" s="29">
        <v>0</v>
      </c>
      <c r="E31" s="19" t="str">
        <f t="shared" si="0"/>
        <v/>
      </c>
      <c r="F31" s="19" t="str">
        <f t="shared" si="1"/>
        <v/>
      </c>
      <c r="G31" s="18" t="str">
        <f t="shared" si="2"/>
        <v xml:space="preserve"> 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9">
        <v>0</v>
      </c>
      <c r="D32" s="29">
        <v>0</v>
      </c>
      <c r="E32" s="19" t="str">
        <f t="shared" si="0"/>
        <v/>
      </c>
      <c r="F32" s="19" t="str">
        <f t="shared" si="1"/>
        <v/>
      </c>
      <c r="G32" s="18" t="str">
        <f t="shared" si="2"/>
        <v xml:space="preserve"> </v>
      </c>
      <c r="H32" s="51" t="str">
        <f t="shared" si="3"/>
        <v/>
      </c>
    </row>
    <row r="33" spans="1:8" s="12" customFormat="1" ht="18.75" customHeight="1" x14ac:dyDescent="0.2">
      <c r="A33" s="77"/>
      <c r="B33" s="50" t="s">
        <v>6</v>
      </c>
      <c r="C33" s="29">
        <v>1</v>
      </c>
      <c r="D33" s="29">
        <v>0</v>
      </c>
      <c r="E33" s="19">
        <f t="shared" si="0"/>
        <v>2.2222222222222223E-2</v>
      </c>
      <c r="F33" s="19" t="str">
        <f t="shared" si="1"/>
        <v/>
      </c>
      <c r="G33" s="18">
        <f t="shared" si="2"/>
        <v>-1</v>
      </c>
      <c r="H33" s="51">
        <f t="shared" si="3"/>
        <v>-2.2222222222222223E-2</v>
      </c>
    </row>
    <row r="34" spans="1:8" s="12" customFormat="1" ht="15" x14ac:dyDescent="0.2">
      <c r="A34" s="77"/>
      <c r="B34" s="50" t="s">
        <v>155</v>
      </c>
      <c r="C34" s="29">
        <v>0</v>
      </c>
      <c r="D34" s="29">
        <v>0</v>
      </c>
      <c r="E34" s="19" t="str">
        <f t="shared" si="0"/>
        <v/>
      </c>
      <c r="F34" s="19" t="str">
        <f t="shared" si="1"/>
        <v/>
      </c>
      <c r="G34" s="18" t="str">
        <f t="shared" si="2"/>
        <v xml:space="preserve"> 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9">
        <v>4</v>
      </c>
      <c r="D35" s="29">
        <v>9</v>
      </c>
      <c r="E35" s="19">
        <f t="shared" si="0"/>
        <v>8.8888888888888892E-2</v>
      </c>
      <c r="F35" s="19">
        <f t="shared" si="1"/>
        <v>6.3829787234042548E-2</v>
      </c>
      <c r="G35" s="18">
        <f t="shared" si="2"/>
        <v>1.25</v>
      </c>
      <c r="H35" s="51">
        <f t="shared" si="3"/>
        <v>0.11111111111111112</v>
      </c>
    </row>
    <row r="36" spans="1:8" s="12" customFormat="1" ht="30" x14ac:dyDescent="0.2">
      <c r="A36" s="77"/>
      <c r="B36" s="50" t="s">
        <v>157</v>
      </c>
      <c r="C36" s="29">
        <v>3</v>
      </c>
      <c r="D36" s="29">
        <v>0</v>
      </c>
      <c r="E36" s="19">
        <f t="shared" si="0"/>
        <v>6.6666666666666666E-2</v>
      </c>
      <c r="F36" s="19" t="str">
        <f t="shared" si="1"/>
        <v/>
      </c>
      <c r="G36" s="18">
        <f t="shared" si="2"/>
        <v>-1</v>
      </c>
      <c r="H36" s="51">
        <f t="shared" si="3"/>
        <v>-6.6666666666666666E-2</v>
      </c>
    </row>
    <row r="37" spans="1:8" s="12" customFormat="1" ht="30" x14ac:dyDescent="0.2">
      <c r="A37" s="77"/>
      <c r="B37" s="50" t="s">
        <v>158</v>
      </c>
      <c r="C37" s="29">
        <v>0</v>
      </c>
      <c r="D37" s="29">
        <v>6</v>
      </c>
      <c r="E37" s="19" t="str">
        <f t="shared" si="0"/>
        <v/>
      </c>
      <c r="F37" s="19">
        <f t="shared" si="1"/>
        <v>4.2553191489361701E-2</v>
      </c>
      <c r="G37" s="18">
        <f t="shared" si="2"/>
        <v>1</v>
      </c>
      <c r="H37" s="51" t="str">
        <f t="shared" si="3"/>
        <v/>
      </c>
    </row>
    <row r="38" spans="1:8" s="12" customFormat="1" ht="15" x14ac:dyDescent="0.2">
      <c r="A38" s="77"/>
      <c r="B38" s="50" t="s">
        <v>7</v>
      </c>
      <c r="C38" s="29">
        <v>0</v>
      </c>
      <c r="D38" s="29">
        <v>0</v>
      </c>
      <c r="E38" s="19" t="str">
        <f t="shared" si="0"/>
        <v/>
      </c>
      <c r="F38" s="19" t="str">
        <f t="shared" si="1"/>
        <v/>
      </c>
      <c r="G38" s="18" t="str">
        <f t="shared" si="2"/>
        <v xml:space="preserve"> </v>
      </c>
      <c r="H38" s="51" t="str">
        <f t="shared" si="3"/>
        <v/>
      </c>
    </row>
    <row r="39" spans="1:8" s="12" customFormat="1" ht="30" x14ac:dyDescent="0.2">
      <c r="A39" s="77"/>
      <c r="B39" s="50" t="s">
        <v>159</v>
      </c>
      <c r="C39" s="29">
        <v>0</v>
      </c>
      <c r="D39" s="29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9">
        <v>0</v>
      </c>
      <c r="D40" s="29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9">
        <v>0</v>
      </c>
      <c r="D41" s="29">
        <v>0</v>
      </c>
      <c r="E41" s="19" t="str">
        <f t="shared" si="0"/>
        <v/>
      </c>
      <c r="F41" s="19" t="str">
        <f t="shared" si="1"/>
        <v/>
      </c>
      <c r="G41" s="18" t="str">
        <f t="shared" si="2"/>
        <v xml:space="preserve"> 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9">
        <v>0</v>
      </c>
      <c r="D42" s="29">
        <v>0</v>
      </c>
      <c r="E42" s="19" t="str">
        <f t="shared" si="0"/>
        <v/>
      </c>
      <c r="F42" s="19" t="str">
        <f t="shared" si="1"/>
        <v/>
      </c>
      <c r="G42" s="18" t="str">
        <f t="shared" si="2"/>
        <v xml:space="preserve"> </v>
      </c>
      <c r="H42" s="51" t="str">
        <f t="shared" si="3"/>
        <v/>
      </c>
    </row>
    <row r="43" spans="1:8" s="12" customFormat="1" ht="30" x14ac:dyDescent="0.2">
      <c r="A43" s="77"/>
      <c r="B43" s="50" t="s">
        <v>163</v>
      </c>
      <c r="C43" s="29">
        <v>0</v>
      </c>
      <c r="D43" s="29">
        <v>0</v>
      </c>
      <c r="E43" s="19" t="str">
        <f t="shared" si="0"/>
        <v/>
      </c>
      <c r="F43" s="19" t="str">
        <f t="shared" si="1"/>
        <v/>
      </c>
      <c r="G43" s="18" t="str">
        <f t="shared" si="2"/>
        <v xml:space="preserve"> </v>
      </c>
      <c r="H43" s="51" t="str">
        <f t="shared" si="3"/>
        <v/>
      </c>
    </row>
    <row r="44" spans="1:8" s="12" customFormat="1" ht="30" x14ac:dyDescent="0.2">
      <c r="A44" s="77"/>
      <c r="B44" s="50" t="s">
        <v>164</v>
      </c>
      <c r="C44" s="29">
        <v>0</v>
      </c>
      <c r="D44" s="29">
        <v>0</v>
      </c>
      <c r="E44" s="19" t="str">
        <f t="shared" si="0"/>
        <v/>
      </c>
      <c r="F44" s="19" t="str">
        <f t="shared" si="1"/>
        <v/>
      </c>
      <c r="G44" s="18" t="str">
        <f t="shared" si="2"/>
        <v xml:space="preserve"> </v>
      </c>
      <c r="H44" s="51" t="str">
        <f t="shared" si="3"/>
        <v/>
      </c>
    </row>
    <row r="45" spans="1:8" s="12" customFormat="1" ht="30" x14ac:dyDescent="0.2">
      <c r="A45" s="77"/>
      <c r="B45" s="50" t="s">
        <v>8</v>
      </c>
      <c r="C45" s="29">
        <v>0</v>
      </c>
      <c r="D45" s="29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9">
        <v>0</v>
      </c>
      <c r="D46" s="29">
        <v>0</v>
      </c>
      <c r="E46" s="19" t="str">
        <f t="shared" si="0"/>
        <v/>
      </c>
      <c r="F46" s="19" t="str">
        <f t="shared" si="1"/>
        <v/>
      </c>
      <c r="G46" s="18" t="str">
        <f t="shared" si="2"/>
        <v xml:space="preserve"> </v>
      </c>
      <c r="H46" s="51" t="str">
        <f t="shared" si="3"/>
        <v/>
      </c>
    </row>
    <row r="47" spans="1:8" s="12" customFormat="1" ht="30" x14ac:dyDescent="0.2">
      <c r="A47" s="77"/>
      <c r="B47" s="50" t="s">
        <v>165</v>
      </c>
      <c r="C47" s="29">
        <v>0</v>
      </c>
      <c r="D47" s="29">
        <v>1</v>
      </c>
      <c r="E47" s="19" t="str">
        <f t="shared" si="0"/>
        <v/>
      </c>
      <c r="F47" s="19">
        <f t="shared" si="1"/>
        <v>7.0921985815602835E-3</v>
      </c>
      <c r="G47" s="18">
        <f t="shared" si="2"/>
        <v>1</v>
      </c>
      <c r="H47" s="51" t="str">
        <f t="shared" si="3"/>
        <v/>
      </c>
    </row>
    <row r="48" spans="1:8" s="12" customFormat="1" ht="30" x14ac:dyDescent="0.2">
      <c r="A48" s="77"/>
      <c r="B48" s="50" t="s">
        <v>550</v>
      </c>
      <c r="C48" s="29">
        <v>0</v>
      </c>
      <c r="D48" s="29">
        <v>0</v>
      </c>
      <c r="E48" s="19" t="str">
        <f t="shared" si="0"/>
        <v/>
      </c>
      <c r="F48" s="19" t="str">
        <f t="shared" si="1"/>
        <v/>
      </c>
      <c r="G48" s="18" t="str">
        <f t="shared" si="2"/>
        <v xml:space="preserve"> </v>
      </c>
      <c r="H48" s="51" t="str">
        <f t="shared" si="3"/>
        <v/>
      </c>
    </row>
    <row r="49" spans="1:9" s="12" customFormat="1" ht="15" x14ac:dyDescent="0.2">
      <c r="A49" s="77"/>
      <c r="B49" s="50" t="s">
        <v>9</v>
      </c>
      <c r="C49" s="29">
        <v>1</v>
      </c>
      <c r="D49" s="29">
        <v>10</v>
      </c>
      <c r="E49" s="19">
        <f t="shared" si="0"/>
        <v>2.2222222222222223E-2</v>
      </c>
      <c r="F49" s="19">
        <f t="shared" si="1"/>
        <v>7.0921985815602842E-2</v>
      </c>
      <c r="G49" s="18">
        <f t="shared" si="2"/>
        <v>9</v>
      </c>
      <c r="H49" s="51">
        <f t="shared" si="3"/>
        <v>0.2</v>
      </c>
    </row>
    <row r="50" spans="1:9" s="12" customFormat="1" ht="15" x14ac:dyDescent="0.2">
      <c r="A50" s="77"/>
      <c r="B50" s="50" t="s">
        <v>551</v>
      </c>
      <c r="C50" s="29">
        <v>0</v>
      </c>
      <c r="D50" s="29">
        <v>1</v>
      </c>
      <c r="E50" s="19" t="str">
        <f t="shared" si="0"/>
        <v/>
      </c>
      <c r="F50" s="19">
        <f t="shared" si="1"/>
        <v>7.0921985815602835E-3</v>
      </c>
      <c r="G50" s="18">
        <f t="shared" si="2"/>
        <v>1</v>
      </c>
      <c r="H50" s="51" t="str">
        <f t="shared" si="3"/>
        <v/>
      </c>
    </row>
    <row r="51" spans="1:9" s="12" customFormat="1" ht="15" x14ac:dyDescent="0.2">
      <c r="A51" s="77"/>
      <c r="B51" s="50" t="s">
        <v>12</v>
      </c>
      <c r="C51" s="29">
        <v>0</v>
      </c>
      <c r="D51" s="29">
        <v>0</v>
      </c>
      <c r="E51" s="19" t="str">
        <f t="shared" si="0"/>
        <v/>
      </c>
      <c r="F51" s="19" t="str">
        <f t="shared" si="1"/>
        <v/>
      </c>
      <c r="G51" s="18" t="str">
        <f t="shared" si="2"/>
        <v xml:space="preserve"> </v>
      </c>
      <c r="H51" s="51" t="str">
        <f t="shared" si="3"/>
        <v/>
      </c>
    </row>
    <row r="52" spans="1:9" s="12" customFormat="1" ht="30" x14ac:dyDescent="0.2">
      <c r="A52" s="77"/>
      <c r="B52" s="50" t="s">
        <v>11</v>
      </c>
      <c r="C52" s="29">
        <v>0</v>
      </c>
      <c r="D52" s="29">
        <v>0</v>
      </c>
      <c r="E52" s="19" t="str">
        <f t="shared" si="0"/>
        <v/>
      </c>
      <c r="F52" s="19" t="str">
        <f t="shared" si="1"/>
        <v/>
      </c>
      <c r="G52" s="18" t="str">
        <f t="shared" si="2"/>
        <v xml:space="preserve"> </v>
      </c>
      <c r="H52" s="51" t="str">
        <f t="shared" si="3"/>
        <v/>
      </c>
    </row>
    <row r="53" spans="1:9" s="12" customFormat="1" ht="15" x14ac:dyDescent="0.2">
      <c r="A53" s="77"/>
      <c r="B53" s="50" t="s">
        <v>416</v>
      </c>
      <c r="C53" s="29">
        <v>5</v>
      </c>
      <c r="D53" s="29">
        <v>0</v>
      </c>
      <c r="E53" s="19">
        <f t="shared" si="0"/>
        <v>0.1111111111111111</v>
      </c>
      <c r="F53" s="19" t="str">
        <f t="shared" si="1"/>
        <v/>
      </c>
      <c r="G53" s="18">
        <f t="shared" si="2"/>
        <v>-1</v>
      </c>
      <c r="H53" s="51">
        <f t="shared" si="3"/>
        <v>-0.1111111111111111</v>
      </c>
    </row>
    <row r="54" spans="1:9" s="12" customFormat="1" ht="15" x14ac:dyDescent="0.2">
      <c r="A54" s="77"/>
      <c r="B54" s="50" t="s">
        <v>10</v>
      </c>
      <c r="C54" s="29">
        <v>0</v>
      </c>
      <c r="D54" s="29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9">
        <v>0</v>
      </c>
      <c r="D55" s="29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9">
        <v>0</v>
      </c>
      <c r="D56" s="29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5">
        <v>0</v>
      </c>
      <c r="D57" s="29">
        <v>0</v>
      </c>
      <c r="E57" s="17" t="str">
        <f t="shared" ref="E57" si="4">+IF(C57=0,"",C57/C$18)</f>
        <v/>
      </c>
      <c r="F57" s="17" t="str">
        <f t="shared" ref="F57" si="5">+IF(D57=0,"",D57/D$18)</f>
        <v/>
      </c>
      <c r="G57" s="73" t="str">
        <f t="shared" ref="G57" si="6">+IF(AND(C57=0,D57=0)," ",IF(C57=0,1,IF(D57=0,-1,(D57-C57)/C57)))</f>
        <v xml:space="preserve"> 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9">
        <v>0</v>
      </c>
      <c r="D58" s="29">
        <v>23</v>
      </c>
      <c r="E58" s="19" t="str">
        <f t="shared" si="0"/>
        <v/>
      </c>
      <c r="F58" s="19">
        <f t="shared" si="1"/>
        <v>0.16312056737588654</v>
      </c>
      <c r="G58" s="18">
        <f t="shared" si="2"/>
        <v>1</v>
      </c>
      <c r="H58" s="51" t="str">
        <f t="shared" si="3"/>
        <v/>
      </c>
    </row>
    <row r="59" spans="1:9" s="12" customFormat="1" ht="30" x14ac:dyDescent="0.2">
      <c r="A59" s="77"/>
      <c r="B59" s="50" t="s">
        <v>167</v>
      </c>
      <c r="C59" s="29">
        <v>0</v>
      </c>
      <c r="D59" s="29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9">
        <v>0</v>
      </c>
      <c r="D60" s="29">
        <v>0</v>
      </c>
      <c r="E60" s="19" t="str">
        <f t="shared" si="0"/>
        <v/>
      </c>
      <c r="F60" s="19" t="str">
        <f t="shared" si="1"/>
        <v/>
      </c>
      <c r="G60" s="18" t="str">
        <f t="shared" si="2"/>
        <v xml:space="preserve"> </v>
      </c>
      <c r="H60" s="51" t="str">
        <f t="shared" si="3"/>
        <v/>
      </c>
    </row>
    <row r="61" spans="1:9" s="12" customFormat="1" ht="15" x14ac:dyDescent="0.2">
      <c r="A61" s="77"/>
      <c r="B61" s="50" t="s">
        <v>168</v>
      </c>
      <c r="C61" s="29">
        <v>0</v>
      </c>
      <c r="D61" s="29">
        <v>0</v>
      </c>
      <c r="E61" s="19" t="str">
        <f t="shared" si="0"/>
        <v/>
      </c>
      <c r="F61" s="19" t="str">
        <f t="shared" si="1"/>
        <v/>
      </c>
      <c r="G61" s="18" t="str">
        <f t="shared" si="2"/>
        <v xml:space="preserve"> </v>
      </c>
      <c r="H61" s="51" t="str">
        <f t="shared" si="3"/>
        <v/>
      </c>
    </row>
    <row r="62" spans="1:9" s="12" customFormat="1" ht="15" x14ac:dyDescent="0.2">
      <c r="A62" s="77"/>
      <c r="B62" s="50" t="s">
        <v>169</v>
      </c>
      <c r="C62" s="29">
        <v>0</v>
      </c>
      <c r="D62" s="29">
        <v>0</v>
      </c>
      <c r="E62" s="19" t="str">
        <f t="shared" si="0"/>
        <v/>
      </c>
      <c r="F62" s="19" t="str">
        <f t="shared" si="1"/>
        <v/>
      </c>
      <c r="G62" s="18" t="str">
        <f t="shared" si="2"/>
        <v xml:space="preserve"> 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9">
        <v>13</v>
      </c>
      <c r="D63" s="29">
        <v>34</v>
      </c>
      <c r="E63" s="17">
        <f t="shared" ref="E63:E64" si="8">+IF(C63=0,"",C63/C$18)</f>
        <v>0.28888888888888886</v>
      </c>
      <c r="F63" s="17">
        <f t="shared" ref="F63:F64" si="9">+IF(D63=0,"",D63/D$18)</f>
        <v>0.24113475177304963</v>
      </c>
      <c r="G63" s="18">
        <f t="shared" si="2"/>
        <v>1.6153846153846154</v>
      </c>
      <c r="H63" s="53">
        <f t="shared" ref="H63:H64" si="10">+IF(OR(AND(E63=""),(G63="")),"",E63*G63)</f>
        <v>0.46666666666666662</v>
      </c>
      <c r="I63" s="12"/>
    </row>
    <row r="64" spans="1:9" s="28" customFormat="1" ht="15" x14ac:dyDescent="0.2">
      <c r="A64" s="78"/>
      <c r="B64" s="52" t="s">
        <v>577</v>
      </c>
      <c r="C64" s="29">
        <v>0</v>
      </c>
      <c r="D64" s="29">
        <v>1</v>
      </c>
      <c r="E64" s="17" t="str">
        <f t="shared" si="8"/>
        <v/>
      </c>
      <c r="F64" s="17">
        <f t="shared" si="9"/>
        <v>7.0921985815602835E-3</v>
      </c>
      <c r="G64" s="18">
        <f t="shared" si="2"/>
        <v>1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5"/>
      <c r="D65" s="35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9">
        <v>0</v>
      </c>
      <c r="D66" s="29">
        <v>0</v>
      </c>
      <c r="E66" s="19" t="str">
        <f t="shared" si="0"/>
        <v/>
      </c>
      <c r="F66" s="19" t="str">
        <f t="shared" si="1"/>
        <v/>
      </c>
      <c r="G66" s="18" t="str">
        <f t="shared" si="2"/>
        <v xml:space="preserve"> </v>
      </c>
      <c r="H66" s="51" t="str">
        <f t="shared" si="3"/>
        <v/>
      </c>
    </row>
    <row r="67" spans="1:9" s="12" customFormat="1" ht="15" x14ac:dyDescent="0.2">
      <c r="A67" s="77"/>
      <c r="B67" s="50" t="s">
        <v>15</v>
      </c>
      <c r="C67" s="29">
        <v>0</v>
      </c>
      <c r="D67" s="29">
        <v>4</v>
      </c>
      <c r="E67" s="19" t="str">
        <f t="shared" si="0"/>
        <v/>
      </c>
      <c r="F67" s="19">
        <f t="shared" si="1"/>
        <v>2.8368794326241134E-2</v>
      </c>
      <c r="G67" s="18">
        <f t="shared" si="2"/>
        <v>1</v>
      </c>
      <c r="H67" s="51" t="str">
        <f t="shared" si="3"/>
        <v/>
      </c>
    </row>
    <row r="68" spans="1:9" s="12" customFormat="1" ht="15" x14ac:dyDescent="0.2">
      <c r="A68" s="77"/>
      <c r="B68" s="50" t="s">
        <v>171</v>
      </c>
      <c r="C68" s="29">
        <v>0</v>
      </c>
      <c r="D68" s="29">
        <v>12</v>
      </c>
      <c r="E68" s="19" t="str">
        <f t="shared" si="0"/>
        <v/>
      </c>
      <c r="F68" s="19">
        <f t="shared" si="1"/>
        <v>8.5106382978723402E-2</v>
      </c>
      <c r="G68" s="18">
        <f t="shared" si="2"/>
        <v>1</v>
      </c>
      <c r="H68" s="51" t="str">
        <f t="shared" si="3"/>
        <v/>
      </c>
    </row>
    <row r="69" spans="1:9" s="12" customFormat="1" ht="15.75" thickBot="1" x14ac:dyDescent="0.25">
      <c r="A69" s="77"/>
      <c r="B69" s="54" t="s">
        <v>172</v>
      </c>
      <c r="C69" s="58">
        <v>1</v>
      </c>
      <c r="D69" s="58">
        <v>0</v>
      </c>
      <c r="E69" s="56">
        <f t="shared" si="0"/>
        <v>2.2222222222222223E-2</v>
      </c>
      <c r="F69" s="56" t="str">
        <f t="shared" si="1"/>
        <v/>
      </c>
      <c r="G69" s="48">
        <f t="shared" si="2"/>
        <v>-1</v>
      </c>
      <c r="H69" s="57">
        <f t="shared" si="3"/>
        <v>-2.2222222222222223E-2</v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3879</v>
      </c>
      <c r="D75" s="14">
        <f>SUM(D76:D170)</f>
        <v>2086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-0.46223253415828824</v>
      </c>
      <c r="H75" s="42">
        <f>+IF(OR(AND(E75=""),(G75="")),"",E75*G75)</f>
        <v>-0.46223253415828824</v>
      </c>
    </row>
    <row r="76" spans="1:9" s="12" customFormat="1" ht="15" x14ac:dyDescent="0.2">
      <c r="A76" s="77"/>
      <c r="B76" s="50" t="s">
        <v>418</v>
      </c>
      <c r="C76" s="29">
        <v>6</v>
      </c>
      <c r="D76" s="29">
        <v>8</v>
      </c>
      <c r="E76" s="22">
        <f>+IF(C76=0,"",C76/C$75)</f>
        <v>1.5467904098994587E-3</v>
      </c>
      <c r="F76" s="22">
        <f>+IF(D76=0,"",D76/D$75)</f>
        <v>3.8350910834132309E-3</v>
      </c>
      <c r="G76" s="18">
        <f t="shared" ref="G76:G144" si="15">+IF(AND(C76=0,D76=0)," ",IF(C76=0,1,IF(D76=0,-1,(D76-C76)/C76)))</f>
        <v>0.33333333333333331</v>
      </c>
      <c r="H76" s="51">
        <f>+IF(OR(AND(E76=""),(G76="")),"",E76*G76)</f>
        <v>5.1559680329981957E-4</v>
      </c>
    </row>
    <row r="77" spans="1:9" s="12" customFormat="1" ht="30" x14ac:dyDescent="0.2">
      <c r="A77" s="77"/>
      <c r="B77" s="50" t="s">
        <v>593</v>
      </c>
      <c r="C77" s="29">
        <v>56</v>
      </c>
      <c r="D77" s="29">
        <v>56</v>
      </c>
      <c r="E77" s="22">
        <f t="shared" ref="E77:E145" si="16">+IF(C77=0,"",C77/C$75)</f>
        <v>1.4436710492394948E-2</v>
      </c>
      <c r="F77" s="22">
        <f t="shared" ref="F77:F145" si="17">+IF(D77=0,"",D77/D$75)</f>
        <v>2.6845637583892617E-2</v>
      </c>
      <c r="G77" s="18">
        <f t="shared" si="15"/>
        <v>0</v>
      </c>
      <c r="H77" s="51">
        <f t="shared" ref="H77:H145" si="18">+IF(OR(AND(E77=""),(G77="")),"",E77*G77)</f>
        <v>0</v>
      </c>
    </row>
    <row r="78" spans="1:9" s="28" customFormat="1" ht="15" x14ac:dyDescent="0.2">
      <c r="A78" s="78"/>
      <c r="B78" s="52" t="s">
        <v>499</v>
      </c>
      <c r="C78" s="29">
        <v>19</v>
      </c>
      <c r="D78" s="29">
        <v>11</v>
      </c>
      <c r="E78" s="37">
        <f t="shared" si="16"/>
        <v>4.8981696313482852E-3</v>
      </c>
      <c r="F78" s="37">
        <f t="shared" si="17"/>
        <v>5.2732502396931925E-3</v>
      </c>
      <c r="G78" s="18">
        <f t="shared" si="15"/>
        <v>-0.42105263157894735</v>
      </c>
      <c r="H78" s="53">
        <f t="shared" si="18"/>
        <v>-2.0623872131992778E-3</v>
      </c>
      <c r="I78" s="12"/>
    </row>
    <row r="79" spans="1:9" s="12" customFormat="1" ht="15" x14ac:dyDescent="0.2">
      <c r="A79" s="77"/>
      <c r="B79" s="50" t="s">
        <v>552</v>
      </c>
      <c r="C79" s="29">
        <v>33</v>
      </c>
      <c r="D79" s="29">
        <v>148</v>
      </c>
      <c r="E79" s="22">
        <f t="shared" si="16"/>
        <v>8.5073472544470227E-3</v>
      </c>
      <c r="F79" s="22">
        <f t="shared" si="17"/>
        <v>7.0949185043144777E-2</v>
      </c>
      <c r="G79" s="18">
        <f t="shared" si="15"/>
        <v>3.4848484848484849</v>
      </c>
      <c r="H79" s="51">
        <f t="shared" si="18"/>
        <v>2.9646816189739626E-2</v>
      </c>
    </row>
    <row r="80" spans="1:9" s="12" customFormat="1" ht="30" x14ac:dyDescent="0.2">
      <c r="A80" s="77"/>
      <c r="B80" s="50" t="s">
        <v>173</v>
      </c>
      <c r="C80" s="29">
        <v>712</v>
      </c>
      <c r="D80" s="29">
        <v>477</v>
      </c>
      <c r="E80" s="22">
        <f t="shared" si="16"/>
        <v>0.18355246197473576</v>
      </c>
      <c r="F80" s="22">
        <f t="shared" si="17"/>
        <v>0.22866730584851391</v>
      </c>
      <c r="G80" s="18">
        <f t="shared" si="15"/>
        <v>-0.3300561797752809</v>
      </c>
      <c r="H80" s="51">
        <f t="shared" si="18"/>
        <v>-6.0582624387728802E-2</v>
      </c>
    </row>
    <row r="81" spans="1:9" s="12" customFormat="1" ht="15" x14ac:dyDescent="0.2">
      <c r="A81" s="77"/>
      <c r="B81" s="50" t="s">
        <v>16</v>
      </c>
      <c r="C81" s="29">
        <v>1</v>
      </c>
      <c r="D81" s="29">
        <v>1</v>
      </c>
      <c r="E81" s="22">
        <f t="shared" si="16"/>
        <v>2.5779840164990978E-4</v>
      </c>
      <c r="F81" s="22">
        <f t="shared" si="17"/>
        <v>4.7938638542665386E-4</v>
      </c>
      <c r="G81" s="18">
        <f t="shared" si="15"/>
        <v>0</v>
      </c>
      <c r="H81" s="51">
        <f t="shared" si="18"/>
        <v>0</v>
      </c>
    </row>
    <row r="82" spans="1:9" s="28" customFormat="1" ht="15" x14ac:dyDescent="0.2">
      <c r="A82" s="78"/>
      <c r="B82" s="52" t="s">
        <v>35</v>
      </c>
      <c r="C82" s="29">
        <v>0</v>
      </c>
      <c r="D82" s="29">
        <v>0</v>
      </c>
      <c r="E82" s="37" t="str">
        <f t="shared" si="16"/>
        <v/>
      </c>
      <c r="F82" s="37" t="str">
        <f t="shared" si="17"/>
        <v/>
      </c>
      <c r="G82" s="18" t="str">
        <f t="shared" si="15"/>
        <v xml:space="preserve"> </v>
      </c>
      <c r="H82" s="53" t="str">
        <f t="shared" si="18"/>
        <v/>
      </c>
      <c r="I82" s="12"/>
    </row>
    <row r="83" spans="1:9" s="28" customFormat="1" ht="30" x14ac:dyDescent="0.2">
      <c r="A83" s="78" t="s">
        <v>643</v>
      </c>
      <c r="B83" s="52" t="s">
        <v>645</v>
      </c>
      <c r="C83" s="35"/>
      <c r="D83" s="35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5">
        <v>0</v>
      </c>
      <c r="D84" s="35">
        <v>1</v>
      </c>
      <c r="E84" s="37" t="str">
        <f t="shared" si="16"/>
        <v/>
      </c>
      <c r="F84" s="37">
        <f t="shared" si="17"/>
        <v>4.7938638542665386E-4</v>
      </c>
      <c r="G84" s="73">
        <f t="shared" si="15"/>
        <v>1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5">
        <v>3</v>
      </c>
      <c r="D85" s="35">
        <v>9</v>
      </c>
      <c r="E85" s="37">
        <f t="shared" si="16"/>
        <v>7.7339520494972935E-4</v>
      </c>
      <c r="F85" s="37">
        <f t="shared" si="17"/>
        <v>4.314477468839885E-3</v>
      </c>
      <c r="G85" s="73">
        <f t="shared" si="15"/>
        <v>2</v>
      </c>
      <c r="H85" s="53">
        <f t="shared" si="18"/>
        <v>1.5467904098994587E-3</v>
      </c>
    </row>
    <row r="86" spans="1:9" s="28" customFormat="1" ht="15" x14ac:dyDescent="0.2">
      <c r="A86" s="78"/>
      <c r="B86" s="52" t="s">
        <v>419</v>
      </c>
      <c r="C86" s="35">
        <v>1</v>
      </c>
      <c r="D86" s="35">
        <v>2</v>
      </c>
      <c r="E86" s="37">
        <f t="shared" si="16"/>
        <v>2.5779840164990978E-4</v>
      </c>
      <c r="F86" s="37">
        <f t="shared" si="17"/>
        <v>9.5877277085330771E-4</v>
      </c>
      <c r="G86" s="73">
        <f t="shared" si="15"/>
        <v>1</v>
      </c>
      <c r="H86" s="53">
        <f t="shared" si="18"/>
        <v>2.5779840164990978E-4</v>
      </c>
    </row>
    <row r="87" spans="1:9" s="28" customFormat="1" ht="15" x14ac:dyDescent="0.2">
      <c r="A87" s="78"/>
      <c r="B87" s="52" t="s">
        <v>176</v>
      </c>
      <c r="C87" s="35">
        <v>0</v>
      </c>
      <c r="D87" s="35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5">
        <v>22</v>
      </c>
      <c r="D88" s="35">
        <v>10</v>
      </c>
      <c r="E88" s="37">
        <f t="shared" si="16"/>
        <v>5.6715648362980148E-3</v>
      </c>
      <c r="F88" s="37">
        <f t="shared" si="17"/>
        <v>4.7938638542665392E-3</v>
      </c>
      <c r="G88" s="73">
        <f t="shared" si="15"/>
        <v>-0.54545454545454541</v>
      </c>
      <c r="H88" s="53">
        <f t="shared" si="18"/>
        <v>-3.093580819798917E-3</v>
      </c>
    </row>
    <row r="89" spans="1:9" s="28" customFormat="1" ht="15" x14ac:dyDescent="0.2">
      <c r="A89" s="78"/>
      <c r="B89" s="52" t="s">
        <v>17</v>
      </c>
      <c r="C89" s="35">
        <v>0</v>
      </c>
      <c r="D89" s="35">
        <v>0</v>
      </c>
      <c r="E89" s="37" t="str">
        <f t="shared" si="16"/>
        <v/>
      </c>
      <c r="F89" s="37" t="str">
        <f t="shared" si="17"/>
        <v/>
      </c>
      <c r="G89" s="73" t="str">
        <f t="shared" si="15"/>
        <v xml:space="preserve"> </v>
      </c>
      <c r="H89" s="53" t="str">
        <f t="shared" si="18"/>
        <v/>
      </c>
    </row>
    <row r="90" spans="1:9" s="28" customFormat="1" ht="15" x14ac:dyDescent="0.2">
      <c r="A90" s="78"/>
      <c r="B90" s="52" t="s">
        <v>178</v>
      </c>
      <c r="C90" s="35">
        <v>4</v>
      </c>
      <c r="D90" s="35">
        <v>0</v>
      </c>
      <c r="E90" s="37">
        <f t="shared" si="16"/>
        <v>1.0311936065996391E-3</v>
      </c>
      <c r="F90" s="37" t="str">
        <f t="shared" si="17"/>
        <v/>
      </c>
      <c r="G90" s="73">
        <f t="shared" si="15"/>
        <v>-1</v>
      </c>
      <c r="H90" s="53">
        <f t="shared" si="18"/>
        <v>-1.0311936065996391E-3</v>
      </c>
    </row>
    <row r="91" spans="1:9" s="28" customFormat="1" ht="15" x14ac:dyDescent="0.2">
      <c r="A91" s="78"/>
      <c r="B91" s="52" t="s">
        <v>553</v>
      </c>
      <c r="C91" s="35">
        <v>14</v>
      </c>
      <c r="D91" s="35">
        <v>23</v>
      </c>
      <c r="E91" s="37">
        <f t="shared" si="16"/>
        <v>3.609177623098737E-3</v>
      </c>
      <c r="F91" s="37">
        <f t="shared" si="17"/>
        <v>1.1025886864813039E-2</v>
      </c>
      <c r="G91" s="73">
        <f t="shared" si="15"/>
        <v>0.6428571428571429</v>
      </c>
      <c r="H91" s="53">
        <f t="shared" si="18"/>
        <v>2.3201856148491883E-3</v>
      </c>
    </row>
    <row r="92" spans="1:9" s="28" customFormat="1" ht="15" x14ac:dyDescent="0.2">
      <c r="A92" s="78" t="s">
        <v>643</v>
      </c>
      <c r="B92" s="52" t="s">
        <v>647</v>
      </c>
      <c r="C92" s="35"/>
      <c r="D92" s="35">
        <v>0</v>
      </c>
      <c r="E92" s="37" t="str">
        <f t="shared" ref="E92" si="23">+IF(C92=0,"",C92/C$75)</f>
        <v/>
      </c>
      <c r="F92" s="37" t="str">
        <f t="shared" ref="F92" si="24">+IF(D92=0,"",D92/D$75)</f>
        <v/>
      </c>
      <c r="G92" s="73" t="str">
        <f t="shared" ref="G92" si="25">+IF(AND(C92=0,D92=0)," ",IF(C92=0,1,IF(D92=0,-1,(D92-C92)/C92)))</f>
        <v xml:space="preserve"> 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5">
        <v>16</v>
      </c>
      <c r="D93" s="35">
        <v>5</v>
      </c>
      <c r="E93" s="37">
        <f t="shared" si="16"/>
        <v>4.1247744263985565E-3</v>
      </c>
      <c r="F93" s="37">
        <f t="shared" si="17"/>
        <v>2.3969319271332696E-3</v>
      </c>
      <c r="G93" s="73">
        <f t="shared" si="15"/>
        <v>-0.6875</v>
      </c>
      <c r="H93" s="53">
        <f t="shared" si="18"/>
        <v>-2.8357824181490078E-3</v>
      </c>
    </row>
    <row r="94" spans="1:9" s="12" customFormat="1" ht="15" x14ac:dyDescent="0.2">
      <c r="A94" s="77"/>
      <c r="B94" s="50" t="s">
        <v>180</v>
      </c>
      <c r="C94" s="29">
        <v>2</v>
      </c>
      <c r="D94" s="29">
        <v>5</v>
      </c>
      <c r="E94" s="22">
        <f t="shared" si="16"/>
        <v>5.1559680329981957E-4</v>
      </c>
      <c r="F94" s="22">
        <f t="shared" si="17"/>
        <v>2.3969319271332696E-3</v>
      </c>
      <c r="G94" s="18">
        <f t="shared" si="15"/>
        <v>1.5</v>
      </c>
      <c r="H94" s="51">
        <f t="shared" si="18"/>
        <v>7.7339520494972935E-4</v>
      </c>
    </row>
    <row r="95" spans="1:9" s="12" customFormat="1" ht="15" x14ac:dyDescent="0.2">
      <c r="A95" s="77"/>
      <c r="B95" s="50" t="s">
        <v>21</v>
      </c>
      <c r="C95" s="29">
        <v>1</v>
      </c>
      <c r="D95" s="29">
        <v>14</v>
      </c>
      <c r="E95" s="22">
        <f t="shared" si="16"/>
        <v>2.5779840164990978E-4</v>
      </c>
      <c r="F95" s="22">
        <f t="shared" si="17"/>
        <v>6.7114093959731542E-3</v>
      </c>
      <c r="G95" s="18">
        <f t="shared" si="15"/>
        <v>13</v>
      </c>
      <c r="H95" s="51">
        <f t="shared" si="18"/>
        <v>3.351379221448827E-3</v>
      </c>
    </row>
    <row r="96" spans="1:9" s="12" customFormat="1" ht="15" x14ac:dyDescent="0.2">
      <c r="A96" s="77"/>
      <c r="B96" s="50" t="s">
        <v>420</v>
      </c>
      <c r="C96" s="29">
        <v>0</v>
      </c>
      <c r="D96" s="29">
        <v>12</v>
      </c>
      <c r="E96" s="22" t="str">
        <f t="shared" si="16"/>
        <v/>
      </c>
      <c r="F96" s="22">
        <f t="shared" si="17"/>
        <v>5.7526366251198467E-3</v>
      </c>
      <c r="G96" s="18">
        <f t="shared" si="15"/>
        <v>1</v>
      </c>
      <c r="H96" s="51" t="str">
        <f t="shared" si="18"/>
        <v/>
      </c>
    </row>
    <row r="97" spans="1:9" s="12" customFormat="1" ht="15" x14ac:dyDescent="0.2">
      <c r="A97" s="77"/>
      <c r="B97" s="50" t="s">
        <v>181</v>
      </c>
      <c r="C97" s="29">
        <v>1</v>
      </c>
      <c r="D97" s="29">
        <v>18</v>
      </c>
      <c r="E97" s="22">
        <f t="shared" si="16"/>
        <v>2.5779840164990978E-4</v>
      </c>
      <c r="F97" s="22">
        <f t="shared" si="17"/>
        <v>8.6289549376797701E-3</v>
      </c>
      <c r="G97" s="18">
        <f t="shared" si="15"/>
        <v>17</v>
      </c>
      <c r="H97" s="51">
        <f t="shared" si="18"/>
        <v>4.3825728280484661E-3</v>
      </c>
    </row>
    <row r="98" spans="1:9" s="28" customFormat="1" ht="30" x14ac:dyDescent="0.2">
      <c r="A98" s="78"/>
      <c r="B98" s="52" t="s">
        <v>503</v>
      </c>
      <c r="C98" s="29">
        <v>0</v>
      </c>
      <c r="D98" s="29">
        <v>6</v>
      </c>
      <c r="E98" s="37" t="str">
        <f t="shared" si="16"/>
        <v/>
      </c>
      <c r="F98" s="37">
        <f t="shared" si="17"/>
        <v>2.8763183125599234E-3</v>
      </c>
      <c r="G98" s="18">
        <f t="shared" si="15"/>
        <v>1</v>
      </c>
      <c r="H98" s="53" t="str">
        <f t="shared" si="18"/>
        <v/>
      </c>
      <c r="I98" s="12"/>
    </row>
    <row r="99" spans="1:9" s="28" customFormat="1" ht="15" x14ac:dyDescent="0.2">
      <c r="A99" s="78"/>
      <c r="B99" s="52" t="s">
        <v>627</v>
      </c>
      <c r="C99" s="29">
        <v>7</v>
      </c>
      <c r="D99" s="29">
        <v>1</v>
      </c>
      <c r="E99" s="37">
        <f t="shared" si="16"/>
        <v>1.8045888115493685E-3</v>
      </c>
      <c r="F99" s="37">
        <f t="shared" si="17"/>
        <v>4.7938638542665386E-4</v>
      </c>
      <c r="G99" s="18">
        <f t="shared" si="15"/>
        <v>-0.8571428571428571</v>
      </c>
      <c r="H99" s="53">
        <f t="shared" si="18"/>
        <v>-1.5467904098994587E-3</v>
      </c>
      <c r="I99" s="12"/>
    </row>
    <row r="100" spans="1:9" s="28" customFormat="1" ht="15" x14ac:dyDescent="0.2">
      <c r="A100" s="78"/>
      <c r="B100" s="52" t="s">
        <v>579</v>
      </c>
      <c r="C100" s="35">
        <v>0</v>
      </c>
      <c r="D100" s="29">
        <v>0</v>
      </c>
      <c r="E100" s="37" t="str">
        <f t="shared" ref="E100" si="27">+IF(C100=0,"",C100/C$75)</f>
        <v/>
      </c>
      <c r="F100" s="37" t="str">
        <f t="shared" ref="F100" si="28">+IF(D100=0,"",D100/D$75)</f>
        <v/>
      </c>
      <c r="G100" s="73" t="str">
        <f t="shared" ref="G100" si="29">+IF(AND(C100=0,D100=0)," ",IF(C100=0,1,IF(D100=0,-1,(D100-C100)/C100)))</f>
        <v xml:space="preserve"> 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9">
        <v>13</v>
      </c>
      <c r="D101" s="29">
        <v>47</v>
      </c>
      <c r="E101" s="22">
        <f t="shared" si="16"/>
        <v>3.351379221448827E-3</v>
      </c>
      <c r="F101" s="22">
        <f t="shared" si="17"/>
        <v>2.2531160115052733E-2</v>
      </c>
      <c r="G101" s="18">
        <f t="shared" si="15"/>
        <v>2.6153846153846154</v>
      </c>
      <c r="H101" s="51">
        <f t="shared" si="18"/>
        <v>8.7651456560969322E-3</v>
      </c>
    </row>
    <row r="102" spans="1:9" s="12" customFormat="1" ht="15" x14ac:dyDescent="0.2">
      <c r="A102" s="77"/>
      <c r="B102" s="50" t="s">
        <v>19</v>
      </c>
      <c r="C102" s="29">
        <v>0</v>
      </c>
      <c r="D102" s="29">
        <v>0</v>
      </c>
      <c r="E102" s="22" t="str">
        <f t="shared" si="16"/>
        <v/>
      </c>
      <c r="F102" s="22" t="str">
        <f t="shared" si="17"/>
        <v/>
      </c>
      <c r="G102" s="18" t="str">
        <f t="shared" si="15"/>
        <v xml:space="preserve"> </v>
      </c>
      <c r="H102" s="51" t="str">
        <f t="shared" si="18"/>
        <v/>
      </c>
    </row>
    <row r="103" spans="1:9" s="12" customFormat="1" ht="15" x14ac:dyDescent="0.2">
      <c r="A103" s="77"/>
      <c r="B103" s="50" t="s">
        <v>22</v>
      </c>
      <c r="C103" s="29">
        <v>0</v>
      </c>
      <c r="D103" s="29">
        <v>1</v>
      </c>
      <c r="E103" s="22" t="str">
        <f t="shared" si="16"/>
        <v/>
      </c>
      <c r="F103" s="22">
        <f t="shared" si="17"/>
        <v>4.7938638542665386E-4</v>
      </c>
      <c r="G103" s="18">
        <f t="shared" si="15"/>
        <v>1</v>
      </c>
      <c r="H103" s="51" t="str">
        <f t="shared" si="18"/>
        <v/>
      </c>
    </row>
    <row r="104" spans="1:9" s="12" customFormat="1" ht="15" x14ac:dyDescent="0.2">
      <c r="A104" s="77"/>
      <c r="B104" s="50" t="s">
        <v>183</v>
      </c>
      <c r="C104" s="29">
        <v>0</v>
      </c>
      <c r="D104" s="29">
        <v>3</v>
      </c>
      <c r="E104" s="22" t="str">
        <f t="shared" si="16"/>
        <v/>
      </c>
      <c r="F104" s="22">
        <f t="shared" si="17"/>
        <v>1.4381591562799617E-3</v>
      </c>
      <c r="G104" s="18">
        <f t="shared" si="15"/>
        <v>1</v>
      </c>
      <c r="H104" s="51" t="str">
        <f t="shared" si="18"/>
        <v/>
      </c>
    </row>
    <row r="105" spans="1:9" s="12" customFormat="1" ht="15" x14ac:dyDescent="0.2">
      <c r="A105" s="77"/>
      <c r="B105" s="50" t="s">
        <v>586</v>
      </c>
      <c r="C105" s="29">
        <v>13</v>
      </c>
      <c r="D105" s="29">
        <v>37</v>
      </c>
      <c r="E105" s="22">
        <f t="shared" si="16"/>
        <v>3.351379221448827E-3</v>
      </c>
      <c r="F105" s="22">
        <f t="shared" si="17"/>
        <v>1.7737296260786194E-2</v>
      </c>
      <c r="G105" s="18">
        <f t="shared" si="15"/>
        <v>1.8461538461538463</v>
      </c>
      <c r="H105" s="51">
        <f t="shared" si="18"/>
        <v>6.1871616395978348E-3</v>
      </c>
    </row>
    <row r="106" spans="1:9" s="12" customFormat="1" ht="15" x14ac:dyDescent="0.2">
      <c r="A106" s="77"/>
      <c r="B106" s="50" t="s">
        <v>421</v>
      </c>
      <c r="C106" s="29">
        <v>2</v>
      </c>
      <c r="D106" s="29">
        <v>3</v>
      </c>
      <c r="E106" s="22">
        <f t="shared" si="16"/>
        <v>5.1559680329981957E-4</v>
      </c>
      <c r="F106" s="22">
        <f t="shared" si="17"/>
        <v>1.4381591562799617E-3</v>
      </c>
      <c r="G106" s="18">
        <f t="shared" si="15"/>
        <v>0.5</v>
      </c>
      <c r="H106" s="51">
        <f t="shared" si="18"/>
        <v>2.5779840164990978E-4</v>
      </c>
    </row>
    <row r="107" spans="1:9" s="28" customFormat="1" ht="15" x14ac:dyDescent="0.2">
      <c r="A107" s="78"/>
      <c r="B107" s="52" t="s">
        <v>608</v>
      </c>
      <c r="C107" s="35">
        <v>0</v>
      </c>
      <c r="D107" s="29">
        <v>0</v>
      </c>
      <c r="E107" s="37" t="str">
        <f t="shared" ref="E107" si="31">+IF(C107=0,"",C107/C$75)</f>
        <v/>
      </c>
      <c r="F107" s="37" t="str">
        <f t="shared" ref="F107" si="32">+IF(D107=0,"",D107/D$75)</f>
        <v/>
      </c>
      <c r="G107" s="73" t="str">
        <f t="shared" ref="G107" si="33">+IF(AND(C107=0,D107=0)," ",IF(C107=0,1,IF(D107=0,-1,(D107-C107)/C107)))</f>
        <v xml:space="preserve"> 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9">
        <v>0</v>
      </c>
      <c r="D108" s="29">
        <v>12</v>
      </c>
      <c r="E108" s="22" t="str">
        <f t="shared" si="16"/>
        <v/>
      </c>
      <c r="F108" s="22">
        <f t="shared" si="17"/>
        <v>5.7526366251198467E-3</v>
      </c>
      <c r="G108" s="18">
        <f t="shared" si="15"/>
        <v>1</v>
      </c>
      <c r="H108" s="51" t="str">
        <f t="shared" si="18"/>
        <v/>
      </c>
    </row>
    <row r="109" spans="1:9" s="12" customFormat="1" ht="15" x14ac:dyDescent="0.2">
      <c r="A109" s="77"/>
      <c r="B109" s="50" t="s">
        <v>20</v>
      </c>
      <c r="C109" s="29">
        <v>0</v>
      </c>
      <c r="D109" s="29">
        <v>0</v>
      </c>
      <c r="E109" s="22" t="str">
        <f t="shared" si="16"/>
        <v/>
      </c>
      <c r="F109" s="22" t="str">
        <f t="shared" si="17"/>
        <v/>
      </c>
      <c r="G109" s="18" t="str">
        <f t="shared" si="15"/>
        <v xml:space="preserve"> </v>
      </c>
      <c r="H109" s="51" t="str">
        <f t="shared" si="18"/>
        <v/>
      </c>
    </row>
    <row r="110" spans="1:9" s="12" customFormat="1" ht="15" x14ac:dyDescent="0.2">
      <c r="A110" s="77"/>
      <c r="B110" s="50" t="s">
        <v>594</v>
      </c>
      <c r="C110" s="29">
        <v>0</v>
      </c>
      <c r="D110" s="29">
        <v>1</v>
      </c>
      <c r="E110" s="22" t="str">
        <f t="shared" si="16"/>
        <v/>
      </c>
      <c r="F110" s="22">
        <f t="shared" si="17"/>
        <v>4.7938638542665386E-4</v>
      </c>
      <c r="G110" s="18">
        <f t="shared" si="15"/>
        <v>1</v>
      </c>
      <c r="H110" s="51" t="str">
        <f t="shared" si="18"/>
        <v/>
      </c>
    </row>
    <row r="111" spans="1:9" s="28" customFormat="1" ht="15" x14ac:dyDescent="0.2">
      <c r="A111" s="78"/>
      <c r="B111" s="52" t="s">
        <v>214</v>
      </c>
      <c r="C111" s="29">
        <v>7</v>
      </c>
      <c r="D111" s="29">
        <v>17</v>
      </c>
      <c r="E111" s="37">
        <f t="shared" si="16"/>
        <v>1.8045888115493685E-3</v>
      </c>
      <c r="F111" s="37">
        <f t="shared" si="17"/>
        <v>8.1495685522531159E-3</v>
      </c>
      <c r="G111" s="18">
        <f t="shared" si="15"/>
        <v>1.4285714285714286</v>
      </c>
      <c r="H111" s="53">
        <f t="shared" si="18"/>
        <v>2.5779840164990978E-3</v>
      </c>
      <c r="I111" s="12"/>
    </row>
    <row r="112" spans="1:9" s="12" customFormat="1" ht="15" x14ac:dyDescent="0.2">
      <c r="A112" s="77"/>
      <c r="B112" s="50" t="s">
        <v>184</v>
      </c>
      <c r="C112" s="29">
        <v>2</v>
      </c>
      <c r="D112" s="29">
        <v>0</v>
      </c>
      <c r="E112" s="22">
        <f t="shared" si="16"/>
        <v>5.1559680329981957E-4</v>
      </c>
      <c r="F112" s="22" t="str">
        <f t="shared" si="17"/>
        <v/>
      </c>
      <c r="G112" s="18">
        <f t="shared" si="15"/>
        <v>-1</v>
      </c>
      <c r="H112" s="51">
        <f t="shared" si="18"/>
        <v>-5.1559680329981957E-4</v>
      </c>
    </row>
    <row r="113" spans="1:8" s="12" customFormat="1" ht="15" x14ac:dyDescent="0.2">
      <c r="A113" s="77"/>
      <c r="B113" s="50" t="s">
        <v>185</v>
      </c>
      <c r="C113" s="29">
        <v>137</v>
      </c>
      <c r="D113" s="29">
        <v>129</v>
      </c>
      <c r="E113" s="22">
        <f t="shared" si="16"/>
        <v>3.531838102603764E-2</v>
      </c>
      <c r="F113" s="22">
        <f t="shared" si="17"/>
        <v>6.1840843720038348E-2</v>
      </c>
      <c r="G113" s="18">
        <f t="shared" si="15"/>
        <v>-5.8394160583941604E-2</v>
      </c>
      <c r="H113" s="51">
        <f t="shared" si="18"/>
        <v>-2.0623872131992783E-3</v>
      </c>
    </row>
    <row r="114" spans="1:8" s="12" customFormat="1" ht="30" x14ac:dyDescent="0.2">
      <c r="A114" s="77"/>
      <c r="B114" s="50" t="s">
        <v>587</v>
      </c>
      <c r="C114" s="29">
        <v>6</v>
      </c>
      <c r="D114" s="29">
        <v>4</v>
      </c>
      <c r="E114" s="22">
        <f t="shared" si="16"/>
        <v>1.5467904098994587E-3</v>
      </c>
      <c r="F114" s="22">
        <f t="shared" si="17"/>
        <v>1.9175455417066154E-3</v>
      </c>
      <c r="G114" s="18">
        <f t="shared" si="15"/>
        <v>-0.33333333333333331</v>
      </c>
      <c r="H114" s="51">
        <f t="shared" si="18"/>
        <v>-5.1559680329981957E-4</v>
      </c>
    </row>
    <row r="115" spans="1:8" s="12" customFormat="1" ht="30" x14ac:dyDescent="0.2">
      <c r="A115" s="77"/>
      <c r="B115" s="50" t="s">
        <v>588</v>
      </c>
      <c r="C115" s="29">
        <v>64</v>
      </c>
      <c r="D115" s="29">
        <v>23</v>
      </c>
      <c r="E115" s="22">
        <f t="shared" si="16"/>
        <v>1.6499097705594226E-2</v>
      </c>
      <c r="F115" s="22">
        <f t="shared" si="17"/>
        <v>1.1025886864813039E-2</v>
      </c>
      <c r="G115" s="18">
        <f t="shared" si="15"/>
        <v>-0.640625</v>
      </c>
      <c r="H115" s="51">
        <f t="shared" si="18"/>
        <v>-1.0569734467646301E-2</v>
      </c>
    </row>
    <row r="116" spans="1:8" s="12" customFormat="1" ht="15" x14ac:dyDescent="0.2">
      <c r="A116" s="77"/>
      <c r="B116" s="50" t="s">
        <v>186</v>
      </c>
      <c r="C116" s="29">
        <v>12</v>
      </c>
      <c r="D116" s="29">
        <v>6</v>
      </c>
      <c r="E116" s="22">
        <f t="shared" si="16"/>
        <v>3.0935808197989174E-3</v>
      </c>
      <c r="F116" s="22">
        <f t="shared" si="17"/>
        <v>2.8763183125599234E-3</v>
      </c>
      <c r="G116" s="18">
        <f t="shared" si="15"/>
        <v>-0.5</v>
      </c>
      <c r="H116" s="51">
        <f t="shared" si="18"/>
        <v>-1.5467904098994587E-3</v>
      </c>
    </row>
    <row r="117" spans="1:8" s="12" customFormat="1" ht="15" x14ac:dyDescent="0.2">
      <c r="A117" s="77"/>
      <c r="B117" s="50" t="s">
        <v>187</v>
      </c>
      <c r="C117" s="29">
        <v>34</v>
      </c>
      <c r="D117" s="29">
        <v>24</v>
      </c>
      <c r="E117" s="22">
        <f t="shared" si="16"/>
        <v>8.7651456560969322E-3</v>
      </c>
      <c r="F117" s="22">
        <f t="shared" si="17"/>
        <v>1.1505273250239693E-2</v>
      </c>
      <c r="G117" s="18">
        <f t="shared" si="15"/>
        <v>-0.29411764705882354</v>
      </c>
      <c r="H117" s="51">
        <f t="shared" si="18"/>
        <v>-2.5779840164990978E-3</v>
      </c>
    </row>
    <row r="118" spans="1:8" s="12" customFormat="1" ht="15" x14ac:dyDescent="0.2">
      <c r="A118" s="77"/>
      <c r="B118" s="50" t="s">
        <v>188</v>
      </c>
      <c r="C118" s="29">
        <v>0</v>
      </c>
      <c r="D118" s="29">
        <v>0</v>
      </c>
      <c r="E118" s="22" t="str">
        <f t="shared" si="16"/>
        <v/>
      </c>
      <c r="F118" s="22" t="str">
        <f t="shared" si="17"/>
        <v/>
      </c>
      <c r="G118" s="18" t="str">
        <f t="shared" si="15"/>
        <v xml:space="preserve"> </v>
      </c>
      <c r="H118" s="51" t="str">
        <f t="shared" si="18"/>
        <v/>
      </c>
    </row>
    <row r="119" spans="1:8" s="12" customFormat="1" ht="15" x14ac:dyDescent="0.2">
      <c r="A119" s="77"/>
      <c r="B119" s="50" t="s">
        <v>27</v>
      </c>
      <c r="C119" s="29">
        <v>2</v>
      </c>
      <c r="D119" s="29">
        <v>1</v>
      </c>
      <c r="E119" s="22">
        <f t="shared" si="16"/>
        <v>5.1559680329981957E-4</v>
      </c>
      <c r="F119" s="22">
        <f t="shared" si="17"/>
        <v>4.7938638542665386E-4</v>
      </c>
      <c r="G119" s="18">
        <f t="shared" si="15"/>
        <v>-0.5</v>
      </c>
      <c r="H119" s="51">
        <f t="shared" si="18"/>
        <v>-2.5779840164990978E-4</v>
      </c>
    </row>
    <row r="120" spans="1:8" s="12" customFormat="1" ht="15" x14ac:dyDescent="0.2">
      <c r="A120" s="77"/>
      <c r="B120" s="50" t="s">
        <v>189</v>
      </c>
      <c r="C120" s="29">
        <v>0</v>
      </c>
      <c r="D120" s="29">
        <v>1</v>
      </c>
      <c r="E120" s="22" t="str">
        <f t="shared" si="16"/>
        <v/>
      </c>
      <c r="F120" s="22">
        <f t="shared" si="17"/>
        <v>4.7938638542665386E-4</v>
      </c>
      <c r="G120" s="18">
        <f t="shared" si="15"/>
        <v>1</v>
      </c>
      <c r="H120" s="51" t="str">
        <f t="shared" si="18"/>
        <v/>
      </c>
    </row>
    <row r="121" spans="1:8" s="12" customFormat="1" ht="30" x14ac:dyDescent="0.2">
      <c r="A121" s="77"/>
      <c r="B121" s="50" t="s">
        <v>422</v>
      </c>
      <c r="C121" s="29">
        <v>0</v>
      </c>
      <c r="D121" s="29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9">
        <v>25</v>
      </c>
      <c r="D122" s="29">
        <v>18</v>
      </c>
      <c r="E122" s="22">
        <f t="shared" si="16"/>
        <v>6.4449600412477444E-3</v>
      </c>
      <c r="F122" s="22">
        <f t="shared" si="17"/>
        <v>8.6289549376797701E-3</v>
      </c>
      <c r="G122" s="18">
        <f t="shared" si="15"/>
        <v>-0.28000000000000003</v>
      </c>
      <c r="H122" s="51">
        <f t="shared" si="18"/>
        <v>-1.8045888115493687E-3</v>
      </c>
    </row>
    <row r="123" spans="1:8" s="12" customFormat="1" ht="15" x14ac:dyDescent="0.2">
      <c r="A123" s="77"/>
      <c r="B123" s="50" t="s">
        <v>24</v>
      </c>
      <c r="C123" s="29">
        <v>8</v>
      </c>
      <c r="D123" s="29">
        <v>6</v>
      </c>
      <c r="E123" s="22">
        <f t="shared" si="16"/>
        <v>2.0623872131992783E-3</v>
      </c>
      <c r="F123" s="22">
        <f t="shared" si="17"/>
        <v>2.8763183125599234E-3</v>
      </c>
      <c r="G123" s="18">
        <f t="shared" si="15"/>
        <v>-0.25</v>
      </c>
      <c r="H123" s="51">
        <f t="shared" si="18"/>
        <v>-5.1559680329981957E-4</v>
      </c>
    </row>
    <row r="124" spans="1:8" s="12" customFormat="1" ht="15" x14ac:dyDescent="0.2">
      <c r="A124" s="77"/>
      <c r="B124" s="50" t="s">
        <v>190</v>
      </c>
      <c r="C124" s="29">
        <v>2</v>
      </c>
      <c r="D124" s="29">
        <v>1</v>
      </c>
      <c r="E124" s="22">
        <f t="shared" si="16"/>
        <v>5.1559680329981957E-4</v>
      </c>
      <c r="F124" s="22">
        <f t="shared" si="17"/>
        <v>4.7938638542665386E-4</v>
      </c>
      <c r="G124" s="18">
        <f t="shared" si="15"/>
        <v>-0.5</v>
      </c>
      <c r="H124" s="51">
        <f t="shared" si="18"/>
        <v>-2.5779840164990978E-4</v>
      </c>
    </row>
    <row r="125" spans="1:8" s="12" customFormat="1" ht="15" x14ac:dyDescent="0.2">
      <c r="A125" s="77"/>
      <c r="B125" s="50" t="s">
        <v>25</v>
      </c>
      <c r="C125" s="29">
        <v>5</v>
      </c>
      <c r="D125" s="29">
        <v>159</v>
      </c>
      <c r="E125" s="22">
        <f t="shared" si="16"/>
        <v>1.2889920082495489E-3</v>
      </c>
      <c r="F125" s="22">
        <f t="shared" si="17"/>
        <v>7.6222435282837966E-2</v>
      </c>
      <c r="G125" s="18">
        <f t="shared" si="15"/>
        <v>30.8</v>
      </c>
      <c r="H125" s="51">
        <f t="shared" si="18"/>
        <v>3.9700953854086105E-2</v>
      </c>
    </row>
    <row r="126" spans="1:8" s="12" customFormat="1" ht="15" x14ac:dyDescent="0.2">
      <c r="A126" s="77"/>
      <c r="B126" s="50" t="s">
        <v>23</v>
      </c>
      <c r="C126" s="29">
        <v>0</v>
      </c>
      <c r="D126" s="29">
        <v>52</v>
      </c>
      <c r="E126" s="22" t="str">
        <f t="shared" si="16"/>
        <v/>
      </c>
      <c r="F126" s="22">
        <f t="shared" si="17"/>
        <v>2.4928092042186004E-2</v>
      </c>
      <c r="G126" s="18">
        <f t="shared" si="15"/>
        <v>1</v>
      </c>
      <c r="H126" s="51" t="str">
        <f t="shared" si="18"/>
        <v/>
      </c>
    </row>
    <row r="127" spans="1:8" s="12" customFormat="1" ht="15" x14ac:dyDescent="0.2">
      <c r="A127" s="77"/>
      <c r="B127" s="50" t="s">
        <v>26</v>
      </c>
      <c r="C127" s="29">
        <v>121</v>
      </c>
      <c r="D127" s="29">
        <v>51</v>
      </c>
      <c r="E127" s="22">
        <f t="shared" si="16"/>
        <v>3.1193606599639084E-2</v>
      </c>
      <c r="F127" s="22">
        <f t="shared" si="17"/>
        <v>2.4448705656759349E-2</v>
      </c>
      <c r="G127" s="18">
        <f t="shared" si="15"/>
        <v>-0.57851239669421484</v>
      </c>
      <c r="H127" s="51">
        <f t="shared" si="18"/>
        <v>-1.8045888115493684E-2</v>
      </c>
    </row>
    <row r="128" spans="1:8" s="28" customFormat="1" ht="15" x14ac:dyDescent="0.2">
      <c r="A128" s="78" t="s">
        <v>643</v>
      </c>
      <c r="B128" s="52" t="s">
        <v>649</v>
      </c>
      <c r="C128" s="35">
        <v>1</v>
      </c>
      <c r="D128" s="35">
        <v>0</v>
      </c>
      <c r="E128" s="37">
        <f t="shared" ref="E128" si="35">+IF(C128=0,"",C128/C$75)</f>
        <v>2.5779840164990978E-4</v>
      </c>
      <c r="F128" s="37" t="str">
        <f t="shared" ref="F128" si="36">+IF(D128=0,"",D128/D$75)</f>
        <v/>
      </c>
      <c r="G128" s="73">
        <f t="shared" ref="G128" si="37">+IF(AND(C128=0,D128=0)," ",IF(C128=0,1,IF(D128=0,-1,(D128-C128)/C128)))</f>
        <v>-1</v>
      </c>
      <c r="H128" s="53">
        <f t="shared" ref="H128" si="38">+IF(OR(AND(E128=""),(G128="")),"",E128*G128)</f>
        <v>-2.5779840164990978E-4</v>
      </c>
    </row>
    <row r="129" spans="1:9" s="12" customFormat="1" ht="15" x14ac:dyDescent="0.2">
      <c r="A129" s="77"/>
      <c r="B129" s="50" t="s">
        <v>191</v>
      </c>
      <c r="C129" s="29">
        <v>12</v>
      </c>
      <c r="D129" s="29">
        <v>9</v>
      </c>
      <c r="E129" s="22">
        <f t="shared" si="16"/>
        <v>3.0935808197989174E-3</v>
      </c>
      <c r="F129" s="22">
        <f t="shared" si="17"/>
        <v>4.314477468839885E-3</v>
      </c>
      <c r="G129" s="18">
        <f t="shared" si="15"/>
        <v>-0.25</v>
      </c>
      <c r="H129" s="51">
        <f t="shared" si="18"/>
        <v>-7.7339520494972935E-4</v>
      </c>
    </row>
    <row r="130" spans="1:9" s="12" customFormat="1" ht="15" x14ac:dyDescent="0.2">
      <c r="A130" s="77"/>
      <c r="B130" s="50" t="s">
        <v>31</v>
      </c>
      <c r="C130" s="29">
        <v>0</v>
      </c>
      <c r="D130" s="29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9">
        <v>63</v>
      </c>
      <c r="D131" s="29">
        <v>14</v>
      </c>
      <c r="E131" s="22">
        <f t="shared" si="16"/>
        <v>1.6241299303944315E-2</v>
      </c>
      <c r="F131" s="22">
        <f t="shared" si="17"/>
        <v>6.7114093959731542E-3</v>
      </c>
      <c r="G131" s="18">
        <f t="shared" si="15"/>
        <v>-0.77777777777777779</v>
      </c>
      <c r="H131" s="51">
        <f t="shared" si="18"/>
        <v>-1.2632121680845579E-2</v>
      </c>
    </row>
    <row r="132" spans="1:9" s="12" customFormat="1" ht="15" x14ac:dyDescent="0.2">
      <c r="A132" s="77"/>
      <c r="B132" s="50" t="s">
        <v>192</v>
      </c>
      <c r="C132" s="29">
        <v>1</v>
      </c>
      <c r="D132" s="29">
        <v>3</v>
      </c>
      <c r="E132" s="22">
        <f t="shared" si="16"/>
        <v>2.5779840164990978E-4</v>
      </c>
      <c r="F132" s="22">
        <f t="shared" si="17"/>
        <v>1.4381591562799617E-3</v>
      </c>
      <c r="G132" s="18">
        <f t="shared" si="15"/>
        <v>2</v>
      </c>
      <c r="H132" s="51">
        <f t="shared" si="18"/>
        <v>5.1559680329981957E-4</v>
      </c>
    </row>
    <row r="133" spans="1:9" s="12" customFormat="1" ht="15" x14ac:dyDescent="0.2">
      <c r="A133" s="77"/>
      <c r="B133" s="50" t="s">
        <v>423</v>
      </c>
      <c r="C133" s="29">
        <v>0</v>
      </c>
      <c r="D133" s="29">
        <v>0</v>
      </c>
      <c r="E133" s="22" t="str">
        <f t="shared" si="16"/>
        <v/>
      </c>
      <c r="F133" s="22" t="str">
        <f t="shared" si="17"/>
        <v/>
      </c>
      <c r="G133" s="18" t="str">
        <f t="shared" si="15"/>
        <v xml:space="preserve"> </v>
      </c>
      <c r="H133" s="51" t="str">
        <f t="shared" si="18"/>
        <v/>
      </c>
    </row>
    <row r="134" spans="1:9" s="12" customFormat="1" ht="30" x14ac:dyDescent="0.2">
      <c r="A134" s="77"/>
      <c r="B134" s="50" t="s">
        <v>424</v>
      </c>
      <c r="C134" s="29">
        <v>2328</v>
      </c>
      <c r="D134" s="29">
        <v>545</v>
      </c>
      <c r="E134" s="22">
        <f t="shared" si="16"/>
        <v>0.60015467904098996</v>
      </c>
      <c r="F134" s="22">
        <f t="shared" si="17"/>
        <v>0.26126558005752637</v>
      </c>
      <c r="G134" s="18">
        <f t="shared" si="15"/>
        <v>-0.76589347079037806</v>
      </c>
      <c r="H134" s="51">
        <f t="shared" si="18"/>
        <v>-0.45965455014178919</v>
      </c>
    </row>
    <row r="135" spans="1:9" s="12" customFormat="1" ht="30" x14ac:dyDescent="0.2">
      <c r="A135" s="77"/>
      <c r="B135" s="50" t="s">
        <v>193</v>
      </c>
      <c r="C135" s="29">
        <v>3</v>
      </c>
      <c r="D135" s="29">
        <v>1</v>
      </c>
      <c r="E135" s="22">
        <f t="shared" si="16"/>
        <v>7.7339520494972935E-4</v>
      </c>
      <c r="F135" s="22">
        <f t="shared" si="17"/>
        <v>4.7938638542665386E-4</v>
      </c>
      <c r="G135" s="18">
        <f t="shared" si="15"/>
        <v>-0.66666666666666663</v>
      </c>
      <c r="H135" s="51">
        <f t="shared" si="18"/>
        <v>-5.1559680329981957E-4</v>
      </c>
    </row>
    <row r="136" spans="1:9" s="12" customFormat="1" ht="15" x14ac:dyDescent="0.2">
      <c r="A136" s="77"/>
      <c r="B136" s="50" t="s">
        <v>194</v>
      </c>
      <c r="C136" s="29">
        <v>1</v>
      </c>
      <c r="D136" s="29">
        <v>3</v>
      </c>
      <c r="E136" s="22">
        <f t="shared" si="16"/>
        <v>2.5779840164990978E-4</v>
      </c>
      <c r="F136" s="22">
        <f t="shared" si="17"/>
        <v>1.4381591562799617E-3</v>
      </c>
      <c r="G136" s="18">
        <f t="shared" si="15"/>
        <v>2</v>
      </c>
      <c r="H136" s="51">
        <f t="shared" si="18"/>
        <v>5.1559680329981957E-4</v>
      </c>
    </row>
    <row r="137" spans="1:9" s="12" customFormat="1" ht="15" x14ac:dyDescent="0.2">
      <c r="A137" s="77"/>
      <c r="B137" s="50" t="s">
        <v>28</v>
      </c>
      <c r="C137" s="29">
        <v>2</v>
      </c>
      <c r="D137" s="29">
        <v>2</v>
      </c>
      <c r="E137" s="22">
        <f t="shared" si="16"/>
        <v>5.1559680329981957E-4</v>
      </c>
      <c r="F137" s="22">
        <f t="shared" si="17"/>
        <v>9.5877277085330771E-4</v>
      </c>
      <c r="G137" s="18">
        <f t="shared" si="15"/>
        <v>0</v>
      </c>
      <c r="H137" s="51">
        <f t="shared" si="18"/>
        <v>0</v>
      </c>
    </row>
    <row r="138" spans="1:9" s="12" customFormat="1" ht="15" x14ac:dyDescent="0.2">
      <c r="A138" s="77"/>
      <c r="B138" s="50" t="s">
        <v>32</v>
      </c>
      <c r="C138" s="29">
        <v>0</v>
      </c>
      <c r="D138" s="29">
        <v>1</v>
      </c>
      <c r="E138" s="22" t="str">
        <f t="shared" si="16"/>
        <v/>
      </c>
      <c r="F138" s="22">
        <f t="shared" si="17"/>
        <v>4.7938638542665386E-4</v>
      </c>
      <c r="G138" s="18">
        <f t="shared" si="15"/>
        <v>1</v>
      </c>
      <c r="H138" s="51" t="str">
        <f t="shared" si="18"/>
        <v/>
      </c>
    </row>
    <row r="139" spans="1:9" s="28" customFormat="1" ht="15" x14ac:dyDescent="0.2">
      <c r="A139" s="78"/>
      <c r="B139" s="52" t="s">
        <v>507</v>
      </c>
      <c r="C139" s="29">
        <v>0</v>
      </c>
      <c r="D139" s="29">
        <v>0</v>
      </c>
      <c r="E139" s="37" t="str">
        <f t="shared" si="16"/>
        <v/>
      </c>
      <c r="F139" s="37" t="str">
        <f t="shared" si="17"/>
        <v/>
      </c>
      <c r="G139" s="18" t="str">
        <f t="shared" si="15"/>
        <v xml:space="preserve"> </v>
      </c>
      <c r="H139" s="53" t="str">
        <f t="shared" si="18"/>
        <v/>
      </c>
      <c r="I139" s="12"/>
    </row>
    <row r="140" spans="1:9" s="12" customFormat="1" ht="16.5" customHeight="1" x14ac:dyDescent="0.2">
      <c r="A140" s="77"/>
      <c r="B140" s="50" t="s">
        <v>30</v>
      </c>
      <c r="C140" s="29">
        <v>0</v>
      </c>
      <c r="D140" s="29">
        <v>0</v>
      </c>
      <c r="E140" s="22" t="str">
        <f t="shared" si="16"/>
        <v/>
      </c>
      <c r="F140" s="22" t="str">
        <f t="shared" si="17"/>
        <v/>
      </c>
      <c r="G140" s="18" t="str">
        <f t="shared" si="15"/>
        <v xml:space="preserve"> </v>
      </c>
      <c r="H140" s="51" t="str">
        <f t="shared" si="18"/>
        <v/>
      </c>
    </row>
    <row r="141" spans="1:9" s="12" customFormat="1" ht="15" x14ac:dyDescent="0.2">
      <c r="A141" s="77"/>
      <c r="B141" s="50" t="s">
        <v>29</v>
      </c>
      <c r="C141" s="29">
        <v>1</v>
      </c>
      <c r="D141" s="29">
        <v>0</v>
      </c>
      <c r="E141" s="22">
        <f t="shared" si="16"/>
        <v>2.5779840164990978E-4</v>
      </c>
      <c r="F141" s="22" t="str">
        <f t="shared" si="17"/>
        <v/>
      </c>
      <c r="G141" s="18">
        <f t="shared" si="15"/>
        <v>-1</v>
      </c>
      <c r="H141" s="51">
        <f t="shared" si="18"/>
        <v>-2.5779840164990978E-4</v>
      </c>
    </row>
    <row r="142" spans="1:9" s="12" customFormat="1" ht="15" x14ac:dyDescent="0.2">
      <c r="A142" s="77"/>
      <c r="B142" s="50" t="s">
        <v>195</v>
      </c>
      <c r="C142" s="29">
        <v>2</v>
      </c>
      <c r="D142" s="29">
        <v>0</v>
      </c>
      <c r="E142" s="22">
        <f t="shared" si="16"/>
        <v>5.1559680329981957E-4</v>
      </c>
      <c r="F142" s="22" t="str">
        <f t="shared" si="17"/>
        <v/>
      </c>
      <c r="G142" s="18">
        <f t="shared" si="15"/>
        <v>-1</v>
      </c>
      <c r="H142" s="51">
        <f t="shared" si="18"/>
        <v>-5.1559680329981957E-4</v>
      </c>
    </row>
    <row r="143" spans="1:9" s="12" customFormat="1" ht="15" x14ac:dyDescent="0.2">
      <c r="A143" s="77"/>
      <c r="B143" s="50" t="s">
        <v>196</v>
      </c>
      <c r="C143" s="29">
        <v>0</v>
      </c>
      <c r="D143" s="29">
        <v>0</v>
      </c>
      <c r="E143" s="22" t="str">
        <f t="shared" si="16"/>
        <v/>
      </c>
      <c r="F143" s="22" t="str">
        <f t="shared" si="17"/>
        <v/>
      </c>
      <c r="G143" s="18" t="str">
        <f t="shared" si="15"/>
        <v xml:space="preserve"> </v>
      </c>
      <c r="H143" s="51" t="str">
        <f t="shared" si="18"/>
        <v/>
      </c>
    </row>
    <row r="144" spans="1:9" s="12" customFormat="1" ht="30" x14ac:dyDescent="0.2">
      <c r="A144" s="77"/>
      <c r="B144" s="50" t="s">
        <v>197</v>
      </c>
      <c r="C144" s="29">
        <v>0</v>
      </c>
      <c r="D144" s="29">
        <v>1</v>
      </c>
      <c r="E144" s="22" t="str">
        <f t="shared" si="16"/>
        <v/>
      </c>
      <c r="F144" s="22">
        <f t="shared" si="17"/>
        <v>4.7938638542665386E-4</v>
      </c>
      <c r="G144" s="18">
        <f t="shared" si="15"/>
        <v>1</v>
      </c>
      <c r="H144" s="51" t="str">
        <f t="shared" si="18"/>
        <v/>
      </c>
    </row>
    <row r="145" spans="1:9" s="12" customFormat="1" ht="30" x14ac:dyDescent="0.2">
      <c r="A145" s="77"/>
      <c r="B145" s="50" t="s">
        <v>198</v>
      </c>
      <c r="C145" s="29">
        <v>7</v>
      </c>
      <c r="D145" s="29">
        <v>2</v>
      </c>
      <c r="E145" s="22">
        <f t="shared" si="16"/>
        <v>1.8045888115493685E-3</v>
      </c>
      <c r="F145" s="22">
        <f t="shared" si="17"/>
        <v>9.5877277085330771E-4</v>
      </c>
      <c r="G145" s="18">
        <f t="shared" ref="G145:G170" si="39">+IF(AND(C145=0,D145=0)," ",IF(C145=0,1,IF(D145=0,-1,(D145-C145)/C145)))</f>
        <v>-0.7142857142857143</v>
      </c>
      <c r="H145" s="51">
        <f t="shared" si="18"/>
        <v>-1.2889920082495489E-3</v>
      </c>
    </row>
    <row r="146" spans="1:9" s="12" customFormat="1" ht="30" x14ac:dyDescent="0.2">
      <c r="A146" s="77"/>
      <c r="B146" s="50" t="s">
        <v>425</v>
      </c>
      <c r="C146" s="29">
        <v>1</v>
      </c>
      <c r="D146" s="29">
        <v>1</v>
      </c>
      <c r="E146" s="22">
        <f t="shared" ref="E146:E170" si="40">+IF(C146=0,"",C146/C$75)</f>
        <v>2.5779840164990978E-4</v>
      </c>
      <c r="F146" s="22">
        <f t="shared" ref="F146:F170" si="41">+IF(D146=0,"",D146/D$75)</f>
        <v>4.7938638542665386E-4</v>
      </c>
      <c r="G146" s="18">
        <f t="shared" si="39"/>
        <v>0</v>
      </c>
      <c r="H146" s="51">
        <f t="shared" ref="H146:H170" si="42">+IF(OR(AND(E146=""),(G146="")),"",E146*G146)</f>
        <v>0</v>
      </c>
    </row>
    <row r="147" spans="1:9" s="12" customFormat="1" ht="30" x14ac:dyDescent="0.2">
      <c r="A147" s="77"/>
      <c r="B147" s="50" t="s">
        <v>199</v>
      </c>
      <c r="C147" s="29">
        <v>0</v>
      </c>
      <c r="D147" s="29">
        <v>0</v>
      </c>
      <c r="E147" s="22" t="str">
        <f t="shared" si="40"/>
        <v/>
      </c>
      <c r="F147" s="22" t="str">
        <f t="shared" si="41"/>
        <v/>
      </c>
      <c r="G147" s="18" t="str">
        <f t="shared" si="39"/>
        <v xml:space="preserve"> </v>
      </c>
      <c r="H147" s="51" t="str">
        <f t="shared" si="42"/>
        <v/>
      </c>
    </row>
    <row r="148" spans="1:9" s="12" customFormat="1" ht="30" x14ac:dyDescent="0.2">
      <c r="A148" s="77"/>
      <c r="B148" s="50" t="s">
        <v>200</v>
      </c>
      <c r="C148" s="29">
        <v>0</v>
      </c>
      <c r="D148" s="29">
        <v>0</v>
      </c>
      <c r="E148" s="22" t="str">
        <f t="shared" si="40"/>
        <v/>
      </c>
      <c r="F148" s="22" t="str">
        <f t="shared" si="41"/>
        <v/>
      </c>
      <c r="G148" s="18" t="str">
        <f t="shared" si="39"/>
        <v xml:space="preserve"> </v>
      </c>
      <c r="H148" s="51" t="str">
        <f t="shared" si="42"/>
        <v/>
      </c>
    </row>
    <row r="149" spans="1:9" s="28" customFormat="1" ht="30" x14ac:dyDescent="0.2">
      <c r="A149" s="78"/>
      <c r="B149" s="52" t="s">
        <v>613</v>
      </c>
      <c r="C149" s="35">
        <v>0</v>
      </c>
      <c r="D149" s="29">
        <v>7</v>
      </c>
      <c r="E149" s="37" t="str">
        <f t="shared" ref="E149" si="43">+IF(C149=0,"",C149/C$75)</f>
        <v/>
      </c>
      <c r="F149" s="37">
        <f t="shared" ref="F149" si="44">+IF(D149=0,"",D149/D$75)</f>
        <v>3.3557046979865771E-3</v>
      </c>
      <c r="G149" s="73">
        <f t="shared" ref="G149" si="45">+IF(AND(C149=0,D149=0)," ",IF(C149=0,1,IF(D149=0,-1,(D149-C149)/C149)))</f>
        <v>1</v>
      </c>
      <c r="H149" s="53" t="str">
        <f t="shared" ref="H149" si="46">+IF(OR(AND(E149=""),(G149="")),"",E149*G149)</f>
        <v/>
      </c>
      <c r="I149" s="12"/>
    </row>
    <row r="150" spans="1:9" s="28" customFormat="1" ht="15" x14ac:dyDescent="0.2">
      <c r="A150" s="78"/>
      <c r="B150" s="52" t="s">
        <v>543</v>
      </c>
      <c r="C150" s="35">
        <v>0</v>
      </c>
      <c r="D150" s="29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5">
        <v>2</v>
      </c>
      <c r="D151" s="29">
        <v>19</v>
      </c>
      <c r="E151" s="37">
        <f t="shared" si="47"/>
        <v>5.1559680329981957E-4</v>
      </c>
      <c r="F151" s="37">
        <f t="shared" si="48"/>
        <v>9.1083413231064243E-3</v>
      </c>
      <c r="G151" s="73">
        <f t="shared" si="39"/>
        <v>8.5</v>
      </c>
      <c r="H151" s="53">
        <f t="shared" si="49"/>
        <v>4.3825728280484661E-3</v>
      </c>
      <c r="I151" s="12"/>
    </row>
    <row r="152" spans="1:9" s="28" customFormat="1" ht="15" x14ac:dyDescent="0.2">
      <c r="A152" s="78"/>
      <c r="B152" s="52" t="s">
        <v>555</v>
      </c>
      <c r="C152" s="35">
        <v>0</v>
      </c>
      <c r="D152" s="29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5">
        <v>0</v>
      </c>
      <c r="D153" s="29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5">
        <v>0</v>
      </c>
      <c r="D154" s="29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5">
        <v>0</v>
      </c>
      <c r="D155" s="29">
        <v>0</v>
      </c>
      <c r="E155" s="37" t="str">
        <f t="shared" si="40"/>
        <v/>
      </c>
      <c r="F155" s="37" t="str">
        <f t="shared" si="41"/>
        <v/>
      </c>
      <c r="G155" s="73" t="str">
        <f t="shared" si="39"/>
        <v xml:space="preserve"> </v>
      </c>
      <c r="H155" s="53" t="str">
        <f t="shared" si="42"/>
        <v/>
      </c>
      <c r="I155" s="12"/>
    </row>
    <row r="156" spans="1:9" s="28" customFormat="1" ht="15" x14ac:dyDescent="0.2">
      <c r="A156" s="78"/>
      <c r="B156" s="52" t="s">
        <v>34</v>
      </c>
      <c r="C156" s="35">
        <v>0</v>
      </c>
      <c r="D156" s="29">
        <v>3</v>
      </c>
      <c r="E156" s="37" t="str">
        <f t="shared" si="40"/>
        <v/>
      </c>
      <c r="F156" s="37">
        <f t="shared" si="41"/>
        <v>1.4381591562799617E-3</v>
      </c>
      <c r="G156" s="73">
        <f t="shared" si="39"/>
        <v>1</v>
      </c>
      <c r="H156" s="53" t="str">
        <f t="shared" si="42"/>
        <v/>
      </c>
      <c r="I156" s="12"/>
    </row>
    <row r="157" spans="1:9" s="28" customFormat="1" ht="15" x14ac:dyDescent="0.2">
      <c r="A157" s="78"/>
      <c r="B157" s="52" t="s">
        <v>201</v>
      </c>
      <c r="C157" s="35">
        <v>0</v>
      </c>
      <c r="D157" s="29">
        <v>0</v>
      </c>
      <c r="E157" s="37" t="str">
        <f t="shared" si="40"/>
        <v/>
      </c>
      <c r="F157" s="37" t="str">
        <f t="shared" si="41"/>
        <v/>
      </c>
      <c r="G157" s="73" t="str">
        <f t="shared" si="39"/>
        <v xml:space="preserve"> </v>
      </c>
      <c r="H157" s="53" t="str">
        <f t="shared" si="42"/>
        <v/>
      </c>
      <c r="I157" s="12"/>
    </row>
    <row r="158" spans="1:9" s="28" customFormat="1" ht="30" x14ac:dyDescent="0.2">
      <c r="A158" s="78"/>
      <c r="B158" s="52" t="s">
        <v>202</v>
      </c>
      <c r="C158" s="35">
        <v>0</v>
      </c>
      <c r="D158" s="29">
        <v>0</v>
      </c>
      <c r="E158" s="37" t="str">
        <f t="shared" si="40"/>
        <v/>
      </c>
      <c r="F158" s="37" t="str">
        <f t="shared" si="41"/>
        <v/>
      </c>
      <c r="G158" s="73" t="str">
        <f t="shared" si="39"/>
        <v xml:space="preserve"> </v>
      </c>
      <c r="H158" s="53" t="str">
        <f t="shared" si="42"/>
        <v/>
      </c>
      <c r="I158" s="12"/>
    </row>
    <row r="159" spans="1:9" s="28" customFormat="1" ht="15" x14ac:dyDescent="0.2">
      <c r="A159" s="78"/>
      <c r="B159" s="52" t="s">
        <v>614</v>
      </c>
      <c r="C159" s="35">
        <v>0</v>
      </c>
      <c r="D159" s="29">
        <v>1</v>
      </c>
      <c r="E159" s="37" t="str">
        <f t="shared" ref="E159" si="50">+IF(C159=0,"",C159/C$75)</f>
        <v/>
      </c>
      <c r="F159" s="37">
        <f t="shared" ref="F159" si="51">+IF(D159=0,"",D159/D$75)</f>
        <v>4.7938638542665386E-4</v>
      </c>
      <c r="G159" s="73">
        <f t="shared" ref="G159" si="52">+IF(AND(C159=0,D159=0)," ",IF(C159=0,1,IF(D159=0,-1,(D159-C159)/C159)))</f>
        <v>1</v>
      </c>
      <c r="H159" s="53" t="str">
        <f t="shared" ref="H159" si="53">+IF(OR(AND(E159=""),(G159="")),"",E159*G159)</f>
        <v/>
      </c>
      <c r="I159" s="12"/>
    </row>
    <row r="160" spans="1:9" s="28" customFormat="1" ht="30" x14ac:dyDescent="0.2">
      <c r="A160" s="78"/>
      <c r="B160" s="52" t="s">
        <v>203</v>
      </c>
      <c r="C160" s="35">
        <v>1</v>
      </c>
      <c r="D160" s="29">
        <v>0</v>
      </c>
      <c r="E160" s="37">
        <f t="shared" si="40"/>
        <v>2.5779840164990978E-4</v>
      </c>
      <c r="F160" s="37" t="str">
        <f t="shared" si="41"/>
        <v/>
      </c>
      <c r="G160" s="73">
        <f t="shared" si="39"/>
        <v>-1</v>
      </c>
      <c r="H160" s="53">
        <f t="shared" si="42"/>
        <v>-2.5779840164990978E-4</v>
      </c>
      <c r="I160" s="12"/>
    </row>
    <row r="161" spans="1:9" s="28" customFormat="1" ht="15" x14ac:dyDescent="0.2">
      <c r="A161" s="78"/>
      <c r="B161" s="52" t="s">
        <v>596</v>
      </c>
      <c r="C161" s="35">
        <v>0</v>
      </c>
      <c r="D161" s="29">
        <v>0</v>
      </c>
      <c r="E161" s="37" t="str">
        <f t="shared" si="40"/>
        <v/>
      </c>
      <c r="F161" s="37" t="str">
        <f t="shared" si="41"/>
        <v/>
      </c>
      <c r="G161" s="73" t="str">
        <f t="shared" si="39"/>
        <v xml:space="preserve"> </v>
      </c>
      <c r="H161" s="53" t="str">
        <f t="shared" si="42"/>
        <v/>
      </c>
      <c r="I161" s="12"/>
    </row>
    <row r="162" spans="1:9" s="28" customFormat="1" ht="15" x14ac:dyDescent="0.2">
      <c r="A162" s="78"/>
      <c r="B162" s="52" t="s">
        <v>39</v>
      </c>
      <c r="C162" s="35">
        <v>0</v>
      </c>
      <c r="D162" s="29">
        <v>2</v>
      </c>
      <c r="E162" s="37" t="str">
        <f t="shared" si="40"/>
        <v/>
      </c>
      <c r="F162" s="37">
        <f t="shared" si="41"/>
        <v>9.5877277085330771E-4</v>
      </c>
      <c r="G162" s="73">
        <f t="shared" si="39"/>
        <v>1</v>
      </c>
      <c r="H162" s="53" t="str">
        <f t="shared" si="42"/>
        <v/>
      </c>
      <c r="I162" s="12"/>
    </row>
    <row r="163" spans="1:9" s="28" customFormat="1" ht="15" x14ac:dyDescent="0.2">
      <c r="A163" s="78"/>
      <c r="B163" s="52" t="s">
        <v>37</v>
      </c>
      <c r="C163" s="35">
        <v>0</v>
      </c>
      <c r="D163" s="29">
        <v>0</v>
      </c>
      <c r="E163" s="37" t="str">
        <f t="shared" si="40"/>
        <v/>
      </c>
      <c r="F163" s="37" t="str">
        <f t="shared" si="41"/>
        <v/>
      </c>
      <c r="G163" s="73" t="str">
        <f t="shared" si="39"/>
        <v xml:space="preserve"> </v>
      </c>
      <c r="H163" s="53" t="str">
        <f t="shared" si="42"/>
        <v/>
      </c>
      <c r="I163" s="12"/>
    </row>
    <row r="164" spans="1:9" s="28" customFormat="1" ht="15" x14ac:dyDescent="0.2">
      <c r="A164" s="78"/>
      <c r="B164" s="52" t="s">
        <v>38</v>
      </c>
      <c r="C164" s="35">
        <v>0</v>
      </c>
      <c r="D164" s="29">
        <v>0</v>
      </c>
      <c r="E164" s="37" t="str">
        <f t="shared" si="40"/>
        <v/>
      </c>
      <c r="F164" s="37" t="str">
        <f t="shared" si="41"/>
        <v/>
      </c>
      <c r="G164" s="73" t="str">
        <f t="shared" si="39"/>
        <v xml:space="preserve"> </v>
      </c>
      <c r="H164" s="53" t="str">
        <f t="shared" si="42"/>
        <v/>
      </c>
      <c r="I164" s="12"/>
    </row>
    <row r="165" spans="1:9" s="28" customFormat="1" ht="15" x14ac:dyDescent="0.2">
      <c r="A165" s="78"/>
      <c r="B165" s="52" t="s">
        <v>615</v>
      </c>
      <c r="C165" s="35">
        <v>1</v>
      </c>
      <c r="D165" s="29">
        <v>0</v>
      </c>
      <c r="E165" s="37">
        <f t="shared" ref="E165:E166" si="54">+IF(C165=0,"",C165/C$75)</f>
        <v>2.5779840164990978E-4</v>
      </c>
      <c r="F165" s="37" t="str">
        <f t="shared" ref="F165:F166" si="55">+IF(D165=0,"",D165/D$75)</f>
        <v/>
      </c>
      <c r="G165" s="73">
        <f t="shared" ref="G165:G166" si="56">+IF(AND(C165=0,D165=0)," ",IF(C165=0,1,IF(D165=0,-1,(D165-C165)/C165)))</f>
        <v>-1</v>
      </c>
      <c r="H165" s="53">
        <f t="shared" ref="H165:H166" si="57">+IF(OR(AND(E165=""),(G165="")),"",E165*G165)</f>
        <v>-2.5779840164990978E-4</v>
      </c>
      <c r="I165" s="12"/>
    </row>
    <row r="166" spans="1:9" s="28" customFormat="1" ht="15" x14ac:dyDescent="0.2">
      <c r="A166" s="78"/>
      <c r="B166" s="52" t="s">
        <v>616</v>
      </c>
      <c r="C166" s="35">
        <v>0</v>
      </c>
      <c r="D166" s="29">
        <v>0</v>
      </c>
      <c r="E166" s="37" t="str">
        <f t="shared" si="54"/>
        <v/>
      </c>
      <c r="F166" s="37" t="str">
        <f t="shared" si="55"/>
        <v/>
      </c>
      <c r="G166" s="73" t="str">
        <f t="shared" si="56"/>
        <v xml:space="preserve"> </v>
      </c>
      <c r="H166" s="53" t="str">
        <f t="shared" si="57"/>
        <v/>
      </c>
      <c r="I166" s="12"/>
    </row>
    <row r="167" spans="1:9" s="28" customFormat="1" ht="15" x14ac:dyDescent="0.2">
      <c r="A167" s="78"/>
      <c r="B167" s="52" t="s">
        <v>508</v>
      </c>
      <c r="C167" s="29">
        <v>102</v>
      </c>
      <c r="D167" s="29">
        <v>68</v>
      </c>
      <c r="E167" s="37">
        <f t="shared" si="40"/>
        <v>2.6295436968290797E-2</v>
      </c>
      <c r="F167" s="37">
        <f t="shared" si="41"/>
        <v>3.2598274209012464E-2</v>
      </c>
      <c r="G167" s="18">
        <f t="shared" si="39"/>
        <v>-0.33333333333333331</v>
      </c>
      <c r="H167" s="53">
        <f t="shared" si="42"/>
        <v>-8.7651456560969322E-3</v>
      </c>
      <c r="I167" s="12"/>
    </row>
    <row r="168" spans="1:9" s="28" customFormat="1" ht="45" x14ac:dyDescent="0.2">
      <c r="A168" s="78"/>
      <c r="B168" s="52" t="s">
        <v>526</v>
      </c>
      <c r="C168" s="29">
        <v>0</v>
      </c>
      <c r="D168" s="29">
        <v>1</v>
      </c>
      <c r="E168" s="37" t="str">
        <f t="shared" si="40"/>
        <v/>
      </c>
      <c r="F168" s="37">
        <f t="shared" si="41"/>
        <v>4.7938638542665386E-4</v>
      </c>
      <c r="G168" s="18">
        <f t="shared" si="39"/>
        <v>1</v>
      </c>
      <c r="H168" s="53" t="str">
        <f t="shared" si="42"/>
        <v/>
      </c>
      <c r="I168" s="12"/>
    </row>
    <row r="169" spans="1:9" s="28" customFormat="1" ht="30" x14ac:dyDescent="0.2">
      <c r="A169" s="78"/>
      <c r="B169" s="52" t="s">
        <v>556</v>
      </c>
      <c r="C169" s="29">
        <v>0</v>
      </c>
      <c r="D169" s="29">
        <v>0</v>
      </c>
      <c r="E169" s="37" t="str">
        <f t="shared" si="40"/>
        <v/>
      </c>
      <c r="F169" s="37" t="str">
        <f t="shared" si="41"/>
        <v/>
      </c>
      <c r="G169" s="18" t="str">
        <f t="shared" si="39"/>
        <v xml:space="preserve"> </v>
      </c>
      <c r="H169" s="53" t="str">
        <f t="shared" si="42"/>
        <v/>
      </c>
      <c r="I169" s="12"/>
    </row>
    <row r="170" spans="1:9" s="28" customFormat="1" ht="15.75" thickBot="1" x14ac:dyDescent="0.25">
      <c r="A170" s="78"/>
      <c r="B170" s="61" t="s">
        <v>534</v>
      </c>
      <c r="C170" s="58">
        <v>0</v>
      </c>
      <c r="D170" s="58">
        <v>0</v>
      </c>
      <c r="E170" s="62" t="str">
        <f t="shared" si="40"/>
        <v/>
      </c>
      <c r="F170" s="62" t="str">
        <f t="shared" si="41"/>
        <v/>
      </c>
      <c r="G170" s="48" t="str">
        <f t="shared" si="39"/>
        <v xml:space="preserve"> </v>
      </c>
      <c r="H170" s="63" t="str">
        <f t="shared" si="42"/>
        <v/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5393</v>
      </c>
      <c r="D176" s="14">
        <f>SUM(D177:D349)</f>
        <v>6638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0.23085481179306508</v>
      </c>
      <c r="H176" s="42">
        <f>+IF(OR(AND(E176=""),(G176="")),"",E176*G176)</f>
        <v>0.23085481179306508</v>
      </c>
    </row>
    <row r="177" spans="1:9" s="12" customFormat="1" ht="30" x14ac:dyDescent="0.2">
      <c r="A177" s="77"/>
      <c r="B177" s="65" t="s">
        <v>427</v>
      </c>
      <c r="C177" s="29">
        <v>230</v>
      </c>
      <c r="D177" s="29">
        <v>289</v>
      </c>
      <c r="E177" s="22">
        <f>+IF(C177=0,"",C177/C$176)</f>
        <v>4.264787687743371E-2</v>
      </c>
      <c r="F177" s="22">
        <f>+IF(D177=0,"",D177/D$176)</f>
        <v>4.3537210003012958E-2</v>
      </c>
      <c r="G177" s="18">
        <f t="shared" ref="G177:G243" si="58">+IF(AND(C177=0,D177=0)," ",IF(C177=0,1,IF(D177=0,-1,(D177-C177)/C177)))</f>
        <v>0.2565217391304348</v>
      </c>
      <c r="H177" s="51">
        <f>+IF(OR(AND(E177=""),(G177="")),"",E177*G177)</f>
        <v>1.0940107546819953E-2</v>
      </c>
    </row>
    <row r="178" spans="1:9" s="12" customFormat="1" ht="15" x14ac:dyDescent="0.2">
      <c r="A178" s="77"/>
      <c r="B178" s="65" t="s">
        <v>557</v>
      </c>
      <c r="C178" s="29">
        <v>5</v>
      </c>
      <c r="D178" s="29">
        <v>3</v>
      </c>
      <c r="E178" s="22">
        <f t="shared" ref="E178:E245" si="59">+IF(C178=0,"",C178/C$176)</f>
        <v>9.2712775820508067E-4</v>
      </c>
      <c r="F178" s="22">
        <f t="shared" ref="F178:F245" si="60">+IF(D178=0,"",D178/D$176)</f>
        <v>4.5194335643266047E-4</v>
      </c>
      <c r="G178" s="18">
        <f t="shared" si="58"/>
        <v>-0.4</v>
      </c>
      <c r="H178" s="51">
        <f t="shared" ref="H178:H245" si="61">+IF(OR(AND(E178=""),(G178="")),"",E178*G178)</f>
        <v>-3.7085110328203229E-4</v>
      </c>
    </row>
    <row r="179" spans="1:9" s="12" customFormat="1" ht="45" x14ac:dyDescent="0.2">
      <c r="A179" s="77"/>
      <c r="B179" s="65" t="s">
        <v>428</v>
      </c>
      <c r="C179" s="29">
        <v>47</v>
      </c>
      <c r="D179" s="29">
        <v>256</v>
      </c>
      <c r="E179" s="22">
        <f t="shared" si="59"/>
        <v>8.7150009271277588E-3</v>
      </c>
      <c r="F179" s="22">
        <f t="shared" si="60"/>
        <v>3.8565833082253691E-2</v>
      </c>
      <c r="G179" s="18">
        <f t="shared" si="58"/>
        <v>4.4468085106382977</v>
      </c>
      <c r="H179" s="51">
        <f t="shared" si="61"/>
        <v>3.8753940292972376E-2</v>
      </c>
    </row>
    <row r="180" spans="1:9" s="12" customFormat="1" ht="30" x14ac:dyDescent="0.2">
      <c r="A180" s="77"/>
      <c r="B180" s="65" t="s">
        <v>429</v>
      </c>
      <c r="C180" s="29">
        <v>0</v>
      </c>
      <c r="D180" s="29">
        <v>0</v>
      </c>
      <c r="E180" s="22" t="str">
        <f t="shared" si="59"/>
        <v/>
      </c>
      <c r="F180" s="22" t="str">
        <f t="shared" si="60"/>
        <v/>
      </c>
      <c r="G180" s="18" t="str">
        <f t="shared" si="58"/>
        <v xml:space="preserve"> 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9">
        <v>7</v>
      </c>
      <c r="D181" s="29">
        <v>40</v>
      </c>
      <c r="E181" s="22">
        <f t="shared" si="59"/>
        <v>1.297978861487113E-3</v>
      </c>
      <c r="F181" s="22">
        <f t="shared" si="60"/>
        <v>6.0259114191021394E-3</v>
      </c>
      <c r="G181" s="18">
        <f t="shared" si="58"/>
        <v>4.7142857142857144</v>
      </c>
      <c r="H181" s="51">
        <f t="shared" si="61"/>
        <v>6.1190432041535328E-3</v>
      </c>
    </row>
    <row r="182" spans="1:9" s="28" customFormat="1" ht="30" x14ac:dyDescent="0.2">
      <c r="A182" s="78" t="s">
        <v>643</v>
      </c>
      <c r="B182" s="67" t="s">
        <v>646</v>
      </c>
      <c r="C182" s="35"/>
      <c r="D182" s="35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9">
        <v>1092</v>
      </c>
      <c r="D183" s="29">
        <v>736</v>
      </c>
      <c r="E183" s="22">
        <f t="shared" si="59"/>
        <v>0.20248470239198962</v>
      </c>
      <c r="F183" s="22">
        <f t="shared" si="60"/>
        <v>0.11087677011147937</v>
      </c>
      <c r="G183" s="18">
        <f t="shared" si="58"/>
        <v>-0.32600732600732601</v>
      </c>
      <c r="H183" s="51">
        <f t="shared" si="61"/>
        <v>-6.6011496384201743E-2</v>
      </c>
    </row>
    <row r="184" spans="1:9" s="12" customFormat="1" ht="15" x14ac:dyDescent="0.2">
      <c r="A184" s="77"/>
      <c r="B184" s="65" t="s">
        <v>559</v>
      </c>
      <c r="C184" s="29">
        <v>10</v>
      </c>
      <c r="D184" s="29">
        <v>2</v>
      </c>
      <c r="E184" s="22">
        <f t="shared" si="59"/>
        <v>1.8542555164101613E-3</v>
      </c>
      <c r="F184" s="22">
        <f t="shared" si="60"/>
        <v>3.0129557095510696E-4</v>
      </c>
      <c r="G184" s="18">
        <f t="shared" si="58"/>
        <v>-0.8</v>
      </c>
      <c r="H184" s="51">
        <f t="shared" si="61"/>
        <v>-1.4834044131281292E-3</v>
      </c>
    </row>
    <row r="185" spans="1:9" s="12" customFormat="1" ht="15" x14ac:dyDescent="0.2">
      <c r="A185" s="77"/>
      <c r="B185" s="65" t="s">
        <v>560</v>
      </c>
      <c r="C185" s="29">
        <v>151</v>
      </c>
      <c r="D185" s="29">
        <v>75</v>
      </c>
      <c r="E185" s="22">
        <f t="shared" si="59"/>
        <v>2.7999258297793435E-2</v>
      </c>
      <c r="F185" s="22">
        <f t="shared" si="60"/>
        <v>1.1298583910816512E-2</v>
      </c>
      <c r="G185" s="18">
        <f t="shared" si="58"/>
        <v>-0.50331125827814571</v>
      </c>
      <c r="H185" s="51">
        <f t="shared" si="61"/>
        <v>-1.4092341924717226E-2</v>
      </c>
    </row>
    <row r="186" spans="1:9" s="12" customFormat="1" ht="15" x14ac:dyDescent="0.2">
      <c r="A186" s="77"/>
      <c r="B186" s="65" t="s">
        <v>561</v>
      </c>
      <c r="C186" s="29">
        <v>3</v>
      </c>
      <c r="D186" s="29">
        <v>6</v>
      </c>
      <c r="E186" s="22">
        <f t="shared" si="59"/>
        <v>5.5627665492304838E-4</v>
      </c>
      <c r="F186" s="22">
        <f t="shared" si="60"/>
        <v>9.0388671286532093E-4</v>
      </c>
      <c r="G186" s="18">
        <f t="shared" si="58"/>
        <v>1</v>
      </c>
      <c r="H186" s="51">
        <f t="shared" si="61"/>
        <v>5.5627665492304838E-4</v>
      </c>
    </row>
    <row r="187" spans="1:9" s="12" customFormat="1" ht="15" x14ac:dyDescent="0.2">
      <c r="A187" s="77"/>
      <c r="B187" s="65" t="s">
        <v>40</v>
      </c>
      <c r="C187" s="29">
        <v>0</v>
      </c>
      <c r="D187" s="29">
        <v>0</v>
      </c>
      <c r="E187" s="22" t="str">
        <f t="shared" si="59"/>
        <v/>
      </c>
      <c r="F187" s="22" t="str">
        <f t="shared" si="60"/>
        <v/>
      </c>
      <c r="G187" s="18" t="str">
        <f t="shared" si="58"/>
        <v xml:space="preserve"> 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9">
        <v>0</v>
      </c>
      <c r="D188" s="29">
        <v>5</v>
      </c>
      <c r="E188" s="22" t="str">
        <f t="shared" si="59"/>
        <v/>
      </c>
      <c r="F188" s="22">
        <f t="shared" si="60"/>
        <v>7.5323892738776742E-4</v>
      </c>
      <c r="G188" s="18">
        <f t="shared" si="58"/>
        <v>1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9">
        <v>5</v>
      </c>
      <c r="D189" s="29">
        <v>13</v>
      </c>
      <c r="E189" s="22">
        <f t="shared" si="59"/>
        <v>9.2712775820508067E-4</v>
      </c>
      <c r="F189" s="22">
        <f t="shared" si="60"/>
        <v>1.9584212112081952E-3</v>
      </c>
      <c r="G189" s="18">
        <f t="shared" si="58"/>
        <v>1.6</v>
      </c>
      <c r="H189" s="51">
        <f t="shared" si="61"/>
        <v>1.4834044131281292E-3</v>
      </c>
    </row>
    <row r="190" spans="1:9" s="28" customFormat="1" ht="15" x14ac:dyDescent="0.2">
      <c r="A190" s="78"/>
      <c r="B190" s="67" t="s">
        <v>500</v>
      </c>
      <c r="C190" s="29">
        <v>49</v>
      </c>
      <c r="D190" s="29">
        <v>89</v>
      </c>
      <c r="E190" s="37">
        <f t="shared" si="59"/>
        <v>9.0858520304097912E-3</v>
      </c>
      <c r="F190" s="37">
        <f t="shared" si="60"/>
        <v>1.340765290750226E-2</v>
      </c>
      <c r="G190" s="18">
        <f t="shared" si="58"/>
        <v>0.81632653061224492</v>
      </c>
      <c r="H190" s="53">
        <f t="shared" si="61"/>
        <v>7.4170220656406462E-3</v>
      </c>
      <c r="I190" s="12"/>
    </row>
    <row r="191" spans="1:9" s="28" customFormat="1" ht="15" x14ac:dyDescent="0.2">
      <c r="A191" s="78"/>
      <c r="B191" s="67" t="s">
        <v>430</v>
      </c>
      <c r="C191" s="29">
        <v>40</v>
      </c>
      <c r="D191" s="29">
        <v>53</v>
      </c>
      <c r="E191" s="37">
        <f t="shared" si="59"/>
        <v>7.4170220656406454E-3</v>
      </c>
      <c r="F191" s="37">
        <f t="shared" si="60"/>
        <v>7.9843326303103337E-3</v>
      </c>
      <c r="G191" s="18">
        <f t="shared" si="58"/>
        <v>0.32500000000000001</v>
      </c>
      <c r="H191" s="53">
        <f t="shared" si="61"/>
        <v>2.4105321713332097E-3</v>
      </c>
      <c r="I191" s="12"/>
    </row>
    <row r="192" spans="1:9" s="28" customFormat="1" ht="30" x14ac:dyDescent="0.2">
      <c r="A192" s="78"/>
      <c r="B192" s="67" t="s">
        <v>597</v>
      </c>
      <c r="C192" s="29">
        <v>197</v>
      </c>
      <c r="D192" s="29">
        <v>216</v>
      </c>
      <c r="E192" s="37">
        <f t="shared" si="59"/>
        <v>3.6528833673280178E-2</v>
      </c>
      <c r="F192" s="37">
        <f t="shared" si="60"/>
        <v>3.2539921663151554E-2</v>
      </c>
      <c r="G192" s="18">
        <f t="shared" si="58"/>
        <v>9.6446700507614211E-2</v>
      </c>
      <c r="H192" s="53">
        <f t="shared" si="61"/>
        <v>3.5230854811793065E-3</v>
      </c>
      <c r="I192" s="12"/>
    </row>
    <row r="193" spans="1:9" s="28" customFormat="1" ht="30" x14ac:dyDescent="0.2">
      <c r="A193" s="78"/>
      <c r="B193" s="67" t="s">
        <v>598</v>
      </c>
      <c r="C193" s="29">
        <v>4</v>
      </c>
      <c r="D193" s="29">
        <v>11</v>
      </c>
      <c r="E193" s="37">
        <f t="shared" si="59"/>
        <v>7.4170220656406458E-4</v>
      </c>
      <c r="F193" s="37">
        <f t="shared" si="60"/>
        <v>1.6571256402530884E-3</v>
      </c>
      <c r="G193" s="18">
        <f t="shared" si="58"/>
        <v>1.75</v>
      </c>
      <c r="H193" s="53">
        <f t="shared" si="61"/>
        <v>1.297978861487113E-3</v>
      </c>
      <c r="I193" s="12"/>
    </row>
    <row r="194" spans="1:9" s="28" customFormat="1" ht="15" x14ac:dyDescent="0.2">
      <c r="A194" s="78"/>
      <c r="B194" s="67" t="s">
        <v>42</v>
      </c>
      <c r="C194" s="29">
        <v>0</v>
      </c>
      <c r="D194" s="29">
        <v>0</v>
      </c>
      <c r="E194" s="37" t="str">
        <f t="shared" si="59"/>
        <v/>
      </c>
      <c r="F194" s="37" t="str">
        <f t="shared" si="60"/>
        <v/>
      </c>
      <c r="G194" s="18" t="str">
        <f t="shared" si="58"/>
        <v xml:space="preserve"> </v>
      </c>
      <c r="H194" s="53" t="str">
        <f t="shared" si="61"/>
        <v/>
      </c>
      <c r="I194" s="12"/>
    </row>
    <row r="195" spans="1:9" s="28" customFormat="1" ht="15" x14ac:dyDescent="0.2">
      <c r="A195" s="78"/>
      <c r="B195" s="67" t="s">
        <v>501</v>
      </c>
      <c r="C195" s="29">
        <v>2</v>
      </c>
      <c r="D195" s="29">
        <v>2</v>
      </c>
      <c r="E195" s="37">
        <f t="shared" si="59"/>
        <v>3.7085110328203229E-4</v>
      </c>
      <c r="F195" s="37">
        <f t="shared" si="60"/>
        <v>3.0129557095510696E-4</v>
      </c>
      <c r="G195" s="18">
        <f t="shared" si="58"/>
        <v>0</v>
      </c>
      <c r="H195" s="53">
        <f t="shared" si="61"/>
        <v>0</v>
      </c>
      <c r="I195" s="12"/>
    </row>
    <row r="196" spans="1:9" s="28" customFormat="1" ht="15" x14ac:dyDescent="0.2">
      <c r="A196" s="78"/>
      <c r="B196" s="67" t="s">
        <v>502</v>
      </c>
      <c r="C196" s="29">
        <v>2</v>
      </c>
      <c r="D196" s="29">
        <v>1</v>
      </c>
      <c r="E196" s="37">
        <f t="shared" si="59"/>
        <v>3.7085110328203229E-4</v>
      </c>
      <c r="F196" s="37">
        <f t="shared" si="60"/>
        <v>1.5064778547755348E-4</v>
      </c>
      <c r="G196" s="18">
        <f t="shared" si="58"/>
        <v>-0.5</v>
      </c>
      <c r="H196" s="53">
        <f t="shared" si="61"/>
        <v>-1.8542555164101615E-4</v>
      </c>
      <c r="I196" s="12"/>
    </row>
    <row r="197" spans="1:9" s="28" customFormat="1" ht="30" x14ac:dyDescent="0.2">
      <c r="A197" s="78"/>
      <c r="B197" s="67" t="s">
        <v>607</v>
      </c>
      <c r="C197" s="35">
        <v>284</v>
      </c>
      <c r="D197" s="29">
        <v>76</v>
      </c>
      <c r="E197" s="37">
        <f t="shared" ref="E197" si="66">+IF(C197=0,"",C197/C$176)</f>
        <v>5.2660856666048583E-2</v>
      </c>
      <c r="F197" s="37">
        <f t="shared" ref="F197" si="67">+IF(D197=0,"",D197/D$176)</f>
        <v>1.1449231696294065E-2</v>
      </c>
      <c r="G197" s="73">
        <f t="shared" ref="G197" si="68">+IF(AND(C197=0,D197=0)," ",IF(C197=0,1,IF(D197=0,-1,(D197-C197)/C197)))</f>
        <v>-0.73239436619718312</v>
      </c>
      <c r="H197" s="53">
        <f t="shared" ref="H197" si="69">+IF(OR(AND(E197=""),(G197="")),"",E197*G197)</f>
        <v>-3.8568514741331356E-2</v>
      </c>
      <c r="I197" s="12"/>
    </row>
    <row r="198" spans="1:9" s="12" customFormat="1" ht="15" x14ac:dyDescent="0.2">
      <c r="A198" s="77"/>
      <c r="B198" s="65" t="s">
        <v>205</v>
      </c>
      <c r="C198" s="29">
        <v>19</v>
      </c>
      <c r="D198" s="29">
        <v>36</v>
      </c>
      <c r="E198" s="22">
        <f t="shared" si="59"/>
        <v>3.5230854811793065E-3</v>
      </c>
      <c r="F198" s="22">
        <f t="shared" si="60"/>
        <v>5.4233202771919254E-3</v>
      </c>
      <c r="G198" s="18">
        <f t="shared" si="58"/>
        <v>0.89473684210526316</v>
      </c>
      <c r="H198" s="51">
        <f t="shared" si="61"/>
        <v>3.1522343778972741E-3</v>
      </c>
    </row>
    <row r="199" spans="1:9" s="12" customFormat="1" ht="15" x14ac:dyDescent="0.2">
      <c r="A199" s="77"/>
      <c r="B199" s="65" t="s">
        <v>206</v>
      </c>
      <c r="C199" s="29">
        <v>0</v>
      </c>
      <c r="D199" s="29">
        <v>0</v>
      </c>
      <c r="E199" s="22" t="str">
        <f t="shared" si="59"/>
        <v/>
      </c>
      <c r="F199" s="22" t="str">
        <f t="shared" si="60"/>
        <v/>
      </c>
      <c r="G199" s="18" t="str">
        <f t="shared" si="58"/>
        <v xml:space="preserve"> </v>
      </c>
      <c r="H199" s="51" t="str">
        <f t="shared" si="61"/>
        <v/>
      </c>
    </row>
    <row r="200" spans="1:9" s="12" customFormat="1" ht="15" x14ac:dyDescent="0.2">
      <c r="A200" s="77"/>
      <c r="B200" s="65" t="s">
        <v>207</v>
      </c>
      <c r="C200" s="29">
        <v>0</v>
      </c>
      <c r="D200" s="29">
        <v>0</v>
      </c>
      <c r="E200" s="22" t="str">
        <f t="shared" si="59"/>
        <v/>
      </c>
      <c r="F200" s="22" t="str">
        <f t="shared" si="60"/>
        <v/>
      </c>
      <c r="G200" s="18" t="str">
        <f t="shared" si="58"/>
        <v xml:space="preserve"> </v>
      </c>
      <c r="H200" s="51" t="str">
        <f t="shared" si="61"/>
        <v/>
      </c>
    </row>
    <row r="201" spans="1:9" s="28" customFormat="1" ht="15" x14ac:dyDescent="0.2">
      <c r="A201" s="78"/>
      <c r="B201" s="67" t="s">
        <v>541</v>
      </c>
      <c r="C201" s="29">
        <v>4</v>
      </c>
      <c r="D201" s="29">
        <v>8</v>
      </c>
      <c r="E201" s="37">
        <f t="shared" ref="E201" si="70">+IF(C201=0,"",C201/C$176)</f>
        <v>7.4170220656406458E-4</v>
      </c>
      <c r="F201" s="37">
        <f t="shared" ref="F201" si="71">+IF(D201=0,"",D201/D$176)</f>
        <v>1.2051822838204278E-3</v>
      </c>
      <c r="G201" s="18">
        <f t="shared" si="58"/>
        <v>1</v>
      </c>
      <c r="H201" s="53">
        <f t="shared" ref="H201" si="72">+IF(OR(AND(E201=""),(G201="")),"",E201*G201)</f>
        <v>7.4170220656406458E-4</v>
      </c>
      <c r="I201" s="12"/>
    </row>
    <row r="202" spans="1:9" s="12" customFormat="1" ht="15" x14ac:dyDescent="0.2">
      <c r="A202" s="77"/>
      <c r="B202" s="65" t="s">
        <v>208</v>
      </c>
      <c r="C202" s="29">
        <v>0</v>
      </c>
      <c r="D202" s="29">
        <v>0</v>
      </c>
      <c r="E202" s="22" t="str">
        <f t="shared" si="59"/>
        <v/>
      </c>
      <c r="F202" s="22" t="str">
        <f t="shared" si="60"/>
        <v/>
      </c>
      <c r="G202" s="18" t="str">
        <f t="shared" si="58"/>
        <v xml:space="preserve"> </v>
      </c>
      <c r="H202" s="51" t="str">
        <f t="shared" si="61"/>
        <v/>
      </c>
    </row>
    <row r="203" spans="1:9" s="12" customFormat="1" ht="15" x14ac:dyDescent="0.2">
      <c r="A203" s="77"/>
      <c r="B203" s="65" t="s">
        <v>431</v>
      </c>
      <c r="C203" s="29">
        <v>4</v>
      </c>
      <c r="D203" s="29">
        <v>7</v>
      </c>
      <c r="E203" s="22">
        <f t="shared" si="59"/>
        <v>7.4170220656406458E-4</v>
      </c>
      <c r="F203" s="22">
        <f t="shared" si="60"/>
        <v>1.0545344983428743E-3</v>
      </c>
      <c r="G203" s="18">
        <f t="shared" si="58"/>
        <v>0.75</v>
      </c>
      <c r="H203" s="51">
        <f t="shared" si="61"/>
        <v>5.5627665492304838E-4</v>
      </c>
    </row>
    <row r="204" spans="1:9" s="28" customFormat="1" ht="30" x14ac:dyDescent="0.2">
      <c r="A204" s="78"/>
      <c r="B204" s="67" t="s">
        <v>504</v>
      </c>
      <c r="C204" s="29">
        <v>22</v>
      </c>
      <c r="D204" s="29">
        <v>4</v>
      </c>
      <c r="E204" s="37">
        <f t="shared" si="59"/>
        <v>4.0793621361023547E-3</v>
      </c>
      <c r="F204" s="37">
        <f t="shared" si="60"/>
        <v>6.0259114191021392E-4</v>
      </c>
      <c r="G204" s="18">
        <f t="shared" si="58"/>
        <v>-0.81818181818181823</v>
      </c>
      <c r="H204" s="53">
        <f t="shared" si="61"/>
        <v>-3.3376599295382903E-3</v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5"/>
      <c r="D205" s="35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9">
        <v>80</v>
      </c>
      <c r="D206" s="29">
        <v>23</v>
      </c>
      <c r="E206" s="22">
        <f t="shared" si="59"/>
        <v>1.4834044131281291E-2</v>
      </c>
      <c r="F206" s="22">
        <f t="shared" si="60"/>
        <v>3.4648990659837302E-3</v>
      </c>
      <c r="G206" s="18">
        <f t="shared" si="58"/>
        <v>-0.71250000000000002</v>
      </c>
      <c r="H206" s="51">
        <f t="shared" si="61"/>
        <v>-1.0569256443537921E-2</v>
      </c>
    </row>
    <row r="207" spans="1:9" s="12" customFormat="1" ht="16.5" customHeight="1" x14ac:dyDescent="0.2">
      <c r="A207" s="77"/>
      <c r="B207" s="65" t="s">
        <v>210</v>
      </c>
      <c r="C207" s="29">
        <v>106</v>
      </c>
      <c r="D207" s="29">
        <v>9</v>
      </c>
      <c r="E207" s="22">
        <f t="shared" si="59"/>
        <v>1.9655108473947708E-2</v>
      </c>
      <c r="F207" s="22">
        <f t="shared" si="60"/>
        <v>1.3558300692979813E-3</v>
      </c>
      <c r="G207" s="18">
        <f t="shared" si="58"/>
        <v>-0.91509433962264153</v>
      </c>
      <c r="H207" s="51">
        <f t="shared" si="61"/>
        <v>-1.7986278509178565E-2</v>
      </c>
    </row>
    <row r="208" spans="1:9" s="12" customFormat="1" ht="15" x14ac:dyDescent="0.2">
      <c r="A208" s="77"/>
      <c r="B208" s="65" t="s">
        <v>211</v>
      </c>
      <c r="C208" s="29">
        <v>83</v>
      </c>
      <c r="D208" s="29">
        <v>220</v>
      </c>
      <c r="E208" s="22">
        <f t="shared" si="59"/>
        <v>1.5390320786204338E-2</v>
      </c>
      <c r="F208" s="22">
        <f t="shared" si="60"/>
        <v>3.3142512805061766E-2</v>
      </c>
      <c r="G208" s="18">
        <f t="shared" si="58"/>
        <v>1.6506024096385543</v>
      </c>
      <c r="H208" s="51">
        <f t="shared" si="61"/>
        <v>2.540330057481921E-2</v>
      </c>
    </row>
    <row r="209" spans="1:9" s="12" customFormat="1" ht="15" x14ac:dyDescent="0.2">
      <c r="A209" s="77"/>
      <c r="B209" s="65" t="s">
        <v>212</v>
      </c>
      <c r="C209" s="29">
        <v>53</v>
      </c>
      <c r="D209" s="29">
        <v>26</v>
      </c>
      <c r="E209" s="22">
        <f t="shared" si="59"/>
        <v>9.8275542369738542E-3</v>
      </c>
      <c r="F209" s="22">
        <f t="shared" si="60"/>
        <v>3.9168424224163903E-3</v>
      </c>
      <c r="G209" s="18">
        <f t="shared" si="58"/>
        <v>-0.50943396226415094</v>
      </c>
      <c r="H209" s="51">
        <f t="shared" si="61"/>
        <v>-5.0064898943074348E-3</v>
      </c>
    </row>
    <row r="210" spans="1:9" s="12" customFormat="1" ht="15" x14ac:dyDescent="0.2">
      <c r="A210" s="77"/>
      <c r="B210" s="65" t="s">
        <v>432</v>
      </c>
      <c r="C210" s="29">
        <v>57</v>
      </c>
      <c r="D210" s="29">
        <v>331</v>
      </c>
      <c r="E210" s="22">
        <f t="shared" si="59"/>
        <v>1.0569256443537919E-2</v>
      </c>
      <c r="F210" s="22">
        <f t="shared" si="60"/>
        <v>4.9864416993070204E-2</v>
      </c>
      <c r="G210" s="18">
        <f t="shared" si="58"/>
        <v>4.807017543859649</v>
      </c>
      <c r="H210" s="51">
        <f t="shared" si="61"/>
        <v>5.080660114963842E-2</v>
      </c>
    </row>
    <row r="211" spans="1:9" s="12" customFormat="1" ht="15" customHeight="1" x14ac:dyDescent="0.2">
      <c r="A211" s="77"/>
      <c r="B211" s="65" t="s">
        <v>433</v>
      </c>
      <c r="C211" s="29">
        <v>2</v>
      </c>
      <c r="D211" s="29">
        <v>1</v>
      </c>
      <c r="E211" s="22">
        <f t="shared" si="59"/>
        <v>3.7085110328203229E-4</v>
      </c>
      <c r="F211" s="22">
        <f t="shared" si="60"/>
        <v>1.5064778547755348E-4</v>
      </c>
      <c r="G211" s="18">
        <f t="shared" si="58"/>
        <v>-0.5</v>
      </c>
      <c r="H211" s="51">
        <f t="shared" si="61"/>
        <v>-1.8542555164101615E-4</v>
      </c>
    </row>
    <row r="212" spans="1:9" s="12" customFormat="1" ht="15" x14ac:dyDescent="0.2">
      <c r="A212" s="77"/>
      <c r="B212" s="65" t="s">
        <v>213</v>
      </c>
      <c r="C212" s="29">
        <v>0</v>
      </c>
      <c r="D212" s="29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9">
        <v>25</v>
      </c>
      <c r="D213" s="29">
        <v>1306</v>
      </c>
      <c r="E213" s="37">
        <f t="shared" si="59"/>
        <v>4.6356387910254033E-3</v>
      </c>
      <c r="F213" s="37">
        <f t="shared" si="60"/>
        <v>0.19674600783368484</v>
      </c>
      <c r="G213" s="18">
        <f t="shared" si="58"/>
        <v>51.24</v>
      </c>
      <c r="H213" s="53">
        <f t="shared" si="61"/>
        <v>0.23753013165214168</v>
      </c>
      <c r="I213" s="12"/>
    </row>
    <row r="214" spans="1:9" s="12" customFormat="1" ht="15" x14ac:dyDescent="0.2">
      <c r="A214" s="77"/>
      <c r="B214" s="65" t="s">
        <v>215</v>
      </c>
      <c r="C214" s="29">
        <v>40</v>
      </c>
      <c r="D214" s="29">
        <v>31</v>
      </c>
      <c r="E214" s="22">
        <f t="shared" si="59"/>
        <v>7.4170220656406454E-3</v>
      </c>
      <c r="F214" s="22">
        <f t="shared" si="60"/>
        <v>4.6700813498041583E-3</v>
      </c>
      <c r="G214" s="18">
        <f t="shared" si="58"/>
        <v>-0.22500000000000001</v>
      </c>
      <c r="H214" s="51">
        <f t="shared" si="61"/>
        <v>-1.6688299647691451E-3</v>
      </c>
    </row>
    <row r="215" spans="1:9" s="12" customFormat="1" ht="15" x14ac:dyDescent="0.2">
      <c r="A215" s="77"/>
      <c r="B215" s="65" t="s">
        <v>216</v>
      </c>
      <c r="C215" s="29">
        <v>16</v>
      </c>
      <c r="D215" s="29">
        <v>6</v>
      </c>
      <c r="E215" s="22">
        <f t="shared" si="59"/>
        <v>2.9668088262562583E-3</v>
      </c>
      <c r="F215" s="22">
        <f t="shared" si="60"/>
        <v>9.0388671286532093E-4</v>
      </c>
      <c r="G215" s="18">
        <f t="shared" si="58"/>
        <v>-0.625</v>
      </c>
      <c r="H215" s="51">
        <f t="shared" si="61"/>
        <v>-1.8542555164101616E-3</v>
      </c>
    </row>
    <row r="216" spans="1:9" s="12" customFormat="1" ht="15" x14ac:dyDescent="0.2">
      <c r="A216" s="77"/>
      <c r="B216" s="65" t="s">
        <v>217</v>
      </c>
      <c r="C216" s="29">
        <v>0</v>
      </c>
      <c r="D216" s="29">
        <v>0</v>
      </c>
      <c r="E216" s="22" t="str">
        <f t="shared" si="59"/>
        <v/>
      </c>
      <c r="F216" s="22" t="str">
        <f t="shared" si="60"/>
        <v/>
      </c>
      <c r="G216" s="18" t="str">
        <f t="shared" si="58"/>
        <v xml:space="preserve"> </v>
      </c>
      <c r="H216" s="51" t="str">
        <f t="shared" si="61"/>
        <v/>
      </c>
    </row>
    <row r="217" spans="1:9" s="12" customFormat="1" ht="15" x14ac:dyDescent="0.2">
      <c r="A217" s="77"/>
      <c r="B217" s="65" t="s">
        <v>44</v>
      </c>
      <c r="C217" s="29">
        <v>1</v>
      </c>
      <c r="D217" s="29">
        <v>0</v>
      </c>
      <c r="E217" s="22">
        <f t="shared" si="59"/>
        <v>1.8542555164101615E-4</v>
      </c>
      <c r="F217" s="22" t="str">
        <f t="shared" si="60"/>
        <v/>
      </c>
      <c r="G217" s="18">
        <f t="shared" si="58"/>
        <v>-1</v>
      </c>
      <c r="H217" s="51">
        <f t="shared" si="61"/>
        <v>-1.8542555164101615E-4</v>
      </c>
    </row>
    <row r="218" spans="1:9" s="12" customFormat="1" ht="30" x14ac:dyDescent="0.2">
      <c r="A218" s="77"/>
      <c r="B218" s="65" t="s">
        <v>45</v>
      </c>
      <c r="C218" s="29">
        <v>40</v>
      </c>
      <c r="D218" s="29">
        <v>43</v>
      </c>
      <c r="E218" s="22">
        <f t="shared" si="59"/>
        <v>7.4170220656406454E-3</v>
      </c>
      <c r="F218" s="22">
        <f t="shared" si="60"/>
        <v>6.4778547755347995E-3</v>
      </c>
      <c r="G218" s="18">
        <f t="shared" si="58"/>
        <v>7.4999999999999997E-2</v>
      </c>
      <c r="H218" s="51">
        <f t="shared" si="61"/>
        <v>5.5627665492304838E-4</v>
      </c>
    </row>
    <row r="219" spans="1:9" s="12" customFormat="1" ht="15" x14ac:dyDescent="0.2">
      <c r="A219" s="77"/>
      <c r="B219" s="65" t="s">
        <v>218</v>
      </c>
      <c r="C219" s="29">
        <v>0</v>
      </c>
      <c r="D219" s="29">
        <v>0</v>
      </c>
      <c r="E219" s="22" t="str">
        <f t="shared" si="59"/>
        <v/>
      </c>
      <c r="F219" s="22" t="str">
        <f t="shared" si="60"/>
        <v/>
      </c>
      <c r="G219" s="18" t="str">
        <f t="shared" si="58"/>
        <v xml:space="preserve"> </v>
      </c>
      <c r="H219" s="51" t="str">
        <f t="shared" si="61"/>
        <v/>
      </c>
    </row>
    <row r="220" spans="1:9" s="12" customFormat="1" ht="30" x14ac:dyDescent="0.2">
      <c r="A220" s="77"/>
      <c r="B220" s="65" t="s">
        <v>219</v>
      </c>
      <c r="C220" s="29">
        <v>0</v>
      </c>
      <c r="D220" s="29">
        <v>0</v>
      </c>
      <c r="E220" s="22" t="str">
        <f t="shared" si="59"/>
        <v/>
      </c>
      <c r="F220" s="22" t="str">
        <f t="shared" si="60"/>
        <v/>
      </c>
      <c r="G220" s="18" t="str">
        <f t="shared" si="58"/>
        <v xml:space="preserve"> </v>
      </c>
      <c r="H220" s="51" t="str">
        <f t="shared" si="61"/>
        <v/>
      </c>
    </row>
    <row r="221" spans="1:9" s="12" customFormat="1" ht="30" x14ac:dyDescent="0.2">
      <c r="A221" s="77"/>
      <c r="B221" s="65" t="s">
        <v>434</v>
      </c>
      <c r="C221" s="29">
        <v>0</v>
      </c>
      <c r="D221" s="29">
        <v>0</v>
      </c>
      <c r="E221" s="22" t="str">
        <f t="shared" si="59"/>
        <v/>
      </c>
      <c r="F221" s="22" t="str">
        <f t="shared" si="60"/>
        <v/>
      </c>
      <c r="G221" s="18" t="str">
        <f t="shared" si="58"/>
        <v xml:space="preserve"> </v>
      </c>
      <c r="H221" s="51" t="str">
        <f t="shared" si="61"/>
        <v/>
      </c>
    </row>
    <row r="222" spans="1:9" s="28" customFormat="1" ht="15" x14ac:dyDescent="0.2">
      <c r="A222" s="78"/>
      <c r="B222" s="67" t="s">
        <v>506</v>
      </c>
      <c r="C222" s="29">
        <v>0</v>
      </c>
      <c r="D222" s="29">
        <v>0</v>
      </c>
      <c r="E222" s="37" t="str">
        <f t="shared" si="59"/>
        <v/>
      </c>
      <c r="F222" s="37" t="str">
        <f t="shared" si="60"/>
        <v/>
      </c>
      <c r="G222" s="18" t="str">
        <f t="shared" si="58"/>
        <v xml:space="preserve"> </v>
      </c>
      <c r="H222" s="53" t="str">
        <f t="shared" si="61"/>
        <v/>
      </c>
      <c r="I222" s="12"/>
    </row>
    <row r="223" spans="1:9" s="28" customFormat="1" ht="30" x14ac:dyDescent="0.2">
      <c r="A223" s="78"/>
      <c r="B223" s="67" t="s">
        <v>609</v>
      </c>
      <c r="C223" s="35">
        <v>10</v>
      </c>
      <c r="D223" s="29">
        <v>14</v>
      </c>
      <c r="E223" s="37">
        <f t="shared" ref="E223" si="77">+IF(C223=0,"",C223/C$176)</f>
        <v>1.8542555164101613E-3</v>
      </c>
      <c r="F223" s="37">
        <f t="shared" ref="F223" si="78">+IF(D223=0,"",D223/D$176)</f>
        <v>2.1090689966857487E-3</v>
      </c>
      <c r="G223" s="73">
        <f t="shared" ref="G223" si="79">+IF(AND(C223=0,D223=0)," ",IF(C223=0,1,IF(D223=0,-1,(D223-C223)/C223)))</f>
        <v>0.4</v>
      </c>
      <c r="H223" s="53">
        <f t="shared" ref="H223" si="80">+IF(OR(AND(E223=""),(G223="")),"",E223*G223)</f>
        <v>7.4170220656406458E-4</v>
      </c>
      <c r="I223" s="12"/>
    </row>
    <row r="224" spans="1:9" s="12" customFormat="1" ht="15" x14ac:dyDescent="0.2">
      <c r="A224" s="77"/>
      <c r="B224" s="65" t="s">
        <v>562</v>
      </c>
      <c r="C224" s="29">
        <v>0</v>
      </c>
      <c r="D224" s="29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9">
        <v>0</v>
      </c>
      <c r="D225" s="29">
        <v>0</v>
      </c>
      <c r="E225" s="22" t="str">
        <f t="shared" si="59"/>
        <v/>
      </c>
      <c r="F225" s="22" t="str">
        <f t="shared" si="60"/>
        <v/>
      </c>
      <c r="G225" s="18" t="str">
        <f t="shared" si="58"/>
        <v xml:space="preserve"> </v>
      </c>
      <c r="H225" s="51" t="str">
        <f t="shared" si="61"/>
        <v/>
      </c>
    </row>
    <row r="226" spans="1:9" s="12" customFormat="1" ht="15" x14ac:dyDescent="0.2">
      <c r="A226" s="77"/>
      <c r="B226" s="65" t="s">
        <v>46</v>
      </c>
      <c r="C226" s="29">
        <v>0</v>
      </c>
      <c r="D226" s="29">
        <v>0</v>
      </c>
      <c r="E226" s="22" t="str">
        <f t="shared" si="59"/>
        <v/>
      </c>
      <c r="F226" s="22" t="str">
        <f t="shared" si="60"/>
        <v/>
      </c>
      <c r="G226" s="18" t="str">
        <f t="shared" si="58"/>
        <v xml:space="preserve"> </v>
      </c>
      <c r="H226" s="51" t="str">
        <f t="shared" si="61"/>
        <v/>
      </c>
    </row>
    <row r="227" spans="1:9" s="12" customFormat="1" ht="15" x14ac:dyDescent="0.2">
      <c r="A227" s="77"/>
      <c r="B227" s="65" t="s">
        <v>221</v>
      </c>
      <c r="C227" s="29">
        <v>0</v>
      </c>
      <c r="D227" s="29">
        <v>1</v>
      </c>
      <c r="E227" s="22" t="str">
        <f t="shared" si="59"/>
        <v/>
      </c>
      <c r="F227" s="22">
        <f t="shared" si="60"/>
        <v>1.5064778547755348E-4</v>
      </c>
      <c r="G227" s="18">
        <f t="shared" si="58"/>
        <v>1</v>
      </c>
      <c r="H227" s="51" t="str">
        <f t="shared" si="61"/>
        <v/>
      </c>
    </row>
    <row r="228" spans="1:9" s="12" customFormat="1" ht="15.75" customHeight="1" x14ac:dyDescent="0.2">
      <c r="A228" s="77"/>
      <c r="B228" s="65" t="s">
        <v>222</v>
      </c>
      <c r="C228" s="29">
        <v>0</v>
      </c>
      <c r="D228" s="29">
        <v>0</v>
      </c>
      <c r="E228" s="22" t="str">
        <f t="shared" si="59"/>
        <v/>
      </c>
      <c r="F228" s="22" t="str">
        <f t="shared" si="60"/>
        <v/>
      </c>
      <c r="G228" s="18" t="str">
        <f t="shared" si="58"/>
        <v xml:space="preserve"> </v>
      </c>
      <c r="H228" s="51" t="str">
        <f t="shared" si="61"/>
        <v/>
      </c>
    </row>
    <row r="229" spans="1:9" s="12" customFormat="1" ht="15" x14ac:dyDescent="0.2">
      <c r="A229" s="77"/>
      <c r="B229" s="65" t="s">
        <v>435</v>
      </c>
      <c r="C229" s="29">
        <v>0</v>
      </c>
      <c r="D229" s="29">
        <v>0</v>
      </c>
      <c r="E229" s="22" t="str">
        <f t="shared" si="59"/>
        <v/>
      </c>
      <c r="F229" s="22" t="str">
        <f t="shared" si="60"/>
        <v/>
      </c>
      <c r="G229" s="18" t="str">
        <f t="shared" si="58"/>
        <v xml:space="preserve"> 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9">
        <v>409</v>
      </c>
      <c r="D230" s="29">
        <v>162</v>
      </c>
      <c r="E230" s="22">
        <f t="shared" si="59"/>
        <v>7.5839050621175602E-2</v>
      </c>
      <c r="F230" s="22">
        <f t="shared" si="60"/>
        <v>2.4404941247363664E-2</v>
      </c>
      <c r="G230" s="18">
        <f t="shared" si="58"/>
        <v>-0.60391198044009775</v>
      </c>
      <c r="H230" s="51">
        <f t="shared" si="61"/>
        <v>-4.5800111255330983E-2</v>
      </c>
    </row>
    <row r="231" spans="1:9" s="12" customFormat="1" ht="15" x14ac:dyDescent="0.2">
      <c r="A231" s="77"/>
      <c r="B231" s="65" t="s">
        <v>223</v>
      </c>
      <c r="C231" s="29">
        <v>1</v>
      </c>
      <c r="D231" s="29">
        <v>1</v>
      </c>
      <c r="E231" s="22">
        <f t="shared" si="59"/>
        <v>1.8542555164101615E-4</v>
      </c>
      <c r="F231" s="22">
        <f t="shared" si="60"/>
        <v>1.5064778547755348E-4</v>
      </c>
      <c r="G231" s="18">
        <f t="shared" si="58"/>
        <v>0</v>
      </c>
      <c r="H231" s="51">
        <f t="shared" si="61"/>
        <v>0</v>
      </c>
    </row>
    <row r="232" spans="1:9" s="12" customFormat="1" ht="30" x14ac:dyDescent="0.2">
      <c r="A232" s="77"/>
      <c r="B232" s="65" t="s">
        <v>224</v>
      </c>
      <c r="C232" s="29">
        <v>11</v>
      </c>
      <c r="D232" s="29">
        <v>4</v>
      </c>
      <c r="E232" s="22">
        <f t="shared" si="59"/>
        <v>2.0396810680511773E-3</v>
      </c>
      <c r="F232" s="22">
        <f t="shared" si="60"/>
        <v>6.0259114191021392E-4</v>
      </c>
      <c r="G232" s="18">
        <f t="shared" si="58"/>
        <v>-0.63636363636363635</v>
      </c>
      <c r="H232" s="51">
        <f t="shared" si="61"/>
        <v>-1.2979788614871127E-3</v>
      </c>
    </row>
    <row r="233" spans="1:9" s="12" customFormat="1" ht="15" x14ac:dyDescent="0.2">
      <c r="A233" s="77"/>
      <c r="B233" s="65" t="s">
        <v>225</v>
      </c>
      <c r="C233" s="29">
        <v>5</v>
      </c>
      <c r="D233" s="29">
        <v>4</v>
      </c>
      <c r="E233" s="22">
        <f t="shared" si="59"/>
        <v>9.2712775820508067E-4</v>
      </c>
      <c r="F233" s="22">
        <f t="shared" si="60"/>
        <v>6.0259114191021392E-4</v>
      </c>
      <c r="G233" s="18">
        <f t="shared" si="58"/>
        <v>-0.2</v>
      </c>
      <c r="H233" s="51">
        <f t="shared" si="61"/>
        <v>-1.8542555164101615E-4</v>
      </c>
    </row>
    <row r="234" spans="1:9" s="12" customFormat="1" ht="15" x14ac:dyDescent="0.2">
      <c r="A234" s="77"/>
      <c r="B234" s="65" t="s">
        <v>628</v>
      </c>
      <c r="C234" s="29">
        <v>0</v>
      </c>
      <c r="D234" s="29">
        <v>2</v>
      </c>
      <c r="E234" s="22" t="str">
        <f t="shared" si="59"/>
        <v/>
      </c>
      <c r="F234" s="22">
        <f t="shared" si="60"/>
        <v>3.0129557095510696E-4</v>
      </c>
      <c r="G234" s="18">
        <f t="shared" si="58"/>
        <v>1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29">
        <v>0</v>
      </c>
      <c r="D235" s="29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67" t="s">
        <v>612</v>
      </c>
      <c r="C236" s="35">
        <v>2</v>
      </c>
      <c r="D236" s="29">
        <v>4</v>
      </c>
      <c r="E236" s="37">
        <f t="shared" ref="E236" si="84">+IF(C236=0,"",C236/C$176)</f>
        <v>3.7085110328203229E-4</v>
      </c>
      <c r="F236" s="37">
        <f t="shared" ref="F236" si="85">+IF(D236=0,"",D236/D$176)</f>
        <v>6.0259114191021392E-4</v>
      </c>
      <c r="G236" s="73">
        <f t="shared" ref="G236" si="86">+IF(AND(C236=0,D236=0)," ",IF(C236=0,1,IF(D236=0,-1,(D236-C236)/C236)))</f>
        <v>1</v>
      </c>
      <c r="H236" s="53">
        <f t="shared" ref="H236" si="87">+IF(OR(AND(E236=""),(G236="")),"",E236*G236)</f>
        <v>3.7085110328203229E-4</v>
      </c>
      <c r="I236" s="12"/>
    </row>
    <row r="237" spans="1:9" s="12" customFormat="1" ht="15" x14ac:dyDescent="0.2">
      <c r="A237" s="77"/>
      <c r="B237" s="65" t="s">
        <v>48</v>
      </c>
      <c r="C237" s="29">
        <v>1</v>
      </c>
      <c r="D237" s="29">
        <v>1</v>
      </c>
      <c r="E237" s="22">
        <f t="shared" si="59"/>
        <v>1.8542555164101615E-4</v>
      </c>
      <c r="F237" s="22">
        <f t="shared" si="60"/>
        <v>1.5064778547755348E-4</v>
      </c>
      <c r="G237" s="18">
        <f t="shared" si="58"/>
        <v>0</v>
      </c>
      <c r="H237" s="51">
        <f t="shared" si="61"/>
        <v>0</v>
      </c>
    </row>
    <row r="238" spans="1:9" s="12" customFormat="1" ht="15" x14ac:dyDescent="0.2">
      <c r="A238" s="77"/>
      <c r="B238" s="65" t="s">
        <v>226</v>
      </c>
      <c r="C238" s="29">
        <v>0</v>
      </c>
      <c r="D238" s="29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9">
        <v>0</v>
      </c>
      <c r="D239" s="29">
        <v>0</v>
      </c>
      <c r="E239" s="22" t="str">
        <f t="shared" si="59"/>
        <v/>
      </c>
      <c r="F239" s="22" t="str">
        <f t="shared" si="60"/>
        <v/>
      </c>
      <c r="G239" s="18" t="str">
        <f t="shared" si="58"/>
        <v xml:space="preserve"> 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9">
        <v>0</v>
      </c>
      <c r="D240" s="29">
        <v>4</v>
      </c>
      <c r="E240" s="22" t="str">
        <f t="shared" si="59"/>
        <v/>
      </c>
      <c r="F240" s="22">
        <f t="shared" si="60"/>
        <v>6.0259114191021392E-4</v>
      </c>
      <c r="G240" s="18">
        <f t="shared" si="58"/>
        <v>1</v>
      </c>
      <c r="H240" s="51" t="str">
        <f t="shared" si="61"/>
        <v/>
      </c>
    </row>
    <row r="241" spans="1:8" s="12" customFormat="1" ht="30" x14ac:dyDescent="0.2">
      <c r="A241" s="77"/>
      <c r="B241" s="65" t="s">
        <v>633</v>
      </c>
      <c r="C241" s="29">
        <v>2</v>
      </c>
      <c r="D241" s="29">
        <v>1</v>
      </c>
      <c r="E241" s="22">
        <f t="shared" si="59"/>
        <v>3.7085110328203229E-4</v>
      </c>
      <c r="F241" s="22">
        <f t="shared" si="60"/>
        <v>1.5064778547755348E-4</v>
      </c>
      <c r="G241" s="18">
        <f t="shared" si="58"/>
        <v>-0.5</v>
      </c>
      <c r="H241" s="51">
        <f t="shared" si="61"/>
        <v>-1.8542555164101615E-4</v>
      </c>
    </row>
    <row r="242" spans="1:8" s="28" customFormat="1" ht="15" x14ac:dyDescent="0.2">
      <c r="A242" s="78" t="s">
        <v>643</v>
      </c>
      <c r="B242" s="67" t="s">
        <v>650</v>
      </c>
      <c r="C242" s="35"/>
      <c r="D242" s="35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9">
        <v>7</v>
      </c>
      <c r="D243" s="29">
        <v>2</v>
      </c>
      <c r="E243" s="22">
        <f t="shared" si="59"/>
        <v>1.297978861487113E-3</v>
      </c>
      <c r="F243" s="22">
        <f t="shared" si="60"/>
        <v>3.0129557095510696E-4</v>
      </c>
      <c r="G243" s="18">
        <f t="shared" si="58"/>
        <v>-0.7142857142857143</v>
      </c>
      <c r="H243" s="51">
        <f t="shared" si="61"/>
        <v>-9.2712775820508067E-4</v>
      </c>
    </row>
    <row r="244" spans="1:8" s="12" customFormat="1" ht="15" x14ac:dyDescent="0.2">
      <c r="A244" s="77"/>
      <c r="B244" s="65" t="s">
        <v>52</v>
      </c>
      <c r="C244" s="29">
        <v>0</v>
      </c>
      <c r="D244" s="29">
        <v>66</v>
      </c>
      <c r="E244" s="22" t="str">
        <f t="shared" si="59"/>
        <v/>
      </c>
      <c r="F244" s="22">
        <f t="shared" si="60"/>
        <v>9.9427538415185288E-3</v>
      </c>
      <c r="G244" s="18">
        <f t="shared" ref="G244:G314" si="92">+IF(AND(C244=0,D244=0)," ",IF(C244=0,1,IF(D244=0,-1,(D244-C244)/C244)))</f>
        <v>1</v>
      </c>
      <c r="H244" s="51" t="str">
        <f t="shared" si="61"/>
        <v/>
      </c>
    </row>
    <row r="245" spans="1:8" s="12" customFormat="1" ht="30" x14ac:dyDescent="0.2">
      <c r="A245" s="77"/>
      <c r="B245" s="65" t="s">
        <v>563</v>
      </c>
      <c r="C245" s="29">
        <v>1</v>
      </c>
      <c r="D245" s="29">
        <v>0</v>
      </c>
      <c r="E245" s="22">
        <f t="shared" si="59"/>
        <v>1.8542555164101615E-4</v>
      </c>
      <c r="F245" s="22" t="str">
        <f t="shared" si="60"/>
        <v/>
      </c>
      <c r="G245" s="18">
        <f t="shared" si="92"/>
        <v>-1</v>
      </c>
      <c r="H245" s="51">
        <f t="shared" si="61"/>
        <v>-1.8542555164101615E-4</v>
      </c>
    </row>
    <row r="246" spans="1:8" s="12" customFormat="1" ht="15" x14ac:dyDescent="0.2">
      <c r="A246" s="77"/>
      <c r="B246" s="65" t="s">
        <v>50</v>
      </c>
      <c r="C246" s="29">
        <v>49</v>
      </c>
      <c r="D246" s="29">
        <v>0</v>
      </c>
      <c r="E246" s="22">
        <f t="shared" ref="E246:E315" si="93">+IF(C246=0,"",C246/C$176)</f>
        <v>9.0858520304097912E-3</v>
      </c>
      <c r="F246" s="22" t="str">
        <f t="shared" ref="F246:F315" si="94">+IF(D246=0,"",D246/D$176)</f>
        <v/>
      </c>
      <c r="G246" s="18">
        <f t="shared" si="92"/>
        <v>-1</v>
      </c>
      <c r="H246" s="51">
        <f t="shared" ref="H246:H315" si="95">+IF(OR(AND(E246=""),(G246="")),"",E246*G246)</f>
        <v>-9.0858520304097912E-3</v>
      </c>
    </row>
    <row r="247" spans="1:8" s="12" customFormat="1" ht="15" x14ac:dyDescent="0.2">
      <c r="A247" s="77"/>
      <c r="B247" s="65" t="s">
        <v>49</v>
      </c>
      <c r="C247" s="29">
        <v>0</v>
      </c>
      <c r="D247" s="29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9">
        <v>0</v>
      </c>
      <c r="D248" s="29">
        <v>0</v>
      </c>
      <c r="E248" s="22" t="str">
        <f t="shared" si="93"/>
        <v/>
      </c>
      <c r="F248" s="22" t="str">
        <f t="shared" si="94"/>
        <v/>
      </c>
      <c r="G248" s="18" t="str">
        <f t="shared" si="92"/>
        <v xml:space="preserve"> 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9">
        <v>33</v>
      </c>
      <c r="D249" s="29">
        <v>1</v>
      </c>
      <c r="E249" s="22">
        <f t="shared" si="93"/>
        <v>6.119043204153532E-3</v>
      </c>
      <c r="F249" s="22">
        <f t="shared" si="94"/>
        <v>1.5064778547755348E-4</v>
      </c>
      <c r="G249" s="18">
        <f t="shared" si="92"/>
        <v>-0.96969696969696972</v>
      </c>
      <c r="H249" s="51">
        <f t="shared" si="95"/>
        <v>-5.9336176525125158E-3</v>
      </c>
    </row>
    <row r="250" spans="1:8" s="12" customFormat="1" ht="30" x14ac:dyDescent="0.2">
      <c r="A250" s="77"/>
      <c r="B250" s="65" t="s">
        <v>228</v>
      </c>
      <c r="C250" s="29">
        <v>0</v>
      </c>
      <c r="D250" s="29">
        <v>0</v>
      </c>
      <c r="E250" s="22" t="str">
        <f t="shared" si="93"/>
        <v/>
      </c>
      <c r="F250" s="22" t="str">
        <f t="shared" si="94"/>
        <v/>
      </c>
      <c r="G250" s="18" t="str">
        <f t="shared" si="92"/>
        <v xml:space="preserve"> </v>
      </c>
      <c r="H250" s="51" t="str">
        <f t="shared" si="95"/>
        <v/>
      </c>
    </row>
    <row r="251" spans="1:8" s="12" customFormat="1" ht="15" x14ac:dyDescent="0.2">
      <c r="A251" s="77"/>
      <c r="B251" s="65" t="s">
        <v>436</v>
      </c>
      <c r="C251" s="29">
        <v>1</v>
      </c>
      <c r="D251" s="29">
        <v>2</v>
      </c>
      <c r="E251" s="22">
        <f t="shared" si="93"/>
        <v>1.8542555164101615E-4</v>
      </c>
      <c r="F251" s="22">
        <f t="shared" si="94"/>
        <v>3.0129557095510696E-4</v>
      </c>
      <c r="G251" s="18">
        <f t="shared" si="92"/>
        <v>1</v>
      </c>
      <c r="H251" s="51">
        <f t="shared" si="95"/>
        <v>1.8542555164101615E-4</v>
      </c>
    </row>
    <row r="252" spans="1:8" s="12" customFormat="1" ht="30" x14ac:dyDescent="0.2">
      <c r="A252" s="77"/>
      <c r="B252" s="65" t="s">
        <v>325</v>
      </c>
      <c r="C252" s="29">
        <v>1</v>
      </c>
      <c r="D252" s="29">
        <v>0</v>
      </c>
      <c r="E252" s="22">
        <f t="shared" si="93"/>
        <v>1.8542555164101615E-4</v>
      </c>
      <c r="F252" s="22" t="str">
        <f t="shared" si="94"/>
        <v/>
      </c>
      <c r="G252" s="18">
        <f t="shared" si="92"/>
        <v>-1</v>
      </c>
      <c r="H252" s="51">
        <f t="shared" si="95"/>
        <v>-1.8542555164101615E-4</v>
      </c>
    </row>
    <row r="253" spans="1:8" s="12" customFormat="1" ht="15" x14ac:dyDescent="0.2">
      <c r="A253" s="77"/>
      <c r="B253" s="65" t="s">
        <v>229</v>
      </c>
      <c r="C253" s="29">
        <v>0</v>
      </c>
      <c r="D253" s="29">
        <v>1</v>
      </c>
      <c r="E253" s="22" t="str">
        <f t="shared" si="93"/>
        <v/>
      </c>
      <c r="F253" s="22">
        <f t="shared" si="94"/>
        <v>1.5064778547755348E-4</v>
      </c>
      <c r="G253" s="18">
        <f t="shared" si="92"/>
        <v>1</v>
      </c>
      <c r="H253" s="51" t="str">
        <f t="shared" si="95"/>
        <v/>
      </c>
    </row>
    <row r="254" spans="1:8" s="12" customFormat="1" ht="15" x14ac:dyDescent="0.2">
      <c r="A254" s="77"/>
      <c r="B254" s="65" t="s">
        <v>230</v>
      </c>
      <c r="C254" s="29">
        <v>9</v>
      </c>
      <c r="D254" s="29">
        <v>0</v>
      </c>
      <c r="E254" s="22">
        <f t="shared" si="93"/>
        <v>1.6688299647691451E-3</v>
      </c>
      <c r="F254" s="22" t="str">
        <f t="shared" si="94"/>
        <v/>
      </c>
      <c r="G254" s="18">
        <f t="shared" si="92"/>
        <v>-1</v>
      </c>
      <c r="H254" s="51">
        <f t="shared" si="95"/>
        <v>-1.6688299647691451E-3</v>
      </c>
    </row>
    <row r="255" spans="1:8" s="12" customFormat="1" ht="15" x14ac:dyDescent="0.2">
      <c r="A255" s="77"/>
      <c r="B255" s="65" t="s">
        <v>437</v>
      </c>
      <c r="C255" s="29">
        <v>8</v>
      </c>
      <c r="D255" s="29">
        <v>1</v>
      </c>
      <c r="E255" s="22">
        <f t="shared" si="93"/>
        <v>1.4834044131281292E-3</v>
      </c>
      <c r="F255" s="22">
        <f t="shared" si="94"/>
        <v>1.5064778547755348E-4</v>
      </c>
      <c r="G255" s="18">
        <f t="shared" si="92"/>
        <v>-0.875</v>
      </c>
      <c r="H255" s="51">
        <f t="shared" si="95"/>
        <v>-1.297978861487113E-3</v>
      </c>
    </row>
    <row r="256" spans="1:8" s="12" customFormat="1" ht="15" x14ac:dyDescent="0.2">
      <c r="A256" s="77"/>
      <c r="B256" s="65" t="s">
        <v>231</v>
      </c>
      <c r="C256" s="29">
        <v>0</v>
      </c>
      <c r="D256" s="29">
        <v>0</v>
      </c>
      <c r="E256" s="22" t="str">
        <f t="shared" si="93"/>
        <v/>
      </c>
      <c r="F256" s="22" t="str">
        <f t="shared" si="94"/>
        <v/>
      </c>
      <c r="G256" s="18" t="str">
        <f t="shared" si="92"/>
        <v xml:space="preserve"> 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29">
        <v>0</v>
      </c>
      <c r="D257" s="29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29">
        <v>12</v>
      </c>
      <c r="D258" s="29">
        <v>4</v>
      </c>
      <c r="E258" s="22">
        <f t="shared" si="93"/>
        <v>2.2251066196921935E-3</v>
      </c>
      <c r="F258" s="22">
        <f t="shared" si="94"/>
        <v>6.0259114191021392E-4</v>
      </c>
      <c r="G258" s="18">
        <f t="shared" si="92"/>
        <v>-0.66666666666666663</v>
      </c>
      <c r="H258" s="51">
        <f t="shared" si="95"/>
        <v>-1.4834044131281289E-3</v>
      </c>
    </row>
    <row r="259" spans="1:9" s="12" customFormat="1" ht="15" x14ac:dyDescent="0.2">
      <c r="A259" s="77"/>
      <c r="B259" s="65" t="s">
        <v>413</v>
      </c>
      <c r="C259" s="29">
        <v>0</v>
      </c>
      <c r="D259" s="29">
        <v>1</v>
      </c>
      <c r="E259" s="22" t="str">
        <f t="shared" si="93"/>
        <v/>
      </c>
      <c r="F259" s="22">
        <f t="shared" si="94"/>
        <v>1.5064778547755348E-4</v>
      </c>
      <c r="G259" s="18">
        <f t="shared" si="92"/>
        <v>1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29">
        <v>0</v>
      </c>
      <c r="D260" s="29">
        <v>0</v>
      </c>
      <c r="E260" s="22" t="str">
        <f t="shared" si="93"/>
        <v/>
      </c>
      <c r="F260" s="22" t="str">
        <f t="shared" si="94"/>
        <v/>
      </c>
      <c r="G260" s="18" t="str">
        <f t="shared" si="92"/>
        <v xml:space="preserve"> </v>
      </c>
      <c r="H260" s="51" t="str">
        <f t="shared" si="95"/>
        <v/>
      </c>
    </row>
    <row r="261" spans="1:9" s="12" customFormat="1" ht="15" x14ac:dyDescent="0.2">
      <c r="A261" s="77"/>
      <c r="B261" s="65" t="s">
        <v>600</v>
      </c>
      <c r="C261" s="29">
        <v>0</v>
      </c>
      <c r="D261" s="29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29">
        <v>0</v>
      </c>
      <c r="D262" s="29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9">
        <v>4</v>
      </c>
      <c r="D263" s="29">
        <v>0</v>
      </c>
      <c r="E263" s="22">
        <f t="shared" si="93"/>
        <v>7.4170220656406458E-4</v>
      </c>
      <c r="F263" s="22" t="str">
        <f t="shared" si="94"/>
        <v/>
      </c>
      <c r="G263" s="18">
        <f t="shared" si="92"/>
        <v>-1</v>
      </c>
      <c r="H263" s="51">
        <f t="shared" si="95"/>
        <v>-7.4170220656406458E-4</v>
      </c>
    </row>
    <row r="264" spans="1:9" s="12" customFormat="1" ht="30" x14ac:dyDescent="0.2">
      <c r="A264" s="77"/>
      <c r="B264" s="65" t="s">
        <v>441</v>
      </c>
      <c r="C264" s="29">
        <v>35</v>
      </c>
      <c r="D264" s="29">
        <v>6</v>
      </c>
      <c r="E264" s="22">
        <f t="shared" si="93"/>
        <v>6.4898943074355644E-3</v>
      </c>
      <c r="F264" s="22">
        <f t="shared" si="94"/>
        <v>9.0388671286532093E-4</v>
      </c>
      <c r="G264" s="18">
        <f t="shared" si="92"/>
        <v>-0.82857142857142863</v>
      </c>
      <c r="H264" s="51">
        <f t="shared" si="95"/>
        <v>-5.377340997589468E-3</v>
      </c>
    </row>
    <row r="265" spans="1:9" s="12" customFormat="1" ht="15" x14ac:dyDescent="0.2">
      <c r="A265" s="77"/>
      <c r="B265" s="65" t="s">
        <v>442</v>
      </c>
      <c r="C265" s="29">
        <v>8</v>
      </c>
      <c r="D265" s="29">
        <v>2</v>
      </c>
      <c r="E265" s="22">
        <f t="shared" si="93"/>
        <v>1.4834044131281292E-3</v>
      </c>
      <c r="F265" s="22">
        <f t="shared" si="94"/>
        <v>3.0129557095510696E-4</v>
      </c>
      <c r="G265" s="18">
        <f t="shared" si="92"/>
        <v>-0.75</v>
      </c>
      <c r="H265" s="51">
        <f t="shared" si="95"/>
        <v>-1.1125533098460968E-3</v>
      </c>
    </row>
    <row r="266" spans="1:9" s="28" customFormat="1" ht="15" x14ac:dyDescent="0.2">
      <c r="A266" s="78"/>
      <c r="B266" s="67" t="s">
        <v>509</v>
      </c>
      <c r="C266" s="29">
        <v>0</v>
      </c>
      <c r="D266" s="29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9">
        <v>11</v>
      </c>
      <c r="D267" s="29">
        <v>6</v>
      </c>
      <c r="E267" s="37">
        <f t="shared" si="93"/>
        <v>2.0396810680511773E-3</v>
      </c>
      <c r="F267" s="37">
        <f t="shared" si="94"/>
        <v>9.0388671286532093E-4</v>
      </c>
      <c r="G267" s="18">
        <f t="shared" si="92"/>
        <v>-0.45454545454545453</v>
      </c>
      <c r="H267" s="53">
        <f t="shared" si="95"/>
        <v>-9.2712775820508056E-4</v>
      </c>
      <c r="I267" s="12"/>
    </row>
    <row r="268" spans="1:9" s="28" customFormat="1" ht="15" x14ac:dyDescent="0.2">
      <c r="A268" s="78"/>
      <c r="B268" s="67" t="s">
        <v>54</v>
      </c>
      <c r="C268" s="29">
        <v>0</v>
      </c>
      <c r="D268" s="29">
        <v>0</v>
      </c>
      <c r="E268" s="37" t="str">
        <f t="shared" si="93"/>
        <v/>
      </c>
      <c r="F268" s="37" t="str">
        <f t="shared" si="94"/>
        <v/>
      </c>
      <c r="G268" s="18" t="str">
        <f t="shared" si="92"/>
        <v xml:space="preserve"> </v>
      </c>
      <c r="H268" s="53" t="str">
        <f t="shared" si="95"/>
        <v/>
      </c>
      <c r="I268" s="12"/>
    </row>
    <row r="269" spans="1:9" s="12" customFormat="1" ht="15" x14ac:dyDescent="0.2">
      <c r="A269" s="77"/>
      <c r="B269" s="65" t="s">
        <v>233</v>
      </c>
      <c r="C269" s="29">
        <v>39</v>
      </c>
      <c r="D269" s="29">
        <v>29</v>
      </c>
      <c r="E269" s="22">
        <f t="shared" si="93"/>
        <v>7.2315965139996292E-3</v>
      </c>
      <c r="F269" s="22">
        <f t="shared" si="94"/>
        <v>4.3687857788490513E-3</v>
      </c>
      <c r="G269" s="18">
        <f t="shared" si="92"/>
        <v>-0.25641025641025639</v>
      </c>
      <c r="H269" s="51">
        <f t="shared" si="95"/>
        <v>-1.8542555164101611E-3</v>
      </c>
    </row>
    <row r="270" spans="1:9" s="12" customFormat="1" ht="15" x14ac:dyDescent="0.2">
      <c r="A270" s="77"/>
      <c r="B270" s="65" t="s">
        <v>602</v>
      </c>
      <c r="C270" s="29">
        <v>0</v>
      </c>
      <c r="D270" s="29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9">
        <v>0</v>
      </c>
      <c r="D271" s="29">
        <v>0</v>
      </c>
      <c r="E271" s="37" t="str">
        <f t="shared" si="93"/>
        <v/>
      </c>
      <c r="F271" s="37" t="str">
        <f t="shared" si="94"/>
        <v/>
      </c>
      <c r="G271" s="18" t="str">
        <f t="shared" si="92"/>
        <v xml:space="preserve"> 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9">
        <v>0</v>
      </c>
      <c r="D272" s="29">
        <v>0</v>
      </c>
      <c r="E272" s="37" t="str">
        <f t="shared" si="93"/>
        <v/>
      </c>
      <c r="F272" s="37" t="str">
        <f t="shared" si="94"/>
        <v/>
      </c>
      <c r="G272" s="18" t="str">
        <f t="shared" si="92"/>
        <v xml:space="preserve"> </v>
      </c>
      <c r="H272" s="53" t="str">
        <f t="shared" si="95"/>
        <v/>
      </c>
      <c r="I272" s="12"/>
    </row>
    <row r="273" spans="1:9" s="28" customFormat="1" ht="30" x14ac:dyDescent="0.2">
      <c r="A273" s="78"/>
      <c r="B273" s="67" t="s">
        <v>590</v>
      </c>
      <c r="C273" s="29">
        <v>0</v>
      </c>
      <c r="D273" s="29">
        <v>0</v>
      </c>
      <c r="E273" s="37" t="str">
        <f t="shared" si="93"/>
        <v/>
      </c>
      <c r="F273" s="37" t="str">
        <f t="shared" si="94"/>
        <v/>
      </c>
      <c r="G273" s="18" t="str">
        <f t="shared" si="92"/>
        <v xml:space="preserve"> </v>
      </c>
      <c r="H273" s="53" t="str">
        <f t="shared" si="95"/>
        <v/>
      </c>
      <c r="I273" s="12"/>
    </row>
    <row r="274" spans="1:9" s="28" customFormat="1" ht="15" x14ac:dyDescent="0.2">
      <c r="A274" s="78"/>
      <c r="B274" s="67" t="s">
        <v>513</v>
      </c>
      <c r="C274" s="29">
        <v>0</v>
      </c>
      <c r="D274" s="29">
        <v>0</v>
      </c>
      <c r="E274" s="37" t="str">
        <f t="shared" si="93"/>
        <v/>
      </c>
      <c r="F274" s="37" t="str">
        <f t="shared" si="94"/>
        <v/>
      </c>
      <c r="G274" s="18" t="str">
        <f t="shared" si="92"/>
        <v xml:space="preserve"> 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9">
        <v>0</v>
      </c>
      <c r="D275" s="29">
        <v>0</v>
      </c>
      <c r="E275" s="37" t="str">
        <f t="shared" si="93"/>
        <v/>
      </c>
      <c r="F275" s="37" t="str">
        <f t="shared" si="94"/>
        <v/>
      </c>
      <c r="G275" s="18" t="str">
        <f t="shared" si="92"/>
        <v xml:space="preserve"> </v>
      </c>
      <c r="H275" s="53" t="str">
        <f t="shared" si="95"/>
        <v/>
      </c>
      <c r="I275" s="12"/>
    </row>
    <row r="276" spans="1:9" s="28" customFormat="1" ht="15" x14ac:dyDescent="0.2">
      <c r="A276" s="78"/>
      <c r="B276" s="67" t="s">
        <v>515</v>
      </c>
      <c r="C276" s="29">
        <v>0</v>
      </c>
      <c r="D276" s="29">
        <v>0</v>
      </c>
      <c r="E276" s="37" t="str">
        <f t="shared" si="93"/>
        <v/>
      </c>
      <c r="F276" s="37" t="str">
        <f t="shared" si="94"/>
        <v/>
      </c>
      <c r="G276" s="18" t="str">
        <f t="shared" si="92"/>
        <v xml:space="preserve"> </v>
      </c>
      <c r="H276" s="53" t="str">
        <f t="shared" si="95"/>
        <v/>
      </c>
      <c r="I276" s="12"/>
    </row>
    <row r="277" spans="1:9" s="28" customFormat="1" ht="15" x14ac:dyDescent="0.2">
      <c r="A277" s="78"/>
      <c r="B277" s="67" t="s">
        <v>581</v>
      </c>
      <c r="C277" s="35">
        <v>0</v>
      </c>
      <c r="D277" s="29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5">
        <v>0</v>
      </c>
      <c r="D278" s="29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5">
        <v>0</v>
      </c>
      <c r="D279" s="29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9">
        <v>190</v>
      </c>
      <c r="D280" s="29">
        <v>82</v>
      </c>
      <c r="E280" s="22">
        <f t="shared" si="93"/>
        <v>3.5230854811793062E-2</v>
      </c>
      <c r="F280" s="22">
        <f t="shared" si="94"/>
        <v>1.2353118409159385E-2</v>
      </c>
      <c r="G280" s="18">
        <f t="shared" si="92"/>
        <v>-0.56842105263157894</v>
      </c>
      <c r="H280" s="51">
        <f t="shared" si="95"/>
        <v>-2.0025959577229739E-2</v>
      </c>
    </row>
    <row r="281" spans="1:9" s="12" customFormat="1" ht="30" x14ac:dyDescent="0.2">
      <c r="A281" s="77"/>
      <c r="B281" s="65" t="s">
        <v>61</v>
      </c>
      <c r="C281" s="29">
        <v>11</v>
      </c>
      <c r="D281" s="29">
        <v>49</v>
      </c>
      <c r="E281" s="22">
        <f t="shared" si="93"/>
        <v>2.0396810680511773E-3</v>
      </c>
      <c r="F281" s="22">
        <f t="shared" si="94"/>
        <v>7.3817414884001205E-3</v>
      </c>
      <c r="G281" s="18">
        <f t="shared" si="92"/>
        <v>3.4545454545454546</v>
      </c>
      <c r="H281" s="51">
        <f t="shared" si="95"/>
        <v>7.046170962358613E-3</v>
      </c>
    </row>
    <row r="282" spans="1:9" s="12" customFormat="1" ht="15" x14ac:dyDescent="0.2">
      <c r="A282" s="77"/>
      <c r="B282" s="65" t="s">
        <v>58</v>
      </c>
      <c r="C282" s="29">
        <v>30</v>
      </c>
      <c r="D282" s="29">
        <v>0</v>
      </c>
      <c r="E282" s="22">
        <f t="shared" si="93"/>
        <v>5.5627665492304842E-3</v>
      </c>
      <c r="F282" s="22" t="str">
        <f t="shared" si="94"/>
        <v/>
      </c>
      <c r="G282" s="18">
        <f t="shared" si="92"/>
        <v>-1</v>
      </c>
      <c r="H282" s="51">
        <f t="shared" si="95"/>
        <v>-5.5627665492304842E-3</v>
      </c>
    </row>
    <row r="283" spans="1:9" s="12" customFormat="1" ht="30" x14ac:dyDescent="0.2">
      <c r="A283" s="77"/>
      <c r="B283" s="65" t="s">
        <v>234</v>
      </c>
      <c r="C283" s="29">
        <v>0</v>
      </c>
      <c r="D283" s="29">
        <v>12</v>
      </c>
      <c r="E283" s="22" t="str">
        <f t="shared" si="93"/>
        <v/>
      </c>
      <c r="F283" s="22">
        <f t="shared" si="94"/>
        <v>1.8077734257306419E-3</v>
      </c>
      <c r="G283" s="18">
        <f t="shared" si="92"/>
        <v>1</v>
      </c>
      <c r="H283" s="51" t="str">
        <f t="shared" si="95"/>
        <v/>
      </c>
    </row>
    <row r="284" spans="1:9" s="12" customFormat="1" ht="15" x14ac:dyDescent="0.2">
      <c r="A284" s="77"/>
      <c r="B284" s="65" t="s">
        <v>55</v>
      </c>
      <c r="C284" s="29">
        <v>0</v>
      </c>
      <c r="D284" s="29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9">
        <v>0</v>
      </c>
      <c r="D285" s="29">
        <v>0</v>
      </c>
      <c r="E285" s="37" t="str">
        <f t="shared" si="93"/>
        <v/>
      </c>
      <c r="F285" s="37" t="str">
        <f t="shared" si="94"/>
        <v/>
      </c>
      <c r="G285" s="18" t="str">
        <f t="shared" si="92"/>
        <v xml:space="preserve"> </v>
      </c>
      <c r="H285" s="53" t="str">
        <f t="shared" si="95"/>
        <v/>
      </c>
      <c r="I285" s="12"/>
    </row>
    <row r="286" spans="1:9" s="12" customFormat="1" ht="15" x14ac:dyDescent="0.2">
      <c r="A286" s="77"/>
      <c r="B286" s="65" t="s">
        <v>59</v>
      </c>
      <c r="C286" s="29">
        <v>0</v>
      </c>
      <c r="D286" s="29">
        <v>0</v>
      </c>
      <c r="E286" s="22" t="str">
        <f t="shared" si="93"/>
        <v/>
      </c>
      <c r="F286" s="22" t="str">
        <f t="shared" si="94"/>
        <v/>
      </c>
      <c r="G286" s="18" t="str">
        <f t="shared" si="92"/>
        <v xml:space="preserve"> </v>
      </c>
      <c r="H286" s="51" t="str">
        <f t="shared" si="95"/>
        <v/>
      </c>
    </row>
    <row r="287" spans="1:9" s="12" customFormat="1" ht="15" x14ac:dyDescent="0.2">
      <c r="A287" s="77"/>
      <c r="B287" s="65" t="s">
        <v>443</v>
      </c>
      <c r="C287" s="29">
        <v>0</v>
      </c>
      <c r="D287" s="29">
        <v>0</v>
      </c>
      <c r="E287" s="22" t="str">
        <f t="shared" si="93"/>
        <v/>
      </c>
      <c r="F287" s="22" t="str">
        <f t="shared" si="94"/>
        <v/>
      </c>
      <c r="G287" s="18" t="str">
        <f t="shared" si="92"/>
        <v xml:space="preserve"> </v>
      </c>
      <c r="H287" s="51" t="str">
        <f t="shared" si="95"/>
        <v/>
      </c>
    </row>
    <row r="288" spans="1:9" s="12" customFormat="1" ht="15" x14ac:dyDescent="0.2">
      <c r="A288" s="77"/>
      <c r="B288" s="65" t="s">
        <v>56</v>
      </c>
      <c r="C288" s="29">
        <v>0</v>
      </c>
      <c r="D288" s="29">
        <v>4</v>
      </c>
      <c r="E288" s="22" t="str">
        <f t="shared" si="93"/>
        <v/>
      </c>
      <c r="F288" s="22">
        <f t="shared" si="94"/>
        <v>6.0259114191021392E-4</v>
      </c>
      <c r="G288" s="18">
        <f t="shared" si="92"/>
        <v>1</v>
      </c>
      <c r="H288" s="51" t="str">
        <f t="shared" si="95"/>
        <v/>
      </c>
    </row>
    <row r="289" spans="1:9" s="28" customFormat="1" ht="30" x14ac:dyDescent="0.2">
      <c r="A289" s="78"/>
      <c r="B289" s="67" t="s">
        <v>584</v>
      </c>
      <c r="C289" s="35">
        <v>0</v>
      </c>
      <c r="D289" s="29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5">
        <v>0</v>
      </c>
      <c r="D290" s="29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9">
        <v>9</v>
      </c>
      <c r="D291" s="29">
        <v>24</v>
      </c>
      <c r="E291" s="22">
        <f t="shared" si="93"/>
        <v>1.6688299647691451E-3</v>
      </c>
      <c r="F291" s="22">
        <f t="shared" si="94"/>
        <v>3.6155468514612837E-3</v>
      </c>
      <c r="G291" s="18">
        <f t="shared" si="92"/>
        <v>1.6666666666666667</v>
      </c>
      <c r="H291" s="51">
        <f t="shared" si="95"/>
        <v>2.7813832746152421E-3</v>
      </c>
    </row>
    <row r="292" spans="1:9" s="12" customFormat="1" ht="15" x14ac:dyDescent="0.2">
      <c r="A292" s="77"/>
      <c r="B292" s="65" t="s">
        <v>235</v>
      </c>
      <c r="C292" s="29">
        <v>0</v>
      </c>
      <c r="D292" s="29">
        <v>3</v>
      </c>
      <c r="E292" s="22" t="str">
        <f t="shared" si="93"/>
        <v/>
      </c>
      <c r="F292" s="22">
        <f t="shared" si="94"/>
        <v>4.5194335643266047E-4</v>
      </c>
      <c r="G292" s="18">
        <f t="shared" si="92"/>
        <v>1</v>
      </c>
      <c r="H292" s="51" t="str">
        <f t="shared" si="95"/>
        <v/>
      </c>
    </row>
    <row r="293" spans="1:9" s="12" customFormat="1" ht="15" x14ac:dyDescent="0.2">
      <c r="A293" s="77"/>
      <c r="B293" s="65" t="s">
        <v>444</v>
      </c>
      <c r="C293" s="29">
        <v>101</v>
      </c>
      <c r="D293" s="29">
        <v>31</v>
      </c>
      <c r="E293" s="22">
        <f t="shared" si="93"/>
        <v>1.872798071574263E-2</v>
      </c>
      <c r="F293" s="22">
        <f t="shared" si="94"/>
        <v>4.6700813498041583E-3</v>
      </c>
      <c r="G293" s="18">
        <f t="shared" si="92"/>
        <v>-0.69306930693069302</v>
      </c>
      <c r="H293" s="51">
        <f t="shared" si="95"/>
        <v>-1.2979788614871129E-2</v>
      </c>
    </row>
    <row r="294" spans="1:9" s="12" customFormat="1" ht="15" x14ac:dyDescent="0.2">
      <c r="A294" s="77"/>
      <c r="B294" s="65" t="s">
        <v>62</v>
      </c>
      <c r="C294" s="29">
        <v>170</v>
      </c>
      <c r="D294" s="29">
        <v>251</v>
      </c>
      <c r="E294" s="22">
        <f t="shared" si="93"/>
        <v>3.1522343778972742E-2</v>
      </c>
      <c r="F294" s="22">
        <f t="shared" si="94"/>
        <v>3.7812594154865924E-2</v>
      </c>
      <c r="G294" s="18">
        <f t="shared" si="92"/>
        <v>0.47647058823529409</v>
      </c>
      <c r="H294" s="51">
        <f t="shared" si="95"/>
        <v>1.5019469682922306E-2</v>
      </c>
    </row>
    <row r="295" spans="1:9" s="28" customFormat="1" ht="30" x14ac:dyDescent="0.2">
      <c r="A295" s="78"/>
      <c r="B295" s="67" t="s">
        <v>656</v>
      </c>
      <c r="C295" s="29">
        <v>1378</v>
      </c>
      <c r="D295" s="29">
        <v>1813</v>
      </c>
      <c r="E295" s="37">
        <f t="shared" si="93"/>
        <v>0.25551641016132021</v>
      </c>
      <c r="F295" s="37">
        <f t="shared" si="94"/>
        <v>0.27312443507080447</v>
      </c>
      <c r="G295" s="18">
        <f t="shared" si="92"/>
        <v>0.31567489114658925</v>
      </c>
      <c r="H295" s="53">
        <f t="shared" si="95"/>
        <v>8.0660114963842011E-2</v>
      </c>
      <c r="I295" s="12"/>
    </row>
    <row r="296" spans="1:9" s="28" customFormat="1" ht="15" x14ac:dyDescent="0.2">
      <c r="A296" s="78"/>
      <c r="B296" s="67" t="s">
        <v>517</v>
      </c>
      <c r="C296" s="29">
        <v>6</v>
      </c>
      <c r="D296" s="29">
        <v>5</v>
      </c>
      <c r="E296" s="37">
        <f t="shared" si="93"/>
        <v>1.1125533098460968E-3</v>
      </c>
      <c r="F296" s="37">
        <f t="shared" si="94"/>
        <v>7.5323892738776742E-4</v>
      </c>
      <c r="G296" s="18">
        <f t="shared" si="92"/>
        <v>-0.16666666666666666</v>
      </c>
      <c r="H296" s="53">
        <f t="shared" si="95"/>
        <v>-1.8542555164101612E-4</v>
      </c>
      <c r="I296" s="12"/>
    </row>
    <row r="297" spans="1:9" s="28" customFormat="1" ht="15" x14ac:dyDescent="0.2">
      <c r="A297" s="78"/>
      <c r="B297" s="67" t="s">
        <v>619</v>
      </c>
      <c r="C297" s="35">
        <v>0</v>
      </c>
      <c r="D297" s="29">
        <v>1</v>
      </c>
      <c r="E297" s="37" t="str">
        <f t="shared" ref="E297:E298" si="108">+IF(C297=0,"",C297/C$176)</f>
        <v/>
      </c>
      <c r="F297" s="37">
        <f t="shared" ref="F297:F298" si="109">+IF(D297=0,"",D297/D$176)</f>
        <v>1.5064778547755348E-4</v>
      </c>
      <c r="G297" s="73">
        <f t="shared" ref="G297:G298" si="110">+IF(AND(C297=0,D297=0)," ",IF(C297=0,1,IF(D297=0,-1,(D297-C297)/C297)))</f>
        <v>1</v>
      </c>
      <c r="H297" s="53" t="str">
        <f t="shared" ref="H297:H298" si="111">+IF(OR(AND(E297=""),(G297="")),"",E297*G297)</f>
        <v/>
      </c>
      <c r="I297" s="12"/>
    </row>
    <row r="298" spans="1:9" s="28" customFormat="1" ht="30" x14ac:dyDescent="0.2">
      <c r="A298" s="78"/>
      <c r="B298" s="67" t="s">
        <v>620</v>
      </c>
      <c r="C298" s="35">
        <v>29</v>
      </c>
      <c r="D298" s="29">
        <v>10</v>
      </c>
      <c r="E298" s="37">
        <f t="shared" si="108"/>
        <v>5.377340997589468E-3</v>
      </c>
      <c r="F298" s="37">
        <f t="shared" si="109"/>
        <v>1.5064778547755348E-3</v>
      </c>
      <c r="G298" s="73">
        <f t="shared" si="110"/>
        <v>-0.65517241379310343</v>
      </c>
      <c r="H298" s="53">
        <f t="shared" si="111"/>
        <v>-3.5230854811793065E-3</v>
      </c>
      <c r="I298" s="12"/>
    </row>
    <row r="299" spans="1:9" s="28" customFormat="1" ht="15" x14ac:dyDescent="0.2">
      <c r="A299" s="78"/>
      <c r="B299" s="67" t="s">
        <v>63</v>
      </c>
      <c r="C299" s="29">
        <v>7</v>
      </c>
      <c r="D299" s="29">
        <v>5</v>
      </c>
      <c r="E299" s="37">
        <f t="shared" si="93"/>
        <v>1.297978861487113E-3</v>
      </c>
      <c r="F299" s="37">
        <f t="shared" si="94"/>
        <v>7.5323892738776742E-4</v>
      </c>
      <c r="G299" s="18">
        <f t="shared" si="92"/>
        <v>-0.2857142857142857</v>
      </c>
      <c r="H299" s="53">
        <f t="shared" si="95"/>
        <v>-3.7085110328203224E-4</v>
      </c>
      <c r="I299" s="12"/>
    </row>
    <row r="300" spans="1:9" s="28" customFormat="1" ht="15" x14ac:dyDescent="0.2">
      <c r="A300" s="78"/>
      <c r="B300" s="67" t="s">
        <v>603</v>
      </c>
      <c r="C300" s="29">
        <v>6</v>
      </c>
      <c r="D300" s="29">
        <v>0</v>
      </c>
      <c r="E300" s="37">
        <f t="shared" si="93"/>
        <v>1.1125533098460968E-3</v>
      </c>
      <c r="F300" s="37" t="str">
        <f t="shared" si="94"/>
        <v/>
      </c>
      <c r="G300" s="18">
        <f t="shared" si="92"/>
        <v>-1</v>
      </c>
      <c r="H300" s="53">
        <f t="shared" si="95"/>
        <v>-1.1125533098460968E-3</v>
      </c>
      <c r="I300" s="12"/>
    </row>
    <row r="301" spans="1:9" s="28" customFormat="1" ht="15" x14ac:dyDescent="0.2">
      <c r="A301" s="78"/>
      <c r="B301" s="67" t="s">
        <v>518</v>
      </c>
      <c r="C301" s="29">
        <v>0</v>
      </c>
      <c r="D301" s="29">
        <v>10</v>
      </c>
      <c r="E301" s="37" t="str">
        <f t="shared" si="93"/>
        <v/>
      </c>
      <c r="F301" s="37">
        <f t="shared" si="94"/>
        <v>1.5064778547755348E-3</v>
      </c>
      <c r="G301" s="18">
        <f t="shared" si="92"/>
        <v>1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9">
        <v>0</v>
      </c>
      <c r="D302" s="29">
        <v>0</v>
      </c>
      <c r="E302" s="37" t="str">
        <f t="shared" si="93"/>
        <v/>
      </c>
      <c r="F302" s="37" t="str">
        <f t="shared" si="94"/>
        <v/>
      </c>
      <c r="G302" s="18" t="str">
        <f t="shared" si="92"/>
        <v xml:space="preserve"> </v>
      </c>
      <c r="H302" s="53" t="str">
        <f t="shared" si="95"/>
        <v/>
      </c>
      <c r="I302" s="12"/>
    </row>
    <row r="303" spans="1:9" s="28" customFormat="1" ht="30" x14ac:dyDescent="0.2">
      <c r="A303" s="78"/>
      <c r="B303" s="67" t="s">
        <v>520</v>
      </c>
      <c r="C303" s="29">
        <v>0</v>
      </c>
      <c r="D303" s="29">
        <v>0</v>
      </c>
      <c r="E303" s="37" t="str">
        <f t="shared" si="93"/>
        <v/>
      </c>
      <c r="F303" s="37" t="str">
        <f t="shared" si="94"/>
        <v/>
      </c>
      <c r="G303" s="18" t="str">
        <f t="shared" si="92"/>
        <v xml:space="preserve"> </v>
      </c>
      <c r="H303" s="53" t="str">
        <f t="shared" si="95"/>
        <v/>
      </c>
      <c r="I303" s="12"/>
    </row>
    <row r="304" spans="1:9" s="28" customFormat="1" ht="15" x14ac:dyDescent="0.2">
      <c r="A304" s="78"/>
      <c r="B304" s="67" t="s">
        <v>546</v>
      </c>
      <c r="C304" s="29">
        <v>0</v>
      </c>
      <c r="D304" s="29">
        <v>0</v>
      </c>
      <c r="E304" s="37" t="str">
        <f t="shared" ref="E304:E305" si="112">+IF(C304=0,"",C304/C$176)</f>
        <v/>
      </c>
      <c r="F304" s="37" t="str">
        <f t="shared" ref="F304:F305" si="113">+IF(D304=0,"",D304/D$176)</f>
        <v/>
      </c>
      <c r="G304" s="18" t="str">
        <f t="shared" si="92"/>
        <v xml:space="preserve"> </v>
      </c>
      <c r="H304" s="53" t="str">
        <f t="shared" ref="H304:H305" si="114">+IF(OR(AND(E304=""),(G304="")),"",E304*G304)</f>
        <v/>
      </c>
      <c r="I304" s="12"/>
    </row>
    <row r="305" spans="1:9" s="28" customFormat="1" ht="15" x14ac:dyDescent="0.2">
      <c r="A305" s="78"/>
      <c r="B305" s="67" t="s">
        <v>547</v>
      </c>
      <c r="C305" s="29">
        <v>6</v>
      </c>
      <c r="D305" s="29">
        <v>0</v>
      </c>
      <c r="E305" s="37">
        <f t="shared" si="112"/>
        <v>1.1125533098460968E-3</v>
      </c>
      <c r="F305" s="37" t="str">
        <f t="shared" si="113"/>
        <v/>
      </c>
      <c r="G305" s="18">
        <f t="shared" si="92"/>
        <v>-1</v>
      </c>
      <c r="H305" s="53">
        <f t="shared" si="114"/>
        <v>-1.1125533098460968E-3</v>
      </c>
      <c r="I305" s="12"/>
    </row>
    <row r="306" spans="1:9" s="28" customFormat="1" ht="15" x14ac:dyDescent="0.2">
      <c r="A306" s="78"/>
      <c r="B306" s="67" t="s">
        <v>445</v>
      </c>
      <c r="C306" s="29">
        <v>1</v>
      </c>
      <c r="D306" s="29">
        <v>0</v>
      </c>
      <c r="E306" s="37">
        <f t="shared" si="93"/>
        <v>1.8542555164101615E-4</v>
      </c>
      <c r="F306" s="37" t="str">
        <f t="shared" si="94"/>
        <v/>
      </c>
      <c r="G306" s="18">
        <f t="shared" si="92"/>
        <v>-1</v>
      </c>
      <c r="H306" s="53">
        <f t="shared" si="95"/>
        <v>-1.8542555164101615E-4</v>
      </c>
      <c r="I306" s="12"/>
    </row>
    <row r="307" spans="1:9" s="12" customFormat="1" ht="30" x14ac:dyDescent="0.2">
      <c r="A307" s="77"/>
      <c r="B307" s="65" t="s">
        <v>655</v>
      </c>
      <c r="C307" s="29">
        <v>0</v>
      </c>
      <c r="D307" s="29">
        <v>3</v>
      </c>
      <c r="E307" s="22" t="str">
        <f t="shared" si="93"/>
        <v/>
      </c>
      <c r="F307" s="22">
        <f t="shared" si="94"/>
        <v>4.5194335643266047E-4</v>
      </c>
      <c r="G307" s="18">
        <f t="shared" si="92"/>
        <v>1</v>
      </c>
      <c r="H307" s="51" t="str">
        <f t="shared" si="95"/>
        <v/>
      </c>
    </row>
    <row r="308" spans="1:9" s="28" customFormat="1" ht="18.75" customHeight="1" x14ac:dyDescent="0.2">
      <c r="A308" s="78"/>
      <c r="B308" s="67" t="s">
        <v>591</v>
      </c>
      <c r="C308" s="29">
        <v>45</v>
      </c>
      <c r="D308" s="29">
        <v>21</v>
      </c>
      <c r="E308" s="37">
        <f t="shared" si="93"/>
        <v>8.3441498238457264E-3</v>
      </c>
      <c r="F308" s="37">
        <f t="shared" si="94"/>
        <v>3.1636034950286232E-3</v>
      </c>
      <c r="G308" s="18">
        <f t="shared" si="92"/>
        <v>-0.53333333333333333</v>
      </c>
      <c r="H308" s="53">
        <f t="shared" si="95"/>
        <v>-4.4502132393843871E-3</v>
      </c>
      <c r="I308" s="12"/>
    </row>
    <row r="309" spans="1:9" s="28" customFormat="1" ht="18.75" customHeight="1" x14ac:dyDescent="0.2">
      <c r="A309" s="78"/>
      <c r="B309" s="67" t="s">
        <v>623</v>
      </c>
      <c r="C309" s="35">
        <v>0</v>
      </c>
      <c r="D309" s="29">
        <v>0</v>
      </c>
      <c r="E309" s="37" t="str">
        <f t="shared" ref="E309" si="115">+IF(C309=0,"",C309/C$176)</f>
        <v/>
      </c>
      <c r="F309" s="37" t="str">
        <f t="shared" ref="F309" si="116">+IF(D309=0,"",D309/D$176)</f>
        <v/>
      </c>
      <c r="G309" s="73" t="str">
        <f t="shared" ref="G309" si="117">+IF(AND(C309=0,D309=0)," ",IF(C309=0,1,IF(D309=0,-1,(D309-C309)/C309)))</f>
        <v xml:space="preserve"> </v>
      </c>
      <c r="H309" s="53" t="str">
        <f t="shared" ref="H309" si="118">+IF(OR(AND(E309=""),(G309="")),"",E309*G309)</f>
        <v/>
      </c>
      <c r="I309" s="12"/>
    </row>
    <row r="310" spans="1:9" s="12" customFormat="1" ht="15" x14ac:dyDescent="0.2">
      <c r="A310" s="77"/>
      <c r="B310" s="65" t="s">
        <v>446</v>
      </c>
      <c r="C310" s="29">
        <v>0</v>
      </c>
      <c r="D310" s="29">
        <v>0</v>
      </c>
      <c r="E310" s="22" t="str">
        <f t="shared" si="93"/>
        <v/>
      </c>
      <c r="F310" s="22" t="str">
        <f t="shared" si="94"/>
        <v/>
      </c>
      <c r="G310" s="18" t="str">
        <f t="shared" si="92"/>
        <v xml:space="preserve"> </v>
      </c>
      <c r="H310" s="51" t="str">
        <f t="shared" si="95"/>
        <v/>
      </c>
    </row>
    <row r="311" spans="1:9" s="12" customFormat="1" ht="15" x14ac:dyDescent="0.2">
      <c r="A311" s="77"/>
      <c r="B311" s="65" t="s">
        <v>447</v>
      </c>
      <c r="C311" s="29">
        <v>0</v>
      </c>
      <c r="D311" s="29">
        <v>0</v>
      </c>
      <c r="E311" s="22" t="str">
        <f t="shared" si="93"/>
        <v/>
      </c>
      <c r="F311" s="22" t="str">
        <f t="shared" si="94"/>
        <v/>
      </c>
      <c r="G311" s="18" t="str">
        <f t="shared" si="92"/>
        <v xml:space="preserve"> </v>
      </c>
      <c r="H311" s="51" t="str">
        <f t="shared" si="95"/>
        <v/>
      </c>
    </row>
    <row r="312" spans="1:9" s="12" customFormat="1" ht="30" x14ac:dyDescent="0.2">
      <c r="A312" s="77"/>
      <c r="B312" s="65" t="s">
        <v>448</v>
      </c>
      <c r="C312" s="29">
        <v>0</v>
      </c>
      <c r="D312" s="29">
        <v>0</v>
      </c>
      <c r="E312" s="22" t="str">
        <f t="shared" si="93"/>
        <v/>
      </c>
      <c r="F312" s="22" t="str">
        <f t="shared" si="94"/>
        <v/>
      </c>
      <c r="G312" s="18" t="str">
        <f t="shared" si="92"/>
        <v xml:space="preserve"> </v>
      </c>
      <c r="H312" s="51" t="str">
        <f t="shared" si="95"/>
        <v/>
      </c>
    </row>
    <row r="313" spans="1:9" s="12" customFormat="1" ht="15" x14ac:dyDescent="0.2">
      <c r="A313" s="77"/>
      <c r="B313" s="65" t="s">
        <v>64</v>
      </c>
      <c r="C313" s="29">
        <v>0</v>
      </c>
      <c r="D313" s="29">
        <v>1</v>
      </c>
      <c r="E313" s="22" t="str">
        <f t="shared" si="93"/>
        <v/>
      </c>
      <c r="F313" s="22">
        <f t="shared" si="94"/>
        <v>1.5064778547755348E-4</v>
      </c>
      <c r="G313" s="18">
        <f t="shared" si="92"/>
        <v>1</v>
      </c>
      <c r="H313" s="51" t="str">
        <f t="shared" si="95"/>
        <v/>
      </c>
    </row>
    <row r="314" spans="1:9" s="12" customFormat="1" ht="30" x14ac:dyDescent="0.2">
      <c r="A314" s="77"/>
      <c r="B314" s="65" t="s">
        <v>236</v>
      </c>
      <c r="C314" s="29">
        <v>0</v>
      </c>
      <c r="D314" s="29">
        <v>0</v>
      </c>
      <c r="E314" s="22" t="str">
        <f t="shared" si="93"/>
        <v/>
      </c>
      <c r="F314" s="22" t="str">
        <f t="shared" si="94"/>
        <v/>
      </c>
      <c r="G314" s="18" t="str">
        <f t="shared" si="92"/>
        <v xml:space="preserve"> </v>
      </c>
      <c r="H314" s="51" t="str">
        <f t="shared" si="95"/>
        <v/>
      </c>
    </row>
    <row r="315" spans="1:9" s="12" customFormat="1" ht="30" x14ac:dyDescent="0.2">
      <c r="A315" s="77"/>
      <c r="B315" s="65" t="s">
        <v>237</v>
      </c>
      <c r="C315" s="29">
        <v>0</v>
      </c>
      <c r="D315" s="29">
        <v>0</v>
      </c>
      <c r="E315" s="22" t="str">
        <f t="shared" si="93"/>
        <v/>
      </c>
      <c r="F315" s="22" t="str">
        <f t="shared" si="94"/>
        <v/>
      </c>
      <c r="G315" s="18" t="str">
        <f t="shared" ref="G315:G349" si="119">+IF(AND(C315=0,D315=0)," ",IF(C315=0,1,IF(D315=0,-1,(D315-C315)/C315)))</f>
        <v xml:space="preserve"> </v>
      </c>
      <c r="H315" s="51" t="str">
        <f t="shared" si="95"/>
        <v/>
      </c>
    </row>
    <row r="316" spans="1:9" s="12" customFormat="1" ht="15" x14ac:dyDescent="0.2">
      <c r="A316" s="77"/>
      <c r="B316" s="65" t="s">
        <v>65</v>
      </c>
      <c r="C316" s="29">
        <v>0</v>
      </c>
      <c r="D316" s="29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9">
        <v>0</v>
      </c>
      <c r="D317" s="29">
        <v>0</v>
      </c>
      <c r="E317" s="22" t="str">
        <f t="shared" si="120"/>
        <v/>
      </c>
      <c r="F317" s="22" t="str">
        <f t="shared" si="121"/>
        <v/>
      </c>
      <c r="G317" s="18" t="str">
        <f t="shared" si="119"/>
        <v xml:space="preserve"> </v>
      </c>
      <c r="H317" s="51" t="str">
        <f t="shared" si="122"/>
        <v/>
      </c>
    </row>
    <row r="318" spans="1:9" s="12" customFormat="1" ht="30" x14ac:dyDescent="0.2">
      <c r="A318" s="77"/>
      <c r="B318" s="65" t="s">
        <v>450</v>
      </c>
      <c r="C318" s="29">
        <v>7</v>
      </c>
      <c r="D318" s="29">
        <v>0</v>
      </c>
      <c r="E318" s="22">
        <f t="shared" si="120"/>
        <v>1.297978861487113E-3</v>
      </c>
      <c r="F318" s="22" t="str">
        <f t="shared" si="121"/>
        <v/>
      </c>
      <c r="G318" s="18">
        <f t="shared" si="119"/>
        <v>-1</v>
      </c>
      <c r="H318" s="51">
        <f t="shared" si="122"/>
        <v>-1.297978861487113E-3</v>
      </c>
    </row>
    <row r="319" spans="1:9" s="12" customFormat="1" ht="30" x14ac:dyDescent="0.2">
      <c r="A319" s="77"/>
      <c r="B319" s="65" t="s">
        <v>451</v>
      </c>
      <c r="C319" s="29">
        <v>0</v>
      </c>
      <c r="D319" s="29">
        <v>0</v>
      </c>
      <c r="E319" s="22" t="str">
        <f t="shared" si="120"/>
        <v/>
      </c>
      <c r="F319" s="22" t="str">
        <f t="shared" si="121"/>
        <v/>
      </c>
      <c r="G319" s="18" t="str">
        <f t="shared" si="119"/>
        <v xml:space="preserve"> 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9">
        <v>0</v>
      </c>
      <c r="D320" s="29">
        <v>0</v>
      </c>
      <c r="E320" s="22" t="str">
        <f t="shared" si="120"/>
        <v/>
      </c>
      <c r="F320" s="22" t="str">
        <f t="shared" si="121"/>
        <v/>
      </c>
      <c r="G320" s="18" t="str">
        <f t="shared" si="119"/>
        <v xml:space="preserve"> </v>
      </c>
      <c r="H320" s="51" t="str">
        <f t="shared" si="122"/>
        <v/>
      </c>
    </row>
    <row r="321" spans="1:9" s="12" customFormat="1" ht="15" x14ac:dyDescent="0.2">
      <c r="A321" s="77"/>
      <c r="B321" s="65" t="s">
        <v>453</v>
      </c>
      <c r="C321" s="29">
        <v>0</v>
      </c>
      <c r="D321" s="29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9">
        <v>1</v>
      </c>
      <c r="D322" s="29">
        <v>1</v>
      </c>
      <c r="E322" s="22">
        <f t="shared" si="120"/>
        <v>1.8542555164101615E-4</v>
      </c>
      <c r="F322" s="22">
        <f t="shared" si="121"/>
        <v>1.5064778547755348E-4</v>
      </c>
      <c r="G322" s="18">
        <f t="shared" si="119"/>
        <v>0</v>
      </c>
      <c r="H322" s="51">
        <f t="shared" si="122"/>
        <v>0</v>
      </c>
    </row>
    <row r="323" spans="1:9" s="12" customFormat="1" ht="30" x14ac:dyDescent="0.2">
      <c r="A323" s="77"/>
      <c r="B323" s="65" t="s">
        <v>455</v>
      </c>
      <c r="C323" s="29">
        <v>0</v>
      </c>
      <c r="D323" s="29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9">
        <v>6</v>
      </c>
      <c r="D324" s="29">
        <v>1</v>
      </c>
      <c r="E324" s="22">
        <f t="shared" si="120"/>
        <v>1.1125533098460968E-3</v>
      </c>
      <c r="F324" s="22">
        <f t="shared" si="121"/>
        <v>1.5064778547755348E-4</v>
      </c>
      <c r="G324" s="18">
        <f t="shared" si="119"/>
        <v>-0.83333333333333337</v>
      </c>
      <c r="H324" s="51">
        <f t="shared" si="122"/>
        <v>-9.2712775820508067E-4</v>
      </c>
    </row>
    <row r="325" spans="1:9" s="12" customFormat="1" ht="30" x14ac:dyDescent="0.2">
      <c r="A325" s="77"/>
      <c r="B325" s="65" t="s">
        <v>238</v>
      </c>
      <c r="C325" s="29">
        <v>0</v>
      </c>
      <c r="D325" s="29">
        <v>0</v>
      </c>
      <c r="E325" s="22" t="str">
        <f t="shared" si="120"/>
        <v/>
      </c>
      <c r="F325" s="22" t="str">
        <f t="shared" si="121"/>
        <v/>
      </c>
      <c r="G325" s="18" t="str">
        <f t="shared" si="119"/>
        <v xml:space="preserve"> 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9">
        <v>1</v>
      </c>
      <c r="D326" s="29">
        <v>2</v>
      </c>
      <c r="E326" s="22">
        <f t="shared" si="120"/>
        <v>1.8542555164101615E-4</v>
      </c>
      <c r="F326" s="22">
        <f t="shared" si="121"/>
        <v>3.0129557095510696E-4</v>
      </c>
      <c r="G326" s="18">
        <f t="shared" si="119"/>
        <v>1</v>
      </c>
      <c r="H326" s="51">
        <f t="shared" si="122"/>
        <v>1.8542555164101615E-4</v>
      </c>
    </row>
    <row r="327" spans="1:9" s="12" customFormat="1" ht="30" x14ac:dyDescent="0.2">
      <c r="A327" s="77"/>
      <c r="B327" s="65" t="s">
        <v>456</v>
      </c>
      <c r="C327" s="29">
        <v>0</v>
      </c>
      <c r="D327" s="29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9">
        <v>0</v>
      </c>
      <c r="D328" s="29">
        <v>0</v>
      </c>
      <c r="E328" s="22" t="str">
        <f t="shared" si="120"/>
        <v/>
      </c>
      <c r="F328" s="22" t="str">
        <f t="shared" si="121"/>
        <v/>
      </c>
      <c r="G328" s="18" t="str">
        <f t="shared" si="119"/>
        <v xml:space="preserve"> </v>
      </c>
      <c r="H328" s="51" t="str">
        <f t="shared" si="122"/>
        <v/>
      </c>
    </row>
    <row r="329" spans="1:9" s="12" customFormat="1" ht="30" x14ac:dyDescent="0.2">
      <c r="A329" s="77"/>
      <c r="B329" s="65" t="s">
        <v>634</v>
      </c>
      <c r="C329" s="29">
        <v>0</v>
      </c>
      <c r="D329" s="29">
        <v>1</v>
      </c>
      <c r="E329" s="22" t="str">
        <f t="shared" si="120"/>
        <v/>
      </c>
      <c r="F329" s="22">
        <f t="shared" si="121"/>
        <v>1.5064778547755348E-4</v>
      </c>
      <c r="G329" s="18">
        <f t="shared" si="119"/>
        <v>1</v>
      </c>
      <c r="H329" s="51" t="str">
        <f t="shared" si="122"/>
        <v/>
      </c>
    </row>
    <row r="330" spans="1:9" s="12" customFormat="1" ht="30" x14ac:dyDescent="0.2">
      <c r="A330" s="77"/>
      <c r="B330" s="65" t="s">
        <v>458</v>
      </c>
      <c r="C330" s="29">
        <v>0</v>
      </c>
      <c r="D330" s="29">
        <v>0</v>
      </c>
      <c r="E330" s="22" t="str">
        <f t="shared" si="120"/>
        <v/>
      </c>
      <c r="F330" s="22" t="str">
        <f t="shared" si="121"/>
        <v/>
      </c>
      <c r="G330" s="18" t="str">
        <f t="shared" si="119"/>
        <v xml:space="preserve"> 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9">
        <v>0</v>
      </c>
      <c r="D331" s="29">
        <v>0</v>
      </c>
      <c r="E331" s="22" t="str">
        <f t="shared" si="120"/>
        <v/>
      </c>
      <c r="F331" s="22" t="str">
        <f t="shared" si="121"/>
        <v/>
      </c>
      <c r="G331" s="18" t="str">
        <f t="shared" si="119"/>
        <v xml:space="preserve"> </v>
      </c>
      <c r="H331" s="51" t="str">
        <f t="shared" si="122"/>
        <v/>
      </c>
    </row>
    <row r="332" spans="1:9" s="12" customFormat="1" ht="15" x14ac:dyDescent="0.2">
      <c r="A332" s="77"/>
      <c r="B332" s="65" t="s">
        <v>460</v>
      </c>
      <c r="C332" s="29">
        <v>0</v>
      </c>
      <c r="D332" s="29">
        <v>0</v>
      </c>
      <c r="E332" s="22" t="str">
        <f t="shared" si="120"/>
        <v/>
      </c>
      <c r="F332" s="22" t="str">
        <f t="shared" si="121"/>
        <v/>
      </c>
      <c r="G332" s="18" t="str">
        <f t="shared" si="119"/>
        <v xml:space="preserve"> </v>
      </c>
      <c r="H332" s="51" t="str">
        <f t="shared" si="122"/>
        <v/>
      </c>
    </row>
    <row r="333" spans="1:9" s="28" customFormat="1" ht="30" x14ac:dyDescent="0.2">
      <c r="A333" s="78"/>
      <c r="B333" s="67" t="s">
        <v>117</v>
      </c>
      <c r="C333" s="29">
        <v>13</v>
      </c>
      <c r="D333" s="29">
        <v>9</v>
      </c>
      <c r="E333" s="37">
        <f t="shared" si="120"/>
        <v>2.4105321713332097E-3</v>
      </c>
      <c r="F333" s="37">
        <f t="shared" si="121"/>
        <v>1.3558300692979813E-3</v>
      </c>
      <c r="G333" s="18">
        <f t="shared" si="119"/>
        <v>-0.30769230769230771</v>
      </c>
      <c r="H333" s="53">
        <f t="shared" si="122"/>
        <v>-7.4170220656406458E-4</v>
      </c>
      <c r="I333" s="12"/>
    </row>
    <row r="334" spans="1:9" s="12" customFormat="1" ht="30" x14ac:dyDescent="0.2">
      <c r="A334" s="77"/>
      <c r="B334" s="65" t="s">
        <v>461</v>
      </c>
      <c r="C334" s="29">
        <v>1</v>
      </c>
      <c r="D334" s="29">
        <v>0</v>
      </c>
      <c r="E334" s="22">
        <f t="shared" si="120"/>
        <v>1.8542555164101615E-4</v>
      </c>
      <c r="F334" s="22" t="str">
        <f t="shared" si="121"/>
        <v/>
      </c>
      <c r="G334" s="18">
        <f t="shared" si="119"/>
        <v>-1</v>
      </c>
      <c r="H334" s="51">
        <f t="shared" si="122"/>
        <v>-1.8542555164101615E-4</v>
      </c>
    </row>
    <row r="335" spans="1:9" s="12" customFormat="1" ht="30" x14ac:dyDescent="0.2">
      <c r="A335" s="77"/>
      <c r="B335" s="65" t="s">
        <v>462</v>
      </c>
      <c r="C335" s="29">
        <v>0</v>
      </c>
      <c r="D335" s="29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9">
        <v>0</v>
      </c>
      <c r="D336" s="29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9">
        <v>0</v>
      </c>
      <c r="D337" s="29">
        <v>0</v>
      </c>
      <c r="E337" s="22" t="str">
        <f t="shared" si="120"/>
        <v/>
      </c>
      <c r="F337" s="22" t="str">
        <f t="shared" si="121"/>
        <v/>
      </c>
      <c r="G337" s="18" t="str">
        <f t="shared" si="119"/>
        <v xml:space="preserve"> 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9">
        <v>0</v>
      </c>
      <c r="D338" s="29">
        <v>2</v>
      </c>
      <c r="E338" s="22" t="str">
        <f t="shared" si="120"/>
        <v/>
      </c>
      <c r="F338" s="22">
        <f t="shared" si="121"/>
        <v>3.0129557095510696E-4</v>
      </c>
      <c r="G338" s="18">
        <f t="shared" si="119"/>
        <v>1</v>
      </c>
      <c r="H338" s="51" t="str">
        <f t="shared" si="122"/>
        <v/>
      </c>
    </row>
    <row r="339" spans="1:9" s="12" customFormat="1" ht="30" x14ac:dyDescent="0.2">
      <c r="A339" s="77"/>
      <c r="B339" s="65" t="s">
        <v>466</v>
      </c>
      <c r="C339" s="29">
        <v>1</v>
      </c>
      <c r="D339" s="29">
        <v>0</v>
      </c>
      <c r="E339" s="22">
        <f t="shared" si="120"/>
        <v>1.8542555164101615E-4</v>
      </c>
      <c r="F339" s="22" t="str">
        <f t="shared" si="121"/>
        <v/>
      </c>
      <c r="G339" s="18">
        <f t="shared" si="119"/>
        <v>-1</v>
      </c>
      <c r="H339" s="51">
        <f t="shared" si="122"/>
        <v>-1.8542555164101615E-4</v>
      </c>
    </row>
    <row r="340" spans="1:9" s="12" customFormat="1" ht="30" x14ac:dyDescent="0.2">
      <c r="A340" s="77"/>
      <c r="B340" s="65" t="s">
        <v>467</v>
      </c>
      <c r="C340" s="29">
        <v>0</v>
      </c>
      <c r="D340" s="29">
        <v>3</v>
      </c>
      <c r="E340" s="22" t="str">
        <f t="shared" si="120"/>
        <v/>
      </c>
      <c r="F340" s="22">
        <f t="shared" si="121"/>
        <v>4.5194335643266047E-4</v>
      </c>
      <c r="G340" s="18">
        <f t="shared" si="119"/>
        <v>1</v>
      </c>
      <c r="H340" s="51" t="str">
        <f t="shared" si="122"/>
        <v/>
      </c>
    </row>
    <row r="341" spans="1:9" s="12" customFormat="1" ht="30" x14ac:dyDescent="0.2">
      <c r="A341" s="77"/>
      <c r="B341" s="65" t="s">
        <v>468</v>
      </c>
      <c r="C341" s="29">
        <v>0</v>
      </c>
      <c r="D341" s="29">
        <v>0</v>
      </c>
      <c r="E341" s="22" t="str">
        <f t="shared" si="120"/>
        <v/>
      </c>
      <c r="F341" s="22" t="str">
        <f t="shared" si="121"/>
        <v/>
      </c>
      <c r="G341" s="18" t="str">
        <f t="shared" si="119"/>
        <v xml:space="preserve"> 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5"/>
      <c r="D342" s="35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9">
        <v>0</v>
      </c>
      <c r="D343" s="29">
        <v>0</v>
      </c>
      <c r="E343" s="22" t="str">
        <f t="shared" si="120"/>
        <v/>
      </c>
      <c r="F343" s="22" t="str">
        <f t="shared" si="121"/>
        <v/>
      </c>
      <c r="G343" s="18" t="str">
        <f t="shared" si="119"/>
        <v xml:space="preserve"> 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9">
        <v>0</v>
      </c>
      <c r="D344" s="29">
        <v>0</v>
      </c>
      <c r="E344" s="22" t="str">
        <f t="shared" si="120"/>
        <v/>
      </c>
      <c r="F344" s="22" t="str">
        <f t="shared" si="121"/>
        <v/>
      </c>
      <c r="G344" s="18" t="str">
        <f t="shared" si="119"/>
        <v xml:space="preserve"> </v>
      </c>
      <c r="H344" s="51" t="str">
        <f t="shared" si="122"/>
        <v/>
      </c>
    </row>
    <row r="345" spans="1:9" s="12" customFormat="1" ht="30" x14ac:dyDescent="0.2">
      <c r="A345" s="77"/>
      <c r="B345" s="65" t="s">
        <v>241</v>
      </c>
      <c r="C345" s="29">
        <v>0</v>
      </c>
      <c r="D345" s="29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9">
        <v>0</v>
      </c>
      <c r="D346" s="29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9">
        <v>27</v>
      </c>
      <c r="D347" s="29">
        <v>40</v>
      </c>
      <c r="E347" s="37">
        <f t="shared" si="120"/>
        <v>5.0064898943074356E-3</v>
      </c>
      <c r="F347" s="37">
        <f t="shared" si="121"/>
        <v>6.0259114191021394E-3</v>
      </c>
      <c r="G347" s="18">
        <f t="shared" si="119"/>
        <v>0.48148148148148145</v>
      </c>
      <c r="H347" s="53">
        <f t="shared" si="122"/>
        <v>2.4105321713332097E-3</v>
      </c>
      <c r="I347" s="12"/>
    </row>
    <row r="348" spans="1:9" s="28" customFormat="1" ht="15" x14ac:dyDescent="0.2">
      <c r="A348" s="78"/>
      <c r="B348" s="67" t="s">
        <v>536</v>
      </c>
      <c r="C348" s="29">
        <v>0</v>
      </c>
      <c r="D348" s="29">
        <v>0</v>
      </c>
      <c r="E348" s="37" t="str">
        <f t="shared" si="120"/>
        <v/>
      </c>
      <c r="F348" s="37" t="str">
        <f t="shared" si="121"/>
        <v/>
      </c>
      <c r="G348" s="18" t="str">
        <f t="shared" si="119"/>
        <v xml:space="preserve"> </v>
      </c>
      <c r="H348" s="53" t="str">
        <f t="shared" si="122"/>
        <v/>
      </c>
      <c r="I348" s="12"/>
    </row>
    <row r="349" spans="1:9" s="28" customFormat="1" ht="30.75" thickBot="1" x14ac:dyDescent="0.25">
      <c r="A349" s="78"/>
      <c r="B349" s="71" t="s">
        <v>537</v>
      </c>
      <c r="C349" s="58">
        <v>8</v>
      </c>
      <c r="D349" s="58">
        <v>11</v>
      </c>
      <c r="E349" s="62">
        <f t="shared" si="120"/>
        <v>1.4834044131281292E-3</v>
      </c>
      <c r="F349" s="62">
        <f t="shared" si="121"/>
        <v>1.6571256402530884E-3</v>
      </c>
      <c r="G349" s="48">
        <f t="shared" si="119"/>
        <v>0.375</v>
      </c>
      <c r="H349" s="63">
        <f t="shared" si="122"/>
        <v>5.5627665492304838E-4</v>
      </c>
      <c r="I349" s="12"/>
    </row>
    <row r="350" spans="1:9" s="12" customFormat="1" ht="15" x14ac:dyDescent="0.2">
      <c r="A350" s="77"/>
      <c r="B350" s="6"/>
      <c r="C350" s="15"/>
      <c r="D350" s="15"/>
      <c r="E350" s="23"/>
      <c r="F350" s="23"/>
      <c r="G350" s="24"/>
      <c r="H350" s="25"/>
    </row>
    <row r="351" spans="1:9" s="12" customFormat="1" ht="15" x14ac:dyDescent="0.2">
      <c r="A351" s="77"/>
      <c r="B351" s="6"/>
      <c r="C351" s="15"/>
      <c r="D351" s="15"/>
      <c r="E351" s="23"/>
      <c r="F351" s="23"/>
      <c r="G351" s="24"/>
      <c r="H351" s="25"/>
    </row>
    <row r="352" spans="1:9" s="26" customFormat="1" ht="15.75" thickBot="1" x14ac:dyDescent="0.25">
      <c r="A352" s="77"/>
      <c r="B352" s="64"/>
      <c r="C352" s="64"/>
      <c r="D352" s="64"/>
      <c r="E352" s="64"/>
      <c r="F352" s="64"/>
      <c r="H352" s="3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21063</v>
      </c>
      <c r="D355" s="14">
        <f>SUM(D356:D584)</f>
        <v>22946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8.9398471252907938E-2</v>
      </c>
      <c r="H355" s="42">
        <f>+IF(OR(AND(E355=""),(G355="")),"",E355*G355)</f>
        <v>8.9398471252907938E-2</v>
      </c>
    </row>
    <row r="356" spans="1:9" s="12" customFormat="1" ht="15" x14ac:dyDescent="0.2">
      <c r="A356" s="77"/>
      <c r="B356" s="50" t="s">
        <v>71</v>
      </c>
      <c r="C356" s="29">
        <v>19</v>
      </c>
      <c r="D356" s="29">
        <v>12</v>
      </c>
      <c r="E356" s="22">
        <f>+IF(C356=0,"",C356/C$355)</f>
        <v>9.0205573754925704E-4</v>
      </c>
      <c r="F356" s="22">
        <f>+IF(D356=0,"",D356/D$355)</f>
        <v>5.2296696591998607E-4</v>
      </c>
      <c r="G356" s="18">
        <f t="shared" ref="G356:G429" si="127">+IF(AND(C356=0,D356=0)," ",IF(C356=0,1,IF(D356=0,-1,(D356-C356)/C356)))</f>
        <v>-0.36842105263157893</v>
      </c>
      <c r="H356" s="51">
        <f>+IF(OR(AND(E356=""),(G356="")),"",E356*G356)</f>
        <v>-3.323363243602526E-4</v>
      </c>
    </row>
    <row r="357" spans="1:9" s="12" customFormat="1" ht="15" x14ac:dyDescent="0.2">
      <c r="A357" s="77"/>
      <c r="B357" s="50" t="s">
        <v>74</v>
      </c>
      <c r="C357" s="29">
        <v>7</v>
      </c>
      <c r="D357" s="29">
        <v>14</v>
      </c>
      <c r="E357" s="22">
        <f t="shared" ref="E357:E431" si="128">+IF(C357=0,"",C357/C$355)</f>
        <v>3.3233632436025255E-4</v>
      </c>
      <c r="F357" s="22">
        <f t="shared" ref="F357:F431" si="129">+IF(D357=0,"",D357/D$355)</f>
        <v>6.1012812690665037E-4</v>
      </c>
      <c r="G357" s="18">
        <f t="shared" si="127"/>
        <v>1</v>
      </c>
      <c r="H357" s="51">
        <f t="shared" ref="H357:H431" si="130">+IF(OR(AND(E357=""),(G357="")),"",E357*G357)</f>
        <v>3.3233632436025255E-4</v>
      </c>
    </row>
    <row r="358" spans="1:9" s="12" customFormat="1" ht="15" x14ac:dyDescent="0.2">
      <c r="A358" s="77"/>
      <c r="B358" s="50" t="s">
        <v>67</v>
      </c>
      <c r="C358" s="29">
        <v>87</v>
      </c>
      <c r="D358" s="29">
        <v>86</v>
      </c>
      <c r="E358" s="22">
        <f t="shared" si="128"/>
        <v>4.1304657456202824E-3</v>
      </c>
      <c r="F358" s="22">
        <f t="shared" si="129"/>
        <v>3.7479299224265667E-3</v>
      </c>
      <c r="G358" s="18">
        <f t="shared" si="127"/>
        <v>-1.1494252873563218E-2</v>
      </c>
      <c r="H358" s="51">
        <f t="shared" si="130"/>
        <v>-4.747661776575037E-5</v>
      </c>
    </row>
    <row r="359" spans="1:9" s="12" customFormat="1" ht="15" x14ac:dyDescent="0.2">
      <c r="A359" s="77"/>
      <c r="B359" s="50" t="s">
        <v>80</v>
      </c>
      <c r="C359" s="29">
        <v>0</v>
      </c>
      <c r="D359" s="29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9">
        <v>0</v>
      </c>
      <c r="D360" s="29">
        <v>10</v>
      </c>
      <c r="E360" s="22" t="str">
        <f t="shared" si="128"/>
        <v/>
      </c>
      <c r="F360" s="22">
        <f t="shared" si="129"/>
        <v>4.358058049333217E-4</v>
      </c>
      <c r="G360" s="18">
        <f t="shared" si="127"/>
        <v>1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9">
        <v>275</v>
      </c>
      <c r="D361" s="29">
        <v>298</v>
      </c>
      <c r="E361" s="22">
        <f t="shared" si="128"/>
        <v>1.3056069885581351E-2</v>
      </c>
      <c r="F361" s="22">
        <f t="shared" si="129"/>
        <v>1.2987012987012988E-2</v>
      </c>
      <c r="G361" s="18">
        <f t="shared" si="127"/>
        <v>8.3636363636363634E-2</v>
      </c>
      <c r="H361" s="51">
        <f t="shared" si="130"/>
        <v>1.0919622086122585E-3</v>
      </c>
    </row>
    <row r="362" spans="1:9" s="12" customFormat="1" ht="15" x14ac:dyDescent="0.2">
      <c r="A362" s="77"/>
      <c r="B362" s="50" t="s">
        <v>77</v>
      </c>
      <c r="C362" s="29">
        <v>173</v>
      </c>
      <c r="D362" s="29">
        <v>18</v>
      </c>
      <c r="E362" s="22">
        <f t="shared" si="128"/>
        <v>8.2134548734748136E-3</v>
      </c>
      <c r="F362" s="22">
        <f t="shared" si="129"/>
        <v>7.844504488799791E-4</v>
      </c>
      <c r="G362" s="18">
        <f t="shared" si="127"/>
        <v>-0.89595375722543358</v>
      </c>
      <c r="H362" s="51">
        <f t="shared" si="130"/>
        <v>-7.3588757536913072E-3</v>
      </c>
    </row>
    <row r="363" spans="1:9" s="12" customFormat="1" ht="15" x14ac:dyDescent="0.2">
      <c r="A363" s="77"/>
      <c r="B363" s="50" t="s">
        <v>565</v>
      </c>
      <c r="C363" s="29">
        <v>194</v>
      </c>
      <c r="D363" s="29">
        <v>150</v>
      </c>
      <c r="E363" s="22">
        <f t="shared" si="128"/>
        <v>9.2104638465555708E-3</v>
      </c>
      <c r="F363" s="22">
        <f t="shared" si="129"/>
        <v>6.5370870739998258E-3</v>
      </c>
      <c r="G363" s="18">
        <f t="shared" si="127"/>
        <v>-0.22680412371134021</v>
      </c>
      <c r="H363" s="51">
        <f t="shared" si="130"/>
        <v>-2.0889711816930159E-3</v>
      </c>
    </row>
    <row r="364" spans="1:9" s="12" customFormat="1" ht="15" x14ac:dyDescent="0.2">
      <c r="A364" s="77"/>
      <c r="B364" s="50" t="s">
        <v>76</v>
      </c>
      <c r="C364" s="29">
        <v>1</v>
      </c>
      <c r="D364" s="29">
        <v>168</v>
      </c>
      <c r="E364" s="22">
        <f t="shared" si="128"/>
        <v>4.747661776575037E-5</v>
      </c>
      <c r="F364" s="22">
        <f t="shared" si="129"/>
        <v>7.3215375228798049E-3</v>
      </c>
      <c r="G364" s="18">
        <f t="shared" si="127"/>
        <v>167</v>
      </c>
      <c r="H364" s="51">
        <f t="shared" si="130"/>
        <v>7.9285951668803117E-3</v>
      </c>
    </row>
    <row r="365" spans="1:9" s="12" customFormat="1" ht="15" x14ac:dyDescent="0.2">
      <c r="A365" s="77"/>
      <c r="B365" s="50" t="s">
        <v>243</v>
      </c>
      <c r="C365" s="29">
        <v>22</v>
      </c>
      <c r="D365" s="29">
        <v>15</v>
      </c>
      <c r="E365" s="22">
        <f t="shared" si="128"/>
        <v>1.0444855908465082E-3</v>
      </c>
      <c r="F365" s="22">
        <f t="shared" si="129"/>
        <v>6.5370870739998258E-4</v>
      </c>
      <c r="G365" s="18">
        <f t="shared" si="127"/>
        <v>-0.31818181818181818</v>
      </c>
      <c r="H365" s="51">
        <f t="shared" si="130"/>
        <v>-3.323363243602526E-4</v>
      </c>
    </row>
    <row r="366" spans="1:9" s="12" customFormat="1" ht="15" x14ac:dyDescent="0.2">
      <c r="A366" s="77"/>
      <c r="B366" s="50" t="s">
        <v>604</v>
      </c>
      <c r="C366" s="29">
        <v>1</v>
      </c>
      <c r="D366" s="29">
        <v>0</v>
      </c>
      <c r="E366" s="22">
        <f t="shared" si="128"/>
        <v>4.747661776575037E-5</v>
      </c>
      <c r="F366" s="22" t="str">
        <f t="shared" si="129"/>
        <v/>
      </c>
      <c r="G366" s="18">
        <f t="shared" si="127"/>
        <v>-1</v>
      </c>
      <c r="H366" s="51">
        <f t="shared" si="130"/>
        <v>-4.747661776575037E-5</v>
      </c>
    </row>
    <row r="367" spans="1:9" s="12" customFormat="1" ht="15" x14ac:dyDescent="0.2">
      <c r="A367" s="77"/>
      <c r="B367" s="50" t="s">
        <v>78</v>
      </c>
      <c r="C367" s="29">
        <v>1803</v>
      </c>
      <c r="D367" s="29">
        <v>1715</v>
      </c>
      <c r="E367" s="22">
        <f t="shared" si="128"/>
        <v>8.5600341831647914E-2</v>
      </c>
      <c r="F367" s="22">
        <f t="shared" si="129"/>
        <v>7.4740695546064675E-2</v>
      </c>
      <c r="G367" s="18">
        <f t="shared" si="127"/>
        <v>-4.8807542983915694E-2</v>
      </c>
      <c r="H367" s="51">
        <f t="shared" si="130"/>
        <v>-4.1779423633860327E-3</v>
      </c>
    </row>
    <row r="368" spans="1:9" s="12" customFormat="1" ht="15" x14ac:dyDescent="0.2">
      <c r="A368" s="77"/>
      <c r="B368" s="50" t="s">
        <v>566</v>
      </c>
      <c r="C368" s="29">
        <v>249</v>
      </c>
      <c r="D368" s="29">
        <v>254</v>
      </c>
      <c r="E368" s="22">
        <f t="shared" si="128"/>
        <v>1.1821677823671842E-2</v>
      </c>
      <c r="F368" s="22">
        <f t="shared" si="129"/>
        <v>1.1069467445306371E-2</v>
      </c>
      <c r="G368" s="18">
        <f t="shared" si="127"/>
        <v>2.0080321285140562E-2</v>
      </c>
      <c r="H368" s="51">
        <f t="shared" si="130"/>
        <v>2.3738308882875184E-4</v>
      </c>
    </row>
    <row r="369" spans="1:9" s="12" customFormat="1" ht="15" x14ac:dyDescent="0.2">
      <c r="A369" s="77"/>
      <c r="B369" s="50" t="s">
        <v>68</v>
      </c>
      <c r="C369" s="29">
        <v>0</v>
      </c>
      <c r="D369" s="29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9">
        <v>578</v>
      </c>
      <c r="D370" s="29">
        <v>411</v>
      </c>
      <c r="E370" s="22">
        <f t="shared" si="128"/>
        <v>2.7441485068603711E-2</v>
      </c>
      <c r="F370" s="22">
        <f t="shared" si="129"/>
        <v>1.7911618582759522E-2</v>
      </c>
      <c r="G370" s="18">
        <f t="shared" si="127"/>
        <v>-0.28892733564013839</v>
      </c>
      <c r="H370" s="51">
        <f t="shared" si="130"/>
        <v>-7.92859516688031E-3</v>
      </c>
    </row>
    <row r="371" spans="1:9" s="12" customFormat="1" ht="15" x14ac:dyDescent="0.2">
      <c r="A371" s="77"/>
      <c r="B371" s="50" t="s">
        <v>605</v>
      </c>
      <c r="C371" s="29">
        <v>298</v>
      </c>
      <c r="D371" s="29">
        <v>265</v>
      </c>
      <c r="E371" s="22">
        <f t="shared" si="128"/>
        <v>1.4148032094193609E-2</v>
      </c>
      <c r="F371" s="22">
        <f t="shared" si="129"/>
        <v>1.1548853830733025E-2</v>
      </c>
      <c r="G371" s="18">
        <f t="shared" si="127"/>
        <v>-0.11073825503355705</v>
      </c>
      <c r="H371" s="51">
        <f t="shared" si="130"/>
        <v>-1.5667283862697621E-3</v>
      </c>
    </row>
    <row r="372" spans="1:9" s="28" customFormat="1" ht="15" x14ac:dyDescent="0.2">
      <c r="A372" s="78"/>
      <c r="B372" s="52" t="s">
        <v>540</v>
      </c>
      <c r="C372" s="29">
        <v>66</v>
      </c>
      <c r="D372" s="29">
        <v>7</v>
      </c>
      <c r="E372" s="37">
        <f t="shared" ref="E372" si="131">+IF(C372=0,"",C372/C$355)</f>
        <v>3.1334567725395243E-3</v>
      </c>
      <c r="F372" s="37">
        <f t="shared" ref="F372" si="132">+IF(D372=0,"",D372/D$355)</f>
        <v>3.0506406345332519E-4</v>
      </c>
      <c r="G372" s="18">
        <f t="shared" si="127"/>
        <v>-0.89393939393939392</v>
      </c>
      <c r="H372" s="53">
        <f t="shared" ref="H372" si="133">+IF(OR(AND(E372=""),(G372="")),"",E372*G372)</f>
        <v>-2.8011204481792717E-3</v>
      </c>
      <c r="I372" s="12"/>
    </row>
    <row r="373" spans="1:9" s="12" customFormat="1" ht="15" x14ac:dyDescent="0.2">
      <c r="A373" s="77"/>
      <c r="B373" s="50" t="s">
        <v>69</v>
      </c>
      <c r="C373" s="29">
        <v>5</v>
      </c>
      <c r="D373" s="29">
        <v>9</v>
      </c>
      <c r="E373" s="22">
        <f t="shared" si="128"/>
        <v>2.3738308882875184E-4</v>
      </c>
      <c r="F373" s="22">
        <f t="shared" si="129"/>
        <v>3.9222522443998955E-4</v>
      </c>
      <c r="G373" s="18">
        <f t="shared" si="127"/>
        <v>0.8</v>
      </c>
      <c r="H373" s="51">
        <f t="shared" si="130"/>
        <v>1.8990647106300148E-4</v>
      </c>
    </row>
    <row r="374" spans="1:9" s="12" customFormat="1" ht="15" x14ac:dyDescent="0.2">
      <c r="A374" s="77"/>
      <c r="B374" s="50" t="s">
        <v>244</v>
      </c>
      <c r="C374" s="29">
        <v>0</v>
      </c>
      <c r="D374" s="29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9">
        <v>5301</v>
      </c>
      <c r="D375" s="29">
        <v>6955</v>
      </c>
      <c r="E375" s="22">
        <f t="shared" si="128"/>
        <v>0.2516735507762427</v>
      </c>
      <c r="F375" s="22">
        <f t="shared" si="129"/>
        <v>0.30310293733112526</v>
      </c>
      <c r="G375" s="18">
        <f t="shared" si="127"/>
        <v>0.31201660064138842</v>
      </c>
      <c r="H375" s="51">
        <f t="shared" si="130"/>
        <v>7.8526325784551113E-2</v>
      </c>
    </row>
    <row r="376" spans="1:9" s="12" customFormat="1" ht="15" x14ac:dyDescent="0.2">
      <c r="A376" s="77"/>
      <c r="B376" s="50" t="s">
        <v>246</v>
      </c>
      <c r="C376" s="29">
        <v>33</v>
      </c>
      <c r="D376" s="29">
        <v>44</v>
      </c>
      <c r="E376" s="22">
        <f t="shared" si="128"/>
        <v>1.5667283862697621E-3</v>
      </c>
      <c r="F376" s="22">
        <f t="shared" si="129"/>
        <v>1.9175455417066154E-3</v>
      </c>
      <c r="G376" s="18">
        <f t="shared" si="127"/>
        <v>0.33333333333333331</v>
      </c>
      <c r="H376" s="51">
        <f t="shared" si="130"/>
        <v>5.2224279542325397E-4</v>
      </c>
    </row>
    <row r="377" spans="1:9" s="12" customFormat="1" ht="15" x14ac:dyDescent="0.2">
      <c r="A377" s="77"/>
      <c r="B377" s="50" t="s">
        <v>72</v>
      </c>
      <c r="C377" s="29">
        <v>0</v>
      </c>
      <c r="D377" s="29">
        <v>0</v>
      </c>
      <c r="E377" s="22" t="str">
        <f t="shared" si="128"/>
        <v/>
      </c>
      <c r="F377" s="22" t="str">
        <f t="shared" si="129"/>
        <v/>
      </c>
      <c r="G377" s="18" t="str">
        <f t="shared" si="127"/>
        <v xml:space="preserve"> 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9">
        <v>77</v>
      </c>
      <c r="D378" s="29">
        <v>103</v>
      </c>
      <c r="E378" s="22">
        <f t="shared" si="128"/>
        <v>3.6556995679627785E-3</v>
      </c>
      <c r="F378" s="22">
        <f t="shared" si="129"/>
        <v>4.4887997908132134E-3</v>
      </c>
      <c r="G378" s="18">
        <f t="shared" si="127"/>
        <v>0.33766233766233766</v>
      </c>
      <c r="H378" s="51">
        <f t="shared" si="130"/>
        <v>1.2343920619095096E-3</v>
      </c>
    </row>
    <row r="379" spans="1:9" s="12" customFormat="1" ht="15" x14ac:dyDescent="0.2">
      <c r="A379" s="77"/>
      <c r="B379" s="50" t="s">
        <v>567</v>
      </c>
      <c r="C379" s="29">
        <v>1133</v>
      </c>
      <c r="D379" s="29">
        <v>1159</v>
      </c>
      <c r="E379" s="22">
        <f t="shared" si="128"/>
        <v>5.3791007928595168E-2</v>
      </c>
      <c r="F379" s="22">
        <f t="shared" si="129"/>
        <v>5.0509892791771989E-2</v>
      </c>
      <c r="G379" s="18">
        <f t="shared" si="127"/>
        <v>2.2947925860547221E-2</v>
      </c>
      <c r="H379" s="51">
        <f t="shared" si="130"/>
        <v>1.2343920619095096E-3</v>
      </c>
    </row>
    <row r="380" spans="1:9" s="12" customFormat="1" ht="15" x14ac:dyDescent="0.2">
      <c r="A380" s="77"/>
      <c r="B380" s="50" t="s">
        <v>82</v>
      </c>
      <c r="C380" s="29">
        <v>5</v>
      </c>
      <c r="D380" s="29">
        <v>11</v>
      </c>
      <c r="E380" s="22">
        <f t="shared" si="128"/>
        <v>2.3738308882875184E-4</v>
      </c>
      <c r="F380" s="22">
        <f t="shared" si="129"/>
        <v>4.7938638542665386E-4</v>
      </c>
      <c r="G380" s="18">
        <f t="shared" si="127"/>
        <v>1.2</v>
      </c>
      <c r="H380" s="51">
        <f t="shared" si="130"/>
        <v>2.8485970659450219E-4</v>
      </c>
    </row>
    <row r="381" spans="1:9" s="12" customFormat="1" ht="15" x14ac:dyDescent="0.2">
      <c r="A381" s="77"/>
      <c r="B381" s="50" t="s">
        <v>81</v>
      </c>
      <c r="C381" s="29">
        <v>3</v>
      </c>
      <c r="D381" s="29">
        <v>0</v>
      </c>
      <c r="E381" s="22">
        <f t="shared" si="128"/>
        <v>1.424298532972511E-4</v>
      </c>
      <c r="F381" s="22" t="str">
        <f t="shared" si="129"/>
        <v/>
      </c>
      <c r="G381" s="18">
        <f t="shared" si="127"/>
        <v>-1</v>
      </c>
      <c r="H381" s="51">
        <f t="shared" si="130"/>
        <v>-1.424298532972511E-4</v>
      </c>
    </row>
    <row r="382" spans="1:9" s="12" customFormat="1" ht="15" x14ac:dyDescent="0.2">
      <c r="A382" s="77"/>
      <c r="B382" s="50" t="s">
        <v>70</v>
      </c>
      <c r="C382" s="29">
        <v>1</v>
      </c>
      <c r="D382" s="29">
        <v>2</v>
      </c>
      <c r="E382" s="22">
        <f t="shared" si="128"/>
        <v>4.747661776575037E-5</v>
      </c>
      <c r="F382" s="22">
        <f t="shared" si="129"/>
        <v>8.7161160986664349E-5</v>
      </c>
      <c r="G382" s="18">
        <f t="shared" si="127"/>
        <v>1</v>
      </c>
      <c r="H382" s="51">
        <f t="shared" si="130"/>
        <v>4.747661776575037E-5</v>
      </c>
    </row>
    <row r="383" spans="1:9" s="12" customFormat="1" ht="15" x14ac:dyDescent="0.2">
      <c r="A383" s="77"/>
      <c r="B383" s="50" t="s">
        <v>247</v>
      </c>
      <c r="C383" s="29">
        <v>0</v>
      </c>
      <c r="D383" s="29">
        <v>0</v>
      </c>
      <c r="E383" s="22" t="str">
        <f t="shared" si="128"/>
        <v/>
      </c>
      <c r="F383" s="22" t="str">
        <f t="shared" si="129"/>
        <v/>
      </c>
      <c r="G383" s="18" t="str">
        <f t="shared" si="127"/>
        <v xml:space="preserve"> </v>
      </c>
      <c r="H383" s="51" t="str">
        <f t="shared" si="130"/>
        <v/>
      </c>
    </row>
    <row r="384" spans="1:9" s="12" customFormat="1" ht="15" x14ac:dyDescent="0.2">
      <c r="A384" s="77"/>
      <c r="B384" s="50" t="s">
        <v>326</v>
      </c>
      <c r="C384" s="29">
        <v>3</v>
      </c>
      <c r="D384" s="29">
        <v>0</v>
      </c>
      <c r="E384" s="22">
        <f t="shared" si="128"/>
        <v>1.424298532972511E-4</v>
      </c>
      <c r="F384" s="22" t="str">
        <f t="shared" si="129"/>
        <v/>
      </c>
      <c r="G384" s="18">
        <f t="shared" si="127"/>
        <v>-1</v>
      </c>
      <c r="H384" s="51">
        <f t="shared" si="130"/>
        <v>-1.424298532972511E-4</v>
      </c>
    </row>
    <row r="385" spans="1:9" s="12" customFormat="1" ht="15" x14ac:dyDescent="0.2">
      <c r="A385" s="77"/>
      <c r="B385" s="50" t="s">
        <v>327</v>
      </c>
      <c r="C385" s="29">
        <v>35</v>
      </c>
      <c r="D385" s="29">
        <v>46</v>
      </c>
      <c r="E385" s="22">
        <f t="shared" si="128"/>
        <v>1.661681621801263E-3</v>
      </c>
      <c r="F385" s="22">
        <f t="shared" si="129"/>
        <v>2.0047067026932801E-3</v>
      </c>
      <c r="G385" s="18">
        <f t="shared" si="127"/>
        <v>0.31428571428571428</v>
      </c>
      <c r="H385" s="51">
        <f t="shared" si="130"/>
        <v>5.2224279542325408E-4</v>
      </c>
    </row>
    <row r="386" spans="1:9" s="28" customFormat="1" ht="15" x14ac:dyDescent="0.2">
      <c r="A386" s="78"/>
      <c r="B386" s="52" t="s">
        <v>610</v>
      </c>
      <c r="C386" s="35">
        <v>17</v>
      </c>
      <c r="D386" s="29">
        <v>28</v>
      </c>
      <c r="E386" s="37">
        <f t="shared" ref="E386:E387" si="134">+IF(C386=0,"",C386/C$355)</f>
        <v>8.0710250201775622E-4</v>
      </c>
      <c r="F386" s="37">
        <f t="shared" ref="F386:F387" si="135">+IF(D386=0,"",D386/D$355)</f>
        <v>1.2202562538133007E-3</v>
      </c>
      <c r="G386" s="73">
        <f t="shared" ref="G386:G387" si="136">+IF(AND(C386=0,D386=0)," ",IF(C386=0,1,IF(D386=0,-1,(D386-C386)/C386)))</f>
        <v>0.6470588235294118</v>
      </c>
      <c r="H386" s="53">
        <f t="shared" ref="H386:H387" si="137">+IF(OR(AND(E386=""),(G386="")),"",E386*G386)</f>
        <v>5.2224279542325408E-4</v>
      </c>
      <c r="I386" s="12"/>
    </row>
    <row r="387" spans="1:9" s="28" customFormat="1" ht="15" x14ac:dyDescent="0.2">
      <c r="A387" s="78"/>
      <c r="B387" s="52" t="s">
        <v>611</v>
      </c>
      <c r="C387" s="35">
        <v>0</v>
      </c>
      <c r="D387" s="29">
        <v>0</v>
      </c>
      <c r="E387" s="37" t="str">
        <f t="shared" si="134"/>
        <v/>
      </c>
      <c r="F387" s="37" t="str">
        <f t="shared" si="135"/>
        <v/>
      </c>
      <c r="G387" s="73" t="str">
        <f t="shared" si="136"/>
        <v xml:space="preserve"> 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9">
        <v>19</v>
      </c>
      <c r="D388" s="29">
        <v>31</v>
      </c>
      <c r="E388" s="22">
        <f t="shared" si="128"/>
        <v>9.0205573754925704E-4</v>
      </c>
      <c r="F388" s="22">
        <f t="shared" si="129"/>
        <v>1.3509979952932973E-3</v>
      </c>
      <c r="G388" s="18">
        <f t="shared" si="127"/>
        <v>0.63157894736842102</v>
      </c>
      <c r="H388" s="51">
        <f t="shared" si="130"/>
        <v>5.6971941318900439E-4</v>
      </c>
    </row>
    <row r="389" spans="1:9" s="28" customFormat="1" ht="30" x14ac:dyDescent="0.2">
      <c r="A389" s="78"/>
      <c r="B389" s="52" t="s">
        <v>580</v>
      </c>
      <c r="C389" s="35">
        <v>269</v>
      </c>
      <c r="D389" s="29">
        <v>438</v>
      </c>
      <c r="E389" s="37">
        <f t="shared" ref="E389" si="138">+IF(C389=0,"",C389/C$355)</f>
        <v>1.277121017898685E-2</v>
      </c>
      <c r="F389" s="37">
        <f t="shared" ref="F389" si="139">+IF(D389=0,"",D389/D$355)</f>
        <v>1.908829425607949E-2</v>
      </c>
      <c r="G389" s="73">
        <f t="shared" ref="G389" si="140">+IF(AND(C389=0,D389=0)," ",IF(C389=0,1,IF(D389=0,-1,(D389-C389)/C389)))</f>
        <v>0.62825278810408924</v>
      </c>
      <c r="H389" s="53">
        <f t="shared" ref="H389" si="141">+IF(OR(AND(E389=""),(G389="")),"",E389*G389)</f>
        <v>8.0235484024118123E-3</v>
      </c>
      <c r="I389" s="12"/>
    </row>
    <row r="390" spans="1:9" s="12" customFormat="1" ht="15" x14ac:dyDescent="0.2">
      <c r="A390" s="77"/>
      <c r="B390" s="50" t="s">
        <v>471</v>
      </c>
      <c r="C390" s="29">
        <v>356</v>
      </c>
      <c r="D390" s="29">
        <v>616</v>
      </c>
      <c r="E390" s="22">
        <f t="shared" si="128"/>
        <v>1.6901675924607132E-2</v>
      </c>
      <c r="F390" s="22">
        <f t="shared" si="129"/>
        <v>2.6845637583892617E-2</v>
      </c>
      <c r="G390" s="18">
        <f t="shared" si="127"/>
        <v>0.7303370786516854</v>
      </c>
      <c r="H390" s="51">
        <f t="shared" si="130"/>
        <v>1.2343920619095096E-2</v>
      </c>
    </row>
    <row r="391" spans="1:9" s="12" customFormat="1" ht="15" x14ac:dyDescent="0.2">
      <c r="A391" s="77"/>
      <c r="B391" s="50" t="s">
        <v>472</v>
      </c>
      <c r="C391" s="29">
        <v>31</v>
      </c>
      <c r="D391" s="29">
        <v>5</v>
      </c>
      <c r="E391" s="22">
        <f t="shared" si="128"/>
        <v>1.4717751507382613E-3</v>
      </c>
      <c r="F391" s="22">
        <f t="shared" si="129"/>
        <v>2.1790290246666085E-4</v>
      </c>
      <c r="G391" s="18">
        <f t="shared" si="127"/>
        <v>-0.83870967741935487</v>
      </c>
      <c r="H391" s="51">
        <f t="shared" si="130"/>
        <v>-1.2343920619095096E-3</v>
      </c>
    </row>
    <row r="392" spans="1:9" s="12" customFormat="1" ht="15" x14ac:dyDescent="0.2">
      <c r="A392" s="77"/>
      <c r="B392" s="50" t="s">
        <v>473</v>
      </c>
      <c r="C392" s="29">
        <v>64</v>
      </c>
      <c r="D392" s="29">
        <v>140</v>
      </c>
      <c r="E392" s="22">
        <f t="shared" si="128"/>
        <v>3.0385035370080237E-3</v>
      </c>
      <c r="F392" s="22">
        <f t="shared" si="129"/>
        <v>6.1012812690665044E-3</v>
      </c>
      <c r="G392" s="18">
        <f t="shared" si="127"/>
        <v>1.1875</v>
      </c>
      <c r="H392" s="51">
        <f t="shared" si="130"/>
        <v>3.6082229501970282E-3</v>
      </c>
    </row>
    <row r="393" spans="1:9" s="12" customFormat="1" ht="15" x14ac:dyDescent="0.2">
      <c r="A393" s="77"/>
      <c r="B393" s="50" t="s">
        <v>248</v>
      </c>
      <c r="C393" s="29">
        <v>67</v>
      </c>
      <c r="D393" s="29">
        <v>7</v>
      </c>
      <c r="E393" s="22">
        <f t="shared" si="128"/>
        <v>3.1809333903052746E-3</v>
      </c>
      <c r="F393" s="22">
        <f t="shared" si="129"/>
        <v>3.0506406345332519E-4</v>
      </c>
      <c r="G393" s="18">
        <f t="shared" si="127"/>
        <v>-0.89552238805970152</v>
      </c>
      <c r="H393" s="51">
        <f t="shared" si="130"/>
        <v>-2.848597065945022E-3</v>
      </c>
    </row>
    <row r="394" spans="1:9" s="12" customFormat="1" ht="15" x14ac:dyDescent="0.2">
      <c r="A394" s="77"/>
      <c r="B394" s="50" t="s">
        <v>635</v>
      </c>
      <c r="C394" s="29">
        <v>54</v>
      </c>
      <c r="D394" s="29">
        <v>140</v>
      </c>
      <c r="E394" s="22">
        <f t="shared" si="128"/>
        <v>2.5637373593505198E-3</v>
      </c>
      <c r="F394" s="22">
        <f t="shared" si="129"/>
        <v>6.1012812690665044E-3</v>
      </c>
      <c r="G394" s="18">
        <f t="shared" si="127"/>
        <v>1.5925925925925926</v>
      </c>
      <c r="H394" s="51">
        <f t="shared" si="130"/>
        <v>4.0829891278545312E-3</v>
      </c>
    </row>
    <row r="395" spans="1:9" s="12" customFormat="1" ht="15" x14ac:dyDescent="0.2">
      <c r="A395" s="77"/>
      <c r="B395" s="50" t="s">
        <v>474</v>
      </c>
      <c r="C395" s="29">
        <v>4</v>
      </c>
      <c r="D395" s="29">
        <v>0</v>
      </c>
      <c r="E395" s="22">
        <f t="shared" si="128"/>
        <v>1.8990647106300148E-4</v>
      </c>
      <c r="F395" s="22" t="str">
        <f t="shared" si="129"/>
        <v/>
      </c>
      <c r="G395" s="18">
        <f t="shared" si="127"/>
        <v>-1</v>
      </c>
      <c r="H395" s="51">
        <f t="shared" si="130"/>
        <v>-1.8990647106300148E-4</v>
      </c>
    </row>
    <row r="396" spans="1:9" s="28" customFormat="1" ht="15" x14ac:dyDescent="0.2">
      <c r="A396" s="78"/>
      <c r="B396" s="52" t="s">
        <v>629</v>
      </c>
      <c r="C396" s="35">
        <v>0</v>
      </c>
      <c r="D396" s="29">
        <v>0</v>
      </c>
      <c r="E396" s="37" t="str">
        <f t="shared" ref="E396" si="142">+IF(C396=0,"",C396/C$355)</f>
        <v/>
      </c>
      <c r="F396" s="37" t="str">
        <f t="shared" ref="F396" si="143">+IF(D396=0,"",D396/D$355)</f>
        <v/>
      </c>
      <c r="G396" s="73" t="str">
        <f t="shared" ref="G396" si="144">+IF(AND(C396=0,D396=0)," ",IF(C396=0,1,IF(D396=0,-1,(D396-C396)/C396)))</f>
        <v xml:space="preserve"> </v>
      </c>
      <c r="H396" s="53" t="str">
        <f t="shared" ref="H396" si="145">+IF(OR(AND(E396=""),(G396="")),"",E396*G396)</f>
        <v/>
      </c>
      <c r="I396" s="12"/>
    </row>
    <row r="397" spans="1:9" s="28" customFormat="1" ht="30" x14ac:dyDescent="0.2">
      <c r="A397" s="78"/>
      <c r="B397" s="52" t="s">
        <v>544</v>
      </c>
      <c r="C397" s="35">
        <v>59</v>
      </c>
      <c r="D397" s="29">
        <v>29</v>
      </c>
      <c r="E397" s="37">
        <f t="shared" ref="E397" si="146">+IF(C397=0,"",C397/C$355)</f>
        <v>2.8011204481792717E-3</v>
      </c>
      <c r="F397" s="37">
        <f t="shared" ref="F397" si="147">+IF(D397=0,"",D397/D$355)</f>
        <v>1.2638368343066331E-3</v>
      </c>
      <c r="G397" s="73">
        <f t="shared" si="127"/>
        <v>-0.50847457627118642</v>
      </c>
      <c r="H397" s="53">
        <f t="shared" ref="H397" si="148">+IF(OR(AND(E397=""),(G397="")),"",E397*G397)</f>
        <v>-1.424298532972511E-3</v>
      </c>
      <c r="I397" s="12"/>
    </row>
    <row r="398" spans="1:9" s="28" customFormat="1" ht="15" x14ac:dyDescent="0.2">
      <c r="A398" s="78"/>
      <c r="B398" s="52" t="s">
        <v>438</v>
      </c>
      <c r="C398" s="35">
        <v>8</v>
      </c>
      <c r="D398" s="29">
        <v>2</v>
      </c>
      <c r="E398" s="37">
        <f t="shared" ref="E398:E400" si="149">+IF(C398=0,"",C398/C$355)</f>
        <v>3.7981294212600296E-4</v>
      </c>
      <c r="F398" s="37">
        <f t="shared" ref="F398:F400" si="150">+IF(D398=0,"",D398/D$355)</f>
        <v>8.7161160986664349E-5</v>
      </c>
      <c r="G398" s="73">
        <f t="shared" ref="G398:G400" si="151">+IF(AND(C398=0,D398=0)," ",IF(C398=0,1,IF(D398=0,-1,(D398-C398)/C398)))</f>
        <v>-0.75</v>
      </c>
      <c r="H398" s="53">
        <f t="shared" ref="H398:H400" si="152">+IF(OR(AND(E398=""),(G398="")),"",E398*G398)</f>
        <v>-2.8485970659450225E-4</v>
      </c>
      <c r="I398" s="12"/>
    </row>
    <row r="399" spans="1:9" s="28" customFormat="1" ht="15" x14ac:dyDescent="0.2">
      <c r="A399" s="78"/>
      <c r="B399" s="52" t="s">
        <v>617</v>
      </c>
      <c r="C399" s="35">
        <v>0</v>
      </c>
      <c r="D399" s="29">
        <v>8</v>
      </c>
      <c r="E399" s="37" t="str">
        <f t="shared" si="149"/>
        <v/>
      </c>
      <c r="F399" s="37">
        <f t="shared" si="150"/>
        <v>3.486446439466574E-4</v>
      </c>
      <c r="G399" s="73">
        <f t="shared" si="151"/>
        <v>1</v>
      </c>
      <c r="H399" s="53" t="str">
        <f t="shared" si="152"/>
        <v/>
      </c>
      <c r="I399" s="12"/>
    </row>
    <row r="400" spans="1:9" s="28" customFormat="1" ht="15" x14ac:dyDescent="0.2">
      <c r="A400" s="78"/>
      <c r="B400" s="52" t="s">
        <v>618</v>
      </c>
      <c r="C400" s="35">
        <v>9</v>
      </c>
      <c r="D400" s="29">
        <v>4</v>
      </c>
      <c r="E400" s="37">
        <f t="shared" si="149"/>
        <v>4.2728955989175332E-4</v>
      </c>
      <c r="F400" s="37">
        <f t="shared" si="150"/>
        <v>1.743223219733287E-4</v>
      </c>
      <c r="G400" s="73">
        <f t="shared" si="151"/>
        <v>-0.55555555555555558</v>
      </c>
      <c r="H400" s="53">
        <f t="shared" si="152"/>
        <v>-2.3738308882875186E-4</v>
      </c>
      <c r="I400" s="12"/>
    </row>
    <row r="401" spans="1:9" s="28" customFormat="1" ht="15" x14ac:dyDescent="0.2">
      <c r="A401" s="78"/>
      <c r="B401" s="52" t="s">
        <v>475</v>
      </c>
      <c r="C401" s="35">
        <v>2798</v>
      </c>
      <c r="D401" s="29">
        <v>3293</v>
      </c>
      <c r="E401" s="37">
        <f t="shared" si="128"/>
        <v>0.13283957650856953</v>
      </c>
      <c r="F401" s="37">
        <f t="shared" si="129"/>
        <v>0.14351085156454285</v>
      </c>
      <c r="G401" s="73">
        <f t="shared" si="127"/>
        <v>0.1769120800571837</v>
      </c>
      <c r="H401" s="53">
        <f t="shared" si="130"/>
        <v>2.3500925794046432E-2</v>
      </c>
      <c r="I401" s="12"/>
    </row>
    <row r="402" spans="1:9" s="28" customFormat="1" ht="15" x14ac:dyDescent="0.2">
      <c r="A402" s="78"/>
      <c r="B402" s="52" t="s">
        <v>621</v>
      </c>
      <c r="C402" s="35">
        <v>0</v>
      </c>
      <c r="D402" s="29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5"/>
      <c r="D403" s="35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9">
        <v>173</v>
      </c>
      <c r="D404" s="29">
        <v>275</v>
      </c>
      <c r="E404" s="22">
        <f t="shared" si="128"/>
        <v>8.2134548734748136E-3</v>
      </c>
      <c r="F404" s="22">
        <f t="shared" si="129"/>
        <v>1.1984659635666348E-2</v>
      </c>
      <c r="G404" s="18">
        <f t="shared" si="127"/>
        <v>0.58959537572254339</v>
      </c>
      <c r="H404" s="51">
        <f t="shared" si="130"/>
        <v>4.8426150121065378E-3</v>
      </c>
    </row>
    <row r="405" spans="1:9" s="12" customFormat="1" ht="15" x14ac:dyDescent="0.2">
      <c r="A405" s="77"/>
      <c r="B405" s="50" t="s">
        <v>83</v>
      </c>
      <c r="C405" s="29">
        <v>3953</v>
      </c>
      <c r="D405" s="29">
        <v>3155</v>
      </c>
      <c r="E405" s="22">
        <f t="shared" si="128"/>
        <v>0.1876750700280112</v>
      </c>
      <c r="F405" s="22">
        <f t="shared" si="129"/>
        <v>0.13749673145646299</v>
      </c>
      <c r="G405" s="18">
        <f t="shared" si="127"/>
        <v>-0.20187199595244118</v>
      </c>
      <c r="H405" s="51">
        <f t="shared" si="130"/>
        <v>-3.7886340977068791E-2</v>
      </c>
    </row>
    <row r="406" spans="1:9" s="12" customFormat="1" ht="15" x14ac:dyDescent="0.2">
      <c r="A406" s="77"/>
      <c r="B406" s="50" t="s">
        <v>89</v>
      </c>
      <c r="C406" s="29">
        <v>566</v>
      </c>
      <c r="D406" s="29">
        <v>616</v>
      </c>
      <c r="E406" s="22">
        <f t="shared" si="128"/>
        <v>2.6871765655414707E-2</v>
      </c>
      <c r="F406" s="22">
        <f t="shared" si="129"/>
        <v>2.6845637583892617E-2</v>
      </c>
      <c r="G406" s="18">
        <f t="shared" si="127"/>
        <v>8.8339222614840993E-2</v>
      </c>
      <c r="H406" s="51">
        <f t="shared" si="130"/>
        <v>2.3738308882875186E-3</v>
      </c>
    </row>
    <row r="407" spans="1:9" s="12" customFormat="1" ht="15" x14ac:dyDescent="0.2">
      <c r="A407" s="77"/>
      <c r="B407" s="50" t="s">
        <v>92</v>
      </c>
      <c r="C407" s="29">
        <v>0</v>
      </c>
      <c r="D407" s="29">
        <v>3</v>
      </c>
      <c r="E407" s="22" t="str">
        <f t="shared" si="128"/>
        <v/>
      </c>
      <c r="F407" s="22">
        <f t="shared" si="129"/>
        <v>1.3074174147999652E-4</v>
      </c>
      <c r="G407" s="18">
        <f t="shared" si="127"/>
        <v>1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9">
        <v>7</v>
      </c>
      <c r="D408" s="29">
        <v>5</v>
      </c>
      <c r="E408" s="22">
        <f t="shared" si="128"/>
        <v>3.3233632436025255E-4</v>
      </c>
      <c r="F408" s="22">
        <f t="shared" si="129"/>
        <v>2.1790290246666085E-4</v>
      </c>
      <c r="G408" s="18">
        <f t="shared" si="127"/>
        <v>-0.2857142857142857</v>
      </c>
      <c r="H408" s="51">
        <f t="shared" si="130"/>
        <v>-9.4953235531500726E-5</v>
      </c>
    </row>
    <row r="409" spans="1:9" s="12" customFormat="1" ht="30" x14ac:dyDescent="0.2">
      <c r="A409" s="77"/>
      <c r="B409" s="50" t="s">
        <v>249</v>
      </c>
      <c r="C409" s="29">
        <v>0</v>
      </c>
      <c r="D409" s="29">
        <v>2</v>
      </c>
      <c r="E409" s="22" t="str">
        <f t="shared" si="128"/>
        <v/>
      </c>
      <c r="F409" s="22">
        <f t="shared" si="129"/>
        <v>8.7161160986664349E-5</v>
      </c>
      <c r="G409" s="18">
        <f t="shared" si="127"/>
        <v>1</v>
      </c>
      <c r="H409" s="51" t="str">
        <f t="shared" si="130"/>
        <v/>
      </c>
    </row>
    <row r="410" spans="1:9" s="12" customFormat="1" ht="15" x14ac:dyDescent="0.2">
      <c r="A410" s="77"/>
      <c r="B410" s="50" t="s">
        <v>250</v>
      </c>
      <c r="C410" s="29">
        <v>66</v>
      </c>
      <c r="D410" s="29">
        <v>6</v>
      </c>
      <c r="E410" s="22">
        <f t="shared" si="128"/>
        <v>3.1334567725395243E-3</v>
      </c>
      <c r="F410" s="22">
        <f t="shared" si="129"/>
        <v>2.6148348295999303E-4</v>
      </c>
      <c r="G410" s="18">
        <f t="shared" si="127"/>
        <v>-0.90909090909090906</v>
      </c>
      <c r="H410" s="51">
        <f t="shared" si="130"/>
        <v>-2.848597065945022E-3</v>
      </c>
    </row>
    <row r="411" spans="1:9" s="12" customFormat="1" ht="15" x14ac:dyDescent="0.2">
      <c r="A411" s="77"/>
      <c r="B411" s="50" t="s">
        <v>568</v>
      </c>
      <c r="C411" s="29">
        <v>0</v>
      </c>
      <c r="D411" s="29">
        <v>0</v>
      </c>
      <c r="E411" s="22" t="str">
        <f t="shared" si="128"/>
        <v/>
      </c>
      <c r="F411" s="22" t="str">
        <f t="shared" si="129"/>
        <v/>
      </c>
      <c r="G411" s="18" t="str">
        <f t="shared" si="127"/>
        <v xml:space="preserve"> </v>
      </c>
      <c r="H411" s="51" t="str">
        <f t="shared" si="130"/>
        <v/>
      </c>
    </row>
    <row r="412" spans="1:9" s="12" customFormat="1" ht="15" x14ac:dyDescent="0.2">
      <c r="A412" s="77"/>
      <c r="B412" s="50" t="s">
        <v>569</v>
      </c>
      <c r="C412" s="29">
        <v>4</v>
      </c>
      <c r="D412" s="29">
        <v>3</v>
      </c>
      <c r="E412" s="22">
        <f t="shared" si="128"/>
        <v>1.8990647106300148E-4</v>
      </c>
      <c r="F412" s="22">
        <f t="shared" si="129"/>
        <v>1.3074174147999652E-4</v>
      </c>
      <c r="G412" s="18">
        <f t="shared" si="127"/>
        <v>-0.25</v>
      </c>
      <c r="H412" s="51">
        <f t="shared" si="130"/>
        <v>-4.747661776575037E-5</v>
      </c>
    </row>
    <row r="413" spans="1:9" s="12" customFormat="1" ht="15" x14ac:dyDescent="0.2">
      <c r="A413" s="77"/>
      <c r="B413" s="50" t="s">
        <v>251</v>
      </c>
      <c r="C413" s="29">
        <v>1</v>
      </c>
      <c r="D413" s="29">
        <v>0</v>
      </c>
      <c r="E413" s="22">
        <f t="shared" si="128"/>
        <v>4.747661776575037E-5</v>
      </c>
      <c r="F413" s="22" t="str">
        <f t="shared" si="129"/>
        <v/>
      </c>
      <c r="G413" s="18">
        <f t="shared" si="127"/>
        <v>-1</v>
      </c>
      <c r="H413" s="51">
        <f t="shared" si="130"/>
        <v>-4.747661776575037E-5</v>
      </c>
    </row>
    <row r="414" spans="1:9" s="28" customFormat="1" ht="30" x14ac:dyDescent="0.2">
      <c r="A414" s="78"/>
      <c r="B414" s="52" t="s">
        <v>636</v>
      </c>
      <c r="C414" s="35">
        <v>0</v>
      </c>
      <c r="D414" s="29">
        <v>1</v>
      </c>
      <c r="E414" s="37" t="str">
        <f t="shared" ref="E414" si="161">+IF(C414=0,"",C414/C$355)</f>
        <v/>
      </c>
      <c r="F414" s="37">
        <f t="shared" ref="F414" si="162">+IF(D414=0,"",D414/D$355)</f>
        <v>4.3580580493332174E-5</v>
      </c>
      <c r="G414" s="73">
        <f t="shared" ref="G414" si="163">+IF(AND(C414=0,D414=0)," ",IF(C414=0,1,IF(D414=0,-1,(D414-C414)/C414)))</f>
        <v>1</v>
      </c>
      <c r="H414" s="53" t="str">
        <f t="shared" ref="H414" si="164">+IF(OR(AND(E414=""),(G414="")),"",E414*G414)</f>
        <v/>
      </c>
      <c r="I414" s="12"/>
    </row>
    <row r="415" spans="1:9" s="12" customFormat="1" ht="30" x14ac:dyDescent="0.2">
      <c r="A415" s="77"/>
      <c r="B415" s="50" t="s">
        <v>476</v>
      </c>
      <c r="C415" s="29">
        <v>12</v>
      </c>
      <c r="D415" s="29">
        <v>19</v>
      </c>
      <c r="E415" s="22">
        <f t="shared" si="128"/>
        <v>5.6971941318900439E-4</v>
      </c>
      <c r="F415" s="22">
        <f t="shared" si="129"/>
        <v>8.2803102937331131E-4</v>
      </c>
      <c r="G415" s="18">
        <f t="shared" si="127"/>
        <v>0.58333333333333337</v>
      </c>
      <c r="H415" s="51">
        <f t="shared" si="130"/>
        <v>3.323363243602526E-4</v>
      </c>
    </row>
    <row r="416" spans="1:9" s="12" customFormat="1" ht="15" x14ac:dyDescent="0.2">
      <c r="A416" s="77"/>
      <c r="B416" s="50" t="s">
        <v>91</v>
      </c>
      <c r="C416" s="29">
        <v>21</v>
      </c>
      <c r="D416" s="29">
        <v>12</v>
      </c>
      <c r="E416" s="22">
        <f t="shared" si="128"/>
        <v>9.9700897308075765E-4</v>
      </c>
      <c r="F416" s="22">
        <f t="shared" si="129"/>
        <v>5.2296696591998607E-4</v>
      </c>
      <c r="G416" s="18">
        <f t="shared" si="127"/>
        <v>-0.42857142857142855</v>
      </c>
      <c r="H416" s="51">
        <f t="shared" si="130"/>
        <v>-4.2728955989175326E-4</v>
      </c>
    </row>
    <row r="417" spans="1:9" s="12" customFormat="1" ht="15" x14ac:dyDescent="0.2">
      <c r="A417" s="77"/>
      <c r="B417" s="50" t="s">
        <v>252</v>
      </c>
      <c r="C417" s="29">
        <v>38</v>
      </c>
      <c r="D417" s="29">
        <v>75</v>
      </c>
      <c r="E417" s="22">
        <f t="shared" si="128"/>
        <v>1.8041114750985141E-3</v>
      </c>
      <c r="F417" s="22">
        <f t="shared" si="129"/>
        <v>3.2685435369999129E-3</v>
      </c>
      <c r="G417" s="18">
        <f t="shared" si="127"/>
        <v>0.97368421052631582</v>
      </c>
      <c r="H417" s="51">
        <f t="shared" si="130"/>
        <v>1.7566348573327638E-3</v>
      </c>
    </row>
    <row r="418" spans="1:9" s="12" customFormat="1" ht="15" x14ac:dyDescent="0.2">
      <c r="A418" s="77"/>
      <c r="B418" s="50" t="s">
        <v>570</v>
      </c>
      <c r="C418" s="29">
        <v>14</v>
      </c>
      <c r="D418" s="29">
        <v>12</v>
      </c>
      <c r="E418" s="22">
        <f t="shared" si="128"/>
        <v>6.646726487205051E-4</v>
      </c>
      <c r="F418" s="22">
        <f t="shared" si="129"/>
        <v>5.2296696591998607E-4</v>
      </c>
      <c r="G418" s="18">
        <f t="shared" si="127"/>
        <v>-0.14285714285714285</v>
      </c>
      <c r="H418" s="51">
        <f t="shared" si="130"/>
        <v>-9.4953235531500726E-5</v>
      </c>
    </row>
    <row r="419" spans="1:9" s="12" customFormat="1" ht="15" x14ac:dyDescent="0.2">
      <c r="A419" s="77"/>
      <c r="B419" s="50" t="s">
        <v>85</v>
      </c>
      <c r="C419" s="29">
        <v>19</v>
      </c>
      <c r="D419" s="29">
        <v>53</v>
      </c>
      <c r="E419" s="22">
        <f t="shared" si="128"/>
        <v>9.0205573754925704E-4</v>
      </c>
      <c r="F419" s="22">
        <f t="shared" si="129"/>
        <v>2.309770766146605E-3</v>
      </c>
      <c r="G419" s="18">
        <f t="shared" si="127"/>
        <v>1.7894736842105263</v>
      </c>
      <c r="H419" s="51">
        <f t="shared" si="130"/>
        <v>1.6142050040355127E-3</v>
      </c>
    </row>
    <row r="420" spans="1:9" s="28" customFormat="1" ht="15" x14ac:dyDescent="0.2">
      <c r="A420" s="78"/>
      <c r="B420" s="52" t="s">
        <v>521</v>
      </c>
      <c r="C420" s="29">
        <v>3</v>
      </c>
      <c r="D420" s="29">
        <v>2</v>
      </c>
      <c r="E420" s="37">
        <f t="shared" si="128"/>
        <v>1.424298532972511E-4</v>
      </c>
      <c r="F420" s="37">
        <f t="shared" si="129"/>
        <v>8.7161160986664349E-5</v>
      </c>
      <c r="G420" s="18">
        <f t="shared" si="127"/>
        <v>-0.33333333333333331</v>
      </c>
      <c r="H420" s="53">
        <f t="shared" si="130"/>
        <v>-4.7476617765750363E-5</v>
      </c>
      <c r="I420" s="12"/>
    </row>
    <row r="421" spans="1:9" s="12" customFormat="1" ht="15" x14ac:dyDescent="0.2">
      <c r="A421" s="77"/>
      <c r="B421" s="50" t="s">
        <v>253</v>
      </c>
      <c r="C421" s="29">
        <v>0</v>
      </c>
      <c r="D421" s="29">
        <v>0</v>
      </c>
      <c r="E421" s="22" t="str">
        <f t="shared" si="128"/>
        <v/>
      </c>
      <c r="F421" s="22" t="str">
        <f t="shared" si="129"/>
        <v/>
      </c>
      <c r="G421" s="18" t="str">
        <f t="shared" si="127"/>
        <v xml:space="preserve"> 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9">
        <v>0</v>
      </c>
      <c r="D422" s="29">
        <v>0</v>
      </c>
      <c r="E422" s="22" t="str">
        <f t="shared" si="128"/>
        <v/>
      </c>
      <c r="F422" s="22" t="str">
        <f t="shared" si="129"/>
        <v/>
      </c>
      <c r="G422" s="18" t="str">
        <f t="shared" si="127"/>
        <v xml:space="preserve"> </v>
      </c>
      <c r="H422" s="51" t="str">
        <f t="shared" si="130"/>
        <v/>
      </c>
    </row>
    <row r="423" spans="1:9" s="12" customFormat="1" ht="15" x14ac:dyDescent="0.2">
      <c r="A423" s="77"/>
      <c r="B423" s="50" t="s">
        <v>571</v>
      </c>
      <c r="C423" s="29">
        <v>39</v>
      </c>
      <c r="D423" s="29">
        <v>0</v>
      </c>
      <c r="E423" s="22">
        <f t="shared" si="128"/>
        <v>1.8515880928642644E-3</v>
      </c>
      <c r="F423" s="22" t="str">
        <f t="shared" si="129"/>
        <v/>
      </c>
      <c r="G423" s="18">
        <f t="shared" si="127"/>
        <v>-1</v>
      </c>
      <c r="H423" s="51">
        <f t="shared" si="130"/>
        <v>-1.8515880928642644E-3</v>
      </c>
    </row>
    <row r="424" spans="1:9" s="12" customFormat="1" ht="15" x14ac:dyDescent="0.2">
      <c r="A424" s="77"/>
      <c r="B424" s="50" t="s">
        <v>84</v>
      </c>
      <c r="C424" s="29">
        <v>0</v>
      </c>
      <c r="D424" s="29">
        <v>0</v>
      </c>
      <c r="E424" s="22" t="str">
        <f t="shared" si="128"/>
        <v/>
      </c>
      <c r="F424" s="22" t="str">
        <f t="shared" si="129"/>
        <v/>
      </c>
      <c r="G424" s="18" t="str">
        <f t="shared" si="127"/>
        <v xml:space="preserve"> </v>
      </c>
      <c r="H424" s="51" t="str">
        <f t="shared" si="130"/>
        <v/>
      </c>
    </row>
    <row r="425" spans="1:9" s="12" customFormat="1" ht="15" x14ac:dyDescent="0.2">
      <c r="A425" s="77"/>
      <c r="B425" s="50" t="s">
        <v>255</v>
      </c>
      <c r="C425" s="29">
        <v>0</v>
      </c>
      <c r="D425" s="29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9">
        <v>0</v>
      </c>
      <c r="D426" s="29">
        <v>0</v>
      </c>
      <c r="E426" s="22" t="str">
        <f t="shared" si="128"/>
        <v/>
      </c>
      <c r="F426" s="22" t="str">
        <f t="shared" si="129"/>
        <v/>
      </c>
      <c r="G426" s="18" t="str">
        <f t="shared" si="127"/>
        <v xml:space="preserve"> </v>
      </c>
      <c r="H426" s="51" t="str">
        <f t="shared" si="130"/>
        <v/>
      </c>
    </row>
    <row r="427" spans="1:9" s="12" customFormat="1" ht="15" x14ac:dyDescent="0.2">
      <c r="A427" s="77"/>
      <c r="B427" s="50" t="s">
        <v>87</v>
      </c>
      <c r="C427" s="29">
        <v>10</v>
      </c>
      <c r="D427" s="29">
        <v>7</v>
      </c>
      <c r="E427" s="22">
        <f t="shared" si="128"/>
        <v>4.7476617765750367E-4</v>
      </c>
      <c r="F427" s="22">
        <f t="shared" si="129"/>
        <v>3.0506406345332519E-4</v>
      </c>
      <c r="G427" s="18">
        <f t="shared" si="127"/>
        <v>-0.3</v>
      </c>
      <c r="H427" s="51">
        <f t="shared" si="130"/>
        <v>-1.424298532972511E-4</v>
      </c>
    </row>
    <row r="428" spans="1:9" s="12" customFormat="1" ht="30" x14ac:dyDescent="0.2">
      <c r="A428" s="77"/>
      <c r="B428" s="50" t="s">
        <v>477</v>
      </c>
      <c r="C428" s="29">
        <v>0</v>
      </c>
      <c r="D428" s="29">
        <v>0</v>
      </c>
      <c r="E428" s="22" t="str">
        <f t="shared" si="128"/>
        <v/>
      </c>
      <c r="F428" s="22" t="str">
        <f t="shared" si="129"/>
        <v/>
      </c>
      <c r="G428" s="18" t="str">
        <f t="shared" si="127"/>
        <v xml:space="preserve"> </v>
      </c>
      <c r="H428" s="51" t="str">
        <f t="shared" si="130"/>
        <v/>
      </c>
    </row>
    <row r="429" spans="1:9" s="12" customFormat="1" ht="15" x14ac:dyDescent="0.2">
      <c r="A429" s="77"/>
      <c r="B429" s="50" t="s">
        <v>256</v>
      </c>
      <c r="C429" s="29">
        <v>9</v>
      </c>
      <c r="D429" s="29">
        <v>0</v>
      </c>
      <c r="E429" s="22">
        <f t="shared" si="128"/>
        <v>4.2728955989175332E-4</v>
      </c>
      <c r="F429" s="22" t="str">
        <f t="shared" si="129"/>
        <v/>
      </c>
      <c r="G429" s="18">
        <f t="shared" si="127"/>
        <v>-1</v>
      </c>
      <c r="H429" s="51">
        <f t="shared" si="130"/>
        <v>-4.2728955989175332E-4</v>
      </c>
    </row>
    <row r="430" spans="1:9" s="12" customFormat="1" ht="15" x14ac:dyDescent="0.2">
      <c r="A430" s="77"/>
      <c r="B430" s="50" t="s">
        <v>257</v>
      </c>
      <c r="C430" s="29">
        <v>3</v>
      </c>
      <c r="D430" s="29">
        <v>0</v>
      </c>
      <c r="E430" s="22">
        <f t="shared" si="128"/>
        <v>1.424298532972511E-4</v>
      </c>
      <c r="F430" s="22" t="str">
        <f t="shared" si="129"/>
        <v/>
      </c>
      <c r="G430" s="18">
        <f t="shared" ref="G430:G498" si="165">+IF(AND(C430=0,D430=0)," ",IF(C430=0,1,IF(D430=0,-1,(D430-C430)/C430)))</f>
        <v>-1</v>
      </c>
      <c r="H430" s="51">
        <f t="shared" si="130"/>
        <v>-1.424298532972511E-4</v>
      </c>
    </row>
    <row r="431" spans="1:9" s="12" customFormat="1" ht="15" x14ac:dyDescent="0.2">
      <c r="A431" s="77"/>
      <c r="B431" s="50" t="s">
        <v>478</v>
      </c>
      <c r="C431" s="29">
        <v>6</v>
      </c>
      <c r="D431" s="29">
        <v>0</v>
      </c>
      <c r="E431" s="22">
        <f t="shared" si="128"/>
        <v>2.8485970659450219E-4</v>
      </c>
      <c r="F431" s="22" t="str">
        <f t="shared" si="129"/>
        <v/>
      </c>
      <c r="G431" s="18">
        <f t="shared" si="165"/>
        <v>-1</v>
      </c>
      <c r="H431" s="51">
        <f t="shared" si="130"/>
        <v>-2.8485970659450219E-4</v>
      </c>
    </row>
    <row r="432" spans="1:9" s="12" customFormat="1" ht="15" x14ac:dyDescent="0.2">
      <c r="A432" s="77"/>
      <c r="B432" s="50" t="s">
        <v>86</v>
      </c>
      <c r="C432" s="29">
        <v>0</v>
      </c>
      <c r="D432" s="29">
        <v>1</v>
      </c>
      <c r="E432" s="22" t="str">
        <f t="shared" ref="E432:E500" si="166">+IF(C432=0,"",C432/C$355)</f>
        <v/>
      </c>
      <c r="F432" s="22">
        <f t="shared" ref="F432:F500" si="167">+IF(D432=0,"",D432/D$355)</f>
        <v>4.3580580493332174E-5</v>
      </c>
      <c r="G432" s="18">
        <f t="shared" si="165"/>
        <v>1</v>
      </c>
      <c r="H432" s="51" t="str">
        <f t="shared" ref="H432:H500" si="168">+IF(OR(AND(E432=""),(G432="")),"",E432*G432)</f>
        <v/>
      </c>
    </row>
    <row r="433" spans="1:9" s="12" customFormat="1" ht="15" x14ac:dyDescent="0.2">
      <c r="A433" s="77"/>
      <c r="B433" s="50" t="s">
        <v>572</v>
      </c>
      <c r="C433" s="29">
        <v>0</v>
      </c>
      <c r="D433" s="29">
        <v>0</v>
      </c>
      <c r="E433" s="22" t="str">
        <f t="shared" si="166"/>
        <v/>
      </c>
      <c r="F433" s="22" t="str">
        <f t="shared" si="167"/>
        <v/>
      </c>
      <c r="G433" s="18" t="str">
        <f t="shared" si="165"/>
        <v xml:space="preserve"> 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9">
        <v>0</v>
      </c>
      <c r="D434" s="29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9">
        <v>3</v>
      </c>
      <c r="D435" s="29">
        <v>0</v>
      </c>
      <c r="E435" s="37">
        <f t="shared" si="166"/>
        <v>1.424298532972511E-4</v>
      </c>
      <c r="F435" s="37" t="str">
        <f t="shared" si="167"/>
        <v/>
      </c>
      <c r="G435" s="18">
        <f t="shared" si="165"/>
        <v>-1</v>
      </c>
      <c r="H435" s="53">
        <f t="shared" si="168"/>
        <v>-1.424298532972511E-4</v>
      </c>
      <c r="I435" s="12"/>
    </row>
    <row r="436" spans="1:9" s="28" customFormat="1" ht="15" x14ac:dyDescent="0.2">
      <c r="A436" s="78"/>
      <c r="B436" s="52" t="s">
        <v>523</v>
      </c>
      <c r="C436" s="29">
        <v>27</v>
      </c>
      <c r="D436" s="29">
        <v>10</v>
      </c>
      <c r="E436" s="37">
        <f t="shared" si="166"/>
        <v>1.2818686796752599E-3</v>
      </c>
      <c r="F436" s="37">
        <f t="shared" si="167"/>
        <v>4.358058049333217E-4</v>
      </c>
      <c r="G436" s="18">
        <f t="shared" si="165"/>
        <v>-0.62962962962962965</v>
      </c>
      <c r="H436" s="53">
        <f t="shared" si="168"/>
        <v>-8.0710250201775622E-4</v>
      </c>
      <c r="I436" s="12"/>
    </row>
    <row r="437" spans="1:9" s="28" customFormat="1" ht="15" x14ac:dyDescent="0.2">
      <c r="A437" s="78"/>
      <c r="B437" s="52" t="s">
        <v>524</v>
      </c>
      <c r="C437" s="29">
        <v>0</v>
      </c>
      <c r="D437" s="29">
        <v>0</v>
      </c>
      <c r="E437" s="37" t="str">
        <f t="shared" si="166"/>
        <v/>
      </c>
      <c r="F437" s="37" t="str">
        <f t="shared" si="167"/>
        <v/>
      </c>
      <c r="G437" s="18" t="str">
        <f t="shared" si="165"/>
        <v xml:space="preserve"> 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5"/>
      <c r="D438" s="35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5"/>
      <c r="D439" s="35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9">
        <v>0</v>
      </c>
      <c r="D440" s="29">
        <v>0</v>
      </c>
      <c r="E440" s="22" t="str">
        <f t="shared" si="166"/>
        <v/>
      </c>
      <c r="F440" s="22" t="str">
        <f t="shared" si="167"/>
        <v/>
      </c>
      <c r="G440" s="18" t="str">
        <f t="shared" si="165"/>
        <v xml:space="preserve"> </v>
      </c>
      <c r="H440" s="51" t="str">
        <f t="shared" si="168"/>
        <v/>
      </c>
    </row>
    <row r="441" spans="1:9" s="12" customFormat="1" ht="30" x14ac:dyDescent="0.2">
      <c r="A441" s="77"/>
      <c r="B441" s="50" t="s">
        <v>260</v>
      </c>
      <c r="C441" s="29">
        <v>2</v>
      </c>
      <c r="D441" s="29">
        <v>25</v>
      </c>
      <c r="E441" s="22">
        <f t="shared" si="166"/>
        <v>9.495323553150074E-5</v>
      </c>
      <c r="F441" s="22">
        <f t="shared" si="167"/>
        <v>1.0895145123333042E-3</v>
      </c>
      <c r="G441" s="18">
        <f t="shared" si="165"/>
        <v>11.5</v>
      </c>
      <c r="H441" s="51">
        <f t="shared" si="168"/>
        <v>1.0919622086122585E-3</v>
      </c>
    </row>
    <row r="442" spans="1:9" s="12" customFormat="1" ht="15" x14ac:dyDescent="0.2">
      <c r="A442" s="77"/>
      <c r="B442" s="50" t="s">
        <v>573</v>
      </c>
      <c r="C442" s="29">
        <v>0</v>
      </c>
      <c r="D442" s="29">
        <v>0</v>
      </c>
      <c r="E442" s="22" t="str">
        <f t="shared" si="166"/>
        <v/>
      </c>
      <c r="F442" s="22" t="str">
        <f t="shared" si="167"/>
        <v/>
      </c>
      <c r="G442" s="18" t="str">
        <f t="shared" si="165"/>
        <v xml:space="preserve"> </v>
      </c>
      <c r="H442" s="51" t="str">
        <f t="shared" si="168"/>
        <v/>
      </c>
    </row>
    <row r="443" spans="1:9" s="12" customFormat="1" ht="30" x14ac:dyDescent="0.2">
      <c r="A443" s="77"/>
      <c r="B443" s="50" t="s">
        <v>261</v>
      </c>
      <c r="C443" s="29">
        <v>0</v>
      </c>
      <c r="D443" s="29">
        <v>0</v>
      </c>
      <c r="E443" s="22" t="str">
        <f t="shared" si="166"/>
        <v/>
      </c>
      <c r="F443" s="22" t="str">
        <f t="shared" si="167"/>
        <v/>
      </c>
      <c r="G443" s="18" t="str">
        <f t="shared" si="165"/>
        <v xml:space="preserve"> </v>
      </c>
      <c r="H443" s="51" t="str">
        <f t="shared" si="168"/>
        <v/>
      </c>
    </row>
    <row r="444" spans="1:9" s="12" customFormat="1" ht="30" x14ac:dyDescent="0.2">
      <c r="A444" s="77"/>
      <c r="B444" s="50" t="s">
        <v>479</v>
      </c>
      <c r="C444" s="29">
        <v>0</v>
      </c>
      <c r="D444" s="29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9">
        <v>0</v>
      </c>
      <c r="D445" s="29">
        <v>0</v>
      </c>
      <c r="E445" s="37" t="str">
        <f t="shared" si="166"/>
        <v/>
      </c>
      <c r="F445" s="37" t="str">
        <f t="shared" si="167"/>
        <v/>
      </c>
      <c r="G445" s="18" t="str">
        <f t="shared" si="165"/>
        <v xml:space="preserve"> </v>
      </c>
      <c r="H445" s="53" t="str">
        <f t="shared" si="168"/>
        <v/>
      </c>
      <c r="I445" s="12"/>
    </row>
    <row r="446" spans="1:9" s="28" customFormat="1" x14ac:dyDescent="0.2">
      <c r="A446" s="78"/>
      <c r="B446" s="83" t="s">
        <v>630</v>
      </c>
      <c r="C446" s="35">
        <v>0</v>
      </c>
      <c r="D446" s="29">
        <v>1</v>
      </c>
      <c r="E446" s="37" t="str">
        <f t="shared" ref="E446:E448" si="173">+IF(C446=0,"",C446/C$355)</f>
        <v/>
      </c>
      <c r="F446" s="37">
        <f t="shared" ref="F446:F448" si="174">+IF(D446=0,"",D446/D$355)</f>
        <v>4.3580580493332174E-5</v>
      </c>
      <c r="G446" s="73">
        <f t="shared" ref="G446:G448" si="175">+IF(AND(C446=0,D446=0)," ",IF(C446=0,1,IF(D446=0,-1,(D446-C446)/C446)))</f>
        <v>1</v>
      </c>
      <c r="H446" s="53" t="str">
        <f t="shared" ref="H446:H448" si="176">+IF(OR(AND(E446=""),(G446="")),"",E446*G446)</f>
        <v/>
      </c>
      <c r="I446" s="12"/>
    </row>
    <row r="447" spans="1:9" s="28" customFormat="1" x14ac:dyDescent="0.2">
      <c r="A447" s="78"/>
      <c r="B447" s="83" t="s">
        <v>624</v>
      </c>
      <c r="C447" s="35">
        <v>1</v>
      </c>
      <c r="D447" s="29">
        <v>0</v>
      </c>
      <c r="E447" s="37">
        <f t="shared" si="173"/>
        <v>4.747661776575037E-5</v>
      </c>
      <c r="F447" s="37" t="str">
        <f t="shared" si="174"/>
        <v/>
      </c>
      <c r="G447" s="73">
        <f t="shared" si="175"/>
        <v>-1</v>
      </c>
      <c r="H447" s="53">
        <f t="shared" si="176"/>
        <v>-4.747661776575037E-5</v>
      </c>
      <c r="I447" s="12"/>
    </row>
    <row r="448" spans="1:9" s="28" customFormat="1" x14ac:dyDescent="0.2">
      <c r="A448" s="78"/>
      <c r="B448" s="83" t="s">
        <v>625</v>
      </c>
      <c r="C448" s="35">
        <v>0</v>
      </c>
      <c r="D448" s="29">
        <v>0</v>
      </c>
      <c r="E448" s="37" t="str">
        <f t="shared" si="173"/>
        <v/>
      </c>
      <c r="F448" s="37" t="str">
        <f t="shared" si="174"/>
        <v/>
      </c>
      <c r="G448" s="73" t="str">
        <f t="shared" si="175"/>
        <v xml:space="preserve"> </v>
      </c>
      <c r="H448" s="53" t="str">
        <f t="shared" si="176"/>
        <v/>
      </c>
      <c r="I448" s="12"/>
    </row>
    <row r="449" spans="1:9" s="12" customFormat="1" ht="15" x14ac:dyDescent="0.2">
      <c r="A449" s="77"/>
      <c r="B449" s="50" t="s">
        <v>262</v>
      </c>
      <c r="C449" s="29">
        <v>0</v>
      </c>
      <c r="D449" s="29">
        <v>0</v>
      </c>
      <c r="E449" s="22" t="str">
        <f t="shared" si="166"/>
        <v/>
      </c>
      <c r="F449" s="22" t="str">
        <f t="shared" si="167"/>
        <v/>
      </c>
      <c r="G449" s="18" t="str">
        <f t="shared" si="165"/>
        <v xml:space="preserve"> </v>
      </c>
      <c r="H449" s="51" t="str">
        <f t="shared" si="168"/>
        <v/>
      </c>
    </row>
    <row r="450" spans="1:9" s="12" customFormat="1" ht="15" x14ac:dyDescent="0.2">
      <c r="A450" s="77"/>
      <c r="B450" s="50" t="s">
        <v>263</v>
      </c>
      <c r="C450" s="29">
        <v>0</v>
      </c>
      <c r="D450" s="29">
        <v>0</v>
      </c>
      <c r="E450" s="22" t="str">
        <f t="shared" si="166"/>
        <v/>
      </c>
      <c r="F450" s="22" t="str">
        <f t="shared" si="167"/>
        <v/>
      </c>
      <c r="G450" s="18" t="str">
        <f t="shared" si="165"/>
        <v xml:space="preserve"> </v>
      </c>
      <c r="H450" s="51" t="str">
        <f t="shared" si="168"/>
        <v/>
      </c>
    </row>
    <row r="451" spans="1:9" s="12" customFormat="1" ht="15" x14ac:dyDescent="0.2">
      <c r="A451" s="77"/>
      <c r="B451" s="50" t="s">
        <v>264</v>
      </c>
      <c r="C451" s="29">
        <v>3</v>
      </c>
      <c r="D451" s="29">
        <v>113</v>
      </c>
      <c r="E451" s="22">
        <f t="shared" si="166"/>
        <v>1.424298532972511E-4</v>
      </c>
      <c r="F451" s="22">
        <f t="shared" si="167"/>
        <v>4.9246055957465357E-3</v>
      </c>
      <c r="G451" s="18">
        <f t="shared" si="165"/>
        <v>36.666666666666664</v>
      </c>
      <c r="H451" s="51">
        <f t="shared" si="168"/>
        <v>5.2224279542325402E-3</v>
      </c>
    </row>
    <row r="452" spans="1:9" s="12" customFormat="1" ht="15" x14ac:dyDescent="0.2">
      <c r="A452" s="77"/>
      <c r="B452" s="50" t="s">
        <v>95</v>
      </c>
      <c r="C452" s="29">
        <v>20</v>
      </c>
      <c r="D452" s="29">
        <v>14</v>
      </c>
      <c r="E452" s="22">
        <f t="shared" si="166"/>
        <v>9.4953235531500734E-4</v>
      </c>
      <c r="F452" s="22">
        <f t="shared" si="167"/>
        <v>6.1012812690665037E-4</v>
      </c>
      <c r="G452" s="18">
        <f t="shared" si="165"/>
        <v>-0.3</v>
      </c>
      <c r="H452" s="51">
        <f t="shared" si="168"/>
        <v>-2.8485970659450219E-4</v>
      </c>
    </row>
    <row r="453" spans="1:9" s="12" customFormat="1" ht="15" x14ac:dyDescent="0.2">
      <c r="A453" s="77"/>
      <c r="B453" s="50" t="s">
        <v>96</v>
      </c>
      <c r="C453" s="29">
        <v>0</v>
      </c>
      <c r="D453" s="29">
        <v>0</v>
      </c>
      <c r="E453" s="22" t="str">
        <f t="shared" si="166"/>
        <v/>
      </c>
      <c r="F453" s="22" t="str">
        <f t="shared" si="167"/>
        <v/>
      </c>
      <c r="G453" s="18" t="str">
        <f t="shared" si="165"/>
        <v xml:space="preserve"> </v>
      </c>
      <c r="H453" s="51" t="str">
        <f t="shared" si="168"/>
        <v/>
      </c>
    </row>
    <row r="454" spans="1:9" s="12" customFormat="1" ht="15" x14ac:dyDescent="0.2">
      <c r="A454" s="77"/>
      <c r="B454" s="50" t="s">
        <v>97</v>
      </c>
      <c r="C454" s="29">
        <v>0</v>
      </c>
      <c r="D454" s="29">
        <v>0</v>
      </c>
      <c r="E454" s="22" t="str">
        <f t="shared" si="166"/>
        <v/>
      </c>
      <c r="F454" s="22" t="str">
        <f t="shared" si="167"/>
        <v/>
      </c>
      <c r="G454" s="18" t="str">
        <f t="shared" si="165"/>
        <v xml:space="preserve"> </v>
      </c>
      <c r="H454" s="51" t="str">
        <f t="shared" si="168"/>
        <v/>
      </c>
    </row>
    <row r="455" spans="1:9" s="12" customFormat="1" ht="15.75" customHeight="1" x14ac:dyDescent="0.2">
      <c r="A455" s="77"/>
      <c r="B455" s="50" t="s">
        <v>265</v>
      </c>
      <c r="C455" s="29">
        <v>0</v>
      </c>
      <c r="D455" s="29">
        <v>0</v>
      </c>
      <c r="E455" s="22" t="str">
        <f t="shared" si="166"/>
        <v/>
      </c>
      <c r="F455" s="22" t="str">
        <f t="shared" si="167"/>
        <v/>
      </c>
      <c r="G455" s="18" t="str">
        <f t="shared" si="165"/>
        <v xml:space="preserve"> 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9">
        <v>0</v>
      </c>
      <c r="D456" s="29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9">
        <v>0</v>
      </c>
      <c r="D457" s="29">
        <v>0</v>
      </c>
      <c r="E457" s="37" t="str">
        <f t="shared" si="166"/>
        <v/>
      </c>
      <c r="F457" s="37" t="str">
        <f t="shared" si="167"/>
        <v/>
      </c>
      <c r="G457" s="18" t="str">
        <f t="shared" si="165"/>
        <v xml:space="preserve"> </v>
      </c>
      <c r="H457" s="53" t="str">
        <f t="shared" si="168"/>
        <v/>
      </c>
      <c r="I457" s="12"/>
    </row>
    <row r="458" spans="1:9" s="12" customFormat="1" ht="15" x14ac:dyDescent="0.2">
      <c r="A458" s="77"/>
      <c r="B458" s="50" t="s">
        <v>94</v>
      </c>
      <c r="C458" s="29">
        <v>0</v>
      </c>
      <c r="D458" s="29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9">
        <v>0</v>
      </c>
      <c r="D459" s="29">
        <v>0</v>
      </c>
      <c r="E459" s="37" t="str">
        <f t="shared" si="166"/>
        <v/>
      </c>
      <c r="F459" s="37" t="str">
        <f t="shared" si="167"/>
        <v/>
      </c>
      <c r="G459" s="18" t="str">
        <f t="shared" si="165"/>
        <v xml:space="preserve"> </v>
      </c>
      <c r="H459" s="53" t="str">
        <f t="shared" si="168"/>
        <v/>
      </c>
      <c r="I459" s="12"/>
    </row>
    <row r="460" spans="1:9" s="28" customFormat="1" ht="15" x14ac:dyDescent="0.2">
      <c r="A460" s="78"/>
      <c r="B460" s="52" t="s">
        <v>531</v>
      </c>
      <c r="C460" s="29">
        <v>0</v>
      </c>
      <c r="D460" s="29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9">
        <v>0</v>
      </c>
      <c r="D461" s="29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9">
        <v>13</v>
      </c>
      <c r="D462" s="29">
        <v>23</v>
      </c>
      <c r="E462" s="22">
        <f t="shared" si="166"/>
        <v>6.171960309547548E-4</v>
      </c>
      <c r="F462" s="22">
        <f t="shared" si="167"/>
        <v>1.00235335134664E-3</v>
      </c>
      <c r="G462" s="18">
        <f t="shared" si="165"/>
        <v>0.76923076923076927</v>
      </c>
      <c r="H462" s="51">
        <f t="shared" si="168"/>
        <v>4.7476617765750373E-4</v>
      </c>
      <c r="I462" s="15"/>
    </row>
    <row r="463" spans="1:9" s="12" customFormat="1" ht="15" x14ac:dyDescent="0.2">
      <c r="A463" s="77"/>
      <c r="B463" s="50" t="s">
        <v>101</v>
      </c>
      <c r="C463" s="29">
        <v>0</v>
      </c>
      <c r="D463" s="29">
        <v>0</v>
      </c>
      <c r="E463" s="22" t="str">
        <f t="shared" si="166"/>
        <v/>
      </c>
      <c r="F463" s="22" t="str">
        <f t="shared" si="167"/>
        <v/>
      </c>
      <c r="G463" s="18" t="str">
        <f t="shared" si="165"/>
        <v xml:space="preserve"> </v>
      </c>
      <c r="H463" s="51" t="str">
        <f t="shared" si="168"/>
        <v/>
      </c>
    </row>
    <row r="464" spans="1:9" s="12" customFormat="1" ht="15" x14ac:dyDescent="0.2">
      <c r="A464" s="77"/>
      <c r="B464" s="50" t="s">
        <v>109</v>
      </c>
      <c r="C464" s="29">
        <v>63</v>
      </c>
      <c r="D464" s="29">
        <v>23</v>
      </c>
      <c r="E464" s="22">
        <f t="shared" si="166"/>
        <v>2.9910269192422734E-3</v>
      </c>
      <c r="F464" s="22">
        <f t="shared" si="167"/>
        <v>1.00235335134664E-3</v>
      </c>
      <c r="G464" s="18">
        <f t="shared" si="165"/>
        <v>-0.63492063492063489</v>
      </c>
      <c r="H464" s="51">
        <f t="shared" si="168"/>
        <v>-1.8990647106300147E-3</v>
      </c>
    </row>
    <row r="465" spans="1:8" s="12" customFormat="1" ht="15" x14ac:dyDescent="0.2">
      <c r="A465" s="77"/>
      <c r="B465" s="50" t="s">
        <v>108</v>
      </c>
      <c r="C465" s="29">
        <v>6</v>
      </c>
      <c r="D465" s="29">
        <v>5</v>
      </c>
      <c r="E465" s="22">
        <f t="shared" si="166"/>
        <v>2.8485970659450219E-4</v>
      </c>
      <c r="F465" s="22">
        <f t="shared" si="167"/>
        <v>2.1790290246666085E-4</v>
      </c>
      <c r="G465" s="18">
        <f t="shared" si="165"/>
        <v>-0.16666666666666666</v>
      </c>
      <c r="H465" s="51">
        <f t="shared" si="168"/>
        <v>-4.7476617765750363E-5</v>
      </c>
    </row>
    <row r="466" spans="1:8" s="12" customFormat="1" ht="15" x14ac:dyDescent="0.2">
      <c r="A466" s="77"/>
      <c r="B466" s="50" t="s">
        <v>266</v>
      </c>
      <c r="C466" s="29">
        <v>2</v>
      </c>
      <c r="D466" s="29">
        <v>1</v>
      </c>
      <c r="E466" s="22">
        <f t="shared" si="166"/>
        <v>9.495323553150074E-5</v>
      </c>
      <c r="F466" s="22">
        <f t="shared" si="167"/>
        <v>4.3580580493332174E-5</v>
      </c>
      <c r="G466" s="18">
        <f t="shared" si="165"/>
        <v>-0.5</v>
      </c>
      <c r="H466" s="51">
        <f t="shared" si="168"/>
        <v>-4.747661776575037E-5</v>
      </c>
    </row>
    <row r="467" spans="1:8" s="12" customFormat="1" ht="30" x14ac:dyDescent="0.2">
      <c r="A467" s="77"/>
      <c r="B467" s="50" t="s">
        <v>480</v>
      </c>
      <c r="C467" s="29">
        <v>3</v>
      </c>
      <c r="D467" s="29">
        <v>5</v>
      </c>
      <c r="E467" s="22">
        <f t="shared" si="166"/>
        <v>1.424298532972511E-4</v>
      </c>
      <c r="F467" s="22">
        <f t="shared" si="167"/>
        <v>2.1790290246666085E-4</v>
      </c>
      <c r="G467" s="18">
        <f t="shared" si="165"/>
        <v>0.66666666666666663</v>
      </c>
      <c r="H467" s="51">
        <f t="shared" si="168"/>
        <v>9.4953235531500726E-5</v>
      </c>
    </row>
    <row r="468" spans="1:8" s="12" customFormat="1" ht="45" x14ac:dyDescent="0.2">
      <c r="A468" s="77"/>
      <c r="B468" s="50" t="s">
        <v>574</v>
      </c>
      <c r="C468" s="29">
        <v>25</v>
      </c>
      <c r="D468" s="29">
        <v>40</v>
      </c>
      <c r="E468" s="22">
        <f t="shared" si="166"/>
        <v>1.1869154441437593E-3</v>
      </c>
      <c r="F468" s="22">
        <f t="shared" si="167"/>
        <v>1.7432232197332868E-3</v>
      </c>
      <c r="G468" s="18">
        <f t="shared" si="165"/>
        <v>0.6</v>
      </c>
      <c r="H468" s="51">
        <f t="shared" si="168"/>
        <v>7.1214926648625551E-4</v>
      </c>
    </row>
    <row r="469" spans="1:8" s="12" customFormat="1" ht="30" x14ac:dyDescent="0.2">
      <c r="A469" s="77"/>
      <c r="B469" s="50" t="s">
        <v>481</v>
      </c>
      <c r="C469" s="29">
        <v>0</v>
      </c>
      <c r="D469" s="29">
        <v>0</v>
      </c>
      <c r="E469" s="22" t="str">
        <f t="shared" si="166"/>
        <v/>
      </c>
      <c r="F469" s="22" t="str">
        <f t="shared" si="167"/>
        <v/>
      </c>
      <c r="G469" s="18" t="str">
        <f t="shared" si="165"/>
        <v xml:space="preserve"> </v>
      </c>
      <c r="H469" s="51" t="str">
        <f t="shared" si="168"/>
        <v/>
      </c>
    </row>
    <row r="470" spans="1:8" s="12" customFormat="1" ht="15" x14ac:dyDescent="0.2">
      <c r="A470" s="77"/>
      <c r="B470" s="50" t="s">
        <v>104</v>
      </c>
      <c r="C470" s="29">
        <v>0</v>
      </c>
      <c r="D470" s="29">
        <v>0</v>
      </c>
      <c r="E470" s="22" t="str">
        <f t="shared" si="166"/>
        <v/>
      </c>
      <c r="F470" s="22" t="str">
        <f t="shared" si="167"/>
        <v/>
      </c>
      <c r="G470" s="18" t="str">
        <f t="shared" si="165"/>
        <v xml:space="preserve"> </v>
      </c>
      <c r="H470" s="51" t="str">
        <f t="shared" si="168"/>
        <v/>
      </c>
    </row>
    <row r="471" spans="1:8" s="12" customFormat="1" ht="30" x14ac:dyDescent="0.2">
      <c r="A471" s="77"/>
      <c r="B471" s="50" t="s">
        <v>592</v>
      </c>
      <c r="C471" s="29">
        <v>0</v>
      </c>
      <c r="D471" s="29">
        <v>0</v>
      </c>
      <c r="E471" s="22" t="str">
        <f t="shared" si="166"/>
        <v/>
      </c>
      <c r="F471" s="22" t="str">
        <f t="shared" si="167"/>
        <v/>
      </c>
      <c r="G471" s="18" t="str">
        <f t="shared" si="165"/>
        <v xml:space="preserve"> 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9">
        <v>5</v>
      </c>
      <c r="D472" s="29">
        <v>3</v>
      </c>
      <c r="E472" s="22">
        <f t="shared" si="166"/>
        <v>2.3738308882875184E-4</v>
      </c>
      <c r="F472" s="22">
        <f t="shared" si="167"/>
        <v>1.3074174147999652E-4</v>
      </c>
      <c r="G472" s="18">
        <f t="shared" si="165"/>
        <v>-0.4</v>
      </c>
      <c r="H472" s="51">
        <f t="shared" si="168"/>
        <v>-9.495323553150074E-5</v>
      </c>
    </row>
    <row r="473" spans="1:8" s="12" customFormat="1" ht="15" x14ac:dyDescent="0.2">
      <c r="A473" s="77"/>
      <c r="B473" s="50" t="s">
        <v>365</v>
      </c>
      <c r="C473" s="29">
        <v>0</v>
      </c>
      <c r="D473" s="29">
        <v>0</v>
      </c>
      <c r="E473" s="22" t="str">
        <f t="shared" si="166"/>
        <v/>
      </c>
      <c r="F473" s="22" t="str">
        <f t="shared" si="167"/>
        <v/>
      </c>
      <c r="G473" s="18" t="str">
        <f t="shared" si="165"/>
        <v xml:space="preserve"> </v>
      </c>
      <c r="H473" s="51" t="str">
        <f t="shared" si="168"/>
        <v/>
      </c>
    </row>
    <row r="474" spans="1:8" s="12" customFormat="1" ht="15" x14ac:dyDescent="0.2">
      <c r="A474" s="77"/>
      <c r="B474" s="50" t="s">
        <v>103</v>
      </c>
      <c r="C474" s="29">
        <v>21</v>
      </c>
      <c r="D474" s="29">
        <v>306</v>
      </c>
      <c r="E474" s="22">
        <f t="shared" si="166"/>
        <v>9.9700897308075765E-4</v>
      </c>
      <c r="F474" s="22">
        <f t="shared" si="167"/>
        <v>1.3335657630959645E-2</v>
      </c>
      <c r="G474" s="18">
        <f t="shared" si="165"/>
        <v>13.571428571428571</v>
      </c>
      <c r="H474" s="51">
        <f t="shared" si="168"/>
        <v>1.3530836063238854E-2</v>
      </c>
    </row>
    <row r="475" spans="1:8" s="12" customFormat="1" ht="15" x14ac:dyDescent="0.2">
      <c r="A475" s="77"/>
      <c r="B475" s="50" t="s">
        <v>267</v>
      </c>
      <c r="C475" s="29">
        <v>1</v>
      </c>
      <c r="D475" s="29">
        <v>56</v>
      </c>
      <c r="E475" s="22">
        <f t="shared" si="166"/>
        <v>4.747661776575037E-5</v>
      </c>
      <c r="F475" s="22">
        <f t="shared" si="167"/>
        <v>2.4405125076266015E-3</v>
      </c>
      <c r="G475" s="18">
        <f t="shared" si="165"/>
        <v>55</v>
      </c>
      <c r="H475" s="51">
        <f t="shared" si="168"/>
        <v>2.6112139771162705E-3</v>
      </c>
    </row>
    <row r="476" spans="1:8" s="12" customFormat="1" ht="15" x14ac:dyDescent="0.2">
      <c r="A476" s="77"/>
      <c r="B476" s="50" t="s">
        <v>638</v>
      </c>
      <c r="C476" s="29">
        <v>0</v>
      </c>
      <c r="D476" s="29">
        <v>2</v>
      </c>
      <c r="E476" s="22" t="str">
        <f t="shared" si="166"/>
        <v/>
      </c>
      <c r="F476" s="22">
        <f t="shared" si="167"/>
        <v>8.7161160986664349E-5</v>
      </c>
      <c r="G476" s="18">
        <f t="shared" si="165"/>
        <v>1</v>
      </c>
      <c r="H476" s="51" t="str">
        <f t="shared" si="168"/>
        <v/>
      </c>
    </row>
    <row r="477" spans="1:8" s="12" customFormat="1" ht="15" x14ac:dyDescent="0.2">
      <c r="A477" s="77"/>
      <c r="B477" s="50" t="s">
        <v>328</v>
      </c>
      <c r="C477" s="29">
        <v>0</v>
      </c>
      <c r="D477" s="29">
        <v>0</v>
      </c>
      <c r="E477" s="22" t="str">
        <f t="shared" si="166"/>
        <v/>
      </c>
      <c r="F477" s="22" t="str">
        <f t="shared" si="167"/>
        <v/>
      </c>
      <c r="G477" s="18" t="str">
        <f t="shared" si="165"/>
        <v xml:space="preserve"> </v>
      </c>
      <c r="H477" s="51" t="str">
        <f t="shared" si="168"/>
        <v/>
      </c>
    </row>
    <row r="478" spans="1:8" s="12" customFormat="1" ht="15" x14ac:dyDescent="0.2">
      <c r="A478" s="77"/>
      <c r="B478" s="50" t="s">
        <v>112</v>
      </c>
      <c r="C478" s="29">
        <v>2</v>
      </c>
      <c r="D478" s="29">
        <v>3</v>
      </c>
      <c r="E478" s="22">
        <f t="shared" si="166"/>
        <v>9.495323553150074E-5</v>
      </c>
      <c r="F478" s="22">
        <f t="shared" si="167"/>
        <v>1.3074174147999652E-4</v>
      </c>
      <c r="G478" s="18">
        <f t="shared" si="165"/>
        <v>0.5</v>
      </c>
      <c r="H478" s="51">
        <f t="shared" si="168"/>
        <v>4.747661776575037E-5</v>
      </c>
    </row>
    <row r="479" spans="1:8" s="12" customFormat="1" ht="15" x14ac:dyDescent="0.2">
      <c r="A479" s="77"/>
      <c r="B479" s="50" t="s">
        <v>100</v>
      </c>
      <c r="C479" s="29">
        <v>0</v>
      </c>
      <c r="D479" s="29">
        <v>0</v>
      </c>
      <c r="E479" s="22" t="str">
        <f t="shared" si="166"/>
        <v/>
      </c>
      <c r="F479" s="22" t="str">
        <f t="shared" si="167"/>
        <v/>
      </c>
      <c r="G479" s="18" t="str">
        <f t="shared" si="165"/>
        <v xml:space="preserve"> </v>
      </c>
      <c r="H479" s="51" t="str">
        <f t="shared" si="168"/>
        <v/>
      </c>
    </row>
    <row r="480" spans="1:8" s="12" customFormat="1" ht="15" x14ac:dyDescent="0.2">
      <c r="A480" s="77"/>
      <c r="B480" s="50" t="s">
        <v>268</v>
      </c>
      <c r="C480" s="29">
        <v>6</v>
      </c>
      <c r="D480" s="29">
        <v>15</v>
      </c>
      <c r="E480" s="22">
        <f t="shared" si="166"/>
        <v>2.8485970659450219E-4</v>
      </c>
      <c r="F480" s="22">
        <f t="shared" si="167"/>
        <v>6.5370870739998258E-4</v>
      </c>
      <c r="G480" s="18">
        <f t="shared" si="165"/>
        <v>1.5</v>
      </c>
      <c r="H480" s="51">
        <f t="shared" si="168"/>
        <v>4.2728955989175326E-4</v>
      </c>
    </row>
    <row r="481" spans="1:8" s="12" customFormat="1" ht="30" x14ac:dyDescent="0.2">
      <c r="A481" s="77"/>
      <c r="B481" s="50" t="s">
        <v>482</v>
      </c>
      <c r="C481" s="29">
        <v>0</v>
      </c>
      <c r="D481" s="29">
        <v>0</v>
      </c>
      <c r="E481" s="22" t="str">
        <f t="shared" si="166"/>
        <v/>
      </c>
      <c r="F481" s="22" t="str">
        <f t="shared" si="167"/>
        <v/>
      </c>
      <c r="G481" s="18" t="str">
        <f t="shared" si="165"/>
        <v xml:space="preserve"> </v>
      </c>
      <c r="H481" s="51" t="str">
        <f t="shared" si="168"/>
        <v/>
      </c>
    </row>
    <row r="482" spans="1:8" s="12" customFormat="1" ht="15" x14ac:dyDescent="0.2">
      <c r="A482" s="77"/>
      <c r="B482" s="50" t="s">
        <v>106</v>
      </c>
      <c r="C482" s="29">
        <v>0</v>
      </c>
      <c r="D482" s="29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9">
        <v>0</v>
      </c>
      <c r="D483" s="29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9">
        <v>0</v>
      </c>
      <c r="D484" s="29">
        <v>0</v>
      </c>
      <c r="E484" s="22" t="str">
        <f t="shared" si="166"/>
        <v/>
      </c>
      <c r="F484" s="22" t="str">
        <f t="shared" si="167"/>
        <v/>
      </c>
      <c r="G484" s="18" t="str">
        <f t="shared" si="165"/>
        <v xml:space="preserve"> </v>
      </c>
      <c r="H484" s="51" t="str">
        <f t="shared" si="168"/>
        <v/>
      </c>
    </row>
    <row r="485" spans="1:8" s="12" customFormat="1" ht="15" x14ac:dyDescent="0.2">
      <c r="A485" s="77"/>
      <c r="B485" s="50" t="s">
        <v>102</v>
      </c>
      <c r="C485" s="29">
        <v>1</v>
      </c>
      <c r="D485" s="29">
        <v>0</v>
      </c>
      <c r="E485" s="22">
        <f t="shared" si="166"/>
        <v>4.747661776575037E-5</v>
      </c>
      <c r="F485" s="22" t="str">
        <f t="shared" si="167"/>
        <v/>
      </c>
      <c r="G485" s="18">
        <f t="shared" si="165"/>
        <v>-1</v>
      </c>
      <c r="H485" s="51">
        <f t="shared" si="168"/>
        <v>-4.747661776575037E-5</v>
      </c>
    </row>
    <row r="486" spans="1:8" s="12" customFormat="1" ht="15" x14ac:dyDescent="0.2">
      <c r="A486" s="77"/>
      <c r="B486" s="50" t="s">
        <v>107</v>
      </c>
      <c r="C486" s="29">
        <v>0</v>
      </c>
      <c r="D486" s="29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9">
        <v>0</v>
      </c>
      <c r="D487" s="29">
        <v>0</v>
      </c>
      <c r="E487" s="22" t="str">
        <f t="shared" si="166"/>
        <v/>
      </c>
      <c r="F487" s="22" t="str">
        <f t="shared" si="167"/>
        <v/>
      </c>
      <c r="G487" s="18" t="str">
        <f t="shared" si="165"/>
        <v xml:space="preserve"> </v>
      </c>
      <c r="H487" s="51" t="str">
        <f t="shared" si="168"/>
        <v/>
      </c>
    </row>
    <row r="488" spans="1:8" s="12" customFormat="1" ht="15" x14ac:dyDescent="0.2">
      <c r="A488" s="77"/>
      <c r="B488" s="50" t="s">
        <v>269</v>
      </c>
      <c r="C488" s="29">
        <v>99</v>
      </c>
      <c r="D488" s="29">
        <v>80</v>
      </c>
      <c r="E488" s="22">
        <f t="shared" si="166"/>
        <v>4.7001851588092869E-3</v>
      </c>
      <c r="F488" s="22">
        <f t="shared" si="167"/>
        <v>3.4864464394665736E-3</v>
      </c>
      <c r="G488" s="18">
        <f t="shared" si="165"/>
        <v>-0.19191919191919191</v>
      </c>
      <c r="H488" s="51">
        <f t="shared" si="168"/>
        <v>-9.0205573754925704E-4</v>
      </c>
    </row>
    <row r="489" spans="1:8" s="12" customFormat="1" ht="30" x14ac:dyDescent="0.2">
      <c r="A489" s="77"/>
      <c r="B489" s="50" t="s">
        <v>483</v>
      </c>
      <c r="C489" s="29">
        <v>3</v>
      </c>
      <c r="D489" s="29">
        <v>1</v>
      </c>
      <c r="E489" s="22">
        <f t="shared" si="166"/>
        <v>1.424298532972511E-4</v>
      </c>
      <c r="F489" s="22">
        <f t="shared" si="167"/>
        <v>4.3580580493332174E-5</v>
      </c>
      <c r="G489" s="18">
        <f t="shared" si="165"/>
        <v>-0.66666666666666663</v>
      </c>
      <c r="H489" s="51">
        <f t="shared" si="168"/>
        <v>-9.4953235531500726E-5</v>
      </c>
    </row>
    <row r="490" spans="1:8" s="12" customFormat="1" ht="15" x14ac:dyDescent="0.2">
      <c r="A490" s="77"/>
      <c r="B490" s="50" t="s">
        <v>270</v>
      </c>
      <c r="C490" s="29">
        <v>8</v>
      </c>
      <c r="D490" s="29">
        <v>4</v>
      </c>
      <c r="E490" s="22">
        <f t="shared" si="166"/>
        <v>3.7981294212600296E-4</v>
      </c>
      <c r="F490" s="22">
        <f t="shared" si="167"/>
        <v>1.743223219733287E-4</v>
      </c>
      <c r="G490" s="18">
        <f t="shared" si="165"/>
        <v>-0.5</v>
      </c>
      <c r="H490" s="51">
        <f t="shared" si="168"/>
        <v>-1.8990647106300148E-4</v>
      </c>
    </row>
    <row r="491" spans="1:8" s="12" customFormat="1" ht="15" x14ac:dyDescent="0.2">
      <c r="A491" s="77"/>
      <c r="B491" s="50" t="s">
        <v>271</v>
      </c>
      <c r="C491" s="29">
        <v>0</v>
      </c>
      <c r="D491" s="29">
        <v>0</v>
      </c>
      <c r="E491" s="22" t="str">
        <f t="shared" si="166"/>
        <v/>
      </c>
      <c r="F491" s="22" t="str">
        <f t="shared" si="167"/>
        <v/>
      </c>
      <c r="G491" s="18" t="str">
        <f t="shared" si="165"/>
        <v xml:space="preserve"> 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9">
        <v>0</v>
      </c>
      <c r="D492" s="29">
        <v>3</v>
      </c>
      <c r="E492" s="22" t="str">
        <f t="shared" si="166"/>
        <v/>
      </c>
      <c r="F492" s="22">
        <f t="shared" si="167"/>
        <v>1.3074174147999652E-4</v>
      </c>
      <c r="G492" s="18">
        <f t="shared" si="165"/>
        <v>1</v>
      </c>
      <c r="H492" s="51" t="str">
        <f t="shared" si="168"/>
        <v/>
      </c>
    </row>
    <row r="493" spans="1:8" s="12" customFormat="1" ht="15" x14ac:dyDescent="0.2">
      <c r="A493" s="77"/>
      <c r="B493" s="50" t="s">
        <v>272</v>
      </c>
      <c r="C493" s="29">
        <v>142</v>
      </c>
      <c r="D493" s="29">
        <v>69</v>
      </c>
      <c r="E493" s="22">
        <f t="shared" si="166"/>
        <v>6.7416797227365525E-3</v>
      </c>
      <c r="F493" s="22">
        <f t="shared" si="167"/>
        <v>3.0070600540399199E-3</v>
      </c>
      <c r="G493" s="18">
        <f t="shared" si="165"/>
        <v>-0.5140845070422535</v>
      </c>
      <c r="H493" s="51">
        <f t="shared" si="168"/>
        <v>-3.4657930968997768E-3</v>
      </c>
    </row>
    <row r="494" spans="1:8" s="12" customFormat="1" ht="15" x14ac:dyDescent="0.2">
      <c r="A494" s="77"/>
      <c r="B494" s="50" t="s">
        <v>273</v>
      </c>
      <c r="C494" s="29">
        <v>18</v>
      </c>
      <c r="D494" s="29">
        <v>12</v>
      </c>
      <c r="E494" s="22">
        <f t="shared" si="166"/>
        <v>8.5457911978350663E-4</v>
      </c>
      <c r="F494" s="22">
        <f t="shared" si="167"/>
        <v>5.2296696591998607E-4</v>
      </c>
      <c r="G494" s="18">
        <f t="shared" si="165"/>
        <v>-0.33333333333333331</v>
      </c>
      <c r="H494" s="51">
        <f t="shared" si="168"/>
        <v>-2.8485970659450219E-4</v>
      </c>
    </row>
    <row r="495" spans="1:8" s="12" customFormat="1" ht="15" x14ac:dyDescent="0.2">
      <c r="A495" s="77"/>
      <c r="B495" s="50" t="s">
        <v>274</v>
      </c>
      <c r="C495" s="29">
        <v>23</v>
      </c>
      <c r="D495" s="29">
        <v>2</v>
      </c>
      <c r="E495" s="22">
        <f t="shared" si="166"/>
        <v>1.0919622086122585E-3</v>
      </c>
      <c r="F495" s="22">
        <f t="shared" si="167"/>
        <v>8.7161160986664349E-5</v>
      </c>
      <c r="G495" s="18">
        <f t="shared" si="165"/>
        <v>-0.91304347826086951</v>
      </c>
      <c r="H495" s="51">
        <f t="shared" si="168"/>
        <v>-9.9700897308075765E-4</v>
      </c>
    </row>
    <row r="496" spans="1:8" s="12" customFormat="1" ht="15" x14ac:dyDescent="0.2">
      <c r="A496" s="77"/>
      <c r="B496" s="50" t="s">
        <v>99</v>
      </c>
      <c r="C496" s="29">
        <v>0</v>
      </c>
      <c r="D496" s="29">
        <v>0</v>
      </c>
      <c r="E496" s="22" t="str">
        <f t="shared" si="166"/>
        <v/>
      </c>
      <c r="F496" s="22" t="str">
        <f t="shared" si="167"/>
        <v/>
      </c>
      <c r="G496" s="18" t="str">
        <f t="shared" si="165"/>
        <v xml:space="preserve"> </v>
      </c>
      <c r="H496" s="51" t="str">
        <f t="shared" si="168"/>
        <v/>
      </c>
    </row>
    <row r="497" spans="1:8" s="12" customFormat="1" ht="15" x14ac:dyDescent="0.2">
      <c r="A497" s="77"/>
      <c r="B497" s="50" t="s">
        <v>275</v>
      </c>
      <c r="C497" s="29">
        <v>0</v>
      </c>
      <c r="D497" s="29">
        <v>2</v>
      </c>
      <c r="E497" s="22" t="str">
        <f t="shared" si="166"/>
        <v/>
      </c>
      <c r="F497" s="22">
        <f t="shared" si="167"/>
        <v>8.7161160986664349E-5</v>
      </c>
      <c r="G497" s="18">
        <f t="shared" si="165"/>
        <v>1</v>
      </c>
      <c r="H497" s="51" t="str">
        <f t="shared" si="168"/>
        <v/>
      </c>
    </row>
    <row r="498" spans="1:8" s="12" customFormat="1" ht="15" x14ac:dyDescent="0.2">
      <c r="A498" s="77"/>
      <c r="B498" s="50" t="s">
        <v>276</v>
      </c>
      <c r="C498" s="29">
        <v>11</v>
      </c>
      <c r="D498" s="29">
        <v>28</v>
      </c>
      <c r="E498" s="22">
        <f t="shared" si="166"/>
        <v>5.2224279542325408E-4</v>
      </c>
      <c r="F498" s="22">
        <f t="shared" si="167"/>
        <v>1.2202562538133007E-3</v>
      </c>
      <c r="G498" s="18">
        <f t="shared" si="165"/>
        <v>1.5454545454545454</v>
      </c>
      <c r="H498" s="51">
        <f t="shared" si="168"/>
        <v>8.0710250201775633E-4</v>
      </c>
    </row>
    <row r="499" spans="1:8" s="12" customFormat="1" ht="15" x14ac:dyDescent="0.2">
      <c r="A499" s="77"/>
      <c r="B499" s="50" t="s">
        <v>575</v>
      </c>
      <c r="C499" s="29">
        <v>341</v>
      </c>
      <c r="D499" s="29">
        <v>54</v>
      </c>
      <c r="E499" s="22">
        <f t="shared" si="166"/>
        <v>1.6189526658120876E-2</v>
      </c>
      <c r="F499" s="22">
        <f t="shared" si="167"/>
        <v>2.3533513466399373E-3</v>
      </c>
      <c r="G499" s="18">
        <f t="shared" ref="G499:G563" si="177">+IF(AND(C499=0,D499=0)," ",IF(C499=0,1,IF(D499=0,-1,(D499-C499)/C499)))</f>
        <v>-0.84164222873900296</v>
      </c>
      <c r="H499" s="51">
        <f t="shared" si="168"/>
        <v>-1.3625789298770357E-2</v>
      </c>
    </row>
    <row r="500" spans="1:8" s="12" customFormat="1" ht="30" x14ac:dyDescent="0.2">
      <c r="A500" s="77"/>
      <c r="B500" s="50" t="s">
        <v>277</v>
      </c>
      <c r="C500" s="29">
        <v>0</v>
      </c>
      <c r="D500" s="29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9">
        <v>0</v>
      </c>
      <c r="D501" s="29">
        <v>0</v>
      </c>
      <c r="E501" s="22" t="str">
        <f t="shared" ref="E501:E561" si="178">+IF(C501=0,"",C501/C$355)</f>
        <v/>
      </c>
      <c r="F501" s="22" t="str">
        <f t="shared" ref="F501:F561" si="179">+IF(D501=0,"",D501/D$355)</f>
        <v/>
      </c>
      <c r="G501" s="18" t="str">
        <f t="shared" si="177"/>
        <v xml:space="preserve"> 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9">
        <v>0</v>
      </c>
      <c r="D502" s="29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9">
        <v>0</v>
      </c>
      <c r="D503" s="29">
        <v>0</v>
      </c>
      <c r="E503" s="22" t="str">
        <f t="shared" si="178"/>
        <v/>
      </c>
      <c r="F503" s="22" t="str">
        <f t="shared" si="179"/>
        <v/>
      </c>
      <c r="G503" s="18" t="str">
        <f t="shared" si="177"/>
        <v xml:space="preserve"> 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9">
        <v>1</v>
      </c>
      <c r="D504" s="29">
        <v>0</v>
      </c>
      <c r="E504" s="22">
        <f t="shared" si="178"/>
        <v>4.747661776575037E-5</v>
      </c>
      <c r="F504" s="22" t="str">
        <f t="shared" si="179"/>
        <v/>
      </c>
      <c r="G504" s="18">
        <f t="shared" si="177"/>
        <v>-1</v>
      </c>
      <c r="H504" s="51">
        <f t="shared" si="180"/>
        <v>-4.747661776575037E-5</v>
      </c>
    </row>
    <row r="505" spans="1:8" s="12" customFormat="1" ht="30" x14ac:dyDescent="0.2">
      <c r="A505" s="77"/>
      <c r="B505" s="50" t="s">
        <v>123</v>
      </c>
      <c r="C505" s="29">
        <v>0</v>
      </c>
      <c r="D505" s="29">
        <v>0</v>
      </c>
      <c r="E505" s="22" t="str">
        <f t="shared" si="178"/>
        <v/>
      </c>
      <c r="F505" s="22" t="str">
        <f t="shared" si="179"/>
        <v/>
      </c>
      <c r="G505" s="18" t="str">
        <f t="shared" si="177"/>
        <v xml:space="preserve"> 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9">
        <v>0</v>
      </c>
      <c r="D506" s="29">
        <v>0</v>
      </c>
      <c r="E506" s="22" t="str">
        <f t="shared" si="178"/>
        <v/>
      </c>
      <c r="F506" s="22" t="str">
        <f t="shared" si="179"/>
        <v/>
      </c>
      <c r="G506" s="18" t="str">
        <f t="shared" si="177"/>
        <v xml:space="preserve"> </v>
      </c>
      <c r="H506" s="51" t="str">
        <f t="shared" si="180"/>
        <v/>
      </c>
    </row>
    <row r="507" spans="1:8" s="12" customFormat="1" ht="30" x14ac:dyDescent="0.2">
      <c r="A507" s="77"/>
      <c r="B507" s="50" t="s">
        <v>281</v>
      </c>
      <c r="C507" s="29">
        <v>1</v>
      </c>
      <c r="D507" s="29">
        <v>7</v>
      </c>
      <c r="E507" s="22">
        <f t="shared" si="178"/>
        <v>4.747661776575037E-5</v>
      </c>
      <c r="F507" s="22">
        <f t="shared" si="179"/>
        <v>3.0506406345332519E-4</v>
      </c>
      <c r="G507" s="18">
        <f t="shared" si="177"/>
        <v>6</v>
      </c>
      <c r="H507" s="51">
        <f t="shared" si="180"/>
        <v>2.8485970659450225E-4</v>
      </c>
    </row>
    <row r="508" spans="1:8" s="12" customFormat="1" ht="32.25" customHeight="1" x14ac:dyDescent="0.2">
      <c r="A508" s="77"/>
      <c r="B508" s="50" t="s">
        <v>282</v>
      </c>
      <c r="C508" s="29">
        <v>0</v>
      </c>
      <c r="D508" s="29">
        <v>1</v>
      </c>
      <c r="E508" s="22" t="str">
        <f t="shared" si="178"/>
        <v/>
      </c>
      <c r="F508" s="22">
        <f t="shared" si="179"/>
        <v>4.3580580493332174E-5</v>
      </c>
      <c r="G508" s="18">
        <f t="shared" si="177"/>
        <v>1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9">
        <v>1</v>
      </c>
      <c r="D509" s="29">
        <v>0</v>
      </c>
      <c r="E509" s="22">
        <f t="shared" si="178"/>
        <v>4.747661776575037E-5</v>
      </c>
      <c r="F509" s="22" t="str">
        <f t="shared" si="179"/>
        <v/>
      </c>
      <c r="G509" s="18">
        <f t="shared" si="177"/>
        <v>-1</v>
      </c>
      <c r="H509" s="51">
        <f t="shared" si="180"/>
        <v>-4.747661776575037E-5</v>
      </c>
    </row>
    <row r="510" spans="1:8" s="12" customFormat="1" ht="30" x14ac:dyDescent="0.2">
      <c r="A510" s="77"/>
      <c r="B510" s="50" t="s">
        <v>283</v>
      </c>
      <c r="C510" s="29">
        <v>0</v>
      </c>
      <c r="D510" s="29">
        <v>0</v>
      </c>
      <c r="E510" s="22" t="str">
        <f t="shared" si="178"/>
        <v/>
      </c>
      <c r="F510" s="22" t="str">
        <f t="shared" si="179"/>
        <v/>
      </c>
      <c r="G510" s="18" t="str">
        <f t="shared" si="177"/>
        <v xml:space="preserve"> </v>
      </c>
      <c r="H510" s="51" t="str">
        <f t="shared" si="180"/>
        <v/>
      </c>
    </row>
    <row r="511" spans="1:8" s="12" customFormat="1" ht="30" x14ac:dyDescent="0.2">
      <c r="A511" s="77"/>
      <c r="B511" s="50" t="s">
        <v>284</v>
      </c>
      <c r="C511" s="29">
        <v>0</v>
      </c>
      <c r="D511" s="29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9">
        <v>0</v>
      </c>
      <c r="D512" s="29">
        <v>0</v>
      </c>
      <c r="E512" s="22" t="str">
        <f t="shared" si="178"/>
        <v/>
      </c>
      <c r="F512" s="22" t="str">
        <f t="shared" si="179"/>
        <v/>
      </c>
      <c r="G512" s="18" t="str">
        <f t="shared" si="177"/>
        <v xml:space="preserve"> 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9">
        <v>0</v>
      </c>
      <c r="D513" s="29">
        <v>0</v>
      </c>
      <c r="E513" s="22" t="str">
        <f t="shared" si="178"/>
        <v/>
      </c>
      <c r="F513" s="22" t="str">
        <f t="shared" si="179"/>
        <v/>
      </c>
      <c r="G513" s="18" t="str">
        <f t="shared" si="177"/>
        <v xml:space="preserve"> 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9">
        <v>0</v>
      </c>
      <c r="D514" s="29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9">
        <v>1</v>
      </c>
      <c r="D515" s="29">
        <v>0</v>
      </c>
      <c r="E515" s="22">
        <f t="shared" si="178"/>
        <v>4.747661776575037E-5</v>
      </c>
      <c r="F515" s="22" t="str">
        <f t="shared" si="179"/>
        <v/>
      </c>
      <c r="G515" s="18">
        <f t="shared" si="177"/>
        <v>-1</v>
      </c>
      <c r="H515" s="51">
        <f t="shared" si="180"/>
        <v>-4.747661776575037E-5</v>
      </c>
    </row>
    <row r="516" spans="1:8" s="12" customFormat="1" ht="30" x14ac:dyDescent="0.2">
      <c r="A516" s="77"/>
      <c r="B516" s="50" t="s">
        <v>288</v>
      </c>
      <c r="C516" s="29">
        <v>0</v>
      </c>
      <c r="D516" s="29">
        <v>0</v>
      </c>
      <c r="E516" s="22" t="str">
        <f t="shared" si="178"/>
        <v/>
      </c>
      <c r="F516" s="22" t="str">
        <f t="shared" si="179"/>
        <v/>
      </c>
      <c r="G516" s="18" t="str">
        <f t="shared" si="177"/>
        <v xml:space="preserve"> </v>
      </c>
      <c r="H516" s="51" t="str">
        <f t="shared" si="180"/>
        <v/>
      </c>
    </row>
    <row r="517" spans="1:8" s="12" customFormat="1" ht="30" x14ac:dyDescent="0.2">
      <c r="A517" s="77"/>
      <c r="B517" s="50" t="s">
        <v>485</v>
      </c>
      <c r="C517" s="29">
        <v>0</v>
      </c>
      <c r="D517" s="29">
        <v>1</v>
      </c>
      <c r="E517" s="22" t="str">
        <f t="shared" si="178"/>
        <v/>
      </c>
      <c r="F517" s="22">
        <f t="shared" si="179"/>
        <v>4.3580580493332174E-5</v>
      </c>
      <c r="G517" s="18">
        <f t="shared" si="177"/>
        <v>1</v>
      </c>
      <c r="H517" s="51" t="str">
        <f t="shared" si="180"/>
        <v/>
      </c>
    </row>
    <row r="518" spans="1:8" s="12" customFormat="1" ht="15" x14ac:dyDescent="0.2">
      <c r="A518" s="77"/>
      <c r="B518" s="50" t="s">
        <v>126</v>
      </c>
      <c r="C518" s="29">
        <v>7</v>
      </c>
      <c r="D518" s="29">
        <v>1</v>
      </c>
      <c r="E518" s="22">
        <f t="shared" si="178"/>
        <v>3.3233632436025255E-4</v>
      </c>
      <c r="F518" s="22">
        <f t="shared" si="179"/>
        <v>4.3580580493332174E-5</v>
      </c>
      <c r="G518" s="18">
        <f t="shared" si="177"/>
        <v>-0.8571428571428571</v>
      </c>
      <c r="H518" s="51">
        <f t="shared" si="180"/>
        <v>-2.8485970659450219E-4</v>
      </c>
    </row>
    <row r="519" spans="1:8" s="12" customFormat="1" ht="15" x14ac:dyDescent="0.2">
      <c r="A519" s="77"/>
      <c r="B519" s="50" t="s">
        <v>486</v>
      </c>
      <c r="C519" s="29">
        <v>171</v>
      </c>
      <c r="D519" s="29">
        <v>182</v>
      </c>
      <c r="E519" s="22">
        <f t="shared" si="178"/>
        <v>8.1185016379433129E-3</v>
      </c>
      <c r="F519" s="22">
        <f t="shared" si="179"/>
        <v>7.9316656497864547E-3</v>
      </c>
      <c r="G519" s="18">
        <f t="shared" si="177"/>
        <v>6.4327485380116955E-2</v>
      </c>
      <c r="H519" s="51">
        <f t="shared" si="180"/>
        <v>5.2224279542325397E-4</v>
      </c>
    </row>
    <row r="520" spans="1:8" s="12" customFormat="1" ht="15" x14ac:dyDescent="0.2">
      <c r="A520" s="77"/>
      <c r="B520" s="50" t="s">
        <v>119</v>
      </c>
      <c r="C520" s="29">
        <v>130</v>
      </c>
      <c r="D520" s="29">
        <v>10</v>
      </c>
      <c r="E520" s="22">
        <f t="shared" si="178"/>
        <v>6.171960309547548E-3</v>
      </c>
      <c r="F520" s="22">
        <f t="shared" si="179"/>
        <v>4.358058049333217E-4</v>
      </c>
      <c r="G520" s="18">
        <f t="shared" si="177"/>
        <v>-0.92307692307692313</v>
      </c>
      <c r="H520" s="51">
        <f t="shared" si="180"/>
        <v>-5.6971941318900449E-3</v>
      </c>
    </row>
    <row r="521" spans="1:8" s="12" customFormat="1" ht="45" x14ac:dyDescent="0.2">
      <c r="A521" s="77"/>
      <c r="B521" s="50" t="s">
        <v>289</v>
      </c>
      <c r="C521" s="29">
        <v>7</v>
      </c>
      <c r="D521" s="29">
        <v>2</v>
      </c>
      <c r="E521" s="22">
        <f t="shared" si="178"/>
        <v>3.3233632436025255E-4</v>
      </c>
      <c r="F521" s="22">
        <f t="shared" si="179"/>
        <v>8.7161160986664349E-5</v>
      </c>
      <c r="G521" s="18">
        <f t="shared" si="177"/>
        <v>-0.7142857142857143</v>
      </c>
      <c r="H521" s="51">
        <f t="shared" si="180"/>
        <v>-2.3738308882875184E-4</v>
      </c>
    </row>
    <row r="522" spans="1:8" s="12" customFormat="1" ht="30" x14ac:dyDescent="0.2">
      <c r="A522" s="77"/>
      <c r="B522" s="50" t="s">
        <v>121</v>
      </c>
      <c r="C522" s="29">
        <v>0</v>
      </c>
      <c r="D522" s="29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9">
        <v>10</v>
      </c>
      <c r="D523" s="29">
        <v>5</v>
      </c>
      <c r="E523" s="22">
        <f t="shared" si="178"/>
        <v>4.7476617765750367E-4</v>
      </c>
      <c r="F523" s="22">
        <f t="shared" si="179"/>
        <v>2.1790290246666085E-4</v>
      </c>
      <c r="G523" s="18">
        <f t="shared" si="177"/>
        <v>-0.5</v>
      </c>
      <c r="H523" s="51">
        <f t="shared" si="180"/>
        <v>-2.3738308882875184E-4</v>
      </c>
    </row>
    <row r="524" spans="1:8" s="12" customFormat="1" ht="31.5" customHeight="1" x14ac:dyDescent="0.2">
      <c r="A524" s="77"/>
      <c r="B524" s="50" t="s">
        <v>291</v>
      </c>
      <c r="C524" s="29">
        <v>0</v>
      </c>
      <c r="D524" s="29">
        <v>69</v>
      </c>
      <c r="E524" s="22" t="str">
        <f t="shared" si="178"/>
        <v/>
      </c>
      <c r="F524" s="22">
        <f t="shared" si="179"/>
        <v>3.0070600540399199E-3</v>
      </c>
      <c r="G524" s="18">
        <f t="shared" si="177"/>
        <v>1</v>
      </c>
      <c r="H524" s="51" t="str">
        <f t="shared" si="180"/>
        <v/>
      </c>
    </row>
    <row r="525" spans="1:8" s="12" customFormat="1" ht="15" x14ac:dyDescent="0.2">
      <c r="A525" s="77"/>
      <c r="B525" s="50" t="s">
        <v>113</v>
      </c>
      <c r="C525" s="29">
        <v>1</v>
      </c>
      <c r="D525" s="29">
        <v>5</v>
      </c>
      <c r="E525" s="22">
        <f t="shared" si="178"/>
        <v>4.747661776575037E-5</v>
      </c>
      <c r="F525" s="22">
        <f t="shared" si="179"/>
        <v>2.1790290246666085E-4</v>
      </c>
      <c r="G525" s="18">
        <f t="shared" si="177"/>
        <v>4</v>
      </c>
      <c r="H525" s="51">
        <f t="shared" si="180"/>
        <v>1.8990647106300148E-4</v>
      </c>
    </row>
    <row r="526" spans="1:8" s="12" customFormat="1" ht="30" x14ac:dyDescent="0.2">
      <c r="A526" s="77"/>
      <c r="B526" s="50" t="s">
        <v>487</v>
      </c>
      <c r="C526" s="29">
        <v>3</v>
      </c>
      <c r="D526" s="29">
        <v>268</v>
      </c>
      <c r="E526" s="22">
        <f t="shared" si="178"/>
        <v>1.424298532972511E-4</v>
      </c>
      <c r="F526" s="22">
        <f t="shared" si="179"/>
        <v>1.1679595572213023E-2</v>
      </c>
      <c r="G526" s="18">
        <f t="shared" si="177"/>
        <v>88.333333333333329</v>
      </c>
      <c r="H526" s="51">
        <f t="shared" si="180"/>
        <v>1.2581303707923847E-2</v>
      </c>
    </row>
    <row r="527" spans="1:8" s="12" customFormat="1" ht="30" x14ac:dyDescent="0.2">
      <c r="A527" s="77"/>
      <c r="B527" s="50" t="s">
        <v>292</v>
      </c>
      <c r="C527" s="29">
        <v>0</v>
      </c>
      <c r="D527" s="29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9">
        <v>0</v>
      </c>
      <c r="D528" s="29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9">
        <v>0</v>
      </c>
      <c r="D529" s="29">
        <v>5</v>
      </c>
      <c r="E529" s="22" t="str">
        <f t="shared" si="178"/>
        <v/>
      </c>
      <c r="F529" s="22">
        <f t="shared" si="179"/>
        <v>2.1790290246666085E-4</v>
      </c>
      <c r="G529" s="18">
        <f t="shared" si="177"/>
        <v>1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9">
        <v>0</v>
      </c>
      <c r="D530" s="29">
        <v>0</v>
      </c>
      <c r="E530" s="22" t="str">
        <f t="shared" si="178"/>
        <v/>
      </c>
      <c r="F530" s="22" t="str">
        <f t="shared" si="179"/>
        <v/>
      </c>
      <c r="G530" s="18" t="str">
        <f t="shared" si="177"/>
        <v xml:space="preserve"> </v>
      </c>
      <c r="H530" s="51" t="str">
        <f t="shared" si="180"/>
        <v/>
      </c>
    </row>
    <row r="531" spans="1:9" s="12" customFormat="1" ht="30" x14ac:dyDescent="0.2">
      <c r="A531" s="77"/>
      <c r="B531" s="50" t="s">
        <v>294</v>
      </c>
      <c r="C531" s="29">
        <v>0</v>
      </c>
      <c r="D531" s="29">
        <v>0</v>
      </c>
      <c r="E531" s="22" t="str">
        <f t="shared" si="178"/>
        <v/>
      </c>
      <c r="F531" s="22" t="str">
        <f t="shared" si="179"/>
        <v/>
      </c>
      <c r="G531" s="18" t="str">
        <f t="shared" si="177"/>
        <v xml:space="preserve"> 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9">
        <v>1</v>
      </c>
      <c r="D532" s="29">
        <v>8</v>
      </c>
      <c r="E532" s="22">
        <f t="shared" si="178"/>
        <v>4.747661776575037E-5</v>
      </c>
      <c r="F532" s="22">
        <f t="shared" si="179"/>
        <v>3.486446439466574E-4</v>
      </c>
      <c r="G532" s="18">
        <f t="shared" si="177"/>
        <v>7</v>
      </c>
      <c r="H532" s="51">
        <f t="shared" si="180"/>
        <v>3.323363243602526E-4</v>
      </c>
    </row>
    <row r="533" spans="1:9" s="12" customFormat="1" ht="30" x14ac:dyDescent="0.2">
      <c r="A533" s="77"/>
      <c r="B533" s="50" t="s">
        <v>296</v>
      </c>
      <c r="C533" s="29">
        <v>0</v>
      </c>
      <c r="D533" s="29">
        <v>4</v>
      </c>
      <c r="E533" s="22" t="str">
        <f t="shared" si="178"/>
        <v/>
      </c>
      <c r="F533" s="22">
        <f t="shared" si="179"/>
        <v>1.743223219733287E-4</v>
      </c>
      <c r="G533" s="18">
        <f t="shared" si="177"/>
        <v>1</v>
      </c>
      <c r="H533" s="51" t="str">
        <f t="shared" si="180"/>
        <v/>
      </c>
    </row>
    <row r="534" spans="1:9" s="12" customFormat="1" ht="30" x14ac:dyDescent="0.2">
      <c r="A534" s="77"/>
      <c r="B534" s="50" t="s">
        <v>115</v>
      </c>
      <c r="C534" s="29">
        <v>0</v>
      </c>
      <c r="D534" s="29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9">
        <v>0</v>
      </c>
      <c r="D535" s="29">
        <v>0</v>
      </c>
      <c r="E535" s="22" t="str">
        <f t="shared" si="178"/>
        <v/>
      </c>
      <c r="F535" s="22" t="str">
        <f t="shared" si="179"/>
        <v/>
      </c>
      <c r="G535" s="18" t="str">
        <f t="shared" si="177"/>
        <v xml:space="preserve"> 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9">
        <v>0</v>
      </c>
      <c r="D536" s="29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9">
        <v>1</v>
      </c>
      <c r="D537" s="29">
        <v>0</v>
      </c>
      <c r="E537" s="22">
        <f t="shared" si="178"/>
        <v>4.747661776575037E-5</v>
      </c>
      <c r="F537" s="22" t="str">
        <f t="shared" si="179"/>
        <v/>
      </c>
      <c r="G537" s="18">
        <f t="shared" si="177"/>
        <v>-1</v>
      </c>
      <c r="H537" s="51">
        <f t="shared" si="180"/>
        <v>-4.747661776575037E-5</v>
      </c>
    </row>
    <row r="538" spans="1:9" s="12" customFormat="1" ht="15" x14ac:dyDescent="0.2">
      <c r="A538" s="77"/>
      <c r="B538" s="50" t="s">
        <v>116</v>
      </c>
      <c r="C538" s="29">
        <v>0</v>
      </c>
      <c r="D538" s="29">
        <v>0</v>
      </c>
      <c r="E538" s="22" t="str">
        <f t="shared" si="178"/>
        <v/>
      </c>
      <c r="F538" s="22" t="str">
        <f t="shared" si="179"/>
        <v/>
      </c>
      <c r="G538" s="18" t="str">
        <f t="shared" si="177"/>
        <v xml:space="preserve"> </v>
      </c>
      <c r="H538" s="51" t="str">
        <f t="shared" si="180"/>
        <v/>
      </c>
    </row>
    <row r="539" spans="1:9" s="12" customFormat="1" ht="30" x14ac:dyDescent="0.2">
      <c r="A539" s="77"/>
      <c r="B539" s="50" t="s">
        <v>298</v>
      </c>
      <c r="C539" s="29">
        <v>0</v>
      </c>
      <c r="D539" s="29">
        <v>1</v>
      </c>
      <c r="E539" s="22" t="str">
        <f t="shared" si="178"/>
        <v/>
      </c>
      <c r="F539" s="22">
        <f t="shared" si="179"/>
        <v>4.3580580493332174E-5</v>
      </c>
      <c r="G539" s="18">
        <f t="shared" si="177"/>
        <v>1</v>
      </c>
      <c r="H539" s="51" t="str">
        <f t="shared" si="180"/>
        <v/>
      </c>
    </row>
    <row r="540" spans="1:9" s="12" customFormat="1" ht="30" x14ac:dyDescent="0.2">
      <c r="A540" s="77"/>
      <c r="B540" s="50" t="s">
        <v>641</v>
      </c>
      <c r="C540" s="29">
        <v>0</v>
      </c>
      <c r="D540" s="29">
        <v>1</v>
      </c>
      <c r="E540" s="22" t="str">
        <f t="shared" si="178"/>
        <v/>
      </c>
      <c r="F540" s="22">
        <f t="shared" si="179"/>
        <v>4.3580580493332174E-5</v>
      </c>
      <c r="G540" s="18">
        <f t="shared" si="177"/>
        <v>1</v>
      </c>
      <c r="H540" s="51" t="str">
        <f t="shared" si="180"/>
        <v/>
      </c>
    </row>
    <row r="541" spans="1:9" s="12" customFormat="1" ht="15" x14ac:dyDescent="0.2">
      <c r="A541" s="77"/>
      <c r="B541" s="50" t="s">
        <v>125</v>
      </c>
      <c r="C541" s="29">
        <v>0</v>
      </c>
      <c r="D541" s="29">
        <v>1</v>
      </c>
      <c r="E541" s="22" t="str">
        <f t="shared" si="178"/>
        <v/>
      </c>
      <c r="F541" s="22">
        <f t="shared" si="179"/>
        <v>4.3580580493332174E-5</v>
      </c>
      <c r="G541" s="18">
        <f t="shared" si="177"/>
        <v>1</v>
      </c>
      <c r="H541" s="51" t="str">
        <f t="shared" si="180"/>
        <v/>
      </c>
    </row>
    <row r="542" spans="1:9" s="12" customFormat="1" ht="15" x14ac:dyDescent="0.2">
      <c r="A542" s="77"/>
      <c r="B542" s="50" t="s">
        <v>489</v>
      </c>
      <c r="C542" s="29">
        <v>0</v>
      </c>
      <c r="D542" s="29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9">
        <v>35</v>
      </c>
      <c r="D543" s="29">
        <v>10</v>
      </c>
      <c r="E543" s="37">
        <f t="shared" si="178"/>
        <v>1.661681621801263E-3</v>
      </c>
      <c r="F543" s="37">
        <f t="shared" si="179"/>
        <v>4.358058049333217E-4</v>
      </c>
      <c r="G543" s="18">
        <f t="shared" si="177"/>
        <v>-0.7142857142857143</v>
      </c>
      <c r="H543" s="53">
        <f t="shared" si="180"/>
        <v>-1.1869154441437593E-3</v>
      </c>
      <c r="I543" s="12"/>
    </row>
    <row r="544" spans="1:9" s="12" customFormat="1" ht="15" x14ac:dyDescent="0.2">
      <c r="A544" s="77"/>
      <c r="B544" s="50" t="s">
        <v>132</v>
      </c>
      <c r="C544" s="29">
        <v>97</v>
      </c>
      <c r="D544" s="29">
        <v>125</v>
      </c>
      <c r="E544" s="22">
        <f t="shared" si="178"/>
        <v>4.6052319232777854E-3</v>
      </c>
      <c r="F544" s="22">
        <f t="shared" si="179"/>
        <v>5.4475725616665218E-3</v>
      </c>
      <c r="G544" s="18">
        <f t="shared" si="177"/>
        <v>0.28865979381443296</v>
      </c>
      <c r="H544" s="51">
        <f t="shared" si="180"/>
        <v>1.3293452974410102E-3</v>
      </c>
    </row>
    <row r="545" spans="1:9" s="12" customFormat="1" ht="30" x14ac:dyDescent="0.2">
      <c r="A545" s="77"/>
      <c r="B545" s="50" t="s">
        <v>490</v>
      </c>
      <c r="C545" s="29">
        <v>0</v>
      </c>
      <c r="D545" s="29">
        <v>2</v>
      </c>
      <c r="E545" s="22" t="str">
        <f t="shared" si="178"/>
        <v/>
      </c>
      <c r="F545" s="22">
        <f t="shared" si="179"/>
        <v>8.7161160986664349E-5</v>
      </c>
      <c r="G545" s="18">
        <f t="shared" si="177"/>
        <v>1</v>
      </c>
      <c r="H545" s="51" t="str">
        <f t="shared" si="180"/>
        <v/>
      </c>
    </row>
    <row r="546" spans="1:9" s="12" customFormat="1" ht="15" x14ac:dyDescent="0.2">
      <c r="A546" s="77"/>
      <c r="B546" s="50" t="s">
        <v>130</v>
      </c>
      <c r="C546" s="29">
        <v>0</v>
      </c>
      <c r="D546" s="29">
        <v>0</v>
      </c>
      <c r="E546" s="22" t="str">
        <f t="shared" si="178"/>
        <v/>
      </c>
      <c r="F546" s="22" t="str">
        <f t="shared" si="179"/>
        <v/>
      </c>
      <c r="G546" s="18" t="str">
        <f t="shared" si="177"/>
        <v xml:space="preserve"> 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9">
        <v>58</v>
      </c>
      <c r="D547" s="29">
        <v>31</v>
      </c>
      <c r="E547" s="22">
        <f t="shared" si="178"/>
        <v>2.7536438304135214E-3</v>
      </c>
      <c r="F547" s="22">
        <f t="shared" si="179"/>
        <v>1.3509979952932973E-3</v>
      </c>
      <c r="G547" s="18">
        <f t="shared" si="177"/>
        <v>-0.46551724137931033</v>
      </c>
      <c r="H547" s="51">
        <f t="shared" si="180"/>
        <v>-1.2818686796752599E-3</v>
      </c>
    </row>
    <row r="548" spans="1:9" s="12" customFormat="1" ht="15" x14ac:dyDescent="0.2">
      <c r="A548" s="77"/>
      <c r="B548" s="50" t="s">
        <v>330</v>
      </c>
      <c r="C548" s="29">
        <v>55</v>
      </c>
      <c r="D548" s="29">
        <v>43</v>
      </c>
      <c r="E548" s="22">
        <f t="shared" si="178"/>
        <v>2.6112139771162701E-3</v>
      </c>
      <c r="F548" s="22">
        <f t="shared" si="179"/>
        <v>1.8739649612132833E-3</v>
      </c>
      <c r="G548" s="18">
        <f t="shared" si="177"/>
        <v>-0.21818181818181817</v>
      </c>
      <c r="H548" s="51">
        <f t="shared" si="180"/>
        <v>-5.6971941318900439E-4</v>
      </c>
    </row>
    <row r="549" spans="1:9" s="12" customFormat="1" ht="15" x14ac:dyDescent="0.2">
      <c r="A549" s="77"/>
      <c r="B549" s="50" t="s">
        <v>606</v>
      </c>
      <c r="C549" s="29">
        <v>0</v>
      </c>
      <c r="D549" s="29">
        <v>1</v>
      </c>
      <c r="E549" s="22" t="str">
        <f t="shared" si="178"/>
        <v/>
      </c>
      <c r="F549" s="22">
        <f t="shared" si="179"/>
        <v>4.3580580493332174E-5</v>
      </c>
      <c r="G549" s="18">
        <f t="shared" si="177"/>
        <v>1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9">
        <v>0</v>
      </c>
      <c r="D550" s="29">
        <v>1</v>
      </c>
      <c r="E550" s="22" t="str">
        <f t="shared" si="178"/>
        <v/>
      </c>
      <c r="F550" s="22">
        <f t="shared" si="179"/>
        <v>4.3580580493332174E-5</v>
      </c>
      <c r="G550" s="18">
        <f t="shared" si="177"/>
        <v>1</v>
      </c>
      <c r="H550" s="51" t="str">
        <f t="shared" si="180"/>
        <v/>
      </c>
    </row>
    <row r="551" spans="1:9" s="12" customFormat="1" ht="15" x14ac:dyDescent="0.2">
      <c r="A551" s="77"/>
      <c r="B551" s="50" t="s">
        <v>331</v>
      </c>
      <c r="C551" s="29">
        <v>1</v>
      </c>
      <c r="D551" s="29">
        <v>0</v>
      </c>
      <c r="E551" s="22">
        <f t="shared" si="178"/>
        <v>4.747661776575037E-5</v>
      </c>
      <c r="F551" s="22" t="str">
        <f t="shared" si="179"/>
        <v/>
      </c>
      <c r="G551" s="18">
        <f t="shared" si="177"/>
        <v>-1</v>
      </c>
      <c r="H551" s="51">
        <f t="shared" si="180"/>
        <v>-4.747661776575037E-5</v>
      </c>
    </row>
    <row r="552" spans="1:9" s="12" customFormat="1" ht="15" x14ac:dyDescent="0.2">
      <c r="A552" s="77"/>
      <c r="B552" s="50" t="s">
        <v>138</v>
      </c>
      <c r="C552" s="29">
        <v>0</v>
      </c>
      <c r="D552" s="29">
        <v>0</v>
      </c>
      <c r="E552" s="22" t="str">
        <f t="shared" si="178"/>
        <v/>
      </c>
      <c r="F552" s="22" t="str">
        <f t="shared" si="179"/>
        <v/>
      </c>
      <c r="G552" s="18" t="str">
        <f t="shared" si="177"/>
        <v xml:space="preserve"> </v>
      </c>
      <c r="H552" s="51" t="str">
        <f t="shared" si="180"/>
        <v/>
      </c>
    </row>
    <row r="553" spans="1:9" s="12" customFormat="1" ht="15" x14ac:dyDescent="0.2">
      <c r="A553" s="77"/>
      <c r="B553" s="50" t="s">
        <v>131</v>
      </c>
      <c r="C553" s="29">
        <v>2</v>
      </c>
      <c r="D553" s="29">
        <v>0</v>
      </c>
      <c r="E553" s="22">
        <f t="shared" si="178"/>
        <v>9.495323553150074E-5</v>
      </c>
      <c r="F553" s="22" t="str">
        <f t="shared" si="179"/>
        <v/>
      </c>
      <c r="G553" s="18">
        <f t="shared" si="177"/>
        <v>-1</v>
      </c>
      <c r="H553" s="51">
        <f t="shared" si="180"/>
        <v>-9.495323553150074E-5</v>
      </c>
    </row>
    <row r="554" spans="1:9" s="12" customFormat="1" ht="15" x14ac:dyDescent="0.2">
      <c r="A554" s="77"/>
      <c r="B554" s="50" t="s">
        <v>299</v>
      </c>
      <c r="C554" s="29">
        <v>0</v>
      </c>
      <c r="D554" s="29">
        <v>0</v>
      </c>
      <c r="E554" s="22" t="str">
        <f t="shared" si="178"/>
        <v/>
      </c>
      <c r="F554" s="22" t="str">
        <f t="shared" si="179"/>
        <v/>
      </c>
      <c r="G554" s="18" t="str">
        <f t="shared" si="177"/>
        <v xml:space="preserve"> 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9">
        <v>0</v>
      </c>
      <c r="D555" s="29">
        <v>0</v>
      </c>
      <c r="E555" s="22" t="str">
        <f t="shared" si="178"/>
        <v/>
      </c>
      <c r="F555" s="22" t="str">
        <f t="shared" si="179"/>
        <v/>
      </c>
      <c r="G555" s="18" t="str">
        <f t="shared" si="177"/>
        <v xml:space="preserve"> 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9">
        <v>0</v>
      </c>
      <c r="D556" s="29">
        <v>0</v>
      </c>
      <c r="E556" s="22" t="str">
        <f t="shared" si="178"/>
        <v/>
      </c>
      <c r="F556" s="22" t="str">
        <f t="shared" si="179"/>
        <v/>
      </c>
      <c r="G556" s="18" t="str">
        <f t="shared" si="177"/>
        <v xml:space="preserve"> </v>
      </c>
      <c r="H556" s="51" t="str">
        <f t="shared" si="180"/>
        <v/>
      </c>
    </row>
    <row r="557" spans="1:9" s="12" customFormat="1" ht="30" x14ac:dyDescent="0.2">
      <c r="A557" s="77"/>
      <c r="B557" s="50" t="s">
        <v>300</v>
      </c>
      <c r="C557" s="29">
        <v>39</v>
      </c>
      <c r="D557" s="29">
        <v>103</v>
      </c>
      <c r="E557" s="22">
        <f t="shared" si="178"/>
        <v>1.8515880928642644E-3</v>
      </c>
      <c r="F557" s="22">
        <f t="shared" si="179"/>
        <v>4.4887997908132134E-3</v>
      </c>
      <c r="G557" s="18">
        <f t="shared" si="177"/>
        <v>1.641025641025641</v>
      </c>
      <c r="H557" s="51">
        <f t="shared" si="180"/>
        <v>3.0385035370080237E-3</v>
      </c>
    </row>
    <row r="558" spans="1:9" s="12" customFormat="1" ht="30" x14ac:dyDescent="0.2">
      <c r="A558" s="77"/>
      <c r="B558" s="50" t="s">
        <v>301</v>
      </c>
      <c r="C558" s="29">
        <v>0</v>
      </c>
      <c r="D558" s="29">
        <v>0</v>
      </c>
      <c r="E558" s="22" t="str">
        <f t="shared" si="178"/>
        <v/>
      </c>
      <c r="F558" s="22" t="str">
        <f t="shared" si="179"/>
        <v/>
      </c>
      <c r="G558" s="18" t="str">
        <f t="shared" si="177"/>
        <v xml:space="preserve"> </v>
      </c>
      <c r="H558" s="51" t="str">
        <f t="shared" si="180"/>
        <v/>
      </c>
    </row>
    <row r="559" spans="1:9" s="28" customFormat="1" ht="15" x14ac:dyDescent="0.2">
      <c r="A559" s="78"/>
      <c r="B559" s="52" t="s">
        <v>626</v>
      </c>
      <c r="C559" s="35">
        <v>0</v>
      </c>
      <c r="D559" s="29">
        <v>0</v>
      </c>
      <c r="E559" s="37" t="str">
        <f t="shared" ref="E559" si="181">+IF(C559=0,"",C559/C$355)</f>
        <v/>
      </c>
      <c r="F559" s="37" t="str">
        <f t="shared" ref="F559" si="182">+IF(D559=0,"",D559/D$355)</f>
        <v/>
      </c>
      <c r="G559" s="73" t="str">
        <f t="shared" ref="G559" si="183">+IF(AND(C559=0,D559=0)," ",IF(C559=0,1,IF(D559=0,-1,(D559-C559)/C559)))</f>
        <v xml:space="preserve"> </v>
      </c>
      <c r="H559" s="53" t="str">
        <f t="shared" ref="H559" si="184">+IF(OR(AND(E559=""),(G559="")),"",E559*G559)</f>
        <v/>
      </c>
      <c r="I559" s="12"/>
    </row>
    <row r="560" spans="1:9" s="12" customFormat="1" ht="15" x14ac:dyDescent="0.2">
      <c r="A560" s="77"/>
      <c r="B560" s="50" t="s">
        <v>302</v>
      </c>
      <c r="C560" s="29">
        <v>0</v>
      </c>
      <c r="D560" s="29">
        <v>1</v>
      </c>
      <c r="E560" s="22" t="str">
        <f t="shared" si="178"/>
        <v/>
      </c>
      <c r="F560" s="22">
        <f t="shared" si="179"/>
        <v>4.3580580493332174E-5</v>
      </c>
      <c r="G560" s="18">
        <f t="shared" si="177"/>
        <v>1</v>
      </c>
      <c r="H560" s="51" t="str">
        <f t="shared" si="180"/>
        <v/>
      </c>
    </row>
    <row r="561" spans="1:9" s="12" customFormat="1" ht="45" x14ac:dyDescent="0.2">
      <c r="A561" s="77"/>
      <c r="B561" s="50" t="s">
        <v>491</v>
      </c>
      <c r="C561" s="29">
        <v>0</v>
      </c>
      <c r="D561" s="29">
        <v>0</v>
      </c>
      <c r="E561" s="22" t="str">
        <f t="shared" si="178"/>
        <v/>
      </c>
      <c r="F561" s="22" t="str">
        <f t="shared" si="179"/>
        <v/>
      </c>
      <c r="G561" s="18" t="str">
        <f t="shared" si="177"/>
        <v xml:space="preserve"> </v>
      </c>
      <c r="H561" s="51" t="str">
        <f t="shared" si="180"/>
        <v/>
      </c>
    </row>
    <row r="562" spans="1:9" s="12" customFormat="1" ht="15" x14ac:dyDescent="0.2">
      <c r="A562" s="77"/>
      <c r="B562" s="50" t="s">
        <v>137</v>
      </c>
      <c r="C562" s="29">
        <v>0</v>
      </c>
      <c r="D562" s="29">
        <v>0</v>
      </c>
      <c r="E562" s="22" t="str">
        <f t="shared" ref="E562:E584" si="185">+IF(C562=0,"",C562/C$355)</f>
        <v/>
      </c>
      <c r="F562" s="22" t="str">
        <f t="shared" ref="F562:F584" si="186">+IF(D562=0,"",D562/D$355)</f>
        <v/>
      </c>
      <c r="G562" s="18" t="str">
        <f t="shared" si="177"/>
        <v xml:space="preserve"> 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9">
        <v>14</v>
      </c>
      <c r="D563" s="29">
        <v>9</v>
      </c>
      <c r="E563" s="22">
        <f t="shared" si="185"/>
        <v>6.646726487205051E-4</v>
      </c>
      <c r="F563" s="22">
        <f t="shared" si="186"/>
        <v>3.9222522443998955E-4</v>
      </c>
      <c r="G563" s="18">
        <f t="shared" si="177"/>
        <v>-0.35714285714285715</v>
      </c>
      <c r="H563" s="51">
        <f t="shared" si="187"/>
        <v>-2.3738308882875184E-4</v>
      </c>
    </row>
    <row r="564" spans="1:9" s="12" customFormat="1" ht="30" x14ac:dyDescent="0.2">
      <c r="A564" s="77"/>
      <c r="B564" s="50" t="s">
        <v>304</v>
      </c>
      <c r="C564" s="29">
        <v>0</v>
      </c>
      <c r="D564" s="29">
        <v>0</v>
      </c>
      <c r="E564" s="22" t="str">
        <f t="shared" si="185"/>
        <v/>
      </c>
      <c r="F564" s="22" t="str">
        <f t="shared" si="186"/>
        <v/>
      </c>
      <c r="G564" s="18" t="str">
        <f t="shared" ref="G564:G584" si="188">+IF(AND(C564=0,D564=0)," ",IF(C564=0,1,IF(D564=0,-1,(D564-C564)/C564)))</f>
        <v xml:space="preserve"> </v>
      </c>
      <c r="H564" s="51" t="str">
        <f t="shared" si="187"/>
        <v/>
      </c>
    </row>
    <row r="565" spans="1:9" s="12" customFormat="1" ht="15" x14ac:dyDescent="0.2">
      <c r="A565" s="77"/>
      <c r="B565" s="50" t="s">
        <v>305</v>
      </c>
      <c r="C565" s="29">
        <v>0</v>
      </c>
      <c r="D565" s="29">
        <v>0</v>
      </c>
      <c r="E565" s="22" t="str">
        <f t="shared" si="185"/>
        <v/>
      </c>
      <c r="F565" s="22" t="str">
        <f t="shared" si="186"/>
        <v/>
      </c>
      <c r="G565" s="18" t="str">
        <f t="shared" si="188"/>
        <v xml:space="preserve"> </v>
      </c>
      <c r="H565" s="51" t="str">
        <f t="shared" si="187"/>
        <v/>
      </c>
    </row>
    <row r="566" spans="1:9" s="12" customFormat="1" ht="15" x14ac:dyDescent="0.2">
      <c r="A566" s="77"/>
      <c r="B566" s="50" t="s">
        <v>133</v>
      </c>
      <c r="C566" s="29">
        <v>0</v>
      </c>
      <c r="D566" s="29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9">
        <v>0</v>
      </c>
      <c r="D567" s="29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9">
        <v>22</v>
      </c>
      <c r="D568" s="29">
        <v>84</v>
      </c>
      <c r="E568" s="22">
        <f t="shared" si="185"/>
        <v>1.0444855908465082E-3</v>
      </c>
      <c r="F568" s="22">
        <f t="shared" si="186"/>
        <v>3.6607687614399025E-3</v>
      </c>
      <c r="G568" s="18">
        <f t="shared" si="188"/>
        <v>2.8181818181818183</v>
      </c>
      <c r="H568" s="51">
        <f t="shared" si="187"/>
        <v>2.9435503014765231E-3</v>
      </c>
    </row>
    <row r="569" spans="1:9" s="12" customFormat="1" ht="30" x14ac:dyDescent="0.2">
      <c r="A569" s="77"/>
      <c r="B569" s="50" t="s">
        <v>139</v>
      </c>
      <c r="C569" s="29">
        <v>106</v>
      </c>
      <c r="D569" s="29">
        <v>12</v>
      </c>
      <c r="E569" s="22">
        <f t="shared" si="185"/>
        <v>5.032521483169539E-3</v>
      </c>
      <c r="F569" s="22">
        <f t="shared" si="186"/>
        <v>5.2296696591998607E-4</v>
      </c>
      <c r="G569" s="18">
        <f t="shared" si="188"/>
        <v>-0.8867924528301887</v>
      </c>
      <c r="H569" s="51">
        <f t="shared" si="187"/>
        <v>-4.4628020699805345E-3</v>
      </c>
    </row>
    <row r="570" spans="1:9" s="12" customFormat="1" ht="15" x14ac:dyDescent="0.2">
      <c r="A570" s="77"/>
      <c r="B570" s="50" t="s">
        <v>307</v>
      </c>
      <c r="C570" s="29">
        <v>333</v>
      </c>
      <c r="D570" s="29">
        <v>215</v>
      </c>
      <c r="E570" s="22">
        <f t="shared" si="185"/>
        <v>1.5809713715994874E-2</v>
      </c>
      <c r="F570" s="22">
        <f t="shared" si="186"/>
        <v>9.3698248060664173E-3</v>
      </c>
      <c r="G570" s="18">
        <f t="shared" si="188"/>
        <v>-0.35435435435435436</v>
      </c>
      <c r="H570" s="51">
        <f t="shared" si="187"/>
        <v>-5.6022408963585443E-3</v>
      </c>
    </row>
    <row r="571" spans="1:9" s="28" customFormat="1" ht="15" x14ac:dyDescent="0.2">
      <c r="A571" s="78"/>
      <c r="B571" s="52" t="s">
        <v>533</v>
      </c>
      <c r="C571" s="29">
        <v>3</v>
      </c>
      <c r="D571" s="29">
        <v>0</v>
      </c>
      <c r="E571" s="37">
        <f t="shared" si="185"/>
        <v>1.424298532972511E-4</v>
      </c>
      <c r="F571" s="37" t="str">
        <f t="shared" si="186"/>
        <v/>
      </c>
      <c r="G571" s="18">
        <f t="shared" si="188"/>
        <v>-1</v>
      </c>
      <c r="H571" s="53">
        <f t="shared" si="187"/>
        <v>-1.424298532972511E-4</v>
      </c>
      <c r="I571" s="12"/>
    </row>
    <row r="572" spans="1:9" s="12" customFormat="1" ht="15" x14ac:dyDescent="0.2">
      <c r="A572" s="77"/>
      <c r="B572" s="50" t="s">
        <v>128</v>
      </c>
      <c r="C572" s="29">
        <v>0</v>
      </c>
      <c r="D572" s="29">
        <v>0</v>
      </c>
      <c r="E572" s="22" t="str">
        <f t="shared" si="185"/>
        <v/>
      </c>
      <c r="F572" s="22" t="str">
        <f t="shared" si="186"/>
        <v/>
      </c>
      <c r="G572" s="18" t="str">
        <f t="shared" si="188"/>
        <v xml:space="preserve"> </v>
      </c>
      <c r="H572" s="51" t="str">
        <f t="shared" si="187"/>
        <v/>
      </c>
    </row>
    <row r="573" spans="1:9" s="12" customFormat="1" ht="15" x14ac:dyDescent="0.2">
      <c r="A573" s="77"/>
      <c r="B573" s="50" t="s">
        <v>308</v>
      </c>
      <c r="C573" s="29">
        <v>0</v>
      </c>
      <c r="D573" s="29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9">
        <v>0</v>
      </c>
      <c r="D574" s="29">
        <v>0</v>
      </c>
      <c r="E574" s="22" t="str">
        <f t="shared" si="185"/>
        <v/>
      </c>
      <c r="F574" s="22" t="str">
        <f t="shared" si="186"/>
        <v/>
      </c>
      <c r="G574" s="18" t="str">
        <f t="shared" si="188"/>
        <v xml:space="preserve"> </v>
      </c>
      <c r="H574" s="51" t="str">
        <f t="shared" si="187"/>
        <v/>
      </c>
    </row>
    <row r="575" spans="1:9" s="12" customFormat="1" ht="15" x14ac:dyDescent="0.2">
      <c r="A575" s="77"/>
      <c r="B575" s="50" t="s">
        <v>492</v>
      </c>
      <c r="C575" s="29">
        <v>33</v>
      </c>
      <c r="D575" s="29">
        <v>30</v>
      </c>
      <c r="E575" s="22">
        <f t="shared" si="185"/>
        <v>1.5667283862697621E-3</v>
      </c>
      <c r="F575" s="22">
        <f t="shared" si="186"/>
        <v>1.3074174147999652E-3</v>
      </c>
      <c r="G575" s="18">
        <f t="shared" si="188"/>
        <v>-9.0909090909090912E-2</v>
      </c>
      <c r="H575" s="51">
        <f t="shared" si="187"/>
        <v>-1.424298532972511E-4</v>
      </c>
    </row>
    <row r="576" spans="1:9" s="12" customFormat="1" ht="15" x14ac:dyDescent="0.2">
      <c r="A576" s="77"/>
      <c r="B576" s="50" t="s">
        <v>129</v>
      </c>
      <c r="C576" s="29">
        <v>0</v>
      </c>
      <c r="D576" s="29">
        <v>14</v>
      </c>
      <c r="E576" s="22" t="str">
        <f t="shared" si="185"/>
        <v/>
      </c>
      <c r="F576" s="22">
        <f t="shared" si="186"/>
        <v>6.1012812690665037E-4</v>
      </c>
      <c r="G576" s="18">
        <f t="shared" si="188"/>
        <v>1</v>
      </c>
      <c r="H576" s="51" t="str">
        <f t="shared" si="187"/>
        <v/>
      </c>
    </row>
    <row r="577" spans="1:9" s="12" customFormat="1" ht="16.5" customHeight="1" x14ac:dyDescent="0.2">
      <c r="A577" s="77"/>
      <c r="B577" s="50" t="s">
        <v>136</v>
      </c>
      <c r="C577" s="29">
        <v>13</v>
      </c>
      <c r="D577" s="29">
        <v>53</v>
      </c>
      <c r="E577" s="22">
        <f t="shared" si="185"/>
        <v>6.171960309547548E-4</v>
      </c>
      <c r="F577" s="22">
        <f t="shared" si="186"/>
        <v>2.309770766146605E-3</v>
      </c>
      <c r="G577" s="18">
        <f t="shared" si="188"/>
        <v>3.0769230769230771</v>
      </c>
      <c r="H577" s="51">
        <f t="shared" si="187"/>
        <v>1.8990647106300149E-3</v>
      </c>
    </row>
    <row r="578" spans="1:9" s="12" customFormat="1" ht="15" x14ac:dyDescent="0.2">
      <c r="A578" s="77"/>
      <c r="B578" s="50" t="s">
        <v>493</v>
      </c>
      <c r="C578" s="29">
        <v>0</v>
      </c>
      <c r="D578" s="29">
        <v>0</v>
      </c>
      <c r="E578" s="22" t="str">
        <f t="shared" si="185"/>
        <v/>
      </c>
      <c r="F578" s="22" t="str">
        <f t="shared" si="186"/>
        <v/>
      </c>
      <c r="G578" s="18" t="str">
        <f t="shared" si="188"/>
        <v xml:space="preserve"> </v>
      </c>
      <c r="H578" s="51" t="str">
        <f t="shared" si="187"/>
        <v/>
      </c>
    </row>
    <row r="579" spans="1:9" s="12" customFormat="1" ht="30" x14ac:dyDescent="0.2">
      <c r="A579" s="77"/>
      <c r="B579" s="50" t="s">
        <v>310</v>
      </c>
      <c r="C579" s="29">
        <v>0</v>
      </c>
      <c r="D579" s="29">
        <v>0</v>
      </c>
      <c r="E579" s="22" t="str">
        <f t="shared" si="185"/>
        <v/>
      </c>
      <c r="F579" s="22" t="str">
        <f t="shared" si="186"/>
        <v/>
      </c>
      <c r="G579" s="18" t="str">
        <f t="shared" si="188"/>
        <v xml:space="preserve"> </v>
      </c>
      <c r="H579" s="51" t="str">
        <f t="shared" si="187"/>
        <v/>
      </c>
    </row>
    <row r="580" spans="1:9" s="12" customFormat="1" ht="30" x14ac:dyDescent="0.2">
      <c r="A580" s="77"/>
      <c r="B580" s="50" t="s">
        <v>311</v>
      </c>
      <c r="C580" s="29">
        <v>0</v>
      </c>
      <c r="D580" s="29">
        <v>1</v>
      </c>
      <c r="E580" s="22" t="str">
        <f t="shared" si="185"/>
        <v/>
      </c>
      <c r="F580" s="22">
        <f t="shared" si="186"/>
        <v>4.3580580493332174E-5</v>
      </c>
      <c r="G580" s="18">
        <f t="shared" si="188"/>
        <v>1</v>
      </c>
      <c r="H580" s="51" t="str">
        <f t="shared" si="187"/>
        <v/>
      </c>
    </row>
    <row r="581" spans="1:9" s="26" customFormat="1" ht="15" x14ac:dyDescent="0.2">
      <c r="A581" s="77"/>
      <c r="B581" s="50" t="s">
        <v>312</v>
      </c>
      <c r="C581" s="29">
        <v>0</v>
      </c>
      <c r="D581" s="29">
        <v>0</v>
      </c>
      <c r="E581" s="22" t="str">
        <f t="shared" si="185"/>
        <v/>
      </c>
      <c r="F581" s="22" t="str">
        <f t="shared" si="186"/>
        <v/>
      </c>
      <c r="G581" s="18" t="str">
        <f t="shared" si="188"/>
        <v xml:space="preserve"> 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29">
        <v>0</v>
      </c>
      <c r="D582" s="29">
        <v>0</v>
      </c>
      <c r="E582" s="22" t="str">
        <f t="shared" si="185"/>
        <v/>
      </c>
      <c r="F582" s="22" t="str">
        <f t="shared" si="186"/>
        <v/>
      </c>
      <c r="G582" s="18" t="str">
        <f t="shared" si="188"/>
        <v xml:space="preserve"> </v>
      </c>
      <c r="H582" s="51" t="str">
        <f t="shared" si="187"/>
        <v/>
      </c>
    </row>
    <row r="583" spans="1:9" s="12" customFormat="1" ht="30" x14ac:dyDescent="0.2">
      <c r="A583" s="77"/>
      <c r="B583" s="50" t="s">
        <v>494</v>
      </c>
      <c r="C583" s="29">
        <v>0</v>
      </c>
      <c r="D583" s="29">
        <v>0</v>
      </c>
      <c r="E583" s="22" t="str">
        <f t="shared" si="185"/>
        <v/>
      </c>
      <c r="F583" s="22" t="str">
        <f t="shared" si="186"/>
        <v/>
      </c>
      <c r="G583" s="18" t="str">
        <f t="shared" si="188"/>
        <v xml:space="preserve"> 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8">
        <v>0</v>
      </c>
      <c r="D584" s="58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C585" s="15"/>
      <c r="D585" s="15"/>
      <c r="E585" s="23"/>
      <c r="F585" s="23"/>
      <c r="G585" s="24"/>
      <c r="H585" s="25"/>
    </row>
    <row r="586" spans="1:9" s="12" customFormat="1" x14ac:dyDescent="0.2">
      <c r="A586" s="77"/>
      <c r="B586" s="20"/>
      <c r="C586" s="20"/>
      <c r="D586" s="20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3857</v>
      </c>
      <c r="D590" s="14">
        <f>SUM(D591:D617)</f>
        <v>5359</v>
      </c>
      <c r="E590" s="11">
        <f t="shared" ref="E590:E617" si="189">+IF(C590=0,"",C590/C$590)</f>
        <v>1</v>
      </c>
      <c r="F590" s="11">
        <f t="shared" ref="F590:F617" si="190">+IF(D590=0,"",D590/D$590)</f>
        <v>1</v>
      </c>
      <c r="G590" s="11">
        <f>+IF(OR(AND(D590=0),(C590=0)),"0",((D590-C590)/C590))</f>
        <v>0.38942183043816436</v>
      </c>
      <c r="H590" s="42">
        <f>+IF(OR(AND(E590=""),(G590="")),"",E590*G590)</f>
        <v>0.38942183043816436</v>
      </c>
    </row>
    <row r="591" spans="1:9" s="12" customFormat="1" ht="15" x14ac:dyDescent="0.2">
      <c r="A591" s="77"/>
      <c r="B591" s="50" t="s">
        <v>314</v>
      </c>
      <c r="C591" s="29">
        <v>67</v>
      </c>
      <c r="D591" s="29">
        <v>1</v>
      </c>
      <c r="E591" s="22">
        <f t="shared" si="189"/>
        <v>1.7371013741249677E-2</v>
      </c>
      <c r="F591" s="22">
        <f t="shared" si="190"/>
        <v>1.8660197798096661E-4</v>
      </c>
      <c r="G591" s="18">
        <f t="shared" ref="G591:G617" si="191">+IF(AND(C591=0,D591=0)," ",IF(C591=0,1,IF(D591=0,-1,(D591-C591)/C591)))</f>
        <v>-0.9850746268656716</v>
      </c>
      <c r="H591" s="51">
        <f>+IF(OR(AND(E591=""),(G591="")),"",E591*G591)</f>
        <v>-1.7111744879439981E-2</v>
      </c>
    </row>
    <row r="592" spans="1:9" s="12" customFormat="1" ht="15" x14ac:dyDescent="0.2">
      <c r="A592" s="77"/>
      <c r="B592" s="50" t="s">
        <v>142</v>
      </c>
      <c r="C592" s="29">
        <v>96</v>
      </c>
      <c r="D592" s="29">
        <v>176</v>
      </c>
      <c r="E592" s="22">
        <f t="shared" si="189"/>
        <v>2.488981073373088E-2</v>
      </c>
      <c r="F592" s="22">
        <f t="shared" si="190"/>
        <v>3.2841948124650119E-2</v>
      </c>
      <c r="G592" s="18">
        <f t="shared" si="191"/>
        <v>0.83333333333333337</v>
      </c>
      <c r="H592" s="51">
        <f t="shared" ref="H592:H617" si="192">+IF(OR(AND(E592=""),(G592="")),"",E592*G592)</f>
        <v>2.0741508944775736E-2</v>
      </c>
    </row>
    <row r="593" spans="1:9" s="12" customFormat="1" ht="30" x14ac:dyDescent="0.2">
      <c r="A593" s="77"/>
      <c r="B593" s="50" t="s">
        <v>576</v>
      </c>
      <c r="C593" s="29">
        <v>912</v>
      </c>
      <c r="D593" s="29">
        <v>220</v>
      </c>
      <c r="E593" s="22">
        <f t="shared" si="189"/>
        <v>0.23645320197044334</v>
      </c>
      <c r="F593" s="22">
        <f t="shared" si="190"/>
        <v>4.1052435155812653E-2</v>
      </c>
      <c r="G593" s="18">
        <f t="shared" si="191"/>
        <v>-0.75877192982456143</v>
      </c>
      <c r="H593" s="51">
        <f t="shared" si="192"/>
        <v>-0.17941405237231009</v>
      </c>
    </row>
    <row r="594" spans="1:9" s="12" customFormat="1" ht="15" x14ac:dyDescent="0.2">
      <c r="A594" s="77"/>
      <c r="B594" s="50" t="s">
        <v>315</v>
      </c>
      <c r="C594" s="29">
        <v>198</v>
      </c>
      <c r="D594" s="29">
        <v>1011</v>
      </c>
      <c r="E594" s="22">
        <f t="shared" si="189"/>
        <v>5.1335234638319939E-2</v>
      </c>
      <c r="F594" s="22">
        <f t="shared" si="190"/>
        <v>0.18865459973875723</v>
      </c>
      <c r="G594" s="18">
        <f t="shared" si="191"/>
        <v>4.1060606060606064</v>
      </c>
      <c r="H594" s="51">
        <f t="shared" si="192"/>
        <v>0.21078558465128341</v>
      </c>
    </row>
    <row r="595" spans="1:9" s="12" customFormat="1" ht="15" x14ac:dyDescent="0.2">
      <c r="A595" s="77"/>
      <c r="B595" s="50" t="s">
        <v>143</v>
      </c>
      <c r="C595" s="29">
        <v>8</v>
      </c>
      <c r="D595" s="29">
        <v>248</v>
      </c>
      <c r="E595" s="22">
        <f t="shared" si="189"/>
        <v>2.074150894477573E-3</v>
      </c>
      <c r="F595" s="22">
        <f t="shared" si="190"/>
        <v>4.6277290539279717E-2</v>
      </c>
      <c r="G595" s="18">
        <f t="shared" si="191"/>
        <v>30</v>
      </c>
      <c r="H595" s="51">
        <f t="shared" si="192"/>
        <v>6.2224526834327193E-2</v>
      </c>
    </row>
    <row r="596" spans="1:9" s="12" customFormat="1" ht="15" x14ac:dyDescent="0.2">
      <c r="A596" s="77"/>
      <c r="B596" s="50" t="s">
        <v>141</v>
      </c>
      <c r="C596" s="29">
        <v>0</v>
      </c>
      <c r="D596" s="29">
        <v>0</v>
      </c>
      <c r="E596" s="22" t="str">
        <f t="shared" si="189"/>
        <v/>
      </c>
      <c r="F596" s="22" t="str">
        <f t="shared" si="190"/>
        <v/>
      </c>
      <c r="G596" s="18" t="str">
        <f t="shared" si="191"/>
        <v xml:space="preserve"> </v>
      </c>
      <c r="H596" s="51" t="str">
        <f t="shared" si="192"/>
        <v/>
      </c>
    </row>
    <row r="597" spans="1:9" s="12" customFormat="1" ht="15" x14ac:dyDescent="0.2">
      <c r="A597" s="77"/>
      <c r="B597" s="50" t="s">
        <v>144</v>
      </c>
      <c r="C597" s="29">
        <v>1</v>
      </c>
      <c r="D597" s="29">
        <v>27</v>
      </c>
      <c r="E597" s="22">
        <f t="shared" si="189"/>
        <v>2.5926886180969663E-4</v>
      </c>
      <c r="F597" s="22">
        <f t="shared" si="190"/>
        <v>5.0382534054860982E-3</v>
      </c>
      <c r="G597" s="18">
        <f t="shared" si="191"/>
        <v>26</v>
      </c>
      <c r="H597" s="51">
        <f t="shared" si="192"/>
        <v>6.7409904070521122E-3</v>
      </c>
    </row>
    <row r="598" spans="1:9" s="12" customFormat="1" ht="14.25" customHeight="1" x14ac:dyDescent="0.2">
      <c r="A598" s="77"/>
      <c r="B598" s="50" t="s">
        <v>316</v>
      </c>
      <c r="C598" s="29">
        <v>17</v>
      </c>
      <c r="D598" s="29">
        <v>7</v>
      </c>
      <c r="E598" s="22">
        <f t="shared" si="189"/>
        <v>4.4075706507648435E-3</v>
      </c>
      <c r="F598" s="22">
        <f t="shared" si="190"/>
        <v>1.3062138458667662E-3</v>
      </c>
      <c r="G598" s="18">
        <f t="shared" si="191"/>
        <v>-0.58823529411764708</v>
      </c>
      <c r="H598" s="51">
        <f t="shared" si="192"/>
        <v>-2.5926886180969669E-3</v>
      </c>
    </row>
    <row r="599" spans="1:9" s="12" customFormat="1" ht="15" x14ac:dyDescent="0.2">
      <c r="A599" s="77"/>
      <c r="B599" s="50" t="s">
        <v>317</v>
      </c>
      <c r="C599" s="29">
        <v>0</v>
      </c>
      <c r="D599" s="29">
        <v>0</v>
      </c>
      <c r="E599" s="22" t="str">
        <f t="shared" si="189"/>
        <v/>
      </c>
      <c r="F599" s="22" t="str">
        <f t="shared" si="190"/>
        <v/>
      </c>
      <c r="G599" s="18" t="str">
        <f t="shared" si="191"/>
        <v xml:space="preserve"> </v>
      </c>
      <c r="H599" s="51" t="str">
        <f t="shared" si="192"/>
        <v/>
      </c>
    </row>
    <row r="600" spans="1:9" s="12" customFormat="1" ht="30" x14ac:dyDescent="0.2">
      <c r="A600" s="77"/>
      <c r="B600" s="50" t="s">
        <v>496</v>
      </c>
      <c r="C600" s="29">
        <v>161</v>
      </c>
      <c r="D600" s="29">
        <v>38</v>
      </c>
      <c r="E600" s="22">
        <f t="shared" si="189"/>
        <v>4.1742286751361164E-2</v>
      </c>
      <c r="F600" s="22">
        <f t="shared" si="190"/>
        <v>7.0908751632767306E-3</v>
      </c>
      <c r="G600" s="18">
        <f t="shared" si="191"/>
        <v>-0.7639751552795031</v>
      </c>
      <c r="H600" s="51">
        <f t="shared" si="192"/>
        <v>-3.1890070002592689E-2</v>
      </c>
    </row>
    <row r="601" spans="1:9" s="28" customFormat="1" ht="15" x14ac:dyDescent="0.2">
      <c r="A601" s="78"/>
      <c r="B601" s="52" t="s">
        <v>525</v>
      </c>
      <c r="C601" s="29">
        <v>60</v>
      </c>
      <c r="D601" s="29">
        <v>11</v>
      </c>
      <c r="E601" s="37">
        <f t="shared" si="189"/>
        <v>1.55561317085818E-2</v>
      </c>
      <c r="F601" s="37">
        <f t="shared" si="190"/>
        <v>2.0526217577906325E-3</v>
      </c>
      <c r="G601" s="18">
        <f t="shared" si="191"/>
        <v>-0.81666666666666665</v>
      </c>
      <c r="H601" s="53">
        <f t="shared" si="192"/>
        <v>-1.2704174228675136E-2</v>
      </c>
      <c r="I601" s="12"/>
    </row>
    <row r="602" spans="1:9" s="28" customFormat="1" ht="15" x14ac:dyDescent="0.2">
      <c r="A602" s="78"/>
      <c r="B602" s="52" t="s">
        <v>548</v>
      </c>
      <c r="C602" s="29">
        <v>0</v>
      </c>
      <c r="D602" s="29">
        <v>0</v>
      </c>
      <c r="E602" s="37" t="str">
        <f t="shared" si="189"/>
        <v/>
      </c>
      <c r="F602" s="37" t="str">
        <f t="shared" si="190"/>
        <v/>
      </c>
      <c r="G602" s="18" t="str">
        <f t="shared" si="191"/>
        <v xml:space="preserve"> 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5">
        <v>1</v>
      </c>
      <c r="D603" s="29">
        <v>0</v>
      </c>
      <c r="E603" s="37">
        <f t="shared" ref="E603" si="194">+IF(C603=0,"",C603/C$590)</f>
        <v>2.5926886180969663E-4</v>
      </c>
      <c r="F603" s="37" t="str">
        <f t="shared" ref="F603" si="195">+IF(D603=0,"",D603/D$590)</f>
        <v/>
      </c>
      <c r="G603" s="73">
        <f t="shared" ref="G603" si="196">+IF(AND(C603=0,D603=0)," ",IF(C603=0,1,IF(D603=0,-1,(D603-C603)/C603)))</f>
        <v>-1</v>
      </c>
      <c r="H603" s="53">
        <f t="shared" ref="H603" si="197">+IF(OR(AND(E603=""),(G603="")),"",E603*G603)</f>
        <v>-2.5926886180969663E-4</v>
      </c>
      <c r="I603" s="12"/>
    </row>
    <row r="604" spans="1:9" s="12" customFormat="1" ht="15" x14ac:dyDescent="0.2">
      <c r="A604" s="77"/>
      <c r="B604" s="50" t="s">
        <v>318</v>
      </c>
      <c r="C604" s="29">
        <v>0</v>
      </c>
      <c r="D604" s="29">
        <v>0</v>
      </c>
      <c r="E604" s="22" t="str">
        <f t="shared" si="189"/>
        <v/>
      </c>
      <c r="F604" s="22" t="str">
        <f t="shared" si="190"/>
        <v/>
      </c>
      <c r="G604" s="18" t="str">
        <f t="shared" si="191"/>
        <v xml:space="preserve"> 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9">
        <v>0</v>
      </c>
      <c r="D605" s="29">
        <v>1</v>
      </c>
      <c r="E605" s="22" t="str">
        <f t="shared" si="189"/>
        <v/>
      </c>
      <c r="F605" s="22">
        <f t="shared" si="190"/>
        <v>1.8660197798096661E-4</v>
      </c>
      <c r="G605" s="18">
        <f t="shared" si="191"/>
        <v>1</v>
      </c>
      <c r="H605" s="51" t="str">
        <f t="shared" si="192"/>
        <v/>
      </c>
    </row>
    <row r="606" spans="1:9" s="12" customFormat="1" ht="15" x14ac:dyDescent="0.2">
      <c r="A606" s="77"/>
      <c r="B606" s="50" t="s">
        <v>145</v>
      </c>
      <c r="C606" s="29">
        <v>12</v>
      </c>
      <c r="D606" s="29">
        <v>2</v>
      </c>
      <c r="E606" s="22">
        <f t="shared" si="189"/>
        <v>3.11122634171636E-3</v>
      </c>
      <c r="F606" s="22">
        <f t="shared" si="190"/>
        <v>3.7320395596193321E-4</v>
      </c>
      <c r="G606" s="18">
        <f t="shared" si="191"/>
        <v>-0.83333333333333337</v>
      </c>
      <c r="H606" s="51">
        <f t="shared" si="192"/>
        <v>-2.5926886180969669E-3</v>
      </c>
    </row>
    <row r="607" spans="1:9" s="12" customFormat="1" ht="15" x14ac:dyDescent="0.2">
      <c r="A607" s="77"/>
      <c r="B607" s="50" t="s">
        <v>146</v>
      </c>
      <c r="C607" s="29">
        <v>1</v>
      </c>
      <c r="D607" s="29">
        <v>0</v>
      </c>
      <c r="E607" s="22">
        <f t="shared" si="189"/>
        <v>2.5926886180969663E-4</v>
      </c>
      <c r="F607" s="22" t="str">
        <f t="shared" si="190"/>
        <v/>
      </c>
      <c r="G607" s="18">
        <f t="shared" si="191"/>
        <v>-1</v>
      </c>
      <c r="H607" s="51">
        <f t="shared" si="192"/>
        <v>-2.5926886180969663E-4</v>
      </c>
    </row>
    <row r="608" spans="1:9" s="12" customFormat="1" ht="15" x14ac:dyDescent="0.2">
      <c r="A608" s="77"/>
      <c r="B608" s="50" t="s">
        <v>320</v>
      </c>
      <c r="C608" s="29">
        <v>137</v>
      </c>
      <c r="D608" s="29">
        <v>123</v>
      </c>
      <c r="E608" s="22">
        <f t="shared" si="189"/>
        <v>3.5519834067928441E-2</v>
      </c>
      <c r="F608" s="22">
        <f t="shared" si="190"/>
        <v>2.2952043291658893E-2</v>
      </c>
      <c r="G608" s="18">
        <f t="shared" si="191"/>
        <v>-0.10218978102189781</v>
      </c>
      <c r="H608" s="51">
        <f t="shared" si="192"/>
        <v>-3.629764065335753E-3</v>
      </c>
    </row>
    <row r="609" spans="1:9" s="12" customFormat="1" ht="15" x14ac:dyDescent="0.2">
      <c r="A609" s="77"/>
      <c r="B609" s="50" t="s">
        <v>147</v>
      </c>
      <c r="C609" s="29">
        <v>431</v>
      </c>
      <c r="D609" s="29">
        <v>963</v>
      </c>
      <c r="E609" s="22">
        <f t="shared" si="189"/>
        <v>0.11174487943997925</v>
      </c>
      <c r="F609" s="22">
        <f t="shared" si="190"/>
        <v>0.17969770479567082</v>
      </c>
      <c r="G609" s="18">
        <f t="shared" si="191"/>
        <v>1.234338747099768</v>
      </c>
      <c r="H609" s="51">
        <f t="shared" si="192"/>
        <v>0.13793103448275862</v>
      </c>
    </row>
    <row r="610" spans="1:9" s="12" customFormat="1" ht="15" x14ac:dyDescent="0.2">
      <c r="A610" s="77"/>
      <c r="B610" s="50" t="s">
        <v>321</v>
      </c>
      <c r="C610" s="29">
        <v>0</v>
      </c>
      <c r="D610" s="29">
        <v>0</v>
      </c>
      <c r="E610" s="22" t="str">
        <f t="shared" si="189"/>
        <v/>
      </c>
      <c r="F610" s="22" t="str">
        <f t="shared" si="190"/>
        <v/>
      </c>
      <c r="G610" s="18" t="str">
        <f t="shared" si="191"/>
        <v xml:space="preserve"> </v>
      </c>
      <c r="H610" s="51" t="str">
        <f t="shared" si="192"/>
        <v/>
      </c>
    </row>
    <row r="611" spans="1:9" s="12" customFormat="1" ht="15" x14ac:dyDescent="0.2">
      <c r="A611" s="77"/>
      <c r="B611" s="50" t="s">
        <v>148</v>
      </c>
      <c r="C611" s="29">
        <v>0</v>
      </c>
      <c r="D611" s="29">
        <v>7</v>
      </c>
      <c r="E611" s="22" t="str">
        <f t="shared" si="189"/>
        <v/>
      </c>
      <c r="F611" s="22">
        <f t="shared" si="190"/>
        <v>1.3062138458667662E-3</v>
      </c>
      <c r="G611" s="18">
        <f t="shared" si="191"/>
        <v>1</v>
      </c>
      <c r="H611" s="51" t="str">
        <f t="shared" si="192"/>
        <v/>
      </c>
    </row>
    <row r="612" spans="1:9" s="12" customFormat="1" ht="30" x14ac:dyDescent="0.2">
      <c r="A612" s="77"/>
      <c r="B612" s="50" t="s">
        <v>149</v>
      </c>
      <c r="C612" s="29">
        <v>0</v>
      </c>
      <c r="D612" s="29">
        <v>0</v>
      </c>
      <c r="E612" s="22" t="str">
        <f t="shared" si="189"/>
        <v/>
      </c>
      <c r="F612" s="22" t="str">
        <f t="shared" si="190"/>
        <v/>
      </c>
      <c r="G612" s="18" t="str">
        <f t="shared" si="191"/>
        <v xml:space="preserve"> </v>
      </c>
      <c r="H612" s="51" t="str">
        <f t="shared" si="192"/>
        <v/>
      </c>
    </row>
    <row r="613" spans="1:9" s="12" customFormat="1" ht="15" x14ac:dyDescent="0.2">
      <c r="A613" s="77"/>
      <c r="B613" s="50" t="s">
        <v>322</v>
      </c>
      <c r="C613" s="29">
        <v>6</v>
      </c>
      <c r="D613" s="29">
        <v>9</v>
      </c>
      <c r="E613" s="22">
        <f t="shared" si="189"/>
        <v>1.55561317085818E-3</v>
      </c>
      <c r="F613" s="22">
        <f t="shared" si="190"/>
        <v>1.6794178018286995E-3</v>
      </c>
      <c r="G613" s="18">
        <f t="shared" si="191"/>
        <v>0.5</v>
      </c>
      <c r="H613" s="51">
        <f t="shared" si="192"/>
        <v>7.7780658542909E-4</v>
      </c>
    </row>
    <row r="614" spans="1:9" s="12" customFormat="1" ht="15" x14ac:dyDescent="0.2">
      <c r="A614" s="77"/>
      <c r="B614" s="50" t="s">
        <v>323</v>
      </c>
      <c r="C614" s="29">
        <v>6</v>
      </c>
      <c r="D614" s="29">
        <v>6</v>
      </c>
      <c r="E614" s="22">
        <f t="shared" si="189"/>
        <v>1.55561317085818E-3</v>
      </c>
      <c r="F614" s="22">
        <f t="shared" si="190"/>
        <v>1.1196118678857996E-3</v>
      </c>
      <c r="G614" s="18">
        <f t="shared" si="191"/>
        <v>0</v>
      </c>
      <c r="H614" s="51">
        <f t="shared" si="192"/>
        <v>0</v>
      </c>
    </row>
    <row r="615" spans="1:9" s="12" customFormat="1" ht="30" x14ac:dyDescent="0.2">
      <c r="A615" s="77"/>
      <c r="B615" s="50" t="s">
        <v>324</v>
      </c>
      <c r="C615" s="29">
        <v>2</v>
      </c>
      <c r="D615" s="29">
        <v>0</v>
      </c>
      <c r="E615" s="22">
        <f t="shared" si="189"/>
        <v>5.1853772361939326E-4</v>
      </c>
      <c r="F615" s="22" t="str">
        <f t="shared" si="190"/>
        <v/>
      </c>
      <c r="G615" s="18">
        <f t="shared" si="191"/>
        <v>-1</v>
      </c>
      <c r="H615" s="51">
        <f t="shared" si="192"/>
        <v>-5.1853772361939326E-4</v>
      </c>
    </row>
    <row r="616" spans="1:9" s="12" customFormat="1" ht="30" x14ac:dyDescent="0.2">
      <c r="A616" s="77"/>
      <c r="B616" s="74" t="s">
        <v>642</v>
      </c>
      <c r="C616" s="29">
        <v>78</v>
      </c>
      <c r="D616" s="29">
        <v>19</v>
      </c>
      <c r="E616" s="22">
        <f t="shared" si="189"/>
        <v>2.0222971221156339E-2</v>
      </c>
      <c r="F616" s="22">
        <f t="shared" si="190"/>
        <v>3.5454375816383653E-3</v>
      </c>
      <c r="G616" s="18">
        <f t="shared" si="191"/>
        <v>-0.75641025641025639</v>
      </c>
      <c r="H616" s="51">
        <f t="shared" si="192"/>
        <v>-1.5296862846772102E-2</v>
      </c>
    </row>
    <row r="617" spans="1:9" s="12" customFormat="1" ht="30.75" thickBot="1" x14ac:dyDescent="0.25">
      <c r="A617" s="77"/>
      <c r="B617" s="54" t="s">
        <v>497</v>
      </c>
      <c r="C617" s="58">
        <v>1663</v>
      </c>
      <c r="D617" s="58">
        <v>2490</v>
      </c>
      <c r="E617" s="72">
        <f t="shared" si="189"/>
        <v>0.43116411718952552</v>
      </c>
      <c r="F617" s="72">
        <f t="shared" si="190"/>
        <v>0.46463892517260685</v>
      </c>
      <c r="G617" s="48">
        <f t="shared" si="191"/>
        <v>0.49729404690318701</v>
      </c>
      <c r="H617" s="57">
        <f t="shared" si="192"/>
        <v>0.21441534871661913</v>
      </c>
    </row>
    <row r="618" spans="1:9" x14ac:dyDescent="0.2">
      <c r="B618" s="5" t="s">
        <v>364</v>
      </c>
      <c r="D618" s="2"/>
      <c r="I618" s="12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618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374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404</v>
      </c>
      <c r="C8" s="14">
        <f>+C18+C75+C176+C355+C590</f>
        <v>1697</v>
      </c>
      <c r="D8" s="14">
        <f>+D18+D75+D176+D355+D590</f>
        <v>2740</v>
      </c>
      <c r="E8" s="11">
        <f>SUM(E9:E13)</f>
        <v>1</v>
      </c>
      <c r="F8" s="11">
        <f>SUM(F9:F13)</f>
        <v>1</v>
      </c>
      <c r="G8" s="11">
        <f>+(D8-C8)/C8</f>
        <v>0.61461402474955806</v>
      </c>
      <c r="H8" s="42">
        <f>+E8*G8</f>
        <v>0.61461402474955806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9</v>
      </c>
      <c r="D9" s="16">
        <f>+D18</f>
        <v>52</v>
      </c>
      <c r="E9" s="17">
        <f>C9/$C$8</f>
        <v>5.3034767236299352E-3</v>
      </c>
      <c r="F9" s="17">
        <f>D9/$D$8</f>
        <v>1.8978102189781021E-2</v>
      </c>
      <c r="G9" s="18">
        <f>+IF(OR(AND(D9=0),(C9=0)),"0",((D9-C9)/C9))</f>
        <v>4.7777777777777777</v>
      </c>
      <c r="H9" s="44">
        <f>+IF(OR(AND(E9=""),(G9="")),"",E9*G9)</f>
        <v>2.5338833235120799E-2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958</v>
      </c>
      <c r="D10" s="16">
        <f>+D75</f>
        <v>152</v>
      </c>
      <c r="E10" s="17">
        <f>C10/$C$8</f>
        <v>0.56452563347083085</v>
      </c>
      <c r="F10" s="17">
        <f>D10/$D$8</f>
        <v>5.5474452554744529E-2</v>
      </c>
      <c r="G10" s="18">
        <f>+IF(OR(AND(D10=0),(C10=0)),"0",((D10-C10)/C10))</f>
        <v>-0.84133611691022969</v>
      </c>
      <c r="H10" s="44">
        <f>+IF(OR(AND(E10=""),(G10="")),"",E10*G10)</f>
        <v>-0.47495580436063639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148</v>
      </c>
      <c r="D11" s="16">
        <f>+D176</f>
        <v>269</v>
      </c>
      <c r="E11" s="17">
        <f>C11/$C$8</f>
        <v>8.7212728344136708E-2</v>
      </c>
      <c r="F11" s="17">
        <f>D11/$D$8</f>
        <v>9.8175182481751819E-2</v>
      </c>
      <c r="G11" s="18">
        <f>+IF(OR(AND(D11=0),(C11=0)),"0",((D11-C11)/C11))</f>
        <v>0.81756756756756754</v>
      </c>
      <c r="H11" s="44">
        <f>+IF(OR(AND(E11=""),(G11="")),"",E11*G11)</f>
        <v>7.1302298173246903E-2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312</v>
      </c>
      <c r="D12" s="16">
        <f>+D355</f>
        <v>1593</v>
      </c>
      <c r="E12" s="17">
        <f>C12/$C$8</f>
        <v>0.18385385975250443</v>
      </c>
      <c r="F12" s="17">
        <f>D12/$D$8</f>
        <v>0.58138686131386863</v>
      </c>
      <c r="G12" s="18">
        <f>+IF(OR(AND(D12=0),(C12=0)),"0",((D12-C12)/C12))</f>
        <v>4.1057692307692308</v>
      </c>
      <c r="H12" s="44">
        <f>+IF(OR(AND(E12=""),(G12="")),"",E12*G12)</f>
        <v>0.75486152032999421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270</v>
      </c>
      <c r="D13" s="46">
        <f>+D590</f>
        <v>674</v>
      </c>
      <c r="E13" s="47">
        <f>C13/$C$8</f>
        <v>0.15910430170889805</v>
      </c>
      <c r="F13" s="47">
        <f>D13/$D$8</f>
        <v>0.24598540145985401</v>
      </c>
      <c r="G13" s="48">
        <f>+IF(OR(AND(D13=0),(C13=0)),"0",((D13-C13)/C13))</f>
        <v>1.4962962962962962</v>
      </c>
      <c r="H13" s="49">
        <f>+IF(OR(AND(E13=""),(G13="")),"",E13*G13)</f>
        <v>0.23806717737183264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9</v>
      </c>
      <c r="D18" s="14">
        <f>SUM(D19:D69)</f>
        <v>52</v>
      </c>
      <c r="E18" s="11">
        <f>+IF(C18=0,"",C18/C$18)</f>
        <v>1</v>
      </c>
      <c r="F18" s="11">
        <f>+IF(D18=0,"",D18/D$18)</f>
        <v>1</v>
      </c>
      <c r="G18" s="11">
        <f>+IF(OR(AND(D18=0),(C18=0)),"0",((D18-C18)/C18))</f>
        <v>4.7777777777777777</v>
      </c>
      <c r="H18" s="42">
        <f>+IF(OR(AND(E18=""),(G18="")),"",E18*G18)</f>
        <v>4.7777777777777777</v>
      </c>
    </row>
    <row r="19" spans="1:9" s="12" customFormat="1" ht="15" x14ac:dyDescent="0.2">
      <c r="A19" s="77"/>
      <c r="B19" s="50" t="s">
        <v>0</v>
      </c>
      <c r="C19" s="21">
        <v>0</v>
      </c>
      <c r="D19" s="21">
        <v>0</v>
      </c>
      <c r="E19" s="19" t="str">
        <f>+IF(C19=0,"",C19/C$18)</f>
        <v/>
      </c>
      <c r="F19" s="19" t="str">
        <f>+IF(D19=0,"",D19/D$18)</f>
        <v/>
      </c>
      <c r="G19" s="1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12" customFormat="1" ht="21" customHeight="1" x14ac:dyDescent="0.2">
      <c r="A20" s="77"/>
      <c r="B20" s="50" t="s">
        <v>150</v>
      </c>
      <c r="C20" s="21">
        <v>0</v>
      </c>
      <c r="D20" s="21">
        <v>0</v>
      </c>
      <c r="E20" s="19" t="str">
        <f t="shared" ref="E20:E69" si="0">+IF(C20=0,"",C20/C$18)</f>
        <v/>
      </c>
      <c r="F20" s="19" t="str">
        <f t="shared" ref="F20:F69" si="1">+IF(D20=0,"",D20/D$18)</f>
        <v/>
      </c>
      <c r="G20" s="18" t="str">
        <f t="shared" ref="G20:G69" si="2">+IF(AND(C20=0,D20=0)," ",IF(C20=0,1,IF(D20=0,-1,(D20-C20)/C20)))</f>
        <v xml:space="preserve"> </v>
      </c>
      <c r="H20" s="51" t="str">
        <f t="shared" ref="H20:H69" si="3">+IF(OR(AND(E20=""),(G20="")),"",E20*G20)</f>
        <v/>
      </c>
    </row>
    <row r="21" spans="1:9" s="12" customFormat="1" ht="45" x14ac:dyDescent="0.2">
      <c r="A21" s="77"/>
      <c r="B21" s="50" t="s">
        <v>1</v>
      </c>
      <c r="C21" s="21">
        <v>0</v>
      </c>
      <c r="D21" s="21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1">
        <v>0</v>
      </c>
      <c r="D22" s="21">
        <v>0</v>
      </c>
      <c r="E22" s="19" t="str">
        <f t="shared" si="0"/>
        <v/>
      </c>
      <c r="F22" s="19" t="str">
        <f t="shared" si="1"/>
        <v/>
      </c>
      <c r="G22" s="18" t="str">
        <f t="shared" si="2"/>
        <v xml:space="preserve"> </v>
      </c>
      <c r="H22" s="51" t="str">
        <f t="shared" si="3"/>
        <v/>
      </c>
    </row>
    <row r="23" spans="1:9" s="12" customFormat="1" ht="30" x14ac:dyDescent="0.2">
      <c r="A23" s="77"/>
      <c r="B23" s="50" t="s">
        <v>151</v>
      </c>
      <c r="C23" s="21">
        <v>0</v>
      </c>
      <c r="D23" s="21">
        <v>0</v>
      </c>
      <c r="E23" s="19" t="str">
        <f t="shared" si="0"/>
        <v/>
      </c>
      <c r="F23" s="19" t="str">
        <f t="shared" si="1"/>
        <v/>
      </c>
      <c r="G23" s="18" t="str">
        <f t="shared" si="2"/>
        <v xml:space="preserve"> </v>
      </c>
      <c r="H23" s="51" t="str">
        <f t="shared" si="3"/>
        <v/>
      </c>
    </row>
    <row r="24" spans="1:9" s="12" customFormat="1" ht="45" x14ac:dyDescent="0.2">
      <c r="A24" s="77"/>
      <c r="B24" s="50" t="s">
        <v>152</v>
      </c>
      <c r="C24" s="21">
        <v>0</v>
      </c>
      <c r="D24" s="21">
        <v>0</v>
      </c>
      <c r="E24" s="19" t="str">
        <f t="shared" si="0"/>
        <v/>
      </c>
      <c r="F24" s="19" t="str">
        <f t="shared" si="1"/>
        <v/>
      </c>
      <c r="G24" s="18" t="str">
        <f t="shared" si="2"/>
        <v xml:space="preserve"> </v>
      </c>
      <c r="H24" s="51" t="str">
        <f t="shared" si="3"/>
        <v/>
      </c>
    </row>
    <row r="25" spans="1:9" s="28" customFormat="1" ht="30" x14ac:dyDescent="0.2">
      <c r="A25" s="78"/>
      <c r="B25" s="52" t="s">
        <v>498</v>
      </c>
      <c r="C25" s="21">
        <v>0</v>
      </c>
      <c r="D25" s="21">
        <v>0</v>
      </c>
      <c r="E25" s="17" t="str">
        <f t="shared" si="0"/>
        <v/>
      </c>
      <c r="F25" s="17" t="str">
        <f t="shared" si="1"/>
        <v/>
      </c>
      <c r="G25" s="18" t="str">
        <f t="shared" si="2"/>
        <v xml:space="preserve"> </v>
      </c>
      <c r="H25" s="53" t="str">
        <f t="shared" si="3"/>
        <v/>
      </c>
      <c r="I25" s="12"/>
    </row>
    <row r="26" spans="1:9" s="12" customFormat="1" ht="15" x14ac:dyDescent="0.2">
      <c r="A26" s="77"/>
      <c r="B26" s="50" t="s">
        <v>2</v>
      </c>
      <c r="C26" s="21">
        <v>0</v>
      </c>
      <c r="D26" s="21">
        <v>0</v>
      </c>
      <c r="E26" s="19" t="str">
        <f t="shared" si="0"/>
        <v/>
      </c>
      <c r="F26" s="19" t="str">
        <f t="shared" si="1"/>
        <v/>
      </c>
      <c r="G26" s="18" t="str">
        <f t="shared" si="2"/>
        <v xml:space="preserve"> </v>
      </c>
      <c r="H26" s="51" t="str">
        <f t="shared" si="3"/>
        <v/>
      </c>
    </row>
    <row r="27" spans="1:9" s="12" customFormat="1" ht="15" x14ac:dyDescent="0.2">
      <c r="A27" s="77"/>
      <c r="B27" s="50" t="s">
        <v>549</v>
      </c>
      <c r="C27" s="21">
        <v>0</v>
      </c>
      <c r="D27" s="21">
        <v>0</v>
      </c>
      <c r="E27" s="19" t="str">
        <f t="shared" si="0"/>
        <v/>
      </c>
      <c r="F27" s="19" t="str">
        <f t="shared" si="1"/>
        <v/>
      </c>
      <c r="G27" s="18" t="str">
        <f t="shared" si="2"/>
        <v xml:space="preserve"> </v>
      </c>
      <c r="H27" s="51" t="str">
        <f t="shared" si="3"/>
        <v/>
      </c>
    </row>
    <row r="28" spans="1:9" s="12" customFormat="1" ht="15" x14ac:dyDescent="0.2">
      <c r="A28" s="77"/>
      <c r="B28" s="50" t="s">
        <v>3</v>
      </c>
      <c r="C28" s="21">
        <v>1</v>
      </c>
      <c r="D28" s="21">
        <v>1</v>
      </c>
      <c r="E28" s="19">
        <f t="shared" si="0"/>
        <v>0.1111111111111111</v>
      </c>
      <c r="F28" s="19">
        <f t="shared" si="1"/>
        <v>1.9230769230769232E-2</v>
      </c>
      <c r="G28" s="18">
        <f t="shared" si="2"/>
        <v>0</v>
      </c>
      <c r="H28" s="51">
        <f t="shared" si="3"/>
        <v>0</v>
      </c>
    </row>
    <row r="29" spans="1:9" s="12" customFormat="1" ht="15" x14ac:dyDescent="0.2">
      <c r="A29" s="77"/>
      <c r="B29" s="50" t="s">
        <v>5</v>
      </c>
      <c r="C29" s="21">
        <v>1</v>
      </c>
      <c r="D29" s="21">
        <v>1</v>
      </c>
      <c r="E29" s="19">
        <f t="shared" si="0"/>
        <v>0.1111111111111111</v>
      </c>
      <c r="F29" s="19">
        <f t="shared" si="1"/>
        <v>1.9230769230769232E-2</v>
      </c>
      <c r="G29" s="18">
        <f t="shared" si="2"/>
        <v>0</v>
      </c>
      <c r="H29" s="51">
        <f t="shared" si="3"/>
        <v>0</v>
      </c>
    </row>
    <row r="30" spans="1:9" s="12" customFormat="1" ht="30" x14ac:dyDescent="0.2">
      <c r="A30" s="77"/>
      <c r="B30" s="50" t="s">
        <v>153</v>
      </c>
      <c r="C30" s="21">
        <v>0</v>
      </c>
      <c r="D30" s="21">
        <v>0</v>
      </c>
      <c r="E30" s="19" t="str">
        <f t="shared" si="0"/>
        <v/>
      </c>
      <c r="F30" s="19" t="str">
        <f t="shared" si="1"/>
        <v/>
      </c>
      <c r="G30" s="18" t="str">
        <f t="shared" si="2"/>
        <v xml:space="preserve"> 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1">
        <v>0</v>
      </c>
      <c r="D31" s="21">
        <v>0</v>
      </c>
      <c r="E31" s="19" t="str">
        <f t="shared" si="0"/>
        <v/>
      </c>
      <c r="F31" s="19" t="str">
        <f t="shared" si="1"/>
        <v/>
      </c>
      <c r="G31" s="18" t="str">
        <f t="shared" si="2"/>
        <v xml:space="preserve"> 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1">
        <v>0</v>
      </c>
      <c r="D32" s="21">
        <v>0</v>
      </c>
      <c r="E32" s="19" t="str">
        <f t="shared" si="0"/>
        <v/>
      </c>
      <c r="F32" s="19" t="str">
        <f t="shared" si="1"/>
        <v/>
      </c>
      <c r="G32" s="18" t="str">
        <f t="shared" si="2"/>
        <v xml:space="preserve"> </v>
      </c>
      <c r="H32" s="51" t="str">
        <f t="shared" si="3"/>
        <v/>
      </c>
    </row>
    <row r="33" spans="1:8" s="12" customFormat="1" ht="18.75" customHeight="1" x14ac:dyDescent="0.2">
      <c r="A33" s="77"/>
      <c r="B33" s="50" t="s">
        <v>6</v>
      </c>
      <c r="C33" s="21">
        <v>0</v>
      </c>
      <c r="D33" s="21">
        <v>0</v>
      </c>
      <c r="E33" s="19" t="str">
        <f t="shared" si="0"/>
        <v/>
      </c>
      <c r="F33" s="19" t="str">
        <f t="shared" si="1"/>
        <v/>
      </c>
      <c r="G33" s="18" t="str">
        <f t="shared" si="2"/>
        <v xml:space="preserve"> </v>
      </c>
      <c r="H33" s="51" t="str">
        <f t="shared" si="3"/>
        <v/>
      </c>
    </row>
    <row r="34" spans="1:8" s="12" customFormat="1" ht="15" x14ac:dyDescent="0.2">
      <c r="A34" s="77"/>
      <c r="B34" s="50" t="s">
        <v>155</v>
      </c>
      <c r="C34" s="21">
        <v>0</v>
      </c>
      <c r="D34" s="21">
        <v>0</v>
      </c>
      <c r="E34" s="19" t="str">
        <f t="shared" si="0"/>
        <v/>
      </c>
      <c r="F34" s="19" t="str">
        <f t="shared" si="1"/>
        <v/>
      </c>
      <c r="G34" s="18" t="str">
        <f t="shared" si="2"/>
        <v xml:space="preserve"> 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1">
        <v>0</v>
      </c>
      <c r="D35" s="21">
        <v>0</v>
      </c>
      <c r="E35" s="19" t="str">
        <f t="shared" si="0"/>
        <v/>
      </c>
      <c r="F35" s="19" t="str">
        <f t="shared" si="1"/>
        <v/>
      </c>
      <c r="G35" s="18" t="str">
        <f t="shared" si="2"/>
        <v xml:space="preserve"> </v>
      </c>
      <c r="H35" s="51" t="str">
        <f t="shared" si="3"/>
        <v/>
      </c>
    </row>
    <row r="36" spans="1:8" s="12" customFormat="1" ht="30" x14ac:dyDescent="0.2">
      <c r="A36" s="77"/>
      <c r="B36" s="50" t="s">
        <v>157</v>
      </c>
      <c r="C36" s="21">
        <v>0</v>
      </c>
      <c r="D36" s="21">
        <v>0</v>
      </c>
      <c r="E36" s="19" t="str">
        <f t="shared" si="0"/>
        <v/>
      </c>
      <c r="F36" s="19" t="str">
        <f t="shared" si="1"/>
        <v/>
      </c>
      <c r="G36" s="18" t="str">
        <f t="shared" si="2"/>
        <v xml:space="preserve"> </v>
      </c>
      <c r="H36" s="51" t="str">
        <f t="shared" si="3"/>
        <v/>
      </c>
    </row>
    <row r="37" spans="1:8" s="12" customFormat="1" ht="30" x14ac:dyDescent="0.2">
      <c r="A37" s="77"/>
      <c r="B37" s="50" t="s">
        <v>158</v>
      </c>
      <c r="C37" s="21">
        <v>0</v>
      </c>
      <c r="D37" s="21">
        <v>0</v>
      </c>
      <c r="E37" s="19" t="str">
        <f t="shared" si="0"/>
        <v/>
      </c>
      <c r="F37" s="19" t="str">
        <f t="shared" si="1"/>
        <v/>
      </c>
      <c r="G37" s="18" t="str">
        <f t="shared" si="2"/>
        <v xml:space="preserve"> </v>
      </c>
      <c r="H37" s="51" t="str">
        <f t="shared" si="3"/>
        <v/>
      </c>
    </row>
    <row r="38" spans="1:8" s="12" customFormat="1" ht="15" x14ac:dyDescent="0.2">
      <c r="A38" s="77"/>
      <c r="B38" s="50" t="s">
        <v>7</v>
      </c>
      <c r="C38" s="21">
        <v>1</v>
      </c>
      <c r="D38" s="21">
        <v>1</v>
      </c>
      <c r="E38" s="19">
        <f t="shared" si="0"/>
        <v>0.1111111111111111</v>
      </c>
      <c r="F38" s="19">
        <f t="shared" si="1"/>
        <v>1.9230769230769232E-2</v>
      </c>
      <c r="G38" s="18">
        <f t="shared" si="2"/>
        <v>0</v>
      </c>
      <c r="H38" s="51">
        <f t="shared" si="3"/>
        <v>0</v>
      </c>
    </row>
    <row r="39" spans="1:8" s="12" customFormat="1" ht="30" x14ac:dyDescent="0.2">
      <c r="A39" s="77"/>
      <c r="B39" s="50" t="s">
        <v>159</v>
      </c>
      <c r="C39" s="21">
        <v>0</v>
      </c>
      <c r="D39" s="21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1">
        <v>0</v>
      </c>
      <c r="D40" s="21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1">
        <v>0</v>
      </c>
      <c r="D41" s="21">
        <v>0</v>
      </c>
      <c r="E41" s="19" t="str">
        <f t="shared" si="0"/>
        <v/>
      </c>
      <c r="F41" s="19" t="str">
        <f t="shared" si="1"/>
        <v/>
      </c>
      <c r="G41" s="18" t="str">
        <f t="shared" si="2"/>
        <v xml:space="preserve"> 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1">
        <v>0</v>
      </c>
      <c r="D42" s="21">
        <v>0</v>
      </c>
      <c r="E42" s="19" t="str">
        <f t="shared" si="0"/>
        <v/>
      </c>
      <c r="F42" s="19" t="str">
        <f t="shared" si="1"/>
        <v/>
      </c>
      <c r="G42" s="18" t="str">
        <f t="shared" si="2"/>
        <v xml:space="preserve"> </v>
      </c>
      <c r="H42" s="51" t="str">
        <f t="shared" si="3"/>
        <v/>
      </c>
    </row>
    <row r="43" spans="1:8" s="12" customFormat="1" ht="30" x14ac:dyDescent="0.2">
      <c r="A43" s="77"/>
      <c r="B43" s="50" t="s">
        <v>163</v>
      </c>
      <c r="C43" s="21">
        <v>0</v>
      </c>
      <c r="D43" s="21">
        <v>0</v>
      </c>
      <c r="E43" s="19" t="str">
        <f t="shared" si="0"/>
        <v/>
      </c>
      <c r="F43" s="19" t="str">
        <f t="shared" si="1"/>
        <v/>
      </c>
      <c r="G43" s="18" t="str">
        <f t="shared" si="2"/>
        <v xml:space="preserve"> </v>
      </c>
      <c r="H43" s="51" t="str">
        <f t="shared" si="3"/>
        <v/>
      </c>
    </row>
    <row r="44" spans="1:8" s="12" customFormat="1" ht="30" x14ac:dyDescent="0.2">
      <c r="A44" s="77"/>
      <c r="B44" s="50" t="s">
        <v>164</v>
      </c>
      <c r="C44" s="21">
        <v>0</v>
      </c>
      <c r="D44" s="21">
        <v>0</v>
      </c>
      <c r="E44" s="19" t="str">
        <f t="shared" si="0"/>
        <v/>
      </c>
      <c r="F44" s="19" t="str">
        <f t="shared" si="1"/>
        <v/>
      </c>
      <c r="G44" s="18" t="str">
        <f t="shared" si="2"/>
        <v xml:space="preserve"> </v>
      </c>
      <c r="H44" s="51" t="str">
        <f t="shared" si="3"/>
        <v/>
      </c>
    </row>
    <row r="45" spans="1:8" s="12" customFormat="1" ht="30" x14ac:dyDescent="0.2">
      <c r="A45" s="77"/>
      <c r="B45" s="50" t="s">
        <v>8</v>
      </c>
      <c r="C45" s="21">
        <v>0</v>
      </c>
      <c r="D45" s="21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1">
        <v>0</v>
      </c>
      <c r="D46" s="21">
        <v>0</v>
      </c>
      <c r="E46" s="19" t="str">
        <f t="shared" si="0"/>
        <v/>
      </c>
      <c r="F46" s="19" t="str">
        <f t="shared" si="1"/>
        <v/>
      </c>
      <c r="G46" s="18" t="str">
        <f t="shared" si="2"/>
        <v xml:space="preserve"> </v>
      </c>
      <c r="H46" s="51" t="str">
        <f t="shared" si="3"/>
        <v/>
      </c>
    </row>
    <row r="47" spans="1:8" s="12" customFormat="1" ht="30" x14ac:dyDescent="0.2">
      <c r="A47" s="77"/>
      <c r="B47" s="50" t="s">
        <v>165</v>
      </c>
      <c r="C47" s="21">
        <v>0</v>
      </c>
      <c r="D47" s="21">
        <v>0</v>
      </c>
      <c r="E47" s="19" t="str">
        <f t="shared" si="0"/>
        <v/>
      </c>
      <c r="F47" s="19" t="str">
        <f t="shared" si="1"/>
        <v/>
      </c>
      <c r="G47" s="18" t="str">
        <f t="shared" si="2"/>
        <v xml:space="preserve"> </v>
      </c>
      <c r="H47" s="51" t="str">
        <f t="shared" si="3"/>
        <v/>
      </c>
    </row>
    <row r="48" spans="1:8" s="12" customFormat="1" ht="30" x14ac:dyDescent="0.2">
      <c r="A48" s="77"/>
      <c r="B48" s="50" t="s">
        <v>550</v>
      </c>
      <c r="C48" s="21">
        <v>0</v>
      </c>
      <c r="D48" s="21">
        <v>0</v>
      </c>
      <c r="E48" s="19" t="str">
        <f t="shared" si="0"/>
        <v/>
      </c>
      <c r="F48" s="19" t="str">
        <f t="shared" si="1"/>
        <v/>
      </c>
      <c r="G48" s="18" t="str">
        <f t="shared" si="2"/>
        <v xml:space="preserve"> </v>
      </c>
      <c r="H48" s="51" t="str">
        <f t="shared" si="3"/>
        <v/>
      </c>
    </row>
    <row r="49" spans="1:9" s="12" customFormat="1" ht="15" x14ac:dyDescent="0.2">
      <c r="A49" s="77"/>
      <c r="B49" s="50" t="s">
        <v>9</v>
      </c>
      <c r="C49" s="21">
        <v>3</v>
      </c>
      <c r="D49" s="21">
        <v>0</v>
      </c>
      <c r="E49" s="19">
        <f t="shared" si="0"/>
        <v>0.33333333333333331</v>
      </c>
      <c r="F49" s="19" t="str">
        <f t="shared" si="1"/>
        <v/>
      </c>
      <c r="G49" s="18">
        <f t="shared" si="2"/>
        <v>-1</v>
      </c>
      <c r="H49" s="51">
        <f t="shared" si="3"/>
        <v>-0.33333333333333331</v>
      </c>
    </row>
    <row r="50" spans="1:9" s="12" customFormat="1" ht="15" x14ac:dyDescent="0.2">
      <c r="A50" s="77"/>
      <c r="B50" s="50" t="s">
        <v>551</v>
      </c>
      <c r="C50" s="21">
        <v>0</v>
      </c>
      <c r="D50" s="21">
        <v>1</v>
      </c>
      <c r="E50" s="19" t="str">
        <f t="shared" si="0"/>
        <v/>
      </c>
      <c r="F50" s="19">
        <f t="shared" si="1"/>
        <v>1.9230769230769232E-2</v>
      </c>
      <c r="G50" s="18">
        <f t="shared" si="2"/>
        <v>1</v>
      </c>
      <c r="H50" s="51" t="str">
        <f t="shared" si="3"/>
        <v/>
      </c>
    </row>
    <row r="51" spans="1:9" s="12" customFormat="1" ht="15" x14ac:dyDescent="0.2">
      <c r="A51" s="77"/>
      <c r="B51" s="50" t="s">
        <v>12</v>
      </c>
      <c r="C51" s="21">
        <v>0</v>
      </c>
      <c r="D51" s="21">
        <v>0</v>
      </c>
      <c r="E51" s="19" t="str">
        <f t="shared" si="0"/>
        <v/>
      </c>
      <c r="F51" s="19" t="str">
        <f t="shared" si="1"/>
        <v/>
      </c>
      <c r="G51" s="18" t="str">
        <f t="shared" si="2"/>
        <v xml:space="preserve"> </v>
      </c>
      <c r="H51" s="51" t="str">
        <f t="shared" si="3"/>
        <v/>
      </c>
    </row>
    <row r="52" spans="1:9" s="12" customFormat="1" ht="30" x14ac:dyDescent="0.2">
      <c r="A52" s="77"/>
      <c r="B52" s="50" t="s">
        <v>11</v>
      </c>
      <c r="C52" s="21">
        <v>0</v>
      </c>
      <c r="D52" s="21">
        <v>0</v>
      </c>
      <c r="E52" s="19" t="str">
        <f t="shared" si="0"/>
        <v/>
      </c>
      <c r="F52" s="19" t="str">
        <f t="shared" si="1"/>
        <v/>
      </c>
      <c r="G52" s="18" t="str">
        <f t="shared" si="2"/>
        <v xml:space="preserve"> </v>
      </c>
      <c r="H52" s="51" t="str">
        <f t="shared" si="3"/>
        <v/>
      </c>
    </row>
    <row r="53" spans="1:9" s="12" customFormat="1" ht="15" x14ac:dyDescent="0.2">
      <c r="A53" s="77"/>
      <c r="B53" s="50" t="s">
        <v>416</v>
      </c>
      <c r="C53" s="21">
        <v>0</v>
      </c>
      <c r="D53" s="21">
        <v>0</v>
      </c>
      <c r="E53" s="19" t="str">
        <f t="shared" si="0"/>
        <v/>
      </c>
      <c r="F53" s="19" t="str">
        <f t="shared" si="1"/>
        <v/>
      </c>
      <c r="G53" s="18" t="str">
        <f t="shared" si="2"/>
        <v xml:space="preserve"> </v>
      </c>
      <c r="H53" s="51" t="str">
        <f t="shared" si="3"/>
        <v/>
      </c>
    </row>
    <row r="54" spans="1:9" s="12" customFormat="1" ht="15" x14ac:dyDescent="0.2">
      <c r="A54" s="77"/>
      <c r="B54" s="50" t="s">
        <v>10</v>
      </c>
      <c r="C54" s="21">
        <v>0</v>
      </c>
      <c r="D54" s="21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1">
        <v>0</v>
      </c>
      <c r="D55" s="21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1">
        <v>0</v>
      </c>
      <c r="D56" s="21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4">
        <v>0</v>
      </c>
      <c r="D57" s="21">
        <v>0</v>
      </c>
      <c r="E57" s="17" t="str">
        <f t="shared" ref="E57" si="4">+IF(C57=0,"",C57/C$18)</f>
        <v/>
      </c>
      <c r="F57" s="17" t="str">
        <f t="shared" ref="F57" si="5">+IF(D57=0,"",D57/D$18)</f>
        <v/>
      </c>
      <c r="G57" s="73" t="str">
        <f t="shared" ref="G57" si="6">+IF(AND(C57=0,D57=0)," ",IF(C57=0,1,IF(D57=0,-1,(D57-C57)/C57)))</f>
        <v xml:space="preserve"> 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1">
        <v>0</v>
      </c>
      <c r="D58" s="21">
        <v>0</v>
      </c>
      <c r="E58" s="19" t="str">
        <f t="shared" si="0"/>
        <v/>
      </c>
      <c r="F58" s="19" t="str">
        <f t="shared" si="1"/>
        <v/>
      </c>
      <c r="G58" s="18" t="str">
        <f t="shared" si="2"/>
        <v xml:space="preserve"> </v>
      </c>
      <c r="H58" s="51" t="str">
        <f t="shared" si="3"/>
        <v/>
      </c>
    </row>
    <row r="59" spans="1:9" s="12" customFormat="1" ht="30" x14ac:dyDescent="0.2">
      <c r="A59" s="77"/>
      <c r="B59" s="50" t="s">
        <v>167</v>
      </c>
      <c r="C59" s="21">
        <v>0</v>
      </c>
      <c r="D59" s="21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1">
        <v>0</v>
      </c>
      <c r="D60" s="21">
        <v>0</v>
      </c>
      <c r="E60" s="19" t="str">
        <f t="shared" si="0"/>
        <v/>
      </c>
      <c r="F60" s="19" t="str">
        <f t="shared" si="1"/>
        <v/>
      </c>
      <c r="G60" s="18" t="str">
        <f t="shared" si="2"/>
        <v xml:space="preserve"> </v>
      </c>
      <c r="H60" s="51" t="str">
        <f t="shared" si="3"/>
        <v/>
      </c>
    </row>
    <row r="61" spans="1:9" s="12" customFormat="1" ht="15" x14ac:dyDescent="0.2">
      <c r="A61" s="77"/>
      <c r="B61" s="50" t="s">
        <v>168</v>
      </c>
      <c r="C61" s="21">
        <v>0</v>
      </c>
      <c r="D61" s="21">
        <v>0</v>
      </c>
      <c r="E61" s="19" t="str">
        <f t="shared" si="0"/>
        <v/>
      </c>
      <c r="F61" s="19" t="str">
        <f t="shared" si="1"/>
        <v/>
      </c>
      <c r="G61" s="18" t="str">
        <f t="shared" si="2"/>
        <v xml:space="preserve"> </v>
      </c>
      <c r="H61" s="51" t="str">
        <f t="shared" si="3"/>
        <v/>
      </c>
    </row>
    <row r="62" spans="1:9" s="12" customFormat="1" ht="15" x14ac:dyDescent="0.2">
      <c r="A62" s="77"/>
      <c r="B62" s="50" t="s">
        <v>169</v>
      </c>
      <c r="C62" s="21">
        <v>0</v>
      </c>
      <c r="D62" s="21">
        <v>0</v>
      </c>
      <c r="E62" s="19" t="str">
        <f t="shared" si="0"/>
        <v/>
      </c>
      <c r="F62" s="19" t="str">
        <f t="shared" si="1"/>
        <v/>
      </c>
      <c r="G62" s="18" t="str">
        <f t="shared" si="2"/>
        <v xml:space="preserve"> 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1">
        <v>0</v>
      </c>
      <c r="D63" s="21">
        <v>46</v>
      </c>
      <c r="E63" s="17" t="str">
        <f t="shared" ref="E63:E64" si="8">+IF(C63=0,"",C63/C$18)</f>
        <v/>
      </c>
      <c r="F63" s="17">
        <f t="shared" ref="F63:F64" si="9">+IF(D63=0,"",D63/D$18)</f>
        <v>0.88461538461538458</v>
      </c>
      <c r="G63" s="18">
        <f t="shared" si="2"/>
        <v>1</v>
      </c>
      <c r="H63" s="53" t="str">
        <f t="shared" ref="H63:H64" si="10">+IF(OR(AND(E63=""),(G63="")),"",E63*G63)</f>
        <v/>
      </c>
      <c r="I63" s="12"/>
    </row>
    <row r="64" spans="1:9" s="28" customFormat="1" ht="15" x14ac:dyDescent="0.2">
      <c r="A64" s="78"/>
      <c r="B64" s="52" t="s">
        <v>577</v>
      </c>
      <c r="C64" s="21">
        <v>0</v>
      </c>
      <c r="D64" s="21">
        <v>0</v>
      </c>
      <c r="E64" s="17" t="str">
        <f t="shared" si="8"/>
        <v/>
      </c>
      <c r="F64" s="17" t="str">
        <f t="shared" si="9"/>
        <v/>
      </c>
      <c r="G64" s="18" t="str">
        <f t="shared" si="2"/>
        <v xml:space="preserve"> 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4"/>
      <c r="D65" s="34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1">
        <v>0</v>
      </c>
      <c r="D66" s="21">
        <v>0</v>
      </c>
      <c r="E66" s="19" t="str">
        <f t="shared" si="0"/>
        <v/>
      </c>
      <c r="F66" s="19" t="str">
        <f t="shared" si="1"/>
        <v/>
      </c>
      <c r="G66" s="18" t="str">
        <f t="shared" si="2"/>
        <v xml:space="preserve"> </v>
      </c>
      <c r="H66" s="51" t="str">
        <f t="shared" si="3"/>
        <v/>
      </c>
    </row>
    <row r="67" spans="1:9" s="12" customFormat="1" ht="15" x14ac:dyDescent="0.2">
      <c r="A67" s="77"/>
      <c r="B67" s="50" t="s">
        <v>15</v>
      </c>
      <c r="C67" s="21">
        <v>3</v>
      </c>
      <c r="D67" s="21">
        <v>2</v>
      </c>
      <c r="E67" s="19">
        <f t="shared" si="0"/>
        <v>0.33333333333333331</v>
      </c>
      <c r="F67" s="19">
        <f t="shared" si="1"/>
        <v>3.8461538461538464E-2</v>
      </c>
      <c r="G67" s="18">
        <f t="shared" si="2"/>
        <v>-0.33333333333333331</v>
      </c>
      <c r="H67" s="51">
        <f t="shared" si="3"/>
        <v>-0.1111111111111111</v>
      </c>
    </row>
    <row r="68" spans="1:9" s="12" customFormat="1" ht="15" x14ac:dyDescent="0.2">
      <c r="A68" s="77"/>
      <c r="B68" s="50" t="s">
        <v>171</v>
      </c>
      <c r="C68" s="21">
        <v>0</v>
      </c>
      <c r="D68" s="21">
        <v>0</v>
      </c>
      <c r="E68" s="19" t="str">
        <f t="shared" si="0"/>
        <v/>
      </c>
      <c r="F68" s="19" t="str">
        <f t="shared" si="1"/>
        <v/>
      </c>
      <c r="G68" s="18" t="str">
        <f t="shared" si="2"/>
        <v xml:space="preserve"> </v>
      </c>
      <c r="H68" s="51" t="str">
        <f t="shared" si="3"/>
        <v/>
      </c>
    </row>
    <row r="69" spans="1:9" s="12" customFormat="1" ht="15.75" thickBot="1" x14ac:dyDescent="0.25">
      <c r="A69" s="77"/>
      <c r="B69" s="54" t="s">
        <v>172</v>
      </c>
      <c r="C69" s="55">
        <v>0</v>
      </c>
      <c r="D69" s="55">
        <v>0</v>
      </c>
      <c r="E69" s="56" t="str">
        <f t="shared" si="0"/>
        <v/>
      </c>
      <c r="F69" s="56" t="str">
        <f t="shared" si="1"/>
        <v/>
      </c>
      <c r="G69" s="48" t="str">
        <f t="shared" si="2"/>
        <v xml:space="preserve"> </v>
      </c>
      <c r="H69" s="57" t="str">
        <f t="shared" si="3"/>
        <v/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958</v>
      </c>
      <c r="D75" s="14">
        <f>SUM(D76:D170)</f>
        <v>152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-0.84133611691022969</v>
      </c>
      <c r="H75" s="42">
        <f>+IF(OR(AND(E75=""),(G75="")),"",E75*G75)</f>
        <v>-0.84133611691022969</v>
      </c>
    </row>
    <row r="76" spans="1:9" s="12" customFormat="1" ht="15" x14ac:dyDescent="0.2">
      <c r="A76" s="77"/>
      <c r="B76" s="50" t="s">
        <v>418</v>
      </c>
      <c r="C76" s="21">
        <v>0</v>
      </c>
      <c r="D76" s="21">
        <v>5</v>
      </c>
      <c r="E76" s="22" t="str">
        <f>+IF(C76=0,"",C76/C$75)</f>
        <v/>
      </c>
      <c r="F76" s="22">
        <f>+IF(D76=0,"",D76/D$75)</f>
        <v>3.2894736842105261E-2</v>
      </c>
      <c r="G76" s="18">
        <f t="shared" ref="G76:G144" si="15">+IF(AND(C76=0,D76=0)," ",IF(C76=0,1,IF(D76=0,-1,(D76-C76)/C76)))</f>
        <v>1</v>
      </c>
      <c r="H76" s="51" t="str">
        <f>+IF(OR(AND(E76=""),(G76="")),"",E76*G76)</f>
        <v/>
      </c>
    </row>
    <row r="77" spans="1:9" s="12" customFormat="1" ht="30" x14ac:dyDescent="0.2">
      <c r="A77" s="77"/>
      <c r="B77" s="50" t="s">
        <v>593</v>
      </c>
      <c r="C77" s="21">
        <v>0</v>
      </c>
      <c r="D77" s="21">
        <v>0</v>
      </c>
      <c r="E77" s="22" t="str">
        <f t="shared" ref="E77:E145" si="16">+IF(C77=0,"",C77/C$75)</f>
        <v/>
      </c>
      <c r="F77" s="22" t="str">
        <f t="shared" ref="F77:F145" si="17">+IF(D77=0,"",D77/D$75)</f>
        <v/>
      </c>
      <c r="G77" s="18" t="str">
        <f t="shared" si="15"/>
        <v xml:space="preserve"> </v>
      </c>
      <c r="H77" s="51" t="str">
        <f t="shared" ref="H77:H145" si="18">+IF(OR(AND(E77=""),(G77="")),"",E77*G77)</f>
        <v/>
      </c>
    </row>
    <row r="78" spans="1:9" s="28" customFormat="1" ht="15" x14ac:dyDescent="0.2">
      <c r="A78" s="78"/>
      <c r="B78" s="52" t="s">
        <v>499</v>
      </c>
      <c r="C78" s="21">
        <v>0</v>
      </c>
      <c r="D78" s="21">
        <v>0</v>
      </c>
      <c r="E78" s="37" t="str">
        <f t="shared" si="16"/>
        <v/>
      </c>
      <c r="F78" s="37" t="str">
        <f t="shared" si="17"/>
        <v/>
      </c>
      <c r="G78" s="18" t="str">
        <f t="shared" si="15"/>
        <v xml:space="preserve"> </v>
      </c>
      <c r="H78" s="53" t="str">
        <f t="shared" si="18"/>
        <v/>
      </c>
      <c r="I78" s="12"/>
    </row>
    <row r="79" spans="1:9" s="12" customFormat="1" ht="15" x14ac:dyDescent="0.2">
      <c r="A79" s="77"/>
      <c r="B79" s="50" t="s">
        <v>552</v>
      </c>
      <c r="C79" s="21">
        <v>0</v>
      </c>
      <c r="D79" s="21">
        <v>0</v>
      </c>
      <c r="E79" s="22" t="str">
        <f t="shared" si="16"/>
        <v/>
      </c>
      <c r="F79" s="22" t="str">
        <f t="shared" si="17"/>
        <v/>
      </c>
      <c r="G79" s="18" t="str">
        <f t="shared" si="15"/>
        <v xml:space="preserve"> </v>
      </c>
      <c r="H79" s="51" t="str">
        <f t="shared" si="18"/>
        <v/>
      </c>
    </row>
    <row r="80" spans="1:9" s="12" customFormat="1" ht="30" x14ac:dyDescent="0.2">
      <c r="A80" s="77"/>
      <c r="B80" s="50" t="s">
        <v>173</v>
      </c>
      <c r="C80" s="21">
        <v>1</v>
      </c>
      <c r="D80" s="21">
        <v>1</v>
      </c>
      <c r="E80" s="22">
        <f t="shared" si="16"/>
        <v>1.0438413361169101E-3</v>
      </c>
      <c r="F80" s="22">
        <f t="shared" si="17"/>
        <v>6.5789473684210523E-3</v>
      </c>
      <c r="G80" s="18">
        <f t="shared" si="15"/>
        <v>0</v>
      </c>
      <c r="H80" s="51">
        <f t="shared" si="18"/>
        <v>0</v>
      </c>
    </row>
    <row r="81" spans="1:9" s="12" customFormat="1" ht="15" x14ac:dyDescent="0.2">
      <c r="A81" s="77"/>
      <c r="B81" s="50" t="s">
        <v>16</v>
      </c>
      <c r="C81" s="21">
        <v>0</v>
      </c>
      <c r="D81" s="21">
        <v>2</v>
      </c>
      <c r="E81" s="22" t="str">
        <f t="shared" si="16"/>
        <v/>
      </c>
      <c r="F81" s="22">
        <f t="shared" si="17"/>
        <v>1.3157894736842105E-2</v>
      </c>
      <c r="G81" s="18">
        <f t="shared" si="15"/>
        <v>1</v>
      </c>
      <c r="H81" s="51" t="str">
        <f t="shared" si="18"/>
        <v/>
      </c>
    </row>
    <row r="82" spans="1:9" s="28" customFormat="1" ht="15" x14ac:dyDescent="0.2">
      <c r="A82" s="78"/>
      <c r="B82" s="52" t="s">
        <v>35</v>
      </c>
      <c r="C82" s="21">
        <v>0</v>
      </c>
      <c r="D82" s="21">
        <v>0</v>
      </c>
      <c r="E82" s="37" t="str">
        <f t="shared" si="16"/>
        <v/>
      </c>
      <c r="F82" s="37" t="str">
        <f t="shared" si="17"/>
        <v/>
      </c>
      <c r="G82" s="18" t="str">
        <f t="shared" si="15"/>
        <v xml:space="preserve"> </v>
      </c>
      <c r="H82" s="53" t="str">
        <f t="shared" si="18"/>
        <v/>
      </c>
      <c r="I82" s="12"/>
    </row>
    <row r="83" spans="1:9" s="28" customFormat="1" ht="30" x14ac:dyDescent="0.2">
      <c r="A83" s="78" t="s">
        <v>643</v>
      </c>
      <c r="B83" s="52" t="s">
        <v>645</v>
      </c>
      <c r="C83" s="34"/>
      <c r="D83" s="34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4">
        <v>0</v>
      </c>
      <c r="D84" s="34">
        <v>0</v>
      </c>
      <c r="E84" s="37" t="str">
        <f t="shared" si="16"/>
        <v/>
      </c>
      <c r="F84" s="37" t="str">
        <f t="shared" si="17"/>
        <v/>
      </c>
      <c r="G84" s="73" t="str">
        <f t="shared" si="15"/>
        <v xml:space="preserve"> 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4">
        <v>0</v>
      </c>
      <c r="D85" s="34">
        <v>0</v>
      </c>
      <c r="E85" s="37" t="str">
        <f t="shared" si="16"/>
        <v/>
      </c>
      <c r="F85" s="37" t="str">
        <f t="shared" si="17"/>
        <v/>
      </c>
      <c r="G85" s="73" t="str">
        <f t="shared" si="15"/>
        <v xml:space="preserve"> </v>
      </c>
      <c r="H85" s="53" t="str">
        <f t="shared" si="18"/>
        <v/>
      </c>
    </row>
    <row r="86" spans="1:9" s="28" customFormat="1" ht="15" x14ac:dyDescent="0.2">
      <c r="A86" s="78"/>
      <c r="B86" s="52" t="s">
        <v>419</v>
      </c>
      <c r="C86" s="34">
        <v>0</v>
      </c>
      <c r="D86" s="34">
        <v>0</v>
      </c>
      <c r="E86" s="37" t="str">
        <f t="shared" si="16"/>
        <v/>
      </c>
      <c r="F86" s="37" t="str">
        <f t="shared" si="17"/>
        <v/>
      </c>
      <c r="G86" s="73" t="str">
        <f t="shared" si="15"/>
        <v xml:space="preserve"> </v>
      </c>
      <c r="H86" s="53" t="str">
        <f t="shared" si="18"/>
        <v/>
      </c>
    </row>
    <row r="87" spans="1:9" s="28" customFormat="1" ht="15" x14ac:dyDescent="0.2">
      <c r="A87" s="78"/>
      <c r="B87" s="52" t="s">
        <v>176</v>
      </c>
      <c r="C87" s="34">
        <v>0</v>
      </c>
      <c r="D87" s="34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4">
        <v>0</v>
      </c>
      <c r="D88" s="34">
        <v>2</v>
      </c>
      <c r="E88" s="37" t="str">
        <f t="shared" si="16"/>
        <v/>
      </c>
      <c r="F88" s="37">
        <f t="shared" si="17"/>
        <v>1.3157894736842105E-2</v>
      </c>
      <c r="G88" s="73">
        <f t="shared" si="15"/>
        <v>1</v>
      </c>
      <c r="H88" s="53" t="str">
        <f t="shared" si="18"/>
        <v/>
      </c>
    </row>
    <row r="89" spans="1:9" s="28" customFormat="1" ht="15" x14ac:dyDescent="0.2">
      <c r="A89" s="78"/>
      <c r="B89" s="52" t="s">
        <v>17</v>
      </c>
      <c r="C89" s="34">
        <v>0</v>
      </c>
      <c r="D89" s="34">
        <v>0</v>
      </c>
      <c r="E89" s="37" t="str">
        <f t="shared" si="16"/>
        <v/>
      </c>
      <c r="F89" s="37" t="str">
        <f t="shared" si="17"/>
        <v/>
      </c>
      <c r="G89" s="73" t="str">
        <f t="shared" si="15"/>
        <v xml:space="preserve"> </v>
      </c>
      <c r="H89" s="53" t="str">
        <f t="shared" si="18"/>
        <v/>
      </c>
    </row>
    <row r="90" spans="1:9" s="28" customFormat="1" ht="15" x14ac:dyDescent="0.2">
      <c r="A90" s="78"/>
      <c r="B90" s="52" t="s">
        <v>178</v>
      </c>
      <c r="C90" s="34">
        <v>0</v>
      </c>
      <c r="D90" s="34">
        <v>0</v>
      </c>
      <c r="E90" s="37" t="str">
        <f t="shared" si="16"/>
        <v/>
      </c>
      <c r="F90" s="37" t="str">
        <f t="shared" si="17"/>
        <v/>
      </c>
      <c r="G90" s="73" t="str">
        <f t="shared" si="15"/>
        <v xml:space="preserve"> </v>
      </c>
      <c r="H90" s="53" t="str">
        <f t="shared" si="18"/>
        <v/>
      </c>
    </row>
    <row r="91" spans="1:9" s="28" customFormat="1" ht="15" x14ac:dyDescent="0.2">
      <c r="A91" s="78"/>
      <c r="B91" s="52" t="s">
        <v>553</v>
      </c>
      <c r="C91" s="34">
        <v>3</v>
      </c>
      <c r="D91" s="34">
        <v>0</v>
      </c>
      <c r="E91" s="37">
        <f t="shared" si="16"/>
        <v>3.1315240083507308E-3</v>
      </c>
      <c r="F91" s="37" t="str">
        <f t="shared" si="17"/>
        <v/>
      </c>
      <c r="G91" s="73">
        <f t="shared" si="15"/>
        <v>-1</v>
      </c>
      <c r="H91" s="53">
        <f t="shared" si="18"/>
        <v>-3.1315240083507308E-3</v>
      </c>
    </row>
    <row r="92" spans="1:9" s="28" customFormat="1" ht="15" x14ac:dyDescent="0.2">
      <c r="A92" s="78" t="s">
        <v>643</v>
      </c>
      <c r="B92" s="52" t="s">
        <v>647</v>
      </c>
      <c r="C92" s="34"/>
      <c r="D92" s="34">
        <v>0</v>
      </c>
      <c r="E92" s="37" t="str">
        <f t="shared" ref="E92" si="23">+IF(C92=0,"",C92/C$75)</f>
        <v/>
      </c>
      <c r="F92" s="37" t="str">
        <f t="shared" ref="F92" si="24">+IF(D92=0,"",D92/D$75)</f>
        <v/>
      </c>
      <c r="G92" s="73" t="str">
        <f t="shared" ref="G92" si="25">+IF(AND(C92=0,D92=0)," ",IF(C92=0,1,IF(D92=0,-1,(D92-C92)/C92)))</f>
        <v xml:space="preserve"> 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4">
        <v>3</v>
      </c>
      <c r="D93" s="34">
        <v>22</v>
      </c>
      <c r="E93" s="37">
        <f t="shared" si="16"/>
        <v>3.1315240083507308E-3</v>
      </c>
      <c r="F93" s="37">
        <f t="shared" si="17"/>
        <v>0.14473684210526316</v>
      </c>
      <c r="G93" s="73">
        <f t="shared" si="15"/>
        <v>6.333333333333333</v>
      </c>
      <c r="H93" s="53">
        <f t="shared" si="18"/>
        <v>1.9832985386221295E-2</v>
      </c>
    </row>
    <row r="94" spans="1:9" s="12" customFormat="1" ht="15" x14ac:dyDescent="0.2">
      <c r="A94" s="77"/>
      <c r="B94" s="50" t="s">
        <v>180</v>
      </c>
      <c r="C94" s="21">
        <v>2</v>
      </c>
      <c r="D94" s="21">
        <v>0</v>
      </c>
      <c r="E94" s="22">
        <f t="shared" si="16"/>
        <v>2.0876826722338203E-3</v>
      </c>
      <c r="F94" s="22" t="str">
        <f t="shared" si="17"/>
        <v/>
      </c>
      <c r="G94" s="18">
        <f t="shared" si="15"/>
        <v>-1</v>
      </c>
      <c r="H94" s="51">
        <f t="shared" si="18"/>
        <v>-2.0876826722338203E-3</v>
      </c>
    </row>
    <row r="95" spans="1:9" s="12" customFormat="1" ht="15" x14ac:dyDescent="0.2">
      <c r="A95" s="77"/>
      <c r="B95" s="50" t="s">
        <v>21</v>
      </c>
      <c r="C95" s="21">
        <v>0</v>
      </c>
      <c r="D95" s="21">
        <v>1</v>
      </c>
      <c r="E95" s="22" t="str">
        <f t="shared" si="16"/>
        <v/>
      </c>
      <c r="F95" s="22">
        <f t="shared" si="17"/>
        <v>6.5789473684210523E-3</v>
      </c>
      <c r="G95" s="18">
        <f t="shared" si="15"/>
        <v>1</v>
      </c>
      <c r="H95" s="51" t="str">
        <f t="shared" si="18"/>
        <v/>
      </c>
    </row>
    <row r="96" spans="1:9" s="12" customFormat="1" ht="15" x14ac:dyDescent="0.2">
      <c r="A96" s="77"/>
      <c r="B96" s="50" t="s">
        <v>420</v>
      </c>
      <c r="C96" s="21">
        <v>0</v>
      </c>
      <c r="D96" s="21">
        <v>0</v>
      </c>
      <c r="E96" s="22" t="str">
        <f t="shared" si="16"/>
        <v/>
      </c>
      <c r="F96" s="22" t="str">
        <f t="shared" si="17"/>
        <v/>
      </c>
      <c r="G96" s="18" t="str">
        <f t="shared" si="15"/>
        <v xml:space="preserve"> </v>
      </c>
      <c r="H96" s="51" t="str">
        <f t="shared" si="18"/>
        <v/>
      </c>
    </row>
    <row r="97" spans="1:9" s="12" customFormat="1" ht="15" x14ac:dyDescent="0.2">
      <c r="A97" s="77"/>
      <c r="B97" s="50" t="s">
        <v>181</v>
      </c>
      <c r="C97" s="21">
        <v>0</v>
      </c>
      <c r="D97" s="21">
        <v>0</v>
      </c>
      <c r="E97" s="22" t="str">
        <f t="shared" si="16"/>
        <v/>
      </c>
      <c r="F97" s="22" t="str">
        <f t="shared" si="17"/>
        <v/>
      </c>
      <c r="G97" s="18" t="str">
        <f t="shared" si="15"/>
        <v xml:space="preserve"> </v>
      </c>
      <c r="H97" s="51" t="str">
        <f t="shared" si="18"/>
        <v/>
      </c>
    </row>
    <row r="98" spans="1:9" s="28" customFormat="1" ht="30" x14ac:dyDescent="0.2">
      <c r="A98" s="78"/>
      <c r="B98" s="52" t="s">
        <v>503</v>
      </c>
      <c r="C98" s="21">
        <v>1</v>
      </c>
      <c r="D98" s="21">
        <v>0</v>
      </c>
      <c r="E98" s="37">
        <f t="shared" si="16"/>
        <v>1.0438413361169101E-3</v>
      </c>
      <c r="F98" s="37" t="str">
        <f t="shared" si="17"/>
        <v/>
      </c>
      <c r="G98" s="18">
        <f t="shared" si="15"/>
        <v>-1</v>
      </c>
      <c r="H98" s="53">
        <f t="shared" si="18"/>
        <v>-1.0438413361169101E-3</v>
      </c>
      <c r="I98" s="12"/>
    </row>
    <row r="99" spans="1:9" s="28" customFormat="1" ht="15" x14ac:dyDescent="0.2">
      <c r="A99" s="78"/>
      <c r="B99" s="52" t="s">
        <v>627</v>
      </c>
      <c r="C99" s="21">
        <v>0</v>
      </c>
      <c r="D99" s="21">
        <v>0</v>
      </c>
      <c r="E99" s="37" t="str">
        <f t="shared" si="16"/>
        <v/>
      </c>
      <c r="F99" s="37" t="str">
        <f t="shared" si="17"/>
        <v/>
      </c>
      <c r="G99" s="18" t="str">
        <f t="shared" si="15"/>
        <v xml:space="preserve"> </v>
      </c>
      <c r="H99" s="53" t="str">
        <f t="shared" si="18"/>
        <v/>
      </c>
      <c r="I99" s="12"/>
    </row>
    <row r="100" spans="1:9" s="28" customFormat="1" ht="15" x14ac:dyDescent="0.2">
      <c r="A100" s="78"/>
      <c r="B100" s="52" t="s">
        <v>579</v>
      </c>
      <c r="C100" s="34">
        <v>0</v>
      </c>
      <c r="D100" s="21">
        <v>0</v>
      </c>
      <c r="E100" s="37" t="str">
        <f t="shared" ref="E100" si="27">+IF(C100=0,"",C100/C$75)</f>
        <v/>
      </c>
      <c r="F100" s="37" t="str">
        <f t="shared" ref="F100" si="28">+IF(D100=0,"",D100/D$75)</f>
        <v/>
      </c>
      <c r="G100" s="73" t="str">
        <f t="shared" ref="G100" si="29">+IF(AND(C100=0,D100=0)," ",IF(C100=0,1,IF(D100=0,-1,(D100-C100)/C100)))</f>
        <v xml:space="preserve"> 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1">
        <v>8</v>
      </c>
      <c r="D101" s="21">
        <v>8</v>
      </c>
      <c r="E101" s="22">
        <f t="shared" si="16"/>
        <v>8.350730688935281E-3</v>
      </c>
      <c r="F101" s="22">
        <f t="shared" si="17"/>
        <v>5.2631578947368418E-2</v>
      </c>
      <c r="G101" s="18">
        <f t="shared" si="15"/>
        <v>0</v>
      </c>
      <c r="H101" s="51">
        <f t="shared" si="18"/>
        <v>0</v>
      </c>
    </row>
    <row r="102" spans="1:9" s="12" customFormat="1" ht="15" x14ac:dyDescent="0.2">
      <c r="A102" s="77"/>
      <c r="B102" s="50" t="s">
        <v>19</v>
      </c>
      <c r="C102" s="21">
        <v>0</v>
      </c>
      <c r="D102" s="21">
        <v>0</v>
      </c>
      <c r="E102" s="22" t="str">
        <f t="shared" si="16"/>
        <v/>
      </c>
      <c r="F102" s="22" t="str">
        <f t="shared" si="17"/>
        <v/>
      </c>
      <c r="G102" s="18" t="str">
        <f t="shared" si="15"/>
        <v xml:space="preserve"> </v>
      </c>
      <c r="H102" s="51" t="str">
        <f t="shared" si="18"/>
        <v/>
      </c>
    </row>
    <row r="103" spans="1:9" s="12" customFormat="1" ht="15" x14ac:dyDescent="0.2">
      <c r="A103" s="77"/>
      <c r="B103" s="50" t="s">
        <v>22</v>
      </c>
      <c r="C103" s="21">
        <v>0</v>
      </c>
      <c r="D103" s="21">
        <v>0</v>
      </c>
      <c r="E103" s="22" t="str">
        <f t="shared" si="16"/>
        <v/>
      </c>
      <c r="F103" s="22" t="str">
        <f t="shared" si="17"/>
        <v/>
      </c>
      <c r="G103" s="18" t="str">
        <f t="shared" si="15"/>
        <v xml:space="preserve"> </v>
      </c>
      <c r="H103" s="51" t="str">
        <f t="shared" si="18"/>
        <v/>
      </c>
    </row>
    <row r="104" spans="1:9" s="12" customFormat="1" ht="15" x14ac:dyDescent="0.2">
      <c r="A104" s="77"/>
      <c r="B104" s="50" t="s">
        <v>183</v>
      </c>
      <c r="C104" s="21">
        <v>0</v>
      </c>
      <c r="D104" s="21">
        <v>0</v>
      </c>
      <c r="E104" s="22" t="str">
        <f t="shared" si="16"/>
        <v/>
      </c>
      <c r="F104" s="22" t="str">
        <f t="shared" si="17"/>
        <v/>
      </c>
      <c r="G104" s="18" t="str">
        <f t="shared" si="15"/>
        <v xml:space="preserve"> </v>
      </c>
      <c r="H104" s="51" t="str">
        <f t="shared" si="18"/>
        <v/>
      </c>
    </row>
    <row r="105" spans="1:9" s="12" customFormat="1" ht="15" x14ac:dyDescent="0.2">
      <c r="A105" s="77"/>
      <c r="B105" s="50" t="s">
        <v>586</v>
      </c>
      <c r="C105" s="21">
        <v>0</v>
      </c>
      <c r="D105" s="21">
        <v>1</v>
      </c>
      <c r="E105" s="22" t="str">
        <f t="shared" si="16"/>
        <v/>
      </c>
      <c r="F105" s="22">
        <f t="shared" si="17"/>
        <v>6.5789473684210523E-3</v>
      </c>
      <c r="G105" s="18">
        <f t="shared" si="15"/>
        <v>1</v>
      </c>
      <c r="H105" s="51" t="str">
        <f t="shared" si="18"/>
        <v/>
      </c>
    </row>
    <row r="106" spans="1:9" s="12" customFormat="1" ht="15" x14ac:dyDescent="0.2">
      <c r="A106" s="77"/>
      <c r="B106" s="50" t="s">
        <v>421</v>
      </c>
      <c r="C106" s="21">
        <v>0</v>
      </c>
      <c r="D106" s="21">
        <v>0</v>
      </c>
      <c r="E106" s="22" t="str">
        <f t="shared" si="16"/>
        <v/>
      </c>
      <c r="F106" s="22" t="str">
        <f t="shared" si="17"/>
        <v/>
      </c>
      <c r="G106" s="18" t="str">
        <f t="shared" si="15"/>
        <v xml:space="preserve"> </v>
      </c>
      <c r="H106" s="51" t="str">
        <f t="shared" si="18"/>
        <v/>
      </c>
    </row>
    <row r="107" spans="1:9" s="28" customFormat="1" ht="15" x14ac:dyDescent="0.2">
      <c r="A107" s="78"/>
      <c r="B107" s="52" t="s">
        <v>608</v>
      </c>
      <c r="C107" s="34">
        <v>0</v>
      </c>
      <c r="D107" s="21">
        <v>0</v>
      </c>
      <c r="E107" s="37" t="str">
        <f t="shared" ref="E107" si="31">+IF(C107=0,"",C107/C$75)</f>
        <v/>
      </c>
      <c r="F107" s="37" t="str">
        <f t="shared" ref="F107" si="32">+IF(D107=0,"",D107/D$75)</f>
        <v/>
      </c>
      <c r="G107" s="73" t="str">
        <f t="shared" ref="G107" si="33">+IF(AND(C107=0,D107=0)," ",IF(C107=0,1,IF(D107=0,-1,(D107-C107)/C107)))</f>
        <v xml:space="preserve"> 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1">
        <v>0</v>
      </c>
      <c r="D108" s="21">
        <v>0</v>
      </c>
      <c r="E108" s="22" t="str">
        <f t="shared" si="16"/>
        <v/>
      </c>
      <c r="F108" s="22" t="str">
        <f t="shared" si="17"/>
        <v/>
      </c>
      <c r="G108" s="18" t="str">
        <f t="shared" si="15"/>
        <v xml:space="preserve"> </v>
      </c>
      <c r="H108" s="51" t="str">
        <f t="shared" si="18"/>
        <v/>
      </c>
    </row>
    <row r="109" spans="1:9" s="12" customFormat="1" ht="15" x14ac:dyDescent="0.2">
      <c r="A109" s="77"/>
      <c r="B109" s="50" t="s">
        <v>20</v>
      </c>
      <c r="C109" s="21">
        <v>0</v>
      </c>
      <c r="D109" s="21">
        <v>0</v>
      </c>
      <c r="E109" s="22" t="str">
        <f t="shared" si="16"/>
        <v/>
      </c>
      <c r="F109" s="22" t="str">
        <f t="shared" si="17"/>
        <v/>
      </c>
      <c r="G109" s="18" t="str">
        <f t="shared" si="15"/>
        <v xml:space="preserve"> </v>
      </c>
      <c r="H109" s="51" t="str">
        <f t="shared" si="18"/>
        <v/>
      </c>
    </row>
    <row r="110" spans="1:9" s="12" customFormat="1" ht="15" x14ac:dyDescent="0.2">
      <c r="A110" s="77"/>
      <c r="B110" s="50" t="s">
        <v>594</v>
      </c>
      <c r="C110" s="21">
        <v>0</v>
      </c>
      <c r="D110" s="21">
        <v>0</v>
      </c>
      <c r="E110" s="22" t="str">
        <f t="shared" si="16"/>
        <v/>
      </c>
      <c r="F110" s="22" t="str">
        <f t="shared" si="17"/>
        <v/>
      </c>
      <c r="G110" s="18" t="str">
        <f t="shared" si="15"/>
        <v xml:space="preserve"> </v>
      </c>
      <c r="H110" s="51" t="str">
        <f t="shared" si="18"/>
        <v/>
      </c>
    </row>
    <row r="111" spans="1:9" s="28" customFormat="1" ht="15" x14ac:dyDescent="0.2">
      <c r="A111" s="78"/>
      <c r="B111" s="52" t="s">
        <v>214</v>
      </c>
      <c r="C111" s="21">
        <v>0</v>
      </c>
      <c r="D111" s="21">
        <v>0</v>
      </c>
      <c r="E111" s="37" t="str">
        <f t="shared" si="16"/>
        <v/>
      </c>
      <c r="F111" s="37" t="str">
        <f t="shared" si="17"/>
        <v/>
      </c>
      <c r="G111" s="18" t="str">
        <f t="shared" si="15"/>
        <v xml:space="preserve"> </v>
      </c>
      <c r="H111" s="53" t="str">
        <f t="shared" si="18"/>
        <v/>
      </c>
      <c r="I111" s="12"/>
    </row>
    <row r="112" spans="1:9" s="12" customFormat="1" ht="15" x14ac:dyDescent="0.2">
      <c r="A112" s="77"/>
      <c r="B112" s="50" t="s">
        <v>184</v>
      </c>
      <c r="C112" s="21">
        <v>0</v>
      </c>
      <c r="D112" s="21">
        <v>0</v>
      </c>
      <c r="E112" s="22" t="str">
        <f t="shared" si="16"/>
        <v/>
      </c>
      <c r="F112" s="22" t="str">
        <f t="shared" si="17"/>
        <v/>
      </c>
      <c r="G112" s="18" t="str">
        <f t="shared" si="15"/>
        <v xml:space="preserve"> </v>
      </c>
      <c r="H112" s="51" t="str">
        <f t="shared" si="18"/>
        <v/>
      </c>
    </row>
    <row r="113" spans="1:8" s="12" customFormat="1" ht="15" x14ac:dyDescent="0.2">
      <c r="A113" s="77"/>
      <c r="B113" s="50" t="s">
        <v>185</v>
      </c>
      <c r="C113" s="21">
        <v>0</v>
      </c>
      <c r="D113" s="21">
        <v>6</v>
      </c>
      <c r="E113" s="22" t="str">
        <f t="shared" si="16"/>
        <v/>
      </c>
      <c r="F113" s="22">
        <f t="shared" si="17"/>
        <v>3.9473684210526314E-2</v>
      </c>
      <c r="G113" s="18">
        <f t="shared" si="15"/>
        <v>1</v>
      </c>
      <c r="H113" s="51" t="str">
        <f t="shared" si="18"/>
        <v/>
      </c>
    </row>
    <row r="114" spans="1:8" s="12" customFormat="1" ht="30" x14ac:dyDescent="0.2">
      <c r="A114" s="77"/>
      <c r="B114" s="50" t="s">
        <v>587</v>
      </c>
      <c r="C114" s="21">
        <v>0</v>
      </c>
      <c r="D114" s="21">
        <v>1</v>
      </c>
      <c r="E114" s="22" t="str">
        <f t="shared" si="16"/>
        <v/>
      </c>
      <c r="F114" s="22">
        <f t="shared" si="17"/>
        <v>6.5789473684210523E-3</v>
      </c>
      <c r="G114" s="18">
        <f t="shared" si="15"/>
        <v>1</v>
      </c>
      <c r="H114" s="51" t="str">
        <f t="shared" si="18"/>
        <v/>
      </c>
    </row>
    <row r="115" spans="1:8" s="12" customFormat="1" ht="30" x14ac:dyDescent="0.2">
      <c r="A115" s="77"/>
      <c r="B115" s="50" t="s">
        <v>588</v>
      </c>
      <c r="C115" s="21">
        <v>10</v>
      </c>
      <c r="D115" s="21">
        <v>1</v>
      </c>
      <c r="E115" s="22">
        <f t="shared" si="16"/>
        <v>1.0438413361169102E-2</v>
      </c>
      <c r="F115" s="22">
        <f t="shared" si="17"/>
        <v>6.5789473684210523E-3</v>
      </c>
      <c r="G115" s="18">
        <f t="shared" si="15"/>
        <v>-0.9</v>
      </c>
      <c r="H115" s="51">
        <f t="shared" si="18"/>
        <v>-9.3945720250521916E-3</v>
      </c>
    </row>
    <row r="116" spans="1:8" s="12" customFormat="1" ht="15" x14ac:dyDescent="0.2">
      <c r="A116" s="77"/>
      <c r="B116" s="50" t="s">
        <v>186</v>
      </c>
      <c r="C116" s="21">
        <v>1</v>
      </c>
      <c r="D116" s="21">
        <v>1</v>
      </c>
      <c r="E116" s="22">
        <f t="shared" si="16"/>
        <v>1.0438413361169101E-3</v>
      </c>
      <c r="F116" s="22">
        <f t="shared" si="17"/>
        <v>6.5789473684210523E-3</v>
      </c>
      <c r="G116" s="18">
        <f t="shared" si="15"/>
        <v>0</v>
      </c>
      <c r="H116" s="51">
        <f t="shared" si="18"/>
        <v>0</v>
      </c>
    </row>
    <row r="117" spans="1:8" s="12" customFormat="1" ht="15" x14ac:dyDescent="0.2">
      <c r="A117" s="77"/>
      <c r="B117" s="50" t="s">
        <v>187</v>
      </c>
      <c r="C117" s="21">
        <v>4</v>
      </c>
      <c r="D117" s="21">
        <v>4</v>
      </c>
      <c r="E117" s="22">
        <f t="shared" si="16"/>
        <v>4.1753653444676405E-3</v>
      </c>
      <c r="F117" s="22">
        <f t="shared" si="17"/>
        <v>2.6315789473684209E-2</v>
      </c>
      <c r="G117" s="18">
        <f t="shared" si="15"/>
        <v>0</v>
      </c>
      <c r="H117" s="51">
        <f t="shared" si="18"/>
        <v>0</v>
      </c>
    </row>
    <row r="118" spans="1:8" s="12" customFormat="1" ht="15" x14ac:dyDescent="0.2">
      <c r="A118" s="77"/>
      <c r="B118" s="50" t="s">
        <v>188</v>
      </c>
      <c r="C118" s="21">
        <v>0</v>
      </c>
      <c r="D118" s="21">
        <v>0</v>
      </c>
      <c r="E118" s="22" t="str">
        <f t="shared" si="16"/>
        <v/>
      </c>
      <c r="F118" s="22" t="str">
        <f t="shared" si="17"/>
        <v/>
      </c>
      <c r="G118" s="18" t="str">
        <f t="shared" si="15"/>
        <v xml:space="preserve"> </v>
      </c>
      <c r="H118" s="51" t="str">
        <f t="shared" si="18"/>
        <v/>
      </c>
    </row>
    <row r="119" spans="1:8" s="12" customFormat="1" ht="15" x14ac:dyDescent="0.2">
      <c r="A119" s="77"/>
      <c r="B119" s="50" t="s">
        <v>27</v>
      </c>
      <c r="C119" s="21">
        <v>0</v>
      </c>
      <c r="D119" s="21">
        <v>0</v>
      </c>
      <c r="E119" s="22" t="str">
        <f t="shared" si="16"/>
        <v/>
      </c>
      <c r="F119" s="22" t="str">
        <f t="shared" si="17"/>
        <v/>
      </c>
      <c r="G119" s="18" t="str">
        <f t="shared" si="15"/>
        <v xml:space="preserve"> </v>
      </c>
      <c r="H119" s="51" t="str">
        <f t="shared" si="18"/>
        <v/>
      </c>
    </row>
    <row r="120" spans="1:8" s="12" customFormat="1" ht="15" x14ac:dyDescent="0.2">
      <c r="A120" s="77"/>
      <c r="B120" s="50" t="s">
        <v>189</v>
      </c>
      <c r="C120" s="21">
        <v>0</v>
      </c>
      <c r="D120" s="21">
        <v>0</v>
      </c>
      <c r="E120" s="22" t="str">
        <f t="shared" si="16"/>
        <v/>
      </c>
      <c r="F120" s="22" t="str">
        <f t="shared" si="17"/>
        <v/>
      </c>
      <c r="G120" s="18" t="str">
        <f t="shared" si="15"/>
        <v xml:space="preserve"> </v>
      </c>
      <c r="H120" s="51" t="str">
        <f t="shared" si="18"/>
        <v/>
      </c>
    </row>
    <row r="121" spans="1:8" s="12" customFormat="1" ht="30" x14ac:dyDescent="0.2">
      <c r="A121" s="77"/>
      <c r="B121" s="50" t="s">
        <v>422</v>
      </c>
      <c r="C121" s="21">
        <v>0</v>
      </c>
      <c r="D121" s="21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1">
        <v>0</v>
      </c>
      <c r="D122" s="21">
        <v>0</v>
      </c>
      <c r="E122" s="22" t="str">
        <f t="shared" si="16"/>
        <v/>
      </c>
      <c r="F122" s="22" t="str">
        <f t="shared" si="17"/>
        <v/>
      </c>
      <c r="G122" s="18" t="str">
        <f t="shared" si="15"/>
        <v xml:space="preserve"> </v>
      </c>
      <c r="H122" s="51" t="str">
        <f t="shared" si="18"/>
        <v/>
      </c>
    </row>
    <row r="123" spans="1:8" s="12" customFormat="1" ht="15" x14ac:dyDescent="0.2">
      <c r="A123" s="77"/>
      <c r="B123" s="50" t="s">
        <v>24</v>
      </c>
      <c r="C123" s="21">
        <v>0</v>
      </c>
      <c r="D123" s="21">
        <v>0</v>
      </c>
      <c r="E123" s="22" t="str">
        <f t="shared" si="16"/>
        <v/>
      </c>
      <c r="F123" s="22" t="str">
        <f t="shared" si="17"/>
        <v/>
      </c>
      <c r="G123" s="18" t="str">
        <f t="shared" si="15"/>
        <v xml:space="preserve"> </v>
      </c>
      <c r="H123" s="51" t="str">
        <f t="shared" si="18"/>
        <v/>
      </c>
    </row>
    <row r="124" spans="1:8" s="12" customFormat="1" ht="15" x14ac:dyDescent="0.2">
      <c r="A124" s="77"/>
      <c r="B124" s="50" t="s">
        <v>190</v>
      </c>
      <c r="C124" s="21">
        <v>0</v>
      </c>
      <c r="D124" s="21">
        <v>0</v>
      </c>
      <c r="E124" s="22" t="str">
        <f t="shared" si="16"/>
        <v/>
      </c>
      <c r="F124" s="22" t="str">
        <f t="shared" si="17"/>
        <v/>
      </c>
      <c r="G124" s="18" t="str">
        <f t="shared" si="15"/>
        <v xml:space="preserve"> </v>
      </c>
      <c r="H124" s="51" t="str">
        <f t="shared" si="18"/>
        <v/>
      </c>
    </row>
    <row r="125" spans="1:8" s="12" customFormat="1" ht="15" x14ac:dyDescent="0.2">
      <c r="A125" s="77"/>
      <c r="B125" s="50" t="s">
        <v>25</v>
      </c>
      <c r="C125" s="21">
        <v>0</v>
      </c>
      <c r="D125" s="21">
        <v>16</v>
      </c>
      <c r="E125" s="22" t="str">
        <f t="shared" si="16"/>
        <v/>
      </c>
      <c r="F125" s="22">
        <f t="shared" si="17"/>
        <v>0.10526315789473684</v>
      </c>
      <c r="G125" s="18">
        <f t="shared" si="15"/>
        <v>1</v>
      </c>
      <c r="H125" s="51" t="str">
        <f t="shared" si="18"/>
        <v/>
      </c>
    </row>
    <row r="126" spans="1:8" s="12" customFormat="1" ht="15" x14ac:dyDescent="0.2">
      <c r="A126" s="77"/>
      <c r="B126" s="50" t="s">
        <v>23</v>
      </c>
      <c r="C126" s="21">
        <v>0</v>
      </c>
      <c r="D126" s="21">
        <v>0</v>
      </c>
      <c r="E126" s="22" t="str">
        <f t="shared" si="16"/>
        <v/>
      </c>
      <c r="F126" s="22" t="str">
        <f t="shared" si="17"/>
        <v/>
      </c>
      <c r="G126" s="18" t="str">
        <f t="shared" si="15"/>
        <v xml:space="preserve"> </v>
      </c>
      <c r="H126" s="51" t="str">
        <f t="shared" si="18"/>
        <v/>
      </c>
    </row>
    <row r="127" spans="1:8" s="12" customFormat="1" ht="15" x14ac:dyDescent="0.2">
      <c r="A127" s="77"/>
      <c r="B127" s="50" t="s">
        <v>26</v>
      </c>
      <c r="C127" s="21">
        <v>4</v>
      </c>
      <c r="D127" s="21">
        <v>22</v>
      </c>
      <c r="E127" s="22">
        <f t="shared" si="16"/>
        <v>4.1753653444676405E-3</v>
      </c>
      <c r="F127" s="22">
        <f t="shared" si="17"/>
        <v>0.14473684210526316</v>
      </c>
      <c r="G127" s="18">
        <f t="shared" si="15"/>
        <v>4.5</v>
      </c>
      <c r="H127" s="51">
        <f t="shared" si="18"/>
        <v>1.8789144050104383E-2</v>
      </c>
    </row>
    <row r="128" spans="1:8" s="28" customFormat="1" ht="15" x14ac:dyDescent="0.2">
      <c r="A128" s="78" t="s">
        <v>643</v>
      </c>
      <c r="B128" s="52" t="s">
        <v>649</v>
      </c>
      <c r="C128" s="34">
        <v>0</v>
      </c>
      <c r="D128" s="34">
        <v>0</v>
      </c>
      <c r="E128" s="37" t="str">
        <f t="shared" ref="E128" si="35">+IF(C128=0,"",C128/C$75)</f>
        <v/>
      </c>
      <c r="F128" s="37" t="str">
        <f t="shared" ref="F128" si="36">+IF(D128=0,"",D128/D$75)</f>
        <v/>
      </c>
      <c r="G128" s="73" t="str">
        <f t="shared" ref="G128" si="37">+IF(AND(C128=0,D128=0)," ",IF(C128=0,1,IF(D128=0,-1,(D128-C128)/C128)))</f>
        <v xml:space="preserve"> </v>
      </c>
      <c r="H128" s="53" t="str">
        <f t="shared" ref="H128" si="38">+IF(OR(AND(E128=""),(G128="")),"",E128*G128)</f>
        <v/>
      </c>
    </row>
    <row r="129" spans="1:9" s="12" customFormat="1" ht="15" x14ac:dyDescent="0.2">
      <c r="A129" s="77"/>
      <c r="B129" s="50" t="s">
        <v>191</v>
      </c>
      <c r="C129" s="21">
        <v>0</v>
      </c>
      <c r="D129" s="21">
        <v>0</v>
      </c>
      <c r="E129" s="22" t="str">
        <f t="shared" si="16"/>
        <v/>
      </c>
      <c r="F129" s="22" t="str">
        <f t="shared" si="17"/>
        <v/>
      </c>
      <c r="G129" s="18" t="str">
        <f t="shared" si="15"/>
        <v xml:space="preserve"> </v>
      </c>
      <c r="H129" s="51" t="str">
        <f t="shared" si="18"/>
        <v/>
      </c>
    </row>
    <row r="130" spans="1:9" s="12" customFormat="1" ht="15" x14ac:dyDescent="0.2">
      <c r="A130" s="77"/>
      <c r="B130" s="50" t="s">
        <v>31</v>
      </c>
      <c r="C130" s="21">
        <v>0</v>
      </c>
      <c r="D130" s="21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1">
        <v>0</v>
      </c>
      <c r="D131" s="21">
        <v>2</v>
      </c>
      <c r="E131" s="22" t="str">
        <f t="shared" si="16"/>
        <v/>
      </c>
      <c r="F131" s="22">
        <f t="shared" si="17"/>
        <v>1.3157894736842105E-2</v>
      </c>
      <c r="G131" s="18">
        <f t="shared" si="15"/>
        <v>1</v>
      </c>
      <c r="H131" s="51" t="str">
        <f t="shared" si="18"/>
        <v/>
      </c>
    </row>
    <row r="132" spans="1:9" s="12" customFormat="1" ht="15" x14ac:dyDescent="0.2">
      <c r="A132" s="77"/>
      <c r="B132" s="50" t="s">
        <v>192</v>
      </c>
      <c r="C132" s="21">
        <v>0</v>
      </c>
      <c r="D132" s="21">
        <v>4</v>
      </c>
      <c r="E132" s="22" t="str">
        <f t="shared" si="16"/>
        <v/>
      </c>
      <c r="F132" s="22">
        <f t="shared" si="17"/>
        <v>2.6315789473684209E-2</v>
      </c>
      <c r="G132" s="18">
        <f t="shared" si="15"/>
        <v>1</v>
      </c>
      <c r="H132" s="51" t="str">
        <f t="shared" si="18"/>
        <v/>
      </c>
    </row>
    <row r="133" spans="1:9" s="12" customFormat="1" ht="15" x14ac:dyDescent="0.2">
      <c r="A133" s="77"/>
      <c r="B133" s="50" t="s">
        <v>423</v>
      </c>
      <c r="C133" s="21">
        <v>0</v>
      </c>
      <c r="D133" s="21">
        <v>0</v>
      </c>
      <c r="E133" s="22" t="str">
        <f t="shared" si="16"/>
        <v/>
      </c>
      <c r="F133" s="22" t="str">
        <f t="shared" si="17"/>
        <v/>
      </c>
      <c r="G133" s="18" t="str">
        <f t="shared" si="15"/>
        <v xml:space="preserve"> </v>
      </c>
      <c r="H133" s="51" t="str">
        <f t="shared" si="18"/>
        <v/>
      </c>
    </row>
    <row r="134" spans="1:9" s="12" customFormat="1" ht="30" x14ac:dyDescent="0.2">
      <c r="A134" s="77"/>
      <c r="B134" s="50" t="s">
        <v>424</v>
      </c>
      <c r="C134" s="21">
        <v>913</v>
      </c>
      <c r="D134" s="21">
        <v>49</v>
      </c>
      <c r="E134" s="22">
        <f t="shared" si="16"/>
        <v>0.95302713987473908</v>
      </c>
      <c r="F134" s="22">
        <f t="shared" si="17"/>
        <v>0.32236842105263158</v>
      </c>
      <c r="G134" s="18">
        <f t="shared" si="15"/>
        <v>-0.94633077765607887</v>
      </c>
      <c r="H134" s="51">
        <f t="shared" si="18"/>
        <v>-0.90187891440501045</v>
      </c>
    </row>
    <row r="135" spans="1:9" s="12" customFormat="1" ht="30" x14ac:dyDescent="0.2">
      <c r="A135" s="77"/>
      <c r="B135" s="50" t="s">
        <v>193</v>
      </c>
      <c r="C135" s="21">
        <v>7</v>
      </c>
      <c r="D135" s="21">
        <v>1</v>
      </c>
      <c r="E135" s="22">
        <f t="shared" si="16"/>
        <v>7.3068893528183713E-3</v>
      </c>
      <c r="F135" s="22">
        <f t="shared" si="17"/>
        <v>6.5789473684210523E-3</v>
      </c>
      <c r="G135" s="18">
        <f t="shared" si="15"/>
        <v>-0.8571428571428571</v>
      </c>
      <c r="H135" s="51">
        <f t="shared" si="18"/>
        <v>-6.2630480167014608E-3</v>
      </c>
    </row>
    <row r="136" spans="1:9" s="12" customFormat="1" ht="15" x14ac:dyDescent="0.2">
      <c r="A136" s="77"/>
      <c r="B136" s="50" t="s">
        <v>194</v>
      </c>
      <c r="C136" s="21">
        <v>0</v>
      </c>
      <c r="D136" s="21">
        <v>0</v>
      </c>
      <c r="E136" s="22" t="str">
        <f t="shared" si="16"/>
        <v/>
      </c>
      <c r="F136" s="22" t="str">
        <f t="shared" si="17"/>
        <v/>
      </c>
      <c r="G136" s="18" t="str">
        <f t="shared" si="15"/>
        <v xml:space="preserve"> </v>
      </c>
      <c r="H136" s="51" t="str">
        <f t="shared" si="18"/>
        <v/>
      </c>
    </row>
    <row r="137" spans="1:9" s="12" customFormat="1" ht="15" x14ac:dyDescent="0.2">
      <c r="A137" s="77"/>
      <c r="B137" s="50" t="s">
        <v>28</v>
      </c>
      <c r="C137" s="21">
        <v>0</v>
      </c>
      <c r="D137" s="21">
        <v>1</v>
      </c>
      <c r="E137" s="22" t="str">
        <f t="shared" si="16"/>
        <v/>
      </c>
      <c r="F137" s="22">
        <f t="shared" si="17"/>
        <v>6.5789473684210523E-3</v>
      </c>
      <c r="G137" s="18">
        <f t="shared" si="15"/>
        <v>1</v>
      </c>
      <c r="H137" s="51" t="str">
        <f t="shared" si="18"/>
        <v/>
      </c>
    </row>
    <row r="138" spans="1:9" s="12" customFormat="1" ht="15" x14ac:dyDescent="0.2">
      <c r="A138" s="77"/>
      <c r="B138" s="50" t="s">
        <v>32</v>
      </c>
      <c r="C138" s="21">
        <v>0</v>
      </c>
      <c r="D138" s="21">
        <v>0</v>
      </c>
      <c r="E138" s="22" t="str">
        <f t="shared" si="16"/>
        <v/>
      </c>
      <c r="F138" s="22" t="str">
        <f t="shared" si="17"/>
        <v/>
      </c>
      <c r="G138" s="18" t="str">
        <f t="shared" si="15"/>
        <v xml:space="preserve"> </v>
      </c>
      <c r="H138" s="51" t="str">
        <f t="shared" si="18"/>
        <v/>
      </c>
    </row>
    <row r="139" spans="1:9" s="28" customFormat="1" ht="15" x14ac:dyDescent="0.2">
      <c r="A139" s="78"/>
      <c r="B139" s="52" t="s">
        <v>507</v>
      </c>
      <c r="C139" s="21">
        <v>0</v>
      </c>
      <c r="D139" s="21">
        <v>1</v>
      </c>
      <c r="E139" s="37" t="str">
        <f t="shared" si="16"/>
        <v/>
      </c>
      <c r="F139" s="37">
        <f t="shared" si="17"/>
        <v>6.5789473684210523E-3</v>
      </c>
      <c r="G139" s="18">
        <f t="shared" si="15"/>
        <v>1</v>
      </c>
      <c r="H139" s="53" t="str">
        <f t="shared" si="18"/>
        <v/>
      </c>
      <c r="I139" s="12"/>
    </row>
    <row r="140" spans="1:9" s="12" customFormat="1" ht="16.5" customHeight="1" x14ac:dyDescent="0.2">
      <c r="A140" s="77"/>
      <c r="B140" s="50" t="s">
        <v>30</v>
      </c>
      <c r="C140" s="21">
        <v>0</v>
      </c>
      <c r="D140" s="21">
        <v>0</v>
      </c>
      <c r="E140" s="22" t="str">
        <f t="shared" si="16"/>
        <v/>
      </c>
      <c r="F140" s="22" t="str">
        <f t="shared" si="17"/>
        <v/>
      </c>
      <c r="G140" s="18" t="str">
        <f t="shared" si="15"/>
        <v xml:space="preserve"> </v>
      </c>
      <c r="H140" s="51" t="str">
        <f t="shared" si="18"/>
        <v/>
      </c>
    </row>
    <row r="141" spans="1:9" s="12" customFormat="1" ht="15" x14ac:dyDescent="0.2">
      <c r="A141" s="77"/>
      <c r="B141" s="50" t="s">
        <v>29</v>
      </c>
      <c r="C141" s="21">
        <v>0</v>
      </c>
      <c r="D141" s="21">
        <v>0</v>
      </c>
      <c r="E141" s="22" t="str">
        <f t="shared" si="16"/>
        <v/>
      </c>
      <c r="F141" s="22" t="str">
        <f t="shared" si="17"/>
        <v/>
      </c>
      <c r="G141" s="18" t="str">
        <f t="shared" si="15"/>
        <v xml:space="preserve"> </v>
      </c>
      <c r="H141" s="51" t="str">
        <f t="shared" si="18"/>
        <v/>
      </c>
    </row>
    <row r="142" spans="1:9" s="12" customFormat="1" ht="15" x14ac:dyDescent="0.2">
      <c r="A142" s="77"/>
      <c r="B142" s="50" t="s">
        <v>195</v>
      </c>
      <c r="C142" s="21">
        <v>0</v>
      </c>
      <c r="D142" s="21">
        <v>0</v>
      </c>
      <c r="E142" s="22" t="str">
        <f t="shared" si="16"/>
        <v/>
      </c>
      <c r="F142" s="22" t="str">
        <f t="shared" si="17"/>
        <v/>
      </c>
      <c r="G142" s="18" t="str">
        <f t="shared" si="15"/>
        <v xml:space="preserve"> </v>
      </c>
      <c r="H142" s="51" t="str">
        <f t="shared" si="18"/>
        <v/>
      </c>
    </row>
    <row r="143" spans="1:9" s="12" customFormat="1" ht="15" x14ac:dyDescent="0.2">
      <c r="A143" s="77"/>
      <c r="B143" s="50" t="s">
        <v>196</v>
      </c>
      <c r="C143" s="21">
        <v>0</v>
      </c>
      <c r="D143" s="21">
        <v>0</v>
      </c>
      <c r="E143" s="22" t="str">
        <f t="shared" si="16"/>
        <v/>
      </c>
      <c r="F143" s="22" t="str">
        <f t="shared" si="17"/>
        <v/>
      </c>
      <c r="G143" s="18" t="str">
        <f t="shared" si="15"/>
        <v xml:space="preserve"> </v>
      </c>
      <c r="H143" s="51" t="str">
        <f t="shared" si="18"/>
        <v/>
      </c>
    </row>
    <row r="144" spans="1:9" s="12" customFormat="1" ht="30" x14ac:dyDescent="0.2">
      <c r="A144" s="77"/>
      <c r="B144" s="50" t="s">
        <v>197</v>
      </c>
      <c r="C144" s="21">
        <v>0</v>
      </c>
      <c r="D144" s="21">
        <v>0</v>
      </c>
      <c r="E144" s="22" t="str">
        <f t="shared" si="16"/>
        <v/>
      </c>
      <c r="F144" s="22" t="str">
        <f t="shared" si="17"/>
        <v/>
      </c>
      <c r="G144" s="18" t="str">
        <f t="shared" si="15"/>
        <v xml:space="preserve"> </v>
      </c>
      <c r="H144" s="51" t="str">
        <f t="shared" si="18"/>
        <v/>
      </c>
    </row>
    <row r="145" spans="1:9" s="12" customFormat="1" ht="30" x14ac:dyDescent="0.2">
      <c r="A145" s="77"/>
      <c r="B145" s="50" t="s">
        <v>198</v>
      </c>
      <c r="C145" s="21">
        <v>0</v>
      </c>
      <c r="D145" s="21">
        <v>1</v>
      </c>
      <c r="E145" s="22" t="str">
        <f t="shared" si="16"/>
        <v/>
      </c>
      <c r="F145" s="22">
        <f t="shared" si="17"/>
        <v>6.5789473684210523E-3</v>
      </c>
      <c r="G145" s="18">
        <f t="shared" ref="G145:G170" si="39">+IF(AND(C145=0,D145=0)," ",IF(C145=0,1,IF(D145=0,-1,(D145-C145)/C145)))</f>
        <v>1</v>
      </c>
      <c r="H145" s="51" t="str">
        <f t="shared" si="18"/>
        <v/>
      </c>
    </row>
    <row r="146" spans="1:9" s="12" customFormat="1" ht="30" x14ac:dyDescent="0.2">
      <c r="A146" s="77"/>
      <c r="B146" s="50" t="s">
        <v>425</v>
      </c>
      <c r="C146" s="21">
        <v>0</v>
      </c>
      <c r="D146" s="21">
        <v>0</v>
      </c>
      <c r="E146" s="22" t="str">
        <f t="shared" ref="E146:E170" si="40">+IF(C146=0,"",C146/C$75)</f>
        <v/>
      </c>
      <c r="F146" s="22" t="str">
        <f t="shared" ref="F146:F170" si="41">+IF(D146=0,"",D146/D$75)</f>
        <v/>
      </c>
      <c r="G146" s="18" t="str">
        <f t="shared" si="39"/>
        <v xml:space="preserve"> </v>
      </c>
      <c r="H146" s="51" t="str">
        <f t="shared" ref="H146:H170" si="42">+IF(OR(AND(E146=""),(G146="")),"",E146*G146)</f>
        <v/>
      </c>
    </row>
    <row r="147" spans="1:9" s="12" customFormat="1" ht="30" x14ac:dyDescent="0.2">
      <c r="A147" s="77"/>
      <c r="B147" s="50" t="s">
        <v>199</v>
      </c>
      <c r="C147" s="21">
        <v>0</v>
      </c>
      <c r="D147" s="21">
        <v>0</v>
      </c>
      <c r="E147" s="22" t="str">
        <f t="shared" si="40"/>
        <v/>
      </c>
      <c r="F147" s="22" t="str">
        <f t="shared" si="41"/>
        <v/>
      </c>
      <c r="G147" s="18" t="str">
        <f t="shared" si="39"/>
        <v xml:space="preserve"> </v>
      </c>
      <c r="H147" s="51" t="str">
        <f t="shared" si="42"/>
        <v/>
      </c>
    </row>
    <row r="148" spans="1:9" s="12" customFormat="1" ht="30" x14ac:dyDescent="0.2">
      <c r="A148" s="77"/>
      <c r="B148" s="50" t="s">
        <v>200</v>
      </c>
      <c r="C148" s="21">
        <v>0</v>
      </c>
      <c r="D148" s="21">
        <v>0</v>
      </c>
      <c r="E148" s="22" t="str">
        <f t="shared" si="40"/>
        <v/>
      </c>
      <c r="F148" s="22" t="str">
        <f t="shared" si="41"/>
        <v/>
      </c>
      <c r="G148" s="18" t="str">
        <f t="shared" si="39"/>
        <v xml:space="preserve"> </v>
      </c>
      <c r="H148" s="51" t="str">
        <f t="shared" si="42"/>
        <v/>
      </c>
    </row>
    <row r="149" spans="1:9" s="28" customFormat="1" ht="30" x14ac:dyDescent="0.2">
      <c r="A149" s="78"/>
      <c r="B149" s="52" t="s">
        <v>613</v>
      </c>
      <c r="C149" s="34">
        <v>0</v>
      </c>
      <c r="D149" s="21">
        <v>0</v>
      </c>
      <c r="E149" s="37" t="str">
        <f t="shared" ref="E149" si="43">+IF(C149=0,"",C149/C$75)</f>
        <v/>
      </c>
      <c r="F149" s="37" t="str">
        <f t="shared" ref="F149" si="44">+IF(D149=0,"",D149/D$75)</f>
        <v/>
      </c>
      <c r="G149" s="73" t="str">
        <f t="shared" ref="G149" si="45">+IF(AND(C149=0,D149=0)," ",IF(C149=0,1,IF(D149=0,-1,(D149-C149)/C149)))</f>
        <v xml:space="preserve"> </v>
      </c>
      <c r="H149" s="53" t="str">
        <f t="shared" ref="H149" si="46">+IF(OR(AND(E149=""),(G149="")),"",E149*G149)</f>
        <v/>
      </c>
      <c r="I149" s="12"/>
    </row>
    <row r="150" spans="1:9" s="28" customFormat="1" ht="15" x14ac:dyDescent="0.2">
      <c r="A150" s="78"/>
      <c r="B150" s="52" t="s">
        <v>543</v>
      </c>
      <c r="C150" s="34">
        <v>0</v>
      </c>
      <c r="D150" s="21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4">
        <v>0</v>
      </c>
      <c r="D151" s="21">
        <v>0</v>
      </c>
      <c r="E151" s="37" t="str">
        <f t="shared" si="47"/>
        <v/>
      </c>
      <c r="F151" s="37" t="str">
        <f t="shared" si="48"/>
        <v/>
      </c>
      <c r="G151" s="73" t="str">
        <f t="shared" si="39"/>
        <v xml:space="preserve"> </v>
      </c>
      <c r="H151" s="53" t="str">
        <f t="shared" si="49"/>
        <v/>
      </c>
      <c r="I151" s="12"/>
    </row>
    <row r="152" spans="1:9" s="28" customFormat="1" ht="15" x14ac:dyDescent="0.2">
      <c r="A152" s="78"/>
      <c r="B152" s="52" t="s">
        <v>555</v>
      </c>
      <c r="C152" s="34">
        <v>0</v>
      </c>
      <c r="D152" s="21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4">
        <v>0</v>
      </c>
      <c r="D153" s="21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4">
        <v>0</v>
      </c>
      <c r="D154" s="21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4">
        <v>0</v>
      </c>
      <c r="D155" s="21">
        <v>0</v>
      </c>
      <c r="E155" s="37" t="str">
        <f t="shared" si="40"/>
        <v/>
      </c>
      <c r="F155" s="37" t="str">
        <f t="shared" si="41"/>
        <v/>
      </c>
      <c r="G155" s="73" t="str">
        <f t="shared" si="39"/>
        <v xml:space="preserve"> </v>
      </c>
      <c r="H155" s="53" t="str">
        <f t="shared" si="42"/>
        <v/>
      </c>
      <c r="I155" s="12"/>
    </row>
    <row r="156" spans="1:9" s="28" customFormat="1" ht="15" x14ac:dyDescent="0.2">
      <c r="A156" s="78"/>
      <c r="B156" s="52" t="s">
        <v>34</v>
      </c>
      <c r="C156" s="34">
        <v>0</v>
      </c>
      <c r="D156" s="21">
        <v>0</v>
      </c>
      <c r="E156" s="37" t="str">
        <f t="shared" si="40"/>
        <v/>
      </c>
      <c r="F156" s="37" t="str">
        <f t="shared" si="41"/>
        <v/>
      </c>
      <c r="G156" s="73" t="str">
        <f t="shared" si="39"/>
        <v xml:space="preserve"> </v>
      </c>
      <c r="H156" s="53" t="str">
        <f t="shared" si="42"/>
        <v/>
      </c>
      <c r="I156" s="12"/>
    </row>
    <row r="157" spans="1:9" s="28" customFormat="1" ht="15" x14ac:dyDescent="0.2">
      <c r="A157" s="78"/>
      <c r="B157" s="52" t="s">
        <v>201</v>
      </c>
      <c r="C157" s="34">
        <v>0</v>
      </c>
      <c r="D157" s="21">
        <v>0</v>
      </c>
      <c r="E157" s="37" t="str">
        <f t="shared" si="40"/>
        <v/>
      </c>
      <c r="F157" s="37" t="str">
        <f t="shared" si="41"/>
        <v/>
      </c>
      <c r="G157" s="73" t="str">
        <f t="shared" si="39"/>
        <v xml:space="preserve"> </v>
      </c>
      <c r="H157" s="53" t="str">
        <f t="shared" si="42"/>
        <v/>
      </c>
      <c r="I157" s="12"/>
    </row>
    <row r="158" spans="1:9" s="28" customFormat="1" ht="30" x14ac:dyDescent="0.2">
      <c r="A158" s="78"/>
      <c r="B158" s="52" t="s">
        <v>202</v>
      </c>
      <c r="C158" s="34">
        <v>0</v>
      </c>
      <c r="D158" s="21">
        <v>0</v>
      </c>
      <c r="E158" s="37" t="str">
        <f t="shared" si="40"/>
        <v/>
      </c>
      <c r="F158" s="37" t="str">
        <f t="shared" si="41"/>
        <v/>
      </c>
      <c r="G158" s="73" t="str">
        <f t="shared" si="39"/>
        <v xml:space="preserve"> </v>
      </c>
      <c r="H158" s="53" t="str">
        <f t="shared" si="42"/>
        <v/>
      </c>
      <c r="I158" s="12"/>
    </row>
    <row r="159" spans="1:9" s="28" customFormat="1" ht="15" x14ac:dyDescent="0.2">
      <c r="A159" s="78"/>
      <c r="B159" s="52" t="s">
        <v>614</v>
      </c>
      <c r="C159" s="34">
        <v>1</v>
      </c>
      <c r="D159" s="21">
        <v>0</v>
      </c>
      <c r="E159" s="37">
        <f t="shared" ref="E159" si="50">+IF(C159=0,"",C159/C$75)</f>
        <v>1.0438413361169101E-3</v>
      </c>
      <c r="F159" s="37" t="str">
        <f t="shared" ref="F159" si="51">+IF(D159=0,"",D159/D$75)</f>
        <v/>
      </c>
      <c r="G159" s="73">
        <f t="shared" ref="G159" si="52">+IF(AND(C159=0,D159=0)," ",IF(C159=0,1,IF(D159=0,-1,(D159-C159)/C159)))</f>
        <v>-1</v>
      </c>
      <c r="H159" s="53">
        <f t="shared" ref="H159" si="53">+IF(OR(AND(E159=""),(G159="")),"",E159*G159)</f>
        <v>-1.0438413361169101E-3</v>
      </c>
      <c r="I159" s="12"/>
    </row>
    <row r="160" spans="1:9" s="28" customFormat="1" ht="30" x14ac:dyDescent="0.2">
      <c r="A160" s="78"/>
      <c r="B160" s="52" t="s">
        <v>203</v>
      </c>
      <c r="C160" s="34">
        <v>0</v>
      </c>
      <c r="D160" s="21">
        <v>0</v>
      </c>
      <c r="E160" s="37" t="str">
        <f t="shared" si="40"/>
        <v/>
      </c>
      <c r="F160" s="37" t="str">
        <f t="shared" si="41"/>
        <v/>
      </c>
      <c r="G160" s="73" t="str">
        <f t="shared" si="39"/>
        <v xml:space="preserve"> </v>
      </c>
      <c r="H160" s="53" t="str">
        <f t="shared" si="42"/>
        <v/>
      </c>
      <c r="I160" s="12"/>
    </row>
    <row r="161" spans="1:9" s="28" customFormat="1" ht="15" x14ac:dyDescent="0.2">
      <c r="A161" s="78"/>
      <c r="B161" s="52" t="s">
        <v>596</v>
      </c>
      <c r="C161" s="34">
        <v>0</v>
      </c>
      <c r="D161" s="21">
        <v>0</v>
      </c>
      <c r="E161" s="37" t="str">
        <f t="shared" si="40"/>
        <v/>
      </c>
      <c r="F161" s="37" t="str">
        <f t="shared" si="41"/>
        <v/>
      </c>
      <c r="G161" s="73" t="str">
        <f t="shared" si="39"/>
        <v xml:space="preserve"> </v>
      </c>
      <c r="H161" s="53" t="str">
        <f t="shared" si="42"/>
        <v/>
      </c>
      <c r="I161" s="12"/>
    </row>
    <row r="162" spans="1:9" s="28" customFormat="1" ht="15" x14ac:dyDescent="0.2">
      <c r="A162" s="78"/>
      <c r="B162" s="52" t="s">
        <v>39</v>
      </c>
      <c r="C162" s="34">
        <v>0</v>
      </c>
      <c r="D162" s="21">
        <v>0</v>
      </c>
      <c r="E162" s="37" t="str">
        <f t="shared" si="40"/>
        <v/>
      </c>
      <c r="F162" s="37" t="str">
        <f t="shared" si="41"/>
        <v/>
      </c>
      <c r="G162" s="73" t="str">
        <f t="shared" si="39"/>
        <v xml:space="preserve"> </v>
      </c>
      <c r="H162" s="53" t="str">
        <f t="shared" si="42"/>
        <v/>
      </c>
      <c r="I162" s="12"/>
    </row>
    <row r="163" spans="1:9" s="28" customFormat="1" ht="15" x14ac:dyDescent="0.2">
      <c r="A163" s="78"/>
      <c r="B163" s="52" t="s">
        <v>37</v>
      </c>
      <c r="C163" s="34">
        <v>0</v>
      </c>
      <c r="D163" s="21">
        <v>0</v>
      </c>
      <c r="E163" s="37" t="str">
        <f t="shared" si="40"/>
        <v/>
      </c>
      <c r="F163" s="37" t="str">
        <f t="shared" si="41"/>
        <v/>
      </c>
      <c r="G163" s="73" t="str">
        <f t="shared" si="39"/>
        <v xml:space="preserve"> </v>
      </c>
      <c r="H163" s="53" t="str">
        <f t="shared" si="42"/>
        <v/>
      </c>
      <c r="I163" s="12"/>
    </row>
    <row r="164" spans="1:9" s="28" customFormat="1" ht="15" x14ac:dyDescent="0.2">
      <c r="A164" s="78"/>
      <c r="B164" s="52" t="s">
        <v>38</v>
      </c>
      <c r="C164" s="34">
        <v>0</v>
      </c>
      <c r="D164" s="21">
        <v>0</v>
      </c>
      <c r="E164" s="37" t="str">
        <f t="shared" si="40"/>
        <v/>
      </c>
      <c r="F164" s="37" t="str">
        <f t="shared" si="41"/>
        <v/>
      </c>
      <c r="G164" s="73" t="str">
        <f t="shared" si="39"/>
        <v xml:space="preserve"> </v>
      </c>
      <c r="H164" s="53" t="str">
        <f t="shared" si="42"/>
        <v/>
      </c>
      <c r="I164" s="12"/>
    </row>
    <row r="165" spans="1:9" s="28" customFormat="1" ht="15" x14ac:dyDescent="0.2">
      <c r="A165" s="78"/>
      <c r="B165" s="52" t="s">
        <v>615</v>
      </c>
      <c r="C165" s="34">
        <v>0</v>
      </c>
      <c r="D165" s="21">
        <v>0</v>
      </c>
      <c r="E165" s="37" t="str">
        <f t="shared" ref="E165:E166" si="54">+IF(C165=0,"",C165/C$75)</f>
        <v/>
      </c>
      <c r="F165" s="37" t="str">
        <f t="shared" ref="F165:F166" si="55">+IF(D165=0,"",D165/D$75)</f>
        <v/>
      </c>
      <c r="G165" s="73" t="str">
        <f t="shared" ref="G165:G166" si="56">+IF(AND(C165=0,D165=0)," ",IF(C165=0,1,IF(D165=0,-1,(D165-C165)/C165)))</f>
        <v xml:space="preserve"> </v>
      </c>
      <c r="H165" s="53" t="str">
        <f t="shared" ref="H165:H166" si="57">+IF(OR(AND(E165=""),(G165="")),"",E165*G165)</f>
        <v/>
      </c>
      <c r="I165" s="12"/>
    </row>
    <row r="166" spans="1:9" s="28" customFormat="1" ht="15" x14ac:dyDescent="0.2">
      <c r="A166" s="78"/>
      <c r="B166" s="52" t="s">
        <v>616</v>
      </c>
      <c r="C166" s="34">
        <v>0</v>
      </c>
      <c r="D166" s="21">
        <v>0</v>
      </c>
      <c r="E166" s="37" t="str">
        <f t="shared" si="54"/>
        <v/>
      </c>
      <c r="F166" s="37" t="str">
        <f t="shared" si="55"/>
        <v/>
      </c>
      <c r="G166" s="73" t="str">
        <f t="shared" si="56"/>
        <v xml:space="preserve"> </v>
      </c>
      <c r="H166" s="53" t="str">
        <f t="shared" si="57"/>
        <v/>
      </c>
      <c r="I166" s="12"/>
    </row>
    <row r="167" spans="1:9" s="28" customFormat="1" ht="15" x14ac:dyDescent="0.2">
      <c r="A167" s="78"/>
      <c r="B167" s="52" t="s">
        <v>508</v>
      </c>
      <c r="C167" s="21">
        <v>0</v>
      </c>
      <c r="D167" s="21">
        <v>0</v>
      </c>
      <c r="E167" s="37" t="str">
        <f t="shared" si="40"/>
        <v/>
      </c>
      <c r="F167" s="37" t="str">
        <f t="shared" si="41"/>
        <v/>
      </c>
      <c r="G167" s="18" t="str">
        <f t="shared" si="39"/>
        <v xml:space="preserve"> </v>
      </c>
      <c r="H167" s="53" t="str">
        <f t="shared" si="42"/>
        <v/>
      </c>
      <c r="I167" s="12"/>
    </row>
    <row r="168" spans="1:9" s="28" customFormat="1" ht="45" x14ac:dyDescent="0.2">
      <c r="A168" s="78"/>
      <c r="B168" s="52" t="s">
        <v>526</v>
      </c>
      <c r="C168" s="21">
        <v>0</v>
      </c>
      <c r="D168" s="21">
        <v>0</v>
      </c>
      <c r="E168" s="37" t="str">
        <f t="shared" si="40"/>
        <v/>
      </c>
      <c r="F168" s="37" t="str">
        <f t="shared" si="41"/>
        <v/>
      </c>
      <c r="G168" s="18" t="str">
        <f t="shared" si="39"/>
        <v xml:space="preserve"> </v>
      </c>
      <c r="H168" s="53" t="str">
        <f t="shared" si="42"/>
        <v/>
      </c>
      <c r="I168" s="12"/>
    </row>
    <row r="169" spans="1:9" s="28" customFormat="1" ht="30" x14ac:dyDescent="0.2">
      <c r="A169" s="78"/>
      <c r="B169" s="52" t="s">
        <v>556</v>
      </c>
      <c r="C169" s="21">
        <v>0</v>
      </c>
      <c r="D169" s="21">
        <v>0</v>
      </c>
      <c r="E169" s="37" t="str">
        <f t="shared" si="40"/>
        <v/>
      </c>
      <c r="F169" s="37" t="str">
        <f t="shared" si="41"/>
        <v/>
      </c>
      <c r="G169" s="18" t="str">
        <f t="shared" si="39"/>
        <v xml:space="preserve"> </v>
      </c>
      <c r="H169" s="53" t="str">
        <f t="shared" si="42"/>
        <v/>
      </c>
      <c r="I169" s="12"/>
    </row>
    <row r="170" spans="1:9" s="28" customFormat="1" ht="15.75" thickBot="1" x14ac:dyDescent="0.25">
      <c r="A170" s="78"/>
      <c r="B170" s="61" t="s">
        <v>534</v>
      </c>
      <c r="C170" s="55">
        <v>0</v>
      </c>
      <c r="D170" s="55">
        <v>0</v>
      </c>
      <c r="E170" s="62" t="str">
        <f t="shared" si="40"/>
        <v/>
      </c>
      <c r="F170" s="62" t="str">
        <f t="shared" si="41"/>
        <v/>
      </c>
      <c r="G170" s="48" t="str">
        <f t="shared" si="39"/>
        <v xml:space="preserve"> </v>
      </c>
      <c r="H170" s="63" t="str">
        <f t="shared" si="42"/>
        <v/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148</v>
      </c>
      <c r="D176" s="14">
        <f>SUM(D177:D349)</f>
        <v>269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0.81756756756756754</v>
      </c>
      <c r="H176" s="42">
        <f>+IF(OR(AND(E176=""),(G176="")),"",E176*G176)</f>
        <v>0.81756756756756754</v>
      </c>
    </row>
    <row r="177" spans="1:9" s="12" customFormat="1" ht="30" x14ac:dyDescent="0.2">
      <c r="A177" s="77"/>
      <c r="B177" s="65" t="s">
        <v>427</v>
      </c>
      <c r="C177" s="21">
        <v>0</v>
      </c>
      <c r="D177" s="21">
        <v>0</v>
      </c>
      <c r="E177" s="22" t="str">
        <f>+IF(C177=0,"",C177/C$176)</f>
        <v/>
      </c>
      <c r="F177" s="22" t="str">
        <f>+IF(D177=0,"",D177/D$176)</f>
        <v/>
      </c>
      <c r="G177" s="18" t="str">
        <f t="shared" ref="G177:G243" si="58">+IF(AND(C177=0,D177=0)," ",IF(C177=0,1,IF(D177=0,-1,(D177-C177)/C177)))</f>
        <v xml:space="preserve"> </v>
      </c>
      <c r="H177" s="51" t="str">
        <f>+IF(OR(AND(E177=""),(G177="")),"",E177*G177)</f>
        <v/>
      </c>
    </row>
    <row r="178" spans="1:9" s="12" customFormat="1" ht="15" x14ac:dyDescent="0.2">
      <c r="A178" s="77"/>
      <c r="B178" s="65" t="s">
        <v>557</v>
      </c>
      <c r="C178" s="21">
        <v>0</v>
      </c>
      <c r="D178" s="21">
        <v>0</v>
      </c>
      <c r="E178" s="22" t="str">
        <f t="shared" ref="E178:E245" si="59">+IF(C178=0,"",C178/C$176)</f>
        <v/>
      </c>
      <c r="F178" s="22" t="str">
        <f t="shared" ref="F178:F245" si="60">+IF(D178=0,"",D178/D$176)</f>
        <v/>
      </c>
      <c r="G178" s="18" t="str">
        <f t="shared" si="58"/>
        <v xml:space="preserve"> </v>
      </c>
      <c r="H178" s="51" t="str">
        <f t="shared" ref="H178:H245" si="61">+IF(OR(AND(E178=""),(G178="")),"",E178*G178)</f>
        <v/>
      </c>
    </row>
    <row r="179" spans="1:9" s="12" customFormat="1" ht="45" x14ac:dyDescent="0.2">
      <c r="A179" s="77"/>
      <c r="B179" s="65" t="s">
        <v>428</v>
      </c>
      <c r="C179" s="21">
        <v>1</v>
      </c>
      <c r="D179" s="21">
        <v>1</v>
      </c>
      <c r="E179" s="22">
        <f t="shared" si="59"/>
        <v>6.7567567567567571E-3</v>
      </c>
      <c r="F179" s="22">
        <f t="shared" si="60"/>
        <v>3.7174721189591076E-3</v>
      </c>
      <c r="G179" s="18">
        <f t="shared" si="58"/>
        <v>0</v>
      </c>
      <c r="H179" s="51">
        <f t="shared" si="61"/>
        <v>0</v>
      </c>
    </row>
    <row r="180" spans="1:9" s="12" customFormat="1" ht="30" x14ac:dyDescent="0.2">
      <c r="A180" s="77"/>
      <c r="B180" s="65" t="s">
        <v>429</v>
      </c>
      <c r="C180" s="21">
        <v>0</v>
      </c>
      <c r="D180" s="21">
        <v>0</v>
      </c>
      <c r="E180" s="22" t="str">
        <f t="shared" si="59"/>
        <v/>
      </c>
      <c r="F180" s="22" t="str">
        <f t="shared" si="60"/>
        <v/>
      </c>
      <c r="G180" s="18" t="str">
        <f t="shared" si="58"/>
        <v xml:space="preserve"> 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1">
        <v>0</v>
      </c>
      <c r="D181" s="21">
        <v>5</v>
      </c>
      <c r="E181" s="22" t="str">
        <f t="shared" si="59"/>
        <v/>
      </c>
      <c r="F181" s="22">
        <f t="shared" si="60"/>
        <v>1.858736059479554E-2</v>
      </c>
      <c r="G181" s="18">
        <f t="shared" si="58"/>
        <v>1</v>
      </c>
      <c r="H181" s="51" t="str">
        <f t="shared" si="61"/>
        <v/>
      </c>
    </row>
    <row r="182" spans="1:9" s="28" customFormat="1" ht="30" x14ac:dyDescent="0.2">
      <c r="A182" s="78" t="s">
        <v>643</v>
      </c>
      <c r="B182" s="67" t="s">
        <v>646</v>
      </c>
      <c r="C182" s="34"/>
      <c r="D182" s="34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1">
        <v>4</v>
      </c>
      <c r="D183" s="21">
        <v>7</v>
      </c>
      <c r="E183" s="22">
        <f t="shared" si="59"/>
        <v>2.7027027027027029E-2</v>
      </c>
      <c r="F183" s="22">
        <f t="shared" si="60"/>
        <v>2.6022304832713755E-2</v>
      </c>
      <c r="G183" s="18">
        <f t="shared" si="58"/>
        <v>0.75</v>
      </c>
      <c r="H183" s="51">
        <f t="shared" si="61"/>
        <v>2.0270270270270271E-2</v>
      </c>
    </row>
    <row r="184" spans="1:9" s="12" customFormat="1" ht="15" x14ac:dyDescent="0.2">
      <c r="A184" s="77"/>
      <c r="B184" s="65" t="s">
        <v>559</v>
      </c>
      <c r="C184" s="21">
        <v>0</v>
      </c>
      <c r="D184" s="21">
        <v>0</v>
      </c>
      <c r="E184" s="22" t="str">
        <f t="shared" si="59"/>
        <v/>
      </c>
      <c r="F184" s="22" t="str">
        <f t="shared" si="60"/>
        <v/>
      </c>
      <c r="G184" s="18" t="str">
        <f t="shared" si="58"/>
        <v xml:space="preserve"> </v>
      </c>
      <c r="H184" s="51" t="str">
        <f t="shared" si="61"/>
        <v/>
      </c>
    </row>
    <row r="185" spans="1:9" s="12" customFormat="1" ht="15" x14ac:dyDescent="0.2">
      <c r="A185" s="77"/>
      <c r="B185" s="65" t="s">
        <v>560</v>
      </c>
      <c r="C185" s="21">
        <v>0</v>
      </c>
      <c r="D185" s="21">
        <v>0</v>
      </c>
      <c r="E185" s="22" t="str">
        <f t="shared" si="59"/>
        <v/>
      </c>
      <c r="F185" s="22" t="str">
        <f t="shared" si="60"/>
        <v/>
      </c>
      <c r="G185" s="18" t="str">
        <f t="shared" si="58"/>
        <v xml:space="preserve"> </v>
      </c>
      <c r="H185" s="51" t="str">
        <f t="shared" si="61"/>
        <v/>
      </c>
    </row>
    <row r="186" spans="1:9" s="12" customFormat="1" ht="15" x14ac:dyDescent="0.2">
      <c r="A186" s="77"/>
      <c r="B186" s="65" t="s">
        <v>561</v>
      </c>
      <c r="C186" s="21">
        <v>0</v>
      </c>
      <c r="D186" s="21">
        <v>0</v>
      </c>
      <c r="E186" s="22" t="str">
        <f t="shared" si="59"/>
        <v/>
      </c>
      <c r="F186" s="22" t="str">
        <f t="shared" si="60"/>
        <v/>
      </c>
      <c r="G186" s="18" t="str">
        <f t="shared" si="58"/>
        <v xml:space="preserve"> </v>
      </c>
      <c r="H186" s="51" t="str">
        <f t="shared" si="61"/>
        <v/>
      </c>
    </row>
    <row r="187" spans="1:9" s="12" customFormat="1" ht="15" x14ac:dyDescent="0.2">
      <c r="A187" s="77"/>
      <c r="B187" s="65" t="s">
        <v>40</v>
      </c>
      <c r="C187" s="21">
        <v>0</v>
      </c>
      <c r="D187" s="21">
        <v>0</v>
      </c>
      <c r="E187" s="22" t="str">
        <f t="shared" si="59"/>
        <v/>
      </c>
      <c r="F187" s="22" t="str">
        <f t="shared" si="60"/>
        <v/>
      </c>
      <c r="G187" s="18" t="str">
        <f t="shared" si="58"/>
        <v xml:space="preserve"> 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1">
        <v>0</v>
      </c>
      <c r="D188" s="21">
        <v>0</v>
      </c>
      <c r="E188" s="22" t="str">
        <f t="shared" si="59"/>
        <v/>
      </c>
      <c r="F188" s="22" t="str">
        <f t="shared" si="60"/>
        <v/>
      </c>
      <c r="G188" s="18" t="str">
        <f t="shared" si="58"/>
        <v xml:space="preserve"> 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1">
        <v>0</v>
      </c>
      <c r="D189" s="21">
        <v>2</v>
      </c>
      <c r="E189" s="22" t="str">
        <f t="shared" si="59"/>
        <v/>
      </c>
      <c r="F189" s="22">
        <f t="shared" si="60"/>
        <v>7.4349442379182153E-3</v>
      </c>
      <c r="G189" s="18">
        <f t="shared" si="58"/>
        <v>1</v>
      </c>
      <c r="H189" s="51" t="str">
        <f t="shared" si="61"/>
        <v/>
      </c>
    </row>
    <row r="190" spans="1:9" s="28" customFormat="1" ht="15" x14ac:dyDescent="0.2">
      <c r="A190" s="78"/>
      <c r="B190" s="67" t="s">
        <v>500</v>
      </c>
      <c r="C190" s="21">
        <v>3</v>
      </c>
      <c r="D190" s="21">
        <v>1</v>
      </c>
      <c r="E190" s="37">
        <f t="shared" si="59"/>
        <v>2.0270270270270271E-2</v>
      </c>
      <c r="F190" s="37">
        <f t="shared" si="60"/>
        <v>3.7174721189591076E-3</v>
      </c>
      <c r="G190" s="18">
        <f t="shared" si="58"/>
        <v>-0.66666666666666663</v>
      </c>
      <c r="H190" s="53">
        <f t="shared" si="61"/>
        <v>-1.3513513513513514E-2</v>
      </c>
      <c r="I190" s="12"/>
    </row>
    <row r="191" spans="1:9" s="28" customFormat="1" ht="15" x14ac:dyDescent="0.2">
      <c r="A191" s="78"/>
      <c r="B191" s="67" t="s">
        <v>430</v>
      </c>
      <c r="C191" s="21">
        <v>0</v>
      </c>
      <c r="D191" s="21">
        <v>3</v>
      </c>
      <c r="E191" s="37" t="str">
        <f t="shared" si="59"/>
        <v/>
      </c>
      <c r="F191" s="37">
        <f t="shared" si="60"/>
        <v>1.1152416356877323E-2</v>
      </c>
      <c r="G191" s="18">
        <f t="shared" si="58"/>
        <v>1</v>
      </c>
      <c r="H191" s="53" t="str">
        <f t="shared" si="61"/>
        <v/>
      </c>
      <c r="I191" s="12"/>
    </row>
    <row r="192" spans="1:9" s="28" customFormat="1" ht="30" x14ac:dyDescent="0.2">
      <c r="A192" s="78"/>
      <c r="B192" s="67" t="s">
        <v>597</v>
      </c>
      <c r="C192" s="21">
        <v>1</v>
      </c>
      <c r="D192" s="21">
        <v>0</v>
      </c>
      <c r="E192" s="37">
        <f t="shared" si="59"/>
        <v>6.7567567567567571E-3</v>
      </c>
      <c r="F192" s="37" t="str">
        <f t="shared" si="60"/>
        <v/>
      </c>
      <c r="G192" s="18">
        <f t="shared" si="58"/>
        <v>-1</v>
      </c>
      <c r="H192" s="53">
        <f t="shared" si="61"/>
        <v>-6.7567567567567571E-3</v>
      </c>
      <c r="I192" s="12"/>
    </row>
    <row r="193" spans="1:9" s="28" customFormat="1" ht="30" x14ac:dyDescent="0.2">
      <c r="A193" s="78"/>
      <c r="B193" s="67" t="s">
        <v>598</v>
      </c>
      <c r="C193" s="21">
        <v>0</v>
      </c>
      <c r="D193" s="21">
        <v>0</v>
      </c>
      <c r="E193" s="37" t="str">
        <f t="shared" si="59"/>
        <v/>
      </c>
      <c r="F193" s="37" t="str">
        <f t="shared" si="60"/>
        <v/>
      </c>
      <c r="G193" s="18" t="str">
        <f t="shared" si="58"/>
        <v xml:space="preserve"> </v>
      </c>
      <c r="H193" s="53" t="str">
        <f t="shared" si="61"/>
        <v/>
      </c>
      <c r="I193" s="12"/>
    </row>
    <row r="194" spans="1:9" s="28" customFormat="1" ht="15" x14ac:dyDescent="0.2">
      <c r="A194" s="78"/>
      <c r="B194" s="67" t="s">
        <v>42</v>
      </c>
      <c r="C194" s="21">
        <v>0</v>
      </c>
      <c r="D194" s="21">
        <v>0</v>
      </c>
      <c r="E194" s="37" t="str">
        <f t="shared" si="59"/>
        <v/>
      </c>
      <c r="F194" s="37" t="str">
        <f t="shared" si="60"/>
        <v/>
      </c>
      <c r="G194" s="18" t="str">
        <f t="shared" si="58"/>
        <v xml:space="preserve"> </v>
      </c>
      <c r="H194" s="53" t="str">
        <f t="shared" si="61"/>
        <v/>
      </c>
      <c r="I194" s="12"/>
    </row>
    <row r="195" spans="1:9" s="28" customFormat="1" ht="15" x14ac:dyDescent="0.2">
      <c r="A195" s="78"/>
      <c r="B195" s="67" t="s">
        <v>501</v>
      </c>
      <c r="C195" s="21">
        <v>0</v>
      </c>
      <c r="D195" s="21">
        <v>0</v>
      </c>
      <c r="E195" s="37" t="str">
        <f t="shared" si="59"/>
        <v/>
      </c>
      <c r="F195" s="37" t="str">
        <f t="shared" si="60"/>
        <v/>
      </c>
      <c r="G195" s="18" t="str">
        <f t="shared" si="58"/>
        <v xml:space="preserve"> </v>
      </c>
      <c r="H195" s="53" t="str">
        <f t="shared" si="61"/>
        <v/>
      </c>
      <c r="I195" s="12"/>
    </row>
    <row r="196" spans="1:9" s="28" customFormat="1" ht="15" x14ac:dyDescent="0.2">
      <c r="A196" s="78"/>
      <c r="B196" s="67" t="s">
        <v>502</v>
      </c>
      <c r="C196" s="21">
        <v>1</v>
      </c>
      <c r="D196" s="21">
        <v>0</v>
      </c>
      <c r="E196" s="37">
        <f t="shared" si="59"/>
        <v>6.7567567567567571E-3</v>
      </c>
      <c r="F196" s="37" t="str">
        <f t="shared" si="60"/>
        <v/>
      </c>
      <c r="G196" s="18">
        <f t="shared" si="58"/>
        <v>-1</v>
      </c>
      <c r="H196" s="53">
        <f t="shared" si="61"/>
        <v>-6.7567567567567571E-3</v>
      </c>
      <c r="I196" s="12"/>
    </row>
    <row r="197" spans="1:9" s="28" customFormat="1" ht="30" x14ac:dyDescent="0.2">
      <c r="A197" s="78"/>
      <c r="B197" s="67" t="s">
        <v>607</v>
      </c>
      <c r="C197" s="34">
        <v>0</v>
      </c>
      <c r="D197" s="21">
        <v>0</v>
      </c>
      <c r="E197" s="37" t="str">
        <f t="shared" ref="E197" si="66">+IF(C197=0,"",C197/C$176)</f>
        <v/>
      </c>
      <c r="F197" s="37" t="str">
        <f t="shared" ref="F197" si="67">+IF(D197=0,"",D197/D$176)</f>
        <v/>
      </c>
      <c r="G197" s="73" t="str">
        <f t="shared" ref="G197" si="68">+IF(AND(C197=0,D197=0)," ",IF(C197=0,1,IF(D197=0,-1,(D197-C197)/C197)))</f>
        <v xml:space="preserve"> </v>
      </c>
      <c r="H197" s="53" t="str">
        <f t="shared" ref="H197" si="69">+IF(OR(AND(E197=""),(G197="")),"",E197*G197)</f>
        <v/>
      </c>
      <c r="I197" s="12"/>
    </row>
    <row r="198" spans="1:9" s="12" customFormat="1" ht="15" x14ac:dyDescent="0.2">
      <c r="A198" s="77"/>
      <c r="B198" s="65" t="s">
        <v>205</v>
      </c>
      <c r="C198" s="21">
        <v>0</v>
      </c>
      <c r="D198" s="21">
        <v>0</v>
      </c>
      <c r="E198" s="22" t="str">
        <f t="shared" si="59"/>
        <v/>
      </c>
      <c r="F198" s="22" t="str">
        <f t="shared" si="60"/>
        <v/>
      </c>
      <c r="G198" s="18" t="str">
        <f t="shared" si="58"/>
        <v xml:space="preserve"> </v>
      </c>
      <c r="H198" s="51" t="str">
        <f t="shared" si="61"/>
        <v/>
      </c>
    </row>
    <row r="199" spans="1:9" s="12" customFormat="1" ht="15" x14ac:dyDescent="0.2">
      <c r="A199" s="77"/>
      <c r="B199" s="65" t="s">
        <v>206</v>
      </c>
      <c r="C199" s="21">
        <v>0</v>
      </c>
      <c r="D199" s="21">
        <v>0</v>
      </c>
      <c r="E199" s="22" t="str">
        <f t="shared" si="59"/>
        <v/>
      </c>
      <c r="F199" s="22" t="str">
        <f t="shared" si="60"/>
        <v/>
      </c>
      <c r="G199" s="18" t="str">
        <f t="shared" si="58"/>
        <v xml:space="preserve"> </v>
      </c>
      <c r="H199" s="51" t="str">
        <f t="shared" si="61"/>
        <v/>
      </c>
    </row>
    <row r="200" spans="1:9" s="12" customFormat="1" ht="15" x14ac:dyDescent="0.2">
      <c r="A200" s="77"/>
      <c r="B200" s="65" t="s">
        <v>207</v>
      </c>
      <c r="C200" s="21">
        <v>0</v>
      </c>
      <c r="D200" s="21">
        <v>0</v>
      </c>
      <c r="E200" s="22" t="str">
        <f t="shared" si="59"/>
        <v/>
      </c>
      <c r="F200" s="22" t="str">
        <f t="shared" si="60"/>
        <v/>
      </c>
      <c r="G200" s="18" t="str">
        <f t="shared" si="58"/>
        <v xml:space="preserve"> </v>
      </c>
      <c r="H200" s="51" t="str">
        <f t="shared" si="61"/>
        <v/>
      </c>
    </row>
    <row r="201" spans="1:9" s="28" customFormat="1" ht="15" x14ac:dyDescent="0.2">
      <c r="A201" s="78"/>
      <c r="B201" s="67" t="s">
        <v>541</v>
      </c>
      <c r="C201" s="21">
        <v>0</v>
      </c>
      <c r="D201" s="21">
        <v>1</v>
      </c>
      <c r="E201" s="37" t="str">
        <f t="shared" ref="E201" si="70">+IF(C201=0,"",C201/C$176)</f>
        <v/>
      </c>
      <c r="F201" s="37">
        <f t="shared" ref="F201" si="71">+IF(D201=0,"",D201/D$176)</f>
        <v>3.7174721189591076E-3</v>
      </c>
      <c r="G201" s="18">
        <f t="shared" si="58"/>
        <v>1</v>
      </c>
      <c r="H201" s="53" t="str">
        <f t="shared" ref="H201" si="72">+IF(OR(AND(E201=""),(G201="")),"",E201*G201)</f>
        <v/>
      </c>
      <c r="I201" s="12"/>
    </row>
    <row r="202" spans="1:9" s="12" customFormat="1" ht="15" x14ac:dyDescent="0.2">
      <c r="A202" s="77"/>
      <c r="B202" s="65" t="s">
        <v>208</v>
      </c>
      <c r="C202" s="21">
        <v>0</v>
      </c>
      <c r="D202" s="21">
        <v>0</v>
      </c>
      <c r="E202" s="22" t="str">
        <f t="shared" si="59"/>
        <v/>
      </c>
      <c r="F202" s="22" t="str">
        <f t="shared" si="60"/>
        <v/>
      </c>
      <c r="G202" s="18" t="str">
        <f t="shared" si="58"/>
        <v xml:space="preserve"> </v>
      </c>
      <c r="H202" s="51" t="str">
        <f t="shared" si="61"/>
        <v/>
      </c>
    </row>
    <row r="203" spans="1:9" s="12" customFormat="1" ht="15" x14ac:dyDescent="0.2">
      <c r="A203" s="77"/>
      <c r="B203" s="65" t="s">
        <v>431</v>
      </c>
      <c r="C203" s="21">
        <v>0</v>
      </c>
      <c r="D203" s="21">
        <v>0</v>
      </c>
      <c r="E203" s="22" t="str">
        <f t="shared" si="59"/>
        <v/>
      </c>
      <c r="F203" s="22" t="str">
        <f t="shared" si="60"/>
        <v/>
      </c>
      <c r="G203" s="18" t="str">
        <f t="shared" si="58"/>
        <v xml:space="preserve"> </v>
      </c>
      <c r="H203" s="51" t="str">
        <f t="shared" si="61"/>
        <v/>
      </c>
    </row>
    <row r="204" spans="1:9" s="28" customFormat="1" ht="30" x14ac:dyDescent="0.2">
      <c r="A204" s="78"/>
      <c r="B204" s="67" t="s">
        <v>504</v>
      </c>
      <c r="C204" s="21">
        <v>0</v>
      </c>
      <c r="D204" s="21">
        <v>0</v>
      </c>
      <c r="E204" s="37" t="str">
        <f t="shared" si="59"/>
        <v/>
      </c>
      <c r="F204" s="37" t="str">
        <f t="shared" si="60"/>
        <v/>
      </c>
      <c r="G204" s="18" t="str">
        <f t="shared" si="58"/>
        <v xml:space="preserve"> </v>
      </c>
      <c r="H204" s="53" t="str">
        <f t="shared" si="61"/>
        <v/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4"/>
      <c r="D205" s="34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1">
        <v>0</v>
      </c>
      <c r="D206" s="21">
        <v>0</v>
      </c>
      <c r="E206" s="22" t="str">
        <f t="shared" si="59"/>
        <v/>
      </c>
      <c r="F206" s="22" t="str">
        <f t="shared" si="60"/>
        <v/>
      </c>
      <c r="G206" s="18" t="str">
        <f t="shared" si="58"/>
        <v xml:space="preserve"> </v>
      </c>
      <c r="H206" s="51" t="str">
        <f t="shared" si="61"/>
        <v/>
      </c>
    </row>
    <row r="207" spans="1:9" s="12" customFormat="1" ht="16.5" customHeight="1" x14ac:dyDescent="0.2">
      <c r="A207" s="77"/>
      <c r="B207" s="65" t="s">
        <v>210</v>
      </c>
      <c r="C207" s="21">
        <v>6</v>
      </c>
      <c r="D207" s="21">
        <v>21</v>
      </c>
      <c r="E207" s="22">
        <f t="shared" si="59"/>
        <v>4.0540540540540543E-2</v>
      </c>
      <c r="F207" s="22">
        <f t="shared" si="60"/>
        <v>7.8066914498141265E-2</v>
      </c>
      <c r="G207" s="18">
        <f t="shared" si="58"/>
        <v>2.5</v>
      </c>
      <c r="H207" s="51">
        <f t="shared" si="61"/>
        <v>0.10135135135135136</v>
      </c>
    </row>
    <row r="208" spans="1:9" s="12" customFormat="1" ht="15" x14ac:dyDescent="0.2">
      <c r="A208" s="77"/>
      <c r="B208" s="65" t="s">
        <v>211</v>
      </c>
      <c r="C208" s="21">
        <v>2</v>
      </c>
      <c r="D208" s="21">
        <v>8</v>
      </c>
      <c r="E208" s="22">
        <f t="shared" si="59"/>
        <v>1.3513513513513514E-2</v>
      </c>
      <c r="F208" s="22">
        <f t="shared" si="60"/>
        <v>2.9739776951672861E-2</v>
      </c>
      <c r="G208" s="18">
        <f t="shared" si="58"/>
        <v>3</v>
      </c>
      <c r="H208" s="51">
        <f t="shared" si="61"/>
        <v>4.0540540540540543E-2</v>
      </c>
    </row>
    <row r="209" spans="1:9" s="12" customFormat="1" ht="15" x14ac:dyDescent="0.2">
      <c r="A209" s="77"/>
      <c r="B209" s="65" t="s">
        <v>212</v>
      </c>
      <c r="C209" s="21">
        <v>0</v>
      </c>
      <c r="D209" s="21">
        <v>6</v>
      </c>
      <c r="E209" s="22" t="str">
        <f t="shared" si="59"/>
        <v/>
      </c>
      <c r="F209" s="22">
        <f t="shared" si="60"/>
        <v>2.2304832713754646E-2</v>
      </c>
      <c r="G209" s="18">
        <f t="shared" si="58"/>
        <v>1</v>
      </c>
      <c r="H209" s="51" t="str">
        <f t="shared" si="61"/>
        <v/>
      </c>
    </row>
    <row r="210" spans="1:9" s="12" customFormat="1" ht="15" x14ac:dyDescent="0.2">
      <c r="A210" s="77"/>
      <c r="B210" s="65" t="s">
        <v>432</v>
      </c>
      <c r="C210" s="21">
        <v>2</v>
      </c>
      <c r="D210" s="21">
        <v>0</v>
      </c>
      <c r="E210" s="22">
        <f t="shared" si="59"/>
        <v>1.3513513513513514E-2</v>
      </c>
      <c r="F210" s="22" t="str">
        <f t="shared" si="60"/>
        <v/>
      </c>
      <c r="G210" s="18">
        <f t="shared" si="58"/>
        <v>-1</v>
      </c>
      <c r="H210" s="51">
        <f t="shared" si="61"/>
        <v>-1.3513513513513514E-2</v>
      </c>
    </row>
    <row r="211" spans="1:9" s="12" customFormat="1" ht="15" customHeight="1" x14ac:dyDescent="0.2">
      <c r="A211" s="77"/>
      <c r="B211" s="65" t="s">
        <v>433</v>
      </c>
      <c r="C211" s="21">
        <v>5</v>
      </c>
      <c r="D211" s="21">
        <v>25</v>
      </c>
      <c r="E211" s="22">
        <f t="shared" si="59"/>
        <v>3.3783783783783786E-2</v>
      </c>
      <c r="F211" s="22">
        <f t="shared" si="60"/>
        <v>9.2936802973977689E-2</v>
      </c>
      <c r="G211" s="18">
        <f t="shared" si="58"/>
        <v>4</v>
      </c>
      <c r="H211" s="51">
        <f t="shared" si="61"/>
        <v>0.13513513513513514</v>
      </c>
    </row>
    <row r="212" spans="1:9" s="12" customFormat="1" ht="15" x14ac:dyDescent="0.2">
      <c r="A212" s="77"/>
      <c r="B212" s="65" t="s">
        <v>213</v>
      </c>
      <c r="C212" s="21">
        <v>0</v>
      </c>
      <c r="D212" s="21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1">
        <v>0</v>
      </c>
      <c r="D213" s="21">
        <v>0</v>
      </c>
      <c r="E213" s="37" t="str">
        <f t="shared" si="59"/>
        <v/>
      </c>
      <c r="F213" s="37" t="str">
        <f t="shared" si="60"/>
        <v/>
      </c>
      <c r="G213" s="18" t="str">
        <f t="shared" si="58"/>
        <v xml:space="preserve"> </v>
      </c>
      <c r="H213" s="53" t="str">
        <f t="shared" si="61"/>
        <v/>
      </c>
      <c r="I213" s="12"/>
    </row>
    <row r="214" spans="1:9" s="12" customFormat="1" ht="15" x14ac:dyDescent="0.2">
      <c r="A214" s="77"/>
      <c r="B214" s="65" t="s">
        <v>215</v>
      </c>
      <c r="C214" s="21">
        <v>0</v>
      </c>
      <c r="D214" s="21">
        <v>2</v>
      </c>
      <c r="E214" s="22" t="str">
        <f t="shared" si="59"/>
        <v/>
      </c>
      <c r="F214" s="22">
        <f t="shared" si="60"/>
        <v>7.4349442379182153E-3</v>
      </c>
      <c r="G214" s="18">
        <f t="shared" si="58"/>
        <v>1</v>
      </c>
      <c r="H214" s="51" t="str">
        <f t="shared" si="61"/>
        <v/>
      </c>
    </row>
    <row r="215" spans="1:9" s="12" customFormat="1" ht="15" x14ac:dyDescent="0.2">
      <c r="A215" s="77"/>
      <c r="B215" s="65" t="s">
        <v>216</v>
      </c>
      <c r="C215" s="21">
        <v>0</v>
      </c>
      <c r="D215" s="21">
        <v>1</v>
      </c>
      <c r="E215" s="22" t="str">
        <f t="shared" si="59"/>
        <v/>
      </c>
      <c r="F215" s="22">
        <f t="shared" si="60"/>
        <v>3.7174721189591076E-3</v>
      </c>
      <c r="G215" s="18">
        <f t="shared" si="58"/>
        <v>1</v>
      </c>
      <c r="H215" s="51" t="str">
        <f t="shared" si="61"/>
        <v/>
      </c>
    </row>
    <row r="216" spans="1:9" s="12" customFormat="1" ht="15" x14ac:dyDescent="0.2">
      <c r="A216" s="77"/>
      <c r="B216" s="65" t="s">
        <v>217</v>
      </c>
      <c r="C216" s="21">
        <v>0</v>
      </c>
      <c r="D216" s="21">
        <v>0</v>
      </c>
      <c r="E216" s="22" t="str">
        <f t="shared" si="59"/>
        <v/>
      </c>
      <c r="F216" s="22" t="str">
        <f t="shared" si="60"/>
        <v/>
      </c>
      <c r="G216" s="18" t="str">
        <f t="shared" si="58"/>
        <v xml:space="preserve"> </v>
      </c>
      <c r="H216" s="51" t="str">
        <f t="shared" si="61"/>
        <v/>
      </c>
    </row>
    <row r="217" spans="1:9" s="12" customFormat="1" ht="15" x14ac:dyDescent="0.2">
      <c r="A217" s="77"/>
      <c r="B217" s="65" t="s">
        <v>44</v>
      </c>
      <c r="C217" s="21">
        <v>0</v>
      </c>
      <c r="D217" s="21">
        <v>0</v>
      </c>
      <c r="E217" s="22" t="str">
        <f t="shared" si="59"/>
        <v/>
      </c>
      <c r="F217" s="22" t="str">
        <f t="shared" si="60"/>
        <v/>
      </c>
      <c r="G217" s="18" t="str">
        <f t="shared" si="58"/>
        <v xml:space="preserve"> </v>
      </c>
      <c r="H217" s="51" t="str">
        <f t="shared" si="61"/>
        <v/>
      </c>
    </row>
    <row r="218" spans="1:9" s="12" customFormat="1" ht="30" x14ac:dyDescent="0.2">
      <c r="A218" s="77"/>
      <c r="B218" s="65" t="s">
        <v>45</v>
      </c>
      <c r="C218" s="21">
        <v>10</v>
      </c>
      <c r="D218" s="21">
        <v>25</v>
      </c>
      <c r="E218" s="22">
        <f t="shared" si="59"/>
        <v>6.7567567567567571E-2</v>
      </c>
      <c r="F218" s="22">
        <f t="shared" si="60"/>
        <v>9.2936802973977689E-2</v>
      </c>
      <c r="G218" s="18">
        <f t="shared" si="58"/>
        <v>1.5</v>
      </c>
      <c r="H218" s="51">
        <f t="shared" si="61"/>
        <v>0.10135135135135136</v>
      </c>
    </row>
    <row r="219" spans="1:9" s="12" customFormat="1" ht="15" x14ac:dyDescent="0.2">
      <c r="A219" s="77"/>
      <c r="B219" s="65" t="s">
        <v>218</v>
      </c>
      <c r="C219" s="21">
        <v>0</v>
      </c>
      <c r="D219" s="21">
        <v>0</v>
      </c>
      <c r="E219" s="22" t="str">
        <f t="shared" si="59"/>
        <v/>
      </c>
      <c r="F219" s="22" t="str">
        <f t="shared" si="60"/>
        <v/>
      </c>
      <c r="G219" s="18" t="str">
        <f t="shared" si="58"/>
        <v xml:space="preserve"> </v>
      </c>
      <c r="H219" s="51" t="str">
        <f t="shared" si="61"/>
        <v/>
      </c>
    </row>
    <row r="220" spans="1:9" s="12" customFormat="1" ht="30" x14ac:dyDescent="0.2">
      <c r="A220" s="77"/>
      <c r="B220" s="65" t="s">
        <v>219</v>
      </c>
      <c r="C220" s="21">
        <v>0</v>
      </c>
      <c r="D220" s="21">
        <v>0</v>
      </c>
      <c r="E220" s="22" t="str">
        <f t="shared" si="59"/>
        <v/>
      </c>
      <c r="F220" s="22" t="str">
        <f t="shared" si="60"/>
        <v/>
      </c>
      <c r="G220" s="18" t="str">
        <f t="shared" si="58"/>
        <v xml:space="preserve"> </v>
      </c>
      <c r="H220" s="51" t="str">
        <f t="shared" si="61"/>
        <v/>
      </c>
    </row>
    <row r="221" spans="1:9" s="12" customFormat="1" ht="30" x14ac:dyDescent="0.2">
      <c r="A221" s="77"/>
      <c r="B221" s="65" t="s">
        <v>434</v>
      </c>
      <c r="C221" s="21">
        <v>0</v>
      </c>
      <c r="D221" s="21">
        <v>0</v>
      </c>
      <c r="E221" s="22" t="str">
        <f t="shared" si="59"/>
        <v/>
      </c>
      <c r="F221" s="22" t="str">
        <f t="shared" si="60"/>
        <v/>
      </c>
      <c r="G221" s="18" t="str">
        <f t="shared" si="58"/>
        <v xml:space="preserve"> </v>
      </c>
      <c r="H221" s="51" t="str">
        <f t="shared" si="61"/>
        <v/>
      </c>
    </row>
    <row r="222" spans="1:9" s="28" customFormat="1" ht="15" x14ac:dyDescent="0.2">
      <c r="A222" s="78"/>
      <c r="B222" s="67" t="s">
        <v>506</v>
      </c>
      <c r="C222" s="21">
        <v>0</v>
      </c>
      <c r="D222" s="21">
        <v>0</v>
      </c>
      <c r="E222" s="37" t="str">
        <f t="shared" si="59"/>
        <v/>
      </c>
      <c r="F222" s="37" t="str">
        <f t="shared" si="60"/>
        <v/>
      </c>
      <c r="G222" s="18" t="str">
        <f t="shared" si="58"/>
        <v xml:space="preserve"> </v>
      </c>
      <c r="H222" s="53" t="str">
        <f t="shared" si="61"/>
        <v/>
      </c>
      <c r="I222" s="12"/>
    </row>
    <row r="223" spans="1:9" s="28" customFormat="1" ht="30" x14ac:dyDescent="0.2">
      <c r="A223" s="78"/>
      <c r="B223" s="67" t="s">
        <v>609</v>
      </c>
      <c r="C223" s="34">
        <v>2</v>
      </c>
      <c r="D223" s="21">
        <v>5</v>
      </c>
      <c r="E223" s="37">
        <f t="shared" ref="E223" si="77">+IF(C223=0,"",C223/C$176)</f>
        <v>1.3513513513513514E-2</v>
      </c>
      <c r="F223" s="37">
        <f t="shared" ref="F223" si="78">+IF(D223=0,"",D223/D$176)</f>
        <v>1.858736059479554E-2</v>
      </c>
      <c r="G223" s="73">
        <f t="shared" ref="G223" si="79">+IF(AND(C223=0,D223=0)," ",IF(C223=0,1,IF(D223=0,-1,(D223-C223)/C223)))</f>
        <v>1.5</v>
      </c>
      <c r="H223" s="53">
        <f t="shared" ref="H223" si="80">+IF(OR(AND(E223=""),(G223="")),"",E223*G223)</f>
        <v>2.0270270270270271E-2</v>
      </c>
      <c r="I223" s="12"/>
    </row>
    <row r="224" spans="1:9" s="12" customFormat="1" ht="15" x14ac:dyDescent="0.2">
      <c r="A224" s="77"/>
      <c r="B224" s="65" t="s">
        <v>562</v>
      </c>
      <c r="C224" s="21">
        <v>0</v>
      </c>
      <c r="D224" s="21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1">
        <v>0</v>
      </c>
      <c r="D225" s="21">
        <v>0</v>
      </c>
      <c r="E225" s="22" t="str">
        <f t="shared" si="59"/>
        <v/>
      </c>
      <c r="F225" s="22" t="str">
        <f t="shared" si="60"/>
        <v/>
      </c>
      <c r="G225" s="18" t="str">
        <f t="shared" si="58"/>
        <v xml:space="preserve"> </v>
      </c>
      <c r="H225" s="51" t="str">
        <f t="shared" si="61"/>
        <v/>
      </c>
    </row>
    <row r="226" spans="1:9" s="12" customFormat="1" ht="15" x14ac:dyDescent="0.2">
      <c r="A226" s="77"/>
      <c r="B226" s="65" t="s">
        <v>46</v>
      </c>
      <c r="C226" s="21">
        <v>0</v>
      </c>
      <c r="D226" s="21">
        <v>0</v>
      </c>
      <c r="E226" s="22" t="str">
        <f t="shared" si="59"/>
        <v/>
      </c>
      <c r="F226" s="22" t="str">
        <f t="shared" si="60"/>
        <v/>
      </c>
      <c r="G226" s="18" t="str">
        <f t="shared" si="58"/>
        <v xml:space="preserve"> </v>
      </c>
      <c r="H226" s="51" t="str">
        <f t="shared" si="61"/>
        <v/>
      </c>
    </row>
    <row r="227" spans="1:9" s="12" customFormat="1" ht="15" x14ac:dyDescent="0.2">
      <c r="A227" s="77"/>
      <c r="B227" s="65" t="s">
        <v>221</v>
      </c>
      <c r="C227" s="21">
        <v>0</v>
      </c>
      <c r="D227" s="21">
        <v>0</v>
      </c>
      <c r="E227" s="22" t="str">
        <f t="shared" si="59"/>
        <v/>
      </c>
      <c r="F227" s="22" t="str">
        <f t="shared" si="60"/>
        <v/>
      </c>
      <c r="G227" s="18" t="str">
        <f t="shared" si="58"/>
        <v xml:space="preserve"> </v>
      </c>
      <c r="H227" s="51" t="str">
        <f t="shared" si="61"/>
        <v/>
      </c>
    </row>
    <row r="228" spans="1:9" s="12" customFormat="1" ht="15.75" customHeight="1" x14ac:dyDescent="0.2">
      <c r="A228" s="77"/>
      <c r="B228" s="65" t="s">
        <v>222</v>
      </c>
      <c r="C228" s="21">
        <v>0</v>
      </c>
      <c r="D228" s="21">
        <v>0</v>
      </c>
      <c r="E228" s="22" t="str">
        <f t="shared" si="59"/>
        <v/>
      </c>
      <c r="F228" s="22" t="str">
        <f t="shared" si="60"/>
        <v/>
      </c>
      <c r="G228" s="18" t="str">
        <f t="shared" si="58"/>
        <v xml:space="preserve"> </v>
      </c>
      <c r="H228" s="51" t="str">
        <f t="shared" si="61"/>
        <v/>
      </c>
    </row>
    <row r="229" spans="1:9" s="12" customFormat="1" ht="15" x14ac:dyDescent="0.2">
      <c r="A229" s="77"/>
      <c r="B229" s="65" t="s">
        <v>435</v>
      </c>
      <c r="C229" s="21">
        <v>0</v>
      </c>
      <c r="D229" s="21">
        <v>1</v>
      </c>
      <c r="E229" s="22" t="str">
        <f t="shared" si="59"/>
        <v/>
      </c>
      <c r="F229" s="22">
        <f t="shared" si="60"/>
        <v>3.7174721189591076E-3</v>
      </c>
      <c r="G229" s="18">
        <f t="shared" si="58"/>
        <v>1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1">
        <v>0</v>
      </c>
      <c r="D230" s="21">
        <v>0</v>
      </c>
      <c r="E230" s="22" t="str">
        <f t="shared" si="59"/>
        <v/>
      </c>
      <c r="F230" s="22" t="str">
        <f t="shared" si="60"/>
        <v/>
      </c>
      <c r="G230" s="18" t="str">
        <f t="shared" si="58"/>
        <v xml:space="preserve"> </v>
      </c>
      <c r="H230" s="51" t="str">
        <f t="shared" si="61"/>
        <v/>
      </c>
    </row>
    <row r="231" spans="1:9" s="12" customFormat="1" ht="15" x14ac:dyDescent="0.2">
      <c r="A231" s="77"/>
      <c r="B231" s="65" t="s">
        <v>223</v>
      </c>
      <c r="C231" s="21">
        <v>0</v>
      </c>
      <c r="D231" s="21">
        <v>0</v>
      </c>
      <c r="E231" s="22" t="str">
        <f t="shared" si="59"/>
        <v/>
      </c>
      <c r="F231" s="22" t="str">
        <f t="shared" si="60"/>
        <v/>
      </c>
      <c r="G231" s="18" t="str">
        <f t="shared" si="58"/>
        <v xml:space="preserve"> </v>
      </c>
      <c r="H231" s="51" t="str">
        <f t="shared" si="61"/>
        <v/>
      </c>
    </row>
    <row r="232" spans="1:9" s="12" customFormat="1" ht="30" x14ac:dyDescent="0.2">
      <c r="A232" s="77"/>
      <c r="B232" s="65" t="s">
        <v>224</v>
      </c>
      <c r="C232" s="21">
        <v>0</v>
      </c>
      <c r="D232" s="21">
        <v>0</v>
      </c>
      <c r="E232" s="22" t="str">
        <f t="shared" si="59"/>
        <v/>
      </c>
      <c r="F232" s="22" t="str">
        <f t="shared" si="60"/>
        <v/>
      </c>
      <c r="G232" s="18" t="str">
        <f t="shared" si="58"/>
        <v xml:space="preserve"> </v>
      </c>
      <c r="H232" s="51" t="str">
        <f t="shared" si="61"/>
        <v/>
      </c>
    </row>
    <row r="233" spans="1:9" s="12" customFormat="1" ht="15" x14ac:dyDescent="0.2">
      <c r="A233" s="77"/>
      <c r="B233" s="65" t="s">
        <v>225</v>
      </c>
      <c r="C233" s="21">
        <v>0</v>
      </c>
      <c r="D233" s="21">
        <v>7</v>
      </c>
      <c r="E233" s="22" t="str">
        <f t="shared" si="59"/>
        <v/>
      </c>
      <c r="F233" s="22">
        <f t="shared" si="60"/>
        <v>2.6022304832713755E-2</v>
      </c>
      <c r="G233" s="18">
        <f t="shared" si="58"/>
        <v>1</v>
      </c>
      <c r="H233" s="51" t="str">
        <f t="shared" si="61"/>
        <v/>
      </c>
    </row>
    <row r="234" spans="1:9" s="12" customFormat="1" ht="15" x14ac:dyDescent="0.2">
      <c r="A234" s="77"/>
      <c r="B234" s="65" t="s">
        <v>628</v>
      </c>
      <c r="C234" s="21">
        <v>0</v>
      </c>
      <c r="D234" s="21">
        <v>0</v>
      </c>
      <c r="E234" s="22" t="str">
        <f t="shared" si="59"/>
        <v/>
      </c>
      <c r="F234" s="22" t="str">
        <f t="shared" si="60"/>
        <v/>
      </c>
      <c r="G234" s="18" t="str">
        <f t="shared" si="58"/>
        <v xml:space="preserve"> 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21">
        <v>0</v>
      </c>
      <c r="D235" s="21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67" t="s">
        <v>612</v>
      </c>
      <c r="C236" s="34">
        <v>4</v>
      </c>
      <c r="D236" s="21">
        <v>0</v>
      </c>
      <c r="E236" s="37">
        <f t="shared" ref="E236" si="84">+IF(C236=0,"",C236/C$176)</f>
        <v>2.7027027027027029E-2</v>
      </c>
      <c r="F236" s="37" t="str">
        <f t="shared" ref="F236" si="85">+IF(D236=0,"",D236/D$176)</f>
        <v/>
      </c>
      <c r="G236" s="73">
        <f t="shared" ref="G236" si="86">+IF(AND(C236=0,D236=0)," ",IF(C236=0,1,IF(D236=0,-1,(D236-C236)/C236)))</f>
        <v>-1</v>
      </c>
      <c r="H236" s="53">
        <f t="shared" ref="H236" si="87">+IF(OR(AND(E236=""),(G236="")),"",E236*G236)</f>
        <v>-2.7027027027027029E-2</v>
      </c>
      <c r="I236" s="12"/>
    </row>
    <row r="237" spans="1:9" s="12" customFormat="1" ht="15" x14ac:dyDescent="0.2">
      <c r="A237" s="77"/>
      <c r="B237" s="65" t="s">
        <v>48</v>
      </c>
      <c r="C237" s="21">
        <v>0</v>
      </c>
      <c r="D237" s="21">
        <v>0</v>
      </c>
      <c r="E237" s="22" t="str">
        <f t="shared" si="59"/>
        <v/>
      </c>
      <c r="F237" s="22" t="str">
        <f t="shared" si="60"/>
        <v/>
      </c>
      <c r="G237" s="18" t="str">
        <f t="shared" si="58"/>
        <v xml:space="preserve"> </v>
      </c>
      <c r="H237" s="51" t="str">
        <f t="shared" si="61"/>
        <v/>
      </c>
    </row>
    <row r="238" spans="1:9" s="12" customFormat="1" ht="15" x14ac:dyDescent="0.2">
      <c r="A238" s="77"/>
      <c r="B238" s="65" t="s">
        <v>226</v>
      </c>
      <c r="C238" s="21">
        <v>0</v>
      </c>
      <c r="D238" s="21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1">
        <v>0</v>
      </c>
      <c r="D239" s="21">
        <v>0</v>
      </c>
      <c r="E239" s="22" t="str">
        <f t="shared" si="59"/>
        <v/>
      </c>
      <c r="F239" s="22" t="str">
        <f t="shared" si="60"/>
        <v/>
      </c>
      <c r="G239" s="18" t="str">
        <f t="shared" si="58"/>
        <v xml:space="preserve"> 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1">
        <v>9</v>
      </c>
      <c r="D240" s="21">
        <v>11</v>
      </c>
      <c r="E240" s="22">
        <f t="shared" si="59"/>
        <v>6.0810810810810814E-2</v>
      </c>
      <c r="F240" s="22">
        <f t="shared" si="60"/>
        <v>4.0892193308550186E-2</v>
      </c>
      <c r="G240" s="18">
        <f t="shared" si="58"/>
        <v>0.22222222222222221</v>
      </c>
      <c r="H240" s="51">
        <f t="shared" si="61"/>
        <v>1.3513513513513514E-2</v>
      </c>
    </row>
    <row r="241" spans="1:8" s="12" customFormat="1" ht="30" x14ac:dyDescent="0.2">
      <c r="A241" s="77"/>
      <c r="B241" s="65" t="s">
        <v>633</v>
      </c>
      <c r="C241" s="21">
        <v>0</v>
      </c>
      <c r="D241" s="21">
        <v>0</v>
      </c>
      <c r="E241" s="22" t="str">
        <f t="shared" si="59"/>
        <v/>
      </c>
      <c r="F241" s="22" t="str">
        <f t="shared" si="60"/>
        <v/>
      </c>
      <c r="G241" s="18" t="str">
        <f t="shared" si="58"/>
        <v xml:space="preserve"> </v>
      </c>
      <c r="H241" s="51" t="str">
        <f t="shared" si="61"/>
        <v/>
      </c>
    </row>
    <row r="242" spans="1:8" s="28" customFormat="1" ht="15" x14ac:dyDescent="0.2">
      <c r="A242" s="78" t="s">
        <v>643</v>
      </c>
      <c r="B242" s="67" t="s">
        <v>650</v>
      </c>
      <c r="C242" s="34"/>
      <c r="D242" s="34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1">
        <v>0</v>
      </c>
      <c r="D243" s="21">
        <v>2</v>
      </c>
      <c r="E243" s="22" t="str">
        <f t="shared" si="59"/>
        <v/>
      </c>
      <c r="F243" s="22">
        <f t="shared" si="60"/>
        <v>7.4349442379182153E-3</v>
      </c>
      <c r="G243" s="18">
        <f t="shared" si="58"/>
        <v>1</v>
      </c>
      <c r="H243" s="51" t="str">
        <f t="shared" si="61"/>
        <v/>
      </c>
    </row>
    <row r="244" spans="1:8" s="12" customFormat="1" ht="15" x14ac:dyDescent="0.2">
      <c r="A244" s="77"/>
      <c r="B244" s="65" t="s">
        <v>52</v>
      </c>
      <c r="C244" s="21">
        <v>0</v>
      </c>
      <c r="D244" s="21">
        <v>0</v>
      </c>
      <c r="E244" s="22" t="str">
        <f t="shared" si="59"/>
        <v/>
      </c>
      <c r="F244" s="22" t="str">
        <f t="shared" si="60"/>
        <v/>
      </c>
      <c r="G244" s="18" t="str">
        <f t="shared" ref="G244:G314" si="92">+IF(AND(C244=0,D244=0)," ",IF(C244=0,1,IF(D244=0,-1,(D244-C244)/C244)))</f>
        <v xml:space="preserve"> </v>
      </c>
      <c r="H244" s="51" t="str">
        <f t="shared" si="61"/>
        <v/>
      </c>
    </row>
    <row r="245" spans="1:8" s="12" customFormat="1" ht="30" x14ac:dyDescent="0.2">
      <c r="A245" s="77"/>
      <c r="B245" s="65" t="s">
        <v>563</v>
      </c>
      <c r="C245" s="21">
        <v>0</v>
      </c>
      <c r="D245" s="21">
        <v>0</v>
      </c>
      <c r="E245" s="22" t="str">
        <f t="shared" si="59"/>
        <v/>
      </c>
      <c r="F245" s="22" t="str">
        <f t="shared" si="60"/>
        <v/>
      </c>
      <c r="G245" s="18" t="str">
        <f t="shared" si="92"/>
        <v xml:space="preserve"> </v>
      </c>
      <c r="H245" s="51" t="str">
        <f t="shared" si="61"/>
        <v/>
      </c>
    </row>
    <row r="246" spans="1:8" s="12" customFormat="1" ht="15" x14ac:dyDescent="0.2">
      <c r="A246" s="77"/>
      <c r="B246" s="65" t="s">
        <v>50</v>
      </c>
      <c r="C246" s="21">
        <v>48</v>
      </c>
      <c r="D246" s="21">
        <v>1</v>
      </c>
      <c r="E246" s="22">
        <f t="shared" ref="E246:E315" si="93">+IF(C246=0,"",C246/C$176)</f>
        <v>0.32432432432432434</v>
      </c>
      <c r="F246" s="22">
        <f t="shared" ref="F246:F315" si="94">+IF(D246=0,"",D246/D$176)</f>
        <v>3.7174721189591076E-3</v>
      </c>
      <c r="G246" s="18">
        <f t="shared" si="92"/>
        <v>-0.97916666666666663</v>
      </c>
      <c r="H246" s="51">
        <f t="shared" ref="H246:H315" si="95">+IF(OR(AND(E246=""),(G246="")),"",E246*G246)</f>
        <v>-0.3175675675675676</v>
      </c>
    </row>
    <row r="247" spans="1:8" s="12" customFormat="1" ht="15" x14ac:dyDescent="0.2">
      <c r="A247" s="77"/>
      <c r="B247" s="65" t="s">
        <v>49</v>
      </c>
      <c r="C247" s="21">
        <v>0</v>
      </c>
      <c r="D247" s="21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1">
        <v>0</v>
      </c>
      <c r="D248" s="21">
        <v>0</v>
      </c>
      <c r="E248" s="22" t="str">
        <f t="shared" si="93"/>
        <v/>
      </c>
      <c r="F248" s="22" t="str">
        <f t="shared" si="94"/>
        <v/>
      </c>
      <c r="G248" s="18" t="str">
        <f t="shared" si="92"/>
        <v xml:space="preserve"> 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1">
        <v>0</v>
      </c>
      <c r="D249" s="21">
        <v>0</v>
      </c>
      <c r="E249" s="22" t="str">
        <f t="shared" si="93"/>
        <v/>
      </c>
      <c r="F249" s="22" t="str">
        <f t="shared" si="94"/>
        <v/>
      </c>
      <c r="G249" s="18" t="str">
        <f t="shared" si="92"/>
        <v xml:space="preserve"> </v>
      </c>
      <c r="H249" s="51" t="str">
        <f t="shared" si="95"/>
        <v/>
      </c>
    </row>
    <row r="250" spans="1:8" s="12" customFormat="1" ht="30" x14ac:dyDescent="0.2">
      <c r="A250" s="77"/>
      <c r="B250" s="65" t="s">
        <v>228</v>
      </c>
      <c r="C250" s="21">
        <v>0</v>
      </c>
      <c r="D250" s="21">
        <v>0</v>
      </c>
      <c r="E250" s="22" t="str">
        <f t="shared" si="93"/>
        <v/>
      </c>
      <c r="F250" s="22" t="str">
        <f t="shared" si="94"/>
        <v/>
      </c>
      <c r="G250" s="18" t="str">
        <f t="shared" si="92"/>
        <v xml:space="preserve"> </v>
      </c>
      <c r="H250" s="51" t="str">
        <f t="shared" si="95"/>
        <v/>
      </c>
    </row>
    <row r="251" spans="1:8" s="12" customFormat="1" ht="15" x14ac:dyDescent="0.2">
      <c r="A251" s="77"/>
      <c r="B251" s="65" t="s">
        <v>436</v>
      </c>
      <c r="C251" s="21">
        <v>0</v>
      </c>
      <c r="D251" s="21">
        <v>0</v>
      </c>
      <c r="E251" s="22" t="str">
        <f t="shared" si="93"/>
        <v/>
      </c>
      <c r="F251" s="22" t="str">
        <f t="shared" si="94"/>
        <v/>
      </c>
      <c r="G251" s="18" t="str">
        <f t="shared" si="92"/>
        <v xml:space="preserve"> </v>
      </c>
      <c r="H251" s="51" t="str">
        <f t="shared" si="95"/>
        <v/>
      </c>
    </row>
    <row r="252" spans="1:8" s="12" customFormat="1" ht="30" x14ac:dyDescent="0.2">
      <c r="A252" s="77"/>
      <c r="B252" s="65" t="s">
        <v>325</v>
      </c>
      <c r="C252" s="21">
        <v>1</v>
      </c>
      <c r="D252" s="21">
        <v>0</v>
      </c>
      <c r="E252" s="22">
        <f t="shared" si="93"/>
        <v>6.7567567567567571E-3</v>
      </c>
      <c r="F252" s="22" t="str">
        <f t="shared" si="94"/>
        <v/>
      </c>
      <c r="G252" s="18">
        <f t="shared" si="92"/>
        <v>-1</v>
      </c>
      <c r="H252" s="51">
        <f t="shared" si="95"/>
        <v>-6.7567567567567571E-3</v>
      </c>
    </row>
    <row r="253" spans="1:8" s="12" customFormat="1" ht="15" x14ac:dyDescent="0.2">
      <c r="A253" s="77"/>
      <c r="B253" s="65" t="s">
        <v>229</v>
      </c>
      <c r="C253" s="21">
        <v>0</v>
      </c>
      <c r="D253" s="21">
        <v>0</v>
      </c>
      <c r="E253" s="22" t="str">
        <f t="shared" si="93"/>
        <v/>
      </c>
      <c r="F253" s="22" t="str">
        <f t="shared" si="94"/>
        <v/>
      </c>
      <c r="G253" s="18" t="str">
        <f t="shared" si="92"/>
        <v xml:space="preserve"> </v>
      </c>
      <c r="H253" s="51" t="str">
        <f t="shared" si="95"/>
        <v/>
      </c>
    </row>
    <row r="254" spans="1:8" s="12" customFormat="1" ht="15" x14ac:dyDescent="0.2">
      <c r="A254" s="77"/>
      <c r="B254" s="65" t="s">
        <v>230</v>
      </c>
      <c r="C254" s="21">
        <v>0</v>
      </c>
      <c r="D254" s="21">
        <v>0</v>
      </c>
      <c r="E254" s="22" t="str">
        <f t="shared" si="93"/>
        <v/>
      </c>
      <c r="F254" s="22" t="str">
        <f t="shared" si="94"/>
        <v/>
      </c>
      <c r="G254" s="18" t="str">
        <f t="shared" si="92"/>
        <v xml:space="preserve"> </v>
      </c>
      <c r="H254" s="51" t="str">
        <f t="shared" si="95"/>
        <v/>
      </c>
    </row>
    <row r="255" spans="1:8" s="12" customFormat="1" ht="15" x14ac:dyDescent="0.2">
      <c r="A255" s="77"/>
      <c r="B255" s="65" t="s">
        <v>437</v>
      </c>
      <c r="C255" s="21">
        <v>0</v>
      </c>
      <c r="D255" s="21">
        <v>0</v>
      </c>
      <c r="E255" s="22" t="str">
        <f t="shared" si="93"/>
        <v/>
      </c>
      <c r="F255" s="22" t="str">
        <f t="shared" si="94"/>
        <v/>
      </c>
      <c r="G255" s="18" t="str">
        <f t="shared" si="92"/>
        <v xml:space="preserve"> </v>
      </c>
      <c r="H255" s="51" t="str">
        <f t="shared" si="95"/>
        <v/>
      </c>
    </row>
    <row r="256" spans="1:8" s="12" customFormat="1" ht="15" x14ac:dyDescent="0.2">
      <c r="A256" s="77"/>
      <c r="B256" s="65" t="s">
        <v>231</v>
      </c>
      <c r="C256" s="21">
        <v>0</v>
      </c>
      <c r="D256" s="21">
        <v>0</v>
      </c>
      <c r="E256" s="22" t="str">
        <f t="shared" si="93"/>
        <v/>
      </c>
      <c r="F256" s="22" t="str">
        <f t="shared" si="94"/>
        <v/>
      </c>
      <c r="G256" s="18" t="str">
        <f t="shared" si="92"/>
        <v xml:space="preserve"> 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21">
        <v>0</v>
      </c>
      <c r="D257" s="21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21">
        <v>0</v>
      </c>
      <c r="D258" s="21">
        <v>0</v>
      </c>
      <c r="E258" s="22" t="str">
        <f t="shared" si="93"/>
        <v/>
      </c>
      <c r="F258" s="22" t="str">
        <f t="shared" si="94"/>
        <v/>
      </c>
      <c r="G258" s="18" t="str">
        <f t="shared" si="92"/>
        <v xml:space="preserve"> </v>
      </c>
      <c r="H258" s="51" t="str">
        <f t="shared" si="95"/>
        <v/>
      </c>
    </row>
    <row r="259" spans="1:9" s="12" customFormat="1" ht="15" x14ac:dyDescent="0.2">
      <c r="A259" s="77"/>
      <c r="B259" s="65" t="s">
        <v>413</v>
      </c>
      <c r="C259" s="21">
        <v>0</v>
      </c>
      <c r="D259" s="21">
        <v>0</v>
      </c>
      <c r="E259" s="22" t="str">
        <f t="shared" si="93"/>
        <v/>
      </c>
      <c r="F259" s="22" t="str">
        <f t="shared" si="94"/>
        <v/>
      </c>
      <c r="G259" s="18" t="str">
        <f t="shared" si="92"/>
        <v xml:space="preserve"> 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21">
        <v>0</v>
      </c>
      <c r="D260" s="21">
        <v>0</v>
      </c>
      <c r="E260" s="22" t="str">
        <f t="shared" si="93"/>
        <v/>
      </c>
      <c r="F260" s="22" t="str">
        <f t="shared" si="94"/>
        <v/>
      </c>
      <c r="G260" s="18" t="str">
        <f t="shared" si="92"/>
        <v xml:space="preserve"> </v>
      </c>
      <c r="H260" s="51" t="str">
        <f t="shared" si="95"/>
        <v/>
      </c>
    </row>
    <row r="261" spans="1:9" s="12" customFormat="1" ht="15" x14ac:dyDescent="0.2">
      <c r="A261" s="77"/>
      <c r="B261" s="65" t="s">
        <v>600</v>
      </c>
      <c r="C261" s="21">
        <v>0</v>
      </c>
      <c r="D261" s="21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21">
        <v>0</v>
      </c>
      <c r="D262" s="21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1">
        <v>0</v>
      </c>
      <c r="D263" s="21">
        <v>0</v>
      </c>
      <c r="E263" s="22" t="str">
        <f t="shared" si="93"/>
        <v/>
      </c>
      <c r="F263" s="22" t="str">
        <f t="shared" si="94"/>
        <v/>
      </c>
      <c r="G263" s="18" t="str">
        <f t="shared" si="92"/>
        <v xml:space="preserve"> </v>
      </c>
      <c r="H263" s="51" t="str">
        <f t="shared" si="95"/>
        <v/>
      </c>
    </row>
    <row r="264" spans="1:9" s="12" customFormat="1" ht="30" x14ac:dyDescent="0.2">
      <c r="A264" s="77"/>
      <c r="B264" s="65" t="s">
        <v>441</v>
      </c>
      <c r="C264" s="21">
        <v>0</v>
      </c>
      <c r="D264" s="21">
        <v>0</v>
      </c>
      <c r="E264" s="22" t="str">
        <f t="shared" si="93"/>
        <v/>
      </c>
      <c r="F264" s="22" t="str">
        <f t="shared" si="94"/>
        <v/>
      </c>
      <c r="G264" s="18" t="str">
        <f t="shared" si="92"/>
        <v xml:space="preserve"> </v>
      </c>
      <c r="H264" s="51" t="str">
        <f t="shared" si="95"/>
        <v/>
      </c>
    </row>
    <row r="265" spans="1:9" s="12" customFormat="1" ht="15" x14ac:dyDescent="0.2">
      <c r="A265" s="77"/>
      <c r="B265" s="65" t="s">
        <v>442</v>
      </c>
      <c r="C265" s="21">
        <v>0</v>
      </c>
      <c r="D265" s="21">
        <v>0</v>
      </c>
      <c r="E265" s="22" t="str">
        <f t="shared" si="93"/>
        <v/>
      </c>
      <c r="F265" s="22" t="str">
        <f t="shared" si="94"/>
        <v/>
      </c>
      <c r="G265" s="18" t="str">
        <f t="shared" si="92"/>
        <v xml:space="preserve"> </v>
      </c>
      <c r="H265" s="51" t="str">
        <f t="shared" si="95"/>
        <v/>
      </c>
    </row>
    <row r="266" spans="1:9" s="28" customFormat="1" ht="15" x14ac:dyDescent="0.2">
      <c r="A266" s="78"/>
      <c r="B266" s="67" t="s">
        <v>509</v>
      </c>
      <c r="C266" s="21">
        <v>0</v>
      </c>
      <c r="D266" s="21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1">
        <v>0</v>
      </c>
      <c r="D267" s="21">
        <v>0</v>
      </c>
      <c r="E267" s="37" t="str">
        <f t="shared" si="93"/>
        <v/>
      </c>
      <c r="F267" s="37" t="str">
        <f t="shared" si="94"/>
        <v/>
      </c>
      <c r="G267" s="18" t="str">
        <f t="shared" si="92"/>
        <v xml:space="preserve"> </v>
      </c>
      <c r="H267" s="53" t="str">
        <f t="shared" si="95"/>
        <v/>
      </c>
      <c r="I267" s="12"/>
    </row>
    <row r="268" spans="1:9" s="28" customFormat="1" ht="15" x14ac:dyDescent="0.2">
      <c r="A268" s="78"/>
      <c r="B268" s="67" t="s">
        <v>54</v>
      </c>
      <c r="C268" s="21">
        <v>0</v>
      </c>
      <c r="D268" s="21">
        <v>0</v>
      </c>
      <c r="E268" s="37" t="str">
        <f t="shared" si="93"/>
        <v/>
      </c>
      <c r="F268" s="37" t="str">
        <f t="shared" si="94"/>
        <v/>
      </c>
      <c r="G268" s="18" t="str">
        <f t="shared" si="92"/>
        <v xml:space="preserve"> </v>
      </c>
      <c r="H268" s="53" t="str">
        <f t="shared" si="95"/>
        <v/>
      </c>
      <c r="I268" s="12"/>
    </row>
    <row r="269" spans="1:9" s="12" customFormat="1" ht="15" x14ac:dyDescent="0.2">
      <c r="A269" s="77"/>
      <c r="B269" s="65" t="s">
        <v>233</v>
      </c>
      <c r="C269" s="21">
        <v>0</v>
      </c>
      <c r="D269" s="21">
        <v>1</v>
      </c>
      <c r="E269" s="22" t="str">
        <f t="shared" si="93"/>
        <v/>
      </c>
      <c r="F269" s="22">
        <f t="shared" si="94"/>
        <v>3.7174721189591076E-3</v>
      </c>
      <c r="G269" s="18">
        <f t="shared" si="92"/>
        <v>1</v>
      </c>
      <c r="H269" s="51" t="str">
        <f t="shared" si="95"/>
        <v/>
      </c>
    </row>
    <row r="270" spans="1:9" s="12" customFormat="1" ht="15" x14ac:dyDescent="0.2">
      <c r="A270" s="77"/>
      <c r="B270" s="65" t="s">
        <v>602</v>
      </c>
      <c r="C270" s="21">
        <v>0</v>
      </c>
      <c r="D270" s="21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1">
        <v>0</v>
      </c>
      <c r="D271" s="21">
        <v>0</v>
      </c>
      <c r="E271" s="37" t="str">
        <f t="shared" si="93"/>
        <v/>
      </c>
      <c r="F271" s="37" t="str">
        <f t="shared" si="94"/>
        <v/>
      </c>
      <c r="G271" s="18" t="str">
        <f t="shared" si="92"/>
        <v xml:space="preserve"> 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1">
        <v>0</v>
      </c>
      <c r="D272" s="21">
        <v>0</v>
      </c>
      <c r="E272" s="37" t="str">
        <f t="shared" si="93"/>
        <v/>
      </c>
      <c r="F272" s="37" t="str">
        <f t="shared" si="94"/>
        <v/>
      </c>
      <c r="G272" s="18" t="str">
        <f t="shared" si="92"/>
        <v xml:space="preserve"> </v>
      </c>
      <c r="H272" s="53" t="str">
        <f t="shared" si="95"/>
        <v/>
      </c>
      <c r="I272" s="12"/>
    </row>
    <row r="273" spans="1:9" s="28" customFormat="1" ht="30" x14ac:dyDescent="0.2">
      <c r="A273" s="78"/>
      <c r="B273" s="67" t="s">
        <v>590</v>
      </c>
      <c r="C273" s="21">
        <v>0</v>
      </c>
      <c r="D273" s="21">
        <v>0</v>
      </c>
      <c r="E273" s="37" t="str">
        <f t="shared" si="93"/>
        <v/>
      </c>
      <c r="F273" s="37" t="str">
        <f t="shared" si="94"/>
        <v/>
      </c>
      <c r="G273" s="18" t="str">
        <f t="shared" si="92"/>
        <v xml:space="preserve"> </v>
      </c>
      <c r="H273" s="53" t="str">
        <f t="shared" si="95"/>
        <v/>
      </c>
      <c r="I273" s="12"/>
    </row>
    <row r="274" spans="1:9" s="28" customFormat="1" ht="15" x14ac:dyDescent="0.2">
      <c r="A274" s="78"/>
      <c r="B274" s="67" t="s">
        <v>513</v>
      </c>
      <c r="C274" s="21">
        <v>0</v>
      </c>
      <c r="D274" s="21">
        <v>0</v>
      </c>
      <c r="E274" s="37" t="str">
        <f t="shared" si="93"/>
        <v/>
      </c>
      <c r="F274" s="37" t="str">
        <f t="shared" si="94"/>
        <v/>
      </c>
      <c r="G274" s="18" t="str">
        <f t="shared" si="92"/>
        <v xml:space="preserve"> 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1">
        <v>0</v>
      </c>
      <c r="D275" s="21">
        <v>0</v>
      </c>
      <c r="E275" s="37" t="str">
        <f t="shared" si="93"/>
        <v/>
      </c>
      <c r="F275" s="37" t="str">
        <f t="shared" si="94"/>
        <v/>
      </c>
      <c r="G275" s="18" t="str">
        <f t="shared" si="92"/>
        <v xml:space="preserve"> </v>
      </c>
      <c r="H275" s="53" t="str">
        <f t="shared" si="95"/>
        <v/>
      </c>
      <c r="I275" s="12"/>
    </row>
    <row r="276" spans="1:9" s="28" customFormat="1" ht="15" x14ac:dyDescent="0.2">
      <c r="A276" s="78"/>
      <c r="B276" s="67" t="s">
        <v>515</v>
      </c>
      <c r="C276" s="21">
        <v>0</v>
      </c>
      <c r="D276" s="21">
        <v>0</v>
      </c>
      <c r="E276" s="37" t="str">
        <f t="shared" si="93"/>
        <v/>
      </c>
      <c r="F276" s="37" t="str">
        <f t="shared" si="94"/>
        <v/>
      </c>
      <c r="G276" s="18" t="str">
        <f t="shared" si="92"/>
        <v xml:space="preserve"> </v>
      </c>
      <c r="H276" s="53" t="str">
        <f t="shared" si="95"/>
        <v/>
      </c>
      <c r="I276" s="12"/>
    </row>
    <row r="277" spans="1:9" s="28" customFormat="1" ht="15" x14ac:dyDescent="0.2">
      <c r="A277" s="78"/>
      <c r="B277" s="67" t="s">
        <v>581</v>
      </c>
      <c r="C277" s="34">
        <v>0</v>
      </c>
      <c r="D277" s="21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4">
        <v>0</v>
      </c>
      <c r="D278" s="21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4">
        <v>0</v>
      </c>
      <c r="D279" s="21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1">
        <v>0</v>
      </c>
      <c r="D280" s="21">
        <v>9</v>
      </c>
      <c r="E280" s="22" t="str">
        <f t="shared" si="93"/>
        <v/>
      </c>
      <c r="F280" s="22">
        <f t="shared" si="94"/>
        <v>3.3457249070631967E-2</v>
      </c>
      <c r="G280" s="18">
        <f t="shared" si="92"/>
        <v>1</v>
      </c>
      <c r="H280" s="51" t="str">
        <f t="shared" si="95"/>
        <v/>
      </c>
    </row>
    <row r="281" spans="1:9" s="12" customFormat="1" ht="30" x14ac:dyDescent="0.2">
      <c r="A281" s="77"/>
      <c r="B281" s="65" t="s">
        <v>61</v>
      </c>
      <c r="C281" s="21">
        <v>0</v>
      </c>
      <c r="D281" s="21">
        <v>26</v>
      </c>
      <c r="E281" s="22" t="str">
        <f t="shared" si="93"/>
        <v/>
      </c>
      <c r="F281" s="22">
        <f t="shared" si="94"/>
        <v>9.6654275092936809E-2</v>
      </c>
      <c r="G281" s="18">
        <f t="shared" si="92"/>
        <v>1</v>
      </c>
      <c r="H281" s="51" t="str">
        <f t="shared" si="95"/>
        <v/>
      </c>
    </row>
    <row r="282" spans="1:9" s="12" customFormat="1" ht="15" x14ac:dyDescent="0.2">
      <c r="A282" s="77"/>
      <c r="B282" s="65" t="s">
        <v>58</v>
      </c>
      <c r="C282" s="21">
        <v>0</v>
      </c>
      <c r="D282" s="21">
        <v>20</v>
      </c>
      <c r="E282" s="22" t="str">
        <f t="shared" si="93"/>
        <v/>
      </c>
      <c r="F282" s="22">
        <f t="shared" si="94"/>
        <v>7.434944237918216E-2</v>
      </c>
      <c r="G282" s="18">
        <f t="shared" si="92"/>
        <v>1</v>
      </c>
      <c r="H282" s="51" t="str">
        <f t="shared" si="95"/>
        <v/>
      </c>
    </row>
    <row r="283" spans="1:9" s="12" customFormat="1" ht="30" x14ac:dyDescent="0.2">
      <c r="A283" s="77"/>
      <c r="B283" s="65" t="s">
        <v>234</v>
      </c>
      <c r="C283" s="21">
        <v>0</v>
      </c>
      <c r="D283" s="21">
        <v>1</v>
      </c>
      <c r="E283" s="22" t="str">
        <f t="shared" si="93"/>
        <v/>
      </c>
      <c r="F283" s="22">
        <f t="shared" si="94"/>
        <v>3.7174721189591076E-3</v>
      </c>
      <c r="G283" s="18">
        <f t="shared" si="92"/>
        <v>1</v>
      </c>
      <c r="H283" s="51" t="str">
        <f t="shared" si="95"/>
        <v/>
      </c>
    </row>
    <row r="284" spans="1:9" s="12" customFormat="1" ht="15" x14ac:dyDescent="0.2">
      <c r="A284" s="77"/>
      <c r="B284" s="65" t="s">
        <v>55</v>
      </c>
      <c r="C284" s="21">
        <v>0</v>
      </c>
      <c r="D284" s="21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1">
        <v>0</v>
      </c>
      <c r="D285" s="21">
        <v>0</v>
      </c>
      <c r="E285" s="37" t="str">
        <f t="shared" si="93"/>
        <v/>
      </c>
      <c r="F285" s="37" t="str">
        <f t="shared" si="94"/>
        <v/>
      </c>
      <c r="G285" s="18" t="str">
        <f t="shared" si="92"/>
        <v xml:space="preserve"> </v>
      </c>
      <c r="H285" s="53" t="str">
        <f t="shared" si="95"/>
        <v/>
      </c>
      <c r="I285" s="12"/>
    </row>
    <row r="286" spans="1:9" s="12" customFormat="1" ht="15" x14ac:dyDescent="0.2">
      <c r="A286" s="77"/>
      <c r="B286" s="65" t="s">
        <v>59</v>
      </c>
      <c r="C286" s="21">
        <v>0</v>
      </c>
      <c r="D286" s="21">
        <v>0</v>
      </c>
      <c r="E286" s="22" t="str">
        <f t="shared" si="93"/>
        <v/>
      </c>
      <c r="F286" s="22" t="str">
        <f t="shared" si="94"/>
        <v/>
      </c>
      <c r="G286" s="18" t="str">
        <f t="shared" si="92"/>
        <v xml:space="preserve"> </v>
      </c>
      <c r="H286" s="51" t="str">
        <f t="shared" si="95"/>
        <v/>
      </c>
    </row>
    <row r="287" spans="1:9" s="12" customFormat="1" ht="15" x14ac:dyDescent="0.2">
      <c r="A287" s="77"/>
      <c r="B287" s="65" t="s">
        <v>443</v>
      </c>
      <c r="C287" s="21">
        <v>0</v>
      </c>
      <c r="D287" s="21">
        <v>0</v>
      </c>
      <c r="E287" s="22" t="str">
        <f t="shared" si="93"/>
        <v/>
      </c>
      <c r="F287" s="22" t="str">
        <f t="shared" si="94"/>
        <v/>
      </c>
      <c r="G287" s="18" t="str">
        <f t="shared" si="92"/>
        <v xml:space="preserve"> </v>
      </c>
      <c r="H287" s="51" t="str">
        <f t="shared" si="95"/>
        <v/>
      </c>
    </row>
    <row r="288" spans="1:9" s="12" customFormat="1" ht="15" x14ac:dyDescent="0.2">
      <c r="A288" s="77"/>
      <c r="B288" s="65" t="s">
        <v>56</v>
      </c>
      <c r="C288" s="21">
        <v>0</v>
      </c>
      <c r="D288" s="21">
        <v>0</v>
      </c>
      <c r="E288" s="22" t="str">
        <f t="shared" si="93"/>
        <v/>
      </c>
      <c r="F288" s="22" t="str">
        <f t="shared" si="94"/>
        <v/>
      </c>
      <c r="G288" s="18" t="str">
        <f t="shared" si="92"/>
        <v xml:space="preserve"> </v>
      </c>
      <c r="H288" s="51" t="str">
        <f t="shared" si="95"/>
        <v/>
      </c>
    </row>
    <row r="289" spans="1:9" s="28" customFormat="1" ht="30" x14ac:dyDescent="0.2">
      <c r="A289" s="78"/>
      <c r="B289" s="67" t="s">
        <v>584</v>
      </c>
      <c r="C289" s="34">
        <v>0</v>
      </c>
      <c r="D289" s="21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4">
        <v>0</v>
      </c>
      <c r="D290" s="21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1">
        <v>0</v>
      </c>
      <c r="D291" s="21">
        <v>0</v>
      </c>
      <c r="E291" s="22" t="str">
        <f t="shared" si="93"/>
        <v/>
      </c>
      <c r="F291" s="22" t="str">
        <f t="shared" si="94"/>
        <v/>
      </c>
      <c r="G291" s="18" t="str">
        <f t="shared" si="92"/>
        <v xml:space="preserve"> </v>
      </c>
      <c r="H291" s="51" t="str">
        <f t="shared" si="95"/>
        <v/>
      </c>
    </row>
    <row r="292" spans="1:9" s="12" customFormat="1" ht="15" x14ac:dyDescent="0.2">
      <c r="A292" s="77"/>
      <c r="B292" s="65" t="s">
        <v>235</v>
      </c>
      <c r="C292" s="21">
        <v>0</v>
      </c>
      <c r="D292" s="21">
        <v>0</v>
      </c>
      <c r="E292" s="22" t="str">
        <f t="shared" si="93"/>
        <v/>
      </c>
      <c r="F292" s="22" t="str">
        <f t="shared" si="94"/>
        <v/>
      </c>
      <c r="G292" s="18" t="str">
        <f t="shared" si="92"/>
        <v xml:space="preserve"> </v>
      </c>
      <c r="H292" s="51" t="str">
        <f t="shared" si="95"/>
        <v/>
      </c>
    </row>
    <row r="293" spans="1:9" s="12" customFormat="1" ht="15" x14ac:dyDescent="0.2">
      <c r="A293" s="77"/>
      <c r="B293" s="65" t="s">
        <v>444</v>
      </c>
      <c r="C293" s="21">
        <v>1</v>
      </c>
      <c r="D293" s="21">
        <v>8</v>
      </c>
      <c r="E293" s="22">
        <f t="shared" si="93"/>
        <v>6.7567567567567571E-3</v>
      </c>
      <c r="F293" s="22">
        <f t="shared" si="94"/>
        <v>2.9739776951672861E-2</v>
      </c>
      <c r="G293" s="18">
        <f t="shared" si="92"/>
        <v>7</v>
      </c>
      <c r="H293" s="51">
        <f t="shared" si="95"/>
        <v>4.72972972972973E-2</v>
      </c>
    </row>
    <row r="294" spans="1:9" s="12" customFormat="1" ht="15" x14ac:dyDescent="0.2">
      <c r="A294" s="77"/>
      <c r="B294" s="65" t="s">
        <v>62</v>
      </c>
      <c r="C294" s="21">
        <v>0</v>
      </c>
      <c r="D294" s="21">
        <v>3</v>
      </c>
      <c r="E294" s="22" t="str">
        <f t="shared" si="93"/>
        <v/>
      </c>
      <c r="F294" s="22">
        <f t="shared" si="94"/>
        <v>1.1152416356877323E-2</v>
      </c>
      <c r="G294" s="18">
        <f t="shared" si="92"/>
        <v>1</v>
      </c>
      <c r="H294" s="51" t="str">
        <f t="shared" si="95"/>
        <v/>
      </c>
    </row>
    <row r="295" spans="1:9" s="28" customFormat="1" ht="30" x14ac:dyDescent="0.2">
      <c r="A295" s="78"/>
      <c r="B295" s="67" t="s">
        <v>656</v>
      </c>
      <c r="C295" s="21">
        <v>0</v>
      </c>
      <c r="D295" s="21">
        <v>0</v>
      </c>
      <c r="E295" s="37" t="str">
        <f t="shared" si="93"/>
        <v/>
      </c>
      <c r="F295" s="37" t="str">
        <f t="shared" si="94"/>
        <v/>
      </c>
      <c r="G295" s="18" t="str">
        <f t="shared" si="92"/>
        <v xml:space="preserve"> </v>
      </c>
      <c r="H295" s="53" t="str">
        <f t="shared" si="95"/>
        <v/>
      </c>
      <c r="I295" s="12"/>
    </row>
    <row r="296" spans="1:9" s="28" customFormat="1" ht="15" x14ac:dyDescent="0.2">
      <c r="A296" s="78"/>
      <c r="B296" s="67" t="s">
        <v>517</v>
      </c>
      <c r="C296" s="21">
        <v>0</v>
      </c>
      <c r="D296" s="21">
        <v>0</v>
      </c>
      <c r="E296" s="37" t="str">
        <f t="shared" si="93"/>
        <v/>
      </c>
      <c r="F296" s="37" t="str">
        <f t="shared" si="94"/>
        <v/>
      </c>
      <c r="G296" s="18" t="str">
        <f t="shared" si="92"/>
        <v xml:space="preserve"> </v>
      </c>
      <c r="H296" s="53" t="str">
        <f t="shared" si="95"/>
        <v/>
      </c>
      <c r="I296" s="12"/>
    </row>
    <row r="297" spans="1:9" s="28" customFormat="1" ht="15" x14ac:dyDescent="0.2">
      <c r="A297" s="78"/>
      <c r="B297" s="67" t="s">
        <v>619</v>
      </c>
      <c r="C297" s="34">
        <v>0</v>
      </c>
      <c r="D297" s="21">
        <v>0</v>
      </c>
      <c r="E297" s="37" t="str">
        <f t="shared" ref="E297:E298" si="108">+IF(C297=0,"",C297/C$176)</f>
        <v/>
      </c>
      <c r="F297" s="37" t="str">
        <f t="shared" ref="F297:F298" si="109">+IF(D297=0,"",D297/D$176)</f>
        <v/>
      </c>
      <c r="G297" s="73" t="str">
        <f t="shared" ref="G297:G298" si="110">+IF(AND(C297=0,D297=0)," ",IF(C297=0,1,IF(D297=0,-1,(D297-C297)/C297)))</f>
        <v xml:space="preserve"> </v>
      </c>
      <c r="H297" s="53" t="str">
        <f t="shared" ref="H297:H298" si="111">+IF(OR(AND(E297=""),(G297="")),"",E297*G297)</f>
        <v/>
      </c>
      <c r="I297" s="12"/>
    </row>
    <row r="298" spans="1:9" s="28" customFormat="1" ht="30" x14ac:dyDescent="0.2">
      <c r="A298" s="78"/>
      <c r="B298" s="67" t="s">
        <v>620</v>
      </c>
      <c r="C298" s="34">
        <v>1</v>
      </c>
      <c r="D298" s="21">
        <v>0</v>
      </c>
      <c r="E298" s="37">
        <f t="shared" si="108"/>
        <v>6.7567567567567571E-3</v>
      </c>
      <c r="F298" s="37" t="str">
        <f t="shared" si="109"/>
        <v/>
      </c>
      <c r="G298" s="73">
        <f t="shared" si="110"/>
        <v>-1</v>
      </c>
      <c r="H298" s="53">
        <f t="shared" si="111"/>
        <v>-6.7567567567567571E-3</v>
      </c>
      <c r="I298" s="12"/>
    </row>
    <row r="299" spans="1:9" s="28" customFormat="1" ht="15" x14ac:dyDescent="0.2">
      <c r="A299" s="78"/>
      <c r="B299" s="67" t="s">
        <v>63</v>
      </c>
      <c r="C299" s="21">
        <v>1</v>
      </c>
      <c r="D299" s="21">
        <v>5</v>
      </c>
      <c r="E299" s="37">
        <f t="shared" si="93"/>
        <v>6.7567567567567571E-3</v>
      </c>
      <c r="F299" s="37">
        <f t="shared" si="94"/>
        <v>1.858736059479554E-2</v>
      </c>
      <c r="G299" s="18">
        <f t="shared" si="92"/>
        <v>4</v>
      </c>
      <c r="H299" s="53">
        <f t="shared" si="95"/>
        <v>2.7027027027027029E-2</v>
      </c>
      <c r="I299" s="12"/>
    </row>
    <row r="300" spans="1:9" s="28" customFormat="1" ht="15" x14ac:dyDescent="0.2">
      <c r="A300" s="78"/>
      <c r="B300" s="67" t="s">
        <v>603</v>
      </c>
      <c r="C300" s="21">
        <v>0</v>
      </c>
      <c r="D300" s="21">
        <v>0</v>
      </c>
      <c r="E300" s="37" t="str">
        <f t="shared" si="93"/>
        <v/>
      </c>
      <c r="F300" s="37" t="str">
        <f t="shared" si="94"/>
        <v/>
      </c>
      <c r="G300" s="18" t="str">
        <f t="shared" si="92"/>
        <v xml:space="preserve"> </v>
      </c>
      <c r="H300" s="53" t="str">
        <f t="shared" si="95"/>
        <v/>
      </c>
      <c r="I300" s="12"/>
    </row>
    <row r="301" spans="1:9" s="28" customFormat="1" ht="15" x14ac:dyDescent="0.2">
      <c r="A301" s="78"/>
      <c r="B301" s="67" t="s">
        <v>518</v>
      </c>
      <c r="C301" s="21">
        <v>0</v>
      </c>
      <c r="D301" s="21">
        <v>0</v>
      </c>
      <c r="E301" s="37" t="str">
        <f t="shared" si="93"/>
        <v/>
      </c>
      <c r="F301" s="37" t="str">
        <f t="shared" si="94"/>
        <v/>
      </c>
      <c r="G301" s="18" t="str">
        <f t="shared" si="92"/>
        <v xml:space="preserve"> 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1">
        <v>0</v>
      </c>
      <c r="D302" s="21">
        <v>0</v>
      </c>
      <c r="E302" s="37" t="str">
        <f t="shared" si="93"/>
        <v/>
      </c>
      <c r="F302" s="37" t="str">
        <f t="shared" si="94"/>
        <v/>
      </c>
      <c r="G302" s="18" t="str">
        <f t="shared" si="92"/>
        <v xml:space="preserve"> </v>
      </c>
      <c r="H302" s="53" t="str">
        <f t="shared" si="95"/>
        <v/>
      </c>
      <c r="I302" s="12"/>
    </row>
    <row r="303" spans="1:9" s="28" customFormat="1" ht="30" x14ac:dyDescent="0.2">
      <c r="A303" s="78"/>
      <c r="B303" s="67" t="s">
        <v>520</v>
      </c>
      <c r="C303" s="21">
        <v>0</v>
      </c>
      <c r="D303" s="21">
        <v>0</v>
      </c>
      <c r="E303" s="37" t="str">
        <f t="shared" si="93"/>
        <v/>
      </c>
      <c r="F303" s="37" t="str">
        <f t="shared" si="94"/>
        <v/>
      </c>
      <c r="G303" s="18" t="str">
        <f t="shared" si="92"/>
        <v xml:space="preserve"> </v>
      </c>
      <c r="H303" s="53" t="str">
        <f t="shared" si="95"/>
        <v/>
      </c>
      <c r="I303" s="12"/>
    </row>
    <row r="304" spans="1:9" s="28" customFormat="1" ht="15" x14ac:dyDescent="0.2">
      <c r="A304" s="78"/>
      <c r="B304" s="67" t="s">
        <v>546</v>
      </c>
      <c r="C304" s="21">
        <v>0</v>
      </c>
      <c r="D304" s="21">
        <v>0</v>
      </c>
      <c r="E304" s="37" t="str">
        <f t="shared" ref="E304:E305" si="112">+IF(C304=0,"",C304/C$176)</f>
        <v/>
      </c>
      <c r="F304" s="37" t="str">
        <f t="shared" ref="F304:F305" si="113">+IF(D304=0,"",D304/D$176)</f>
        <v/>
      </c>
      <c r="G304" s="18" t="str">
        <f t="shared" si="92"/>
        <v xml:space="preserve"> </v>
      </c>
      <c r="H304" s="53" t="str">
        <f t="shared" ref="H304:H305" si="114">+IF(OR(AND(E304=""),(G304="")),"",E304*G304)</f>
        <v/>
      </c>
      <c r="I304" s="12"/>
    </row>
    <row r="305" spans="1:9" s="28" customFormat="1" ht="15" x14ac:dyDescent="0.2">
      <c r="A305" s="78"/>
      <c r="B305" s="67" t="s">
        <v>547</v>
      </c>
      <c r="C305" s="21">
        <v>0</v>
      </c>
      <c r="D305" s="21">
        <v>0</v>
      </c>
      <c r="E305" s="37" t="str">
        <f t="shared" si="112"/>
        <v/>
      </c>
      <c r="F305" s="37" t="str">
        <f t="shared" si="113"/>
        <v/>
      </c>
      <c r="G305" s="18" t="str">
        <f t="shared" si="92"/>
        <v xml:space="preserve"> </v>
      </c>
      <c r="H305" s="53" t="str">
        <f t="shared" si="114"/>
        <v/>
      </c>
      <c r="I305" s="12"/>
    </row>
    <row r="306" spans="1:9" s="28" customFormat="1" ht="15" x14ac:dyDescent="0.2">
      <c r="A306" s="78"/>
      <c r="B306" s="67" t="s">
        <v>445</v>
      </c>
      <c r="C306" s="21">
        <v>0</v>
      </c>
      <c r="D306" s="21">
        <v>2</v>
      </c>
      <c r="E306" s="37" t="str">
        <f t="shared" si="93"/>
        <v/>
      </c>
      <c r="F306" s="37">
        <f t="shared" si="94"/>
        <v>7.4349442379182153E-3</v>
      </c>
      <c r="G306" s="18">
        <f t="shared" si="92"/>
        <v>1</v>
      </c>
      <c r="H306" s="53" t="str">
        <f t="shared" si="95"/>
        <v/>
      </c>
      <c r="I306" s="12"/>
    </row>
    <row r="307" spans="1:9" s="12" customFormat="1" ht="30" x14ac:dyDescent="0.2">
      <c r="A307" s="77"/>
      <c r="B307" s="65" t="s">
        <v>655</v>
      </c>
      <c r="C307" s="21">
        <v>3</v>
      </c>
      <c r="D307" s="21">
        <v>15</v>
      </c>
      <c r="E307" s="22">
        <f t="shared" si="93"/>
        <v>2.0270270270270271E-2</v>
      </c>
      <c r="F307" s="22">
        <f t="shared" si="94"/>
        <v>5.5762081784386616E-2</v>
      </c>
      <c r="G307" s="18">
        <f t="shared" si="92"/>
        <v>4</v>
      </c>
      <c r="H307" s="51">
        <f t="shared" si="95"/>
        <v>8.1081081081081086E-2</v>
      </c>
    </row>
    <row r="308" spans="1:9" s="28" customFormat="1" ht="18.75" customHeight="1" x14ac:dyDescent="0.2">
      <c r="A308" s="78"/>
      <c r="B308" s="67" t="s">
        <v>591</v>
      </c>
      <c r="C308" s="21">
        <v>0</v>
      </c>
      <c r="D308" s="21">
        <v>0</v>
      </c>
      <c r="E308" s="37" t="str">
        <f t="shared" si="93"/>
        <v/>
      </c>
      <c r="F308" s="37" t="str">
        <f t="shared" si="94"/>
        <v/>
      </c>
      <c r="G308" s="18" t="str">
        <f t="shared" si="92"/>
        <v xml:space="preserve"> </v>
      </c>
      <c r="H308" s="53" t="str">
        <f t="shared" si="95"/>
        <v/>
      </c>
      <c r="I308" s="12"/>
    </row>
    <row r="309" spans="1:9" s="28" customFormat="1" ht="18.75" customHeight="1" x14ac:dyDescent="0.2">
      <c r="A309" s="78"/>
      <c r="B309" s="67" t="s">
        <v>623</v>
      </c>
      <c r="C309" s="34">
        <v>0</v>
      </c>
      <c r="D309" s="21">
        <v>0</v>
      </c>
      <c r="E309" s="37" t="str">
        <f t="shared" ref="E309" si="115">+IF(C309=0,"",C309/C$176)</f>
        <v/>
      </c>
      <c r="F309" s="37" t="str">
        <f t="shared" ref="F309" si="116">+IF(D309=0,"",D309/D$176)</f>
        <v/>
      </c>
      <c r="G309" s="73" t="str">
        <f t="shared" ref="G309" si="117">+IF(AND(C309=0,D309=0)," ",IF(C309=0,1,IF(D309=0,-1,(D309-C309)/C309)))</f>
        <v xml:space="preserve"> </v>
      </c>
      <c r="H309" s="53" t="str">
        <f t="shared" ref="H309" si="118">+IF(OR(AND(E309=""),(G309="")),"",E309*G309)</f>
        <v/>
      </c>
      <c r="I309" s="12"/>
    </row>
    <row r="310" spans="1:9" s="12" customFormat="1" ht="15" x14ac:dyDescent="0.2">
      <c r="A310" s="77"/>
      <c r="B310" s="65" t="s">
        <v>446</v>
      </c>
      <c r="C310" s="21">
        <v>0</v>
      </c>
      <c r="D310" s="21">
        <v>0</v>
      </c>
      <c r="E310" s="22" t="str">
        <f t="shared" si="93"/>
        <v/>
      </c>
      <c r="F310" s="22" t="str">
        <f t="shared" si="94"/>
        <v/>
      </c>
      <c r="G310" s="18" t="str">
        <f t="shared" si="92"/>
        <v xml:space="preserve"> </v>
      </c>
      <c r="H310" s="51" t="str">
        <f t="shared" si="95"/>
        <v/>
      </c>
    </row>
    <row r="311" spans="1:9" s="12" customFormat="1" ht="15" x14ac:dyDescent="0.2">
      <c r="A311" s="77"/>
      <c r="B311" s="65" t="s">
        <v>447</v>
      </c>
      <c r="C311" s="21">
        <v>0</v>
      </c>
      <c r="D311" s="21">
        <v>0</v>
      </c>
      <c r="E311" s="22" t="str">
        <f t="shared" si="93"/>
        <v/>
      </c>
      <c r="F311" s="22" t="str">
        <f t="shared" si="94"/>
        <v/>
      </c>
      <c r="G311" s="18" t="str">
        <f t="shared" si="92"/>
        <v xml:space="preserve"> </v>
      </c>
      <c r="H311" s="51" t="str">
        <f t="shared" si="95"/>
        <v/>
      </c>
    </row>
    <row r="312" spans="1:9" s="12" customFormat="1" ht="30" x14ac:dyDescent="0.2">
      <c r="A312" s="77"/>
      <c r="B312" s="65" t="s">
        <v>448</v>
      </c>
      <c r="C312" s="21">
        <v>0</v>
      </c>
      <c r="D312" s="21">
        <v>0</v>
      </c>
      <c r="E312" s="22" t="str">
        <f t="shared" si="93"/>
        <v/>
      </c>
      <c r="F312" s="22" t="str">
        <f t="shared" si="94"/>
        <v/>
      </c>
      <c r="G312" s="18" t="str">
        <f t="shared" si="92"/>
        <v xml:space="preserve"> </v>
      </c>
      <c r="H312" s="51" t="str">
        <f t="shared" si="95"/>
        <v/>
      </c>
    </row>
    <row r="313" spans="1:9" s="12" customFormat="1" ht="15" x14ac:dyDescent="0.2">
      <c r="A313" s="77"/>
      <c r="B313" s="65" t="s">
        <v>64</v>
      </c>
      <c r="C313" s="21">
        <v>0</v>
      </c>
      <c r="D313" s="21">
        <v>0</v>
      </c>
      <c r="E313" s="22" t="str">
        <f t="shared" si="93"/>
        <v/>
      </c>
      <c r="F313" s="22" t="str">
        <f t="shared" si="94"/>
        <v/>
      </c>
      <c r="G313" s="18" t="str">
        <f t="shared" si="92"/>
        <v xml:space="preserve"> </v>
      </c>
      <c r="H313" s="51" t="str">
        <f t="shared" si="95"/>
        <v/>
      </c>
    </row>
    <row r="314" spans="1:9" s="12" customFormat="1" ht="30" x14ac:dyDescent="0.2">
      <c r="A314" s="77"/>
      <c r="B314" s="65" t="s">
        <v>236</v>
      </c>
      <c r="C314" s="21">
        <v>0</v>
      </c>
      <c r="D314" s="21">
        <v>0</v>
      </c>
      <c r="E314" s="22" t="str">
        <f t="shared" si="93"/>
        <v/>
      </c>
      <c r="F314" s="22" t="str">
        <f t="shared" si="94"/>
        <v/>
      </c>
      <c r="G314" s="18" t="str">
        <f t="shared" si="92"/>
        <v xml:space="preserve"> </v>
      </c>
      <c r="H314" s="51" t="str">
        <f t="shared" si="95"/>
        <v/>
      </c>
    </row>
    <row r="315" spans="1:9" s="12" customFormat="1" ht="30" x14ac:dyDescent="0.2">
      <c r="A315" s="77"/>
      <c r="B315" s="65" t="s">
        <v>237</v>
      </c>
      <c r="C315" s="21">
        <v>0</v>
      </c>
      <c r="D315" s="21">
        <v>0</v>
      </c>
      <c r="E315" s="22" t="str">
        <f t="shared" si="93"/>
        <v/>
      </c>
      <c r="F315" s="22" t="str">
        <f t="shared" si="94"/>
        <v/>
      </c>
      <c r="G315" s="18" t="str">
        <f t="shared" ref="G315:G349" si="119">+IF(AND(C315=0,D315=0)," ",IF(C315=0,1,IF(D315=0,-1,(D315-C315)/C315)))</f>
        <v xml:space="preserve"> </v>
      </c>
      <c r="H315" s="51" t="str">
        <f t="shared" si="95"/>
        <v/>
      </c>
    </row>
    <row r="316" spans="1:9" s="12" customFormat="1" ht="15" x14ac:dyDescent="0.2">
      <c r="A316" s="77"/>
      <c r="B316" s="65" t="s">
        <v>65</v>
      </c>
      <c r="C316" s="21">
        <v>0</v>
      </c>
      <c r="D316" s="21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1">
        <v>0</v>
      </c>
      <c r="D317" s="21">
        <v>0</v>
      </c>
      <c r="E317" s="22" t="str">
        <f t="shared" si="120"/>
        <v/>
      </c>
      <c r="F317" s="22" t="str">
        <f t="shared" si="121"/>
        <v/>
      </c>
      <c r="G317" s="18" t="str">
        <f t="shared" si="119"/>
        <v xml:space="preserve"> </v>
      </c>
      <c r="H317" s="51" t="str">
        <f t="shared" si="122"/>
        <v/>
      </c>
    </row>
    <row r="318" spans="1:9" s="12" customFormat="1" ht="30" x14ac:dyDescent="0.2">
      <c r="A318" s="77"/>
      <c r="B318" s="65" t="s">
        <v>450</v>
      </c>
      <c r="C318" s="21">
        <v>5</v>
      </c>
      <c r="D318" s="21">
        <v>1</v>
      </c>
      <c r="E318" s="22">
        <f t="shared" si="120"/>
        <v>3.3783783783783786E-2</v>
      </c>
      <c r="F318" s="22">
        <f t="shared" si="121"/>
        <v>3.7174721189591076E-3</v>
      </c>
      <c r="G318" s="18">
        <f t="shared" si="119"/>
        <v>-0.8</v>
      </c>
      <c r="H318" s="51">
        <f t="shared" si="122"/>
        <v>-2.7027027027027029E-2</v>
      </c>
    </row>
    <row r="319" spans="1:9" s="12" customFormat="1" ht="30" x14ac:dyDescent="0.2">
      <c r="A319" s="77"/>
      <c r="B319" s="65" t="s">
        <v>451</v>
      </c>
      <c r="C319" s="21">
        <v>0</v>
      </c>
      <c r="D319" s="21">
        <v>0</v>
      </c>
      <c r="E319" s="22" t="str">
        <f t="shared" si="120"/>
        <v/>
      </c>
      <c r="F319" s="22" t="str">
        <f t="shared" si="121"/>
        <v/>
      </c>
      <c r="G319" s="18" t="str">
        <f t="shared" si="119"/>
        <v xml:space="preserve"> 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1">
        <v>0</v>
      </c>
      <c r="D320" s="21">
        <v>0</v>
      </c>
      <c r="E320" s="22" t="str">
        <f t="shared" si="120"/>
        <v/>
      </c>
      <c r="F320" s="22" t="str">
        <f t="shared" si="121"/>
        <v/>
      </c>
      <c r="G320" s="18" t="str">
        <f t="shared" si="119"/>
        <v xml:space="preserve"> </v>
      </c>
      <c r="H320" s="51" t="str">
        <f t="shared" si="122"/>
        <v/>
      </c>
    </row>
    <row r="321" spans="1:9" s="12" customFormat="1" ht="15" x14ac:dyDescent="0.2">
      <c r="A321" s="77"/>
      <c r="B321" s="65" t="s">
        <v>453</v>
      </c>
      <c r="C321" s="21">
        <v>0</v>
      </c>
      <c r="D321" s="21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1">
        <v>30</v>
      </c>
      <c r="D322" s="21">
        <v>1</v>
      </c>
      <c r="E322" s="22">
        <f t="shared" si="120"/>
        <v>0.20270270270270271</v>
      </c>
      <c r="F322" s="22">
        <f t="shared" si="121"/>
        <v>3.7174721189591076E-3</v>
      </c>
      <c r="G322" s="18">
        <f t="shared" si="119"/>
        <v>-0.96666666666666667</v>
      </c>
      <c r="H322" s="51">
        <f t="shared" si="122"/>
        <v>-0.19594594594594597</v>
      </c>
    </row>
    <row r="323" spans="1:9" s="12" customFormat="1" ht="30" x14ac:dyDescent="0.2">
      <c r="A323" s="77"/>
      <c r="B323" s="65" t="s">
        <v>455</v>
      </c>
      <c r="C323" s="21">
        <v>0</v>
      </c>
      <c r="D323" s="21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1">
        <v>1</v>
      </c>
      <c r="D324" s="21">
        <v>33</v>
      </c>
      <c r="E324" s="22">
        <f t="shared" si="120"/>
        <v>6.7567567567567571E-3</v>
      </c>
      <c r="F324" s="22">
        <f t="shared" si="121"/>
        <v>0.12267657992565056</v>
      </c>
      <c r="G324" s="18">
        <f t="shared" si="119"/>
        <v>32</v>
      </c>
      <c r="H324" s="51">
        <f t="shared" si="122"/>
        <v>0.21621621621621623</v>
      </c>
    </row>
    <row r="325" spans="1:9" s="12" customFormat="1" ht="30" x14ac:dyDescent="0.2">
      <c r="A325" s="77"/>
      <c r="B325" s="65" t="s">
        <v>238</v>
      </c>
      <c r="C325" s="21">
        <v>0</v>
      </c>
      <c r="D325" s="21">
        <v>0</v>
      </c>
      <c r="E325" s="22" t="str">
        <f t="shared" si="120"/>
        <v/>
      </c>
      <c r="F325" s="22" t="str">
        <f t="shared" si="121"/>
        <v/>
      </c>
      <c r="G325" s="18" t="str">
        <f t="shared" si="119"/>
        <v xml:space="preserve"> 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1">
        <v>0</v>
      </c>
      <c r="D326" s="21">
        <v>3</v>
      </c>
      <c r="E326" s="22" t="str">
        <f t="shared" si="120"/>
        <v/>
      </c>
      <c r="F326" s="22">
        <f t="shared" si="121"/>
        <v>1.1152416356877323E-2</v>
      </c>
      <c r="G326" s="18">
        <f t="shared" si="119"/>
        <v>1</v>
      </c>
      <c r="H326" s="51" t="str">
        <f t="shared" si="122"/>
        <v/>
      </c>
    </row>
    <row r="327" spans="1:9" s="12" customFormat="1" ht="30" x14ac:dyDescent="0.2">
      <c r="A327" s="77"/>
      <c r="B327" s="65" t="s">
        <v>456</v>
      </c>
      <c r="C327" s="21">
        <v>0</v>
      </c>
      <c r="D327" s="21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1">
        <v>0</v>
      </c>
      <c r="D328" s="21">
        <v>0</v>
      </c>
      <c r="E328" s="22" t="str">
        <f t="shared" si="120"/>
        <v/>
      </c>
      <c r="F328" s="22" t="str">
        <f t="shared" si="121"/>
        <v/>
      </c>
      <c r="G328" s="18" t="str">
        <f t="shared" si="119"/>
        <v xml:space="preserve"> </v>
      </c>
      <c r="H328" s="51" t="str">
        <f t="shared" si="122"/>
        <v/>
      </c>
    </row>
    <row r="329" spans="1:9" s="12" customFormat="1" ht="30" x14ac:dyDescent="0.2">
      <c r="A329" s="77"/>
      <c r="B329" s="65" t="s">
        <v>634</v>
      </c>
      <c r="C329" s="21">
        <v>2</v>
      </c>
      <c r="D329" s="21">
        <v>0</v>
      </c>
      <c r="E329" s="22">
        <f t="shared" si="120"/>
        <v>1.3513513513513514E-2</v>
      </c>
      <c r="F329" s="22" t="str">
        <f t="shared" si="121"/>
        <v/>
      </c>
      <c r="G329" s="18">
        <f t="shared" si="119"/>
        <v>-1</v>
      </c>
      <c r="H329" s="51">
        <f t="shared" si="122"/>
        <v>-1.3513513513513514E-2</v>
      </c>
    </row>
    <row r="330" spans="1:9" s="12" customFormat="1" ht="30" x14ac:dyDescent="0.2">
      <c r="A330" s="77"/>
      <c r="B330" s="65" t="s">
        <v>458</v>
      </c>
      <c r="C330" s="21">
        <v>0</v>
      </c>
      <c r="D330" s="21">
        <v>0</v>
      </c>
      <c r="E330" s="22" t="str">
        <f t="shared" si="120"/>
        <v/>
      </c>
      <c r="F330" s="22" t="str">
        <f t="shared" si="121"/>
        <v/>
      </c>
      <c r="G330" s="18" t="str">
        <f t="shared" si="119"/>
        <v xml:space="preserve"> 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1">
        <v>0</v>
      </c>
      <c r="D331" s="21">
        <v>0</v>
      </c>
      <c r="E331" s="22" t="str">
        <f t="shared" si="120"/>
        <v/>
      </c>
      <c r="F331" s="22" t="str">
        <f t="shared" si="121"/>
        <v/>
      </c>
      <c r="G331" s="18" t="str">
        <f t="shared" si="119"/>
        <v xml:space="preserve"> </v>
      </c>
      <c r="H331" s="51" t="str">
        <f t="shared" si="122"/>
        <v/>
      </c>
    </row>
    <row r="332" spans="1:9" s="12" customFormat="1" ht="15" x14ac:dyDescent="0.2">
      <c r="A332" s="77"/>
      <c r="B332" s="65" t="s">
        <v>460</v>
      </c>
      <c r="C332" s="21">
        <v>0</v>
      </c>
      <c r="D332" s="21">
        <v>0</v>
      </c>
      <c r="E332" s="22" t="str">
        <f t="shared" si="120"/>
        <v/>
      </c>
      <c r="F332" s="22" t="str">
        <f t="shared" si="121"/>
        <v/>
      </c>
      <c r="G332" s="18" t="str">
        <f t="shared" si="119"/>
        <v xml:space="preserve"> </v>
      </c>
      <c r="H332" s="51" t="str">
        <f t="shared" si="122"/>
        <v/>
      </c>
    </row>
    <row r="333" spans="1:9" s="28" customFormat="1" ht="30" x14ac:dyDescent="0.2">
      <c r="A333" s="78"/>
      <c r="B333" s="67" t="s">
        <v>117</v>
      </c>
      <c r="C333" s="21">
        <v>0</v>
      </c>
      <c r="D333" s="21">
        <v>4</v>
      </c>
      <c r="E333" s="37" t="str">
        <f t="shared" si="120"/>
        <v/>
      </c>
      <c r="F333" s="37">
        <f t="shared" si="121"/>
        <v>1.4869888475836431E-2</v>
      </c>
      <c r="G333" s="18">
        <f t="shared" si="119"/>
        <v>1</v>
      </c>
      <c r="H333" s="53" t="str">
        <f t="shared" si="122"/>
        <v/>
      </c>
      <c r="I333" s="12"/>
    </row>
    <row r="334" spans="1:9" s="12" customFormat="1" ht="30" x14ac:dyDescent="0.2">
      <c r="A334" s="77"/>
      <c r="B334" s="65" t="s">
        <v>461</v>
      </c>
      <c r="C334" s="21">
        <v>2</v>
      </c>
      <c r="D334" s="21">
        <v>0</v>
      </c>
      <c r="E334" s="22">
        <f t="shared" si="120"/>
        <v>1.3513513513513514E-2</v>
      </c>
      <c r="F334" s="22" t="str">
        <f t="shared" si="121"/>
        <v/>
      </c>
      <c r="G334" s="18">
        <f t="shared" si="119"/>
        <v>-1</v>
      </c>
      <c r="H334" s="51">
        <f t="shared" si="122"/>
        <v>-1.3513513513513514E-2</v>
      </c>
    </row>
    <row r="335" spans="1:9" s="12" customFormat="1" ht="30" x14ac:dyDescent="0.2">
      <c r="A335" s="77"/>
      <c r="B335" s="65" t="s">
        <v>462</v>
      </c>
      <c r="C335" s="21">
        <v>0</v>
      </c>
      <c r="D335" s="21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1">
        <v>0</v>
      </c>
      <c r="D336" s="21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1">
        <v>0</v>
      </c>
      <c r="D337" s="21">
        <v>0</v>
      </c>
      <c r="E337" s="22" t="str">
        <f t="shared" si="120"/>
        <v/>
      </c>
      <c r="F337" s="22" t="str">
        <f t="shared" si="121"/>
        <v/>
      </c>
      <c r="G337" s="18" t="str">
        <f t="shared" si="119"/>
        <v xml:space="preserve"> 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1">
        <v>0</v>
      </c>
      <c r="D338" s="21">
        <v>0</v>
      </c>
      <c r="E338" s="22" t="str">
        <f t="shared" si="120"/>
        <v/>
      </c>
      <c r="F338" s="22" t="str">
        <f t="shared" si="121"/>
        <v/>
      </c>
      <c r="G338" s="18" t="str">
        <f t="shared" si="119"/>
        <v xml:space="preserve"> </v>
      </c>
      <c r="H338" s="51" t="str">
        <f t="shared" si="122"/>
        <v/>
      </c>
    </row>
    <row r="339" spans="1:9" s="12" customFormat="1" ht="30" x14ac:dyDescent="0.2">
      <c r="A339" s="77"/>
      <c r="B339" s="65" t="s">
        <v>466</v>
      </c>
      <c r="C339" s="21">
        <v>0</v>
      </c>
      <c r="D339" s="21">
        <v>0</v>
      </c>
      <c r="E339" s="22" t="str">
        <f t="shared" si="120"/>
        <v/>
      </c>
      <c r="F339" s="22" t="str">
        <f t="shared" si="121"/>
        <v/>
      </c>
      <c r="G339" s="18" t="str">
        <f t="shared" si="119"/>
        <v xml:space="preserve"> </v>
      </c>
      <c r="H339" s="51" t="str">
        <f t="shared" si="122"/>
        <v/>
      </c>
    </row>
    <row r="340" spans="1:9" s="12" customFormat="1" ht="30" x14ac:dyDescent="0.2">
      <c r="A340" s="77"/>
      <c r="B340" s="65" t="s">
        <v>467</v>
      </c>
      <c r="C340" s="21">
        <v>0</v>
      </c>
      <c r="D340" s="21">
        <v>2</v>
      </c>
      <c r="E340" s="22" t="str">
        <f t="shared" si="120"/>
        <v/>
      </c>
      <c r="F340" s="22">
        <f t="shared" si="121"/>
        <v>7.4349442379182153E-3</v>
      </c>
      <c r="G340" s="18">
        <f t="shared" si="119"/>
        <v>1</v>
      </c>
      <c r="H340" s="51" t="str">
        <f t="shared" si="122"/>
        <v/>
      </c>
    </row>
    <row r="341" spans="1:9" s="12" customFormat="1" ht="30" x14ac:dyDescent="0.2">
      <c r="A341" s="77"/>
      <c r="B341" s="65" t="s">
        <v>468</v>
      </c>
      <c r="C341" s="21">
        <v>0</v>
      </c>
      <c r="D341" s="21">
        <v>0</v>
      </c>
      <c r="E341" s="22" t="str">
        <f t="shared" si="120"/>
        <v/>
      </c>
      <c r="F341" s="22" t="str">
        <f t="shared" si="121"/>
        <v/>
      </c>
      <c r="G341" s="18" t="str">
        <f t="shared" si="119"/>
        <v xml:space="preserve"> 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4"/>
      <c r="D342" s="34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1">
        <v>0</v>
      </c>
      <c r="D343" s="21">
        <v>0</v>
      </c>
      <c r="E343" s="22" t="str">
        <f t="shared" si="120"/>
        <v/>
      </c>
      <c r="F343" s="22" t="str">
        <f t="shared" si="121"/>
        <v/>
      </c>
      <c r="G343" s="18" t="str">
        <f t="shared" si="119"/>
        <v xml:space="preserve"> 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1">
        <v>3</v>
      </c>
      <c r="D344" s="21">
        <v>0</v>
      </c>
      <c r="E344" s="22">
        <f t="shared" si="120"/>
        <v>2.0270270270270271E-2</v>
      </c>
      <c r="F344" s="22" t="str">
        <f t="shared" si="121"/>
        <v/>
      </c>
      <c r="G344" s="18">
        <f t="shared" si="119"/>
        <v>-1</v>
      </c>
      <c r="H344" s="51">
        <f t="shared" si="122"/>
        <v>-2.0270270270270271E-2</v>
      </c>
    </row>
    <row r="345" spans="1:9" s="12" customFormat="1" ht="30" x14ac:dyDescent="0.2">
      <c r="A345" s="77"/>
      <c r="B345" s="65" t="s">
        <v>241</v>
      </c>
      <c r="C345" s="21">
        <v>0</v>
      </c>
      <c r="D345" s="21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1">
        <v>0</v>
      </c>
      <c r="D346" s="21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1">
        <v>0</v>
      </c>
      <c r="D347" s="21">
        <v>0</v>
      </c>
      <c r="E347" s="37" t="str">
        <f t="shared" si="120"/>
        <v/>
      </c>
      <c r="F347" s="37" t="str">
        <f t="shared" si="121"/>
        <v/>
      </c>
      <c r="G347" s="18" t="str">
        <f t="shared" si="119"/>
        <v xml:space="preserve"> </v>
      </c>
      <c r="H347" s="53" t="str">
        <f t="shared" si="122"/>
        <v/>
      </c>
      <c r="I347" s="12"/>
    </row>
    <row r="348" spans="1:9" s="28" customFormat="1" ht="15" x14ac:dyDescent="0.2">
      <c r="A348" s="78"/>
      <c r="B348" s="67" t="s">
        <v>536</v>
      </c>
      <c r="C348" s="21">
        <v>0</v>
      </c>
      <c r="D348" s="21">
        <v>0</v>
      </c>
      <c r="E348" s="37" t="str">
        <f t="shared" si="120"/>
        <v/>
      </c>
      <c r="F348" s="37" t="str">
        <f t="shared" si="121"/>
        <v/>
      </c>
      <c r="G348" s="18" t="str">
        <f t="shared" si="119"/>
        <v xml:space="preserve"> </v>
      </c>
      <c r="H348" s="53" t="str">
        <f t="shared" si="122"/>
        <v/>
      </c>
      <c r="I348" s="12"/>
    </row>
    <row r="349" spans="1:9" s="28" customFormat="1" ht="30.75" thickBot="1" x14ac:dyDescent="0.25">
      <c r="A349" s="78"/>
      <c r="B349" s="71" t="s">
        <v>537</v>
      </c>
      <c r="C349" s="55">
        <v>0</v>
      </c>
      <c r="D349" s="55">
        <v>0</v>
      </c>
      <c r="E349" s="62" t="str">
        <f t="shared" si="120"/>
        <v/>
      </c>
      <c r="F349" s="62" t="str">
        <f t="shared" si="121"/>
        <v/>
      </c>
      <c r="G349" s="48" t="str">
        <f t="shared" si="119"/>
        <v xml:space="preserve"> </v>
      </c>
      <c r="H349" s="63" t="str">
        <f t="shared" si="122"/>
        <v/>
      </c>
      <c r="I349" s="12"/>
    </row>
    <row r="350" spans="1:9" s="12" customFormat="1" ht="15" x14ac:dyDescent="0.2">
      <c r="A350" s="77"/>
      <c r="B350" s="6"/>
      <c r="C350" s="15"/>
      <c r="D350" s="15"/>
      <c r="E350" s="23"/>
      <c r="F350" s="23"/>
      <c r="G350" s="24"/>
      <c r="H350" s="25"/>
    </row>
    <row r="351" spans="1:9" s="12" customFormat="1" ht="15" x14ac:dyDescent="0.2">
      <c r="A351" s="77"/>
      <c r="B351" s="6"/>
      <c r="C351" s="15"/>
      <c r="D351" s="15"/>
      <c r="E351" s="23"/>
      <c r="F351" s="23"/>
      <c r="G351" s="24"/>
      <c r="H351" s="25"/>
    </row>
    <row r="352" spans="1:9" s="26" customFormat="1" ht="15.75" thickBot="1" x14ac:dyDescent="0.25">
      <c r="A352" s="77"/>
      <c r="B352" s="64"/>
      <c r="C352" s="64"/>
      <c r="D352" s="64"/>
      <c r="E352" s="64"/>
      <c r="F352" s="64"/>
      <c r="H352" s="3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312</v>
      </c>
      <c r="D355" s="14">
        <f>SUM(D356:D584)</f>
        <v>1593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4.1057692307692308</v>
      </c>
      <c r="H355" s="42">
        <f>+IF(OR(AND(E355=""),(G355="")),"",E355*G355)</f>
        <v>4.1057692307692308</v>
      </c>
    </row>
    <row r="356" spans="1:9" s="12" customFormat="1" ht="15" x14ac:dyDescent="0.2">
      <c r="A356" s="77"/>
      <c r="B356" s="50" t="s">
        <v>71</v>
      </c>
      <c r="C356" s="21">
        <v>2</v>
      </c>
      <c r="D356" s="21">
        <v>5</v>
      </c>
      <c r="E356" s="22">
        <f>+IF(C356=0,"",C356/C$355)</f>
        <v>6.41025641025641E-3</v>
      </c>
      <c r="F356" s="22">
        <f>+IF(D356=0,"",D356/D$355)</f>
        <v>3.1387319522912741E-3</v>
      </c>
      <c r="G356" s="18">
        <f t="shared" ref="G356:G429" si="127">+IF(AND(C356=0,D356=0)," ",IF(C356=0,1,IF(D356=0,-1,(D356-C356)/C356)))</f>
        <v>1.5</v>
      </c>
      <c r="H356" s="51">
        <f>+IF(OR(AND(E356=""),(G356="")),"",E356*G356)</f>
        <v>9.6153846153846159E-3</v>
      </c>
    </row>
    <row r="357" spans="1:9" s="12" customFormat="1" ht="15" x14ac:dyDescent="0.2">
      <c r="A357" s="77"/>
      <c r="B357" s="50" t="s">
        <v>74</v>
      </c>
      <c r="C357" s="21">
        <v>0</v>
      </c>
      <c r="D357" s="21">
        <v>5</v>
      </c>
      <c r="E357" s="22" t="str">
        <f t="shared" ref="E357:E431" si="128">+IF(C357=0,"",C357/C$355)</f>
        <v/>
      </c>
      <c r="F357" s="22">
        <f t="shared" ref="F357:F431" si="129">+IF(D357=0,"",D357/D$355)</f>
        <v>3.1387319522912741E-3</v>
      </c>
      <c r="G357" s="18">
        <f t="shared" si="127"/>
        <v>1</v>
      </c>
      <c r="H357" s="51" t="str">
        <f t="shared" ref="H357:H431" si="130">+IF(OR(AND(E357=""),(G357="")),"",E357*G357)</f>
        <v/>
      </c>
    </row>
    <row r="358" spans="1:9" s="12" customFormat="1" ht="15" x14ac:dyDescent="0.2">
      <c r="A358" s="77"/>
      <c r="B358" s="50" t="s">
        <v>67</v>
      </c>
      <c r="C358" s="21">
        <v>0</v>
      </c>
      <c r="D358" s="21">
        <v>0</v>
      </c>
      <c r="E358" s="22" t="str">
        <f t="shared" si="128"/>
        <v/>
      </c>
      <c r="F358" s="22" t="str">
        <f t="shared" si="129"/>
        <v/>
      </c>
      <c r="G358" s="18" t="str">
        <f t="shared" si="127"/>
        <v xml:space="preserve"> </v>
      </c>
      <c r="H358" s="51" t="str">
        <f t="shared" si="130"/>
        <v/>
      </c>
    </row>
    <row r="359" spans="1:9" s="12" customFormat="1" ht="15" x14ac:dyDescent="0.2">
      <c r="A359" s="77"/>
      <c r="B359" s="50" t="s">
        <v>80</v>
      </c>
      <c r="C359" s="21">
        <v>0</v>
      </c>
      <c r="D359" s="21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1">
        <v>0</v>
      </c>
      <c r="D360" s="21">
        <v>0</v>
      </c>
      <c r="E360" s="22" t="str">
        <f t="shared" si="128"/>
        <v/>
      </c>
      <c r="F360" s="22" t="str">
        <f t="shared" si="129"/>
        <v/>
      </c>
      <c r="G360" s="18" t="str">
        <f t="shared" si="127"/>
        <v xml:space="preserve"> 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1">
        <v>1</v>
      </c>
      <c r="D361" s="21">
        <v>15</v>
      </c>
      <c r="E361" s="22">
        <f t="shared" si="128"/>
        <v>3.205128205128205E-3</v>
      </c>
      <c r="F361" s="22">
        <f t="shared" si="129"/>
        <v>9.4161958568738224E-3</v>
      </c>
      <c r="G361" s="18">
        <f t="shared" si="127"/>
        <v>14</v>
      </c>
      <c r="H361" s="51">
        <f t="shared" si="130"/>
        <v>4.4871794871794872E-2</v>
      </c>
    </row>
    <row r="362" spans="1:9" s="12" customFormat="1" ht="15" x14ac:dyDescent="0.2">
      <c r="A362" s="77"/>
      <c r="B362" s="50" t="s">
        <v>77</v>
      </c>
      <c r="C362" s="21">
        <v>0</v>
      </c>
      <c r="D362" s="21">
        <v>0</v>
      </c>
      <c r="E362" s="22" t="str">
        <f t="shared" si="128"/>
        <v/>
      </c>
      <c r="F362" s="22" t="str">
        <f t="shared" si="129"/>
        <v/>
      </c>
      <c r="G362" s="18" t="str">
        <f t="shared" si="127"/>
        <v xml:space="preserve"> </v>
      </c>
      <c r="H362" s="51" t="str">
        <f t="shared" si="130"/>
        <v/>
      </c>
    </row>
    <row r="363" spans="1:9" s="12" customFormat="1" ht="15" x14ac:dyDescent="0.2">
      <c r="A363" s="77"/>
      <c r="B363" s="50" t="s">
        <v>565</v>
      </c>
      <c r="C363" s="21">
        <v>0</v>
      </c>
      <c r="D363" s="21">
        <v>0</v>
      </c>
      <c r="E363" s="22" t="str">
        <f t="shared" si="128"/>
        <v/>
      </c>
      <c r="F363" s="22" t="str">
        <f t="shared" si="129"/>
        <v/>
      </c>
      <c r="G363" s="18" t="str">
        <f t="shared" si="127"/>
        <v xml:space="preserve"> </v>
      </c>
      <c r="H363" s="51" t="str">
        <f t="shared" si="130"/>
        <v/>
      </c>
    </row>
    <row r="364" spans="1:9" s="12" customFormat="1" ht="15" x14ac:dyDescent="0.2">
      <c r="A364" s="77"/>
      <c r="B364" s="50" t="s">
        <v>76</v>
      </c>
      <c r="C364" s="21">
        <v>1</v>
      </c>
      <c r="D364" s="21">
        <v>0</v>
      </c>
      <c r="E364" s="22">
        <f t="shared" si="128"/>
        <v>3.205128205128205E-3</v>
      </c>
      <c r="F364" s="22" t="str">
        <f t="shared" si="129"/>
        <v/>
      </c>
      <c r="G364" s="18">
        <f t="shared" si="127"/>
        <v>-1</v>
      </c>
      <c r="H364" s="51">
        <f t="shared" si="130"/>
        <v>-3.205128205128205E-3</v>
      </c>
    </row>
    <row r="365" spans="1:9" s="12" customFormat="1" ht="15" x14ac:dyDescent="0.2">
      <c r="A365" s="77"/>
      <c r="B365" s="50" t="s">
        <v>243</v>
      </c>
      <c r="C365" s="21">
        <v>0</v>
      </c>
      <c r="D365" s="21">
        <v>0</v>
      </c>
      <c r="E365" s="22" t="str">
        <f t="shared" si="128"/>
        <v/>
      </c>
      <c r="F365" s="22" t="str">
        <f t="shared" si="129"/>
        <v/>
      </c>
      <c r="G365" s="18" t="str">
        <f t="shared" si="127"/>
        <v xml:space="preserve"> </v>
      </c>
      <c r="H365" s="51" t="str">
        <f t="shared" si="130"/>
        <v/>
      </c>
    </row>
    <row r="366" spans="1:9" s="12" customFormat="1" ht="15" x14ac:dyDescent="0.2">
      <c r="A366" s="77"/>
      <c r="B366" s="50" t="s">
        <v>604</v>
      </c>
      <c r="C366" s="21">
        <v>0</v>
      </c>
      <c r="D366" s="21">
        <v>1</v>
      </c>
      <c r="E366" s="22" t="str">
        <f t="shared" si="128"/>
        <v/>
      </c>
      <c r="F366" s="22">
        <f t="shared" si="129"/>
        <v>6.2774639045825491E-4</v>
      </c>
      <c r="G366" s="18">
        <f t="shared" si="127"/>
        <v>1</v>
      </c>
      <c r="H366" s="51" t="str">
        <f t="shared" si="130"/>
        <v/>
      </c>
    </row>
    <row r="367" spans="1:9" s="12" customFormat="1" ht="15" x14ac:dyDescent="0.2">
      <c r="A367" s="77"/>
      <c r="B367" s="50" t="s">
        <v>78</v>
      </c>
      <c r="C367" s="21">
        <v>0</v>
      </c>
      <c r="D367" s="21">
        <v>16</v>
      </c>
      <c r="E367" s="22" t="str">
        <f t="shared" si="128"/>
        <v/>
      </c>
      <c r="F367" s="22">
        <f t="shared" si="129"/>
        <v>1.0043942247332079E-2</v>
      </c>
      <c r="G367" s="18">
        <f t="shared" si="127"/>
        <v>1</v>
      </c>
      <c r="H367" s="51" t="str">
        <f t="shared" si="130"/>
        <v/>
      </c>
    </row>
    <row r="368" spans="1:9" s="12" customFormat="1" ht="15" x14ac:dyDescent="0.2">
      <c r="A368" s="77"/>
      <c r="B368" s="50" t="s">
        <v>566</v>
      </c>
      <c r="C368" s="21">
        <v>0</v>
      </c>
      <c r="D368" s="21">
        <v>4</v>
      </c>
      <c r="E368" s="22" t="str">
        <f t="shared" si="128"/>
        <v/>
      </c>
      <c r="F368" s="22">
        <f t="shared" si="129"/>
        <v>2.5109855618330196E-3</v>
      </c>
      <c r="G368" s="18">
        <f t="shared" si="127"/>
        <v>1</v>
      </c>
      <c r="H368" s="51" t="str">
        <f t="shared" si="130"/>
        <v/>
      </c>
    </row>
    <row r="369" spans="1:9" s="12" customFormat="1" ht="15" x14ac:dyDescent="0.2">
      <c r="A369" s="77"/>
      <c r="B369" s="50" t="s">
        <v>68</v>
      </c>
      <c r="C369" s="21">
        <v>0</v>
      </c>
      <c r="D369" s="21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1">
        <v>0</v>
      </c>
      <c r="D370" s="21">
        <v>14</v>
      </c>
      <c r="E370" s="22" t="str">
        <f t="shared" si="128"/>
        <v/>
      </c>
      <c r="F370" s="22">
        <f t="shared" si="129"/>
        <v>8.7884494664155679E-3</v>
      </c>
      <c r="G370" s="18">
        <f t="shared" si="127"/>
        <v>1</v>
      </c>
      <c r="H370" s="51" t="str">
        <f t="shared" si="130"/>
        <v/>
      </c>
    </row>
    <row r="371" spans="1:9" s="12" customFormat="1" ht="15" x14ac:dyDescent="0.2">
      <c r="A371" s="77"/>
      <c r="B371" s="50" t="s">
        <v>605</v>
      </c>
      <c r="C371" s="21">
        <v>0</v>
      </c>
      <c r="D371" s="21">
        <v>0</v>
      </c>
      <c r="E371" s="22" t="str">
        <f t="shared" si="128"/>
        <v/>
      </c>
      <c r="F371" s="22" t="str">
        <f t="shared" si="129"/>
        <v/>
      </c>
      <c r="G371" s="18" t="str">
        <f t="shared" si="127"/>
        <v xml:space="preserve"> </v>
      </c>
      <c r="H371" s="51" t="str">
        <f t="shared" si="130"/>
        <v/>
      </c>
    </row>
    <row r="372" spans="1:9" s="28" customFormat="1" ht="15" x14ac:dyDescent="0.2">
      <c r="A372" s="78"/>
      <c r="B372" s="52" t="s">
        <v>540</v>
      </c>
      <c r="C372" s="21">
        <v>0</v>
      </c>
      <c r="D372" s="21">
        <v>2</v>
      </c>
      <c r="E372" s="37" t="str">
        <f t="shared" ref="E372" si="131">+IF(C372=0,"",C372/C$355)</f>
        <v/>
      </c>
      <c r="F372" s="37">
        <f t="shared" ref="F372" si="132">+IF(D372=0,"",D372/D$355)</f>
        <v>1.2554927809165098E-3</v>
      </c>
      <c r="G372" s="18">
        <f t="shared" si="127"/>
        <v>1</v>
      </c>
      <c r="H372" s="53" t="str">
        <f t="shared" ref="H372" si="133">+IF(OR(AND(E372=""),(G372="")),"",E372*G372)</f>
        <v/>
      </c>
      <c r="I372" s="12"/>
    </row>
    <row r="373" spans="1:9" s="12" customFormat="1" ht="15" x14ac:dyDescent="0.2">
      <c r="A373" s="77"/>
      <c r="B373" s="50" t="s">
        <v>69</v>
      </c>
      <c r="C373" s="21">
        <v>0</v>
      </c>
      <c r="D373" s="21">
        <v>0</v>
      </c>
      <c r="E373" s="22" t="str">
        <f t="shared" si="128"/>
        <v/>
      </c>
      <c r="F373" s="22" t="str">
        <f t="shared" si="129"/>
        <v/>
      </c>
      <c r="G373" s="18" t="str">
        <f t="shared" si="127"/>
        <v xml:space="preserve"> </v>
      </c>
      <c r="H373" s="51" t="str">
        <f t="shared" si="130"/>
        <v/>
      </c>
    </row>
    <row r="374" spans="1:9" s="12" customFormat="1" ht="15" x14ac:dyDescent="0.2">
      <c r="A374" s="77"/>
      <c r="B374" s="50" t="s">
        <v>244</v>
      </c>
      <c r="C374" s="21">
        <v>0</v>
      </c>
      <c r="D374" s="21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1">
        <v>5</v>
      </c>
      <c r="D375" s="21">
        <v>5</v>
      </c>
      <c r="E375" s="22">
        <f t="shared" si="128"/>
        <v>1.6025641025641024E-2</v>
      </c>
      <c r="F375" s="22">
        <f t="shared" si="129"/>
        <v>3.1387319522912741E-3</v>
      </c>
      <c r="G375" s="18">
        <f t="shared" si="127"/>
        <v>0</v>
      </c>
      <c r="H375" s="51">
        <f t="shared" si="130"/>
        <v>0</v>
      </c>
    </row>
    <row r="376" spans="1:9" s="12" customFormat="1" ht="15" x14ac:dyDescent="0.2">
      <c r="A376" s="77"/>
      <c r="B376" s="50" t="s">
        <v>246</v>
      </c>
      <c r="C376" s="21">
        <v>0</v>
      </c>
      <c r="D376" s="21">
        <v>2</v>
      </c>
      <c r="E376" s="22" t="str">
        <f t="shared" si="128"/>
        <v/>
      </c>
      <c r="F376" s="22">
        <f t="shared" si="129"/>
        <v>1.2554927809165098E-3</v>
      </c>
      <c r="G376" s="18">
        <f t="shared" si="127"/>
        <v>1</v>
      </c>
      <c r="H376" s="51" t="str">
        <f t="shared" si="130"/>
        <v/>
      </c>
    </row>
    <row r="377" spans="1:9" s="12" customFormat="1" ht="15" x14ac:dyDescent="0.2">
      <c r="A377" s="77"/>
      <c r="B377" s="50" t="s">
        <v>72</v>
      </c>
      <c r="C377" s="21">
        <v>0</v>
      </c>
      <c r="D377" s="21">
        <v>0</v>
      </c>
      <c r="E377" s="22" t="str">
        <f t="shared" si="128"/>
        <v/>
      </c>
      <c r="F377" s="22" t="str">
        <f t="shared" si="129"/>
        <v/>
      </c>
      <c r="G377" s="18" t="str">
        <f t="shared" si="127"/>
        <v xml:space="preserve"> 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1">
        <v>2</v>
      </c>
      <c r="D378" s="21">
        <v>3</v>
      </c>
      <c r="E378" s="22">
        <f t="shared" si="128"/>
        <v>6.41025641025641E-3</v>
      </c>
      <c r="F378" s="22">
        <f t="shared" si="129"/>
        <v>1.8832391713747645E-3</v>
      </c>
      <c r="G378" s="18">
        <f t="shared" si="127"/>
        <v>0.5</v>
      </c>
      <c r="H378" s="51">
        <f t="shared" si="130"/>
        <v>3.205128205128205E-3</v>
      </c>
    </row>
    <row r="379" spans="1:9" s="12" customFormat="1" ht="15" x14ac:dyDescent="0.2">
      <c r="A379" s="77"/>
      <c r="B379" s="50" t="s">
        <v>567</v>
      </c>
      <c r="C379" s="21">
        <v>4</v>
      </c>
      <c r="D379" s="21">
        <v>47</v>
      </c>
      <c r="E379" s="22">
        <f t="shared" si="128"/>
        <v>1.282051282051282E-2</v>
      </c>
      <c r="F379" s="22">
        <f t="shared" si="129"/>
        <v>2.9504080351537978E-2</v>
      </c>
      <c r="G379" s="18">
        <f t="shared" si="127"/>
        <v>10.75</v>
      </c>
      <c r="H379" s="51">
        <f t="shared" si="130"/>
        <v>0.1378205128205128</v>
      </c>
    </row>
    <row r="380" spans="1:9" s="12" customFormat="1" ht="15" x14ac:dyDescent="0.2">
      <c r="A380" s="77"/>
      <c r="B380" s="50" t="s">
        <v>82</v>
      </c>
      <c r="C380" s="21">
        <v>0</v>
      </c>
      <c r="D380" s="21">
        <v>19</v>
      </c>
      <c r="E380" s="22" t="str">
        <f t="shared" si="128"/>
        <v/>
      </c>
      <c r="F380" s="22">
        <f t="shared" si="129"/>
        <v>1.1927181418706842E-2</v>
      </c>
      <c r="G380" s="18">
        <f t="shared" si="127"/>
        <v>1</v>
      </c>
      <c r="H380" s="51" t="str">
        <f t="shared" si="130"/>
        <v/>
      </c>
    </row>
    <row r="381" spans="1:9" s="12" customFormat="1" ht="15" x14ac:dyDescent="0.2">
      <c r="A381" s="77"/>
      <c r="B381" s="50" t="s">
        <v>81</v>
      </c>
      <c r="C381" s="21">
        <v>0</v>
      </c>
      <c r="D381" s="21">
        <v>0</v>
      </c>
      <c r="E381" s="22" t="str">
        <f t="shared" si="128"/>
        <v/>
      </c>
      <c r="F381" s="22" t="str">
        <f t="shared" si="129"/>
        <v/>
      </c>
      <c r="G381" s="18" t="str">
        <f t="shared" si="127"/>
        <v xml:space="preserve"> </v>
      </c>
      <c r="H381" s="51" t="str">
        <f t="shared" si="130"/>
        <v/>
      </c>
    </row>
    <row r="382" spans="1:9" s="12" customFormat="1" ht="15" x14ac:dyDescent="0.2">
      <c r="A382" s="77"/>
      <c r="B382" s="50" t="s">
        <v>70</v>
      </c>
      <c r="C382" s="21">
        <v>0</v>
      </c>
      <c r="D382" s="21">
        <v>0</v>
      </c>
      <c r="E382" s="22" t="str">
        <f t="shared" si="128"/>
        <v/>
      </c>
      <c r="F382" s="22" t="str">
        <f t="shared" si="129"/>
        <v/>
      </c>
      <c r="G382" s="18" t="str">
        <f t="shared" si="127"/>
        <v xml:space="preserve"> </v>
      </c>
      <c r="H382" s="51" t="str">
        <f t="shared" si="130"/>
        <v/>
      </c>
    </row>
    <row r="383" spans="1:9" s="12" customFormat="1" ht="15" x14ac:dyDescent="0.2">
      <c r="A383" s="77"/>
      <c r="B383" s="50" t="s">
        <v>247</v>
      </c>
      <c r="C383" s="21">
        <v>0</v>
      </c>
      <c r="D383" s="21">
        <v>0</v>
      </c>
      <c r="E383" s="22" t="str">
        <f t="shared" si="128"/>
        <v/>
      </c>
      <c r="F383" s="22" t="str">
        <f t="shared" si="129"/>
        <v/>
      </c>
      <c r="G383" s="18" t="str">
        <f t="shared" si="127"/>
        <v xml:space="preserve"> </v>
      </c>
      <c r="H383" s="51" t="str">
        <f t="shared" si="130"/>
        <v/>
      </c>
    </row>
    <row r="384" spans="1:9" s="12" customFormat="1" ht="15" x14ac:dyDescent="0.2">
      <c r="A384" s="77"/>
      <c r="B384" s="50" t="s">
        <v>326</v>
      </c>
      <c r="C384" s="21">
        <v>0</v>
      </c>
      <c r="D384" s="21">
        <v>0</v>
      </c>
      <c r="E384" s="22" t="str">
        <f t="shared" si="128"/>
        <v/>
      </c>
      <c r="F384" s="22" t="str">
        <f t="shared" si="129"/>
        <v/>
      </c>
      <c r="G384" s="18" t="str">
        <f t="shared" si="127"/>
        <v xml:space="preserve"> </v>
      </c>
      <c r="H384" s="51" t="str">
        <f t="shared" si="130"/>
        <v/>
      </c>
    </row>
    <row r="385" spans="1:9" s="12" customFormat="1" ht="15" x14ac:dyDescent="0.2">
      <c r="A385" s="77"/>
      <c r="B385" s="50" t="s">
        <v>327</v>
      </c>
      <c r="C385" s="21">
        <v>0</v>
      </c>
      <c r="D385" s="21">
        <v>16</v>
      </c>
      <c r="E385" s="22" t="str">
        <f t="shared" si="128"/>
        <v/>
      </c>
      <c r="F385" s="22">
        <f t="shared" si="129"/>
        <v>1.0043942247332079E-2</v>
      </c>
      <c r="G385" s="18">
        <f t="shared" si="127"/>
        <v>1</v>
      </c>
      <c r="H385" s="51" t="str">
        <f t="shared" si="130"/>
        <v/>
      </c>
    </row>
    <row r="386" spans="1:9" s="28" customFormat="1" ht="15" x14ac:dyDescent="0.2">
      <c r="A386" s="78"/>
      <c r="B386" s="52" t="s">
        <v>610</v>
      </c>
      <c r="C386" s="34">
        <v>0</v>
      </c>
      <c r="D386" s="21">
        <v>1</v>
      </c>
      <c r="E386" s="37" t="str">
        <f t="shared" ref="E386:E387" si="134">+IF(C386=0,"",C386/C$355)</f>
        <v/>
      </c>
      <c r="F386" s="37">
        <f t="shared" ref="F386:F387" si="135">+IF(D386=0,"",D386/D$355)</f>
        <v>6.2774639045825491E-4</v>
      </c>
      <c r="G386" s="73">
        <f t="shared" ref="G386:G387" si="136">+IF(AND(C386=0,D386=0)," ",IF(C386=0,1,IF(D386=0,-1,(D386-C386)/C386)))</f>
        <v>1</v>
      </c>
      <c r="H386" s="53" t="str">
        <f t="shared" ref="H386:H387" si="137">+IF(OR(AND(E386=""),(G386="")),"",E386*G386)</f>
        <v/>
      </c>
      <c r="I386" s="12"/>
    </row>
    <row r="387" spans="1:9" s="28" customFormat="1" ht="15" x14ac:dyDescent="0.2">
      <c r="A387" s="78"/>
      <c r="B387" s="52" t="s">
        <v>611</v>
      </c>
      <c r="C387" s="34">
        <v>0</v>
      </c>
      <c r="D387" s="21">
        <v>0</v>
      </c>
      <c r="E387" s="37" t="str">
        <f t="shared" si="134"/>
        <v/>
      </c>
      <c r="F387" s="37" t="str">
        <f t="shared" si="135"/>
        <v/>
      </c>
      <c r="G387" s="73" t="str">
        <f t="shared" si="136"/>
        <v xml:space="preserve"> 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1">
        <v>0</v>
      </c>
      <c r="D388" s="21">
        <v>9</v>
      </c>
      <c r="E388" s="22" t="str">
        <f t="shared" si="128"/>
        <v/>
      </c>
      <c r="F388" s="22">
        <f t="shared" si="129"/>
        <v>5.6497175141242938E-3</v>
      </c>
      <c r="G388" s="18">
        <f t="shared" si="127"/>
        <v>1</v>
      </c>
      <c r="H388" s="51" t="str">
        <f t="shared" si="130"/>
        <v/>
      </c>
    </row>
    <row r="389" spans="1:9" s="28" customFormat="1" ht="30" x14ac:dyDescent="0.2">
      <c r="A389" s="78"/>
      <c r="B389" s="52" t="s">
        <v>580</v>
      </c>
      <c r="C389" s="34">
        <v>0</v>
      </c>
      <c r="D389" s="21">
        <v>0</v>
      </c>
      <c r="E389" s="37" t="str">
        <f t="shared" ref="E389" si="138">+IF(C389=0,"",C389/C$355)</f>
        <v/>
      </c>
      <c r="F389" s="37" t="str">
        <f t="shared" ref="F389" si="139">+IF(D389=0,"",D389/D$355)</f>
        <v/>
      </c>
      <c r="G389" s="73" t="str">
        <f t="shared" ref="G389" si="140">+IF(AND(C389=0,D389=0)," ",IF(C389=0,1,IF(D389=0,-1,(D389-C389)/C389)))</f>
        <v xml:space="preserve"> </v>
      </c>
      <c r="H389" s="53" t="str">
        <f t="shared" ref="H389" si="141">+IF(OR(AND(E389=""),(G389="")),"",E389*G389)</f>
        <v/>
      </c>
      <c r="I389" s="12"/>
    </row>
    <row r="390" spans="1:9" s="12" customFormat="1" ht="15" x14ac:dyDescent="0.2">
      <c r="A390" s="77"/>
      <c r="B390" s="50" t="s">
        <v>471</v>
      </c>
      <c r="C390" s="21">
        <v>0</v>
      </c>
      <c r="D390" s="21">
        <v>52</v>
      </c>
      <c r="E390" s="22" t="str">
        <f t="shared" si="128"/>
        <v/>
      </c>
      <c r="F390" s="22">
        <f t="shared" si="129"/>
        <v>3.2642812303829254E-2</v>
      </c>
      <c r="G390" s="18">
        <f t="shared" si="127"/>
        <v>1</v>
      </c>
      <c r="H390" s="51" t="str">
        <f t="shared" si="130"/>
        <v/>
      </c>
    </row>
    <row r="391" spans="1:9" s="12" customFormat="1" ht="15" x14ac:dyDescent="0.2">
      <c r="A391" s="77"/>
      <c r="B391" s="50" t="s">
        <v>472</v>
      </c>
      <c r="C391" s="21">
        <v>0</v>
      </c>
      <c r="D391" s="21">
        <v>0</v>
      </c>
      <c r="E391" s="22" t="str">
        <f t="shared" si="128"/>
        <v/>
      </c>
      <c r="F391" s="22" t="str">
        <f t="shared" si="129"/>
        <v/>
      </c>
      <c r="G391" s="18" t="str">
        <f t="shared" si="127"/>
        <v xml:space="preserve"> </v>
      </c>
      <c r="H391" s="51" t="str">
        <f t="shared" si="130"/>
        <v/>
      </c>
    </row>
    <row r="392" spans="1:9" s="12" customFormat="1" ht="15" x14ac:dyDescent="0.2">
      <c r="A392" s="77"/>
      <c r="B392" s="50" t="s">
        <v>473</v>
      </c>
      <c r="C392" s="21">
        <v>0</v>
      </c>
      <c r="D392" s="21">
        <v>0</v>
      </c>
      <c r="E392" s="22" t="str">
        <f t="shared" si="128"/>
        <v/>
      </c>
      <c r="F392" s="22" t="str">
        <f t="shared" si="129"/>
        <v/>
      </c>
      <c r="G392" s="18" t="str">
        <f t="shared" si="127"/>
        <v xml:space="preserve"> </v>
      </c>
      <c r="H392" s="51" t="str">
        <f t="shared" si="130"/>
        <v/>
      </c>
    </row>
    <row r="393" spans="1:9" s="12" customFormat="1" ht="15" x14ac:dyDescent="0.2">
      <c r="A393" s="77"/>
      <c r="B393" s="50" t="s">
        <v>248</v>
      </c>
      <c r="C393" s="21">
        <v>0</v>
      </c>
      <c r="D393" s="21">
        <v>2</v>
      </c>
      <c r="E393" s="22" t="str">
        <f t="shared" si="128"/>
        <v/>
      </c>
      <c r="F393" s="22">
        <f t="shared" si="129"/>
        <v>1.2554927809165098E-3</v>
      </c>
      <c r="G393" s="18">
        <f t="shared" si="127"/>
        <v>1</v>
      </c>
      <c r="H393" s="51" t="str">
        <f t="shared" si="130"/>
        <v/>
      </c>
    </row>
    <row r="394" spans="1:9" s="12" customFormat="1" ht="15" x14ac:dyDescent="0.2">
      <c r="A394" s="77"/>
      <c r="B394" s="50" t="s">
        <v>635</v>
      </c>
      <c r="C394" s="21">
        <v>21</v>
      </c>
      <c r="D394" s="21">
        <v>11</v>
      </c>
      <c r="E394" s="22">
        <f t="shared" si="128"/>
        <v>6.7307692307692304E-2</v>
      </c>
      <c r="F394" s="22">
        <f t="shared" si="129"/>
        <v>6.9052102950408036E-3</v>
      </c>
      <c r="G394" s="18">
        <f t="shared" si="127"/>
        <v>-0.47619047619047616</v>
      </c>
      <c r="H394" s="51">
        <f t="shared" si="130"/>
        <v>-3.2051282051282048E-2</v>
      </c>
    </row>
    <row r="395" spans="1:9" s="12" customFormat="1" ht="15" x14ac:dyDescent="0.2">
      <c r="A395" s="77"/>
      <c r="B395" s="50" t="s">
        <v>474</v>
      </c>
      <c r="C395" s="21">
        <v>0</v>
      </c>
      <c r="D395" s="21">
        <v>0</v>
      </c>
      <c r="E395" s="22" t="str">
        <f t="shared" si="128"/>
        <v/>
      </c>
      <c r="F395" s="22" t="str">
        <f t="shared" si="129"/>
        <v/>
      </c>
      <c r="G395" s="18" t="str">
        <f t="shared" si="127"/>
        <v xml:space="preserve"> </v>
      </c>
      <c r="H395" s="51" t="str">
        <f t="shared" si="130"/>
        <v/>
      </c>
    </row>
    <row r="396" spans="1:9" s="28" customFormat="1" ht="15" x14ac:dyDescent="0.2">
      <c r="A396" s="78"/>
      <c r="B396" s="52" t="s">
        <v>629</v>
      </c>
      <c r="C396" s="34">
        <v>0</v>
      </c>
      <c r="D396" s="21">
        <v>0</v>
      </c>
      <c r="E396" s="37" t="str">
        <f t="shared" ref="E396" si="142">+IF(C396=0,"",C396/C$355)</f>
        <v/>
      </c>
      <c r="F396" s="37" t="str">
        <f t="shared" ref="F396" si="143">+IF(D396=0,"",D396/D$355)</f>
        <v/>
      </c>
      <c r="G396" s="73" t="str">
        <f t="shared" ref="G396" si="144">+IF(AND(C396=0,D396=0)," ",IF(C396=0,1,IF(D396=0,-1,(D396-C396)/C396)))</f>
        <v xml:space="preserve"> </v>
      </c>
      <c r="H396" s="53" t="str">
        <f t="shared" ref="H396" si="145">+IF(OR(AND(E396=""),(G396="")),"",E396*G396)</f>
        <v/>
      </c>
      <c r="I396" s="12"/>
    </row>
    <row r="397" spans="1:9" s="28" customFormat="1" ht="30" x14ac:dyDescent="0.2">
      <c r="A397" s="78"/>
      <c r="B397" s="52" t="s">
        <v>544</v>
      </c>
      <c r="C397" s="34">
        <v>0</v>
      </c>
      <c r="D397" s="21">
        <v>0</v>
      </c>
      <c r="E397" s="37" t="str">
        <f t="shared" ref="E397" si="146">+IF(C397=0,"",C397/C$355)</f>
        <v/>
      </c>
      <c r="F397" s="37" t="str">
        <f t="shared" ref="F397" si="147">+IF(D397=0,"",D397/D$355)</f>
        <v/>
      </c>
      <c r="G397" s="73" t="str">
        <f t="shared" si="127"/>
        <v xml:space="preserve"> </v>
      </c>
      <c r="H397" s="53" t="str">
        <f t="shared" ref="H397" si="148">+IF(OR(AND(E397=""),(G397="")),"",E397*G397)</f>
        <v/>
      </c>
      <c r="I397" s="12"/>
    </row>
    <row r="398" spans="1:9" s="28" customFormat="1" ht="15" x14ac:dyDescent="0.2">
      <c r="A398" s="78"/>
      <c r="B398" s="52" t="s">
        <v>438</v>
      </c>
      <c r="C398" s="34">
        <v>0</v>
      </c>
      <c r="D398" s="21">
        <v>0</v>
      </c>
      <c r="E398" s="37" t="str">
        <f t="shared" ref="E398:E400" si="149">+IF(C398=0,"",C398/C$355)</f>
        <v/>
      </c>
      <c r="F398" s="37" t="str">
        <f t="shared" ref="F398:F400" si="150">+IF(D398=0,"",D398/D$355)</f>
        <v/>
      </c>
      <c r="G398" s="73" t="str">
        <f t="shared" ref="G398:G400" si="151">+IF(AND(C398=0,D398=0)," ",IF(C398=0,1,IF(D398=0,-1,(D398-C398)/C398)))</f>
        <v xml:space="preserve"> </v>
      </c>
      <c r="H398" s="53" t="str">
        <f t="shared" ref="H398:H400" si="152">+IF(OR(AND(E398=""),(G398="")),"",E398*G398)</f>
        <v/>
      </c>
      <c r="I398" s="12"/>
    </row>
    <row r="399" spans="1:9" s="28" customFormat="1" ht="15" x14ac:dyDescent="0.2">
      <c r="A399" s="78"/>
      <c r="B399" s="52" t="s">
        <v>617</v>
      </c>
      <c r="C399" s="34">
        <v>0</v>
      </c>
      <c r="D399" s="21">
        <v>0</v>
      </c>
      <c r="E399" s="37" t="str">
        <f t="shared" si="149"/>
        <v/>
      </c>
      <c r="F399" s="37" t="str">
        <f t="shared" si="150"/>
        <v/>
      </c>
      <c r="G399" s="73" t="str">
        <f t="shared" si="151"/>
        <v xml:space="preserve"> </v>
      </c>
      <c r="H399" s="53" t="str">
        <f t="shared" si="152"/>
        <v/>
      </c>
      <c r="I399" s="12"/>
    </row>
    <row r="400" spans="1:9" s="28" customFormat="1" ht="15" x14ac:dyDescent="0.2">
      <c r="A400" s="78"/>
      <c r="B400" s="52" t="s">
        <v>618</v>
      </c>
      <c r="C400" s="34">
        <v>0</v>
      </c>
      <c r="D400" s="21">
        <v>0</v>
      </c>
      <c r="E400" s="37" t="str">
        <f t="shared" si="149"/>
        <v/>
      </c>
      <c r="F400" s="37" t="str">
        <f t="shared" si="150"/>
        <v/>
      </c>
      <c r="G400" s="73" t="str">
        <f t="shared" si="151"/>
        <v xml:space="preserve"> </v>
      </c>
      <c r="H400" s="53" t="str">
        <f t="shared" si="152"/>
        <v/>
      </c>
      <c r="I400" s="12"/>
    </row>
    <row r="401" spans="1:9" s="28" customFormat="1" ht="15" x14ac:dyDescent="0.2">
      <c r="A401" s="78"/>
      <c r="B401" s="52" t="s">
        <v>475</v>
      </c>
      <c r="C401" s="34">
        <v>10</v>
      </c>
      <c r="D401" s="21">
        <v>67</v>
      </c>
      <c r="E401" s="37">
        <f t="shared" si="128"/>
        <v>3.2051282051282048E-2</v>
      </c>
      <c r="F401" s="37">
        <f t="shared" si="129"/>
        <v>4.2059008160703078E-2</v>
      </c>
      <c r="G401" s="73">
        <f t="shared" si="127"/>
        <v>5.7</v>
      </c>
      <c r="H401" s="53">
        <f t="shared" si="130"/>
        <v>0.18269230769230768</v>
      </c>
      <c r="I401" s="12"/>
    </row>
    <row r="402" spans="1:9" s="28" customFormat="1" ht="15" x14ac:dyDescent="0.2">
      <c r="A402" s="78"/>
      <c r="B402" s="52" t="s">
        <v>621</v>
      </c>
      <c r="C402" s="34">
        <v>0</v>
      </c>
      <c r="D402" s="21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4"/>
      <c r="D403" s="34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1">
        <v>1</v>
      </c>
      <c r="D404" s="21">
        <v>9</v>
      </c>
      <c r="E404" s="22">
        <f t="shared" si="128"/>
        <v>3.205128205128205E-3</v>
      </c>
      <c r="F404" s="22">
        <f t="shared" si="129"/>
        <v>5.6497175141242938E-3</v>
      </c>
      <c r="G404" s="18">
        <f t="shared" si="127"/>
        <v>8</v>
      </c>
      <c r="H404" s="51">
        <f t="shared" si="130"/>
        <v>2.564102564102564E-2</v>
      </c>
    </row>
    <row r="405" spans="1:9" s="12" customFormat="1" ht="15" x14ac:dyDescent="0.2">
      <c r="A405" s="77"/>
      <c r="B405" s="50" t="s">
        <v>83</v>
      </c>
      <c r="C405" s="21">
        <v>0</v>
      </c>
      <c r="D405" s="21">
        <v>85</v>
      </c>
      <c r="E405" s="22" t="str">
        <f t="shared" si="128"/>
        <v/>
      </c>
      <c r="F405" s="22">
        <f t="shared" si="129"/>
        <v>5.3358443188951665E-2</v>
      </c>
      <c r="G405" s="18">
        <f t="shared" si="127"/>
        <v>1</v>
      </c>
      <c r="H405" s="51" t="str">
        <f t="shared" si="130"/>
        <v/>
      </c>
    </row>
    <row r="406" spans="1:9" s="12" customFormat="1" ht="15" x14ac:dyDescent="0.2">
      <c r="A406" s="77"/>
      <c r="B406" s="50" t="s">
        <v>89</v>
      </c>
      <c r="C406" s="21">
        <v>0</v>
      </c>
      <c r="D406" s="21">
        <v>1</v>
      </c>
      <c r="E406" s="22" t="str">
        <f t="shared" si="128"/>
        <v/>
      </c>
      <c r="F406" s="22">
        <f t="shared" si="129"/>
        <v>6.2774639045825491E-4</v>
      </c>
      <c r="G406" s="18">
        <f t="shared" si="127"/>
        <v>1</v>
      </c>
      <c r="H406" s="51" t="str">
        <f t="shared" si="130"/>
        <v/>
      </c>
    </row>
    <row r="407" spans="1:9" s="12" customFormat="1" ht="15" x14ac:dyDescent="0.2">
      <c r="A407" s="77"/>
      <c r="B407" s="50" t="s">
        <v>92</v>
      </c>
      <c r="C407" s="21">
        <v>0</v>
      </c>
      <c r="D407" s="21">
        <v>0</v>
      </c>
      <c r="E407" s="22" t="str">
        <f t="shared" si="128"/>
        <v/>
      </c>
      <c r="F407" s="22" t="str">
        <f t="shared" si="129"/>
        <v/>
      </c>
      <c r="G407" s="18" t="str">
        <f t="shared" si="127"/>
        <v xml:space="preserve"> 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1">
        <v>2</v>
      </c>
      <c r="D408" s="21">
        <v>0</v>
      </c>
      <c r="E408" s="22">
        <f t="shared" si="128"/>
        <v>6.41025641025641E-3</v>
      </c>
      <c r="F408" s="22" t="str">
        <f t="shared" si="129"/>
        <v/>
      </c>
      <c r="G408" s="18">
        <f t="shared" si="127"/>
        <v>-1</v>
      </c>
      <c r="H408" s="51">
        <f t="shared" si="130"/>
        <v>-6.41025641025641E-3</v>
      </c>
    </row>
    <row r="409" spans="1:9" s="12" customFormat="1" ht="30" x14ac:dyDescent="0.2">
      <c r="A409" s="77"/>
      <c r="B409" s="50" t="s">
        <v>249</v>
      </c>
      <c r="C409" s="21">
        <v>1</v>
      </c>
      <c r="D409" s="21">
        <v>2</v>
      </c>
      <c r="E409" s="22">
        <f t="shared" si="128"/>
        <v>3.205128205128205E-3</v>
      </c>
      <c r="F409" s="22">
        <f t="shared" si="129"/>
        <v>1.2554927809165098E-3</v>
      </c>
      <c r="G409" s="18">
        <f t="shared" si="127"/>
        <v>1</v>
      </c>
      <c r="H409" s="51">
        <f t="shared" si="130"/>
        <v>3.205128205128205E-3</v>
      </c>
    </row>
    <row r="410" spans="1:9" s="12" customFormat="1" ht="15" x14ac:dyDescent="0.2">
      <c r="A410" s="77"/>
      <c r="B410" s="50" t="s">
        <v>250</v>
      </c>
      <c r="C410" s="21">
        <v>1</v>
      </c>
      <c r="D410" s="21">
        <v>11</v>
      </c>
      <c r="E410" s="22">
        <f t="shared" si="128"/>
        <v>3.205128205128205E-3</v>
      </c>
      <c r="F410" s="22">
        <f t="shared" si="129"/>
        <v>6.9052102950408036E-3</v>
      </c>
      <c r="G410" s="18">
        <f t="shared" si="127"/>
        <v>10</v>
      </c>
      <c r="H410" s="51">
        <f t="shared" si="130"/>
        <v>3.2051282051282048E-2</v>
      </c>
    </row>
    <row r="411" spans="1:9" s="12" customFormat="1" ht="15" x14ac:dyDescent="0.2">
      <c r="A411" s="77"/>
      <c r="B411" s="50" t="s">
        <v>568</v>
      </c>
      <c r="C411" s="21">
        <v>0</v>
      </c>
      <c r="D411" s="21">
        <v>0</v>
      </c>
      <c r="E411" s="22" t="str">
        <f t="shared" si="128"/>
        <v/>
      </c>
      <c r="F411" s="22" t="str">
        <f t="shared" si="129"/>
        <v/>
      </c>
      <c r="G411" s="18" t="str">
        <f t="shared" si="127"/>
        <v xml:space="preserve"> </v>
      </c>
      <c r="H411" s="51" t="str">
        <f t="shared" si="130"/>
        <v/>
      </c>
    </row>
    <row r="412" spans="1:9" s="12" customFormat="1" ht="15" x14ac:dyDescent="0.2">
      <c r="A412" s="77"/>
      <c r="B412" s="50" t="s">
        <v>569</v>
      </c>
      <c r="C412" s="21">
        <v>0</v>
      </c>
      <c r="D412" s="21">
        <v>0</v>
      </c>
      <c r="E412" s="22" t="str">
        <f t="shared" si="128"/>
        <v/>
      </c>
      <c r="F412" s="22" t="str">
        <f t="shared" si="129"/>
        <v/>
      </c>
      <c r="G412" s="18" t="str">
        <f t="shared" si="127"/>
        <v xml:space="preserve"> </v>
      </c>
      <c r="H412" s="51" t="str">
        <f t="shared" si="130"/>
        <v/>
      </c>
    </row>
    <row r="413" spans="1:9" s="12" customFormat="1" ht="15" x14ac:dyDescent="0.2">
      <c r="A413" s="77"/>
      <c r="B413" s="50" t="s">
        <v>251</v>
      </c>
      <c r="C413" s="21">
        <v>0</v>
      </c>
      <c r="D413" s="21">
        <v>0</v>
      </c>
      <c r="E413" s="22" t="str">
        <f t="shared" si="128"/>
        <v/>
      </c>
      <c r="F413" s="22" t="str">
        <f t="shared" si="129"/>
        <v/>
      </c>
      <c r="G413" s="18" t="str">
        <f t="shared" si="127"/>
        <v xml:space="preserve"> </v>
      </c>
      <c r="H413" s="51" t="str">
        <f t="shared" si="130"/>
        <v/>
      </c>
    </row>
    <row r="414" spans="1:9" s="28" customFormat="1" ht="30" x14ac:dyDescent="0.2">
      <c r="A414" s="78"/>
      <c r="B414" s="52" t="s">
        <v>636</v>
      </c>
      <c r="C414" s="34">
        <v>0</v>
      </c>
      <c r="D414" s="21">
        <v>0</v>
      </c>
      <c r="E414" s="37" t="str">
        <f t="shared" ref="E414" si="161">+IF(C414=0,"",C414/C$355)</f>
        <v/>
      </c>
      <c r="F414" s="37" t="str">
        <f t="shared" ref="F414" si="162">+IF(D414=0,"",D414/D$355)</f>
        <v/>
      </c>
      <c r="G414" s="73" t="str">
        <f t="shared" ref="G414" si="163">+IF(AND(C414=0,D414=0)," ",IF(C414=0,1,IF(D414=0,-1,(D414-C414)/C414)))</f>
        <v xml:space="preserve"> </v>
      </c>
      <c r="H414" s="53" t="str">
        <f t="shared" ref="H414" si="164">+IF(OR(AND(E414=""),(G414="")),"",E414*G414)</f>
        <v/>
      </c>
      <c r="I414" s="12"/>
    </row>
    <row r="415" spans="1:9" s="12" customFormat="1" ht="30" x14ac:dyDescent="0.2">
      <c r="A415" s="77"/>
      <c r="B415" s="50" t="s">
        <v>476</v>
      </c>
      <c r="C415" s="21">
        <v>0</v>
      </c>
      <c r="D415" s="21">
        <v>0</v>
      </c>
      <c r="E415" s="22" t="str">
        <f t="shared" si="128"/>
        <v/>
      </c>
      <c r="F415" s="22" t="str">
        <f t="shared" si="129"/>
        <v/>
      </c>
      <c r="G415" s="18" t="str">
        <f t="shared" si="127"/>
        <v xml:space="preserve"> </v>
      </c>
      <c r="H415" s="51" t="str">
        <f t="shared" si="130"/>
        <v/>
      </c>
    </row>
    <row r="416" spans="1:9" s="12" customFormat="1" ht="15" x14ac:dyDescent="0.2">
      <c r="A416" s="77"/>
      <c r="B416" s="50" t="s">
        <v>91</v>
      </c>
      <c r="C416" s="21">
        <v>0</v>
      </c>
      <c r="D416" s="21">
        <v>5</v>
      </c>
      <c r="E416" s="22" t="str">
        <f t="shared" si="128"/>
        <v/>
      </c>
      <c r="F416" s="22">
        <f t="shared" si="129"/>
        <v>3.1387319522912741E-3</v>
      </c>
      <c r="G416" s="18">
        <f t="shared" si="127"/>
        <v>1</v>
      </c>
      <c r="H416" s="51" t="str">
        <f t="shared" si="130"/>
        <v/>
      </c>
    </row>
    <row r="417" spans="1:9" s="12" customFormat="1" ht="15" x14ac:dyDescent="0.2">
      <c r="A417" s="77"/>
      <c r="B417" s="50" t="s">
        <v>252</v>
      </c>
      <c r="C417" s="21">
        <v>7</v>
      </c>
      <c r="D417" s="21">
        <v>35</v>
      </c>
      <c r="E417" s="22">
        <f t="shared" si="128"/>
        <v>2.2435897435897436E-2</v>
      </c>
      <c r="F417" s="22">
        <f t="shared" si="129"/>
        <v>2.1971123666038921E-2</v>
      </c>
      <c r="G417" s="18">
        <f t="shared" si="127"/>
        <v>4</v>
      </c>
      <c r="H417" s="51">
        <f t="shared" si="130"/>
        <v>8.9743589743589744E-2</v>
      </c>
    </row>
    <row r="418" spans="1:9" s="12" customFormat="1" ht="15" x14ac:dyDescent="0.2">
      <c r="A418" s="77"/>
      <c r="B418" s="50" t="s">
        <v>570</v>
      </c>
      <c r="C418" s="21">
        <v>0</v>
      </c>
      <c r="D418" s="21">
        <v>0</v>
      </c>
      <c r="E418" s="22" t="str">
        <f t="shared" si="128"/>
        <v/>
      </c>
      <c r="F418" s="22" t="str">
        <f t="shared" si="129"/>
        <v/>
      </c>
      <c r="G418" s="18" t="str">
        <f t="shared" si="127"/>
        <v xml:space="preserve"> </v>
      </c>
      <c r="H418" s="51" t="str">
        <f t="shared" si="130"/>
        <v/>
      </c>
    </row>
    <row r="419" spans="1:9" s="12" customFormat="1" ht="15" x14ac:dyDescent="0.2">
      <c r="A419" s="77"/>
      <c r="B419" s="50" t="s">
        <v>85</v>
      </c>
      <c r="C419" s="21">
        <v>4</v>
      </c>
      <c r="D419" s="21">
        <v>1</v>
      </c>
      <c r="E419" s="22">
        <f t="shared" si="128"/>
        <v>1.282051282051282E-2</v>
      </c>
      <c r="F419" s="22">
        <f t="shared" si="129"/>
        <v>6.2774639045825491E-4</v>
      </c>
      <c r="G419" s="18">
        <f t="shared" si="127"/>
        <v>-0.75</v>
      </c>
      <c r="H419" s="51">
        <f t="shared" si="130"/>
        <v>-9.6153846153846159E-3</v>
      </c>
    </row>
    <row r="420" spans="1:9" s="28" customFormat="1" ht="15" x14ac:dyDescent="0.2">
      <c r="A420" s="78"/>
      <c r="B420" s="52" t="s">
        <v>521</v>
      </c>
      <c r="C420" s="21">
        <v>0</v>
      </c>
      <c r="D420" s="21">
        <v>0</v>
      </c>
      <c r="E420" s="37" t="str">
        <f t="shared" si="128"/>
        <v/>
      </c>
      <c r="F420" s="37" t="str">
        <f t="shared" si="129"/>
        <v/>
      </c>
      <c r="G420" s="18" t="str">
        <f t="shared" si="127"/>
        <v xml:space="preserve"> </v>
      </c>
      <c r="H420" s="53" t="str">
        <f t="shared" si="130"/>
        <v/>
      </c>
      <c r="I420" s="12"/>
    </row>
    <row r="421" spans="1:9" s="12" customFormat="1" ht="15" x14ac:dyDescent="0.2">
      <c r="A421" s="77"/>
      <c r="B421" s="50" t="s">
        <v>253</v>
      </c>
      <c r="C421" s="21">
        <v>0</v>
      </c>
      <c r="D421" s="21">
        <v>0</v>
      </c>
      <c r="E421" s="22" t="str">
        <f t="shared" si="128"/>
        <v/>
      </c>
      <c r="F421" s="22" t="str">
        <f t="shared" si="129"/>
        <v/>
      </c>
      <c r="G421" s="18" t="str">
        <f t="shared" si="127"/>
        <v xml:space="preserve"> 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1">
        <v>0</v>
      </c>
      <c r="D422" s="21">
        <v>0</v>
      </c>
      <c r="E422" s="22" t="str">
        <f t="shared" si="128"/>
        <v/>
      </c>
      <c r="F422" s="22" t="str">
        <f t="shared" si="129"/>
        <v/>
      </c>
      <c r="G422" s="18" t="str">
        <f t="shared" si="127"/>
        <v xml:space="preserve"> </v>
      </c>
      <c r="H422" s="51" t="str">
        <f t="shared" si="130"/>
        <v/>
      </c>
    </row>
    <row r="423" spans="1:9" s="12" customFormat="1" ht="15" x14ac:dyDescent="0.2">
      <c r="A423" s="77"/>
      <c r="B423" s="50" t="s">
        <v>571</v>
      </c>
      <c r="C423" s="21">
        <v>0</v>
      </c>
      <c r="D423" s="21">
        <v>0</v>
      </c>
      <c r="E423" s="22" t="str">
        <f t="shared" si="128"/>
        <v/>
      </c>
      <c r="F423" s="22" t="str">
        <f t="shared" si="129"/>
        <v/>
      </c>
      <c r="G423" s="18" t="str">
        <f t="shared" si="127"/>
        <v xml:space="preserve"> </v>
      </c>
      <c r="H423" s="51" t="str">
        <f t="shared" si="130"/>
        <v/>
      </c>
    </row>
    <row r="424" spans="1:9" s="12" customFormat="1" ht="15" x14ac:dyDescent="0.2">
      <c r="A424" s="77"/>
      <c r="B424" s="50" t="s">
        <v>84</v>
      </c>
      <c r="C424" s="21">
        <v>0</v>
      </c>
      <c r="D424" s="21">
        <v>0</v>
      </c>
      <c r="E424" s="22" t="str">
        <f t="shared" si="128"/>
        <v/>
      </c>
      <c r="F424" s="22" t="str">
        <f t="shared" si="129"/>
        <v/>
      </c>
      <c r="G424" s="18" t="str">
        <f t="shared" si="127"/>
        <v xml:space="preserve"> </v>
      </c>
      <c r="H424" s="51" t="str">
        <f t="shared" si="130"/>
        <v/>
      </c>
    </row>
    <row r="425" spans="1:9" s="12" customFormat="1" ht="15" x14ac:dyDescent="0.2">
      <c r="A425" s="77"/>
      <c r="B425" s="50" t="s">
        <v>255</v>
      </c>
      <c r="C425" s="21">
        <v>0</v>
      </c>
      <c r="D425" s="21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1">
        <v>0</v>
      </c>
      <c r="D426" s="21">
        <v>0</v>
      </c>
      <c r="E426" s="22" t="str">
        <f t="shared" si="128"/>
        <v/>
      </c>
      <c r="F426" s="22" t="str">
        <f t="shared" si="129"/>
        <v/>
      </c>
      <c r="G426" s="18" t="str">
        <f t="shared" si="127"/>
        <v xml:space="preserve"> </v>
      </c>
      <c r="H426" s="51" t="str">
        <f t="shared" si="130"/>
        <v/>
      </c>
    </row>
    <row r="427" spans="1:9" s="12" customFormat="1" ht="15" x14ac:dyDescent="0.2">
      <c r="A427" s="77"/>
      <c r="B427" s="50" t="s">
        <v>87</v>
      </c>
      <c r="C427" s="21">
        <v>2</v>
      </c>
      <c r="D427" s="21">
        <v>146</v>
      </c>
      <c r="E427" s="22">
        <f t="shared" si="128"/>
        <v>6.41025641025641E-3</v>
      </c>
      <c r="F427" s="22">
        <f t="shared" si="129"/>
        <v>9.1650973006905209E-2</v>
      </c>
      <c r="G427" s="18">
        <f t="shared" si="127"/>
        <v>72</v>
      </c>
      <c r="H427" s="51">
        <f t="shared" si="130"/>
        <v>0.46153846153846151</v>
      </c>
    </row>
    <row r="428" spans="1:9" s="12" customFormat="1" ht="30" x14ac:dyDescent="0.2">
      <c r="A428" s="77"/>
      <c r="B428" s="50" t="s">
        <v>477</v>
      </c>
      <c r="C428" s="21">
        <v>0</v>
      </c>
      <c r="D428" s="21">
        <v>0</v>
      </c>
      <c r="E428" s="22" t="str">
        <f t="shared" si="128"/>
        <v/>
      </c>
      <c r="F428" s="22" t="str">
        <f t="shared" si="129"/>
        <v/>
      </c>
      <c r="G428" s="18" t="str">
        <f t="shared" si="127"/>
        <v xml:space="preserve"> </v>
      </c>
      <c r="H428" s="51" t="str">
        <f t="shared" si="130"/>
        <v/>
      </c>
    </row>
    <row r="429" spans="1:9" s="12" customFormat="1" ht="15" x14ac:dyDescent="0.2">
      <c r="A429" s="77"/>
      <c r="B429" s="50" t="s">
        <v>256</v>
      </c>
      <c r="C429" s="21">
        <v>0</v>
      </c>
      <c r="D429" s="21">
        <v>0</v>
      </c>
      <c r="E429" s="22" t="str">
        <f t="shared" si="128"/>
        <v/>
      </c>
      <c r="F429" s="22" t="str">
        <f t="shared" si="129"/>
        <v/>
      </c>
      <c r="G429" s="18" t="str">
        <f t="shared" si="127"/>
        <v xml:space="preserve"> </v>
      </c>
      <c r="H429" s="51" t="str">
        <f t="shared" si="130"/>
        <v/>
      </c>
    </row>
    <row r="430" spans="1:9" s="12" customFormat="1" ht="15" x14ac:dyDescent="0.2">
      <c r="A430" s="77"/>
      <c r="B430" s="50" t="s">
        <v>257</v>
      </c>
      <c r="C430" s="21">
        <v>17</v>
      </c>
      <c r="D430" s="21">
        <v>0</v>
      </c>
      <c r="E430" s="22">
        <f t="shared" si="128"/>
        <v>5.4487179487179488E-2</v>
      </c>
      <c r="F430" s="22" t="str">
        <f t="shared" si="129"/>
        <v/>
      </c>
      <c r="G430" s="18">
        <f t="shared" ref="G430:G498" si="165">+IF(AND(C430=0,D430=0)," ",IF(C430=0,1,IF(D430=0,-1,(D430-C430)/C430)))</f>
        <v>-1</v>
      </c>
      <c r="H430" s="51">
        <f t="shared" si="130"/>
        <v>-5.4487179487179488E-2</v>
      </c>
    </row>
    <row r="431" spans="1:9" s="12" customFormat="1" ht="15" x14ac:dyDescent="0.2">
      <c r="A431" s="77"/>
      <c r="B431" s="50" t="s">
        <v>478</v>
      </c>
      <c r="C431" s="21">
        <v>3</v>
      </c>
      <c r="D431" s="21">
        <v>3</v>
      </c>
      <c r="E431" s="22">
        <f t="shared" si="128"/>
        <v>9.6153846153846159E-3</v>
      </c>
      <c r="F431" s="22">
        <f t="shared" si="129"/>
        <v>1.8832391713747645E-3</v>
      </c>
      <c r="G431" s="18">
        <f t="shared" si="165"/>
        <v>0</v>
      </c>
      <c r="H431" s="51">
        <f t="shared" si="130"/>
        <v>0</v>
      </c>
    </row>
    <row r="432" spans="1:9" s="12" customFormat="1" ht="15" x14ac:dyDescent="0.2">
      <c r="A432" s="77"/>
      <c r="B432" s="50" t="s">
        <v>86</v>
      </c>
      <c r="C432" s="21">
        <v>0</v>
      </c>
      <c r="D432" s="21">
        <v>0</v>
      </c>
      <c r="E432" s="22" t="str">
        <f t="shared" ref="E432:E500" si="166">+IF(C432=0,"",C432/C$355)</f>
        <v/>
      </c>
      <c r="F432" s="22" t="str">
        <f t="shared" ref="F432:F500" si="167">+IF(D432=0,"",D432/D$355)</f>
        <v/>
      </c>
      <c r="G432" s="18" t="str">
        <f t="shared" si="165"/>
        <v xml:space="preserve"> </v>
      </c>
      <c r="H432" s="51" t="str">
        <f t="shared" ref="H432:H500" si="168">+IF(OR(AND(E432=""),(G432="")),"",E432*G432)</f>
        <v/>
      </c>
    </row>
    <row r="433" spans="1:9" s="12" customFormat="1" ht="15" x14ac:dyDescent="0.2">
      <c r="A433" s="77"/>
      <c r="B433" s="50" t="s">
        <v>572</v>
      </c>
      <c r="C433" s="21">
        <v>0</v>
      </c>
      <c r="D433" s="21">
        <v>0</v>
      </c>
      <c r="E433" s="22" t="str">
        <f t="shared" si="166"/>
        <v/>
      </c>
      <c r="F433" s="22" t="str">
        <f t="shared" si="167"/>
        <v/>
      </c>
      <c r="G433" s="18" t="str">
        <f t="shared" si="165"/>
        <v xml:space="preserve"> 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1">
        <v>0</v>
      </c>
      <c r="D434" s="21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1">
        <v>1</v>
      </c>
      <c r="D435" s="21">
        <v>1</v>
      </c>
      <c r="E435" s="37">
        <f t="shared" si="166"/>
        <v>3.205128205128205E-3</v>
      </c>
      <c r="F435" s="37">
        <f t="shared" si="167"/>
        <v>6.2774639045825491E-4</v>
      </c>
      <c r="G435" s="18">
        <f t="shared" si="165"/>
        <v>0</v>
      </c>
      <c r="H435" s="53">
        <f t="shared" si="168"/>
        <v>0</v>
      </c>
      <c r="I435" s="12"/>
    </row>
    <row r="436" spans="1:9" s="28" customFormat="1" ht="15" x14ac:dyDescent="0.2">
      <c r="A436" s="78"/>
      <c r="B436" s="52" t="s">
        <v>523</v>
      </c>
      <c r="C436" s="21">
        <v>1</v>
      </c>
      <c r="D436" s="21">
        <v>4</v>
      </c>
      <c r="E436" s="37">
        <f t="shared" si="166"/>
        <v>3.205128205128205E-3</v>
      </c>
      <c r="F436" s="37">
        <f t="shared" si="167"/>
        <v>2.5109855618330196E-3</v>
      </c>
      <c r="G436" s="18">
        <f t="shared" si="165"/>
        <v>3</v>
      </c>
      <c r="H436" s="53">
        <f t="shared" si="168"/>
        <v>9.6153846153846159E-3</v>
      </c>
      <c r="I436" s="12"/>
    </row>
    <row r="437" spans="1:9" s="28" customFormat="1" ht="15" x14ac:dyDescent="0.2">
      <c r="A437" s="78"/>
      <c r="B437" s="52" t="s">
        <v>524</v>
      </c>
      <c r="C437" s="21">
        <v>0</v>
      </c>
      <c r="D437" s="21">
        <v>0</v>
      </c>
      <c r="E437" s="37" t="str">
        <f t="shared" si="166"/>
        <v/>
      </c>
      <c r="F437" s="37" t="str">
        <f t="shared" si="167"/>
        <v/>
      </c>
      <c r="G437" s="18" t="str">
        <f t="shared" si="165"/>
        <v xml:space="preserve"> 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4"/>
      <c r="D438" s="34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4"/>
      <c r="D439" s="34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1">
        <v>1</v>
      </c>
      <c r="D440" s="21">
        <v>0</v>
      </c>
      <c r="E440" s="22">
        <f t="shared" si="166"/>
        <v>3.205128205128205E-3</v>
      </c>
      <c r="F440" s="22" t="str">
        <f t="shared" si="167"/>
        <v/>
      </c>
      <c r="G440" s="18">
        <f t="shared" si="165"/>
        <v>-1</v>
      </c>
      <c r="H440" s="51">
        <f t="shared" si="168"/>
        <v>-3.205128205128205E-3</v>
      </c>
    </row>
    <row r="441" spans="1:9" s="12" customFormat="1" ht="30" x14ac:dyDescent="0.2">
      <c r="A441" s="77"/>
      <c r="B441" s="50" t="s">
        <v>260</v>
      </c>
      <c r="C441" s="21">
        <v>0</v>
      </c>
      <c r="D441" s="21">
        <v>16</v>
      </c>
      <c r="E441" s="22" t="str">
        <f t="shared" si="166"/>
        <v/>
      </c>
      <c r="F441" s="22">
        <f t="shared" si="167"/>
        <v>1.0043942247332079E-2</v>
      </c>
      <c r="G441" s="18">
        <f t="shared" si="165"/>
        <v>1</v>
      </c>
      <c r="H441" s="51" t="str">
        <f t="shared" si="168"/>
        <v/>
      </c>
    </row>
    <row r="442" spans="1:9" s="12" customFormat="1" ht="15" x14ac:dyDescent="0.2">
      <c r="A442" s="77"/>
      <c r="B442" s="50" t="s">
        <v>573</v>
      </c>
      <c r="C442" s="21">
        <v>0</v>
      </c>
      <c r="D442" s="21">
        <v>0</v>
      </c>
      <c r="E442" s="22" t="str">
        <f t="shared" si="166"/>
        <v/>
      </c>
      <c r="F442" s="22" t="str">
        <f t="shared" si="167"/>
        <v/>
      </c>
      <c r="G442" s="18" t="str">
        <f t="shared" si="165"/>
        <v xml:space="preserve"> </v>
      </c>
      <c r="H442" s="51" t="str">
        <f t="shared" si="168"/>
        <v/>
      </c>
    </row>
    <row r="443" spans="1:9" s="12" customFormat="1" ht="30" x14ac:dyDescent="0.2">
      <c r="A443" s="77"/>
      <c r="B443" s="50" t="s">
        <v>261</v>
      </c>
      <c r="C443" s="21">
        <v>0</v>
      </c>
      <c r="D443" s="21">
        <v>0</v>
      </c>
      <c r="E443" s="22" t="str">
        <f t="shared" si="166"/>
        <v/>
      </c>
      <c r="F443" s="22" t="str">
        <f t="shared" si="167"/>
        <v/>
      </c>
      <c r="G443" s="18" t="str">
        <f t="shared" si="165"/>
        <v xml:space="preserve"> </v>
      </c>
      <c r="H443" s="51" t="str">
        <f t="shared" si="168"/>
        <v/>
      </c>
    </row>
    <row r="444" spans="1:9" s="12" customFormat="1" ht="30" x14ac:dyDescent="0.2">
      <c r="A444" s="77"/>
      <c r="B444" s="50" t="s">
        <v>479</v>
      </c>
      <c r="C444" s="21">
        <v>0</v>
      </c>
      <c r="D444" s="21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1">
        <v>0</v>
      </c>
      <c r="D445" s="21">
        <v>0</v>
      </c>
      <c r="E445" s="37" t="str">
        <f t="shared" si="166"/>
        <v/>
      </c>
      <c r="F445" s="37" t="str">
        <f t="shared" si="167"/>
        <v/>
      </c>
      <c r="G445" s="18" t="str">
        <f t="shared" si="165"/>
        <v xml:space="preserve"> </v>
      </c>
      <c r="H445" s="53" t="str">
        <f t="shared" si="168"/>
        <v/>
      </c>
      <c r="I445" s="12"/>
    </row>
    <row r="446" spans="1:9" s="28" customFormat="1" x14ac:dyDescent="0.2">
      <c r="A446" s="78"/>
      <c r="B446" s="83" t="s">
        <v>630</v>
      </c>
      <c r="C446" s="34">
        <v>0</v>
      </c>
      <c r="D446" s="21">
        <v>0</v>
      </c>
      <c r="E446" s="37" t="str">
        <f t="shared" ref="E446:E448" si="173">+IF(C446=0,"",C446/C$355)</f>
        <v/>
      </c>
      <c r="F446" s="37" t="str">
        <f t="shared" ref="F446:F448" si="174">+IF(D446=0,"",D446/D$355)</f>
        <v/>
      </c>
      <c r="G446" s="73" t="str">
        <f t="shared" ref="G446:G448" si="175">+IF(AND(C446=0,D446=0)," ",IF(C446=0,1,IF(D446=0,-1,(D446-C446)/C446)))</f>
        <v xml:space="preserve"> </v>
      </c>
      <c r="H446" s="53" t="str">
        <f t="shared" ref="H446:H448" si="176">+IF(OR(AND(E446=""),(G446="")),"",E446*G446)</f>
        <v/>
      </c>
      <c r="I446" s="12"/>
    </row>
    <row r="447" spans="1:9" s="28" customFormat="1" x14ac:dyDescent="0.2">
      <c r="A447" s="78"/>
      <c r="B447" s="83" t="s">
        <v>624</v>
      </c>
      <c r="C447" s="34">
        <v>0</v>
      </c>
      <c r="D447" s="21">
        <v>0</v>
      </c>
      <c r="E447" s="37" t="str">
        <f t="shared" si="173"/>
        <v/>
      </c>
      <c r="F447" s="37" t="str">
        <f t="shared" si="174"/>
        <v/>
      </c>
      <c r="G447" s="73" t="str">
        <f t="shared" si="175"/>
        <v xml:space="preserve"> </v>
      </c>
      <c r="H447" s="53" t="str">
        <f t="shared" si="176"/>
        <v/>
      </c>
      <c r="I447" s="12"/>
    </row>
    <row r="448" spans="1:9" s="28" customFormat="1" x14ac:dyDescent="0.2">
      <c r="A448" s="78"/>
      <c r="B448" s="83" t="s">
        <v>625</v>
      </c>
      <c r="C448" s="34">
        <v>0</v>
      </c>
      <c r="D448" s="21">
        <v>0</v>
      </c>
      <c r="E448" s="37" t="str">
        <f t="shared" si="173"/>
        <v/>
      </c>
      <c r="F448" s="37" t="str">
        <f t="shared" si="174"/>
        <v/>
      </c>
      <c r="G448" s="73" t="str">
        <f t="shared" si="175"/>
        <v xml:space="preserve"> </v>
      </c>
      <c r="H448" s="53" t="str">
        <f t="shared" si="176"/>
        <v/>
      </c>
      <c r="I448" s="12"/>
    </row>
    <row r="449" spans="1:9" s="12" customFormat="1" ht="15" x14ac:dyDescent="0.2">
      <c r="A449" s="77"/>
      <c r="B449" s="50" t="s">
        <v>262</v>
      </c>
      <c r="C449" s="21">
        <v>0</v>
      </c>
      <c r="D449" s="21">
        <v>0</v>
      </c>
      <c r="E449" s="22" t="str">
        <f t="shared" si="166"/>
        <v/>
      </c>
      <c r="F449" s="22" t="str">
        <f t="shared" si="167"/>
        <v/>
      </c>
      <c r="G449" s="18" t="str">
        <f t="shared" si="165"/>
        <v xml:space="preserve"> </v>
      </c>
      <c r="H449" s="51" t="str">
        <f t="shared" si="168"/>
        <v/>
      </c>
    </row>
    <row r="450" spans="1:9" s="12" customFormat="1" ht="15" x14ac:dyDescent="0.2">
      <c r="A450" s="77"/>
      <c r="B450" s="50" t="s">
        <v>263</v>
      </c>
      <c r="C450" s="21">
        <v>0</v>
      </c>
      <c r="D450" s="21">
        <v>7</v>
      </c>
      <c r="E450" s="22" t="str">
        <f t="shared" si="166"/>
        <v/>
      </c>
      <c r="F450" s="22">
        <f t="shared" si="167"/>
        <v>4.3942247332077839E-3</v>
      </c>
      <c r="G450" s="18">
        <f t="shared" si="165"/>
        <v>1</v>
      </c>
      <c r="H450" s="51" t="str">
        <f t="shared" si="168"/>
        <v/>
      </c>
    </row>
    <row r="451" spans="1:9" s="12" customFormat="1" ht="15" x14ac:dyDescent="0.2">
      <c r="A451" s="77"/>
      <c r="B451" s="50" t="s">
        <v>264</v>
      </c>
      <c r="C451" s="21">
        <v>0</v>
      </c>
      <c r="D451" s="21">
        <v>0</v>
      </c>
      <c r="E451" s="22" t="str">
        <f t="shared" si="166"/>
        <v/>
      </c>
      <c r="F451" s="22" t="str">
        <f t="shared" si="167"/>
        <v/>
      </c>
      <c r="G451" s="18" t="str">
        <f t="shared" si="165"/>
        <v xml:space="preserve"> </v>
      </c>
      <c r="H451" s="51" t="str">
        <f t="shared" si="168"/>
        <v/>
      </c>
    </row>
    <row r="452" spans="1:9" s="12" customFormat="1" ht="15" x14ac:dyDescent="0.2">
      <c r="A452" s="77"/>
      <c r="B452" s="50" t="s">
        <v>95</v>
      </c>
      <c r="C452" s="21">
        <v>0</v>
      </c>
      <c r="D452" s="21">
        <v>0</v>
      </c>
      <c r="E452" s="22" t="str">
        <f t="shared" si="166"/>
        <v/>
      </c>
      <c r="F452" s="22" t="str">
        <f t="shared" si="167"/>
        <v/>
      </c>
      <c r="G452" s="18" t="str">
        <f t="shared" si="165"/>
        <v xml:space="preserve"> </v>
      </c>
      <c r="H452" s="51" t="str">
        <f t="shared" si="168"/>
        <v/>
      </c>
    </row>
    <row r="453" spans="1:9" s="12" customFormat="1" ht="15" x14ac:dyDescent="0.2">
      <c r="A453" s="77"/>
      <c r="B453" s="50" t="s">
        <v>96</v>
      </c>
      <c r="C453" s="21">
        <v>0</v>
      </c>
      <c r="D453" s="21">
        <v>0</v>
      </c>
      <c r="E453" s="22" t="str">
        <f t="shared" si="166"/>
        <v/>
      </c>
      <c r="F453" s="22" t="str">
        <f t="shared" si="167"/>
        <v/>
      </c>
      <c r="G453" s="18" t="str">
        <f t="shared" si="165"/>
        <v xml:space="preserve"> </v>
      </c>
      <c r="H453" s="51" t="str">
        <f t="shared" si="168"/>
        <v/>
      </c>
    </row>
    <row r="454" spans="1:9" s="12" customFormat="1" ht="15" x14ac:dyDescent="0.2">
      <c r="A454" s="77"/>
      <c r="B454" s="50" t="s">
        <v>97</v>
      </c>
      <c r="C454" s="21">
        <v>0</v>
      </c>
      <c r="D454" s="21">
        <v>0</v>
      </c>
      <c r="E454" s="22" t="str">
        <f t="shared" si="166"/>
        <v/>
      </c>
      <c r="F454" s="22" t="str">
        <f t="shared" si="167"/>
        <v/>
      </c>
      <c r="G454" s="18" t="str">
        <f t="shared" si="165"/>
        <v xml:space="preserve"> </v>
      </c>
      <c r="H454" s="51" t="str">
        <f t="shared" si="168"/>
        <v/>
      </c>
    </row>
    <row r="455" spans="1:9" s="12" customFormat="1" ht="15.75" customHeight="1" x14ac:dyDescent="0.2">
      <c r="A455" s="77"/>
      <c r="B455" s="50" t="s">
        <v>265</v>
      </c>
      <c r="C455" s="21">
        <v>0</v>
      </c>
      <c r="D455" s="21">
        <v>0</v>
      </c>
      <c r="E455" s="22" t="str">
        <f t="shared" si="166"/>
        <v/>
      </c>
      <c r="F455" s="22" t="str">
        <f t="shared" si="167"/>
        <v/>
      </c>
      <c r="G455" s="18" t="str">
        <f t="shared" si="165"/>
        <v xml:space="preserve"> 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1">
        <v>0</v>
      </c>
      <c r="D456" s="21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1">
        <v>0</v>
      </c>
      <c r="D457" s="21">
        <v>0</v>
      </c>
      <c r="E457" s="37" t="str">
        <f t="shared" si="166"/>
        <v/>
      </c>
      <c r="F457" s="37" t="str">
        <f t="shared" si="167"/>
        <v/>
      </c>
      <c r="G457" s="18" t="str">
        <f t="shared" si="165"/>
        <v xml:space="preserve"> </v>
      </c>
      <c r="H457" s="53" t="str">
        <f t="shared" si="168"/>
        <v/>
      </c>
      <c r="I457" s="12"/>
    </row>
    <row r="458" spans="1:9" s="12" customFormat="1" ht="15" x14ac:dyDescent="0.2">
      <c r="A458" s="77"/>
      <c r="B458" s="50" t="s">
        <v>94</v>
      </c>
      <c r="C458" s="21">
        <v>0</v>
      </c>
      <c r="D458" s="21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1">
        <v>0</v>
      </c>
      <c r="D459" s="21">
        <v>0</v>
      </c>
      <c r="E459" s="37" t="str">
        <f t="shared" si="166"/>
        <v/>
      </c>
      <c r="F459" s="37" t="str">
        <f t="shared" si="167"/>
        <v/>
      </c>
      <c r="G459" s="18" t="str">
        <f t="shared" si="165"/>
        <v xml:space="preserve"> </v>
      </c>
      <c r="H459" s="53" t="str">
        <f t="shared" si="168"/>
        <v/>
      </c>
      <c r="I459" s="12"/>
    </row>
    <row r="460" spans="1:9" s="28" customFormat="1" ht="15" x14ac:dyDescent="0.2">
      <c r="A460" s="78"/>
      <c r="B460" s="52" t="s">
        <v>531</v>
      </c>
      <c r="C460" s="21">
        <v>0</v>
      </c>
      <c r="D460" s="21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1">
        <v>0</v>
      </c>
      <c r="D461" s="21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1">
        <v>4</v>
      </c>
      <c r="D462" s="21">
        <v>0</v>
      </c>
      <c r="E462" s="22">
        <f t="shared" si="166"/>
        <v>1.282051282051282E-2</v>
      </c>
      <c r="F462" s="22" t="str">
        <f t="shared" si="167"/>
        <v/>
      </c>
      <c r="G462" s="18">
        <f t="shared" si="165"/>
        <v>-1</v>
      </c>
      <c r="H462" s="51">
        <f t="shared" si="168"/>
        <v>-1.282051282051282E-2</v>
      </c>
    </row>
    <row r="463" spans="1:9" s="12" customFormat="1" ht="15" x14ac:dyDescent="0.2">
      <c r="A463" s="77"/>
      <c r="B463" s="50" t="s">
        <v>101</v>
      </c>
      <c r="C463" s="21">
        <v>0</v>
      </c>
      <c r="D463" s="21">
        <v>1</v>
      </c>
      <c r="E463" s="22" t="str">
        <f t="shared" si="166"/>
        <v/>
      </c>
      <c r="F463" s="22">
        <f t="shared" si="167"/>
        <v>6.2774639045825491E-4</v>
      </c>
      <c r="G463" s="18">
        <f t="shared" si="165"/>
        <v>1</v>
      </c>
      <c r="H463" s="51" t="str">
        <f t="shared" si="168"/>
        <v/>
      </c>
    </row>
    <row r="464" spans="1:9" s="12" customFormat="1" ht="15" x14ac:dyDescent="0.2">
      <c r="A464" s="77"/>
      <c r="B464" s="50" t="s">
        <v>109</v>
      </c>
      <c r="C464" s="21">
        <v>26</v>
      </c>
      <c r="D464" s="21">
        <v>14</v>
      </c>
      <c r="E464" s="22">
        <f t="shared" si="166"/>
        <v>8.3333333333333329E-2</v>
      </c>
      <c r="F464" s="22">
        <f t="shared" si="167"/>
        <v>8.7884494664155679E-3</v>
      </c>
      <c r="G464" s="18">
        <f t="shared" si="165"/>
        <v>-0.46153846153846156</v>
      </c>
      <c r="H464" s="51">
        <f t="shared" si="168"/>
        <v>-3.8461538461538464E-2</v>
      </c>
    </row>
    <row r="465" spans="1:8" s="12" customFormat="1" ht="15" x14ac:dyDescent="0.2">
      <c r="A465" s="77"/>
      <c r="B465" s="50" t="s">
        <v>108</v>
      </c>
      <c r="C465" s="21">
        <v>2</v>
      </c>
      <c r="D465" s="21">
        <v>58</v>
      </c>
      <c r="E465" s="22">
        <f t="shared" si="166"/>
        <v>6.41025641025641E-3</v>
      </c>
      <c r="F465" s="22">
        <f t="shared" si="167"/>
        <v>3.6409290646578781E-2</v>
      </c>
      <c r="G465" s="18">
        <f t="shared" si="165"/>
        <v>28</v>
      </c>
      <c r="H465" s="51">
        <f t="shared" si="168"/>
        <v>0.17948717948717949</v>
      </c>
    </row>
    <row r="466" spans="1:8" s="12" customFormat="1" ht="15" x14ac:dyDescent="0.2">
      <c r="A466" s="77"/>
      <c r="B466" s="50" t="s">
        <v>266</v>
      </c>
      <c r="C466" s="21">
        <v>0</v>
      </c>
      <c r="D466" s="21">
        <v>0</v>
      </c>
      <c r="E466" s="22" t="str">
        <f t="shared" si="166"/>
        <v/>
      </c>
      <c r="F466" s="22" t="str">
        <f t="shared" si="167"/>
        <v/>
      </c>
      <c r="G466" s="18" t="str">
        <f t="shared" si="165"/>
        <v xml:space="preserve"> </v>
      </c>
      <c r="H466" s="51" t="str">
        <f t="shared" si="168"/>
        <v/>
      </c>
    </row>
    <row r="467" spans="1:8" s="12" customFormat="1" ht="30" x14ac:dyDescent="0.2">
      <c r="A467" s="77"/>
      <c r="B467" s="50" t="s">
        <v>480</v>
      </c>
      <c r="C467" s="21">
        <v>0</v>
      </c>
      <c r="D467" s="21">
        <v>0</v>
      </c>
      <c r="E467" s="22" t="str">
        <f t="shared" si="166"/>
        <v/>
      </c>
      <c r="F467" s="22" t="str">
        <f t="shared" si="167"/>
        <v/>
      </c>
      <c r="G467" s="18" t="str">
        <f t="shared" si="165"/>
        <v xml:space="preserve"> </v>
      </c>
      <c r="H467" s="51" t="str">
        <f t="shared" si="168"/>
        <v/>
      </c>
    </row>
    <row r="468" spans="1:8" s="12" customFormat="1" ht="45" x14ac:dyDescent="0.2">
      <c r="A468" s="77"/>
      <c r="B468" s="50" t="s">
        <v>574</v>
      </c>
      <c r="C468" s="21">
        <v>0</v>
      </c>
      <c r="D468" s="21">
        <v>9</v>
      </c>
      <c r="E468" s="22" t="str">
        <f t="shared" si="166"/>
        <v/>
      </c>
      <c r="F468" s="22">
        <f t="shared" si="167"/>
        <v>5.6497175141242938E-3</v>
      </c>
      <c r="G468" s="18">
        <f t="shared" si="165"/>
        <v>1</v>
      </c>
      <c r="H468" s="51" t="str">
        <f t="shared" si="168"/>
        <v/>
      </c>
    </row>
    <row r="469" spans="1:8" s="12" customFormat="1" ht="30" x14ac:dyDescent="0.2">
      <c r="A469" s="77"/>
      <c r="B469" s="50" t="s">
        <v>481</v>
      </c>
      <c r="C469" s="21">
        <v>0</v>
      </c>
      <c r="D469" s="21">
        <v>0</v>
      </c>
      <c r="E469" s="22" t="str">
        <f t="shared" si="166"/>
        <v/>
      </c>
      <c r="F469" s="22" t="str">
        <f t="shared" si="167"/>
        <v/>
      </c>
      <c r="G469" s="18" t="str">
        <f t="shared" si="165"/>
        <v xml:space="preserve"> </v>
      </c>
      <c r="H469" s="51" t="str">
        <f t="shared" si="168"/>
        <v/>
      </c>
    </row>
    <row r="470" spans="1:8" s="12" customFormat="1" ht="15" x14ac:dyDescent="0.2">
      <c r="A470" s="77"/>
      <c r="B470" s="50" t="s">
        <v>104</v>
      </c>
      <c r="C470" s="21">
        <v>0</v>
      </c>
      <c r="D470" s="21">
        <v>22</v>
      </c>
      <c r="E470" s="22" t="str">
        <f t="shared" si="166"/>
        <v/>
      </c>
      <c r="F470" s="22">
        <f t="shared" si="167"/>
        <v>1.3810420590081607E-2</v>
      </c>
      <c r="G470" s="18">
        <f t="shared" si="165"/>
        <v>1</v>
      </c>
      <c r="H470" s="51" t="str">
        <f t="shared" si="168"/>
        <v/>
      </c>
    </row>
    <row r="471" spans="1:8" s="12" customFormat="1" ht="30" x14ac:dyDescent="0.2">
      <c r="A471" s="77"/>
      <c r="B471" s="50" t="s">
        <v>592</v>
      </c>
      <c r="C471" s="21">
        <v>0</v>
      </c>
      <c r="D471" s="21">
        <v>1</v>
      </c>
      <c r="E471" s="22" t="str">
        <f t="shared" si="166"/>
        <v/>
      </c>
      <c r="F471" s="22">
        <f t="shared" si="167"/>
        <v>6.2774639045825491E-4</v>
      </c>
      <c r="G471" s="18">
        <f t="shared" si="165"/>
        <v>1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1">
        <v>0</v>
      </c>
      <c r="D472" s="21">
        <v>1</v>
      </c>
      <c r="E472" s="22" t="str">
        <f t="shared" si="166"/>
        <v/>
      </c>
      <c r="F472" s="22">
        <f t="shared" si="167"/>
        <v>6.2774639045825491E-4</v>
      </c>
      <c r="G472" s="18">
        <f t="shared" si="165"/>
        <v>1</v>
      </c>
      <c r="H472" s="51" t="str">
        <f t="shared" si="168"/>
        <v/>
      </c>
    </row>
    <row r="473" spans="1:8" s="12" customFormat="1" ht="15" x14ac:dyDescent="0.2">
      <c r="A473" s="77"/>
      <c r="B473" s="50" t="s">
        <v>365</v>
      </c>
      <c r="C473" s="21">
        <v>93</v>
      </c>
      <c r="D473" s="21">
        <v>112</v>
      </c>
      <c r="E473" s="22">
        <f t="shared" si="166"/>
        <v>0.29807692307692307</v>
      </c>
      <c r="F473" s="22">
        <f t="shared" si="167"/>
        <v>7.0307595731324543E-2</v>
      </c>
      <c r="G473" s="18">
        <f t="shared" si="165"/>
        <v>0.20430107526881722</v>
      </c>
      <c r="H473" s="51">
        <f t="shared" si="168"/>
        <v>6.0897435897435903E-2</v>
      </c>
    </row>
    <row r="474" spans="1:8" s="12" customFormat="1" ht="15" x14ac:dyDescent="0.2">
      <c r="A474" s="77"/>
      <c r="B474" s="50" t="s">
        <v>103</v>
      </c>
      <c r="C474" s="21">
        <v>9</v>
      </c>
      <c r="D474" s="21">
        <v>192</v>
      </c>
      <c r="E474" s="22">
        <f t="shared" si="166"/>
        <v>2.8846153846153848E-2</v>
      </c>
      <c r="F474" s="22">
        <f t="shared" si="167"/>
        <v>0.12052730696798493</v>
      </c>
      <c r="G474" s="18">
        <f t="shared" si="165"/>
        <v>20.333333333333332</v>
      </c>
      <c r="H474" s="51">
        <f t="shared" si="168"/>
        <v>0.58653846153846156</v>
      </c>
    </row>
    <row r="475" spans="1:8" s="12" customFormat="1" ht="15" x14ac:dyDescent="0.2">
      <c r="A475" s="77"/>
      <c r="B475" s="50" t="s">
        <v>267</v>
      </c>
      <c r="C475" s="21">
        <v>2</v>
      </c>
      <c r="D475" s="21">
        <v>37</v>
      </c>
      <c r="E475" s="22">
        <f t="shared" si="166"/>
        <v>6.41025641025641E-3</v>
      </c>
      <c r="F475" s="22">
        <f t="shared" si="167"/>
        <v>2.322661644695543E-2</v>
      </c>
      <c r="G475" s="18">
        <f t="shared" si="165"/>
        <v>17.5</v>
      </c>
      <c r="H475" s="51">
        <f t="shared" si="168"/>
        <v>0.11217948717948717</v>
      </c>
    </row>
    <row r="476" spans="1:8" s="12" customFormat="1" ht="15" x14ac:dyDescent="0.2">
      <c r="A476" s="77"/>
      <c r="B476" s="50" t="s">
        <v>638</v>
      </c>
      <c r="C476" s="21">
        <v>0</v>
      </c>
      <c r="D476" s="21">
        <v>0</v>
      </c>
      <c r="E476" s="22" t="str">
        <f t="shared" si="166"/>
        <v/>
      </c>
      <c r="F476" s="22" t="str">
        <f t="shared" si="167"/>
        <v/>
      </c>
      <c r="G476" s="18" t="str">
        <f t="shared" si="165"/>
        <v xml:space="preserve"> </v>
      </c>
      <c r="H476" s="51" t="str">
        <f t="shared" si="168"/>
        <v/>
      </c>
    </row>
    <row r="477" spans="1:8" s="12" customFormat="1" ht="15" x14ac:dyDescent="0.2">
      <c r="A477" s="77"/>
      <c r="B477" s="50" t="s">
        <v>328</v>
      </c>
      <c r="C477" s="21">
        <v>4</v>
      </c>
      <c r="D477" s="21">
        <v>15</v>
      </c>
      <c r="E477" s="22">
        <f t="shared" si="166"/>
        <v>1.282051282051282E-2</v>
      </c>
      <c r="F477" s="22">
        <f t="shared" si="167"/>
        <v>9.4161958568738224E-3</v>
      </c>
      <c r="G477" s="18">
        <f t="shared" si="165"/>
        <v>2.75</v>
      </c>
      <c r="H477" s="51">
        <f t="shared" si="168"/>
        <v>3.5256410256410256E-2</v>
      </c>
    </row>
    <row r="478" spans="1:8" s="12" customFormat="1" ht="15" x14ac:dyDescent="0.2">
      <c r="A478" s="77"/>
      <c r="B478" s="50" t="s">
        <v>112</v>
      </c>
      <c r="C478" s="21">
        <v>0</v>
      </c>
      <c r="D478" s="21">
        <v>5</v>
      </c>
      <c r="E478" s="22" t="str">
        <f t="shared" si="166"/>
        <v/>
      </c>
      <c r="F478" s="22">
        <f t="shared" si="167"/>
        <v>3.1387319522912741E-3</v>
      </c>
      <c r="G478" s="18">
        <f t="shared" si="165"/>
        <v>1</v>
      </c>
      <c r="H478" s="51" t="str">
        <f t="shared" si="168"/>
        <v/>
      </c>
    </row>
    <row r="479" spans="1:8" s="12" customFormat="1" ht="15" x14ac:dyDescent="0.2">
      <c r="A479" s="77"/>
      <c r="B479" s="50" t="s">
        <v>100</v>
      </c>
      <c r="C479" s="21">
        <v>0</v>
      </c>
      <c r="D479" s="21">
        <v>0</v>
      </c>
      <c r="E479" s="22" t="str">
        <f t="shared" si="166"/>
        <v/>
      </c>
      <c r="F479" s="22" t="str">
        <f t="shared" si="167"/>
        <v/>
      </c>
      <c r="G479" s="18" t="str">
        <f t="shared" si="165"/>
        <v xml:space="preserve"> </v>
      </c>
      <c r="H479" s="51" t="str">
        <f t="shared" si="168"/>
        <v/>
      </c>
    </row>
    <row r="480" spans="1:8" s="12" customFormat="1" ht="15" x14ac:dyDescent="0.2">
      <c r="A480" s="77"/>
      <c r="B480" s="50" t="s">
        <v>268</v>
      </c>
      <c r="C480" s="21">
        <v>16</v>
      </c>
      <c r="D480" s="21">
        <v>87</v>
      </c>
      <c r="E480" s="22">
        <f t="shared" si="166"/>
        <v>5.128205128205128E-2</v>
      </c>
      <c r="F480" s="22">
        <f t="shared" si="167"/>
        <v>5.4613935969868174E-2</v>
      </c>
      <c r="G480" s="18">
        <f t="shared" si="165"/>
        <v>4.4375</v>
      </c>
      <c r="H480" s="51">
        <f t="shared" si="168"/>
        <v>0.22756410256410256</v>
      </c>
    </row>
    <row r="481" spans="1:8" s="12" customFormat="1" ht="30" x14ac:dyDescent="0.2">
      <c r="A481" s="77"/>
      <c r="B481" s="50" t="s">
        <v>482</v>
      </c>
      <c r="C481" s="21">
        <v>0</v>
      </c>
      <c r="D481" s="21">
        <v>0</v>
      </c>
      <c r="E481" s="22" t="str">
        <f t="shared" si="166"/>
        <v/>
      </c>
      <c r="F481" s="22" t="str">
        <f t="shared" si="167"/>
        <v/>
      </c>
      <c r="G481" s="18" t="str">
        <f t="shared" si="165"/>
        <v xml:space="preserve"> </v>
      </c>
      <c r="H481" s="51" t="str">
        <f t="shared" si="168"/>
        <v/>
      </c>
    </row>
    <row r="482" spans="1:8" s="12" customFormat="1" ht="15" x14ac:dyDescent="0.2">
      <c r="A482" s="77"/>
      <c r="B482" s="50" t="s">
        <v>106</v>
      </c>
      <c r="C482" s="21">
        <v>0</v>
      </c>
      <c r="D482" s="21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1">
        <v>0</v>
      </c>
      <c r="D483" s="21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1">
        <v>0</v>
      </c>
      <c r="D484" s="21">
        <v>11</v>
      </c>
      <c r="E484" s="22" t="str">
        <f t="shared" si="166"/>
        <v/>
      </c>
      <c r="F484" s="22">
        <f t="shared" si="167"/>
        <v>6.9052102950408036E-3</v>
      </c>
      <c r="G484" s="18">
        <f t="shared" si="165"/>
        <v>1</v>
      </c>
      <c r="H484" s="51" t="str">
        <f t="shared" si="168"/>
        <v/>
      </c>
    </row>
    <row r="485" spans="1:8" s="12" customFormat="1" ht="15" x14ac:dyDescent="0.2">
      <c r="A485" s="77"/>
      <c r="B485" s="50" t="s">
        <v>102</v>
      </c>
      <c r="C485" s="21">
        <v>4</v>
      </c>
      <c r="D485" s="21">
        <v>3</v>
      </c>
      <c r="E485" s="22">
        <f t="shared" si="166"/>
        <v>1.282051282051282E-2</v>
      </c>
      <c r="F485" s="22">
        <f t="shared" si="167"/>
        <v>1.8832391713747645E-3</v>
      </c>
      <c r="G485" s="18">
        <f t="shared" si="165"/>
        <v>-0.25</v>
      </c>
      <c r="H485" s="51">
        <f t="shared" si="168"/>
        <v>-3.205128205128205E-3</v>
      </c>
    </row>
    <row r="486" spans="1:8" s="12" customFormat="1" ht="15" x14ac:dyDescent="0.2">
      <c r="A486" s="77"/>
      <c r="B486" s="50" t="s">
        <v>107</v>
      </c>
      <c r="C486" s="21">
        <v>0</v>
      </c>
      <c r="D486" s="21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1">
        <v>4</v>
      </c>
      <c r="D487" s="21">
        <v>0</v>
      </c>
      <c r="E487" s="22">
        <f t="shared" si="166"/>
        <v>1.282051282051282E-2</v>
      </c>
      <c r="F487" s="22" t="str">
        <f t="shared" si="167"/>
        <v/>
      </c>
      <c r="G487" s="18">
        <f t="shared" si="165"/>
        <v>-1</v>
      </c>
      <c r="H487" s="51">
        <f t="shared" si="168"/>
        <v>-1.282051282051282E-2</v>
      </c>
    </row>
    <row r="488" spans="1:8" s="12" customFormat="1" ht="15" x14ac:dyDescent="0.2">
      <c r="A488" s="77"/>
      <c r="B488" s="50" t="s">
        <v>269</v>
      </c>
      <c r="C488" s="21">
        <v>5</v>
      </c>
      <c r="D488" s="21">
        <v>93</v>
      </c>
      <c r="E488" s="22">
        <f t="shared" si="166"/>
        <v>1.6025641025641024E-2</v>
      </c>
      <c r="F488" s="22">
        <f t="shared" si="167"/>
        <v>5.8380414312617701E-2</v>
      </c>
      <c r="G488" s="18">
        <f t="shared" si="165"/>
        <v>17.600000000000001</v>
      </c>
      <c r="H488" s="51">
        <f t="shared" si="168"/>
        <v>0.28205128205128205</v>
      </c>
    </row>
    <row r="489" spans="1:8" s="12" customFormat="1" ht="30" x14ac:dyDescent="0.2">
      <c r="A489" s="77"/>
      <c r="B489" s="50" t="s">
        <v>483</v>
      </c>
      <c r="C489" s="21">
        <v>0</v>
      </c>
      <c r="D489" s="21">
        <v>0</v>
      </c>
      <c r="E489" s="22" t="str">
        <f t="shared" si="166"/>
        <v/>
      </c>
      <c r="F489" s="22" t="str">
        <f t="shared" si="167"/>
        <v/>
      </c>
      <c r="G489" s="18" t="str">
        <f t="shared" si="165"/>
        <v xml:space="preserve"> </v>
      </c>
      <c r="H489" s="51" t="str">
        <f t="shared" si="168"/>
        <v/>
      </c>
    </row>
    <row r="490" spans="1:8" s="12" customFormat="1" ht="15" x14ac:dyDescent="0.2">
      <c r="A490" s="77"/>
      <c r="B490" s="50" t="s">
        <v>270</v>
      </c>
      <c r="C490" s="21">
        <v>0</v>
      </c>
      <c r="D490" s="21">
        <v>1</v>
      </c>
      <c r="E490" s="22" t="str">
        <f t="shared" si="166"/>
        <v/>
      </c>
      <c r="F490" s="22">
        <f t="shared" si="167"/>
        <v>6.2774639045825491E-4</v>
      </c>
      <c r="G490" s="18">
        <f t="shared" si="165"/>
        <v>1</v>
      </c>
      <c r="H490" s="51" t="str">
        <f t="shared" si="168"/>
        <v/>
      </c>
    </row>
    <row r="491" spans="1:8" s="12" customFormat="1" ht="15" x14ac:dyDescent="0.2">
      <c r="A491" s="77"/>
      <c r="B491" s="50" t="s">
        <v>271</v>
      </c>
      <c r="C491" s="21">
        <v>0</v>
      </c>
      <c r="D491" s="21">
        <v>0</v>
      </c>
      <c r="E491" s="22" t="str">
        <f t="shared" si="166"/>
        <v/>
      </c>
      <c r="F491" s="22" t="str">
        <f t="shared" si="167"/>
        <v/>
      </c>
      <c r="G491" s="18" t="str">
        <f t="shared" si="165"/>
        <v xml:space="preserve"> 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1">
        <v>0</v>
      </c>
      <c r="D492" s="21">
        <v>1</v>
      </c>
      <c r="E492" s="22" t="str">
        <f t="shared" si="166"/>
        <v/>
      </c>
      <c r="F492" s="22">
        <f t="shared" si="167"/>
        <v>6.2774639045825491E-4</v>
      </c>
      <c r="G492" s="18">
        <f t="shared" si="165"/>
        <v>1</v>
      </c>
      <c r="H492" s="51" t="str">
        <f t="shared" si="168"/>
        <v/>
      </c>
    </row>
    <row r="493" spans="1:8" s="12" customFormat="1" ht="15" x14ac:dyDescent="0.2">
      <c r="A493" s="77"/>
      <c r="B493" s="50" t="s">
        <v>272</v>
      </c>
      <c r="C493" s="21">
        <v>3</v>
      </c>
      <c r="D493" s="21">
        <v>2</v>
      </c>
      <c r="E493" s="22">
        <f t="shared" si="166"/>
        <v>9.6153846153846159E-3</v>
      </c>
      <c r="F493" s="22">
        <f t="shared" si="167"/>
        <v>1.2554927809165098E-3</v>
      </c>
      <c r="G493" s="18">
        <f t="shared" si="165"/>
        <v>-0.33333333333333331</v>
      </c>
      <c r="H493" s="51">
        <f t="shared" si="168"/>
        <v>-3.205128205128205E-3</v>
      </c>
    </row>
    <row r="494" spans="1:8" s="12" customFormat="1" ht="15" x14ac:dyDescent="0.2">
      <c r="A494" s="77"/>
      <c r="B494" s="50" t="s">
        <v>273</v>
      </c>
      <c r="C494" s="21">
        <v>0</v>
      </c>
      <c r="D494" s="21">
        <v>0</v>
      </c>
      <c r="E494" s="22" t="str">
        <f t="shared" si="166"/>
        <v/>
      </c>
      <c r="F494" s="22" t="str">
        <f t="shared" si="167"/>
        <v/>
      </c>
      <c r="G494" s="18" t="str">
        <f t="shared" si="165"/>
        <v xml:space="preserve"> </v>
      </c>
      <c r="H494" s="51" t="str">
        <f t="shared" si="168"/>
        <v/>
      </c>
    </row>
    <row r="495" spans="1:8" s="12" customFormat="1" ht="15" x14ac:dyDescent="0.2">
      <c r="A495" s="77"/>
      <c r="B495" s="50" t="s">
        <v>274</v>
      </c>
      <c r="C495" s="21">
        <v>0</v>
      </c>
      <c r="D495" s="21">
        <v>0</v>
      </c>
      <c r="E495" s="22" t="str">
        <f t="shared" si="166"/>
        <v/>
      </c>
      <c r="F495" s="22" t="str">
        <f t="shared" si="167"/>
        <v/>
      </c>
      <c r="G495" s="18" t="str">
        <f t="shared" si="165"/>
        <v xml:space="preserve"> </v>
      </c>
      <c r="H495" s="51" t="str">
        <f t="shared" si="168"/>
        <v/>
      </c>
    </row>
    <row r="496" spans="1:8" s="12" customFormat="1" ht="15" x14ac:dyDescent="0.2">
      <c r="A496" s="77"/>
      <c r="B496" s="50" t="s">
        <v>99</v>
      </c>
      <c r="C496" s="21">
        <v>0</v>
      </c>
      <c r="D496" s="21">
        <v>0</v>
      </c>
      <c r="E496" s="22" t="str">
        <f t="shared" si="166"/>
        <v/>
      </c>
      <c r="F496" s="22" t="str">
        <f t="shared" si="167"/>
        <v/>
      </c>
      <c r="G496" s="18" t="str">
        <f t="shared" si="165"/>
        <v xml:space="preserve"> </v>
      </c>
      <c r="H496" s="51" t="str">
        <f t="shared" si="168"/>
        <v/>
      </c>
    </row>
    <row r="497" spans="1:8" s="12" customFormat="1" ht="15" x14ac:dyDescent="0.2">
      <c r="A497" s="77"/>
      <c r="B497" s="50" t="s">
        <v>275</v>
      </c>
      <c r="C497" s="21">
        <v>0</v>
      </c>
      <c r="D497" s="21">
        <v>0</v>
      </c>
      <c r="E497" s="22" t="str">
        <f t="shared" si="166"/>
        <v/>
      </c>
      <c r="F497" s="22" t="str">
        <f t="shared" si="167"/>
        <v/>
      </c>
      <c r="G497" s="18" t="str">
        <f t="shared" si="165"/>
        <v xml:space="preserve"> </v>
      </c>
      <c r="H497" s="51" t="str">
        <f t="shared" si="168"/>
        <v/>
      </c>
    </row>
    <row r="498" spans="1:8" s="12" customFormat="1" ht="15" x14ac:dyDescent="0.2">
      <c r="A498" s="77"/>
      <c r="B498" s="50" t="s">
        <v>276</v>
      </c>
      <c r="C498" s="21">
        <v>1</v>
      </c>
      <c r="D498" s="21">
        <v>1</v>
      </c>
      <c r="E498" s="22">
        <f t="shared" si="166"/>
        <v>3.205128205128205E-3</v>
      </c>
      <c r="F498" s="22">
        <f t="shared" si="167"/>
        <v>6.2774639045825491E-4</v>
      </c>
      <c r="G498" s="18">
        <f t="shared" si="165"/>
        <v>0</v>
      </c>
      <c r="H498" s="51">
        <f t="shared" si="168"/>
        <v>0</v>
      </c>
    </row>
    <row r="499" spans="1:8" s="12" customFormat="1" ht="15" x14ac:dyDescent="0.2">
      <c r="A499" s="77"/>
      <c r="B499" s="50" t="s">
        <v>575</v>
      </c>
      <c r="C499" s="21">
        <v>1</v>
      </c>
      <c r="D499" s="21">
        <v>0</v>
      </c>
      <c r="E499" s="22">
        <f t="shared" si="166"/>
        <v>3.205128205128205E-3</v>
      </c>
      <c r="F499" s="22" t="str">
        <f t="shared" si="167"/>
        <v/>
      </c>
      <c r="G499" s="18">
        <f t="shared" ref="G499:G563" si="177">+IF(AND(C499=0,D499=0)," ",IF(C499=0,1,IF(D499=0,-1,(D499-C499)/C499)))</f>
        <v>-1</v>
      </c>
      <c r="H499" s="51">
        <f t="shared" si="168"/>
        <v>-3.205128205128205E-3</v>
      </c>
    </row>
    <row r="500" spans="1:8" s="12" customFormat="1" ht="30" x14ac:dyDescent="0.2">
      <c r="A500" s="77"/>
      <c r="B500" s="50" t="s">
        <v>277</v>
      </c>
      <c r="C500" s="21">
        <v>0</v>
      </c>
      <c r="D500" s="21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1">
        <v>0</v>
      </c>
      <c r="D501" s="21">
        <v>0</v>
      </c>
      <c r="E501" s="22" t="str">
        <f t="shared" ref="E501:E561" si="178">+IF(C501=0,"",C501/C$355)</f>
        <v/>
      </c>
      <c r="F501" s="22" t="str">
        <f t="shared" ref="F501:F561" si="179">+IF(D501=0,"",D501/D$355)</f>
        <v/>
      </c>
      <c r="G501" s="18" t="str">
        <f t="shared" si="177"/>
        <v xml:space="preserve"> 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1">
        <v>0</v>
      </c>
      <c r="D502" s="21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1">
        <v>0</v>
      </c>
      <c r="D503" s="21">
        <v>0</v>
      </c>
      <c r="E503" s="22" t="str">
        <f t="shared" si="178"/>
        <v/>
      </c>
      <c r="F503" s="22" t="str">
        <f t="shared" si="179"/>
        <v/>
      </c>
      <c r="G503" s="18" t="str">
        <f t="shared" si="177"/>
        <v xml:space="preserve"> 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1">
        <v>0</v>
      </c>
      <c r="D504" s="21">
        <v>0</v>
      </c>
      <c r="E504" s="22" t="str">
        <f t="shared" si="178"/>
        <v/>
      </c>
      <c r="F504" s="22" t="str">
        <f t="shared" si="179"/>
        <v/>
      </c>
      <c r="G504" s="18" t="str">
        <f t="shared" si="177"/>
        <v xml:space="preserve"> </v>
      </c>
      <c r="H504" s="51" t="str">
        <f t="shared" si="180"/>
        <v/>
      </c>
    </row>
    <row r="505" spans="1:8" s="12" customFormat="1" ht="30" x14ac:dyDescent="0.2">
      <c r="A505" s="77"/>
      <c r="B505" s="50" t="s">
        <v>123</v>
      </c>
      <c r="C505" s="21">
        <v>0</v>
      </c>
      <c r="D505" s="21">
        <v>0</v>
      </c>
      <c r="E505" s="22" t="str">
        <f t="shared" si="178"/>
        <v/>
      </c>
      <c r="F505" s="22" t="str">
        <f t="shared" si="179"/>
        <v/>
      </c>
      <c r="G505" s="18" t="str">
        <f t="shared" si="177"/>
        <v xml:space="preserve"> 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1">
        <v>2</v>
      </c>
      <c r="D506" s="21">
        <v>14</v>
      </c>
      <c r="E506" s="22">
        <f t="shared" si="178"/>
        <v>6.41025641025641E-3</v>
      </c>
      <c r="F506" s="22">
        <f t="shared" si="179"/>
        <v>8.7884494664155679E-3</v>
      </c>
      <c r="G506" s="18">
        <f t="shared" si="177"/>
        <v>6</v>
      </c>
      <c r="H506" s="51">
        <f t="shared" si="180"/>
        <v>3.8461538461538464E-2</v>
      </c>
    </row>
    <row r="507" spans="1:8" s="12" customFormat="1" ht="30" x14ac:dyDescent="0.2">
      <c r="A507" s="77"/>
      <c r="B507" s="50" t="s">
        <v>281</v>
      </c>
      <c r="C507" s="21">
        <v>0</v>
      </c>
      <c r="D507" s="21">
        <v>0</v>
      </c>
      <c r="E507" s="22" t="str">
        <f t="shared" si="178"/>
        <v/>
      </c>
      <c r="F507" s="22" t="str">
        <f t="shared" si="179"/>
        <v/>
      </c>
      <c r="G507" s="18" t="str">
        <f t="shared" si="177"/>
        <v xml:space="preserve"> </v>
      </c>
      <c r="H507" s="51" t="str">
        <f t="shared" si="180"/>
        <v/>
      </c>
    </row>
    <row r="508" spans="1:8" s="12" customFormat="1" ht="32.25" customHeight="1" x14ac:dyDescent="0.2">
      <c r="A508" s="77"/>
      <c r="B508" s="50" t="s">
        <v>282</v>
      </c>
      <c r="C508" s="21">
        <v>0</v>
      </c>
      <c r="D508" s="21">
        <v>0</v>
      </c>
      <c r="E508" s="22" t="str">
        <f t="shared" si="178"/>
        <v/>
      </c>
      <c r="F508" s="22" t="str">
        <f t="shared" si="179"/>
        <v/>
      </c>
      <c r="G508" s="18" t="str">
        <f t="shared" si="177"/>
        <v xml:space="preserve"> 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1">
        <v>0</v>
      </c>
      <c r="D509" s="21">
        <v>2</v>
      </c>
      <c r="E509" s="22" t="str">
        <f t="shared" si="178"/>
        <v/>
      </c>
      <c r="F509" s="22">
        <f t="shared" si="179"/>
        <v>1.2554927809165098E-3</v>
      </c>
      <c r="G509" s="18">
        <f t="shared" si="177"/>
        <v>1</v>
      </c>
      <c r="H509" s="51" t="str">
        <f t="shared" si="180"/>
        <v/>
      </c>
    </row>
    <row r="510" spans="1:8" s="12" customFormat="1" ht="30" x14ac:dyDescent="0.2">
      <c r="A510" s="77"/>
      <c r="B510" s="50" t="s">
        <v>283</v>
      </c>
      <c r="C510" s="21">
        <v>0</v>
      </c>
      <c r="D510" s="21">
        <v>0</v>
      </c>
      <c r="E510" s="22" t="str">
        <f t="shared" si="178"/>
        <v/>
      </c>
      <c r="F510" s="22" t="str">
        <f t="shared" si="179"/>
        <v/>
      </c>
      <c r="G510" s="18" t="str">
        <f t="shared" si="177"/>
        <v xml:space="preserve"> </v>
      </c>
      <c r="H510" s="51" t="str">
        <f t="shared" si="180"/>
        <v/>
      </c>
    </row>
    <row r="511" spans="1:8" s="12" customFormat="1" ht="30" x14ac:dyDescent="0.2">
      <c r="A511" s="77"/>
      <c r="B511" s="50" t="s">
        <v>284</v>
      </c>
      <c r="C511" s="21">
        <v>0</v>
      </c>
      <c r="D511" s="21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1">
        <v>0</v>
      </c>
      <c r="D512" s="21">
        <v>0</v>
      </c>
      <c r="E512" s="22" t="str">
        <f t="shared" si="178"/>
        <v/>
      </c>
      <c r="F512" s="22" t="str">
        <f t="shared" si="179"/>
        <v/>
      </c>
      <c r="G512" s="18" t="str">
        <f t="shared" si="177"/>
        <v xml:space="preserve"> 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1">
        <v>0</v>
      </c>
      <c r="D513" s="21">
        <v>0</v>
      </c>
      <c r="E513" s="22" t="str">
        <f t="shared" si="178"/>
        <v/>
      </c>
      <c r="F513" s="22" t="str">
        <f t="shared" si="179"/>
        <v/>
      </c>
      <c r="G513" s="18" t="str">
        <f t="shared" si="177"/>
        <v xml:space="preserve"> 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1">
        <v>0</v>
      </c>
      <c r="D514" s="21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1">
        <v>0</v>
      </c>
      <c r="D515" s="21">
        <v>0</v>
      </c>
      <c r="E515" s="22" t="str">
        <f t="shared" si="178"/>
        <v/>
      </c>
      <c r="F515" s="22" t="str">
        <f t="shared" si="179"/>
        <v/>
      </c>
      <c r="G515" s="18" t="str">
        <f t="shared" si="177"/>
        <v xml:space="preserve"> </v>
      </c>
      <c r="H515" s="51" t="str">
        <f t="shared" si="180"/>
        <v/>
      </c>
    </row>
    <row r="516" spans="1:8" s="12" customFormat="1" ht="30" x14ac:dyDescent="0.2">
      <c r="A516" s="77"/>
      <c r="B516" s="50" t="s">
        <v>288</v>
      </c>
      <c r="C516" s="21">
        <v>0</v>
      </c>
      <c r="D516" s="21">
        <v>0</v>
      </c>
      <c r="E516" s="22" t="str">
        <f t="shared" si="178"/>
        <v/>
      </c>
      <c r="F516" s="22" t="str">
        <f t="shared" si="179"/>
        <v/>
      </c>
      <c r="G516" s="18" t="str">
        <f t="shared" si="177"/>
        <v xml:space="preserve"> </v>
      </c>
      <c r="H516" s="51" t="str">
        <f t="shared" si="180"/>
        <v/>
      </c>
    </row>
    <row r="517" spans="1:8" s="12" customFormat="1" ht="30" x14ac:dyDescent="0.2">
      <c r="A517" s="77"/>
      <c r="B517" s="50" t="s">
        <v>485</v>
      </c>
      <c r="C517" s="21">
        <v>0</v>
      </c>
      <c r="D517" s="21">
        <v>0</v>
      </c>
      <c r="E517" s="22" t="str">
        <f t="shared" si="178"/>
        <v/>
      </c>
      <c r="F517" s="22" t="str">
        <f t="shared" si="179"/>
        <v/>
      </c>
      <c r="G517" s="18" t="str">
        <f t="shared" si="177"/>
        <v xml:space="preserve"> </v>
      </c>
      <c r="H517" s="51" t="str">
        <f t="shared" si="180"/>
        <v/>
      </c>
    </row>
    <row r="518" spans="1:8" s="12" customFormat="1" ht="15" x14ac:dyDescent="0.2">
      <c r="A518" s="77"/>
      <c r="B518" s="50" t="s">
        <v>126</v>
      </c>
      <c r="C518" s="21">
        <v>0</v>
      </c>
      <c r="D518" s="21">
        <v>0</v>
      </c>
      <c r="E518" s="22" t="str">
        <f t="shared" si="178"/>
        <v/>
      </c>
      <c r="F518" s="22" t="str">
        <f t="shared" si="179"/>
        <v/>
      </c>
      <c r="G518" s="18" t="str">
        <f t="shared" si="177"/>
        <v xml:space="preserve"> </v>
      </c>
      <c r="H518" s="51" t="str">
        <f t="shared" si="180"/>
        <v/>
      </c>
    </row>
    <row r="519" spans="1:8" s="12" customFormat="1" ht="15" x14ac:dyDescent="0.2">
      <c r="A519" s="77"/>
      <c r="B519" s="50" t="s">
        <v>486</v>
      </c>
      <c r="C519" s="21">
        <v>0</v>
      </c>
      <c r="D519" s="21">
        <v>0</v>
      </c>
      <c r="E519" s="22" t="str">
        <f t="shared" si="178"/>
        <v/>
      </c>
      <c r="F519" s="22" t="str">
        <f t="shared" si="179"/>
        <v/>
      </c>
      <c r="G519" s="18" t="str">
        <f t="shared" si="177"/>
        <v xml:space="preserve"> </v>
      </c>
      <c r="H519" s="51" t="str">
        <f t="shared" si="180"/>
        <v/>
      </c>
    </row>
    <row r="520" spans="1:8" s="12" customFormat="1" ht="15" x14ac:dyDescent="0.2">
      <c r="A520" s="77"/>
      <c r="B520" s="50" t="s">
        <v>119</v>
      </c>
      <c r="C520" s="21">
        <v>0</v>
      </c>
      <c r="D520" s="21">
        <v>0</v>
      </c>
      <c r="E520" s="22" t="str">
        <f t="shared" si="178"/>
        <v/>
      </c>
      <c r="F520" s="22" t="str">
        <f t="shared" si="179"/>
        <v/>
      </c>
      <c r="G520" s="18" t="str">
        <f t="shared" si="177"/>
        <v xml:space="preserve"> </v>
      </c>
      <c r="H520" s="51" t="str">
        <f t="shared" si="180"/>
        <v/>
      </c>
    </row>
    <row r="521" spans="1:8" s="12" customFormat="1" ht="45" x14ac:dyDescent="0.2">
      <c r="A521" s="77"/>
      <c r="B521" s="50" t="s">
        <v>289</v>
      </c>
      <c r="C521" s="21">
        <v>0</v>
      </c>
      <c r="D521" s="21">
        <v>0</v>
      </c>
      <c r="E521" s="22" t="str">
        <f t="shared" si="178"/>
        <v/>
      </c>
      <c r="F521" s="22" t="str">
        <f t="shared" si="179"/>
        <v/>
      </c>
      <c r="G521" s="18" t="str">
        <f t="shared" si="177"/>
        <v xml:space="preserve"> </v>
      </c>
      <c r="H521" s="51" t="str">
        <f t="shared" si="180"/>
        <v/>
      </c>
    </row>
    <row r="522" spans="1:8" s="12" customFormat="1" ht="30" x14ac:dyDescent="0.2">
      <c r="A522" s="77"/>
      <c r="B522" s="50" t="s">
        <v>121</v>
      </c>
      <c r="C522" s="21">
        <v>0</v>
      </c>
      <c r="D522" s="21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1">
        <v>0</v>
      </c>
      <c r="D523" s="21">
        <v>0</v>
      </c>
      <c r="E523" s="22" t="str">
        <f t="shared" si="178"/>
        <v/>
      </c>
      <c r="F523" s="22" t="str">
        <f t="shared" si="179"/>
        <v/>
      </c>
      <c r="G523" s="18" t="str">
        <f t="shared" si="177"/>
        <v xml:space="preserve"> </v>
      </c>
      <c r="H523" s="51" t="str">
        <f t="shared" si="180"/>
        <v/>
      </c>
    </row>
    <row r="524" spans="1:8" s="12" customFormat="1" ht="31.5" customHeight="1" x14ac:dyDescent="0.2">
      <c r="A524" s="77"/>
      <c r="B524" s="50" t="s">
        <v>291</v>
      </c>
      <c r="C524" s="21">
        <v>0</v>
      </c>
      <c r="D524" s="21">
        <v>0</v>
      </c>
      <c r="E524" s="22" t="str">
        <f t="shared" si="178"/>
        <v/>
      </c>
      <c r="F524" s="22" t="str">
        <f t="shared" si="179"/>
        <v/>
      </c>
      <c r="G524" s="18" t="str">
        <f t="shared" si="177"/>
        <v xml:space="preserve"> </v>
      </c>
      <c r="H524" s="51" t="str">
        <f t="shared" si="180"/>
        <v/>
      </c>
    </row>
    <row r="525" spans="1:8" s="12" customFormat="1" ht="15" x14ac:dyDescent="0.2">
      <c r="A525" s="77"/>
      <c r="B525" s="50" t="s">
        <v>113</v>
      </c>
      <c r="C525" s="21">
        <v>0</v>
      </c>
      <c r="D525" s="21">
        <v>0</v>
      </c>
      <c r="E525" s="22" t="str">
        <f t="shared" si="178"/>
        <v/>
      </c>
      <c r="F525" s="22" t="str">
        <f t="shared" si="179"/>
        <v/>
      </c>
      <c r="G525" s="18" t="str">
        <f t="shared" si="177"/>
        <v xml:space="preserve"> </v>
      </c>
      <c r="H525" s="51" t="str">
        <f t="shared" si="180"/>
        <v/>
      </c>
    </row>
    <row r="526" spans="1:8" s="12" customFormat="1" ht="30" x14ac:dyDescent="0.2">
      <c r="A526" s="77"/>
      <c r="B526" s="50" t="s">
        <v>487</v>
      </c>
      <c r="C526" s="21">
        <v>0</v>
      </c>
      <c r="D526" s="21">
        <v>22</v>
      </c>
      <c r="E526" s="22" t="str">
        <f t="shared" si="178"/>
        <v/>
      </c>
      <c r="F526" s="22">
        <f t="shared" si="179"/>
        <v>1.3810420590081607E-2</v>
      </c>
      <c r="G526" s="18">
        <f t="shared" si="177"/>
        <v>1</v>
      </c>
      <c r="H526" s="51" t="str">
        <f t="shared" si="180"/>
        <v/>
      </c>
    </row>
    <row r="527" spans="1:8" s="12" customFormat="1" ht="30" x14ac:dyDescent="0.2">
      <c r="A527" s="77"/>
      <c r="B527" s="50" t="s">
        <v>292</v>
      </c>
      <c r="C527" s="21">
        <v>0</v>
      </c>
      <c r="D527" s="21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1">
        <v>0</v>
      </c>
      <c r="D528" s="21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1">
        <v>0</v>
      </c>
      <c r="D529" s="21">
        <v>0</v>
      </c>
      <c r="E529" s="22" t="str">
        <f t="shared" si="178"/>
        <v/>
      </c>
      <c r="F529" s="22" t="str">
        <f t="shared" si="179"/>
        <v/>
      </c>
      <c r="G529" s="18" t="str">
        <f t="shared" si="177"/>
        <v xml:space="preserve"> 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1">
        <v>0</v>
      </c>
      <c r="D530" s="21">
        <v>0</v>
      </c>
      <c r="E530" s="22" t="str">
        <f t="shared" si="178"/>
        <v/>
      </c>
      <c r="F530" s="22" t="str">
        <f t="shared" si="179"/>
        <v/>
      </c>
      <c r="G530" s="18" t="str">
        <f t="shared" si="177"/>
        <v xml:space="preserve"> </v>
      </c>
      <c r="H530" s="51" t="str">
        <f t="shared" si="180"/>
        <v/>
      </c>
    </row>
    <row r="531" spans="1:9" s="12" customFormat="1" ht="30" x14ac:dyDescent="0.2">
      <c r="A531" s="77"/>
      <c r="B531" s="50" t="s">
        <v>294</v>
      </c>
      <c r="C531" s="21">
        <v>0</v>
      </c>
      <c r="D531" s="21">
        <v>0</v>
      </c>
      <c r="E531" s="22" t="str">
        <f t="shared" si="178"/>
        <v/>
      </c>
      <c r="F531" s="22" t="str">
        <f t="shared" si="179"/>
        <v/>
      </c>
      <c r="G531" s="18" t="str">
        <f t="shared" si="177"/>
        <v xml:space="preserve"> 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1">
        <v>0</v>
      </c>
      <c r="D532" s="21">
        <v>0</v>
      </c>
      <c r="E532" s="22" t="str">
        <f t="shared" si="178"/>
        <v/>
      </c>
      <c r="F532" s="22" t="str">
        <f t="shared" si="179"/>
        <v/>
      </c>
      <c r="G532" s="18" t="str">
        <f t="shared" si="177"/>
        <v xml:space="preserve"> </v>
      </c>
      <c r="H532" s="51" t="str">
        <f t="shared" si="180"/>
        <v/>
      </c>
    </row>
    <row r="533" spans="1:9" s="12" customFormat="1" ht="30" x14ac:dyDescent="0.2">
      <c r="A533" s="77"/>
      <c r="B533" s="50" t="s">
        <v>296</v>
      </c>
      <c r="C533" s="21">
        <v>0</v>
      </c>
      <c r="D533" s="21">
        <v>0</v>
      </c>
      <c r="E533" s="22" t="str">
        <f t="shared" si="178"/>
        <v/>
      </c>
      <c r="F533" s="22" t="str">
        <f t="shared" si="179"/>
        <v/>
      </c>
      <c r="G533" s="18" t="str">
        <f t="shared" si="177"/>
        <v xml:space="preserve"> </v>
      </c>
      <c r="H533" s="51" t="str">
        <f t="shared" si="180"/>
        <v/>
      </c>
    </row>
    <row r="534" spans="1:9" s="12" customFormat="1" ht="30" x14ac:dyDescent="0.2">
      <c r="A534" s="77"/>
      <c r="B534" s="50" t="s">
        <v>115</v>
      </c>
      <c r="C534" s="21">
        <v>0</v>
      </c>
      <c r="D534" s="21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1">
        <v>0</v>
      </c>
      <c r="D535" s="21">
        <v>0</v>
      </c>
      <c r="E535" s="22" t="str">
        <f t="shared" si="178"/>
        <v/>
      </c>
      <c r="F535" s="22" t="str">
        <f t="shared" si="179"/>
        <v/>
      </c>
      <c r="G535" s="18" t="str">
        <f t="shared" si="177"/>
        <v xml:space="preserve"> 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1">
        <v>0</v>
      </c>
      <c r="D536" s="21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1">
        <v>0</v>
      </c>
      <c r="D537" s="21">
        <v>0</v>
      </c>
      <c r="E537" s="22" t="str">
        <f t="shared" si="178"/>
        <v/>
      </c>
      <c r="F537" s="22" t="str">
        <f t="shared" si="179"/>
        <v/>
      </c>
      <c r="G537" s="18" t="str">
        <f t="shared" si="177"/>
        <v xml:space="preserve"> </v>
      </c>
      <c r="H537" s="51" t="str">
        <f t="shared" si="180"/>
        <v/>
      </c>
    </row>
    <row r="538" spans="1:9" s="12" customFormat="1" ht="15" x14ac:dyDescent="0.2">
      <c r="A538" s="77"/>
      <c r="B538" s="50" t="s">
        <v>116</v>
      </c>
      <c r="C538" s="21">
        <v>0</v>
      </c>
      <c r="D538" s="21">
        <v>0</v>
      </c>
      <c r="E538" s="22" t="str">
        <f t="shared" si="178"/>
        <v/>
      </c>
      <c r="F538" s="22" t="str">
        <f t="shared" si="179"/>
        <v/>
      </c>
      <c r="G538" s="18" t="str">
        <f t="shared" si="177"/>
        <v xml:space="preserve"> </v>
      </c>
      <c r="H538" s="51" t="str">
        <f t="shared" si="180"/>
        <v/>
      </c>
    </row>
    <row r="539" spans="1:9" s="12" customFormat="1" ht="30" x14ac:dyDescent="0.2">
      <c r="A539" s="77"/>
      <c r="B539" s="50" t="s">
        <v>298</v>
      </c>
      <c r="C539" s="21">
        <v>0</v>
      </c>
      <c r="D539" s="21">
        <v>0</v>
      </c>
      <c r="E539" s="22" t="str">
        <f t="shared" si="178"/>
        <v/>
      </c>
      <c r="F539" s="22" t="str">
        <f t="shared" si="179"/>
        <v/>
      </c>
      <c r="G539" s="18" t="str">
        <f t="shared" si="177"/>
        <v xml:space="preserve"> </v>
      </c>
      <c r="H539" s="51" t="str">
        <f t="shared" si="180"/>
        <v/>
      </c>
    </row>
    <row r="540" spans="1:9" s="12" customFormat="1" ht="30" x14ac:dyDescent="0.2">
      <c r="A540" s="77"/>
      <c r="B540" s="50" t="s">
        <v>641</v>
      </c>
      <c r="C540" s="21">
        <v>0</v>
      </c>
      <c r="D540" s="21">
        <v>0</v>
      </c>
      <c r="E540" s="22" t="str">
        <f t="shared" si="178"/>
        <v/>
      </c>
      <c r="F540" s="22" t="str">
        <f t="shared" si="179"/>
        <v/>
      </c>
      <c r="G540" s="18" t="str">
        <f t="shared" si="177"/>
        <v xml:space="preserve"> </v>
      </c>
      <c r="H540" s="51" t="str">
        <f t="shared" si="180"/>
        <v/>
      </c>
    </row>
    <row r="541" spans="1:9" s="12" customFormat="1" ht="15" x14ac:dyDescent="0.2">
      <c r="A541" s="77"/>
      <c r="B541" s="50" t="s">
        <v>125</v>
      </c>
      <c r="C541" s="21">
        <v>2</v>
      </c>
      <c r="D541" s="21">
        <v>24</v>
      </c>
      <c r="E541" s="22">
        <f t="shared" si="178"/>
        <v>6.41025641025641E-3</v>
      </c>
      <c r="F541" s="22">
        <f t="shared" si="179"/>
        <v>1.5065913370998116E-2</v>
      </c>
      <c r="G541" s="18">
        <f t="shared" si="177"/>
        <v>11</v>
      </c>
      <c r="H541" s="51">
        <f t="shared" si="180"/>
        <v>7.0512820512820512E-2</v>
      </c>
    </row>
    <row r="542" spans="1:9" s="12" customFormat="1" ht="15" x14ac:dyDescent="0.2">
      <c r="A542" s="77"/>
      <c r="B542" s="50" t="s">
        <v>489</v>
      </c>
      <c r="C542" s="21">
        <v>0</v>
      </c>
      <c r="D542" s="21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1">
        <v>0</v>
      </c>
      <c r="D543" s="21">
        <v>0</v>
      </c>
      <c r="E543" s="37" t="str">
        <f t="shared" si="178"/>
        <v/>
      </c>
      <c r="F543" s="37" t="str">
        <f t="shared" si="179"/>
        <v/>
      </c>
      <c r="G543" s="18" t="str">
        <f t="shared" si="177"/>
        <v xml:space="preserve"> </v>
      </c>
      <c r="H543" s="53" t="str">
        <f t="shared" si="180"/>
        <v/>
      </c>
      <c r="I543" s="12"/>
    </row>
    <row r="544" spans="1:9" s="12" customFormat="1" ht="15" x14ac:dyDescent="0.2">
      <c r="A544" s="77"/>
      <c r="B544" s="50" t="s">
        <v>132</v>
      </c>
      <c r="C544" s="21">
        <v>2</v>
      </c>
      <c r="D544" s="21">
        <v>3</v>
      </c>
      <c r="E544" s="22">
        <f t="shared" si="178"/>
        <v>6.41025641025641E-3</v>
      </c>
      <c r="F544" s="22">
        <f t="shared" si="179"/>
        <v>1.8832391713747645E-3</v>
      </c>
      <c r="G544" s="18">
        <f t="shared" si="177"/>
        <v>0.5</v>
      </c>
      <c r="H544" s="51">
        <f t="shared" si="180"/>
        <v>3.205128205128205E-3</v>
      </c>
    </row>
    <row r="545" spans="1:9" s="12" customFormat="1" ht="30" x14ac:dyDescent="0.2">
      <c r="A545" s="77"/>
      <c r="B545" s="50" t="s">
        <v>490</v>
      </c>
      <c r="C545" s="21">
        <v>1</v>
      </c>
      <c r="D545" s="21">
        <v>0</v>
      </c>
      <c r="E545" s="22">
        <f t="shared" si="178"/>
        <v>3.205128205128205E-3</v>
      </c>
      <c r="F545" s="22" t="str">
        <f t="shared" si="179"/>
        <v/>
      </c>
      <c r="G545" s="18">
        <f t="shared" si="177"/>
        <v>-1</v>
      </c>
      <c r="H545" s="51">
        <f t="shared" si="180"/>
        <v>-3.205128205128205E-3</v>
      </c>
    </row>
    <row r="546" spans="1:9" s="12" customFormat="1" ht="15" x14ac:dyDescent="0.2">
      <c r="A546" s="77"/>
      <c r="B546" s="50" t="s">
        <v>130</v>
      </c>
      <c r="C546" s="21">
        <v>0</v>
      </c>
      <c r="D546" s="21">
        <v>0</v>
      </c>
      <c r="E546" s="22" t="str">
        <f t="shared" si="178"/>
        <v/>
      </c>
      <c r="F546" s="22" t="str">
        <f t="shared" si="179"/>
        <v/>
      </c>
      <c r="G546" s="18" t="str">
        <f t="shared" si="177"/>
        <v xml:space="preserve"> 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1">
        <v>3</v>
      </c>
      <c r="D547" s="21">
        <v>25</v>
      </c>
      <c r="E547" s="22">
        <f t="shared" si="178"/>
        <v>9.6153846153846159E-3</v>
      </c>
      <c r="F547" s="22">
        <f t="shared" si="179"/>
        <v>1.5693659761456372E-2</v>
      </c>
      <c r="G547" s="18">
        <f t="shared" si="177"/>
        <v>7.333333333333333</v>
      </c>
      <c r="H547" s="51">
        <f t="shared" si="180"/>
        <v>7.0512820512820512E-2</v>
      </c>
    </row>
    <row r="548" spans="1:9" s="12" customFormat="1" ht="15" x14ac:dyDescent="0.2">
      <c r="A548" s="77"/>
      <c r="B548" s="50" t="s">
        <v>330</v>
      </c>
      <c r="C548" s="21">
        <v>8</v>
      </c>
      <c r="D548" s="21">
        <v>10</v>
      </c>
      <c r="E548" s="22">
        <f t="shared" si="178"/>
        <v>2.564102564102564E-2</v>
      </c>
      <c r="F548" s="22">
        <f t="shared" si="179"/>
        <v>6.2774639045825482E-3</v>
      </c>
      <c r="G548" s="18">
        <f t="shared" si="177"/>
        <v>0.25</v>
      </c>
      <c r="H548" s="51">
        <f t="shared" si="180"/>
        <v>6.41025641025641E-3</v>
      </c>
    </row>
    <row r="549" spans="1:9" s="12" customFormat="1" ht="15" x14ac:dyDescent="0.2">
      <c r="A549" s="77"/>
      <c r="B549" s="50" t="s">
        <v>606</v>
      </c>
      <c r="C549" s="21">
        <v>0</v>
      </c>
      <c r="D549" s="21">
        <v>0</v>
      </c>
      <c r="E549" s="22" t="str">
        <f t="shared" si="178"/>
        <v/>
      </c>
      <c r="F549" s="22" t="str">
        <f t="shared" si="179"/>
        <v/>
      </c>
      <c r="G549" s="18" t="str">
        <f t="shared" si="177"/>
        <v xml:space="preserve"> 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1">
        <v>0</v>
      </c>
      <c r="D550" s="21">
        <v>0</v>
      </c>
      <c r="E550" s="22" t="str">
        <f t="shared" si="178"/>
        <v/>
      </c>
      <c r="F550" s="22" t="str">
        <f t="shared" si="179"/>
        <v/>
      </c>
      <c r="G550" s="18" t="str">
        <f t="shared" si="177"/>
        <v xml:space="preserve"> </v>
      </c>
      <c r="H550" s="51" t="str">
        <f t="shared" si="180"/>
        <v/>
      </c>
    </row>
    <row r="551" spans="1:9" s="12" customFormat="1" ht="15" x14ac:dyDescent="0.2">
      <c r="A551" s="77"/>
      <c r="B551" s="50" t="s">
        <v>331</v>
      </c>
      <c r="C551" s="21">
        <v>0</v>
      </c>
      <c r="D551" s="21">
        <v>0</v>
      </c>
      <c r="E551" s="22" t="str">
        <f t="shared" si="178"/>
        <v/>
      </c>
      <c r="F551" s="22" t="str">
        <f t="shared" si="179"/>
        <v/>
      </c>
      <c r="G551" s="18" t="str">
        <f t="shared" si="177"/>
        <v xml:space="preserve"> </v>
      </c>
      <c r="H551" s="51" t="str">
        <f t="shared" si="180"/>
        <v/>
      </c>
    </row>
    <row r="552" spans="1:9" s="12" customFormat="1" ht="15" x14ac:dyDescent="0.2">
      <c r="A552" s="77"/>
      <c r="B552" s="50" t="s">
        <v>138</v>
      </c>
      <c r="C552" s="21">
        <v>0</v>
      </c>
      <c r="D552" s="21">
        <v>0</v>
      </c>
      <c r="E552" s="22" t="str">
        <f t="shared" si="178"/>
        <v/>
      </c>
      <c r="F552" s="22" t="str">
        <f t="shared" si="179"/>
        <v/>
      </c>
      <c r="G552" s="18" t="str">
        <f t="shared" si="177"/>
        <v xml:space="preserve"> </v>
      </c>
      <c r="H552" s="51" t="str">
        <f t="shared" si="180"/>
        <v/>
      </c>
    </row>
    <row r="553" spans="1:9" s="12" customFormat="1" ht="15" x14ac:dyDescent="0.2">
      <c r="A553" s="77"/>
      <c r="B553" s="50" t="s">
        <v>131</v>
      </c>
      <c r="C553" s="21">
        <v>0</v>
      </c>
      <c r="D553" s="21">
        <v>0</v>
      </c>
      <c r="E553" s="22" t="str">
        <f t="shared" si="178"/>
        <v/>
      </c>
      <c r="F553" s="22" t="str">
        <f t="shared" si="179"/>
        <v/>
      </c>
      <c r="G553" s="18" t="str">
        <f t="shared" si="177"/>
        <v xml:space="preserve"> </v>
      </c>
      <c r="H553" s="51" t="str">
        <f t="shared" si="180"/>
        <v/>
      </c>
    </row>
    <row r="554" spans="1:9" s="12" customFormat="1" ht="15" x14ac:dyDescent="0.2">
      <c r="A554" s="77"/>
      <c r="B554" s="50" t="s">
        <v>299</v>
      </c>
      <c r="C554" s="21">
        <v>0</v>
      </c>
      <c r="D554" s="21">
        <v>0</v>
      </c>
      <c r="E554" s="22" t="str">
        <f t="shared" si="178"/>
        <v/>
      </c>
      <c r="F554" s="22" t="str">
        <f t="shared" si="179"/>
        <v/>
      </c>
      <c r="G554" s="18" t="str">
        <f t="shared" si="177"/>
        <v xml:space="preserve"> 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1">
        <v>0</v>
      </c>
      <c r="D555" s="21">
        <v>0</v>
      </c>
      <c r="E555" s="22" t="str">
        <f t="shared" si="178"/>
        <v/>
      </c>
      <c r="F555" s="22" t="str">
        <f t="shared" si="179"/>
        <v/>
      </c>
      <c r="G555" s="18" t="str">
        <f t="shared" si="177"/>
        <v xml:space="preserve"> 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1">
        <v>0</v>
      </c>
      <c r="D556" s="21">
        <v>0</v>
      </c>
      <c r="E556" s="22" t="str">
        <f t="shared" si="178"/>
        <v/>
      </c>
      <c r="F556" s="22" t="str">
        <f t="shared" si="179"/>
        <v/>
      </c>
      <c r="G556" s="18" t="str">
        <f t="shared" si="177"/>
        <v xml:space="preserve"> </v>
      </c>
      <c r="H556" s="51" t="str">
        <f t="shared" si="180"/>
        <v/>
      </c>
    </row>
    <row r="557" spans="1:9" s="12" customFormat="1" ht="30" x14ac:dyDescent="0.2">
      <c r="A557" s="77"/>
      <c r="B557" s="50" t="s">
        <v>300</v>
      </c>
      <c r="C557" s="21">
        <v>0</v>
      </c>
      <c r="D557" s="21">
        <v>165</v>
      </c>
      <c r="E557" s="22" t="str">
        <f t="shared" si="178"/>
        <v/>
      </c>
      <c r="F557" s="22">
        <f t="shared" si="179"/>
        <v>0.10357815442561205</v>
      </c>
      <c r="G557" s="18">
        <f t="shared" si="177"/>
        <v>1</v>
      </c>
      <c r="H557" s="51" t="str">
        <f t="shared" si="180"/>
        <v/>
      </c>
    </row>
    <row r="558" spans="1:9" s="12" customFormat="1" ht="30" x14ac:dyDescent="0.2">
      <c r="A558" s="77"/>
      <c r="B558" s="50" t="s">
        <v>301</v>
      </c>
      <c r="C558" s="21">
        <v>0</v>
      </c>
      <c r="D558" s="21">
        <v>0</v>
      </c>
      <c r="E558" s="22" t="str">
        <f t="shared" si="178"/>
        <v/>
      </c>
      <c r="F558" s="22" t="str">
        <f t="shared" si="179"/>
        <v/>
      </c>
      <c r="G558" s="18" t="str">
        <f t="shared" si="177"/>
        <v xml:space="preserve"> </v>
      </c>
      <c r="H558" s="51" t="str">
        <f t="shared" si="180"/>
        <v/>
      </c>
    </row>
    <row r="559" spans="1:9" s="28" customFormat="1" ht="15" x14ac:dyDescent="0.2">
      <c r="A559" s="78"/>
      <c r="B559" s="52" t="s">
        <v>626</v>
      </c>
      <c r="C559" s="34">
        <v>0</v>
      </c>
      <c r="D559" s="21">
        <v>0</v>
      </c>
      <c r="E559" s="37" t="str">
        <f t="shared" ref="E559" si="181">+IF(C559=0,"",C559/C$355)</f>
        <v/>
      </c>
      <c r="F559" s="37" t="str">
        <f t="shared" ref="F559" si="182">+IF(D559=0,"",D559/D$355)</f>
        <v/>
      </c>
      <c r="G559" s="73" t="str">
        <f t="shared" ref="G559" si="183">+IF(AND(C559=0,D559=0)," ",IF(C559=0,1,IF(D559=0,-1,(D559-C559)/C559)))</f>
        <v xml:space="preserve"> </v>
      </c>
      <c r="H559" s="53" t="str">
        <f t="shared" ref="H559" si="184">+IF(OR(AND(E559=""),(G559="")),"",E559*G559)</f>
        <v/>
      </c>
      <c r="I559" s="12"/>
    </row>
    <row r="560" spans="1:9" s="12" customFormat="1" ht="15" x14ac:dyDescent="0.2">
      <c r="A560" s="77"/>
      <c r="B560" s="50" t="s">
        <v>302</v>
      </c>
      <c r="C560" s="21">
        <v>0</v>
      </c>
      <c r="D560" s="21">
        <v>3</v>
      </c>
      <c r="E560" s="22" t="str">
        <f t="shared" si="178"/>
        <v/>
      </c>
      <c r="F560" s="22">
        <f t="shared" si="179"/>
        <v>1.8832391713747645E-3</v>
      </c>
      <c r="G560" s="18">
        <f t="shared" si="177"/>
        <v>1</v>
      </c>
      <c r="H560" s="51" t="str">
        <f t="shared" si="180"/>
        <v/>
      </c>
    </row>
    <row r="561" spans="1:9" s="12" customFormat="1" ht="45" x14ac:dyDescent="0.2">
      <c r="A561" s="77"/>
      <c r="B561" s="50" t="s">
        <v>491</v>
      </c>
      <c r="C561" s="21">
        <v>0</v>
      </c>
      <c r="D561" s="21">
        <v>0</v>
      </c>
      <c r="E561" s="22" t="str">
        <f t="shared" si="178"/>
        <v/>
      </c>
      <c r="F561" s="22" t="str">
        <f t="shared" si="179"/>
        <v/>
      </c>
      <c r="G561" s="18" t="str">
        <f t="shared" si="177"/>
        <v xml:space="preserve"> </v>
      </c>
      <c r="H561" s="51" t="str">
        <f t="shared" si="180"/>
        <v/>
      </c>
    </row>
    <row r="562" spans="1:9" s="12" customFormat="1" ht="15" x14ac:dyDescent="0.2">
      <c r="A562" s="77"/>
      <c r="B562" s="50" t="s">
        <v>137</v>
      </c>
      <c r="C562" s="21">
        <v>0</v>
      </c>
      <c r="D562" s="21">
        <v>0</v>
      </c>
      <c r="E562" s="22" t="str">
        <f t="shared" ref="E562:E584" si="185">+IF(C562=0,"",C562/C$355)</f>
        <v/>
      </c>
      <c r="F562" s="22" t="str">
        <f t="shared" ref="F562:F584" si="186">+IF(D562=0,"",D562/D$355)</f>
        <v/>
      </c>
      <c r="G562" s="18" t="str">
        <f t="shared" si="177"/>
        <v xml:space="preserve"> 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1">
        <v>17</v>
      </c>
      <c r="D563" s="21">
        <v>3</v>
      </c>
      <c r="E563" s="22">
        <f t="shared" si="185"/>
        <v>5.4487179487179488E-2</v>
      </c>
      <c r="F563" s="22">
        <f t="shared" si="186"/>
        <v>1.8832391713747645E-3</v>
      </c>
      <c r="G563" s="18">
        <f t="shared" si="177"/>
        <v>-0.82352941176470584</v>
      </c>
      <c r="H563" s="51">
        <f t="shared" si="187"/>
        <v>-4.4871794871794872E-2</v>
      </c>
    </row>
    <row r="564" spans="1:9" s="12" customFormat="1" ht="30" x14ac:dyDescent="0.2">
      <c r="A564" s="77"/>
      <c r="B564" s="50" t="s">
        <v>304</v>
      </c>
      <c r="C564" s="21">
        <v>0</v>
      </c>
      <c r="D564" s="21">
        <v>0</v>
      </c>
      <c r="E564" s="22" t="str">
        <f t="shared" si="185"/>
        <v/>
      </c>
      <c r="F564" s="22" t="str">
        <f t="shared" si="186"/>
        <v/>
      </c>
      <c r="G564" s="18" t="str">
        <f t="shared" ref="G564:G584" si="188">+IF(AND(C564=0,D564=0)," ",IF(C564=0,1,IF(D564=0,-1,(D564-C564)/C564)))</f>
        <v xml:space="preserve"> </v>
      </c>
      <c r="H564" s="51" t="str">
        <f t="shared" si="187"/>
        <v/>
      </c>
    </row>
    <row r="565" spans="1:9" s="12" customFormat="1" ht="15" x14ac:dyDescent="0.2">
      <c r="A565" s="77"/>
      <c r="B565" s="50" t="s">
        <v>305</v>
      </c>
      <c r="C565" s="21">
        <v>0</v>
      </c>
      <c r="D565" s="21">
        <v>0</v>
      </c>
      <c r="E565" s="22" t="str">
        <f t="shared" si="185"/>
        <v/>
      </c>
      <c r="F565" s="22" t="str">
        <f t="shared" si="186"/>
        <v/>
      </c>
      <c r="G565" s="18" t="str">
        <f t="shared" si="188"/>
        <v xml:space="preserve"> </v>
      </c>
      <c r="H565" s="51" t="str">
        <f t="shared" si="187"/>
        <v/>
      </c>
    </row>
    <row r="566" spans="1:9" s="12" customFormat="1" ht="15" x14ac:dyDescent="0.2">
      <c r="A566" s="77"/>
      <c r="B566" s="50" t="s">
        <v>133</v>
      </c>
      <c r="C566" s="21">
        <v>0</v>
      </c>
      <c r="D566" s="21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1">
        <v>0</v>
      </c>
      <c r="D567" s="21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1">
        <v>2</v>
      </c>
      <c r="D568" s="21">
        <v>7</v>
      </c>
      <c r="E568" s="22">
        <f t="shared" si="185"/>
        <v>6.41025641025641E-3</v>
      </c>
      <c r="F568" s="22">
        <f t="shared" si="186"/>
        <v>4.3942247332077839E-3</v>
      </c>
      <c r="G568" s="18">
        <f t="shared" si="188"/>
        <v>2.5</v>
      </c>
      <c r="H568" s="51">
        <f t="shared" si="187"/>
        <v>1.6025641025641024E-2</v>
      </c>
    </row>
    <row r="569" spans="1:9" s="12" customFormat="1" ht="30" x14ac:dyDescent="0.2">
      <c r="A569" s="77"/>
      <c r="B569" s="50" t="s">
        <v>139</v>
      </c>
      <c r="C569" s="21">
        <v>1</v>
      </c>
      <c r="D569" s="21">
        <v>3</v>
      </c>
      <c r="E569" s="22">
        <f t="shared" si="185"/>
        <v>3.205128205128205E-3</v>
      </c>
      <c r="F569" s="22">
        <f t="shared" si="186"/>
        <v>1.8832391713747645E-3</v>
      </c>
      <c r="G569" s="18">
        <f t="shared" si="188"/>
        <v>2</v>
      </c>
      <c r="H569" s="51">
        <f t="shared" si="187"/>
        <v>6.41025641025641E-3</v>
      </c>
    </row>
    <row r="570" spans="1:9" s="12" customFormat="1" ht="15" x14ac:dyDescent="0.2">
      <c r="A570" s="77"/>
      <c r="B570" s="50" t="s">
        <v>307</v>
      </c>
      <c r="C570" s="21">
        <v>5</v>
      </c>
      <c r="D570" s="21">
        <v>10</v>
      </c>
      <c r="E570" s="22">
        <f t="shared" si="185"/>
        <v>1.6025641025641024E-2</v>
      </c>
      <c r="F570" s="22">
        <f t="shared" si="186"/>
        <v>6.2774639045825482E-3</v>
      </c>
      <c r="G570" s="18">
        <f t="shared" si="188"/>
        <v>1</v>
      </c>
      <c r="H570" s="51">
        <f t="shared" si="187"/>
        <v>1.6025641025641024E-2</v>
      </c>
    </row>
    <row r="571" spans="1:9" s="28" customFormat="1" ht="15" x14ac:dyDescent="0.2">
      <c r="A571" s="78"/>
      <c r="B571" s="52" t="s">
        <v>533</v>
      </c>
      <c r="C571" s="21">
        <v>0</v>
      </c>
      <c r="D571" s="21">
        <v>0</v>
      </c>
      <c r="E571" s="37" t="str">
        <f t="shared" si="185"/>
        <v/>
      </c>
      <c r="F571" s="37" t="str">
        <f t="shared" si="186"/>
        <v/>
      </c>
      <c r="G571" s="18" t="str">
        <f t="shared" si="188"/>
        <v xml:space="preserve"> </v>
      </c>
      <c r="H571" s="53" t="str">
        <f t="shared" si="187"/>
        <v/>
      </c>
      <c r="I571" s="12"/>
    </row>
    <row r="572" spans="1:9" s="12" customFormat="1" ht="15" x14ac:dyDescent="0.2">
      <c r="A572" s="77"/>
      <c r="B572" s="50" t="s">
        <v>128</v>
      </c>
      <c r="C572" s="21">
        <v>1</v>
      </c>
      <c r="D572" s="21">
        <v>4</v>
      </c>
      <c r="E572" s="22">
        <f t="shared" si="185"/>
        <v>3.205128205128205E-3</v>
      </c>
      <c r="F572" s="22">
        <f t="shared" si="186"/>
        <v>2.5109855618330196E-3</v>
      </c>
      <c r="G572" s="18">
        <f t="shared" si="188"/>
        <v>3</v>
      </c>
      <c r="H572" s="51">
        <f t="shared" si="187"/>
        <v>9.6153846153846159E-3</v>
      </c>
    </row>
    <row r="573" spans="1:9" s="12" customFormat="1" ht="15" x14ac:dyDescent="0.2">
      <c r="A573" s="77"/>
      <c r="B573" s="50" t="s">
        <v>308</v>
      </c>
      <c r="C573" s="21">
        <v>0</v>
      </c>
      <c r="D573" s="21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1">
        <v>7</v>
      </c>
      <c r="D574" s="21">
        <v>5</v>
      </c>
      <c r="E574" s="22">
        <f t="shared" si="185"/>
        <v>2.2435897435897436E-2</v>
      </c>
      <c r="F574" s="22">
        <f t="shared" si="186"/>
        <v>3.1387319522912741E-3</v>
      </c>
      <c r="G574" s="18">
        <f t="shared" si="188"/>
        <v>-0.2857142857142857</v>
      </c>
      <c r="H574" s="51">
        <f t="shared" si="187"/>
        <v>-6.41025641025641E-3</v>
      </c>
    </row>
    <row r="575" spans="1:9" s="12" customFormat="1" ht="15" x14ac:dyDescent="0.2">
      <c r="A575" s="77"/>
      <c r="B575" s="50" t="s">
        <v>492</v>
      </c>
      <c r="C575" s="21">
        <v>0</v>
      </c>
      <c r="D575" s="21">
        <v>1</v>
      </c>
      <c r="E575" s="22" t="str">
        <f t="shared" si="185"/>
        <v/>
      </c>
      <c r="F575" s="22">
        <f t="shared" si="186"/>
        <v>6.2774639045825491E-4</v>
      </c>
      <c r="G575" s="18">
        <f t="shared" si="188"/>
        <v>1</v>
      </c>
      <c r="H575" s="51" t="str">
        <f t="shared" si="187"/>
        <v/>
      </c>
    </row>
    <row r="576" spans="1:9" s="12" customFormat="1" ht="15" x14ac:dyDescent="0.2">
      <c r="A576" s="77"/>
      <c r="B576" s="50" t="s">
        <v>129</v>
      </c>
      <c r="C576" s="21">
        <v>0</v>
      </c>
      <c r="D576" s="21">
        <v>0</v>
      </c>
      <c r="E576" s="22" t="str">
        <f t="shared" si="185"/>
        <v/>
      </c>
      <c r="F576" s="22" t="str">
        <f t="shared" si="186"/>
        <v/>
      </c>
      <c r="G576" s="18" t="str">
        <f t="shared" si="188"/>
        <v xml:space="preserve"> </v>
      </c>
      <c r="H576" s="51" t="str">
        <f t="shared" si="187"/>
        <v/>
      </c>
    </row>
    <row r="577" spans="1:9" s="12" customFormat="1" ht="16.5" customHeight="1" x14ac:dyDescent="0.2">
      <c r="A577" s="77"/>
      <c r="B577" s="50" t="s">
        <v>136</v>
      </c>
      <c r="C577" s="21">
        <v>0</v>
      </c>
      <c r="D577" s="21">
        <v>2</v>
      </c>
      <c r="E577" s="22" t="str">
        <f t="shared" si="185"/>
        <v/>
      </c>
      <c r="F577" s="22">
        <f t="shared" si="186"/>
        <v>1.2554927809165098E-3</v>
      </c>
      <c r="G577" s="18">
        <f t="shared" si="188"/>
        <v>1</v>
      </c>
      <c r="H577" s="51" t="str">
        <f t="shared" si="187"/>
        <v/>
      </c>
    </row>
    <row r="578" spans="1:9" s="12" customFormat="1" ht="15" x14ac:dyDescent="0.2">
      <c r="A578" s="77"/>
      <c r="B578" s="50" t="s">
        <v>493</v>
      </c>
      <c r="C578" s="21">
        <v>0</v>
      </c>
      <c r="D578" s="21">
        <v>1</v>
      </c>
      <c r="E578" s="22" t="str">
        <f t="shared" si="185"/>
        <v/>
      </c>
      <c r="F578" s="22">
        <f t="shared" si="186"/>
        <v>6.2774639045825491E-4</v>
      </c>
      <c r="G578" s="18">
        <f t="shared" si="188"/>
        <v>1</v>
      </c>
      <c r="H578" s="51" t="str">
        <f t="shared" si="187"/>
        <v/>
      </c>
    </row>
    <row r="579" spans="1:9" s="12" customFormat="1" ht="30" x14ac:dyDescent="0.2">
      <c r="A579" s="77"/>
      <c r="B579" s="50" t="s">
        <v>310</v>
      </c>
      <c r="C579" s="21">
        <v>0</v>
      </c>
      <c r="D579" s="21">
        <v>0</v>
      </c>
      <c r="E579" s="22" t="str">
        <f t="shared" si="185"/>
        <v/>
      </c>
      <c r="F579" s="22" t="str">
        <f t="shared" si="186"/>
        <v/>
      </c>
      <c r="G579" s="18" t="str">
        <f t="shared" si="188"/>
        <v xml:space="preserve"> </v>
      </c>
      <c r="H579" s="51" t="str">
        <f t="shared" si="187"/>
        <v/>
      </c>
    </row>
    <row r="580" spans="1:9" s="12" customFormat="1" ht="30" x14ac:dyDescent="0.2">
      <c r="A580" s="77"/>
      <c r="B580" s="50" t="s">
        <v>311</v>
      </c>
      <c r="C580" s="21">
        <v>0</v>
      </c>
      <c r="D580" s="21">
        <v>0</v>
      </c>
      <c r="E580" s="22" t="str">
        <f t="shared" si="185"/>
        <v/>
      </c>
      <c r="F580" s="22" t="str">
        <f t="shared" si="186"/>
        <v/>
      </c>
      <c r="G580" s="18" t="str">
        <f t="shared" si="188"/>
        <v xml:space="preserve"> </v>
      </c>
      <c r="H580" s="51" t="str">
        <f t="shared" si="187"/>
        <v/>
      </c>
    </row>
    <row r="581" spans="1:9" s="26" customFormat="1" ht="15" x14ac:dyDescent="0.2">
      <c r="A581" s="77"/>
      <c r="B581" s="50" t="s">
        <v>312</v>
      </c>
      <c r="C581" s="21">
        <v>0</v>
      </c>
      <c r="D581" s="21">
        <v>0</v>
      </c>
      <c r="E581" s="22" t="str">
        <f t="shared" si="185"/>
        <v/>
      </c>
      <c r="F581" s="22" t="str">
        <f t="shared" si="186"/>
        <v/>
      </c>
      <c r="G581" s="18" t="str">
        <f t="shared" si="188"/>
        <v xml:space="preserve"> 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21">
        <v>0</v>
      </c>
      <c r="D582" s="21">
        <v>1</v>
      </c>
      <c r="E582" s="22" t="str">
        <f t="shared" si="185"/>
        <v/>
      </c>
      <c r="F582" s="22">
        <f t="shared" si="186"/>
        <v>6.2774639045825491E-4</v>
      </c>
      <c r="G582" s="18">
        <f t="shared" si="188"/>
        <v>1</v>
      </c>
      <c r="H582" s="51" t="str">
        <f t="shared" si="187"/>
        <v/>
      </c>
    </row>
    <row r="583" spans="1:9" s="12" customFormat="1" ht="30" x14ac:dyDescent="0.2">
      <c r="A583" s="77"/>
      <c r="B583" s="50" t="s">
        <v>494</v>
      </c>
      <c r="C583" s="21">
        <v>0</v>
      </c>
      <c r="D583" s="21">
        <v>0</v>
      </c>
      <c r="E583" s="22" t="str">
        <f t="shared" si="185"/>
        <v/>
      </c>
      <c r="F583" s="22" t="str">
        <f t="shared" si="186"/>
        <v/>
      </c>
      <c r="G583" s="18" t="str">
        <f t="shared" si="188"/>
        <v xml:space="preserve"> 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5">
        <v>0</v>
      </c>
      <c r="D584" s="55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C585" s="15"/>
      <c r="D585" s="15"/>
      <c r="E585" s="23"/>
      <c r="F585" s="23"/>
      <c r="G585" s="24"/>
      <c r="H585" s="25"/>
    </row>
    <row r="586" spans="1:9" s="12" customFormat="1" x14ac:dyDescent="0.2">
      <c r="A586" s="77"/>
      <c r="B586" s="20"/>
      <c r="C586" s="20"/>
      <c r="D586" s="20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270</v>
      </c>
      <c r="D590" s="14">
        <f>SUM(D591:D617)</f>
        <v>674</v>
      </c>
      <c r="E590" s="11">
        <f t="shared" ref="E590:E617" si="189">+IF(C590=0,"",C590/C$590)</f>
        <v>1</v>
      </c>
      <c r="F590" s="11">
        <f t="shared" ref="F590:F617" si="190">+IF(D590=0,"",D590/D$590)</f>
        <v>1</v>
      </c>
      <c r="G590" s="11">
        <f>+IF(OR(AND(D590=0),(C590=0)),"0",((D590-C590)/C590))</f>
        <v>1.4962962962962962</v>
      </c>
      <c r="H590" s="42">
        <f>+IF(OR(AND(E590=""),(G590="")),"",E590*G590)</f>
        <v>1.4962962962962962</v>
      </c>
    </row>
    <row r="591" spans="1:9" s="12" customFormat="1" ht="15" x14ac:dyDescent="0.2">
      <c r="A591" s="77"/>
      <c r="B591" s="50" t="s">
        <v>314</v>
      </c>
      <c r="C591" s="21">
        <v>0</v>
      </c>
      <c r="D591" s="21">
        <v>0</v>
      </c>
      <c r="E591" s="22" t="str">
        <f t="shared" si="189"/>
        <v/>
      </c>
      <c r="F591" s="22" t="str">
        <f t="shared" si="190"/>
        <v/>
      </c>
      <c r="G591" s="18" t="str">
        <f t="shared" ref="G591:G617" si="191">+IF(AND(C591=0,D591=0)," ",IF(C591=0,1,IF(D591=0,-1,(D591-C591)/C591)))</f>
        <v xml:space="preserve"> </v>
      </c>
      <c r="H591" s="51" t="str">
        <f>+IF(OR(AND(E591=""),(G591="")),"",E591*G591)</f>
        <v/>
      </c>
    </row>
    <row r="592" spans="1:9" s="12" customFormat="1" ht="15" x14ac:dyDescent="0.2">
      <c r="A592" s="77"/>
      <c r="B592" s="50" t="s">
        <v>142</v>
      </c>
      <c r="C592" s="21">
        <v>0</v>
      </c>
      <c r="D592" s="21">
        <v>8</v>
      </c>
      <c r="E592" s="22" t="str">
        <f t="shared" si="189"/>
        <v/>
      </c>
      <c r="F592" s="22">
        <f t="shared" si="190"/>
        <v>1.1869436201780416E-2</v>
      </c>
      <c r="G592" s="18">
        <f t="shared" si="191"/>
        <v>1</v>
      </c>
      <c r="H592" s="51" t="str">
        <f t="shared" ref="H592:H617" si="192">+IF(OR(AND(E592=""),(G592="")),"",E592*G592)</f>
        <v/>
      </c>
    </row>
    <row r="593" spans="1:9" s="12" customFormat="1" ht="30" x14ac:dyDescent="0.2">
      <c r="A593" s="77"/>
      <c r="B593" s="50" t="s">
        <v>576</v>
      </c>
      <c r="C593" s="21">
        <v>3</v>
      </c>
      <c r="D593" s="21">
        <v>33</v>
      </c>
      <c r="E593" s="22">
        <f t="shared" si="189"/>
        <v>1.1111111111111112E-2</v>
      </c>
      <c r="F593" s="22">
        <f t="shared" si="190"/>
        <v>4.8961424332344211E-2</v>
      </c>
      <c r="G593" s="18">
        <f t="shared" si="191"/>
        <v>10</v>
      </c>
      <c r="H593" s="51">
        <f t="shared" si="192"/>
        <v>0.11111111111111112</v>
      </c>
    </row>
    <row r="594" spans="1:9" s="12" customFormat="1" ht="15" x14ac:dyDescent="0.2">
      <c r="A594" s="77"/>
      <c r="B594" s="50" t="s">
        <v>315</v>
      </c>
      <c r="C594" s="21">
        <v>12</v>
      </c>
      <c r="D594" s="21">
        <v>35</v>
      </c>
      <c r="E594" s="22">
        <f t="shared" si="189"/>
        <v>4.4444444444444446E-2</v>
      </c>
      <c r="F594" s="22">
        <f t="shared" si="190"/>
        <v>5.192878338278932E-2</v>
      </c>
      <c r="G594" s="18">
        <f t="shared" si="191"/>
        <v>1.9166666666666667</v>
      </c>
      <c r="H594" s="51">
        <f t="shared" si="192"/>
        <v>8.5185185185185197E-2</v>
      </c>
    </row>
    <row r="595" spans="1:9" s="12" customFormat="1" ht="15" x14ac:dyDescent="0.2">
      <c r="A595" s="77"/>
      <c r="B595" s="50" t="s">
        <v>143</v>
      </c>
      <c r="C595" s="21">
        <v>0</v>
      </c>
      <c r="D595" s="21">
        <v>0</v>
      </c>
      <c r="E595" s="22" t="str">
        <f t="shared" si="189"/>
        <v/>
      </c>
      <c r="F595" s="22" t="str">
        <f t="shared" si="190"/>
        <v/>
      </c>
      <c r="G595" s="18" t="str">
        <f t="shared" si="191"/>
        <v xml:space="preserve"> </v>
      </c>
      <c r="H595" s="51" t="str">
        <f t="shared" si="192"/>
        <v/>
      </c>
    </row>
    <row r="596" spans="1:9" s="12" customFormat="1" ht="15" x14ac:dyDescent="0.2">
      <c r="A596" s="77"/>
      <c r="B596" s="50" t="s">
        <v>141</v>
      </c>
      <c r="C596" s="21">
        <v>0</v>
      </c>
      <c r="D596" s="21">
        <v>0</v>
      </c>
      <c r="E596" s="22" t="str">
        <f t="shared" si="189"/>
        <v/>
      </c>
      <c r="F596" s="22" t="str">
        <f t="shared" si="190"/>
        <v/>
      </c>
      <c r="G596" s="18" t="str">
        <f t="shared" si="191"/>
        <v xml:space="preserve"> </v>
      </c>
      <c r="H596" s="51" t="str">
        <f t="shared" si="192"/>
        <v/>
      </c>
    </row>
    <row r="597" spans="1:9" s="12" customFormat="1" ht="15" x14ac:dyDescent="0.2">
      <c r="A597" s="77"/>
      <c r="B597" s="50" t="s">
        <v>144</v>
      </c>
      <c r="C597" s="21">
        <v>0</v>
      </c>
      <c r="D597" s="21">
        <v>1</v>
      </c>
      <c r="E597" s="22" t="str">
        <f t="shared" si="189"/>
        <v/>
      </c>
      <c r="F597" s="22">
        <f t="shared" si="190"/>
        <v>1.483679525222552E-3</v>
      </c>
      <c r="G597" s="18">
        <f t="shared" si="191"/>
        <v>1</v>
      </c>
      <c r="H597" s="51" t="str">
        <f t="shared" si="192"/>
        <v/>
      </c>
    </row>
    <row r="598" spans="1:9" s="12" customFormat="1" ht="14.25" customHeight="1" x14ac:dyDescent="0.2">
      <c r="A598" s="77"/>
      <c r="B598" s="50" t="s">
        <v>316</v>
      </c>
      <c r="C598" s="21">
        <v>0</v>
      </c>
      <c r="D598" s="21">
        <v>16</v>
      </c>
      <c r="E598" s="22" t="str">
        <f t="shared" si="189"/>
        <v/>
      </c>
      <c r="F598" s="22">
        <f t="shared" si="190"/>
        <v>2.3738872403560832E-2</v>
      </c>
      <c r="G598" s="18">
        <f t="shared" si="191"/>
        <v>1</v>
      </c>
      <c r="H598" s="51" t="str">
        <f t="shared" si="192"/>
        <v/>
      </c>
    </row>
    <row r="599" spans="1:9" s="12" customFormat="1" ht="15" x14ac:dyDescent="0.2">
      <c r="A599" s="77"/>
      <c r="B599" s="50" t="s">
        <v>317</v>
      </c>
      <c r="C599" s="21">
        <v>0</v>
      </c>
      <c r="D599" s="21">
        <v>1</v>
      </c>
      <c r="E599" s="22" t="str">
        <f t="shared" si="189"/>
        <v/>
      </c>
      <c r="F599" s="22">
        <f t="shared" si="190"/>
        <v>1.483679525222552E-3</v>
      </c>
      <c r="G599" s="18">
        <f t="shared" si="191"/>
        <v>1</v>
      </c>
      <c r="H599" s="51" t="str">
        <f t="shared" si="192"/>
        <v/>
      </c>
    </row>
    <row r="600" spans="1:9" s="12" customFormat="1" ht="30" x14ac:dyDescent="0.2">
      <c r="A600" s="77"/>
      <c r="B600" s="50" t="s">
        <v>496</v>
      </c>
      <c r="C600" s="21">
        <v>0</v>
      </c>
      <c r="D600" s="21">
        <v>0</v>
      </c>
      <c r="E600" s="22" t="str">
        <f t="shared" si="189"/>
        <v/>
      </c>
      <c r="F600" s="22" t="str">
        <f t="shared" si="190"/>
        <v/>
      </c>
      <c r="G600" s="18" t="str">
        <f t="shared" si="191"/>
        <v xml:space="preserve"> </v>
      </c>
      <c r="H600" s="51" t="str">
        <f t="shared" si="192"/>
        <v/>
      </c>
    </row>
    <row r="601" spans="1:9" s="28" customFormat="1" ht="15" x14ac:dyDescent="0.2">
      <c r="A601" s="78"/>
      <c r="B601" s="52" t="s">
        <v>525</v>
      </c>
      <c r="C601" s="21">
        <v>1</v>
      </c>
      <c r="D601" s="21">
        <v>28</v>
      </c>
      <c r="E601" s="37">
        <f t="shared" si="189"/>
        <v>3.7037037037037038E-3</v>
      </c>
      <c r="F601" s="37">
        <f t="shared" si="190"/>
        <v>4.1543026706231452E-2</v>
      </c>
      <c r="G601" s="18">
        <f t="shared" si="191"/>
        <v>27</v>
      </c>
      <c r="H601" s="53">
        <f t="shared" si="192"/>
        <v>0.1</v>
      </c>
      <c r="I601" s="12"/>
    </row>
    <row r="602" spans="1:9" s="28" customFormat="1" ht="15" x14ac:dyDescent="0.2">
      <c r="A602" s="78"/>
      <c r="B602" s="52" t="s">
        <v>548</v>
      </c>
      <c r="C602" s="21">
        <v>0</v>
      </c>
      <c r="D602" s="21">
        <v>0</v>
      </c>
      <c r="E602" s="37" t="str">
        <f t="shared" si="189"/>
        <v/>
      </c>
      <c r="F602" s="37" t="str">
        <f t="shared" si="190"/>
        <v/>
      </c>
      <c r="G602" s="18" t="str">
        <f t="shared" si="191"/>
        <v xml:space="preserve"> 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4">
        <v>0</v>
      </c>
      <c r="D603" s="21">
        <v>0</v>
      </c>
      <c r="E603" s="37" t="str">
        <f t="shared" ref="E603" si="194">+IF(C603=0,"",C603/C$590)</f>
        <v/>
      </c>
      <c r="F603" s="37" t="str">
        <f t="shared" ref="F603" si="195">+IF(D603=0,"",D603/D$590)</f>
        <v/>
      </c>
      <c r="G603" s="73" t="str">
        <f t="shared" ref="G603" si="196">+IF(AND(C603=0,D603=0)," ",IF(C603=0,1,IF(D603=0,-1,(D603-C603)/C603)))</f>
        <v xml:space="preserve"> </v>
      </c>
      <c r="H603" s="53" t="str">
        <f t="shared" ref="H603" si="197">+IF(OR(AND(E603=""),(G603="")),"",E603*G603)</f>
        <v/>
      </c>
      <c r="I603" s="12"/>
    </row>
    <row r="604" spans="1:9" s="12" customFormat="1" ht="15" x14ac:dyDescent="0.2">
      <c r="A604" s="77"/>
      <c r="B604" s="50" t="s">
        <v>318</v>
      </c>
      <c r="C604" s="21">
        <v>0</v>
      </c>
      <c r="D604" s="21">
        <v>0</v>
      </c>
      <c r="E604" s="22" t="str">
        <f t="shared" si="189"/>
        <v/>
      </c>
      <c r="F604" s="22" t="str">
        <f t="shared" si="190"/>
        <v/>
      </c>
      <c r="G604" s="18" t="str">
        <f t="shared" si="191"/>
        <v xml:space="preserve"> 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1">
        <v>210</v>
      </c>
      <c r="D605" s="21">
        <v>96</v>
      </c>
      <c r="E605" s="22">
        <f t="shared" si="189"/>
        <v>0.77777777777777779</v>
      </c>
      <c r="F605" s="22">
        <f t="shared" si="190"/>
        <v>0.14243323442136499</v>
      </c>
      <c r="G605" s="18">
        <f t="shared" si="191"/>
        <v>-0.54285714285714282</v>
      </c>
      <c r="H605" s="51">
        <f t="shared" si="192"/>
        <v>-0.42222222222222222</v>
      </c>
    </row>
    <row r="606" spans="1:9" s="12" customFormat="1" ht="15" x14ac:dyDescent="0.2">
      <c r="A606" s="77"/>
      <c r="B606" s="50" t="s">
        <v>145</v>
      </c>
      <c r="C606" s="21">
        <v>0</v>
      </c>
      <c r="D606" s="21">
        <v>1</v>
      </c>
      <c r="E606" s="22" t="str">
        <f t="shared" si="189"/>
        <v/>
      </c>
      <c r="F606" s="22">
        <f t="shared" si="190"/>
        <v>1.483679525222552E-3</v>
      </c>
      <c r="G606" s="18">
        <f t="shared" si="191"/>
        <v>1</v>
      </c>
      <c r="H606" s="51" t="str">
        <f t="shared" si="192"/>
        <v/>
      </c>
    </row>
    <row r="607" spans="1:9" s="12" customFormat="1" ht="15" x14ac:dyDescent="0.2">
      <c r="A607" s="77"/>
      <c r="B607" s="50" t="s">
        <v>146</v>
      </c>
      <c r="C607" s="21">
        <v>1</v>
      </c>
      <c r="D607" s="21">
        <v>0</v>
      </c>
      <c r="E607" s="22">
        <f t="shared" si="189"/>
        <v>3.7037037037037038E-3</v>
      </c>
      <c r="F607" s="22" t="str">
        <f t="shared" si="190"/>
        <v/>
      </c>
      <c r="G607" s="18">
        <f t="shared" si="191"/>
        <v>-1</v>
      </c>
      <c r="H607" s="51">
        <f t="shared" si="192"/>
        <v>-3.7037037037037038E-3</v>
      </c>
    </row>
    <row r="608" spans="1:9" s="12" customFormat="1" ht="15" x14ac:dyDescent="0.2">
      <c r="A608" s="77"/>
      <c r="B608" s="50" t="s">
        <v>320</v>
      </c>
      <c r="C608" s="21">
        <v>30</v>
      </c>
      <c r="D608" s="21">
        <v>273</v>
      </c>
      <c r="E608" s="22">
        <f t="shared" si="189"/>
        <v>0.1111111111111111</v>
      </c>
      <c r="F608" s="22">
        <f t="shared" si="190"/>
        <v>0.40504451038575667</v>
      </c>
      <c r="G608" s="18">
        <f t="shared" si="191"/>
        <v>8.1</v>
      </c>
      <c r="H608" s="51">
        <f t="shared" si="192"/>
        <v>0.89999999999999991</v>
      </c>
    </row>
    <row r="609" spans="1:9" s="12" customFormat="1" ht="15" x14ac:dyDescent="0.2">
      <c r="A609" s="77"/>
      <c r="B609" s="50" t="s">
        <v>147</v>
      </c>
      <c r="C609" s="21">
        <v>2</v>
      </c>
      <c r="D609" s="21">
        <v>2</v>
      </c>
      <c r="E609" s="22">
        <f t="shared" si="189"/>
        <v>7.4074074074074077E-3</v>
      </c>
      <c r="F609" s="22">
        <f t="shared" si="190"/>
        <v>2.967359050445104E-3</v>
      </c>
      <c r="G609" s="18">
        <f t="shared" si="191"/>
        <v>0</v>
      </c>
      <c r="H609" s="51">
        <f t="shared" si="192"/>
        <v>0</v>
      </c>
    </row>
    <row r="610" spans="1:9" s="12" customFormat="1" ht="15" x14ac:dyDescent="0.2">
      <c r="A610" s="77"/>
      <c r="B610" s="50" t="s">
        <v>321</v>
      </c>
      <c r="C610" s="21">
        <v>0</v>
      </c>
      <c r="D610" s="21">
        <v>0</v>
      </c>
      <c r="E610" s="22" t="str">
        <f t="shared" si="189"/>
        <v/>
      </c>
      <c r="F610" s="22" t="str">
        <f t="shared" si="190"/>
        <v/>
      </c>
      <c r="G610" s="18" t="str">
        <f t="shared" si="191"/>
        <v xml:space="preserve"> </v>
      </c>
      <c r="H610" s="51" t="str">
        <f t="shared" si="192"/>
        <v/>
      </c>
    </row>
    <row r="611" spans="1:9" s="12" customFormat="1" ht="15" x14ac:dyDescent="0.2">
      <c r="A611" s="77"/>
      <c r="B611" s="50" t="s">
        <v>148</v>
      </c>
      <c r="C611" s="21">
        <v>0</v>
      </c>
      <c r="D611" s="21">
        <v>1</v>
      </c>
      <c r="E611" s="22" t="str">
        <f t="shared" si="189"/>
        <v/>
      </c>
      <c r="F611" s="22">
        <f t="shared" si="190"/>
        <v>1.483679525222552E-3</v>
      </c>
      <c r="G611" s="18">
        <f t="shared" si="191"/>
        <v>1</v>
      </c>
      <c r="H611" s="51" t="str">
        <f t="shared" si="192"/>
        <v/>
      </c>
    </row>
    <row r="612" spans="1:9" s="12" customFormat="1" ht="30" x14ac:dyDescent="0.2">
      <c r="A612" s="77"/>
      <c r="B612" s="50" t="s">
        <v>149</v>
      </c>
      <c r="C612" s="21">
        <v>0</v>
      </c>
      <c r="D612" s="21">
        <v>0</v>
      </c>
      <c r="E612" s="22" t="str">
        <f t="shared" si="189"/>
        <v/>
      </c>
      <c r="F612" s="22" t="str">
        <f t="shared" si="190"/>
        <v/>
      </c>
      <c r="G612" s="18" t="str">
        <f t="shared" si="191"/>
        <v xml:space="preserve"> </v>
      </c>
      <c r="H612" s="51" t="str">
        <f t="shared" si="192"/>
        <v/>
      </c>
    </row>
    <row r="613" spans="1:9" s="12" customFormat="1" ht="15" x14ac:dyDescent="0.2">
      <c r="A613" s="77"/>
      <c r="B613" s="50" t="s">
        <v>322</v>
      </c>
      <c r="C613" s="21">
        <v>7</v>
      </c>
      <c r="D613" s="21">
        <v>128</v>
      </c>
      <c r="E613" s="22">
        <f t="shared" si="189"/>
        <v>2.5925925925925925E-2</v>
      </c>
      <c r="F613" s="22">
        <f t="shared" si="190"/>
        <v>0.18991097922848665</v>
      </c>
      <c r="G613" s="18">
        <f t="shared" si="191"/>
        <v>17.285714285714285</v>
      </c>
      <c r="H613" s="51">
        <f t="shared" si="192"/>
        <v>0.44814814814814813</v>
      </c>
    </row>
    <row r="614" spans="1:9" s="12" customFormat="1" ht="15" x14ac:dyDescent="0.2">
      <c r="A614" s="77"/>
      <c r="B614" s="50" t="s">
        <v>323</v>
      </c>
      <c r="C614" s="21">
        <v>0</v>
      </c>
      <c r="D614" s="21">
        <v>25</v>
      </c>
      <c r="E614" s="22" t="str">
        <f t="shared" si="189"/>
        <v/>
      </c>
      <c r="F614" s="22">
        <f t="shared" si="190"/>
        <v>3.7091988130563795E-2</v>
      </c>
      <c r="G614" s="18">
        <f t="shared" si="191"/>
        <v>1</v>
      </c>
      <c r="H614" s="51" t="str">
        <f t="shared" si="192"/>
        <v/>
      </c>
    </row>
    <row r="615" spans="1:9" s="12" customFormat="1" ht="30" x14ac:dyDescent="0.2">
      <c r="A615" s="77"/>
      <c r="B615" s="50" t="s">
        <v>324</v>
      </c>
      <c r="C615" s="21">
        <v>0</v>
      </c>
      <c r="D615" s="21">
        <v>0</v>
      </c>
      <c r="E615" s="22" t="str">
        <f t="shared" si="189"/>
        <v/>
      </c>
      <c r="F615" s="22" t="str">
        <f t="shared" si="190"/>
        <v/>
      </c>
      <c r="G615" s="18" t="str">
        <f t="shared" si="191"/>
        <v xml:space="preserve"> </v>
      </c>
      <c r="H615" s="51" t="str">
        <f t="shared" si="192"/>
        <v/>
      </c>
    </row>
    <row r="616" spans="1:9" s="12" customFormat="1" ht="30" x14ac:dyDescent="0.2">
      <c r="A616" s="77"/>
      <c r="B616" s="74" t="s">
        <v>642</v>
      </c>
      <c r="C616" s="21">
        <v>4</v>
      </c>
      <c r="D616" s="21">
        <v>0</v>
      </c>
      <c r="E616" s="22">
        <f t="shared" si="189"/>
        <v>1.4814814814814815E-2</v>
      </c>
      <c r="F616" s="22" t="str">
        <f t="shared" si="190"/>
        <v/>
      </c>
      <c r="G616" s="18">
        <f t="shared" si="191"/>
        <v>-1</v>
      </c>
      <c r="H616" s="51">
        <f t="shared" si="192"/>
        <v>-1.4814814814814815E-2</v>
      </c>
    </row>
    <row r="617" spans="1:9" s="12" customFormat="1" ht="30.75" thickBot="1" x14ac:dyDescent="0.25">
      <c r="A617" s="77"/>
      <c r="B617" s="54" t="s">
        <v>497</v>
      </c>
      <c r="C617" s="55">
        <v>0</v>
      </c>
      <c r="D617" s="55">
        <v>26</v>
      </c>
      <c r="E617" s="72" t="str">
        <f t="shared" si="189"/>
        <v/>
      </c>
      <c r="F617" s="72">
        <f t="shared" si="190"/>
        <v>3.857566765578635E-2</v>
      </c>
      <c r="G617" s="48">
        <f t="shared" si="191"/>
        <v>1</v>
      </c>
      <c r="H617" s="57" t="str">
        <f t="shared" si="192"/>
        <v/>
      </c>
    </row>
    <row r="618" spans="1:9" x14ac:dyDescent="0.2">
      <c r="B618" s="5" t="s">
        <v>364</v>
      </c>
      <c r="D618" s="2"/>
      <c r="I618" s="12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618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375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405</v>
      </c>
      <c r="C8" s="14">
        <f>+C18+C75+C176+C355+C590</f>
        <v>1199</v>
      </c>
      <c r="D8" s="14">
        <f>+D18+D75+D176+D355+D590</f>
        <v>2054</v>
      </c>
      <c r="E8" s="11">
        <f>SUM(E9:E13)</f>
        <v>0.99999999999999989</v>
      </c>
      <c r="F8" s="11">
        <f>SUM(F9:F13)</f>
        <v>1</v>
      </c>
      <c r="G8" s="11">
        <f>+(D8-C8)/C8</f>
        <v>0.71309424520433695</v>
      </c>
      <c r="H8" s="42">
        <f>+E8*G8</f>
        <v>0.71309424520433684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15</v>
      </c>
      <c r="D9" s="16">
        <f>+D18</f>
        <v>18</v>
      </c>
      <c r="E9" s="17">
        <f>C9/$C$8</f>
        <v>1.2510425354462052E-2</v>
      </c>
      <c r="F9" s="17">
        <f>D9/$D$8</f>
        <v>8.7633885102239538E-3</v>
      </c>
      <c r="G9" s="18">
        <f>+IF(OR(AND(D9=0),(C9=0)),"0",((D9-C9)/C9))</f>
        <v>0.2</v>
      </c>
      <c r="H9" s="44">
        <f>+IF(OR(AND(E9=""),(G9="")),"",E9*G9)</f>
        <v>2.5020850708924107E-3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501</v>
      </c>
      <c r="D10" s="16">
        <f>+D75</f>
        <v>368</v>
      </c>
      <c r="E10" s="17">
        <f>C10/$C$8</f>
        <v>0.41784820683903251</v>
      </c>
      <c r="F10" s="17">
        <f>D10/$D$8</f>
        <v>0.17916260954235638</v>
      </c>
      <c r="G10" s="18">
        <f>+IF(OR(AND(D10=0),(C10=0)),"0",((D10-C10)/C10))</f>
        <v>-0.26546906187624753</v>
      </c>
      <c r="H10" s="44">
        <f>+IF(OR(AND(E10=""),(G10="")),"",E10*G10)</f>
        <v>-0.1109257714762302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160</v>
      </c>
      <c r="D11" s="16">
        <f>+D176</f>
        <v>321</v>
      </c>
      <c r="E11" s="17">
        <f>C11/$C$8</f>
        <v>0.13344453711426188</v>
      </c>
      <c r="F11" s="17">
        <f>D11/$D$8</f>
        <v>0.15628042843232717</v>
      </c>
      <c r="G11" s="18">
        <f>+IF(OR(AND(D11=0),(C11=0)),"0",((D11-C11)/C11))</f>
        <v>1.0062500000000001</v>
      </c>
      <c r="H11" s="44">
        <f>+IF(OR(AND(E11=""),(G11="")),"",E11*G11)</f>
        <v>0.13427856547122602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394</v>
      </c>
      <c r="D12" s="16">
        <f>+D355</f>
        <v>1066</v>
      </c>
      <c r="E12" s="17">
        <f>C12/$C$8</f>
        <v>0.3286071726438699</v>
      </c>
      <c r="F12" s="17">
        <f>D12/$D$8</f>
        <v>0.51898734177215189</v>
      </c>
      <c r="G12" s="18">
        <f>+IF(OR(AND(D12=0),(C12=0)),"0",((D12-C12)/C12))</f>
        <v>1.7055837563451777</v>
      </c>
      <c r="H12" s="44">
        <f>+IF(OR(AND(E12=""),(G12="")),"",E12*G12)</f>
        <v>0.56046705587989998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129</v>
      </c>
      <c r="D13" s="46">
        <f>+D590</f>
        <v>281</v>
      </c>
      <c r="E13" s="47">
        <f>C13/$C$8</f>
        <v>0.10758965804837364</v>
      </c>
      <c r="F13" s="47">
        <f>D13/$D$8</f>
        <v>0.1368062317429406</v>
      </c>
      <c r="G13" s="48">
        <f>+IF(OR(AND(D13=0),(C13=0)),"0",((D13-C13)/C13))</f>
        <v>1.1782945736434109</v>
      </c>
      <c r="H13" s="49">
        <f>+IF(OR(AND(E13=""),(G13="")),"",E13*G13)</f>
        <v>0.12677231025854879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15</v>
      </c>
      <c r="D18" s="14">
        <f>SUM(D19:D69)</f>
        <v>18</v>
      </c>
      <c r="E18" s="11">
        <f>+IF(C18=0,"",C18/C$18)</f>
        <v>1</v>
      </c>
      <c r="F18" s="11">
        <f>+IF(D18=0,"",D18/D$18)</f>
        <v>1</v>
      </c>
      <c r="G18" s="11">
        <f>+IF(OR(AND(D18=0),(C18=0)),"0",((D18-C18)/C18))</f>
        <v>0.2</v>
      </c>
      <c r="H18" s="42">
        <f>+IF(OR(AND(E18=""),(G18="")),"",E18*G18)</f>
        <v>0.2</v>
      </c>
    </row>
    <row r="19" spans="1:9" s="12" customFormat="1" ht="15" x14ac:dyDescent="0.2">
      <c r="A19" s="77"/>
      <c r="B19" s="50" t="s">
        <v>0</v>
      </c>
      <c r="C19" s="21">
        <v>0</v>
      </c>
      <c r="D19" s="21">
        <v>0</v>
      </c>
      <c r="E19" s="19" t="str">
        <f>+IF(C19=0,"",C19/C$18)</f>
        <v/>
      </c>
      <c r="F19" s="19" t="str">
        <f>+IF(D19=0,"",D19/D$18)</f>
        <v/>
      </c>
      <c r="G19" s="1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12" customFormat="1" ht="21" customHeight="1" x14ac:dyDescent="0.2">
      <c r="A20" s="77"/>
      <c r="B20" s="50" t="s">
        <v>150</v>
      </c>
      <c r="C20" s="21">
        <v>8</v>
      </c>
      <c r="D20" s="21">
        <v>0</v>
      </c>
      <c r="E20" s="19">
        <f t="shared" ref="E20:E69" si="0">+IF(C20=0,"",C20/C$18)</f>
        <v>0.53333333333333333</v>
      </c>
      <c r="F20" s="19" t="str">
        <f t="shared" ref="F20:F69" si="1">+IF(D20=0,"",D20/D$18)</f>
        <v/>
      </c>
      <c r="G20" s="18">
        <f t="shared" ref="G20:G69" si="2">+IF(AND(C20=0,D20=0)," ",IF(C20=0,1,IF(D20=0,-1,(D20-C20)/C20)))</f>
        <v>-1</v>
      </c>
      <c r="H20" s="51">
        <f t="shared" ref="H20:H69" si="3">+IF(OR(AND(E20=""),(G20="")),"",E20*G20)</f>
        <v>-0.53333333333333333</v>
      </c>
    </row>
    <row r="21" spans="1:9" s="12" customFormat="1" ht="45" x14ac:dyDescent="0.2">
      <c r="A21" s="77"/>
      <c r="B21" s="50" t="s">
        <v>1</v>
      </c>
      <c r="C21" s="21">
        <v>0</v>
      </c>
      <c r="D21" s="21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1">
        <v>0</v>
      </c>
      <c r="D22" s="21">
        <v>0</v>
      </c>
      <c r="E22" s="19" t="str">
        <f t="shared" si="0"/>
        <v/>
      </c>
      <c r="F22" s="19" t="str">
        <f t="shared" si="1"/>
        <v/>
      </c>
      <c r="G22" s="18" t="str">
        <f t="shared" si="2"/>
        <v xml:space="preserve"> </v>
      </c>
      <c r="H22" s="51" t="str">
        <f t="shared" si="3"/>
        <v/>
      </c>
    </row>
    <row r="23" spans="1:9" s="12" customFormat="1" ht="30" x14ac:dyDescent="0.2">
      <c r="A23" s="77"/>
      <c r="B23" s="50" t="s">
        <v>151</v>
      </c>
      <c r="C23" s="21">
        <v>0</v>
      </c>
      <c r="D23" s="21">
        <v>0</v>
      </c>
      <c r="E23" s="19" t="str">
        <f t="shared" si="0"/>
        <v/>
      </c>
      <c r="F23" s="19" t="str">
        <f t="shared" si="1"/>
        <v/>
      </c>
      <c r="G23" s="18" t="str">
        <f t="shared" si="2"/>
        <v xml:space="preserve"> </v>
      </c>
      <c r="H23" s="51" t="str">
        <f t="shared" si="3"/>
        <v/>
      </c>
    </row>
    <row r="24" spans="1:9" s="12" customFormat="1" ht="45" x14ac:dyDescent="0.2">
      <c r="A24" s="77"/>
      <c r="B24" s="50" t="s">
        <v>152</v>
      </c>
      <c r="C24" s="21">
        <v>0</v>
      </c>
      <c r="D24" s="21">
        <v>0</v>
      </c>
      <c r="E24" s="19" t="str">
        <f t="shared" si="0"/>
        <v/>
      </c>
      <c r="F24" s="19" t="str">
        <f t="shared" si="1"/>
        <v/>
      </c>
      <c r="G24" s="18" t="str">
        <f t="shared" si="2"/>
        <v xml:space="preserve"> </v>
      </c>
      <c r="H24" s="51" t="str">
        <f t="shared" si="3"/>
        <v/>
      </c>
    </row>
    <row r="25" spans="1:9" s="28" customFormat="1" ht="30" x14ac:dyDescent="0.2">
      <c r="A25" s="78"/>
      <c r="B25" s="52" t="s">
        <v>498</v>
      </c>
      <c r="C25" s="21">
        <v>0</v>
      </c>
      <c r="D25" s="21">
        <v>4</v>
      </c>
      <c r="E25" s="17" t="str">
        <f t="shared" si="0"/>
        <v/>
      </c>
      <c r="F25" s="17">
        <f t="shared" si="1"/>
        <v>0.22222222222222221</v>
      </c>
      <c r="G25" s="18">
        <f t="shared" si="2"/>
        <v>1</v>
      </c>
      <c r="H25" s="53" t="str">
        <f t="shared" si="3"/>
        <v/>
      </c>
      <c r="I25" s="12"/>
    </row>
    <row r="26" spans="1:9" s="12" customFormat="1" ht="15" x14ac:dyDescent="0.2">
      <c r="A26" s="77"/>
      <c r="B26" s="50" t="s">
        <v>2</v>
      </c>
      <c r="C26" s="21">
        <v>1</v>
      </c>
      <c r="D26" s="21">
        <v>1</v>
      </c>
      <c r="E26" s="19">
        <f t="shared" si="0"/>
        <v>6.6666666666666666E-2</v>
      </c>
      <c r="F26" s="19">
        <f t="shared" si="1"/>
        <v>5.5555555555555552E-2</v>
      </c>
      <c r="G26" s="18">
        <f t="shared" si="2"/>
        <v>0</v>
      </c>
      <c r="H26" s="51">
        <f t="shared" si="3"/>
        <v>0</v>
      </c>
    </row>
    <row r="27" spans="1:9" s="12" customFormat="1" ht="15" x14ac:dyDescent="0.2">
      <c r="A27" s="77"/>
      <c r="B27" s="50" t="s">
        <v>549</v>
      </c>
      <c r="C27" s="21">
        <v>1</v>
      </c>
      <c r="D27" s="21">
        <v>1</v>
      </c>
      <c r="E27" s="19">
        <f t="shared" si="0"/>
        <v>6.6666666666666666E-2</v>
      </c>
      <c r="F27" s="19">
        <f t="shared" si="1"/>
        <v>5.5555555555555552E-2</v>
      </c>
      <c r="G27" s="18">
        <f t="shared" si="2"/>
        <v>0</v>
      </c>
      <c r="H27" s="51">
        <f t="shared" si="3"/>
        <v>0</v>
      </c>
    </row>
    <row r="28" spans="1:9" s="12" customFormat="1" ht="15" x14ac:dyDescent="0.2">
      <c r="A28" s="77"/>
      <c r="B28" s="50" t="s">
        <v>3</v>
      </c>
      <c r="C28" s="21">
        <v>0</v>
      </c>
      <c r="D28" s="21">
        <v>0</v>
      </c>
      <c r="E28" s="19" t="str">
        <f t="shared" si="0"/>
        <v/>
      </c>
      <c r="F28" s="19" t="str">
        <f t="shared" si="1"/>
        <v/>
      </c>
      <c r="G28" s="18" t="str">
        <f t="shared" si="2"/>
        <v xml:space="preserve"> </v>
      </c>
      <c r="H28" s="51" t="str">
        <f t="shared" si="3"/>
        <v/>
      </c>
    </row>
    <row r="29" spans="1:9" s="12" customFormat="1" ht="15" x14ac:dyDescent="0.2">
      <c r="A29" s="77"/>
      <c r="B29" s="50" t="s">
        <v>5</v>
      </c>
      <c r="C29" s="21">
        <v>1</v>
      </c>
      <c r="D29" s="21">
        <v>1</v>
      </c>
      <c r="E29" s="19">
        <f t="shared" si="0"/>
        <v>6.6666666666666666E-2</v>
      </c>
      <c r="F29" s="19">
        <f t="shared" si="1"/>
        <v>5.5555555555555552E-2</v>
      </c>
      <c r="G29" s="18">
        <f t="shared" si="2"/>
        <v>0</v>
      </c>
      <c r="H29" s="51">
        <f t="shared" si="3"/>
        <v>0</v>
      </c>
    </row>
    <row r="30" spans="1:9" s="12" customFormat="1" ht="30" x14ac:dyDescent="0.2">
      <c r="A30" s="77"/>
      <c r="B30" s="50" t="s">
        <v>153</v>
      </c>
      <c r="C30" s="21">
        <v>0</v>
      </c>
      <c r="D30" s="21">
        <v>0</v>
      </c>
      <c r="E30" s="19" t="str">
        <f t="shared" si="0"/>
        <v/>
      </c>
      <c r="F30" s="19" t="str">
        <f t="shared" si="1"/>
        <v/>
      </c>
      <c r="G30" s="18" t="str">
        <f t="shared" si="2"/>
        <v xml:space="preserve"> 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1">
        <v>0</v>
      </c>
      <c r="D31" s="21">
        <v>0</v>
      </c>
      <c r="E31" s="19" t="str">
        <f t="shared" si="0"/>
        <v/>
      </c>
      <c r="F31" s="19" t="str">
        <f t="shared" si="1"/>
        <v/>
      </c>
      <c r="G31" s="18" t="str">
        <f t="shared" si="2"/>
        <v xml:space="preserve"> 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1">
        <v>0</v>
      </c>
      <c r="D32" s="21">
        <v>0</v>
      </c>
      <c r="E32" s="19" t="str">
        <f t="shared" si="0"/>
        <v/>
      </c>
      <c r="F32" s="19" t="str">
        <f t="shared" si="1"/>
        <v/>
      </c>
      <c r="G32" s="18" t="str">
        <f t="shared" si="2"/>
        <v xml:space="preserve"> </v>
      </c>
      <c r="H32" s="51" t="str">
        <f t="shared" si="3"/>
        <v/>
      </c>
    </row>
    <row r="33" spans="1:8" s="12" customFormat="1" ht="18.75" customHeight="1" x14ac:dyDescent="0.2">
      <c r="A33" s="77"/>
      <c r="B33" s="50" t="s">
        <v>6</v>
      </c>
      <c r="C33" s="21">
        <v>0</v>
      </c>
      <c r="D33" s="21">
        <v>0</v>
      </c>
      <c r="E33" s="19" t="str">
        <f t="shared" si="0"/>
        <v/>
      </c>
      <c r="F33" s="19" t="str">
        <f t="shared" si="1"/>
        <v/>
      </c>
      <c r="G33" s="18" t="str">
        <f t="shared" si="2"/>
        <v xml:space="preserve"> </v>
      </c>
      <c r="H33" s="51" t="str">
        <f t="shared" si="3"/>
        <v/>
      </c>
    </row>
    <row r="34" spans="1:8" s="12" customFormat="1" ht="15" x14ac:dyDescent="0.2">
      <c r="A34" s="77"/>
      <c r="B34" s="50" t="s">
        <v>155</v>
      </c>
      <c r="C34" s="21">
        <v>0</v>
      </c>
      <c r="D34" s="21">
        <v>0</v>
      </c>
      <c r="E34" s="19" t="str">
        <f t="shared" si="0"/>
        <v/>
      </c>
      <c r="F34" s="19" t="str">
        <f t="shared" si="1"/>
        <v/>
      </c>
      <c r="G34" s="18" t="str">
        <f t="shared" si="2"/>
        <v xml:space="preserve"> 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1">
        <v>1</v>
      </c>
      <c r="D35" s="21">
        <v>1</v>
      </c>
      <c r="E35" s="19">
        <f t="shared" si="0"/>
        <v>6.6666666666666666E-2</v>
      </c>
      <c r="F35" s="19">
        <f t="shared" si="1"/>
        <v>5.5555555555555552E-2</v>
      </c>
      <c r="G35" s="18">
        <f t="shared" si="2"/>
        <v>0</v>
      </c>
      <c r="H35" s="51">
        <f t="shared" si="3"/>
        <v>0</v>
      </c>
    </row>
    <row r="36" spans="1:8" s="12" customFormat="1" ht="30" x14ac:dyDescent="0.2">
      <c r="A36" s="77"/>
      <c r="B36" s="50" t="s">
        <v>157</v>
      </c>
      <c r="C36" s="21">
        <v>0</v>
      </c>
      <c r="D36" s="21">
        <v>0</v>
      </c>
      <c r="E36" s="19" t="str">
        <f t="shared" si="0"/>
        <v/>
      </c>
      <c r="F36" s="19" t="str">
        <f t="shared" si="1"/>
        <v/>
      </c>
      <c r="G36" s="18" t="str">
        <f t="shared" si="2"/>
        <v xml:space="preserve"> </v>
      </c>
      <c r="H36" s="51" t="str">
        <f t="shared" si="3"/>
        <v/>
      </c>
    </row>
    <row r="37" spans="1:8" s="12" customFormat="1" ht="30" x14ac:dyDescent="0.2">
      <c r="A37" s="77"/>
      <c r="B37" s="50" t="s">
        <v>158</v>
      </c>
      <c r="C37" s="21">
        <v>0</v>
      </c>
      <c r="D37" s="21">
        <v>0</v>
      </c>
      <c r="E37" s="19" t="str">
        <f t="shared" si="0"/>
        <v/>
      </c>
      <c r="F37" s="19" t="str">
        <f t="shared" si="1"/>
        <v/>
      </c>
      <c r="G37" s="18" t="str">
        <f t="shared" si="2"/>
        <v xml:space="preserve"> </v>
      </c>
      <c r="H37" s="51" t="str">
        <f t="shared" si="3"/>
        <v/>
      </c>
    </row>
    <row r="38" spans="1:8" s="12" customFormat="1" ht="15" x14ac:dyDescent="0.2">
      <c r="A38" s="77"/>
      <c r="B38" s="50" t="s">
        <v>7</v>
      </c>
      <c r="C38" s="21">
        <v>0</v>
      </c>
      <c r="D38" s="21">
        <v>0</v>
      </c>
      <c r="E38" s="19" t="str">
        <f t="shared" si="0"/>
        <v/>
      </c>
      <c r="F38" s="19" t="str">
        <f t="shared" si="1"/>
        <v/>
      </c>
      <c r="G38" s="18" t="str">
        <f t="shared" si="2"/>
        <v xml:space="preserve"> </v>
      </c>
      <c r="H38" s="51" t="str">
        <f t="shared" si="3"/>
        <v/>
      </c>
    </row>
    <row r="39" spans="1:8" s="12" customFormat="1" ht="30" x14ac:dyDescent="0.2">
      <c r="A39" s="77"/>
      <c r="B39" s="50" t="s">
        <v>159</v>
      </c>
      <c r="C39" s="21">
        <v>0</v>
      </c>
      <c r="D39" s="21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1">
        <v>0</v>
      </c>
      <c r="D40" s="21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1">
        <v>0</v>
      </c>
      <c r="D41" s="21">
        <v>0</v>
      </c>
      <c r="E41" s="19" t="str">
        <f t="shared" si="0"/>
        <v/>
      </c>
      <c r="F41" s="19" t="str">
        <f t="shared" si="1"/>
        <v/>
      </c>
      <c r="G41" s="18" t="str">
        <f t="shared" si="2"/>
        <v xml:space="preserve"> 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1">
        <v>0</v>
      </c>
      <c r="D42" s="21">
        <v>0</v>
      </c>
      <c r="E42" s="19" t="str">
        <f t="shared" si="0"/>
        <v/>
      </c>
      <c r="F42" s="19" t="str">
        <f t="shared" si="1"/>
        <v/>
      </c>
      <c r="G42" s="18" t="str">
        <f t="shared" si="2"/>
        <v xml:space="preserve"> </v>
      </c>
      <c r="H42" s="51" t="str">
        <f t="shared" si="3"/>
        <v/>
      </c>
    </row>
    <row r="43" spans="1:8" s="12" customFormat="1" ht="30" x14ac:dyDescent="0.2">
      <c r="A43" s="77"/>
      <c r="B43" s="50" t="s">
        <v>163</v>
      </c>
      <c r="C43" s="21">
        <v>0</v>
      </c>
      <c r="D43" s="21">
        <v>0</v>
      </c>
      <c r="E43" s="19" t="str">
        <f t="shared" si="0"/>
        <v/>
      </c>
      <c r="F43" s="19" t="str">
        <f t="shared" si="1"/>
        <v/>
      </c>
      <c r="G43" s="18" t="str">
        <f t="shared" si="2"/>
        <v xml:space="preserve"> </v>
      </c>
      <c r="H43" s="51" t="str">
        <f t="shared" si="3"/>
        <v/>
      </c>
    </row>
    <row r="44" spans="1:8" s="12" customFormat="1" ht="30" x14ac:dyDescent="0.2">
      <c r="A44" s="77"/>
      <c r="B44" s="50" t="s">
        <v>164</v>
      </c>
      <c r="C44" s="21">
        <v>0</v>
      </c>
      <c r="D44" s="21">
        <v>0</v>
      </c>
      <c r="E44" s="19" t="str">
        <f t="shared" si="0"/>
        <v/>
      </c>
      <c r="F44" s="19" t="str">
        <f t="shared" si="1"/>
        <v/>
      </c>
      <c r="G44" s="18" t="str">
        <f t="shared" si="2"/>
        <v xml:space="preserve"> </v>
      </c>
      <c r="H44" s="51" t="str">
        <f t="shared" si="3"/>
        <v/>
      </c>
    </row>
    <row r="45" spans="1:8" s="12" customFormat="1" ht="30" x14ac:dyDescent="0.2">
      <c r="A45" s="77"/>
      <c r="B45" s="50" t="s">
        <v>8</v>
      </c>
      <c r="C45" s="21">
        <v>0</v>
      </c>
      <c r="D45" s="21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1">
        <v>0</v>
      </c>
      <c r="D46" s="21">
        <v>0</v>
      </c>
      <c r="E46" s="19" t="str">
        <f t="shared" si="0"/>
        <v/>
      </c>
      <c r="F46" s="19" t="str">
        <f t="shared" si="1"/>
        <v/>
      </c>
      <c r="G46" s="18" t="str">
        <f t="shared" si="2"/>
        <v xml:space="preserve"> </v>
      </c>
      <c r="H46" s="51" t="str">
        <f t="shared" si="3"/>
        <v/>
      </c>
    </row>
    <row r="47" spans="1:8" s="12" customFormat="1" ht="30" x14ac:dyDescent="0.2">
      <c r="A47" s="77"/>
      <c r="B47" s="50" t="s">
        <v>165</v>
      </c>
      <c r="C47" s="21">
        <v>1</v>
      </c>
      <c r="D47" s="21">
        <v>0</v>
      </c>
      <c r="E47" s="19">
        <f t="shared" si="0"/>
        <v>6.6666666666666666E-2</v>
      </c>
      <c r="F47" s="19" t="str">
        <f t="shared" si="1"/>
        <v/>
      </c>
      <c r="G47" s="18">
        <f t="shared" si="2"/>
        <v>-1</v>
      </c>
      <c r="H47" s="51">
        <f t="shared" si="3"/>
        <v>-6.6666666666666666E-2</v>
      </c>
    </row>
    <row r="48" spans="1:8" s="12" customFormat="1" ht="30" x14ac:dyDescent="0.2">
      <c r="A48" s="77"/>
      <c r="B48" s="50" t="s">
        <v>550</v>
      </c>
      <c r="C48" s="21">
        <v>1</v>
      </c>
      <c r="D48" s="21">
        <v>1</v>
      </c>
      <c r="E48" s="19">
        <f t="shared" si="0"/>
        <v>6.6666666666666666E-2</v>
      </c>
      <c r="F48" s="19">
        <f t="shared" si="1"/>
        <v>5.5555555555555552E-2</v>
      </c>
      <c r="G48" s="18">
        <f t="shared" si="2"/>
        <v>0</v>
      </c>
      <c r="H48" s="51">
        <f t="shared" si="3"/>
        <v>0</v>
      </c>
    </row>
    <row r="49" spans="1:9" s="12" customFormat="1" ht="15" x14ac:dyDescent="0.2">
      <c r="A49" s="77"/>
      <c r="B49" s="50" t="s">
        <v>9</v>
      </c>
      <c r="C49" s="21">
        <v>0</v>
      </c>
      <c r="D49" s="21">
        <v>1</v>
      </c>
      <c r="E49" s="19" t="str">
        <f t="shared" si="0"/>
        <v/>
      </c>
      <c r="F49" s="19">
        <f t="shared" si="1"/>
        <v>5.5555555555555552E-2</v>
      </c>
      <c r="G49" s="18">
        <f t="shared" si="2"/>
        <v>1</v>
      </c>
      <c r="H49" s="51" t="str">
        <f t="shared" si="3"/>
        <v/>
      </c>
    </row>
    <row r="50" spans="1:9" s="12" customFormat="1" ht="15" x14ac:dyDescent="0.2">
      <c r="A50" s="77"/>
      <c r="B50" s="50" t="s">
        <v>551</v>
      </c>
      <c r="C50" s="21">
        <v>0</v>
      </c>
      <c r="D50" s="21">
        <v>0</v>
      </c>
      <c r="E50" s="19" t="str">
        <f t="shared" si="0"/>
        <v/>
      </c>
      <c r="F50" s="19" t="str">
        <f t="shared" si="1"/>
        <v/>
      </c>
      <c r="G50" s="18" t="str">
        <f t="shared" si="2"/>
        <v xml:space="preserve"> </v>
      </c>
      <c r="H50" s="51" t="str">
        <f t="shared" si="3"/>
        <v/>
      </c>
    </row>
    <row r="51" spans="1:9" s="12" customFormat="1" ht="15" x14ac:dyDescent="0.2">
      <c r="A51" s="77"/>
      <c r="B51" s="50" t="s">
        <v>12</v>
      </c>
      <c r="C51" s="21">
        <v>0</v>
      </c>
      <c r="D51" s="21">
        <v>0</v>
      </c>
      <c r="E51" s="19" t="str">
        <f t="shared" si="0"/>
        <v/>
      </c>
      <c r="F51" s="19" t="str">
        <f t="shared" si="1"/>
        <v/>
      </c>
      <c r="G51" s="18" t="str">
        <f t="shared" si="2"/>
        <v xml:space="preserve"> </v>
      </c>
      <c r="H51" s="51" t="str">
        <f t="shared" si="3"/>
        <v/>
      </c>
    </row>
    <row r="52" spans="1:9" s="12" customFormat="1" ht="30" x14ac:dyDescent="0.2">
      <c r="A52" s="77"/>
      <c r="B52" s="50" t="s">
        <v>11</v>
      </c>
      <c r="C52" s="21">
        <v>0</v>
      </c>
      <c r="D52" s="21">
        <v>0</v>
      </c>
      <c r="E52" s="19" t="str">
        <f t="shared" si="0"/>
        <v/>
      </c>
      <c r="F52" s="19" t="str">
        <f t="shared" si="1"/>
        <v/>
      </c>
      <c r="G52" s="18" t="str">
        <f t="shared" si="2"/>
        <v xml:space="preserve"> </v>
      </c>
      <c r="H52" s="51" t="str">
        <f t="shared" si="3"/>
        <v/>
      </c>
    </row>
    <row r="53" spans="1:9" s="12" customFormat="1" ht="15" x14ac:dyDescent="0.2">
      <c r="A53" s="77"/>
      <c r="B53" s="50" t="s">
        <v>416</v>
      </c>
      <c r="C53" s="21">
        <v>0</v>
      </c>
      <c r="D53" s="21">
        <v>1</v>
      </c>
      <c r="E53" s="19" t="str">
        <f t="shared" si="0"/>
        <v/>
      </c>
      <c r="F53" s="19">
        <f t="shared" si="1"/>
        <v>5.5555555555555552E-2</v>
      </c>
      <c r="G53" s="18">
        <f t="shared" si="2"/>
        <v>1</v>
      </c>
      <c r="H53" s="51" t="str">
        <f t="shared" si="3"/>
        <v/>
      </c>
    </row>
    <row r="54" spans="1:9" s="12" customFormat="1" ht="15" x14ac:dyDescent="0.2">
      <c r="A54" s="77"/>
      <c r="B54" s="50" t="s">
        <v>10</v>
      </c>
      <c r="C54" s="21">
        <v>0</v>
      </c>
      <c r="D54" s="21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1">
        <v>0</v>
      </c>
      <c r="D55" s="21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1">
        <v>0</v>
      </c>
      <c r="D56" s="21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4">
        <v>0</v>
      </c>
      <c r="D57" s="21">
        <v>0</v>
      </c>
      <c r="E57" s="17" t="str">
        <f t="shared" ref="E57" si="4">+IF(C57=0,"",C57/C$18)</f>
        <v/>
      </c>
      <c r="F57" s="17" t="str">
        <f t="shared" ref="F57" si="5">+IF(D57=0,"",D57/D$18)</f>
        <v/>
      </c>
      <c r="G57" s="73" t="str">
        <f t="shared" ref="G57" si="6">+IF(AND(C57=0,D57=0)," ",IF(C57=0,1,IF(D57=0,-1,(D57-C57)/C57)))</f>
        <v xml:space="preserve"> 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1">
        <v>0</v>
      </c>
      <c r="D58" s="21">
        <v>0</v>
      </c>
      <c r="E58" s="19" t="str">
        <f t="shared" si="0"/>
        <v/>
      </c>
      <c r="F58" s="19" t="str">
        <f t="shared" si="1"/>
        <v/>
      </c>
      <c r="G58" s="18" t="str">
        <f t="shared" si="2"/>
        <v xml:space="preserve"> </v>
      </c>
      <c r="H58" s="51" t="str">
        <f t="shared" si="3"/>
        <v/>
      </c>
    </row>
    <row r="59" spans="1:9" s="12" customFormat="1" ht="30" x14ac:dyDescent="0.2">
      <c r="A59" s="77"/>
      <c r="B59" s="50" t="s">
        <v>167</v>
      </c>
      <c r="C59" s="21">
        <v>0</v>
      </c>
      <c r="D59" s="21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1">
        <v>0</v>
      </c>
      <c r="D60" s="21">
        <v>0</v>
      </c>
      <c r="E60" s="19" t="str">
        <f t="shared" si="0"/>
        <v/>
      </c>
      <c r="F60" s="19" t="str">
        <f t="shared" si="1"/>
        <v/>
      </c>
      <c r="G60" s="18" t="str">
        <f t="shared" si="2"/>
        <v xml:space="preserve"> </v>
      </c>
      <c r="H60" s="51" t="str">
        <f t="shared" si="3"/>
        <v/>
      </c>
    </row>
    <row r="61" spans="1:9" s="12" customFormat="1" ht="15" x14ac:dyDescent="0.2">
      <c r="A61" s="77"/>
      <c r="B61" s="50" t="s">
        <v>168</v>
      </c>
      <c r="C61" s="21">
        <v>0</v>
      </c>
      <c r="D61" s="21">
        <v>0</v>
      </c>
      <c r="E61" s="19" t="str">
        <f t="shared" si="0"/>
        <v/>
      </c>
      <c r="F61" s="19" t="str">
        <f t="shared" si="1"/>
        <v/>
      </c>
      <c r="G61" s="18" t="str">
        <f t="shared" si="2"/>
        <v xml:space="preserve"> </v>
      </c>
      <c r="H61" s="51" t="str">
        <f t="shared" si="3"/>
        <v/>
      </c>
    </row>
    <row r="62" spans="1:9" s="12" customFormat="1" ht="15" x14ac:dyDescent="0.2">
      <c r="A62" s="77"/>
      <c r="B62" s="50" t="s">
        <v>169</v>
      </c>
      <c r="C62" s="21">
        <v>0</v>
      </c>
      <c r="D62" s="21">
        <v>0</v>
      </c>
      <c r="E62" s="19" t="str">
        <f t="shared" si="0"/>
        <v/>
      </c>
      <c r="F62" s="19" t="str">
        <f t="shared" si="1"/>
        <v/>
      </c>
      <c r="G62" s="18" t="str">
        <f t="shared" si="2"/>
        <v xml:space="preserve"> 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1">
        <v>1</v>
      </c>
      <c r="D63" s="21">
        <v>0</v>
      </c>
      <c r="E63" s="17">
        <f t="shared" ref="E63:E64" si="8">+IF(C63=0,"",C63/C$18)</f>
        <v>6.6666666666666666E-2</v>
      </c>
      <c r="F63" s="17" t="str">
        <f t="shared" ref="F63:F64" si="9">+IF(D63=0,"",D63/D$18)</f>
        <v/>
      </c>
      <c r="G63" s="18">
        <f t="shared" si="2"/>
        <v>-1</v>
      </c>
      <c r="H63" s="53">
        <f t="shared" ref="H63:H64" si="10">+IF(OR(AND(E63=""),(G63="")),"",E63*G63)</f>
        <v>-6.6666666666666666E-2</v>
      </c>
      <c r="I63" s="12"/>
    </row>
    <row r="64" spans="1:9" s="28" customFormat="1" ht="15" x14ac:dyDescent="0.2">
      <c r="A64" s="78"/>
      <c r="B64" s="52" t="s">
        <v>577</v>
      </c>
      <c r="C64" s="21">
        <v>0</v>
      </c>
      <c r="D64" s="21">
        <v>0</v>
      </c>
      <c r="E64" s="17" t="str">
        <f t="shared" si="8"/>
        <v/>
      </c>
      <c r="F64" s="17" t="str">
        <f t="shared" si="9"/>
        <v/>
      </c>
      <c r="G64" s="18" t="str">
        <f t="shared" si="2"/>
        <v xml:space="preserve"> 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4"/>
      <c r="D65" s="34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1">
        <v>0</v>
      </c>
      <c r="D66" s="21">
        <v>0</v>
      </c>
      <c r="E66" s="19" t="str">
        <f t="shared" si="0"/>
        <v/>
      </c>
      <c r="F66" s="19" t="str">
        <f t="shared" si="1"/>
        <v/>
      </c>
      <c r="G66" s="18" t="str">
        <f t="shared" si="2"/>
        <v xml:space="preserve"> </v>
      </c>
      <c r="H66" s="51" t="str">
        <f t="shared" si="3"/>
        <v/>
      </c>
    </row>
    <row r="67" spans="1:9" s="12" customFormat="1" ht="15" x14ac:dyDescent="0.2">
      <c r="A67" s="77"/>
      <c r="B67" s="50" t="s">
        <v>15</v>
      </c>
      <c r="C67" s="21">
        <v>0</v>
      </c>
      <c r="D67" s="21">
        <v>3</v>
      </c>
      <c r="E67" s="19" t="str">
        <f t="shared" si="0"/>
        <v/>
      </c>
      <c r="F67" s="19">
        <f t="shared" si="1"/>
        <v>0.16666666666666666</v>
      </c>
      <c r="G67" s="18">
        <f t="shared" si="2"/>
        <v>1</v>
      </c>
      <c r="H67" s="51" t="str">
        <f t="shared" si="3"/>
        <v/>
      </c>
    </row>
    <row r="68" spans="1:9" s="12" customFormat="1" ht="15" x14ac:dyDescent="0.2">
      <c r="A68" s="77"/>
      <c r="B68" s="50" t="s">
        <v>171</v>
      </c>
      <c r="C68" s="21">
        <v>0</v>
      </c>
      <c r="D68" s="21">
        <v>4</v>
      </c>
      <c r="E68" s="19" t="str">
        <f t="shared" si="0"/>
        <v/>
      </c>
      <c r="F68" s="19">
        <f t="shared" si="1"/>
        <v>0.22222222222222221</v>
      </c>
      <c r="G68" s="18">
        <f t="shared" si="2"/>
        <v>1</v>
      </c>
      <c r="H68" s="51" t="str">
        <f t="shared" si="3"/>
        <v/>
      </c>
    </row>
    <row r="69" spans="1:9" s="12" customFormat="1" ht="15.75" thickBot="1" x14ac:dyDescent="0.25">
      <c r="A69" s="77"/>
      <c r="B69" s="54" t="s">
        <v>172</v>
      </c>
      <c r="C69" s="55">
        <v>0</v>
      </c>
      <c r="D69" s="55">
        <v>0</v>
      </c>
      <c r="E69" s="56" t="str">
        <f t="shared" si="0"/>
        <v/>
      </c>
      <c r="F69" s="56" t="str">
        <f t="shared" si="1"/>
        <v/>
      </c>
      <c r="G69" s="48" t="str">
        <f t="shared" si="2"/>
        <v xml:space="preserve"> </v>
      </c>
      <c r="H69" s="57" t="str">
        <f t="shared" si="3"/>
        <v/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501</v>
      </c>
      <c r="D75" s="14">
        <f>SUM(D76:D170)</f>
        <v>368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-0.26546906187624753</v>
      </c>
      <c r="H75" s="42">
        <f>+IF(OR(AND(E75=""),(G75="")),"",E75*G75)</f>
        <v>-0.26546906187624753</v>
      </c>
    </row>
    <row r="76" spans="1:9" s="12" customFormat="1" ht="15" x14ac:dyDescent="0.2">
      <c r="A76" s="77"/>
      <c r="B76" s="50" t="s">
        <v>418</v>
      </c>
      <c r="C76" s="21">
        <v>6</v>
      </c>
      <c r="D76" s="21">
        <v>18</v>
      </c>
      <c r="E76" s="22">
        <f>+IF(C76=0,"",C76/C$75)</f>
        <v>1.1976047904191617E-2</v>
      </c>
      <c r="F76" s="22">
        <f>+IF(D76=0,"",D76/D$75)</f>
        <v>4.8913043478260872E-2</v>
      </c>
      <c r="G76" s="18">
        <f t="shared" ref="G76:G144" si="15">+IF(AND(C76=0,D76=0)," ",IF(C76=0,1,IF(D76=0,-1,(D76-C76)/C76)))</f>
        <v>2</v>
      </c>
      <c r="H76" s="51">
        <f>+IF(OR(AND(E76=""),(G76="")),"",E76*G76)</f>
        <v>2.3952095808383235E-2</v>
      </c>
    </row>
    <row r="77" spans="1:9" s="12" customFormat="1" ht="30" x14ac:dyDescent="0.2">
      <c r="A77" s="77"/>
      <c r="B77" s="50" t="s">
        <v>593</v>
      </c>
      <c r="C77" s="21">
        <v>0</v>
      </c>
      <c r="D77" s="21">
        <v>11</v>
      </c>
      <c r="E77" s="22" t="str">
        <f t="shared" ref="E77:E145" si="16">+IF(C77=0,"",C77/C$75)</f>
        <v/>
      </c>
      <c r="F77" s="22">
        <f t="shared" ref="F77:F145" si="17">+IF(D77=0,"",D77/D$75)</f>
        <v>2.9891304347826088E-2</v>
      </c>
      <c r="G77" s="18">
        <f t="shared" si="15"/>
        <v>1</v>
      </c>
      <c r="H77" s="51" t="str">
        <f t="shared" ref="H77:H145" si="18">+IF(OR(AND(E77=""),(G77="")),"",E77*G77)</f>
        <v/>
      </c>
    </row>
    <row r="78" spans="1:9" s="28" customFormat="1" ht="15" x14ac:dyDescent="0.2">
      <c r="A78" s="78"/>
      <c r="B78" s="52" t="s">
        <v>499</v>
      </c>
      <c r="C78" s="21">
        <v>1</v>
      </c>
      <c r="D78" s="21">
        <v>0</v>
      </c>
      <c r="E78" s="37">
        <f t="shared" si="16"/>
        <v>1.996007984031936E-3</v>
      </c>
      <c r="F78" s="37" t="str">
        <f t="shared" si="17"/>
        <v/>
      </c>
      <c r="G78" s="18">
        <f t="shared" si="15"/>
        <v>-1</v>
      </c>
      <c r="H78" s="53">
        <f t="shared" si="18"/>
        <v>-1.996007984031936E-3</v>
      </c>
      <c r="I78" s="12"/>
    </row>
    <row r="79" spans="1:9" s="12" customFormat="1" ht="15" x14ac:dyDescent="0.2">
      <c r="A79" s="77"/>
      <c r="B79" s="50" t="s">
        <v>552</v>
      </c>
      <c r="C79" s="21">
        <v>8</v>
      </c>
      <c r="D79" s="21">
        <v>21</v>
      </c>
      <c r="E79" s="22">
        <f t="shared" si="16"/>
        <v>1.5968063872255488E-2</v>
      </c>
      <c r="F79" s="22">
        <f t="shared" si="17"/>
        <v>5.7065217391304345E-2</v>
      </c>
      <c r="G79" s="18">
        <f t="shared" si="15"/>
        <v>1.625</v>
      </c>
      <c r="H79" s="51">
        <f t="shared" si="18"/>
        <v>2.5948103792415168E-2</v>
      </c>
    </row>
    <row r="80" spans="1:9" s="12" customFormat="1" ht="30" x14ac:dyDescent="0.2">
      <c r="A80" s="77"/>
      <c r="B80" s="50" t="s">
        <v>173</v>
      </c>
      <c r="C80" s="21">
        <v>3</v>
      </c>
      <c r="D80" s="21">
        <v>12</v>
      </c>
      <c r="E80" s="22">
        <f t="shared" si="16"/>
        <v>5.9880239520958087E-3</v>
      </c>
      <c r="F80" s="22">
        <f t="shared" si="17"/>
        <v>3.2608695652173912E-2</v>
      </c>
      <c r="G80" s="18">
        <f t="shared" si="15"/>
        <v>3</v>
      </c>
      <c r="H80" s="51">
        <f t="shared" si="18"/>
        <v>1.7964071856287428E-2</v>
      </c>
    </row>
    <row r="81" spans="1:9" s="12" customFormat="1" ht="15" x14ac:dyDescent="0.2">
      <c r="A81" s="77"/>
      <c r="B81" s="50" t="s">
        <v>16</v>
      </c>
      <c r="C81" s="21">
        <v>0</v>
      </c>
      <c r="D81" s="21">
        <v>0</v>
      </c>
      <c r="E81" s="22" t="str">
        <f t="shared" si="16"/>
        <v/>
      </c>
      <c r="F81" s="22" t="str">
        <f t="shared" si="17"/>
        <v/>
      </c>
      <c r="G81" s="18" t="str">
        <f t="shared" si="15"/>
        <v xml:space="preserve"> </v>
      </c>
      <c r="H81" s="51" t="str">
        <f t="shared" si="18"/>
        <v/>
      </c>
    </row>
    <row r="82" spans="1:9" s="28" customFormat="1" ht="15" x14ac:dyDescent="0.2">
      <c r="A82" s="78"/>
      <c r="B82" s="52" t="s">
        <v>35</v>
      </c>
      <c r="C82" s="21">
        <v>0</v>
      </c>
      <c r="D82" s="21">
        <v>0</v>
      </c>
      <c r="E82" s="37" t="str">
        <f t="shared" si="16"/>
        <v/>
      </c>
      <c r="F82" s="37" t="str">
        <f t="shared" si="17"/>
        <v/>
      </c>
      <c r="G82" s="18" t="str">
        <f t="shared" si="15"/>
        <v xml:space="preserve"> </v>
      </c>
      <c r="H82" s="53" t="str">
        <f t="shared" si="18"/>
        <v/>
      </c>
      <c r="I82" s="12"/>
    </row>
    <row r="83" spans="1:9" s="28" customFormat="1" ht="30" x14ac:dyDescent="0.2">
      <c r="A83" s="78" t="s">
        <v>643</v>
      </c>
      <c r="B83" s="52" t="s">
        <v>645</v>
      </c>
      <c r="C83" s="34"/>
      <c r="D83" s="34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4">
        <v>0</v>
      </c>
      <c r="D84" s="34">
        <v>0</v>
      </c>
      <c r="E84" s="37" t="str">
        <f t="shared" si="16"/>
        <v/>
      </c>
      <c r="F84" s="37" t="str">
        <f t="shared" si="17"/>
        <v/>
      </c>
      <c r="G84" s="73" t="str">
        <f t="shared" si="15"/>
        <v xml:space="preserve"> 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4">
        <v>1</v>
      </c>
      <c r="D85" s="34">
        <v>1</v>
      </c>
      <c r="E85" s="37">
        <f t="shared" si="16"/>
        <v>1.996007984031936E-3</v>
      </c>
      <c r="F85" s="37">
        <f t="shared" si="17"/>
        <v>2.717391304347826E-3</v>
      </c>
      <c r="G85" s="73">
        <f t="shared" si="15"/>
        <v>0</v>
      </c>
      <c r="H85" s="53">
        <f t="shared" si="18"/>
        <v>0</v>
      </c>
    </row>
    <row r="86" spans="1:9" s="28" customFormat="1" ht="15" x14ac:dyDescent="0.2">
      <c r="A86" s="78"/>
      <c r="B86" s="52" t="s">
        <v>419</v>
      </c>
      <c r="C86" s="34">
        <v>0</v>
      </c>
      <c r="D86" s="34">
        <v>4</v>
      </c>
      <c r="E86" s="37" t="str">
        <f t="shared" si="16"/>
        <v/>
      </c>
      <c r="F86" s="37">
        <f t="shared" si="17"/>
        <v>1.0869565217391304E-2</v>
      </c>
      <c r="G86" s="73">
        <f t="shared" si="15"/>
        <v>1</v>
      </c>
      <c r="H86" s="53" t="str">
        <f t="shared" si="18"/>
        <v/>
      </c>
    </row>
    <row r="87" spans="1:9" s="28" customFormat="1" ht="15" x14ac:dyDescent="0.2">
      <c r="A87" s="78"/>
      <c r="B87" s="52" t="s">
        <v>176</v>
      </c>
      <c r="C87" s="34">
        <v>0</v>
      </c>
      <c r="D87" s="34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4">
        <v>4</v>
      </c>
      <c r="D88" s="34">
        <v>3</v>
      </c>
      <c r="E88" s="37">
        <f t="shared" si="16"/>
        <v>7.9840319361277438E-3</v>
      </c>
      <c r="F88" s="37">
        <f t="shared" si="17"/>
        <v>8.152173913043478E-3</v>
      </c>
      <c r="G88" s="73">
        <f t="shared" si="15"/>
        <v>-0.25</v>
      </c>
      <c r="H88" s="53">
        <f t="shared" si="18"/>
        <v>-1.996007984031936E-3</v>
      </c>
    </row>
    <row r="89" spans="1:9" s="28" customFormat="1" ht="15" x14ac:dyDescent="0.2">
      <c r="A89" s="78"/>
      <c r="B89" s="52" t="s">
        <v>17</v>
      </c>
      <c r="C89" s="34">
        <v>0</v>
      </c>
      <c r="D89" s="34">
        <v>1</v>
      </c>
      <c r="E89" s="37" t="str">
        <f t="shared" si="16"/>
        <v/>
      </c>
      <c r="F89" s="37">
        <f t="shared" si="17"/>
        <v>2.717391304347826E-3</v>
      </c>
      <c r="G89" s="73">
        <f t="shared" si="15"/>
        <v>1</v>
      </c>
      <c r="H89" s="53" t="str">
        <f t="shared" si="18"/>
        <v/>
      </c>
    </row>
    <row r="90" spans="1:9" s="28" customFormat="1" ht="15" x14ac:dyDescent="0.2">
      <c r="A90" s="78"/>
      <c r="B90" s="52" t="s">
        <v>178</v>
      </c>
      <c r="C90" s="34">
        <v>8</v>
      </c>
      <c r="D90" s="34">
        <v>1</v>
      </c>
      <c r="E90" s="37">
        <f t="shared" si="16"/>
        <v>1.5968063872255488E-2</v>
      </c>
      <c r="F90" s="37">
        <f t="shared" si="17"/>
        <v>2.717391304347826E-3</v>
      </c>
      <c r="G90" s="73">
        <f t="shared" si="15"/>
        <v>-0.875</v>
      </c>
      <c r="H90" s="53">
        <f t="shared" si="18"/>
        <v>-1.3972055888223551E-2</v>
      </c>
    </row>
    <row r="91" spans="1:9" s="28" customFormat="1" ht="15" x14ac:dyDescent="0.2">
      <c r="A91" s="78"/>
      <c r="B91" s="52" t="s">
        <v>553</v>
      </c>
      <c r="C91" s="34">
        <v>0</v>
      </c>
      <c r="D91" s="34">
        <v>3</v>
      </c>
      <c r="E91" s="37" t="str">
        <f t="shared" si="16"/>
        <v/>
      </c>
      <c r="F91" s="37">
        <f t="shared" si="17"/>
        <v>8.152173913043478E-3</v>
      </c>
      <c r="G91" s="73">
        <f t="shared" si="15"/>
        <v>1</v>
      </c>
      <c r="H91" s="53" t="str">
        <f t="shared" si="18"/>
        <v/>
      </c>
    </row>
    <row r="92" spans="1:9" s="28" customFormat="1" ht="15" x14ac:dyDescent="0.2">
      <c r="A92" s="78" t="s">
        <v>643</v>
      </c>
      <c r="B92" s="52" t="s">
        <v>647</v>
      </c>
      <c r="C92" s="34"/>
      <c r="D92" s="34">
        <v>0</v>
      </c>
      <c r="E92" s="37" t="str">
        <f t="shared" ref="E92" si="23">+IF(C92=0,"",C92/C$75)</f>
        <v/>
      </c>
      <c r="F92" s="37" t="str">
        <f t="shared" ref="F92" si="24">+IF(D92=0,"",D92/D$75)</f>
        <v/>
      </c>
      <c r="G92" s="73" t="str">
        <f t="shared" ref="G92" si="25">+IF(AND(C92=0,D92=0)," ",IF(C92=0,1,IF(D92=0,-1,(D92-C92)/C92)))</f>
        <v xml:space="preserve"> 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4">
        <v>8</v>
      </c>
      <c r="D93" s="34">
        <v>10</v>
      </c>
      <c r="E93" s="37">
        <f t="shared" si="16"/>
        <v>1.5968063872255488E-2</v>
      </c>
      <c r="F93" s="37">
        <f t="shared" si="17"/>
        <v>2.717391304347826E-2</v>
      </c>
      <c r="G93" s="73">
        <f t="shared" si="15"/>
        <v>0.25</v>
      </c>
      <c r="H93" s="53">
        <f t="shared" si="18"/>
        <v>3.9920159680638719E-3</v>
      </c>
    </row>
    <row r="94" spans="1:9" s="12" customFormat="1" ht="15" x14ac:dyDescent="0.2">
      <c r="A94" s="77"/>
      <c r="B94" s="50" t="s">
        <v>180</v>
      </c>
      <c r="C94" s="21">
        <v>1</v>
      </c>
      <c r="D94" s="21">
        <v>0</v>
      </c>
      <c r="E94" s="22">
        <f t="shared" si="16"/>
        <v>1.996007984031936E-3</v>
      </c>
      <c r="F94" s="22" t="str">
        <f t="shared" si="17"/>
        <v/>
      </c>
      <c r="G94" s="18">
        <f t="shared" si="15"/>
        <v>-1</v>
      </c>
      <c r="H94" s="51">
        <f t="shared" si="18"/>
        <v>-1.996007984031936E-3</v>
      </c>
    </row>
    <row r="95" spans="1:9" s="12" customFormat="1" ht="15" x14ac:dyDescent="0.2">
      <c r="A95" s="77"/>
      <c r="B95" s="50" t="s">
        <v>21</v>
      </c>
      <c r="C95" s="21">
        <v>1</v>
      </c>
      <c r="D95" s="21">
        <v>1</v>
      </c>
      <c r="E95" s="22">
        <f t="shared" si="16"/>
        <v>1.996007984031936E-3</v>
      </c>
      <c r="F95" s="22">
        <f t="shared" si="17"/>
        <v>2.717391304347826E-3</v>
      </c>
      <c r="G95" s="18">
        <f t="shared" si="15"/>
        <v>0</v>
      </c>
      <c r="H95" s="51">
        <f t="shared" si="18"/>
        <v>0</v>
      </c>
    </row>
    <row r="96" spans="1:9" s="12" customFormat="1" ht="15" x14ac:dyDescent="0.2">
      <c r="A96" s="77"/>
      <c r="B96" s="50" t="s">
        <v>420</v>
      </c>
      <c r="C96" s="21">
        <v>0</v>
      </c>
      <c r="D96" s="21">
        <v>0</v>
      </c>
      <c r="E96" s="22" t="str">
        <f t="shared" si="16"/>
        <v/>
      </c>
      <c r="F96" s="22" t="str">
        <f t="shared" si="17"/>
        <v/>
      </c>
      <c r="G96" s="18" t="str">
        <f t="shared" si="15"/>
        <v xml:space="preserve"> </v>
      </c>
      <c r="H96" s="51" t="str">
        <f t="shared" si="18"/>
        <v/>
      </c>
    </row>
    <row r="97" spans="1:9" s="12" customFormat="1" ht="15" x14ac:dyDescent="0.2">
      <c r="A97" s="77"/>
      <c r="B97" s="50" t="s">
        <v>181</v>
      </c>
      <c r="C97" s="21">
        <v>0</v>
      </c>
      <c r="D97" s="21">
        <v>1</v>
      </c>
      <c r="E97" s="22" t="str">
        <f t="shared" si="16"/>
        <v/>
      </c>
      <c r="F97" s="22">
        <f t="shared" si="17"/>
        <v>2.717391304347826E-3</v>
      </c>
      <c r="G97" s="18">
        <f t="shared" si="15"/>
        <v>1</v>
      </c>
      <c r="H97" s="51" t="str">
        <f t="shared" si="18"/>
        <v/>
      </c>
    </row>
    <row r="98" spans="1:9" s="28" customFormat="1" ht="30" x14ac:dyDescent="0.2">
      <c r="A98" s="78"/>
      <c r="B98" s="52" t="s">
        <v>503</v>
      </c>
      <c r="C98" s="21">
        <v>0</v>
      </c>
      <c r="D98" s="21">
        <v>0</v>
      </c>
      <c r="E98" s="37" t="str">
        <f t="shared" si="16"/>
        <v/>
      </c>
      <c r="F98" s="37" t="str">
        <f t="shared" si="17"/>
        <v/>
      </c>
      <c r="G98" s="18" t="str">
        <f t="shared" si="15"/>
        <v xml:space="preserve"> </v>
      </c>
      <c r="H98" s="53" t="str">
        <f t="shared" si="18"/>
        <v/>
      </c>
      <c r="I98" s="12"/>
    </row>
    <row r="99" spans="1:9" s="28" customFormat="1" ht="15" x14ac:dyDescent="0.2">
      <c r="A99" s="78"/>
      <c r="B99" s="52" t="s">
        <v>627</v>
      </c>
      <c r="C99" s="21">
        <v>0</v>
      </c>
      <c r="D99" s="21">
        <v>2</v>
      </c>
      <c r="E99" s="37" t="str">
        <f t="shared" si="16"/>
        <v/>
      </c>
      <c r="F99" s="37">
        <f t="shared" si="17"/>
        <v>5.434782608695652E-3</v>
      </c>
      <c r="G99" s="18">
        <f t="shared" si="15"/>
        <v>1</v>
      </c>
      <c r="H99" s="53" t="str">
        <f t="shared" si="18"/>
        <v/>
      </c>
      <c r="I99" s="12"/>
    </row>
    <row r="100" spans="1:9" s="28" customFormat="1" ht="15" x14ac:dyDescent="0.2">
      <c r="A100" s="78"/>
      <c r="B100" s="52" t="s">
        <v>579</v>
      </c>
      <c r="C100" s="34">
        <v>0</v>
      </c>
      <c r="D100" s="21">
        <v>0</v>
      </c>
      <c r="E100" s="37" t="str">
        <f t="shared" ref="E100" si="27">+IF(C100=0,"",C100/C$75)</f>
        <v/>
      </c>
      <c r="F100" s="37" t="str">
        <f t="shared" ref="F100" si="28">+IF(D100=0,"",D100/D$75)</f>
        <v/>
      </c>
      <c r="G100" s="73" t="str">
        <f t="shared" ref="G100" si="29">+IF(AND(C100=0,D100=0)," ",IF(C100=0,1,IF(D100=0,-1,(D100-C100)/C100)))</f>
        <v xml:space="preserve"> 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1">
        <v>4</v>
      </c>
      <c r="D101" s="21">
        <v>6</v>
      </c>
      <c r="E101" s="22">
        <f t="shared" si="16"/>
        <v>7.9840319361277438E-3</v>
      </c>
      <c r="F101" s="22">
        <f t="shared" si="17"/>
        <v>1.6304347826086956E-2</v>
      </c>
      <c r="G101" s="18">
        <f t="shared" si="15"/>
        <v>0.5</v>
      </c>
      <c r="H101" s="51">
        <f t="shared" si="18"/>
        <v>3.9920159680638719E-3</v>
      </c>
    </row>
    <row r="102" spans="1:9" s="12" customFormat="1" ht="15" x14ac:dyDescent="0.2">
      <c r="A102" s="77"/>
      <c r="B102" s="50" t="s">
        <v>19</v>
      </c>
      <c r="C102" s="21">
        <v>0</v>
      </c>
      <c r="D102" s="21">
        <v>0</v>
      </c>
      <c r="E102" s="22" t="str">
        <f t="shared" si="16"/>
        <v/>
      </c>
      <c r="F102" s="22" t="str">
        <f t="shared" si="17"/>
        <v/>
      </c>
      <c r="G102" s="18" t="str">
        <f t="shared" si="15"/>
        <v xml:space="preserve"> </v>
      </c>
      <c r="H102" s="51" t="str">
        <f t="shared" si="18"/>
        <v/>
      </c>
    </row>
    <row r="103" spans="1:9" s="12" customFormat="1" ht="15" x14ac:dyDescent="0.2">
      <c r="A103" s="77"/>
      <c r="B103" s="50" t="s">
        <v>22</v>
      </c>
      <c r="C103" s="21">
        <v>0</v>
      </c>
      <c r="D103" s="21">
        <v>5</v>
      </c>
      <c r="E103" s="22" t="str">
        <f t="shared" si="16"/>
        <v/>
      </c>
      <c r="F103" s="22">
        <f t="shared" si="17"/>
        <v>1.358695652173913E-2</v>
      </c>
      <c r="G103" s="18">
        <f t="shared" si="15"/>
        <v>1</v>
      </c>
      <c r="H103" s="51" t="str">
        <f t="shared" si="18"/>
        <v/>
      </c>
    </row>
    <row r="104" spans="1:9" s="12" customFormat="1" ht="15" x14ac:dyDescent="0.2">
      <c r="A104" s="77"/>
      <c r="B104" s="50" t="s">
        <v>183</v>
      </c>
      <c r="C104" s="21">
        <v>1</v>
      </c>
      <c r="D104" s="21">
        <v>0</v>
      </c>
      <c r="E104" s="22">
        <f t="shared" si="16"/>
        <v>1.996007984031936E-3</v>
      </c>
      <c r="F104" s="22" t="str">
        <f t="shared" si="17"/>
        <v/>
      </c>
      <c r="G104" s="18">
        <f t="shared" si="15"/>
        <v>-1</v>
      </c>
      <c r="H104" s="51">
        <f t="shared" si="18"/>
        <v>-1.996007984031936E-3</v>
      </c>
    </row>
    <row r="105" spans="1:9" s="12" customFormat="1" ht="15" x14ac:dyDescent="0.2">
      <c r="A105" s="77"/>
      <c r="B105" s="50" t="s">
        <v>586</v>
      </c>
      <c r="C105" s="21">
        <v>4</v>
      </c>
      <c r="D105" s="21">
        <v>1</v>
      </c>
      <c r="E105" s="22">
        <f t="shared" si="16"/>
        <v>7.9840319361277438E-3</v>
      </c>
      <c r="F105" s="22">
        <f t="shared" si="17"/>
        <v>2.717391304347826E-3</v>
      </c>
      <c r="G105" s="18">
        <f t="shared" si="15"/>
        <v>-0.75</v>
      </c>
      <c r="H105" s="51">
        <f t="shared" si="18"/>
        <v>-5.9880239520958079E-3</v>
      </c>
    </row>
    <row r="106" spans="1:9" s="12" customFormat="1" ht="15" x14ac:dyDescent="0.2">
      <c r="A106" s="77"/>
      <c r="B106" s="50" t="s">
        <v>421</v>
      </c>
      <c r="C106" s="21">
        <v>5</v>
      </c>
      <c r="D106" s="21">
        <v>4</v>
      </c>
      <c r="E106" s="22">
        <f t="shared" si="16"/>
        <v>9.9800399201596807E-3</v>
      </c>
      <c r="F106" s="22">
        <f t="shared" si="17"/>
        <v>1.0869565217391304E-2</v>
      </c>
      <c r="G106" s="18">
        <f t="shared" si="15"/>
        <v>-0.2</v>
      </c>
      <c r="H106" s="51">
        <f t="shared" si="18"/>
        <v>-1.9960079840319364E-3</v>
      </c>
    </row>
    <row r="107" spans="1:9" s="28" customFormat="1" ht="15" x14ac:dyDescent="0.2">
      <c r="A107" s="78"/>
      <c r="B107" s="52" t="s">
        <v>608</v>
      </c>
      <c r="C107" s="34">
        <v>0</v>
      </c>
      <c r="D107" s="21">
        <v>0</v>
      </c>
      <c r="E107" s="37" t="str">
        <f t="shared" ref="E107" si="31">+IF(C107=0,"",C107/C$75)</f>
        <v/>
      </c>
      <c r="F107" s="37" t="str">
        <f t="shared" ref="F107" si="32">+IF(D107=0,"",D107/D$75)</f>
        <v/>
      </c>
      <c r="G107" s="73" t="str">
        <f t="shared" ref="G107" si="33">+IF(AND(C107=0,D107=0)," ",IF(C107=0,1,IF(D107=0,-1,(D107-C107)/C107)))</f>
        <v xml:space="preserve"> 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1">
        <v>0</v>
      </c>
      <c r="D108" s="21">
        <v>0</v>
      </c>
      <c r="E108" s="22" t="str">
        <f t="shared" si="16"/>
        <v/>
      </c>
      <c r="F108" s="22" t="str">
        <f t="shared" si="17"/>
        <v/>
      </c>
      <c r="G108" s="18" t="str">
        <f t="shared" si="15"/>
        <v xml:space="preserve"> </v>
      </c>
      <c r="H108" s="51" t="str">
        <f t="shared" si="18"/>
        <v/>
      </c>
    </row>
    <row r="109" spans="1:9" s="12" customFormat="1" ht="15" x14ac:dyDescent="0.2">
      <c r="A109" s="77"/>
      <c r="B109" s="50" t="s">
        <v>20</v>
      </c>
      <c r="C109" s="21">
        <v>0</v>
      </c>
      <c r="D109" s="21">
        <v>0</v>
      </c>
      <c r="E109" s="22" t="str">
        <f t="shared" si="16"/>
        <v/>
      </c>
      <c r="F109" s="22" t="str">
        <f t="shared" si="17"/>
        <v/>
      </c>
      <c r="G109" s="18" t="str">
        <f t="shared" si="15"/>
        <v xml:space="preserve"> </v>
      </c>
      <c r="H109" s="51" t="str">
        <f t="shared" si="18"/>
        <v/>
      </c>
    </row>
    <row r="110" spans="1:9" s="12" customFormat="1" ht="15" x14ac:dyDescent="0.2">
      <c r="A110" s="77"/>
      <c r="B110" s="50" t="s">
        <v>594</v>
      </c>
      <c r="C110" s="21">
        <v>0</v>
      </c>
      <c r="D110" s="21">
        <v>1</v>
      </c>
      <c r="E110" s="22" t="str">
        <f t="shared" si="16"/>
        <v/>
      </c>
      <c r="F110" s="22">
        <f t="shared" si="17"/>
        <v>2.717391304347826E-3</v>
      </c>
      <c r="G110" s="18">
        <f t="shared" si="15"/>
        <v>1</v>
      </c>
      <c r="H110" s="51" t="str">
        <f t="shared" si="18"/>
        <v/>
      </c>
    </row>
    <row r="111" spans="1:9" s="28" customFormat="1" ht="15" x14ac:dyDescent="0.2">
      <c r="A111" s="78"/>
      <c r="B111" s="52" t="s">
        <v>214</v>
      </c>
      <c r="C111" s="21">
        <v>0</v>
      </c>
      <c r="D111" s="21">
        <v>2</v>
      </c>
      <c r="E111" s="37" t="str">
        <f t="shared" si="16"/>
        <v/>
      </c>
      <c r="F111" s="37">
        <f t="shared" si="17"/>
        <v>5.434782608695652E-3</v>
      </c>
      <c r="G111" s="18">
        <f t="shared" si="15"/>
        <v>1</v>
      </c>
      <c r="H111" s="53" t="str">
        <f t="shared" si="18"/>
        <v/>
      </c>
      <c r="I111" s="12"/>
    </row>
    <row r="112" spans="1:9" s="12" customFormat="1" ht="15" x14ac:dyDescent="0.2">
      <c r="A112" s="77"/>
      <c r="B112" s="50" t="s">
        <v>184</v>
      </c>
      <c r="C112" s="21">
        <v>0</v>
      </c>
      <c r="D112" s="21">
        <v>0</v>
      </c>
      <c r="E112" s="22" t="str">
        <f t="shared" si="16"/>
        <v/>
      </c>
      <c r="F112" s="22" t="str">
        <f t="shared" si="17"/>
        <v/>
      </c>
      <c r="G112" s="18" t="str">
        <f t="shared" si="15"/>
        <v xml:space="preserve"> </v>
      </c>
      <c r="H112" s="51" t="str">
        <f t="shared" si="18"/>
        <v/>
      </c>
    </row>
    <row r="113" spans="1:8" s="12" customFormat="1" ht="15" x14ac:dyDescent="0.2">
      <c r="A113" s="77"/>
      <c r="B113" s="50" t="s">
        <v>185</v>
      </c>
      <c r="C113" s="21">
        <v>2</v>
      </c>
      <c r="D113" s="21">
        <v>10</v>
      </c>
      <c r="E113" s="22">
        <f t="shared" si="16"/>
        <v>3.9920159680638719E-3</v>
      </c>
      <c r="F113" s="22">
        <f t="shared" si="17"/>
        <v>2.717391304347826E-2</v>
      </c>
      <c r="G113" s="18">
        <f t="shared" si="15"/>
        <v>4</v>
      </c>
      <c r="H113" s="51">
        <f t="shared" si="18"/>
        <v>1.5968063872255488E-2</v>
      </c>
    </row>
    <row r="114" spans="1:8" s="12" customFormat="1" ht="30" x14ac:dyDescent="0.2">
      <c r="A114" s="77"/>
      <c r="B114" s="50" t="s">
        <v>587</v>
      </c>
      <c r="C114" s="21">
        <v>0</v>
      </c>
      <c r="D114" s="21">
        <v>4</v>
      </c>
      <c r="E114" s="22" t="str">
        <f t="shared" si="16"/>
        <v/>
      </c>
      <c r="F114" s="22">
        <f t="shared" si="17"/>
        <v>1.0869565217391304E-2</v>
      </c>
      <c r="G114" s="18">
        <f t="shared" si="15"/>
        <v>1</v>
      </c>
      <c r="H114" s="51" t="str">
        <f t="shared" si="18"/>
        <v/>
      </c>
    </row>
    <row r="115" spans="1:8" s="12" customFormat="1" ht="30" x14ac:dyDescent="0.2">
      <c r="A115" s="77"/>
      <c r="B115" s="50" t="s">
        <v>588</v>
      </c>
      <c r="C115" s="21">
        <v>1</v>
      </c>
      <c r="D115" s="21">
        <v>2</v>
      </c>
      <c r="E115" s="22">
        <f t="shared" si="16"/>
        <v>1.996007984031936E-3</v>
      </c>
      <c r="F115" s="22">
        <f t="shared" si="17"/>
        <v>5.434782608695652E-3</v>
      </c>
      <c r="G115" s="18">
        <f t="shared" si="15"/>
        <v>1</v>
      </c>
      <c r="H115" s="51">
        <f t="shared" si="18"/>
        <v>1.996007984031936E-3</v>
      </c>
    </row>
    <row r="116" spans="1:8" s="12" customFormat="1" ht="15" x14ac:dyDescent="0.2">
      <c r="A116" s="77"/>
      <c r="B116" s="50" t="s">
        <v>186</v>
      </c>
      <c r="C116" s="21">
        <v>0</v>
      </c>
      <c r="D116" s="21">
        <v>0</v>
      </c>
      <c r="E116" s="22" t="str">
        <f t="shared" si="16"/>
        <v/>
      </c>
      <c r="F116" s="22" t="str">
        <f t="shared" si="17"/>
        <v/>
      </c>
      <c r="G116" s="18" t="str">
        <f t="shared" si="15"/>
        <v xml:space="preserve"> </v>
      </c>
      <c r="H116" s="51" t="str">
        <f t="shared" si="18"/>
        <v/>
      </c>
    </row>
    <row r="117" spans="1:8" s="12" customFormat="1" ht="15" x14ac:dyDescent="0.2">
      <c r="A117" s="77"/>
      <c r="B117" s="50" t="s">
        <v>187</v>
      </c>
      <c r="C117" s="21">
        <v>6</v>
      </c>
      <c r="D117" s="21">
        <v>6</v>
      </c>
      <c r="E117" s="22">
        <f t="shared" si="16"/>
        <v>1.1976047904191617E-2</v>
      </c>
      <c r="F117" s="22">
        <f t="shared" si="17"/>
        <v>1.6304347826086956E-2</v>
      </c>
      <c r="G117" s="18">
        <f t="shared" si="15"/>
        <v>0</v>
      </c>
      <c r="H117" s="51">
        <f t="shared" si="18"/>
        <v>0</v>
      </c>
    </row>
    <row r="118" spans="1:8" s="12" customFormat="1" ht="15" x14ac:dyDescent="0.2">
      <c r="A118" s="77"/>
      <c r="B118" s="50" t="s">
        <v>188</v>
      </c>
      <c r="C118" s="21">
        <v>0</v>
      </c>
      <c r="D118" s="21">
        <v>1</v>
      </c>
      <c r="E118" s="22" t="str">
        <f t="shared" si="16"/>
        <v/>
      </c>
      <c r="F118" s="22">
        <f t="shared" si="17"/>
        <v>2.717391304347826E-3</v>
      </c>
      <c r="G118" s="18">
        <f t="shared" si="15"/>
        <v>1</v>
      </c>
      <c r="H118" s="51" t="str">
        <f t="shared" si="18"/>
        <v/>
      </c>
    </row>
    <row r="119" spans="1:8" s="12" customFormat="1" ht="15" x14ac:dyDescent="0.2">
      <c r="A119" s="77"/>
      <c r="B119" s="50" t="s">
        <v>27</v>
      </c>
      <c r="C119" s="21">
        <v>1</v>
      </c>
      <c r="D119" s="21">
        <v>1</v>
      </c>
      <c r="E119" s="22">
        <f t="shared" si="16"/>
        <v>1.996007984031936E-3</v>
      </c>
      <c r="F119" s="22">
        <f t="shared" si="17"/>
        <v>2.717391304347826E-3</v>
      </c>
      <c r="G119" s="18">
        <f t="shared" si="15"/>
        <v>0</v>
      </c>
      <c r="H119" s="51">
        <f t="shared" si="18"/>
        <v>0</v>
      </c>
    </row>
    <row r="120" spans="1:8" s="12" customFormat="1" ht="15" x14ac:dyDescent="0.2">
      <c r="A120" s="77"/>
      <c r="B120" s="50" t="s">
        <v>189</v>
      </c>
      <c r="C120" s="21">
        <v>0</v>
      </c>
      <c r="D120" s="21">
        <v>0</v>
      </c>
      <c r="E120" s="22" t="str">
        <f t="shared" si="16"/>
        <v/>
      </c>
      <c r="F120" s="22" t="str">
        <f t="shared" si="17"/>
        <v/>
      </c>
      <c r="G120" s="18" t="str">
        <f t="shared" si="15"/>
        <v xml:space="preserve"> </v>
      </c>
      <c r="H120" s="51" t="str">
        <f t="shared" si="18"/>
        <v/>
      </c>
    </row>
    <row r="121" spans="1:8" s="12" customFormat="1" ht="30" x14ac:dyDescent="0.2">
      <c r="A121" s="77"/>
      <c r="B121" s="50" t="s">
        <v>422</v>
      </c>
      <c r="C121" s="21">
        <v>0</v>
      </c>
      <c r="D121" s="21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1">
        <v>6</v>
      </c>
      <c r="D122" s="21">
        <v>1</v>
      </c>
      <c r="E122" s="22">
        <f t="shared" si="16"/>
        <v>1.1976047904191617E-2</v>
      </c>
      <c r="F122" s="22">
        <f t="shared" si="17"/>
        <v>2.717391304347826E-3</v>
      </c>
      <c r="G122" s="18">
        <f t="shared" si="15"/>
        <v>-0.83333333333333337</v>
      </c>
      <c r="H122" s="51">
        <f t="shared" si="18"/>
        <v>-9.9800399201596824E-3</v>
      </c>
    </row>
    <row r="123" spans="1:8" s="12" customFormat="1" ht="15" x14ac:dyDescent="0.2">
      <c r="A123" s="77"/>
      <c r="B123" s="50" t="s">
        <v>24</v>
      </c>
      <c r="C123" s="21">
        <v>1</v>
      </c>
      <c r="D123" s="21">
        <v>5</v>
      </c>
      <c r="E123" s="22">
        <f t="shared" si="16"/>
        <v>1.996007984031936E-3</v>
      </c>
      <c r="F123" s="22">
        <f t="shared" si="17"/>
        <v>1.358695652173913E-2</v>
      </c>
      <c r="G123" s="18">
        <f t="shared" si="15"/>
        <v>4</v>
      </c>
      <c r="H123" s="51">
        <f t="shared" si="18"/>
        <v>7.9840319361277438E-3</v>
      </c>
    </row>
    <row r="124" spans="1:8" s="12" customFormat="1" ht="15" x14ac:dyDescent="0.2">
      <c r="A124" s="77"/>
      <c r="B124" s="50" t="s">
        <v>190</v>
      </c>
      <c r="C124" s="21">
        <v>0</v>
      </c>
      <c r="D124" s="21">
        <v>0</v>
      </c>
      <c r="E124" s="22" t="str">
        <f t="shared" si="16"/>
        <v/>
      </c>
      <c r="F124" s="22" t="str">
        <f t="shared" si="17"/>
        <v/>
      </c>
      <c r="G124" s="18" t="str">
        <f t="shared" si="15"/>
        <v xml:space="preserve"> </v>
      </c>
      <c r="H124" s="51" t="str">
        <f t="shared" si="18"/>
        <v/>
      </c>
    </row>
    <row r="125" spans="1:8" s="12" customFormat="1" ht="15" x14ac:dyDescent="0.2">
      <c r="A125" s="77"/>
      <c r="B125" s="50" t="s">
        <v>25</v>
      </c>
      <c r="C125" s="21">
        <v>1</v>
      </c>
      <c r="D125" s="21">
        <v>0</v>
      </c>
      <c r="E125" s="22">
        <f t="shared" si="16"/>
        <v>1.996007984031936E-3</v>
      </c>
      <c r="F125" s="22" t="str">
        <f t="shared" si="17"/>
        <v/>
      </c>
      <c r="G125" s="18">
        <f t="shared" si="15"/>
        <v>-1</v>
      </c>
      <c r="H125" s="51">
        <f t="shared" si="18"/>
        <v>-1.996007984031936E-3</v>
      </c>
    </row>
    <row r="126" spans="1:8" s="12" customFormat="1" ht="15" x14ac:dyDescent="0.2">
      <c r="A126" s="77"/>
      <c r="B126" s="50" t="s">
        <v>23</v>
      </c>
      <c r="C126" s="21">
        <v>1</v>
      </c>
      <c r="D126" s="21">
        <v>1</v>
      </c>
      <c r="E126" s="22">
        <f t="shared" si="16"/>
        <v>1.996007984031936E-3</v>
      </c>
      <c r="F126" s="22">
        <f t="shared" si="17"/>
        <v>2.717391304347826E-3</v>
      </c>
      <c r="G126" s="18">
        <f t="shared" si="15"/>
        <v>0</v>
      </c>
      <c r="H126" s="51">
        <f t="shared" si="18"/>
        <v>0</v>
      </c>
    </row>
    <row r="127" spans="1:8" s="12" customFormat="1" ht="15" x14ac:dyDescent="0.2">
      <c r="A127" s="77"/>
      <c r="B127" s="50" t="s">
        <v>26</v>
      </c>
      <c r="C127" s="21">
        <v>16</v>
      </c>
      <c r="D127" s="21">
        <v>38</v>
      </c>
      <c r="E127" s="22">
        <f t="shared" si="16"/>
        <v>3.1936127744510975E-2</v>
      </c>
      <c r="F127" s="22">
        <f t="shared" si="17"/>
        <v>0.10326086956521739</v>
      </c>
      <c r="G127" s="18">
        <f t="shared" si="15"/>
        <v>1.375</v>
      </c>
      <c r="H127" s="51">
        <f t="shared" si="18"/>
        <v>4.3912175648702589E-2</v>
      </c>
    </row>
    <row r="128" spans="1:8" s="28" customFormat="1" ht="15" x14ac:dyDescent="0.2">
      <c r="A128" s="78" t="s">
        <v>643</v>
      </c>
      <c r="B128" s="52" t="s">
        <v>649</v>
      </c>
      <c r="C128" s="34">
        <v>0</v>
      </c>
      <c r="D128" s="34">
        <v>0</v>
      </c>
      <c r="E128" s="37" t="str">
        <f t="shared" ref="E128" si="35">+IF(C128=0,"",C128/C$75)</f>
        <v/>
      </c>
      <c r="F128" s="37" t="str">
        <f t="shared" ref="F128" si="36">+IF(D128=0,"",D128/D$75)</f>
        <v/>
      </c>
      <c r="G128" s="73" t="str">
        <f t="shared" ref="G128" si="37">+IF(AND(C128=0,D128=0)," ",IF(C128=0,1,IF(D128=0,-1,(D128-C128)/C128)))</f>
        <v xml:space="preserve"> </v>
      </c>
      <c r="H128" s="53" t="str">
        <f t="shared" ref="H128" si="38">+IF(OR(AND(E128=""),(G128="")),"",E128*G128)</f>
        <v/>
      </c>
    </row>
    <row r="129" spans="1:9" s="12" customFormat="1" ht="15" x14ac:dyDescent="0.2">
      <c r="A129" s="77"/>
      <c r="B129" s="50" t="s">
        <v>191</v>
      </c>
      <c r="C129" s="21">
        <v>4</v>
      </c>
      <c r="D129" s="21">
        <v>12</v>
      </c>
      <c r="E129" s="22">
        <f t="shared" si="16"/>
        <v>7.9840319361277438E-3</v>
      </c>
      <c r="F129" s="22">
        <f t="shared" si="17"/>
        <v>3.2608695652173912E-2</v>
      </c>
      <c r="G129" s="18">
        <f t="shared" si="15"/>
        <v>2</v>
      </c>
      <c r="H129" s="51">
        <f t="shared" si="18"/>
        <v>1.5968063872255488E-2</v>
      </c>
    </row>
    <row r="130" spans="1:9" s="12" customFormat="1" ht="15" x14ac:dyDescent="0.2">
      <c r="A130" s="77"/>
      <c r="B130" s="50" t="s">
        <v>31</v>
      </c>
      <c r="C130" s="21">
        <v>0</v>
      </c>
      <c r="D130" s="21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1">
        <v>11</v>
      </c>
      <c r="D131" s="21">
        <v>22</v>
      </c>
      <c r="E131" s="22">
        <f t="shared" si="16"/>
        <v>2.1956087824351298E-2</v>
      </c>
      <c r="F131" s="22">
        <f t="shared" si="17"/>
        <v>5.9782608695652176E-2</v>
      </c>
      <c r="G131" s="18">
        <f t="shared" si="15"/>
        <v>1</v>
      </c>
      <c r="H131" s="51">
        <f t="shared" si="18"/>
        <v>2.1956087824351298E-2</v>
      </c>
    </row>
    <row r="132" spans="1:9" s="12" customFormat="1" ht="15" x14ac:dyDescent="0.2">
      <c r="A132" s="77"/>
      <c r="B132" s="50" t="s">
        <v>192</v>
      </c>
      <c r="C132" s="21">
        <v>1</v>
      </c>
      <c r="D132" s="21">
        <v>5</v>
      </c>
      <c r="E132" s="22">
        <f t="shared" si="16"/>
        <v>1.996007984031936E-3</v>
      </c>
      <c r="F132" s="22">
        <f t="shared" si="17"/>
        <v>1.358695652173913E-2</v>
      </c>
      <c r="G132" s="18">
        <f t="shared" si="15"/>
        <v>4</v>
      </c>
      <c r="H132" s="51">
        <f t="shared" si="18"/>
        <v>7.9840319361277438E-3</v>
      </c>
    </row>
    <row r="133" spans="1:9" s="12" customFormat="1" ht="15" x14ac:dyDescent="0.2">
      <c r="A133" s="77"/>
      <c r="B133" s="50" t="s">
        <v>423</v>
      </c>
      <c r="C133" s="21">
        <v>0</v>
      </c>
      <c r="D133" s="21">
        <v>0</v>
      </c>
      <c r="E133" s="22" t="str">
        <f t="shared" si="16"/>
        <v/>
      </c>
      <c r="F133" s="22" t="str">
        <f t="shared" si="17"/>
        <v/>
      </c>
      <c r="G133" s="18" t="str">
        <f t="shared" si="15"/>
        <v xml:space="preserve"> </v>
      </c>
      <c r="H133" s="51" t="str">
        <f t="shared" si="18"/>
        <v/>
      </c>
    </row>
    <row r="134" spans="1:9" s="12" customFormat="1" ht="30" x14ac:dyDescent="0.2">
      <c r="A134" s="77"/>
      <c r="B134" s="50" t="s">
        <v>424</v>
      </c>
      <c r="C134" s="21">
        <v>381</v>
      </c>
      <c r="D134" s="21">
        <v>119</v>
      </c>
      <c r="E134" s="22">
        <f t="shared" si="16"/>
        <v>0.76047904191616766</v>
      </c>
      <c r="F134" s="22">
        <f t="shared" si="17"/>
        <v>0.3233695652173913</v>
      </c>
      <c r="G134" s="18">
        <f t="shared" si="15"/>
        <v>-0.68766404199475062</v>
      </c>
      <c r="H134" s="51">
        <f t="shared" si="18"/>
        <v>-0.52295409181636721</v>
      </c>
    </row>
    <row r="135" spans="1:9" s="12" customFormat="1" ht="30" x14ac:dyDescent="0.2">
      <c r="A135" s="77"/>
      <c r="B135" s="50" t="s">
        <v>193</v>
      </c>
      <c r="C135" s="21">
        <v>3</v>
      </c>
      <c r="D135" s="21">
        <v>0</v>
      </c>
      <c r="E135" s="22">
        <f t="shared" si="16"/>
        <v>5.9880239520958087E-3</v>
      </c>
      <c r="F135" s="22" t="str">
        <f t="shared" si="17"/>
        <v/>
      </c>
      <c r="G135" s="18">
        <f t="shared" si="15"/>
        <v>-1</v>
      </c>
      <c r="H135" s="51">
        <f t="shared" si="18"/>
        <v>-5.9880239520958087E-3</v>
      </c>
    </row>
    <row r="136" spans="1:9" s="12" customFormat="1" ht="15" x14ac:dyDescent="0.2">
      <c r="A136" s="77"/>
      <c r="B136" s="50" t="s">
        <v>194</v>
      </c>
      <c r="C136" s="21">
        <v>0</v>
      </c>
      <c r="D136" s="21">
        <v>2</v>
      </c>
      <c r="E136" s="22" t="str">
        <f t="shared" si="16"/>
        <v/>
      </c>
      <c r="F136" s="22">
        <f t="shared" si="17"/>
        <v>5.434782608695652E-3</v>
      </c>
      <c r="G136" s="18">
        <f t="shared" si="15"/>
        <v>1</v>
      </c>
      <c r="H136" s="51" t="str">
        <f t="shared" si="18"/>
        <v/>
      </c>
    </row>
    <row r="137" spans="1:9" s="12" customFormat="1" ht="15" x14ac:dyDescent="0.2">
      <c r="A137" s="77"/>
      <c r="B137" s="50" t="s">
        <v>28</v>
      </c>
      <c r="C137" s="21">
        <v>1</v>
      </c>
      <c r="D137" s="21">
        <v>0</v>
      </c>
      <c r="E137" s="22">
        <f t="shared" si="16"/>
        <v>1.996007984031936E-3</v>
      </c>
      <c r="F137" s="22" t="str">
        <f t="shared" si="17"/>
        <v/>
      </c>
      <c r="G137" s="18">
        <f t="shared" si="15"/>
        <v>-1</v>
      </c>
      <c r="H137" s="51">
        <f t="shared" si="18"/>
        <v>-1.996007984031936E-3</v>
      </c>
    </row>
    <row r="138" spans="1:9" s="12" customFormat="1" ht="15" x14ac:dyDescent="0.2">
      <c r="A138" s="77"/>
      <c r="B138" s="50" t="s">
        <v>32</v>
      </c>
      <c r="C138" s="21">
        <v>0</v>
      </c>
      <c r="D138" s="21">
        <v>2</v>
      </c>
      <c r="E138" s="22" t="str">
        <f t="shared" si="16"/>
        <v/>
      </c>
      <c r="F138" s="22">
        <f t="shared" si="17"/>
        <v>5.434782608695652E-3</v>
      </c>
      <c r="G138" s="18">
        <f t="shared" si="15"/>
        <v>1</v>
      </c>
      <c r="H138" s="51" t="str">
        <f t="shared" si="18"/>
        <v/>
      </c>
    </row>
    <row r="139" spans="1:9" s="28" customFormat="1" ht="15" x14ac:dyDescent="0.2">
      <c r="A139" s="78"/>
      <c r="B139" s="52" t="s">
        <v>507</v>
      </c>
      <c r="C139" s="21">
        <v>0</v>
      </c>
      <c r="D139" s="21">
        <v>0</v>
      </c>
      <c r="E139" s="37" t="str">
        <f t="shared" si="16"/>
        <v/>
      </c>
      <c r="F139" s="37" t="str">
        <f t="shared" si="17"/>
        <v/>
      </c>
      <c r="G139" s="18" t="str">
        <f t="shared" si="15"/>
        <v xml:space="preserve"> </v>
      </c>
      <c r="H139" s="53" t="str">
        <f t="shared" si="18"/>
        <v/>
      </c>
      <c r="I139" s="12"/>
    </row>
    <row r="140" spans="1:9" s="12" customFormat="1" ht="16.5" customHeight="1" x14ac:dyDescent="0.2">
      <c r="A140" s="77"/>
      <c r="B140" s="50" t="s">
        <v>30</v>
      </c>
      <c r="C140" s="21">
        <v>0</v>
      </c>
      <c r="D140" s="21">
        <v>8</v>
      </c>
      <c r="E140" s="22" t="str">
        <f t="shared" si="16"/>
        <v/>
      </c>
      <c r="F140" s="22">
        <f t="shared" si="17"/>
        <v>2.1739130434782608E-2</v>
      </c>
      <c r="G140" s="18">
        <f t="shared" si="15"/>
        <v>1</v>
      </c>
      <c r="H140" s="51" t="str">
        <f t="shared" si="18"/>
        <v/>
      </c>
    </row>
    <row r="141" spans="1:9" s="12" customFormat="1" ht="15" x14ac:dyDescent="0.2">
      <c r="A141" s="77"/>
      <c r="B141" s="50" t="s">
        <v>29</v>
      </c>
      <c r="C141" s="21">
        <v>0</v>
      </c>
      <c r="D141" s="21">
        <v>0</v>
      </c>
      <c r="E141" s="22" t="str">
        <f t="shared" si="16"/>
        <v/>
      </c>
      <c r="F141" s="22" t="str">
        <f t="shared" si="17"/>
        <v/>
      </c>
      <c r="G141" s="18" t="str">
        <f t="shared" si="15"/>
        <v xml:space="preserve"> </v>
      </c>
      <c r="H141" s="51" t="str">
        <f t="shared" si="18"/>
        <v/>
      </c>
    </row>
    <row r="142" spans="1:9" s="12" customFormat="1" ht="15" x14ac:dyDescent="0.2">
      <c r="A142" s="77"/>
      <c r="B142" s="50" t="s">
        <v>195</v>
      </c>
      <c r="C142" s="21">
        <v>0</v>
      </c>
      <c r="D142" s="21">
        <v>0</v>
      </c>
      <c r="E142" s="22" t="str">
        <f t="shared" si="16"/>
        <v/>
      </c>
      <c r="F142" s="22" t="str">
        <f t="shared" si="17"/>
        <v/>
      </c>
      <c r="G142" s="18" t="str">
        <f t="shared" si="15"/>
        <v xml:space="preserve"> </v>
      </c>
      <c r="H142" s="51" t="str">
        <f t="shared" si="18"/>
        <v/>
      </c>
    </row>
    <row r="143" spans="1:9" s="12" customFormat="1" ht="15" x14ac:dyDescent="0.2">
      <c r="A143" s="77"/>
      <c r="B143" s="50" t="s">
        <v>196</v>
      </c>
      <c r="C143" s="21">
        <v>0</v>
      </c>
      <c r="D143" s="21">
        <v>0</v>
      </c>
      <c r="E143" s="22" t="str">
        <f t="shared" si="16"/>
        <v/>
      </c>
      <c r="F143" s="22" t="str">
        <f t="shared" si="17"/>
        <v/>
      </c>
      <c r="G143" s="18" t="str">
        <f t="shared" si="15"/>
        <v xml:space="preserve"> </v>
      </c>
      <c r="H143" s="51" t="str">
        <f t="shared" si="18"/>
        <v/>
      </c>
    </row>
    <row r="144" spans="1:9" s="12" customFormat="1" ht="30" x14ac:dyDescent="0.2">
      <c r="A144" s="77"/>
      <c r="B144" s="50" t="s">
        <v>197</v>
      </c>
      <c r="C144" s="21">
        <v>0</v>
      </c>
      <c r="D144" s="21">
        <v>8</v>
      </c>
      <c r="E144" s="22" t="str">
        <f t="shared" si="16"/>
        <v/>
      </c>
      <c r="F144" s="22">
        <f t="shared" si="17"/>
        <v>2.1739130434782608E-2</v>
      </c>
      <c r="G144" s="18">
        <f t="shared" si="15"/>
        <v>1</v>
      </c>
      <c r="H144" s="51" t="str">
        <f t="shared" si="18"/>
        <v/>
      </c>
    </row>
    <row r="145" spans="1:9" s="12" customFormat="1" ht="30" x14ac:dyDescent="0.2">
      <c r="A145" s="77"/>
      <c r="B145" s="50" t="s">
        <v>198</v>
      </c>
      <c r="C145" s="21">
        <v>0</v>
      </c>
      <c r="D145" s="21">
        <v>4</v>
      </c>
      <c r="E145" s="22" t="str">
        <f t="shared" si="16"/>
        <v/>
      </c>
      <c r="F145" s="22">
        <f t="shared" si="17"/>
        <v>1.0869565217391304E-2</v>
      </c>
      <c r="G145" s="18">
        <f t="shared" ref="G145:G170" si="39">+IF(AND(C145=0,D145=0)," ",IF(C145=0,1,IF(D145=0,-1,(D145-C145)/C145)))</f>
        <v>1</v>
      </c>
      <c r="H145" s="51" t="str">
        <f t="shared" si="18"/>
        <v/>
      </c>
    </row>
    <row r="146" spans="1:9" s="12" customFormat="1" ht="30" x14ac:dyDescent="0.2">
      <c r="A146" s="77"/>
      <c r="B146" s="50" t="s">
        <v>425</v>
      </c>
      <c r="C146" s="21">
        <v>0</v>
      </c>
      <c r="D146" s="21">
        <v>0</v>
      </c>
      <c r="E146" s="22" t="str">
        <f t="shared" ref="E146:E170" si="40">+IF(C146=0,"",C146/C$75)</f>
        <v/>
      </c>
      <c r="F146" s="22" t="str">
        <f t="shared" ref="F146:F170" si="41">+IF(D146=0,"",D146/D$75)</f>
        <v/>
      </c>
      <c r="G146" s="18" t="str">
        <f t="shared" si="39"/>
        <v xml:space="preserve"> </v>
      </c>
      <c r="H146" s="51" t="str">
        <f t="shared" ref="H146:H170" si="42">+IF(OR(AND(E146=""),(G146="")),"",E146*G146)</f>
        <v/>
      </c>
    </row>
    <row r="147" spans="1:9" s="12" customFormat="1" ht="30" x14ac:dyDescent="0.2">
      <c r="A147" s="77"/>
      <c r="B147" s="50" t="s">
        <v>199</v>
      </c>
      <c r="C147" s="21">
        <v>0</v>
      </c>
      <c r="D147" s="21">
        <v>1</v>
      </c>
      <c r="E147" s="22" t="str">
        <f t="shared" si="40"/>
        <v/>
      </c>
      <c r="F147" s="22">
        <f t="shared" si="41"/>
        <v>2.717391304347826E-3</v>
      </c>
      <c r="G147" s="18">
        <f t="shared" si="39"/>
        <v>1</v>
      </c>
      <c r="H147" s="51" t="str">
        <f t="shared" si="42"/>
        <v/>
      </c>
    </row>
    <row r="148" spans="1:9" s="12" customFormat="1" ht="30" x14ac:dyDescent="0.2">
      <c r="A148" s="77"/>
      <c r="B148" s="50" t="s">
        <v>200</v>
      </c>
      <c r="C148" s="21">
        <v>0</v>
      </c>
      <c r="D148" s="21">
        <v>0</v>
      </c>
      <c r="E148" s="22" t="str">
        <f t="shared" si="40"/>
        <v/>
      </c>
      <c r="F148" s="22" t="str">
        <f t="shared" si="41"/>
        <v/>
      </c>
      <c r="G148" s="18" t="str">
        <f t="shared" si="39"/>
        <v xml:space="preserve"> </v>
      </c>
      <c r="H148" s="51" t="str">
        <f t="shared" si="42"/>
        <v/>
      </c>
    </row>
    <row r="149" spans="1:9" s="28" customFormat="1" ht="30" x14ac:dyDescent="0.2">
      <c r="A149" s="78"/>
      <c r="B149" s="52" t="s">
        <v>613</v>
      </c>
      <c r="C149" s="34">
        <v>1</v>
      </c>
      <c r="D149" s="21">
        <v>0</v>
      </c>
      <c r="E149" s="37">
        <f t="shared" ref="E149" si="43">+IF(C149=0,"",C149/C$75)</f>
        <v>1.996007984031936E-3</v>
      </c>
      <c r="F149" s="37" t="str">
        <f t="shared" ref="F149" si="44">+IF(D149=0,"",D149/D$75)</f>
        <v/>
      </c>
      <c r="G149" s="73">
        <f t="shared" ref="G149" si="45">+IF(AND(C149=0,D149=0)," ",IF(C149=0,1,IF(D149=0,-1,(D149-C149)/C149)))</f>
        <v>-1</v>
      </c>
      <c r="H149" s="53">
        <f t="shared" ref="H149" si="46">+IF(OR(AND(E149=""),(G149="")),"",E149*G149)</f>
        <v>-1.996007984031936E-3</v>
      </c>
      <c r="I149" s="12"/>
    </row>
    <row r="150" spans="1:9" s="28" customFormat="1" ht="15" x14ac:dyDescent="0.2">
      <c r="A150" s="78"/>
      <c r="B150" s="52" t="s">
        <v>543</v>
      </c>
      <c r="C150" s="34">
        <v>0</v>
      </c>
      <c r="D150" s="21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4">
        <v>0</v>
      </c>
      <c r="D151" s="21">
        <v>0</v>
      </c>
      <c r="E151" s="37" t="str">
        <f t="shared" si="47"/>
        <v/>
      </c>
      <c r="F151" s="37" t="str">
        <f t="shared" si="48"/>
        <v/>
      </c>
      <c r="G151" s="73" t="str">
        <f t="shared" si="39"/>
        <v xml:space="preserve"> </v>
      </c>
      <c r="H151" s="53" t="str">
        <f t="shared" si="49"/>
        <v/>
      </c>
      <c r="I151" s="12"/>
    </row>
    <row r="152" spans="1:9" s="28" customFormat="1" ht="15" x14ac:dyDescent="0.2">
      <c r="A152" s="78"/>
      <c r="B152" s="52" t="s">
        <v>555</v>
      </c>
      <c r="C152" s="34">
        <v>0</v>
      </c>
      <c r="D152" s="21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4">
        <v>0</v>
      </c>
      <c r="D153" s="21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4">
        <v>0</v>
      </c>
      <c r="D154" s="21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4">
        <v>0</v>
      </c>
      <c r="D155" s="21">
        <v>0</v>
      </c>
      <c r="E155" s="37" t="str">
        <f t="shared" si="40"/>
        <v/>
      </c>
      <c r="F155" s="37" t="str">
        <f t="shared" si="41"/>
        <v/>
      </c>
      <c r="G155" s="73" t="str">
        <f t="shared" si="39"/>
        <v xml:space="preserve"> </v>
      </c>
      <c r="H155" s="53" t="str">
        <f t="shared" si="42"/>
        <v/>
      </c>
      <c r="I155" s="12"/>
    </row>
    <row r="156" spans="1:9" s="28" customFormat="1" ht="15" x14ac:dyDescent="0.2">
      <c r="A156" s="78"/>
      <c r="B156" s="52" t="s">
        <v>34</v>
      </c>
      <c r="C156" s="34">
        <v>3</v>
      </c>
      <c r="D156" s="21">
        <v>3</v>
      </c>
      <c r="E156" s="37">
        <f t="shared" si="40"/>
        <v>5.9880239520958087E-3</v>
      </c>
      <c r="F156" s="37">
        <f t="shared" si="41"/>
        <v>8.152173913043478E-3</v>
      </c>
      <c r="G156" s="73">
        <f t="shared" si="39"/>
        <v>0</v>
      </c>
      <c r="H156" s="53">
        <f t="shared" si="42"/>
        <v>0</v>
      </c>
      <c r="I156" s="12"/>
    </row>
    <row r="157" spans="1:9" s="28" customFormat="1" ht="15" x14ac:dyDescent="0.2">
      <c r="A157" s="78"/>
      <c r="B157" s="52" t="s">
        <v>201</v>
      </c>
      <c r="C157" s="34">
        <v>0</v>
      </c>
      <c r="D157" s="21">
        <v>0</v>
      </c>
      <c r="E157" s="37" t="str">
        <f t="shared" si="40"/>
        <v/>
      </c>
      <c r="F157" s="37" t="str">
        <f t="shared" si="41"/>
        <v/>
      </c>
      <c r="G157" s="73" t="str">
        <f t="shared" si="39"/>
        <v xml:space="preserve"> </v>
      </c>
      <c r="H157" s="53" t="str">
        <f t="shared" si="42"/>
        <v/>
      </c>
      <c r="I157" s="12"/>
    </row>
    <row r="158" spans="1:9" s="28" customFormat="1" ht="30" x14ac:dyDescent="0.2">
      <c r="A158" s="78"/>
      <c r="B158" s="52" t="s">
        <v>202</v>
      </c>
      <c r="C158" s="34">
        <v>0</v>
      </c>
      <c r="D158" s="21">
        <v>0</v>
      </c>
      <c r="E158" s="37" t="str">
        <f t="shared" si="40"/>
        <v/>
      </c>
      <c r="F158" s="37" t="str">
        <f t="shared" si="41"/>
        <v/>
      </c>
      <c r="G158" s="73" t="str">
        <f t="shared" si="39"/>
        <v xml:space="preserve"> </v>
      </c>
      <c r="H158" s="53" t="str">
        <f t="shared" si="42"/>
        <v/>
      </c>
      <c r="I158" s="12"/>
    </row>
    <row r="159" spans="1:9" s="28" customFormat="1" ht="15" x14ac:dyDescent="0.2">
      <c r="A159" s="78"/>
      <c r="B159" s="52" t="s">
        <v>614</v>
      </c>
      <c r="C159" s="34">
        <v>1</v>
      </c>
      <c r="D159" s="21">
        <v>1</v>
      </c>
      <c r="E159" s="37">
        <f t="shared" ref="E159" si="50">+IF(C159=0,"",C159/C$75)</f>
        <v>1.996007984031936E-3</v>
      </c>
      <c r="F159" s="37">
        <f t="shared" ref="F159" si="51">+IF(D159=0,"",D159/D$75)</f>
        <v>2.717391304347826E-3</v>
      </c>
      <c r="G159" s="73">
        <f t="shared" ref="G159" si="52">+IF(AND(C159=0,D159=0)," ",IF(C159=0,1,IF(D159=0,-1,(D159-C159)/C159)))</f>
        <v>0</v>
      </c>
      <c r="H159" s="53">
        <f t="shared" ref="H159" si="53">+IF(OR(AND(E159=""),(G159="")),"",E159*G159)</f>
        <v>0</v>
      </c>
      <c r="I159" s="12"/>
    </row>
    <row r="160" spans="1:9" s="28" customFormat="1" ht="30" x14ac:dyDescent="0.2">
      <c r="A160" s="78"/>
      <c r="B160" s="52" t="s">
        <v>203</v>
      </c>
      <c r="C160" s="34">
        <v>0</v>
      </c>
      <c r="D160" s="21">
        <v>0</v>
      </c>
      <c r="E160" s="37" t="str">
        <f t="shared" si="40"/>
        <v/>
      </c>
      <c r="F160" s="37" t="str">
        <f t="shared" si="41"/>
        <v/>
      </c>
      <c r="G160" s="73" t="str">
        <f t="shared" si="39"/>
        <v xml:space="preserve"> </v>
      </c>
      <c r="H160" s="53" t="str">
        <f t="shared" si="42"/>
        <v/>
      </c>
      <c r="I160" s="12"/>
    </row>
    <row r="161" spans="1:9" s="28" customFormat="1" ht="15" x14ac:dyDescent="0.2">
      <c r="A161" s="78"/>
      <c r="B161" s="52" t="s">
        <v>596</v>
      </c>
      <c r="C161" s="34">
        <v>0</v>
      </c>
      <c r="D161" s="21">
        <v>0</v>
      </c>
      <c r="E161" s="37" t="str">
        <f t="shared" si="40"/>
        <v/>
      </c>
      <c r="F161" s="37" t="str">
        <f t="shared" si="41"/>
        <v/>
      </c>
      <c r="G161" s="73" t="str">
        <f t="shared" si="39"/>
        <v xml:space="preserve"> </v>
      </c>
      <c r="H161" s="53" t="str">
        <f t="shared" si="42"/>
        <v/>
      </c>
      <c r="I161" s="12"/>
    </row>
    <row r="162" spans="1:9" s="28" customFormat="1" ht="15" x14ac:dyDescent="0.2">
      <c r="A162" s="78"/>
      <c r="B162" s="52" t="s">
        <v>39</v>
      </c>
      <c r="C162" s="34">
        <v>0</v>
      </c>
      <c r="D162" s="21">
        <v>0</v>
      </c>
      <c r="E162" s="37" t="str">
        <f t="shared" si="40"/>
        <v/>
      </c>
      <c r="F162" s="37" t="str">
        <f t="shared" si="41"/>
        <v/>
      </c>
      <c r="G162" s="73" t="str">
        <f t="shared" si="39"/>
        <v xml:space="preserve"> </v>
      </c>
      <c r="H162" s="53" t="str">
        <f t="shared" si="42"/>
        <v/>
      </c>
      <c r="I162" s="12"/>
    </row>
    <row r="163" spans="1:9" s="28" customFormat="1" ht="15" x14ac:dyDescent="0.2">
      <c r="A163" s="78"/>
      <c r="B163" s="52" t="s">
        <v>37</v>
      </c>
      <c r="C163" s="34">
        <v>0</v>
      </c>
      <c r="D163" s="21">
        <v>0</v>
      </c>
      <c r="E163" s="37" t="str">
        <f t="shared" si="40"/>
        <v/>
      </c>
      <c r="F163" s="37" t="str">
        <f t="shared" si="41"/>
        <v/>
      </c>
      <c r="G163" s="73" t="str">
        <f t="shared" si="39"/>
        <v xml:space="preserve"> </v>
      </c>
      <c r="H163" s="53" t="str">
        <f t="shared" si="42"/>
        <v/>
      </c>
      <c r="I163" s="12"/>
    </row>
    <row r="164" spans="1:9" s="28" customFormat="1" ht="15" x14ac:dyDescent="0.2">
      <c r="A164" s="78"/>
      <c r="B164" s="52" t="s">
        <v>38</v>
      </c>
      <c r="C164" s="34">
        <v>0</v>
      </c>
      <c r="D164" s="21">
        <v>0</v>
      </c>
      <c r="E164" s="37" t="str">
        <f t="shared" si="40"/>
        <v/>
      </c>
      <c r="F164" s="37" t="str">
        <f t="shared" si="41"/>
        <v/>
      </c>
      <c r="G164" s="73" t="str">
        <f t="shared" si="39"/>
        <v xml:space="preserve"> </v>
      </c>
      <c r="H164" s="53" t="str">
        <f t="shared" si="42"/>
        <v/>
      </c>
      <c r="I164" s="12"/>
    </row>
    <row r="165" spans="1:9" s="28" customFormat="1" ht="15" x14ac:dyDescent="0.2">
      <c r="A165" s="78"/>
      <c r="B165" s="52" t="s">
        <v>615</v>
      </c>
      <c r="C165" s="34">
        <v>0</v>
      </c>
      <c r="D165" s="21">
        <v>1</v>
      </c>
      <c r="E165" s="37" t="str">
        <f t="shared" ref="E165:E166" si="54">+IF(C165=0,"",C165/C$75)</f>
        <v/>
      </c>
      <c r="F165" s="37">
        <f t="shared" ref="F165:F166" si="55">+IF(D165=0,"",D165/D$75)</f>
        <v>2.717391304347826E-3</v>
      </c>
      <c r="G165" s="73">
        <f t="shared" ref="G165:G166" si="56">+IF(AND(C165=0,D165=0)," ",IF(C165=0,1,IF(D165=0,-1,(D165-C165)/C165)))</f>
        <v>1</v>
      </c>
      <c r="H165" s="53" t="str">
        <f t="shared" ref="H165:H166" si="57">+IF(OR(AND(E165=""),(G165="")),"",E165*G165)</f>
        <v/>
      </c>
      <c r="I165" s="12"/>
    </row>
    <row r="166" spans="1:9" s="28" customFormat="1" ht="15" x14ac:dyDescent="0.2">
      <c r="A166" s="78"/>
      <c r="B166" s="52" t="s">
        <v>616</v>
      </c>
      <c r="C166" s="34">
        <v>0</v>
      </c>
      <c r="D166" s="21">
        <v>0</v>
      </c>
      <c r="E166" s="37" t="str">
        <f t="shared" si="54"/>
        <v/>
      </c>
      <c r="F166" s="37" t="str">
        <f t="shared" si="55"/>
        <v/>
      </c>
      <c r="G166" s="73" t="str">
        <f t="shared" si="56"/>
        <v xml:space="preserve"> </v>
      </c>
      <c r="H166" s="53" t="str">
        <f t="shared" si="57"/>
        <v/>
      </c>
      <c r="I166" s="12"/>
    </row>
    <row r="167" spans="1:9" s="28" customFormat="1" ht="15" x14ac:dyDescent="0.2">
      <c r="A167" s="78"/>
      <c r="B167" s="52" t="s">
        <v>508</v>
      </c>
      <c r="C167" s="21">
        <v>5</v>
      </c>
      <c r="D167" s="21">
        <v>3</v>
      </c>
      <c r="E167" s="37">
        <f t="shared" si="40"/>
        <v>9.9800399201596807E-3</v>
      </c>
      <c r="F167" s="37">
        <f t="shared" si="41"/>
        <v>8.152173913043478E-3</v>
      </c>
      <c r="G167" s="18">
        <f t="shared" si="39"/>
        <v>-0.4</v>
      </c>
      <c r="H167" s="53">
        <f t="shared" si="42"/>
        <v>-3.9920159680638728E-3</v>
      </c>
      <c r="I167" s="12"/>
    </row>
    <row r="168" spans="1:9" s="28" customFormat="1" ht="45" x14ac:dyDescent="0.2">
      <c r="A168" s="78"/>
      <c r="B168" s="52" t="s">
        <v>526</v>
      </c>
      <c r="C168" s="21">
        <v>0</v>
      </c>
      <c r="D168" s="21">
        <v>0</v>
      </c>
      <c r="E168" s="37" t="str">
        <f t="shared" si="40"/>
        <v/>
      </c>
      <c r="F168" s="37" t="str">
        <f t="shared" si="41"/>
        <v/>
      </c>
      <c r="G168" s="18" t="str">
        <f t="shared" si="39"/>
        <v xml:space="preserve"> </v>
      </c>
      <c r="H168" s="53" t="str">
        <f t="shared" si="42"/>
        <v/>
      </c>
      <c r="I168" s="12"/>
    </row>
    <row r="169" spans="1:9" s="28" customFormat="1" ht="30" x14ac:dyDescent="0.2">
      <c r="A169" s="78"/>
      <c r="B169" s="52" t="s">
        <v>556</v>
      </c>
      <c r="C169" s="21">
        <v>0</v>
      </c>
      <c r="D169" s="21">
        <v>0</v>
      </c>
      <c r="E169" s="37" t="str">
        <f t="shared" si="40"/>
        <v/>
      </c>
      <c r="F169" s="37" t="str">
        <f t="shared" si="41"/>
        <v/>
      </c>
      <c r="G169" s="18" t="str">
        <f t="shared" si="39"/>
        <v xml:space="preserve"> </v>
      </c>
      <c r="H169" s="53" t="str">
        <f t="shared" si="42"/>
        <v/>
      </c>
      <c r="I169" s="12"/>
    </row>
    <row r="170" spans="1:9" s="28" customFormat="1" ht="15.75" thickBot="1" x14ac:dyDescent="0.25">
      <c r="A170" s="78"/>
      <c r="B170" s="61" t="s">
        <v>534</v>
      </c>
      <c r="C170" s="55">
        <v>0</v>
      </c>
      <c r="D170" s="55">
        <v>0</v>
      </c>
      <c r="E170" s="62" t="str">
        <f t="shared" si="40"/>
        <v/>
      </c>
      <c r="F170" s="62" t="str">
        <f t="shared" si="41"/>
        <v/>
      </c>
      <c r="G170" s="48" t="str">
        <f t="shared" si="39"/>
        <v xml:space="preserve"> </v>
      </c>
      <c r="H170" s="63" t="str">
        <f t="shared" si="42"/>
        <v/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160</v>
      </c>
      <c r="D176" s="14">
        <f>SUM(D177:D349)</f>
        <v>321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1.0062500000000001</v>
      </c>
      <c r="H176" s="42">
        <f>+IF(OR(AND(E176=""),(G176="")),"",E176*G176)</f>
        <v>1.0062500000000001</v>
      </c>
    </row>
    <row r="177" spans="1:9" s="12" customFormat="1" ht="30" x14ac:dyDescent="0.2">
      <c r="A177" s="77"/>
      <c r="B177" s="65" t="s">
        <v>427</v>
      </c>
      <c r="C177" s="21">
        <v>3</v>
      </c>
      <c r="D177" s="21">
        <v>6</v>
      </c>
      <c r="E177" s="22">
        <f>+IF(C177=0,"",C177/C$176)</f>
        <v>1.8749999999999999E-2</v>
      </c>
      <c r="F177" s="22">
        <f>+IF(D177=0,"",D177/D$176)</f>
        <v>1.8691588785046728E-2</v>
      </c>
      <c r="G177" s="18">
        <f t="shared" ref="G177:G243" si="58">+IF(AND(C177=0,D177=0)," ",IF(C177=0,1,IF(D177=0,-1,(D177-C177)/C177)))</f>
        <v>1</v>
      </c>
      <c r="H177" s="51">
        <f>+IF(OR(AND(E177=""),(G177="")),"",E177*G177)</f>
        <v>1.8749999999999999E-2</v>
      </c>
    </row>
    <row r="178" spans="1:9" s="12" customFormat="1" ht="15" x14ac:dyDescent="0.2">
      <c r="A178" s="77"/>
      <c r="B178" s="65" t="s">
        <v>557</v>
      </c>
      <c r="C178" s="21">
        <v>0</v>
      </c>
      <c r="D178" s="21">
        <v>1</v>
      </c>
      <c r="E178" s="22" t="str">
        <f t="shared" ref="E178:E245" si="59">+IF(C178=0,"",C178/C$176)</f>
        <v/>
      </c>
      <c r="F178" s="22">
        <f t="shared" ref="F178:F245" si="60">+IF(D178=0,"",D178/D$176)</f>
        <v>3.1152647975077881E-3</v>
      </c>
      <c r="G178" s="18">
        <f t="shared" si="58"/>
        <v>1</v>
      </c>
      <c r="H178" s="51" t="str">
        <f t="shared" ref="H178:H245" si="61">+IF(OR(AND(E178=""),(G178="")),"",E178*G178)</f>
        <v/>
      </c>
    </row>
    <row r="179" spans="1:9" s="12" customFormat="1" ht="45" x14ac:dyDescent="0.2">
      <c r="A179" s="77"/>
      <c r="B179" s="65" t="s">
        <v>428</v>
      </c>
      <c r="C179" s="21">
        <v>0</v>
      </c>
      <c r="D179" s="21">
        <v>2</v>
      </c>
      <c r="E179" s="22" t="str">
        <f t="shared" si="59"/>
        <v/>
      </c>
      <c r="F179" s="22">
        <f t="shared" si="60"/>
        <v>6.2305295950155761E-3</v>
      </c>
      <c r="G179" s="18">
        <f t="shared" si="58"/>
        <v>1</v>
      </c>
      <c r="H179" s="51" t="str">
        <f t="shared" si="61"/>
        <v/>
      </c>
    </row>
    <row r="180" spans="1:9" s="12" customFormat="1" ht="30" x14ac:dyDescent="0.2">
      <c r="A180" s="77"/>
      <c r="B180" s="65" t="s">
        <v>429</v>
      </c>
      <c r="C180" s="21">
        <v>0</v>
      </c>
      <c r="D180" s="21">
        <v>0</v>
      </c>
      <c r="E180" s="22" t="str">
        <f t="shared" si="59"/>
        <v/>
      </c>
      <c r="F180" s="22" t="str">
        <f t="shared" si="60"/>
        <v/>
      </c>
      <c r="G180" s="18" t="str">
        <f t="shared" si="58"/>
        <v xml:space="preserve"> 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1">
        <v>6</v>
      </c>
      <c r="D181" s="21">
        <v>5</v>
      </c>
      <c r="E181" s="22">
        <f t="shared" si="59"/>
        <v>3.7499999999999999E-2</v>
      </c>
      <c r="F181" s="22">
        <f t="shared" si="60"/>
        <v>1.5576323987538941E-2</v>
      </c>
      <c r="G181" s="18">
        <f t="shared" si="58"/>
        <v>-0.16666666666666666</v>
      </c>
      <c r="H181" s="51">
        <f t="shared" si="61"/>
        <v>-6.2499999999999995E-3</v>
      </c>
    </row>
    <row r="182" spans="1:9" s="28" customFormat="1" ht="30" x14ac:dyDescent="0.2">
      <c r="A182" s="78" t="s">
        <v>643</v>
      </c>
      <c r="B182" s="67" t="s">
        <v>646</v>
      </c>
      <c r="C182" s="34"/>
      <c r="D182" s="34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1">
        <v>10</v>
      </c>
      <c r="D183" s="21">
        <v>58</v>
      </c>
      <c r="E183" s="22">
        <f t="shared" si="59"/>
        <v>6.25E-2</v>
      </c>
      <c r="F183" s="22">
        <f t="shared" si="60"/>
        <v>0.18068535825545171</v>
      </c>
      <c r="G183" s="18">
        <f t="shared" si="58"/>
        <v>4.8</v>
      </c>
      <c r="H183" s="51">
        <f t="shared" si="61"/>
        <v>0.3</v>
      </c>
    </row>
    <row r="184" spans="1:9" s="12" customFormat="1" ht="15" x14ac:dyDescent="0.2">
      <c r="A184" s="77"/>
      <c r="B184" s="65" t="s">
        <v>559</v>
      </c>
      <c r="C184" s="21">
        <v>0</v>
      </c>
      <c r="D184" s="21">
        <v>0</v>
      </c>
      <c r="E184" s="22" t="str">
        <f t="shared" si="59"/>
        <v/>
      </c>
      <c r="F184" s="22" t="str">
        <f t="shared" si="60"/>
        <v/>
      </c>
      <c r="G184" s="18" t="str">
        <f t="shared" si="58"/>
        <v xml:space="preserve"> </v>
      </c>
      <c r="H184" s="51" t="str">
        <f t="shared" si="61"/>
        <v/>
      </c>
    </row>
    <row r="185" spans="1:9" s="12" customFormat="1" ht="15" x14ac:dyDescent="0.2">
      <c r="A185" s="77"/>
      <c r="B185" s="65" t="s">
        <v>560</v>
      </c>
      <c r="C185" s="21">
        <v>3</v>
      </c>
      <c r="D185" s="21">
        <v>0</v>
      </c>
      <c r="E185" s="22">
        <f t="shared" si="59"/>
        <v>1.8749999999999999E-2</v>
      </c>
      <c r="F185" s="22" t="str">
        <f t="shared" si="60"/>
        <v/>
      </c>
      <c r="G185" s="18">
        <f t="shared" si="58"/>
        <v>-1</v>
      </c>
      <c r="H185" s="51">
        <f t="shared" si="61"/>
        <v>-1.8749999999999999E-2</v>
      </c>
    </row>
    <row r="186" spans="1:9" s="12" customFormat="1" ht="15" x14ac:dyDescent="0.2">
      <c r="A186" s="77"/>
      <c r="B186" s="65" t="s">
        <v>561</v>
      </c>
      <c r="C186" s="21">
        <v>1</v>
      </c>
      <c r="D186" s="21">
        <v>0</v>
      </c>
      <c r="E186" s="22">
        <f t="shared" si="59"/>
        <v>6.2500000000000003E-3</v>
      </c>
      <c r="F186" s="22" t="str">
        <f t="shared" si="60"/>
        <v/>
      </c>
      <c r="G186" s="18">
        <f t="shared" si="58"/>
        <v>-1</v>
      </c>
      <c r="H186" s="51">
        <f t="shared" si="61"/>
        <v>-6.2500000000000003E-3</v>
      </c>
    </row>
    <row r="187" spans="1:9" s="12" customFormat="1" ht="15" x14ac:dyDescent="0.2">
      <c r="A187" s="77"/>
      <c r="B187" s="65" t="s">
        <v>40</v>
      </c>
      <c r="C187" s="21">
        <v>0</v>
      </c>
      <c r="D187" s="21">
        <v>0</v>
      </c>
      <c r="E187" s="22" t="str">
        <f t="shared" si="59"/>
        <v/>
      </c>
      <c r="F187" s="22" t="str">
        <f t="shared" si="60"/>
        <v/>
      </c>
      <c r="G187" s="18" t="str">
        <f t="shared" si="58"/>
        <v xml:space="preserve"> 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1">
        <v>0</v>
      </c>
      <c r="D188" s="21">
        <v>0</v>
      </c>
      <c r="E188" s="22" t="str">
        <f t="shared" si="59"/>
        <v/>
      </c>
      <c r="F188" s="22" t="str">
        <f t="shared" si="60"/>
        <v/>
      </c>
      <c r="G188" s="18" t="str">
        <f t="shared" si="58"/>
        <v xml:space="preserve"> 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1">
        <v>0</v>
      </c>
      <c r="D189" s="21">
        <v>0</v>
      </c>
      <c r="E189" s="22" t="str">
        <f t="shared" si="59"/>
        <v/>
      </c>
      <c r="F189" s="22" t="str">
        <f t="shared" si="60"/>
        <v/>
      </c>
      <c r="G189" s="18" t="str">
        <f t="shared" si="58"/>
        <v xml:space="preserve"> </v>
      </c>
      <c r="H189" s="51" t="str">
        <f t="shared" si="61"/>
        <v/>
      </c>
    </row>
    <row r="190" spans="1:9" s="28" customFormat="1" ht="15" x14ac:dyDescent="0.2">
      <c r="A190" s="78"/>
      <c r="B190" s="67" t="s">
        <v>500</v>
      </c>
      <c r="C190" s="21">
        <v>1</v>
      </c>
      <c r="D190" s="21">
        <v>10</v>
      </c>
      <c r="E190" s="37">
        <f t="shared" si="59"/>
        <v>6.2500000000000003E-3</v>
      </c>
      <c r="F190" s="37">
        <f t="shared" si="60"/>
        <v>3.1152647975077882E-2</v>
      </c>
      <c r="G190" s="18">
        <f t="shared" si="58"/>
        <v>9</v>
      </c>
      <c r="H190" s="53">
        <f t="shared" si="61"/>
        <v>5.6250000000000001E-2</v>
      </c>
      <c r="I190" s="12"/>
    </row>
    <row r="191" spans="1:9" s="28" customFormat="1" ht="15" x14ac:dyDescent="0.2">
      <c r="A191" s="78"/>
      <c r="B191" s="67" t="s">
        <v>430</v>
      </c>
      <c r="C191" s="21">
        <v>4</v>
      </c>
      <c r="D191" s="21">
        <v>2</v>
      </c>
      <c r="E191" s="37">
        <f t="shared" si="59"/>
        <v>2.5000000000000001E-2</v>
      </c>
      <c r="F191" s="37">
        <f t="shared" si="60"/>
        <v>6.2305295950155761E-3</v>
      </c>
      <c r="G191" s="18">
        <f t="shared" si="58"/>
        <v>-0.5</v>
      </c>
      <c r="H191" s="53">
        <f t="shared" si="61"/>
        <v>-1.2500000000000001E-2</v>
      </c>
      <c r="I191" s="12"/>
    </row>
    <row r="192" spans="1:9" s="28" customFormat="1" ht="30" x14ac:dyDescent="0.2">
      <c r="A192" s="78"/>
      <c r="B192" s="67" t="s">
        <v>597</v>
      </c>
      <c r="C192" s="21">
        <v>2</v>
      </c>
      <c r="D192" s="21">
        <v>10</v>
      </c>
      <c r="E192" s="37">
        <f t="shared" si="59"/>
        <v>1.2500000000000001E-2</v>
      </c>
      <c r="F192" s="37">
        <f t="shared" si="60"/>
        <v>3.1152647975077882E-2</v>
      </c>
      <c r="G192" s="18">
        <f t="shared" si="58"/>
        <v>4</v>
      </c>
      <c r="H192" s="53">
        <f t="shared" si="61"/>
        <v>0.05</v>
      </c>
      <c r="I192" s="12"/>
    </row>
    <row r="193" spans="1:9" s="28" customFormat="1" ht="30" x14ac:dyDescent="0.2">
      <c r="A193" s="78"/>
      <c r="B193" s="67" t="s">
        <v>598</v>
      </c>
      <c r="C193" s="21">
        <v>0</v>
      </c>
      <c r="D193" s="21">
        <v>0</v>
      </c>
      <c r="E193" s="37" t="str">
        <f t="shared" si="59"/>
        <v/>
      </c>
      <c r="F193" s="37" t="str">
        <f t="shared" si="60"/>
        <v/>
      </c>
      <c r="G193" s="18" t="str">
        <f t="shared" si="58"/>
        <v xml:space="preserve"> </v>
      </c>
      <c r="H193" s="53" t="str">
        <f t="shared" si="61"/>
        <v/>
      </c>
      <c r="I193" s="12"/>
    </row>
    <row r="194" spans="1:9" s="28" customFormat="1" ht="15" x14ac:dyDescent="0.2">
      <c r="A194" s="78"/>
      <c r="B194" s="67" t="s">
        <v>42</v>
      </c>
      <c r="C194" s="21">
        <v>0</v>
      </c>
      <c r="D194" s="21">
        <v>0</v>
      </c>
      <c r="E194" s="37" t="str">
        <f t="shared" si="59"/>
        <v/>
      </c>
      <c r="F194" s="37" t="str">
        <f t="shared" si="60"/>
        <v/>
      </c>
      <c r="G194" s="18" t="str">
        <f t="shared" si="58"/>
        <v xml:space="preserve"> </v>
      </c>
      <c r="H194" s="53" t="str">
        <f t="shared" si="61"/>
        <v/>
      </c>
      <c r="I194" s="12"/>
    </row>
    <row r="195" spans="1:9" s="28" customFormat="1" ht="15" x14ac:dyDescent="0.2">
      <c r="A195" s="78"/>
      <c r="B195" s="67" t="s">
        <v>501</v>
      </c>
      <c r="C195" s="21">
        <v>1</v>
      </c>
      <c r="D195" s="21">
        <v>2</v>
      </c>
      <c r="E195" s="37">
        <f t="shared" si="59"/>
        <v>6.2500000000000003E-3</v>
      </c>
      <c r="F195" s="37">
        <f t="shared" si="60"/>
        <v>6.2305295950155761E-3</v>
      </c>
      <c r="G195" s="18">
        <f t="shared" si="58"/>
        <v>1</v>
      </c>
      <c r="H195" s="53">
        <f t="shared" si="61"/>
        <v>6.2500000000000003E-3</v>
      </c>
      <c r="I195" s="12"/>
    </row>
    <row r="196" spans="1:9" s="28" customFormat="1" ht="15" x14ac:dyDescent="0.2">
      <c r="A196" s="78"/>
      <c r="B196" s="67" t="s">
        <v>502</v>
      </c>
      <c r="C196" s="21">
        <v>0</v>
      </c>
      <c r="D196" s="21">
        <v>0</v>
      </c>
      <c r="E196" s="37" t="str">
        <f t="shared" si="59"/>
        <v/>
      </c>
      <c r="F196" s="37" t="str">
        <f t="shared" si="60"/>
        <v/>
      </c>
      <c r="G196" s="18" t="str">
        <f t="shared" si="58"/>
        <v xml:space="preserve"> </v>
      </c>
      <c r="H196" s="53" t="str">
        <f t="shared" si="61"/>
        <v/>
      </c>
      <c r="I196" s="12"/>
    </row>
    <row r="197" spans="1:9" s="28" customFormat="1" ht="30" x14ac:dyDescent="0.2">
      <c r="A197" s="78"/>
      <c r="B197" s="67" t="s">
        <v>607</v>
      </c>
      <c r="C197" s="34">
        <v>2</v>
      </c>
      <c r="D197" s="21">
        <v>3</v>
      </c>
      <c r="E197" s="37">
        <f t="shared" ref="E197" si="66">+IF(C197=0,"",C197/C$176)</f>
        <v>1.2500000000000001E-2</v>
      </c>
      <c r="F197" s="37">
        <f t="shared" ref="F197" si="67">+IF(D197=0,"",D197/D$176)</f>
        <v>9.3457943925233638E-3</v>
      </c>
      <c r="G197" s="73">
        <f t="shared" ref="G197" si="68">+IF(AND(C197=0,D197=0)," ",IF(C197=0,1,IF(D197=0,-1,(D197-C197)/C197)))</f>
        <v>0.5</v>
      </c>
      <c r="H197" s="53">
        <f t="shared" ref="H197" si="69">+IF(OR(AND(E197=""),(G197="")),"",E197*G197)</f>
        <v>6.2500000000000003E-3</v>
      </c>
      <c r="I197" s="12"/>
    </row>
    <row r="198" spans="1:9" s="12" customFormat="1" ht="15" x14ac:dyDescent="0.2">
      <c r="A198" s="77"/>
      <c r="B198" s="65" t="s">
        <v>205</v>
      </c>
      <c r="C198" s="21">
        <v>3</v>
      </c>
      <c r="D198" s="21">
        <v>2</v>
      </c>
      <c r="E198" s="22">
        <f t="shared" si="59"/>
        <v>1.8749999999999999E-2</v>
      </c>
      <c r="F198" s="22">
        <f t="shared" si="60"/>
        <v>6.2305295950155761E-3</v>
      </c>
      <c r="G198" s="18">
        <f t="shared" si="58"/>
        <v>-0.33333333333333331</v>
      </c>
      <c r="H198" s="51">
        <f t="shared" si="61"/>
        <v>-6.2499999999999995E-3</v>
      </c>
    </row>
    <row r="199" spans="1:9" s="12" customFormat="1" ht="15" x14ac:dyDescent="0.2">
      <c r="A199" s="77"/>
      <c r="B199" s="65" t="s">
        <v>206</v>
      </c>
      <c r="C199" s="21">
        <v>2</v>
      </c>
      <c r="D199" s="21">
        <v>7</v>
      </c>
      <c r="E199" s="22">
        <f t="shared" si="59"/>
        <v>1.2500000000000001E-2</v>
      </c>
      <c r="F199" s="22">
        <f t="shared" si="60"/>
        <v>2.1806853582554516E-2</v>
      </c>
      <c r="G199" s="18">
        <f t="shared" si="58"/>
        <v>2.5</v>
      </c>
      <c r="H199" s="51">
        <f t="shared" si="61"/>
        <v>3.125E-2</v>
      </c>
    </row>
    <row r="200" spans="1:9" s="12" customFormat="1" ht="15" x14ac:dyDescent="0.2">
      <c r="A200" s="77"/>
      <c r="B200" s="65" t="s">
        <v>207</v>
      </c>
      <c r="C200" s="21">
        <v>0</v>
      </c>
      <c r="D200" s="21">
        <v>0</v>
      </c>
      <c r="E200" s="22" t="str">
        <f t="shared" si="59"/>
        <v/>
      </c>
      <c r="F200" s="22" t="str">
        <f t="shared" si="60"/>
        <v/>
      </c>
      <c r="G200" s="18" t="str">
        <f t="shared" si="58"/>
        <v xml:space="preserve"> </v>
      </c>
      <c r="H200" s="51" t="str">
        <f t="shared" si="61"/>
        <v/>
      </c>
    </row>
    <row r="201" spans="1:9" s="28" customFormat="1" ht="15" x14ac:dyDescent="0.2">
      <c r="A201" s="78"/>
      <c r="B201" s="67" t="s">
        <v>541</v>
      </c>
      <c r="C201" s="21">
        <v>0</v>
      </c>
      <c r="D201" s="21">
        <v>0</v>
      </c>
      <c r="E201" s="37" t="str">
        <f t="shared" ref="E201" si="70">+IF(C201=0,"",C201/C$176)</f>
        <v/>
      </c>
      <c r="F201" s="37" t="str">
        <f t="shared" ref="F201" si="71">+IF(D201=0,"",D201/D$176)</f>
        <v/>
      </c>
      <c r="G201" s="18" t="str">
        <f t="shared" si="58"/>
        <v xml:space="preserve"> </v>
      </c>
      <c r="H201" s="53" t="str">
        <f t="shared" ref="H201" si="72">+IF(OR(AND(E201=""),(G201="")),"",E201*G201)</f>
        <v/>
      </c>
      <c r="I201" s="12"/>
    </row>
    <row r="202" spans="1:9" s="12" customFormat="1" ht="15" x14ac:dyDescent="0.2">
      <c r="A202" s="77"/>
      <c r="B202" s="65" t="s">
        <v>208</v>
      </c>
      <c r="C202" s="21">
        <v>0</v>
      </c>
      <c r="D202" s="21">
        <v>0</v>
      </c>
      <c r="E202" s="22" t="str">
        <f t="shared" si="59"/>
        <v/>
      </c>
      <c r="F202" s="22" t="str">
        <f t="shared" si="60"/>
        <v/>
      </c>
      <c r="G202" s="18" t="str">
        <f t="shared" si="58"/>
        <v xml:space="preserve"> </v>
      </c>
      <c r="H202" s="51" t="str">
        <f t="shared" si="61"/>
        <v/>
      </c>
    </row>
    <row r="203" spans="1:9" s="12" customFormat="1" ht="15" x14ac:dyDescent="0.2">
      <c r="A203" s="77"/>
      <c r="B203" s="65" t="s">
        <v>431</v>
      </c>
      <c r="C203" s="21">
        <v>2</v>
      </c>
      <c r="D203" s="21">
        <v>3</v>
      </c>
      <c r="E203" s="22">
        <f t="shared" si="59"/>
        <v>1.2500000000000001E-2</v>
      </c>
      <c r="F203" s="22">
        <f t="shared" si="60"/>
        <v>9.3457943925233638E-3</v>
      </c>
      <c r="G203" s="18">
        <f t="shared" si="58"/>
        <v>0.5</v>
      </c>
      <c r="H203" s="51">
        <f t="shared" si="61"/>
        <v>6.2500000000000003E-3</v>
      </c>
    </row>
    <row r="204" spans="1:9" s="28" customFormat="1" ht="30" x14ac:dyDescent="0.2">
      <c r="A204" s="78"/>
      <c r="B204" s="67" t="s">
        <v>504</v>
      </c>
      <c r="C204" s="21">
        <v>1</v>
      </c>
      <c r="D204" s="21">
        <v>1</v>
      </c>
      <c r="E204" s="37">
        <f t="shared" si="59"/>
        <v>6.2500000000000003E-3</v>
      </c>
      <c r="F204" s="37">
        <f t="shared" si="60"/>
        <v>3.1152647975077881E-3</v>
      </c>
      <c r="G204" s="18">
        <f t="shared" si="58"/>
        <v>0</v>
      </c>
      <c r="H204" s="53">
        <f t="shared" si="61"/>
        <v>0</v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4"/>
      <c r="D205" s="34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1">
        <v>2</v>
      </c>
      <c r="D206" s="21">
        <v>3</v>
      </c>
      <c r="E206" s="22">
        <f t="shared" si="59"/>
        <v>1.2500000000000001E-2</v>
      </c>
      <c r="F206" s="22">
        <f t="shared" si="60"/>
        <v>9.3457943925233638E-3</v>
      </c>
      <c r="G206" s="18">
        <f t="shared" si="58"/>
        <v>0.5</v>
      </c>
      <c r="H206" s="51">
        <f t="shared" si="61"/>
        <v>6.2500000000000003E-3</v>
      </c>
    </row>
    <row r="207" spans="1:9" s="12" customFormat="1" ht="16.5" customHeight="1" x14ac:dyDescent="0.2">
      <c r="A207" s="77"/>
      <c r="B207" s="65" t="s">
        <v>210</v>
      </c>
      <c r="C207" s="21">
        <v>2</v>
      </c>
      <c r="D207" s="21">
        <v>14</v>
      </c>
      <c r="E207" s="22">
        <f t="shared" si="59"/>
        <v>1.2500000000000001E-2</v>
      </c>
      <c r="F207" s="22">
        <f t="shared" si="60"/>
        <v>4.3613707165109032E-2</v>
      </c>
      <c r="G207" s="18">
        <f t="shared" si="58"/>
        <v>6</v>
      </c>
      <c r="H207" s="51">
        <f t="shared" si="61"/>
        <v>7.5000000000000011E-2</v>
      </c>
    </row>
    <row r="208" spans="1:9" s="12" customFormat="1" ht="15" x14ac:dyDescent="0.2">
      <c r="A208" s="77"/>
      <c r="B208" s="65" t="s">
        <v>211</v>
      </c>
      <c r="C208" s="21">
        <v>5</v>
      </c>
      <c r="D208" s="21">
        <v>15</v>
      </c>
      <c r="E208" s="22">
        <f t="shared" si="59"/>
        <v>3.125E-2</v>
      </c>
      <c r="F208" s="22">
        <f t="shared" si="60"/>
        <v>4.6728971962616821E-2</v>
      </c>
      <c r="G208" s="18">
        <f t="shared" si="58"/>
        <v>2</v>
      </c>
      <c r="H208" s="51">
        <f t="shared" si="61"/>
        <v>6.25E-2</v>
      </c>
    </row>
    <row r="209" spans="1:9" s="12" customFormat="1" ht="15" x14ac:dyDescent="0.2">
      <c r="A209" s="77"/>
      <c r="B209" s="65" t="s">
        <v>212</v>
      </c>
      <c r="C209" s="21">
        <v>4</v>
      </c>
      <c r="D209" s="21">
        <v>20</v>
      </c>
      <c r="E209" s="22">
        <f t="shared" si="59"/>
        <v>2.5000000000000001E-2</v>
      </c>
      <c r="F209" s="22">
        <f t="shared" si="60"/>
        <v>6.2305295950155763E-2</v>
      </c>
      <c r="G209" s="18">
        <f t="shared" si="58"/>
        <v>4</v>
      </c>
      <c r="H209" s="51">
        <f t="shared" si="61"/>
        <v>0.1</v>
      </c>
    </row>
    <row r="210" spans="1:9" s="12" customFormat="1" ht="15" x14ac:dyDescent="0.2">
      <c r="A210" s="77"/>
      <c r="B210" s="65" t="s">
        <v>432</v>
      </c>
      <c r="C210" s="21">
        <v>0</v>
      </c>
      <c r="D210" s="21">
        <v>0</v>
      </c>
      <c r="E210" s="22" t="str">
        <f t="shared" si="59"/>
        <v/>
      </c>
      <c r="F210" s="22" t="str">
        <f t="shared" si="60"/>
        <v/>
      </c>
      <c r="G210" s="18" t="str">
        <f t="shared" si="58"/>
        <v xml:space="preserve"> </v>
      </c>
      <c r="H210" s="51" t="str">
        <f t="shared" si="61"/>
        <v/>
      </c>
    </row>
    <row r="211" spans="1:9" s="12" customFormat="1" ht="15" customHeight="1" x14ac:dyDescent="0.2">
      <c r="A211" s="77"/>
      <c r="B211" s="65" t="s">
        <v>433</v>
      </c>
      <c r="C211" s="21">
        <v>1</v>
      </c>
      <c r="D211" s="21">
        <v>2</v>
      </c>
      <c r="E211" s="22">
        <f t="shared" si="59"/>
        <v>6.2500000000000003E-3</v>
      </c>
      <c r="F211" s="22">
        <f t="shared" si="60"/>
        <v>6.2305295950155761E-3</v>
      </c>
      <c r="G211" s="18">
        <f t="shared" si="58"/>
        <v>1</v>
      </c>
      <c r="H211" s="51">
        <f t="shared" si="61"/>
        <v>6.2500000000000003E-3</v>
      </c>
    </row>
    <row r="212" spans="1:9" s="12" customFormat="1" ht="15" x14ac:dyDescent="0.2">
      <c r="A212" s="77"/>
      <c r="B212" s="65" t="s">
        <v>213</v>
      </c>
      <c r="C212" s="21">
        <v>0</v>
      </c>
      <c r="D212" s="21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1">
        <v>4</v>
      </c>
      <c r="D213" s="21">
        <v>9</v>
      </c>
      <c r="E213" s="37">
        <f t="shared" si="59"/>
        <v>2.5000000000000001E-2</v>
      </c>
      <c r="F213" s="37">
        <f t="shared" si="60"/>
        <v>2.8037383177570093E-2</v>
      </c>
      <c r="G213" s="18">
        <f t="shared" si="58"/>
        <v>1.25</v>
      </c>
      <c r="H213" s="53">
        <f t="shared" si="61"/>
        <v>3.125E-2</v>
      </c>
      <c r="I213" s="12"/>
    </row>
    <row r="214" spans="1:9" s="12" customFormat="1" ht="15" x14ac:dyDescent="0.2">
      <c r="A214" s="77"/>
      <c r="B214" s="65" t="s">
        <v>215</v>
      </c>
      <c r="C214" s="21">
        <v>1</v>
      </c>
      <c r="D214" s="21">
        <v>2</v>
      </c>
      <c r="E214" s="22">
        <f t="shared" si="59"/>
        <v>6.2500000000000003E-3</v>
      </c>
      <c r="F214" s="22">
        <f t="shared" si="60"/>
        <v>6.2305295950155761E-3</v>
      </c>
      <c r="G214" s="18">
        <f t="shared" si="58"/>
        <v>1</v>
      </c>
      <c r="H214" s="51">
        <f t="shared" si="61"/>
        <v>6.2500000000000003E-3</v>
      </c>
    </row>
    <row r="215" spans="1:9" s="12" customFormat="1" ht="15" x14ac:dyDescent="0.2">
      <c r="A215" s="77"/>
      <c r="B215" s="65" t="s">
        <v>216</v>
      </c>
      <c r="C215" s="21">
        <v>1</v>
      </c>
      <c r="D215" s="21">
        <v>5</v>
      </c>
      <c r="E215" s="22">
        <f t="shared" si="59"/>
        <v>6.2500000000000003E-3</v>
      </c>
      <c r="F215" s="22">
        <f t="shared" si="60"/>
        <v>1.5576323987538941E-2</v>
      </c>
      <c r="G215" s="18">
        <f t="shared" si="58"/>
        <v>4</v>
      </c>
      <c r="H215" s="51">
        <f t="shared" si="61"/>
        <v>2.5000000000000001E-2</v>
      </c>
    </row>
    <row r="216" spans="1:9" s="12" customFormat="1" ht="15" x14ac:dyDescent="0.2">
      <c r="A216" s="77"/>
      <c r="B216" s="65" t="s">
        <v>217</v>
      </c>
      <c r="C216" s="21">
        <v>0</v>
      </c>
      <c r="D216" s="21">
        <v>0</v>
      </c>
      <c r="E216" s="22" t="str">
        <f t="shared" si="59"/>
        <v/>
      </c>
      <c r="F216" s="22" t="str">
        <f t="shared" si="60"/>
        <v/>
      </c>
      <c r="G216" s="18" t="str">
        <f t="shared" si="58"/>
        <v xml:space="preserve"> </v>
      </c>
      <c r="H216" s="51" t="str">
        <f t="shared" si="61"/>
        <v/>
      </c>
    </row>
    <row r="217" spans="1:9" s="12" customFormat="1" ht="15" x14ac:dyDescent="0.2">
      <c r="A217" s="77"/>
      <c r="B217" s="65" t="s">
        <v>44</v>
      </c>
      <c r="C217" s="21">
        <v>0</v>
      </c>
      <c r="D217" s="21">
        <v>0</v>
      </c>
      <c r="E217" s="22" t="str">
        <f t="shared" si="59"/>
        <v/>
      </c>
      <c r="F217" s="22" t="str">
        <f t="shared" si="60"/>
        <v/>
      </c>
      <c r="G217" s="18" t="str">
        <f t="shared" si="58"/>
        <v xml:space="preserve"> </v>
      </c>
      <c r="H217" s="51" t="str">
        <f t="shared" si="61"/>
        <v/>
      </c>
    </row>
    <row r="218" spans="1:9" s="12" customFormat="1" ht="30" x14ac:dyDescent="0.2">
      <c r="A218" s="77"/>
      <c r="B218" s="65" t="s">
        <v>45</v>
      </c>
      <c r="C218" s="21">
        <v>15</v>
      </c>
      <c r="D218" s="21">
        <v>18</v>
      </c>
      <c r="E218" s="22">
        <f t="shared" si="59"/>
        <v>9.375E-2</v>
      </c>
      <c r="F218" s="22">
        <f t="shared" si="60"/>
        <v>5.6074766355140186E-2</v>
      </c>
      <c r="G218" s="18">
        <f t="shared" si="58"/>
        <v>0.2</v>
      </c>
      <c r="H218" s="51">
        <f t="shared" si="61"/>
        <v>1.8750000000000003E-2</v>
      </c>
    </row>
    <row r="219" spans="1:9" s="12" customFormat="1" ht="15" x14ac:dyDescent="0.2">
      <c r="A219" s="77"/>
      <c r="B219" s="65" t="s">
        <v>218</v>
      </c>
      <c r="C219" s="21">
        <v>0</v>
      </c>
      <c r="D219" s="21">
        <v>0</v>
      </c>
      <c r="E219" s="22" t="str">
        <f t="shared" si="59"/>
        <v/>
      </c>
      <c r="F219" s="22" t="str">
        <f t="shared" si="60"/>
        <v/>
      </c>
      <c r="G219" s="18" t="str">
        <f t="shared" si="58"/>
        <v xml:space="preserve"> </v>
      </c>
      <c r="H219" s="51" t="str">
        <f t="shared" si="61"/>
        <v/>
      </c>
    </row>
    <row r="220" spans="1:9" s="12" customFormat="1" ht="30" x14ac:dyDescent="0.2">
      <c r="A220" s="77"/>
      <c r="B220" s="65" t="s">
        <v>219</v>
      </c>
      <c r="C220" s="21">
        <v>0</v>
      </c>
      <c r="D220" s="21">
        <v>1</v>
      </c>
      <c r="E220" s="22" t="str">
        <f t="shared" si="59"/>
        <v/>
      </c>
      <c r="F220" s="22">
        <f t="shared" si="60"/>
        <v>3.1152647975077881E-3</v>
      </c>
      <c r="G220" s="18">
        <f t="shared" si="58"/>
        <v>1</v>
      </c>
      <c r="H220" s="51" t="str">
        <f t="shared" si="61"/>
        <v/>
      </c>
    </row>
    <row r="221" spans="1:9" s="12" customFormat="1" ht="30" x14ac:dyDescent="0.2">
      <c r="A221" s="77"/>
      <c r="B221" s="65" t="s">
        <v>434</v>
      </c>
      <c r="C221" s="21">
        <v>0</v>
      </c>
      <c r="D221" s="21">
        <v>0</v>
      </c>
      <c r="E221" s="22" t="str">
        <f t="shared" si="59"/>
        <v/>
      </c>
      <c r="F221" s="22" t="str">
        <f t="shared" si="60"/>
        <v/>
      </c>
      <c r="G221" s="18" t="str">
        <f t="shared" si="58"/>
        <v xml:space="preserve"> </v>
      </c>
      <c r="H221" s="51" t="str">
        <f t="shared" si="61"/>
        <v/>
      </c>
    </row>
    <row r="222" spans="1:9" s="28" customFormat="1" ht="15" x14ac:dyDescent="0.2">
      <c r="A222" s="78"/>
      <c r="B222" s="67" t="s">
        <v>506</v>
      </c>
      <c r="C222" s="21">
        <v>0</v>
      </c>
      <c r="D222" s="21">
        <v>0</v>
      </c>
      <c r="E222" s="37" t="str">
        <f t="shared" si="59"/>
        <v/>
      </c>
      <c r="F222" s="37" t="str">
        <f t="shared" si="60"/>
        <v/>
      </c>
      <c r="G222" s="18" t="str">
        <f t="shared" si="58"/>
        <v xml:space="preserve"> </v>
      </c>
      <c r="H222" s="53" t="str">
        <f t="shared" si="61"/>
        <v/>
      </c>
      <c r="I222" s="12"/>
    </row>
    <row r="223" spans="1:9" s="28" customFormat="1" ht="30" x14ac:dyDescent="0.2">
      <c r="A223" s="78"/>
      <c r="B223" s="67" t="s">
        <v>609</v>
      </c>
      <c r="C223" s="34">
        <v>3</v>
      </c>
      <c r="D223" s="21">
        <v>6</v>
      </c>
      <c r="E223" s="37">
        <f t="shared" ref="E223" si="77">+IF(C223=0,"",C223/C$176)</f>
        <v>1.8749999999999999E-2</v>
      </c>
      <c r="F223" s="37">
        <f t="shared" ref="F223" si="78">+IF(D223=0,"",D223/D$176)</f>
        <v>1.8691588785046728E-2</v>
      </c>
      <c r="G223" s="73">
        <f t="shared" ref="G223" si="79">+IF(AND(C223=0,D223=0)," ",IF(C223=0,1,IF(D223=0,-1,(D223-C223)/C223)))</f>
        <v>1</v>
      </c>
      <c r="H223" s="53">
        <f t="shared" ref="H223" si="80">+IF(OR(AND(E223=""),(G223="")),"",E223*G223)</f>
        <v>1.8749999999999999E-2</v>
      </c>
      <c r="I223" s="12"/>
    </row>
    <row r="224" spans="1:9" s="12" customFormat="1" ht="15" x14ac:dyDescent="0.2">
      <c r="A224" s="77"/>
      <c r="B224" s="65" t="s">
        <v>562</v>
      </c>
      <c r="C224" s="21">
        <v>0</v>
      </c>
      <c r="D224" s="21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1">
        <v>0</v>
      </c>
      <c r="D225" s="21">
        <v>0</v>
      </c>
      <c r="E225" s="22" t="str">
        <f t="shared" si="59"/>
        <v/>
      </c>
      <c r="F225" s="22" t="str">
        <f t="shared" si="60"/>
        <v/>
      </c>
      <c r="G225" s="18" t="str">
        <f t="shared" si="58"/>
        <v xml:space="preserve"> </v>
      </c>
      <c r="H225" s="51" t="str">
        <f t="shared" si="61"/>
        <v/>
      </c>
    </row>
    <row r="226" spans="1:9" s="12" customFormat="1" ht="15" x14ac:dyDescent="0.2">
      <c r="A226" s="77"/>
      <c r="B226" s="65" t="s">
        <v>46</v>
      </c>
      <c r="C226" s="21">
        <v>0</v>
      </c>
      <c r="D226" s="21">
        <v>0</v>
      </c>
      <c r="E226" s="22" t="str">
        <f t="shared" si="59"/>
        <v/>
      </c>
      <c r="F226" s="22" t="str">
        <f t="shared" si="60"/>
        <v/>
      </c>
      <c r="G226" s="18" t="str">
        <f t="shared" si="58"/>
        <v xml:space="preserve"> </v>
      </c>
      <c r="H226" s="51" t="str">
        <f t="shared" si="61"/>
        <v/>
      </c>
    </row>
    <row r="227" spans="1:9" s="12" customFormat="1" ht="15" x14ac:dyDescent="0.2">
      <c r="A227" s="77"/>
      <c r="B227" s="65" t="s">
        <v>221</v>
      </c>
      <c r="C227" s="21">
        <v>0</v>
      </c>
      <c r="D227" s="21">
        <v>1</v>
      </c>
      <c r="E227" s="22" t="str">
        <f t="shared" si="59"/>
        <v/>
      </c>
      <c r="F227" s="22">
        <f t="shared" si="60"/>
        <v>3.1152647975077881E-3</v>
      </c>
      <c r="G227" s="18">
        <f t="shared" si="58"/>
        <v>1</v>
      </c>
      <c r="H227" s="51" t="str">
        <f t="shared" si="61"/>
        <v/>
      </c>
    </row>
    <row r="228" spans="1:9" s="12" customFormat="1" ht="15.75" customHeight="1" x14ac:dyDescent="0.2">
      <c r="A228" s="77"/>
      <c r="B228" s="65" t="s">
        <v>222</v>
      </c>
      <c r="C228" s="21">
        <v>0</v>
      </c>
      <c r="D228" s="21">
        <v>0</v>
      </c>
      <c r="E228" s="22" t="str">
        <f t="shared" si="59"/>
        <v/>
      </c>
      <c r="F228" s="22" t="str">
        <f t="shared" si="60"/>
        <v/>
      </c>
      <c r="G228" s="18" t="str">
        <f t="shared" si="58"/>
        <v xml:space="preserve"> </v>
      </c>
      <c r="H228" s="51" t="str">
        <f t="shared" si="61"/>
        <v/>
      </c>
    </row>
    <row r="229" spans="1:9" s="12" customFormat="1" ht="15" x14ac:dyDescent="0.2">
      <c r="A229" s="77"/>
      <c r="B229" s="65" t="s">
        <v>435</v>
      </c>
      <c r="C229" s="21">
        <v>0</v>
      </c>
      <c r="D229" s="21">
        <v>0</v>
      </c>
      <c r="E229" s="22" t="str">
        <f t="shared" si="59"/>
        <v/>
      </c>
      <c r="F229" s="22" t="str">
        <f t="shared" si="60"/>
        <v/>
      </c>
      <c r="G229" s="18" t="str">
        <f t="shared" si="58"/>
        <v xml:space="preserve"> 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1">
        <v>2</v>
      </c>
      <c r="D230" s="21">
        <v>13</v>
      </c>
      <c r="E230" s="22">
        <f t="shared" si="59"/>
        <v>1.2500000000000001E-2</v>
      </c>
      <c r="F230" s="22">
        <f t="shared" si="60"/>
        <v>4.0498442367601244E-2</v>
      </c>
      <c r="G230" s="18">
        <f t="shared" si="58"/>
        <v>5.5</v>
      </c>
      <c r="H230" s="51">
        <f t="shared" si="61"/>
        <v>6.8750000000000006E-2</v>
      </c>
    </row>
    <row r="231" spans="1:9" s="12" customFormat="1" ht="15" x14ac:dyDescent="0.2">
      <c r="A231" s="77"/>
      <c r="B231" s="65" t="s">
        <v>223</v>
      </c>
      <c r="C231" s="21">
        <v>0</v>
      </c>
      <c r="D231" s="21">
        <v>0</v>
      </c>
      <c r="E231" s="22" t="str">
        <f t="shared" si="59"/>
        <v/>
      </c>
      <c r="F231" s="22" t="str">
        <f t="shared" si="60"/>
        <v/>
      </c>
      <c r="G231" s="18" t="str">
        <f t="shared" si="58"/>
        <v xml:space="preserve"> </v>
      </c>
      <c r="H231" s="51" t="str">
        <f t="shared" si="61"/>
        <v/>
      </c>
    </row>
    <row r="232" spans="1:9" s="12" customFormat="1" ht="30" x14ac:dyDescent="0.2">
      <c r="A232" s="77"/>
      <c r="B232" s="65" t="s">
        <v>224</v>
      </c>
      <c r="C232" s="21">
        <v>4</v>
      </c>
      <c r="D232" s="21">
        <v>11</v>
      </c>
      <c r="E232" s="22">
        <f t="shared" si="59"/>
        <v>2.5000000000000001E-2</v>
      </c>
      <c r="F232" s="22">
        <f t="shared" si="60"/>
        <v>3.4267912772585667E-2</v>
      </c>
      <c r="G232" s="18">
        <f t="shared" si="58"/>
        <v>1.75</v>
      </c>
      <c r="H232" s="51">
        <f t="shared" si="61"/>
        <v>4.3750000000000004E-2</v>
      </c>
    </row>
    <row r="233" spans="1:9" s="12" customFormat="1" ht="15" x14ac:dyDescent="0.2">
      <c r="A233" s="77"/>
      <c r="B233" s="65" t="s">
        <v>225</v>
      </c>
      <c r="C233" s="21">
        <v>2</v>
      </c>
      <c r="D233" s="21">
        <v>0</v>
      </c>
      <c r="E233" s="22">
        <f t="shared" si="59"/>
        <v>1.2500000000000001E-2</v>
      </c>
      <c r="F233" s="22" t="str">
        <f t="shared" si="60"/>
        <v/>
      </c>
      <c r="G233" s="18">
        <f t="shared" si="58"/>
        <v>-1</v>
      </c>
      <c r="H233" s="51">
        <f t="shared" si="61"/>
        <v>-1.2500000000000001E-2</v>
      </c>
    </row>
    <row r="234" spans="1:9" s="12" customFormat="1" ht="15" x14ac:dyDescent="0.2">
      <c r="A234" s="77"/>
      <c r="B234" s="65" t="s">
        <v>628</v>
      </c>
      <c r="C234" s="21">
        <v>0</v>
      </c>
      <c r="D234" s="21">
        <v>0</v>
      </c>
      <c r="E234" s="22" t="str">
        <f t="shared" si="59"/>
        <v/>
      </c>
      <c r="F234" s="22" t="str">
        <f t="shared" si="60"/>
        <v/>
      </c>
      <c r="G234" s="18" t="str">
        <f t="shared" si="58"/>
        <v xml:space="preserve"> 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21">
        <v>0</v>
      </c>
      <c r="D235" s="21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67" t="s">
        <v>612</v>
      </c>
      <c r="C236" s="34">
        <v>10</v>
      </c>
      <c r="D236" s="21">
        <v>6</v>
      </c>
      <c r="E236" s="37">
        <f t="shared" ref="E236" si="84">+IF(C236=0,"",C236/C$176)</f>
        <v>6.25E-2</v>
      </c>
      <c r="F236" s="37">
        <f t="shared" ref="F236" si="85">+IF(D236=0,"",D236/D$176)</f>
        <v>1.8691588785046728E-2</v>
      </c>
      <c r="G236" s="73">
        <f t="shared" ref="G236" si="86">+IF(AND(C236=0,D236=0)," ",IF(C236=0,1,IF(D236=0,-1,(D236-C236)/C236)))</f>
        <v>-0.4</v>
      </c>
      <c r="H236" s="53">
        <f t="shared" ref="H236" si="87">+IF(OR(AND(E236=""),(G236="")),"",E236*G236)</f>
        <v>-2.5000000000000001E-2</v>
      </c>
      <c r="I236" s="12"/>
    </row>
    <row r="237" spans="1:9" s="12" customFormat="1" ht="15" x14ac:dyDescent="0.2">
      <c r="A237" s="77"/>
      <c r="B237" s="65" t="s">
        <v>48</v>
      </c>
      <c r="C237" s="21">
        <v>0</v>
      </c>
      <c r="D237" s="21">
        <v>0</v>
      </c>
      <c r="E237" s="22" t="str">
        <f t="shared" si="59"/>
        <v/>
      </c>
      <c r="F237" s="22" t="str">
        <f t="shared" si="60"/>
        <v/>
      </c>
      <c r="G237" s="18" t="str">
        <f t="shared" si="58"/>
        <v xml:space="preserve"> </v>
      </c>
      <c r="H237" s="51" t="str">
        <f t="shared" si="61"/>
        <v/>
      </c>
    </row>
    <row r="238" spans="1:9" s="12" customFormat="1" ht="15" x14ac:dyDescent="0.2">
      <c r="A238" s="77"/>
      <c r="B238" s="65" t="s">
        <v>226</v>
      </c>
      <c r="C238" s="21">
        <v>0</v>
      </c>
      <c r="D238" s="21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1">
        <v>0</v>
      </c>
      <c r="D239" s="21">
        <v>9</v>
      </c>
      <c r="E239" s="22" t="str">
        <f t="shared" si="59"/>
        <v/>
      </c>
      <c r="F239" s="22">
        <f t="shared" si="60"/>
        <v>2.8037383177570093E-2</v>
      </c>
      <c r="G239" s="18">
        <f t="shared" si="58"/>
        <v>1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1">
        <v>0</v>
      </c>
      <c r="D240" s="21">
        <v>2</v>
      </c>
      <c r="E240" s="22" t="str">
        <f t="shared" si="59"/>
        <v/>
      </c>
      <c r="F240" s="22">
        <f t="shared" si="60"/>
        <v>6.2305295950155761E-3</v>
      </c>
      <c r="G240" s="18">
        <f t="shared" si="58"/>
        <v>1</v>
      </c>
      <c r="H240" s="51" t="str">
        <f t="shared" si="61"/>
        <v/>
      </c>
    </row>
    <row r="241" spans="1:8" s="12" customFormat="1" ht="30" x14ac:dyDescent="0.2">
      <c r="A241" s="77"/>
      <c r="B241" s="65" t="s">
        <v>633</v>
      </c>
      <c r="C241" s="21">
        <v>0</v>
      </c>
      <c r="D241" s="21">
        <v>0</v>
      </c>
      <c r="E241" s="22" t="str">
        <f t="shared" si="59"/>
        <v/>
      </c>
      <c r="F241" s="22" t="str">
        <f t="shared" si="60"/>
        <v/>
      </c>
      <c r="G241" s="18" t="str">
        <f t="shared" si="58"/>
        <v xml:space="preserve"> </v>
      </c>
      <c r="H241" s="51" t="str">
        <f t="shared" si="61"/>
        <v/>
      </c>
    </row>
    <row r="242" spans="1:8" s="28" customFormat="1" ht="15" x14ac:dyDescent="0.2">
      <c r="A242" s="78" t="s">
        <v>643</v>
      </c>
      <c r="B242" s="67" t="s">
        <v>650</v>
      </c>
      <c r="C242" s="34"/>
      <c r="D242" s="34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1">
        <v>0</v>
      </c>
      <c r="D243" s="21">
        <v>10</v>
      </c>
      <c r="E243" s="22" t="str">
        <f t="shared" si="59"/>
        <v/>
      </c>
      <c r="F243" s="22">
        <f t="shared" si="60"/>
        <v>3.1152647975077882E-2</v>
      </c>
      <c r="G243" s="18">
        <f t="shared" si="58"/>
        <v>1</v>
      </c>
      <c r="H243" s="51" t="str">
        <f t="shared" si="61"/>
        <v/>
      </c>
    </row>
    <row r="244" spans="1:8" s="12" customFormat="1" ht="15" x14ac:dyDescent="0.2">
      <c r="A244" s="77"/>
      <c r="B244" s="65" t="s">
        <v>52</v>
      </c>
      <c r="C244" s="21">
        <v>0</v>
      </c>
      <c r="D244" s="21">
        <v>0</v>
      </c>
      <c r="E244" s="22" t="str">
        <f t="shared" si="59"/>
        <v/>
      </c>
      <c r="F244" s="22" t="str">
        <f t="shared" si="60"/>
        <v/>
      </c>
      <c r="G244" s="18" t="str">
        <f t="shared" ref="G244:G314" si="92">+IF(AND(C244=0,D244=0)," ",IF(C244=0,1,IF(D244=0,-1,(D244-C244)/C244)))</f>
        <v xml:space="preserve"> </v>
      </c>
      <c r="H244" s="51" t="str">
        <f t="shared" si="61"/>
        <v/>
      </c>
    </row>
    <row r="245" spans="1:8" s="12" customFormat="1" ht="30" x14ac:dyDescent="0.2">
      <c r="A245" s="77"/>
      <c r="B245" s="65" t="s">
        <v>563</v>
      </c>
      <c r="C245" s="21">
        <v>0</v>
      </c>
      <c r="D245" s="21">
        <v>0</v>
      </c>
      <c r="E245" s="22" t="str">
        <f t="shared" si="59"/>
        <v/>
      </c>
      <c r="F245" s="22" t="str">
        <f t="shared" si="60"/>
        <v/>
      </c>
      <c r="G245" s="18" t="str">
        <f t="shared" si="92"/>
        <v xml:space="preserve"> </v>
      </c>
      <c r="H245" s="51" t="str">
        <f t="shared" si="61"/>
        <v/>
      </c>
    </row>
    <row r="246" spans="1:8" s="12" customFormat="1" ht="15" x14ac:dyDescent="0.2">
      <c r="A246" s="77"/>
      <c r="B246" s="65" t="s">
        <v>50</v>
      </c>
      <c r="C246" s="21">
        <v>15</v>
      </c>
      <c r="D246" s="21">
        <v>25</v>
      </c>
      <c r="E246" s="22">
        <f t="shared" ref="E246:E315" si="93">+IF(C246=0,"",C246/C$176)</f>
        <v>9.375E-2</v>
      </c>
      <c r="F246" s="22">
        <f t="shared" ref="F246:F315" si="94">+IF(D246=0,"",D246/D$176)</f>
        <v>7.7881619937694699E-2</v>
      </c>
      <c r="G246" s="18">
        <f t="shared" si="92"/>
        <v>0.66666666666666663</v>
      </c>
      <c r="H246" s="51">
        <f t="shared" ref="H246:H315" si="95">+IF(OR(AND(E246=""),(G246="")),"",E246*G246)</f>
        <v>6.25E-2</v>
      </c>
    </row>
    <row r="247" spans="1:8" s="12" customFormat="1" ht="15" x14ac:dyDescent="0.2">
      <c r="A247" s="77"/>
      <c r="B247" s="65" t="s">
        <v>49</v>
      </c>
      <c r="C247" s="21">
        <v>0</v>
      </c>
      <c r="D247" s="21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1">
        <v>0</v>
      </c>
      <c r="D248" s="21">
        <v>0</v>
      </c>
      <c r="E248" s="22" t="str">
        <f t="shared" si="93"/>
        <v/>
      </c>
      <c r="F248" s="22" t="str">
        <f t="shared" si="94"/>
        <v/>
      </c>
      <c r="G248" s="18" t="str">
        <f t="shared" si="92"/>
        <v xml:space="preserve"> 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1">
        <v>6</v>
      </c>
      <c r="D249" s="21">
        <v>1</v>
      </c>
      <c r="E249" s="22">
        <f t="shared" si="93"/>
        <v>3.7499999999999999E-2</v>
      </c>
      <c r="F249" s="22">
        <f t="shared" si="94"/>
        <v>3.1152647975077881E-3</v>
      </c>
      <c r="G249" s="18">
        <f t="shared" si="92"/>
        <v>-0.83333333333333337</v>
      </c>
      <c r="H249" s="51">
        <f t="shared" si="95"/>
        <v>-3.125E-2</v>
      </c>
    </row>
    <row r="250" spans="1:8" s="12" customFormat="1" ht="30" x14ac:dyDescent="0.2">
      <c r="A250" s="77"/>
      <c r="B250" s="65" t="s">
        <v>228</v>
      </c>
      <c r="C250" s="21">
        <v>0</v>
      </c>
      <c r="D250" s="21">
        <v>0</v>
      </c>
      <c r="E250" s="22" t="str">
        <f t="shared" si="93"/>
        <v/>
      </c>
      <c r="F250" s="22" t="str">
        <f t="shared" si="94"/>
        <v/>
      </c>
      <c r="G250" s="18" t="str">
        <f t="shared" si="92"/>
        <v xml:space="preserve"> </v>
      </c>
      <c r="H250" s="51" t="str">
        <f t="shared" si="95"/>
        <v/>
      </c>
    </row>
    <row r="251" spans="1:8" s="12" customFormat="1" ht="15" x14ac:dyDescent="0.2">
      <c r="A251" s="77"/>
      <c r="B251" s="65" t="s">
        <v>436</v>
      </c>
      <c r="C251" s="21">
        <v>1</v>
      </c>
      <c r="D251" s="21">
        <v>0</v>
      </c>
      <c r="E251" s="22">
        <f t="shared" si="93"/>
        <v>6.2500000000000003E-3</v>
      </c>
      <c r="F251" s="22" t="str">
        <f t="shared" si="94"/>
        <v/>
      </c>
      <c r="G251" s="18">
        <f t="shared" si="92"/>
        <v>-1</v>
      </c>
      <c r="H251" s="51">
        <f t="shared" si="95"/>
        <v>-6.2500000000000003E-3</v>
      </c>
    </row>
    <row r="252" spans="1:8" s="12" customFormat="1" ht="30" x14ac:dyDescent="0.2">
      <c r="A252" s="77"/>
      <c r="B252" s="65" t="s">
        <v>325</v>
      </c>
      <c r="C252" s="21">
        <v>0</v>
      </c>
      <c r="D252" s="21">
        <v>0</v>
      </c>
      <c r="E252" s="22" t="str">
        <f t="shared" si="93"/>
        <v/>
      </c>
      <c r="F252" s="22" t="str">
        <f t="shared" si="94"/>
        <v/>
      </c>
      <c r="G252" s="18" t="str">
        <f t="shared" si="92"/>
        <v xml:space="preserve"> </v>
      </c>
      <c r="H252" s="51" t="str">
        <f t="shared" si="95"/>
        <v/>
      </c>
    </row>
    <row r="253" spans="1:8" s="12" customFormat="1" ht="15" x14ac:dyDescent="0.2">
      <c r="A253" s="77"/>
      <c r="B253" s="65" t="s">
        <v>229</v>
      </c>
      <c r="C253" s="21">
        <v>1</v>
      </c>
      <c r="D253" s="21">
        <v>0</v>
      </c>
      <c r="E253" s="22">
        <f t="shared" si="93"/>
        <v>6.2500000000000003E-3</v>
      </c>
      <c r="F253" s="22" t="str">
        <f t="shared" si="94"/>
        <v/>
      </c>
      <c r="G253" s="18">
        <f t="shared" si="92"/>
        <v>-1</v>
      </c>
      <c r="H253" s="51">
        <f t="shared" si="95"/>
        <v>-6.2500000000000003E-3</v>
      </c>
    </row>
    <row r="254" spans="1:8" s="12" customFormat="1" ht="15" x14ac:dyDescent="0.2">
      <c r="A254" s="77"/>
      <c r="B254" s="65" t="s">
        <v>230</v>
      </c>
      <c r="C254" s="21">
        <v>0</v>
      </c>
      <c r="D254" s="21">
        <v>0</v>
      </c>
      <c r="E254" s="22" t="str">
        <f t="shared" si="93"/>
        <v/>
      </c>
      <c r="F254" s="22" t="str">
        <f t="shared" si="94"/>
        <v/>
      </c>
      <c r="G254" s="18" t="str">
        <f t="shared" si="92"/>
        <v xml:space="preserve"> </v>
      </c>
      <c r="H254" s="51" t="str">
        <f t="shared" si="95"/>
        <v/>
      </c>
    </row>
    <row r="255" spans="1:8" s="12" customFormat="1" ht="15" x14ac:dyDescent="0.2">
      <c r="A255" s="77"/>
      <c r="B255" s="65" t="s">
        <v>437</v>
      </c>
      <c r="C255" s="21">
        <v>0</v>
      </c>
      <c r="D255" s="21">
        <v>0</v>
      </c>
      <c r="E255" s="22" t="str">
        <f t="shared" si="93"/>
        <v/>
      </c>
      <c r="F255" s="22" t="str">
        <f t="shared" si="94"/>
        <v/>
      </c>
      <c r="G255" s="18" t="str">
        <f t="shared" si="92"/>
        <v xml:space="preserve"> </v>
      </c>
      <c r="H255" s="51" t="str">
        <f t="shared" si="95"/>
        <v/>
      </c>
    </row>
    <row r="256" spans="1:8" s="12" customFormat="1" ht="15" x14ac:dyDescent="0.2">
      <c r="A256" s="77"/>
      <c r="B256" s="65" t="s">
        <v>231</v>
      </c>
      <c r="C256" s="21">
        <v>0</v>
      </c>
      <c r="D256" s="21">
        <v>1</v>
      </c>
      <c r="E256" s="22" t="str">
        <f t="shared" si="93"/>
        <v/>
      </c>
      <c r="F256" s="22">
        <f t="shared" si="94"/>
        <v>3.1152647975077881E-3</v>
      </c>
      <c r="G256" s="18">
        <f t="shared" si="92"/>
        <v>1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21">
        <v>0</v>
      </c>
      <c r="D257" s="21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21">
        <v>0</v>
      </c>
      <c r="D258" s="21">
        <v>0</v>
      </c>
      <c r="E258" s="22" t="str">
        <f t="shared" si="93"/>
        <v/>
      </c>
      <c r="F258" s="22" t="str">
        <f t="shared" si="94"/>
        <v/>
      </c>
      <c r="G258" s="18" t="str">
        <f t="shared" si="92"/>
        <v xml:space="preserve"> </v>
      </c>
      <c r="H258" s="51" t="str">
        <f t="shared" si="95"/>
        <v/>
      </c>
    </row>
    <row r="259" spans="1:9" s="12" customFormat="1" ht="15" x14ac:dyDescent="0.2">
      <c r="A259" s="77"/>
      <c r="B259" s="65" t="s">
        <v>413</v>
      </c>
      <c r="C259" s="21">
        <v>0</v>
      </c>
      <c r="D259" s="21">
        <v>0</v>
      </c>
      <c r="E259" s="22" t="str">
        <f t="shared" si="93"/>
        <v/>
      </c>
      <c r="F259" s="22" t="str">
        <f t="shared" si="94"/>
        <v/>
      </c>
      <c r="G259" s="18" t="str">
        <f t="shared" si="92"/>
        <v xml:space="preserve"> 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21">
        <v>0</v>
      </c>
      <c r="D260" s="21">
        <v>0</v>
      </c>
      <c r="E260" s="22" t="str">
        <f t="shared" si="93"/>
        <v/>
      </c>
      <c r="F260" s="22" t="str">
        <f t="shared" si="94"/>
        <v/>
      </c>
      <c r="G260" s="18" t="str">
        <f t="shared" si="92"/>
        <v xml:space="preserve"> </v>
      </c>
      <c r="H260" s="51" t="str">
        <f t="shared" si="95"/>
        <v/>
      </c>
    </row>
    <row r="261" spans="1:9" s="12" customFormat="1" ht="15" x14ac:dyDescent="0.2">
      <c r="A261" s="77"/>
      <c r="B261" s="65" t="s">
        <v>600</v>
      </c>
      <c r="C261" s="21">
        <v>0</v>
      </c>
      <c r="D261" s="21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21">
        <v>0</v>
      </c>
      <c r="D262" s="21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1">
        <v>0</v>
      </c>
      <c r="D263" s="21">
        <v>0</v>
      </c>
      <c r="E263" s="22" t="str">
        <f t="shared" si="93"/>
        <v/>
      </c>
      <c r="F263" s="22" t="str">
        <f t="shared" si="94"/>
        <v/>
      </c>
      <c r="G263" s="18" t="str">
        <f t="shared" si="92"/>
        <v xml:space="preserve"> </v>
      </c>
      <c r="H263" s="51" t="str">
        <f t="shared" si="95"/>
        <v/>
      </c>
    </row>
    <row r="264" spans="1:9" s="12" customFormat="1" ht="30" x14ac:dyDescent="0.2">
      <c r="A264" s="77"/>
      <c r="B264" s="65" t="s">
        <v>441</v>
      </c>
      <c r="C264" s="21">
        <v>1</v>
      </c>
      <c r="D264" s="21">
        <v>0</v>
      </c>
      <c r="E264" s="22">
        <f t="shared" si="93"/>
        <v>6.2500000000000003E-3</v>
      </c>
      <c r="F264" s="22" t="str">
        <f t="shared" si="94"/>
        <v/>
      </c>
      <c r="G264" s="18">
        <f t="shared" si="92"/>
        <v>-1</v>
      </c>
      <c r="H264" s="51">
        <f t="shared" si="95"/>
        <v>-6.2500000000000003E-3</v>
      </c>
    </row>
    <row r="265" spans="1:9" s="12" customFormat="1" ht="15" x14ac:dyDescent="0.2">
      <c r="A265" s="77"/>
      <c r="B265" s="65" t="s">
        <v>442</v>
      </c>
      <c r="C265" s="21">
        <v>0</v>
      </c>
      <c r="D265" s="21">
        <v>0</v>
      </c>
      <c r="E265" s="22" t="str">
        <f t="shared" si="93"/>
        <v/>
      </c>
      <c r="F265" s="22" t="str">
        <f t="shared" si="94"/>
        <v/>
      </c>
      <c r="G265" s="18" t="str">
        <f t="shared" si="92"/>
        <v xml:space="preserve"> </v>
      </c>
      <c r="H265" s="51" t="str">
        <f t="shared" si="95"/>
        <v/>
      </c>
    </row>
    <row r="266" spans="1:9" s="28" customFormat="1" ht="15" x14ac:dyDescent="0.2">
      <c r="A266" s="78"/>
      <c r="B266" s="67" t="s">
        <v>509</v>
      </c>
      <c r="C266" s="21">
        <v>0</v>
      </c>
      <c r="D266" s="21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1">
        <v>0</v>
      </c>
      <c r="D267" s="21">
        <v>0</v>
      </c>
      <c r="E267" s="37" t="str">
        <f t="shared" si="93"/>
        <v/>
      </c>
      <c r="F267" s="37" t="str">
        <f t="shared" si="94"/>
        <v/>
      </c>
      <c r="G267" s="18" t="str">
        <f t="shared" si="92"/>
        <v xml:space="preserve"> </v>
      </c>
      <c r="H267" s="53" t="str">
        <f t="shared" si="95"/>
        <v/>
      </c>
      <c r="I267" s="12"/>
    </row>
    <row r="268" spans="1:9" s="28" customFormat="1" ht="15" x14ac:dyDescent="0.2">
      <c r="A268" s="78"/>
      <c r="B268" s="67" t="s">
        <v>54</v>
      </c>
      <c r="C268" s="21">
        <v>0</v>
      </c>
      <c r="D268" s="21">
        <v>0</v>
      </c>
      <c r="E268" s="37" t="str">
        <f t="shared" si="93"/>
        <v/>
      </c>
      <c r="F268" s="37" t="str">
        <f t="shared" si="94"/>
        <v/>
      </c>
      <c r="G268" s="18" t="str">
        <f t="shared" si="92"/>
        <v xml:space="preserve"> </v>
      </c>
      <c r="H268" s="53" t="str">
        <f t="shared" si="95"/>
        <v/>
      </c>
      <c r="I268" s="12"/>
    </row>
    <row r="269" spans="1:9" s="12" customFormat="1" ht="15" x14ac:dyDescent="0.2">
      <c r="A269" s="77"/>
      <c r="B269" s="65" t="s">
        <v>233</v>
      </c>
      <c r="C269" s="21">
        <v>0</v>
      </c>
      <c r="D269" s="21">
        <v>3</v>
      </c>
      <c r="E269" s="22" t="str">
        <f t="shared" si="93"/>
        <v/>
      </c>
      <c r="F269" s="22">
        <f t="shared" si="94"/>
        <v>9.3457943925233638E-3</v>
      </c>
      <c r="G269" s="18">
        <f t="shared" si="92"/>
        <v>1</v>
      </c>
      <c r="H269" s="51" t="str">
        <f t="shared" si="95"/>
        <v/>
      </c>
    </row>
    <row r="270" spans="1:9" s="12" customFormat="1" ht="15" x14ac:dyDescent="0.2">
      <c r="A270" s="77"/>
      <c r="B270" s="65" t="s">
        <v>602</v>
      </c>
      <c r="C270" s="21">
        <v>0</v>
      </c>
      <c r="D270" s="21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1">
        <v>0</v>
      </c>
      <c r="D271" s="21">
        <v>0</v>
      </c>
      <c r="E271" s="37" t="str">
        <f t="shared" si="93"/>
        <v/>
      </c>
      <c r="F271" s="37" t="str">
        <f t="shared" si="94"/>
        <v/>
      </c>
      <c r="G271" s="18" t="str">
        <f t="shared" si="92"/>
        <v xml:space="preserve"> 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1">
        <v>0</v>
      </c>
      <c r="D272" s="21">
        <v>0</v>
      </c>
      <c r="E272" s="37" t="str">
        <f t="shared" si="93"/>
        <v/>
      </c>
      <c r="F272" s="37" t="str">
        <f t="shared" si="94"/>
        <v/>
      </c>
      <c r="G272" s="18" t="str">
        <f t="shared" si="92"/>
        <v xml:space="preserve"> </v>
      </c>
      <c r="H272" s="53" t="str">
        <f t="shared" si="95"/>
        <v/>
      </c>
      <c r="I272" s="12"/>
    </row>
    <row r="273" spans="1:9" s="28" customFormat="1" ht="30" x14ac:dyDescent="0.2">
      <c r="A273" s="78"/>
      <c r="B273" s="67" t="s">
        <v>590</v>
      </c>
      <c r="C273" s="21">
        <v>0</v>
      </c>
      <c r="D273" s="21">
        <v>0</v>
      </c>
      <c r="E273" s="37" t="str">
        <f t="shared" si="93"/>
        <v/>
      </c>
      <c r="F273" s="37" t="str">
        <f t="shared" si="94"/>
        <v/>
      </c>
      <c r="G273" s="18" t="str">
        <f t="shared" si="92"/>
        <v xml:space="preserve"> </v>
      </c>
      <c r="H273" s="53" t="str">
        <f t="shared" si="95"/>
        <v/>
      </c>
      <c r="I273" s="12"/>
    </row>
    <row r="274" spans="1:9" s="28" customFormat="1" ht="15" x14ac:dyDescent="0.2">
      <c r="A274" s="78"/>
      <c r="B274" s="67" t="s">
        <v>513</v>
      </c>
      <c r="C274" s="21">
        <v>0</v>
      </c>
      <c r="D274" s="21">
        <v>0</v>
      </c>
      <c r="E274" s="37" t="str">
        <f t="shared" si="93"/>
        <v/>
      </c>
      <c r="F274" s="37" t="str">
        <f t="shared" si="94"/>
        <v/>
      </c>
      <c r="G274" s="18" t="str">
        <f t="shared" si="92"/>
        <v xml:space="preserve"> 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1">
        <v>1</v>
      </c>
      <c r="D275" s="21">
        <v>0</v>
      </c>
      <c r="E275" s="37">
        <f t="shared" si="93"/>
        <v>6.2500000000000003E-3</v>
      </c>
      <c r="F275" s="37" t="str">
        <f t="shared" si="94"/>
        <v/>
      </c>
      <c r="G275" s="18">
        <f t="shared" si="92"/>
        <v>-1</v>
      </c>
      <c r="H275" s="53">
        <f t="shared" si="95"/>
        <v>-6.2500000000000003E-3</v>
      </c>
      <c r="I275" s="12"/>
    </row>
    <row r="276" spans="1:9" s="28" customFormat="1" ht="15" x14ac:dyDescent="0.2">
      <c r="A276" s="78"/>
      <c r="B276" s="67" t="s">
        <v>515</v>
      </c>
      <c r="C276" s="21">
        <v>5</v>
      </c>
      <c r="D276" s="21">
        <v>0</v>
      </c>
      <c r="E276" s="37">
        <f t="shared" si="93"/>
        <v>3.125E-2</v>
      </c>
      <c r="F276" s="37" t="str">
        <f t="shared" si="94"/>
        <v/>
      </c>
      <c r="G276" s="18">
        <f t="shared" si="92"/>
        <v>-1</v>
      </c>
      <c r="H276" s="53">
        <f t="shared" si="95"/>
        <v>-3.125E-2</v>
      </c>
      <c r="I276" s="12"/>
    </row>
    <row r="277" spans="1:9" s="28" customFormat="1" ht="15" x14ac:dyDescent="0.2">
      <c r="A277" s="78"/>
      <c r="B277" s="67" t="s">
        <v>581</v>
      </c>
      <c r="C277" s="34">
        <v>0</v>
      </c>
      <c r="D277" s="21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4">
        <v>0</v>
      </c>
      <c r="D278" s="21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4">
        <v>0</v>
      </c>
      <c r="D279" s="21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1">
        <v>1</v>
      </c>
      <c r="D280" s="21">
        <v>7</v>
      </c>
      <c r="E280" s="22">
        <f t="shared" si="93"/>
        <v>6.2500000000000003E-3</v>
      </c>
      <c r="F280" s="22">
        <f t="shared" si="94"/>
        <v>2.1806853582554516E-2</v>
      </c>
      <c r="G280" s="18">
        <f t="shared" si="92"/>
        <v>6</v>
      </c>
      <c r="H280" s="51">
        <f t="shared" si="95"/>
        <v>3.7500000000000006E-2</v>
      </c>
    </row>
    <row r="281" spans="1:9" s="12" customFormat="1" ht="30" x14ac:dyDescent="0.2">
      <c r="A281" s="77"/>
      <c r="B281" s="65" t="s">
        <v>61</v>
      </c>
      <c r="C281" s="21">
        <v>4</v>
      </c>
      <c r="D281" s="21">
        <v>0</v>
      </c>
      <c r="E281" s="22">
        <f t="shared" si="93"/>
        <v>2.5000000000000001E-2</v>
      </c>
      <c r="F281" s="22" t="str">
        <f t="shared" si="94"/>
        <v/>
      </c>
      <c r="G281" s="18">
        <f t="shared" si="92"/>
        <v>-1</v>
      </c>
      <c r="H281" s="51">
        <f t="shared" si="95"/>
        <v>-2.5000000000000001E-2</v>
      </c>
    </row>
    <row r="282" spans="1:9" s="12" customFormat="1" ht="15" x14ac:dyDescent="0.2">
      <c r="A282" s="77"/>
      <c r="B282" s="65" t="s">
        <v>58</v>
      </c>
      <c r="C282" s="21">
        <v>3</v>
      </c>
      <c r="D282" s="21">
        <v>0</v>
      </c>
      <c r="E282" s="22">
        <f t="shared" si="93"/>
        <v>1.8749999999999999E-2</v>
      </c>
      <c r="F282" s="22" t="str">
        <f t="shared" si="94"/>
        <v/>
      </c>
      <c r="G282" s="18">
        <f t="shared" si="92"/>
        <v>-1</v>
      </c>
      <c r="H282" s="51">
        <f t="shared" si="95"/>
        <v>-1.8749999999999999E-2</v>
      </c>
    </row>
    <row r="283" spans="1:9" s="12" customFormat="1" ht="30" x14ac:dyDescent="0.2">
      <c r="A283" s="77"/>
      <c r="B283" s="65" t="s">
        <v>234</v>
      </c>
      <c r="C283" s="21">
        <v>1</v>
      </c>
      <c r="D283" s="21">
        <v>0</v>
      </c>
      <c r="E283" s="22">
        <f t="shared" si="93"/>
        <v>6.2500000000000003E-3</v>
      </c>
      <c r="F283" s="22" t="str">
        <f t="shared" si="94"/>
        <v/>
      </c>
      <c r="G283" s="18">
        <f t="shared" si="92"/>
        <v>-1</v>
      </c>
      <c r="H283" s="51">
        <f t="shared" si="95"/>
        <v>-6.2500000000000003E-3</v>
      </c>
    </row>
    <row r="284" spans="1:9" s="12" customFormat="1" ht="15" x14ac:dyDescent="0.2">
      <c r="A284" s="77"/>
      <c r="B284" s="65" t="s">
        <v>55</v>
      </c>
      <c r="C284" s="21">
        <v>0</v>
      </c>
      <c r="D284" s="21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1">
        <v>0</v>
      </c>
      <c r="D285" s="21">
        <v>0</v>
      </c>
      <c r="E285" s="37" t="str">
        <f t="shared" si="93"/>
        <v/>
      </c>
      <c r="F285" s="37" t="str">
        <f t="shared" si="94"/>
        <v/>
      </c>
      <c r="G285" s="18" t="str">
        <f t="shared" si="92"/>
        <v xml:space="preserve"> </v>
      </c>
      <c r="H285" s="53" t="str">
        <f t="shared" si="95"/>
        <v/>
      </c>
      <c r="I285" s="12"/>
    </row>
    <row r="286" spans="1:9" s="12" customFormat="1" ht="15" x14ac:dyDescent="0.2">
      <c r="A286" s="77"/>
      <c r="B286" s="65" t="s">
        <v>59</v>
      </c>
      <c r="C286" s="21">
        <v>0</v>
      </c>
      <c r="D286" s="21">
        <v>0</v>
      </c>
      <c r="E286" s="22" t="str">
        <f t="shared" si="93"/>
        <v/>
      </c>
      <c r="F286" s="22" t="str">
        <f t="shared" si="94"/>
        <v/>
      </c>
      <c r="G286" s="18" t="str">
        <f t="shared" si="92"/>
        <v xml:space="preserve"> </v>
      </c>
      <c r="H286" s="51" t="str">
        <f t="shared" si="95"/>
        <v/>
      </c>
    </row>
    <row r="287" spans="1:9" s="12" customFormat="1" ht="15" x14ac:dyDescent="0.2">
      <c r="A287" s="77"/>
      <c r="B287" s="65" t="s">
        <v>443</v>
      </c>
      <c r="C287" s="21">
        <v>0</v>
      </c>
      <c r="D287" s="21">
        <v>0</v>
      </c>
      <c r="E287" s="22" t="str">
        <f t="shared" si="93"/>
        <v/>
      </c>
      <c r="F287" s="22" t="str">
        <f t="shared" si="94"/>
        <v/>
      </c>
      <c r="G287" s="18" t="str">
        <f t="shared" si="92"/>
        <v xml:space="preserve"> </v>
      </c>
      <c r="H287" s="51" t="str">
        <f t="shared" si="95"/>
        <v/>
      </c>
    </row>
    <row r="288" spans="1:9" s="12" customFormat="1" ht="15" x14ac:dyDescent="0.2">
      <c r="A288" s="77"/>
      <c r="B288" s="65" t="s">
        <v>56</v>
      </c>
      <c r="C288" s="21">
        <v>0</v>
      </c>
      <c r="D288" s="21">
        <v>0</v>
      </c>
      <c r="E288" s="22" t="str">
        <f t="shared" si="93"/>
        <v/>
      </c>
      <c r="F288" s="22" t="str">
        <f t="shared" si="94"/>
        <v/>
      </c>
      <c r="G288" s="18" t="str">
        <f t="shared" si="92"/>
        <v xml:space="preserve"> </v>
      </c>
      <c r="H288" s="51" t="str">
        <f t="shared" si="95"/>
        <v/>
      </c>
    </row>
    <row r="289" spans="1:9" s="28" customFormat="1" ht="30" x14ac:dyDescent="0.2">
      <c r="A289" s="78"/>
      <c r="B289" s="67" t="s">
        <v>584</v>
      </c>
      <c r="C289" s="34">
        <v>0</v>
      </c>
      <c r="D289" s="21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4">
        <v>0</v>
      </c>
      <c r="D290" s="21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1">
        <v>0</v>
      </c>
      <c r="D291" s="21">
        <v>1</v>
      </c>
      <c r="E291" s="22" t="str">
        <f t="shared" si="93"/>
        <v/>
      </c>
      <c r="F291" s="22">
        <f t="shared" si="94"/>
        <v>3.1152647975077881E-3</v>
      </c>
      <c r="G291" s="18">
        <f t="shared" si="92"/>
        <v>1</v>
      </c>
      <c r="H291" s="51" t="str">
        <f t="shared" si="95"/>
        <v/>
      </c>
    </row>
    <row r="292" spans="1:9" s="12" customFormat="1" ht="15" x14ac:dyDescent="0.2">
      <c r="A292" s="77"/>
      <c r="B292" s="65" t="s">
        <v>235</v>
      </c>
      <c r="C292" s="21">
        <v>0</v>
      </c>
      <c r="D292" s="21">
        <v>0</v>
      </c>
      <c r="E292" s="22" t="str">
        <f t="shared" si="93"/>
        <v/>
      </c>
      <c r="F292" s="22" t="str">
        <f t="shared" si="94"/>
        <v/>
      </c>
      <c r="G292" s="18" t="str">
        <f t="shared" si="92"/>
        <v xml:space="preserve"> </v>
      </c>
      <c r="H292" s="51" t="str">
        <f t="shared" si="95"/>
        <v/>
      </c>
    </row>
    <row r="293" spans="1:9" s="12" customFormat="1" ht="15" x14ac:dyDescent="0.2">
      <c r="A293" s="77"/>
      <c r="B293" s="65" t="s">
        <v>444</v>
      </c>
      <c r="C293" s="21">
        <v>0</v>
      </c>
      <c r="D293" s="21">
        <v>5</v>
      </c>
      <c r="E293" s="22" t="str">
        <f t="shared" si="93"/>
        <v/>
      </c>
      <c r="F293" s="22">
        <f t="shared" si="94"/>
        <v>1.5576323987538941E-2</v>
      </c>
      <c r="G293" s="18">
        <f t="shared" si="92"/>
        <v>1</v>
      </c>
      <c r="H293" s="51" t="str">
        <f t="shared" si="95"/>
        <v/>
      </c>
    </row>
    <row r="294" spans="1:9" s="12" customFormat="1" ht="15" x14ac:dyDescent="0.2">
      <c r="A294" s="77"/>
      <c r="B294" s="65" t="s">
        <v>62</v>
      </c>
      <c r="C294" s="21">
        <v>1</v>
      </c>
      <c r="D294" s="21">
        <v>1</v>
      </c>
      <c r="E294" s="22">
        <f t="shared" si="93"/>
        <v>6.2500000000000003E-3</v>
      </c>
      <c r="F294" s="22">
        <f t="shared" si="94"/>
        <v>3.1152647975077881E-3</v>
      </c>
      <c r="G294" s="18">
        <f t="shared" si="92"/>
        <v>0</v>
      </c>
      <c r="H294" s="51">
        <f t="shared" si="95"/>
        <v>0</v>
      </c>
    </row>
    <row r="295" spans="1:9" s="28" customFormat="1" ht="30" x14ac:dyDescent="0.2">
      <c r="A295" s="78"/>
      <c r="B295" s="67" t="s">
        <v>656</v>
      </c>
      <c r="C295" s="21">
        <v>0</v>
      </c>
      <c r="D295" s="21">
        <v>1</v>
      </c>
      <c r="E295" s="37" t="str">
        <f t="shared" si="93"/>
        <v/>
      </c>
      <c r="F295" s="37">
        <f t="shared" si="94"/>
        <v>3.1152647975077881E-3</v>
      </c>
      <c r="G295" s="18">
        <f t="shared" si="92"/>
        <v>1</v>
      </c>
      <c r="H295" s="53" t="str">
        <f t="shared" si="95"/>
        <v/>
      </c>
      <c r="I295" s="12"/>
    </row>
    <row r="296" spans="1:9" s="28" customFormat="1" ht="15" x14ac:dyDescent="0.2">
      <c r="A296" s="78"/>
      <c r="B296" s="67" t="s">
        <v>517</v>
      </c>
      <c r="C296" s="21">
        <v>0</v>
      </c>
      <c r="D296" s="21">
        <v>1</v>
      </c>
      <c r="E296" s="37" t="str">
        <f t="shared" si="93"/>
        <v/>
      </c>
      <c r="F296" s="37">
        <f t="shared" si="94"/>
        <v>3.1152647975077881E-3</v>
      </c>
      <c r="G296" s="18">
        <f t="shared" si="92"/>
        <v>1</v>
      </c>
      <c r="H296" s="53" t="str">
        <f t="shared" si="95"/>
        <v/>
      </c>
      <c r="I296" s="12"/>
    </row>
    <row r="297" spans="1:9" s="28" customFormat="1" ht="15" x14ac:dyDescent="0.2">
      <c r="A297" s="78"/>
      <c r="B297" s="67" t="s">
        <v>619</v>
      </c>
      <c r="C297" s="34">
        <v>3</v>
      </c>
      <c r="D297" s="21">
        <v>0</v>
      </c>
      <c r="E297" s="37">
        <f t="shared" ref="E297:E298" si="108">+IF(C297=0,"",C297/C$176)</f>
        <v>1.8749999999999999E-2</v>
      </c>
      <c r="F297" s="37" t="str">
        <f t="shared" ref="F297:F298" si="109">+IF(D297=0,"",D297/D$176)</f>
        <v/>
      </c>
      <c r="G297" s="73">
        <f t="shared" ref="G297:G298" si="110">+IF(AND(C297=0,D297=0)," ",IF(C297=0,1,IF(D297=0,-1,(D297-C297)/C297)))</f>
        <v>-1</v>
      </c>
      <c r="H297" s="53">
        <f t="shared" ref="H297:H298" si="111">+IF(OR(AND(E297=""),(G297="")),"",E297*G297)</f>
        <v>-1.8749999999999999E-2</v>
      </c>
      <c r="I297" s="12"/>
    </row>
    <row r="298" spans="1:9" s="28" customFormat="1" ht="30" x14ac:dyDescent="0.2">
      <c r="A298" s="78"/>
      <c r="B298" s="67" t="s">
        <v>620</v>
      </c>
      <c r="C298" s="34">
        <v>1</v>
      </c>
      <c r="D298" s="21">
        <v>1</v>
      </c>
      <c r="E298" s="37">
        <f t="shared" si="108"/>
        <v>6.2500000000000003E-3</v>
      </c>
      <c r="F298" s="37">
        <f t="shared" si="109"/>
        <v>3.1152647975077881E-3</v>
      </c>
      <c r="G298" s="73">
        <f t="shared" si="110"/>
        <v>0</v>
      </c>
      <c r="H298" s="53">
        <f t="shared" si="111"/>
        <v>0</v>
      </c>
      <c r="I298" s="12"/>
    </row>
    <row r="299" spans="1:9" s="28" customFormat="1" ht="15" x14ac:dyDescent="0.2">
      <c r="A299" s="78"/>
      <c r="B299" s="67" t="s">
        <v>63</v>
      </c>
      <c r="C299" s="21">
        <v>1</v>
      </c>
      <c r="D299" s="21">
        <v>2</v>
      </c>
      <c r="E299" s="37">
        <f t="shared" si="93"/>
        <v>6.2500000000000003E-3</v>
      </c>
      <c r="F299" s="37">
        <f t="shared" si="94"/>
        <v>6.2305295950155761E-3</v>
      </c>
      <c r="G299" s="18">
        <f t="shared" si="92"/>
        <v>1</v>
      </c>
      <c r="H299" s="53">
        <f t="shared" si="95"/>
        <v>6.2500000000000003E-3</v>
      </c>
      <c r="I299" s="12"/>
    </row>
    <row r="300" spans="1:9" s="28" customFormat="1" ht="15" x14ac:dyDescent="0.2">
      <c r="A300" s="78"/>
      <c r="B300" s="67" t="s">
        <v>603</v>
      </c>
      <c r="C300" s="21">
        <v>0</v>
      </c>
      <c r="D300" s="21">
        <v>0</v>
      </c>
      <c r="E300" s="37" t="str">
        <f t="shared" si="93"/>
        <v/>
      </c>
      <c r="F300" s="37" t="str">
        <f t="shared" si="94"/>
        <v/>
      </c>
      <c r="G300" s="18" t="str">
        <f t="shared" si="92"/>
        <v xml:space="preserve"> </v>
      </c>
      <c r="H300" s="53" t="str">
        <f t="shared" si="95"/>
        <v/>
      </c>
      <c r="I300" s="12"/>
    </row>
    <row r="301" spans="1:9" s="28" customFormat="1" ht="15" x14ac:dyDescent="0.2">
      <c r="A301" s="78"/>
      <c r="B301" s="67" t="s">
        <v>518</v>
      </c>
      <c r="C301" s="21">
        <v>0</v>
      </c>
      <c r="D301" s="21">
        <v>0</v>
      </c>
      <c r="E301" s="37" t="str">
        <f t="shared" si="93"/>
        <v/>
      </c>
      <c r="F301" s="37" t="str">
        <f t="shared" si="94"/>
        <v/>
      </c>
      <c r="G301" s="18" t="str">
        <f t="shared" si="92"/>
        <v xml:space="preserve"> 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1">
        <v>0</v>
      </c>
      <c r="D302" s="21">
        <v>0</v>
      </c>
      <c r="E302" s="37" t="str">
        <f t="shared" si="93"/>
        <v/>
      </c>
      <c r="F302" s="37" t="str">
        <f t="shared" si="94"/>
        <v/>
      </c>
      <c r="G302" s="18" t="str">
        <f t="shared" si="92"/>
        <v xml:space="preserve"> </v>
      </c>
      <c r="H302" s="53" t="str">
        <f t="shared" si="95"/>
        <v/>
      </c>
      <c r="I302" s="12"/>
    </row>
    <row r="303" spans="1:9" s="28" customFormat="1" ht="30" x14ac:dyDescent="0.2">
      <c r="A303" s="78"/>
      <c r="B303" s="67" t="s">
        <v>520</v>
      </c>
      <c r="C303" s="21">
        <v>0</v>
      </c>
      <c r="D303" s="21">
        <v>0</v>
      </c>
      <c r="E303" s="37" t="str">
        <f t="shared" si="93"/>
        <v/>
      </c>
      <c r="F303" s="37" t="str">
        <f t="shared" si="94"/>
        <v/>
      </c>
      <c r="G303" s="18" t="str">
        <f t="shared" si="92"/>
        <v xml:space="preserve"> </v>
      </c>
      <c r="H303" s="53" t="str">
        <f t="shared" si="95"/>
        <v/>
      </c>
      <c r="I303" s="12"/>
    </row>
    <row r="304" spans="1:9" s="28" customFormat="1" ht="15" x14ac:dyDescent="0.2">
      <c r="A304" s="78"/>
      <c r="B304" s="67" t="s">
        <v>546</v>
      </c>
      <c r="C304" s="21">
        <v>0</v>
      </c>
      <c r="D304" s="21">
        <v>0</v>
      </c>
      <c r="E304" s="37" t="str">
        <f t="shared" ref="E304:E305" si="112">+IF(C304=0,"",C304/C$176)</f>
        <v/>
      </c>
      <c r="F304" s="37" t="str">
        <f t="shared" ref="F304:F305" si="113">+IF(D304=0,"",D304/D$176)</f>
        <v/>
      </c>
      <c r="G304" s="18" t="str">
        <f t="shared" si="92"/>
        <v xml:space="preserve"> </v>
      </c>
      <c r="H304" s="53" t="str">
        <f t="shared" ref="H304:H305" si="114">+IF(OR(AND(E304=""),(G304="")),"",E304*G304)</f>
        <v/>
      </c>
      <c r="I304" s="12"/>
    </row>
    <row r="305" spans="1:9" s="28" customFormat="1" ht="15" x14ac:dyDescent="0.2">
      <c r="A305" s="78"/>
      <c r="B305" s="67" t="s">
        <v>547</v>
      </c>
      <c r="C305" s="21">
        <v>0</v>
      </c>
      <c r="D305" s="21">
        <v>3</v>
      </c>
      <c r="E305" s="37" t="str">
        <f t="shared" si="112"/>
        <v/>
      </c>
      <c r="F305" s="37">
        <f t="shared" si="113"/>
        <v>9.3457943925233638E-3</v>
      </c>
      <c r="G305" s="18">
        <f t="shared" si="92"/>
        <v>1</v>
      </c>
      <c r="H305" s="53" t="str">
        <f t="shared" si="114"/>
        <v/>
      </c>
      <c r="I305" s="12"/>
    </row>
    <row r="306" spans="1:9" s="28" customFormat="1" ht="15" x14ac:dyDescent="0.2">
      <c r="A306" s="78"/>
      <c r="B306" s="67" t="s">
        <v>445</v>
      </c>
      <c r="C306" s="21">
        <v>1</v>
      </c>
      <c r="D306" s="21">
        <v>1</v>
      </c>
      <c r="E306" s="37">
        <f t="shared" si="93"/>
        <v>6.2500000000000003E-3</v>
      </c>
      <c r="F306" s="37">
        <f t="shared" si="94"/>
        <v>3.1152647975077881E-3</v>
      </c>
      <c r="G306" s="18">
        <f t="shared" si="92"/>
        <v>0</v>
      </c>
      <c r="H306" s="53">
        <f t="shared" si="95"/>
        <v>0</v>
      </c>
      <c r="I306" s="12"/>
    </row>
    <row r="307" spans="1:9" s="12" customFormat="1" ht="30" x14ac:dyDescent="0.2">
      <c r="A307" s="77"/>
      <c r="B307" s="65" t="s">
        <v>655</v>
      </c>
      <c r="C307" s="21">
        <v>1</v>
      </c>
      <c r="D307" s="21">
        <v>1</v>
      </c>
      <c r="E307" s="22">
        <f t="shared" si="93"/>
        <v>6.2500000000000003E-3</v>
      </c>
      <c r="F307" s="22">
        <f t="shared" si="94"/>
        <v>3.1152647975077881E-3</v>
      </c>
      <c r="G307" s="18">
        <f t="shared" si="92"/>
        <v>0</v>
      </c>
      <c r="H307" s="51">
        <f t="shared" si="95"/>
        <v>0</v>
      </c>
    </row>
    <row r="308" spans="1:9" s="28" customFormat="1" ht="18.75" customHeight="1" x14ac:dyDescent="0.2">
      <c r="A308" s="78"/>
      <c r="B308" s="67" t="s">
        <v>591</v>
      </c>
      <c r="C308" s="21">
        <v>0</v>
      </c>
      <c r="D308" s="21">
        <v>0</v>
      </c>
      <c r="E308" s="37" t="str">
        <f t="shared" si="93"/>
        <v/>
      </c>
      <c r="F308" s="37" t="str">
        <f t="shared" si="94"/>
        <v/>
      </c>
      <c r="G308" s="18" t="str">
        <f t="shared" si="92"/>
        <v xml:space="preserve"> </v>
      </c>
      <c r="H308" s="53" t="str">
        <f t="shared" si="95"/>
        <v/>
      </c>
      <c r="I308" s="12"/>
    </row>
    <row r="309" spans="1:9" s="28" customFormat="1" ht="18.75" customHeight="1" x14ac:dyDescent="0.2">
      <c r="A309" s="78"/>
      <c r="B309" s="67" t="s">
        <v>623</v>
      </c>
      <c r="C309" s="34">
        <v>0</v>
      </c>
      <c r="D309" s="21">
        <v>0</v>
      </c>
      <c r="E309" s="37" t="str">
        <f t="shared" ref="E309" si="115">+IF(C309=0,"",C309/C$176)</f>
        <v/>
      </c>
      <c r="F309" s="37" t="str">
        <f t="shared" ref="F309" si="116">+IF(D309=0,"",D309/D$176)</f>
        <v/>
      </c>
      <c r="G309" s="73" t="str">
        <f t="shared" ref="G309" si="117">+IF(AND(C309=0,D309=0)," ",IF(C309=0,1,IF(D309=0,-1,(D309-C309)/C309)))</f>
        <v xml:space="preserve"> </v>
      </c>
      <c r="H309" s="53" t="str">
        <f t="shared" ref="H309" si="118">+IF(OR(AND(E309=""),(G309="")),"",E309*G309)</f>
        <v/>
      </c>
      <c r="I309" s="12"/>
    </row>
    <row r="310" spans="1:9" s="12" customFormat="1" ht="15" x14ac:dyDescent="0.2">
      <c r="A310" s="77"/>
      <c r="B310" s="65" t="s">
        <v>446</v>
      </c>
      <c r="C310" s="21">
        <v>2</v>
      </c>
      <c r="D310" s="21">
        <v>0</v>
      </c>
      <c r="E310" s="22">
        <f t="shared" si="93"/>
        <v>1.2500000000000001E-2</v>
      </c>
      <c r="F310" s="22" t="str">
        <f t="shared" si="94"/>
        <v/>
      </c>
      <c r="G310" s="18">
        <f t="shared" si="92"/>
        <v>-1</v>
      </c>
      <c r="H310" s="51">
        <f t="shared" si="95"/>
        <v>-1.2500000000000001E-2</v>
      </c>
    </row>
    <row r="311" spans="1:9" s="12" customFormat="1" ht="15" x14ac:dyDescent="0.2">
      <c r="A311" s="77"/>
      <c r="B311" s="65" t="s">
        <v>447</v>
      </c>
      <c r="C311" s="21">
        <v>0</v>
      </c>
      <c r="D311" s="21">
        <v>0</v>
      </c>
      <c r="E311" s="22" t="str">
        <f t="shared" si="93"/>
        <v/>
      </c>
      <c r="F311" s="22" t="str">
        <f t="shared" si="94"/>
        <v/>
      </c>
      <c r="G311" s="18" t="str">
        <f t="shared" si="92"/>
        <v xml:space="preserve"> </v>
      </c>
      <c r="H311" s="51" t="str">
        <f t="shared" si="95"/>
        <v/>
      </c>
    </row>
    <row r="312" spans="1:9" s="12" customFormat="1" ht="30" x14ac:dyDescent="0.2">
      <c r="A312" s="77"/>
      <c r="B312" s="65" t="s">
        <v>448</v>
      </c>
      <c r="C312" s="21">
        <v>0</v>
      </c>
      <c r="D312" s="21">
        <v>0</v>
      </c>
      <c r="E312" s="22" t="str">
        <f t="shared" si="93"/>
        <v/>
      </c>
      <c r="F312" s="22" t="str">
        <f t="shared" si="94"/>
        <v/>
      </c>
      <c r="G312" s="18" t="str">
        <f t="shared" si="92"/>
        <v xml:space="preserve"> </v>
      </c>
      <c r="H312" s="51" t="str">
        <f t="shared" si="95"/>
        <v/>
      </c>
    </row>
    <row r="313" spans="1:9" s="12" customFormat="1" ht="15" x14ac:dyDescent="0.2">
      <c r="A313" s="77"/>
      <c r="B313" s="65" t="s">
        <v>64</v>
      </c>
      <c r="C313" s="21">
        <v>1</v>
      </c>
      <c r="D313" s="21">
        <v>1</v>
      </c>
      <c r="E313" s="22">
        <f t="shared" si="93"/>
        <v>6.2500000000000003E-3</v>
      </c>
      <c r="F313" s="22">
        <f t="shared" si="94"/>
        <v>3.1152647975077881E-3</v>
      </c>
      <c r="G313" s="18">
        <f t="shared" si="92"/>
        <v>0</v>
      </c>
      <c r="H313" s="51">
        <f t="shared" si="95"/>
        <v>0</v>
      </c>
    </row>
    <row r="314" spans="1:9" s="12" customFormat="1" ht="30" x14ac:dyDescent="0.2">
      <c r="A314" s="77"/>
      <c r="B314" s="65" t="s">
        <v>236</v>
      </c>
      <c r="C314" s="21">
        <v>0</v>
      </c>
      <c r="D314" s="21">
        <v>0</v>
      </c>
      <c r="E314" s="22" t="str">
        <f t="shared" si="93"/>
        <v/>
      </c>
      <c r="F314" s="22" t="str">
        <f t="shared" si="94"/>
        <v/>
      </c>
      <c r="G314" s="18" t="str">
        <f t="shared" si="92"/>
        <v xml:space="preserve"> </v>
      </c>
      <c r="H314" s="51" t="str">
        <f t="shared" si="95"/>
        <v/>
      </c>
    </row>
    <row r="315" spans="1:9" s="12" customFormat="1" ht="30" x14ac:dyDescent="0.2">
      <c r="A315" s="77"/>
      <c r="B315" s="65" t="s">
        <v>237</v>
      </c>
      <c r="C315" s="21">
        <v>0</v>
      </c>
      <c r="D315" s="21">
        <v>0</v>
      </c>
      <c r="E315" s="22" t="str">
        <f t="shared" si="93"/>
        <v/>
      </c>
      <c r="F315" s="22" t="str">
        <f t="shared" si="94"/>
        <v/>
      </c>
      <c r="G315" s="18" t="str">
        <f t="shared" ref="G315:G349" si="119">+IF(AND(C315=0,D315=0)," ",IF(C315=0,1,IF(D315=0,-1,(D315-C315)/C315)))</f>
        <v xml:space="preserve"> </v>
      </c>
      <c r="H315" s="51" t="str">
        <f t="shared" si="95"/>
        <v/>
      </c>
    </row>
    <row r="316" spans="1:9" s="12" customFormat="1" ht="15" x14ac:dyDescent="0.2">
      <c r="A316" s="77"/>
      <c r="B316" s="65" t="s">
        <v>65</v>
      </c>
      <c r="C316" s="21">
        <v>0</v>
      </c>
      <c r="D316" s="21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1">
        <v>0</v>
      </c>
      <c r="D317" s="21">
        <v>0</v>
      </c>
      <c r="E317" s="22" t="str">
        <f t="shared" si="120"/>
        <v/>
      </c>
      <c r="F317" s="22" t="str">
        <f t="shared" si="121"/>
        <v/>
      </c>
      <c r="G317" s="18" t="str">
        <f t="shared" si="119"/>
        <v xml:space="preserve"> </v>
      </c>
      <c r="H317" s="51" t="str">
        <f t="shared" si="122"/>
        <v/>
      </c>
    </row>
    <row r="318" spans="1:9" s="12" customFormat="1" ht="30" x14ac:dyDescent="0.2">
      <c r="A318" s="77"/>
      <c r="B318" s="65" t="s">
        <v>450</v>
      </c>
      <c r="C318" s="21">
        <v>0</v>
      </c>
      <c r="D318" s="21">
        <v>0</v>
      </c>
      <c r="E318" s="22" t="str">
        <f t="shared" si="120"/>
        <v/>
      </c>
      <c r="F318" s="22" t="str">
        <f t="shared" si="121"/>
        <v/>
      </c>
      <c r="G318" s="18" t="str">
        <f t="shared" si="119"/>
        <v xml:space="preserve"> </v>
      </c>
      <c r="H318" s="51" t="str">
        <f t="shared" si="122"/>
        <v/>
      </c>
    </row>
    <row r="319" spans="1:9" s="12" customFormat="1" ht="30" x14ac:dyDescent="0.2">
      <c r="A319" s="77"/>
      <c r="B319" s="65" t="s">
        <v>451</v>
      </c>
      <c r="C319" s="21">
        <v>0</v>
      </c>
      <c r="D319" s="21">
        <v>0</v>
      </c>
      <c r="E319" s="22" t="str">
        <f t="shared" si="120"/>
        <v/>
      </c>
      <c r="F319" s="22" t="str">
        <f t="shared" si="121"/>
        <v/>
      </c>
      <c r="G319" s="18" t="str">
        <f t="shared" si="119"/>
        <v xml:space="preserve"> 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1">
        <v>0</v>
      </c>
      <c r="D320" s="21">
        <v>0</v>
      </c>
      <c r="E320" s="22" t="str">
        <f t="shared" si="120"/>
        <v/>
      </c>
      <c r="F320" s="22" t="str">
        <f t="shared" si="121"/>
        <v/>
      </c>
      <c r="G320" s="18" t="str">
        <f t="shared" si="119"/>
        <v xml:space="preserve"> </v>
      </c>
      <c r="H320" s="51" t="str">
        <f t="shared" si="122"/>
        <v/>
      </c>
    </row>
    <row r="321" spans="1:9" s="12" customFormat="1" ht="15" x14ac:dyDescent="0.2">
      <c r="A321" s="77"/>
      <c r="B321" s="65" t="s">
        <v>453</v>
      </c>
      <c r="C321" s="21">
        <v>0</v>
      </c>
      <c r="D321" s="21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1">
        <v>1</v>
      </c>
      <c r="D322" s="21">
        <v>1</v>
      </c>
      <c r="E322" s="22">
        <f t="shared" si="120"/>
        <v>6.2500000000000003E-3</v>
      </c>
      <c r="F322" s="22">
        <f t="shared" si="121"/>
        <v>3.1152647975077881E-3</v>
      </c>
      <c r="G322" s="18">
        <f t="shared" si="119"/>
        <v>0</v>
      </c>
      <c r="H322" s="51">
        <f t="shared" si="122"/>
        <v>0</v>
      </c>
    </row>
    <row r="323" spans="1:9" s="12" customFormat="1" ht="30" x14ac:dyDescent="0.2">
      <c r="A323" s="77"/>
      <c r="B323" s="65" t="s">
        <v>455</v>
      </c>
      <c r="C323" s="21">
        <v>0</v>
      </c>
      <c r="D323" s="21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1">
        <v>10</v>
      </c>
      <c r="D324" s="21">
        <v>4</v>
      </c>
      <c r="E324" s="22">
        <f t="shared" si="120"/>
        <v>6.25E-2</v>
      </c>
      <c r="F324" s="22">
        <f t="shared" si="121"/>
        <v>1.2461059190031152E-2</v>
      </c>
      <c r="G324" s="18">
        <f t="shared" si="119"/>
        <v>-0.6</v>
      </c>
      <c r="H324" s="51">
        <f t="shared" si="122"/>
        <v>-3.7499999999999999E-2</v>
      </c>
    </row>
    <row r="325" spans="1:9" s="12" customFormat="1" ht="30" x14ac:dyDescent="0.2">
      <c r="A325" s="77"/>
      <c r="B325" s="65" t="s">
        <v>238</v>
      </c>
      <c r="C325" s="21">
        <v>0</v>
      </c>
      <c r="D325" s="21">
        <v>0</v>
      </c>
      <c r="E325" s="22" t="str">
        <f t="shared" si="120"/>
        <v/>
      </c>
      <c r="F325" s="22" t="str">
        <f t="shared" si="121"/>
        <v/>
      </c>
      <c r="G325" s="18" t="str">
        <f t="shared" si="119"/>
        <v xml:space="preserve"> 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1">
        <v>1</v>
      </c>
      <c r="D326" s="21">
        <v>0</v>
      </c>
      <c r="E326" s="22">
        <f t="shared" si="120"/>
        <v>6.2500000000000003E-3</v>
      </c>
      <c r="F326" s="22" t="str">
        <f t="shared" si="121"/>
        <v/>
      </c>
      <c r="G326" s="18">
        <f t="shared" si="119"/>
        <v>-1</v>
      </c>
      <c r="H326" s="51">
        <f t="shared" si="122"/>
        <v>-6.2500000000000003E-3</v>
      </c>
    </row>
    <row r="327" spans="1:9" s="12" customFormat="1" ht="30" x14ac:dyDescent="0.2">
      <c r="A327" s="77"/>
      <c r="B327" s="65" t="s">
        <v>456</v>
      </c>
      <c r="C327" s="21">
        <v>0</v>
      </c>
      <c r="D327" s="21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1">
        <v>0</v>
      </c>
      <c r="D328" s="21">
        <v>0</v>
      </c>
      <c r="E328" s="22" t="str">
        <f t="shared" si="120"/>
        <v/>
      </c>
      <c r="F328" s="22" t="str">
        <f t="shared" si="121"/>
        <v/>
      </c>
      <c r="G328" s="18" t="str">
        <f t="shared" si="119"/>
        <v xml:space="preserve"> </v>
      </c>
      <c r="H328" s="51" t="str">
        <f t="shared" si="122"/>
        <v/>
      </c>
    </row>
    <row r="329" spans="1:9" s="12" customFormat="1" ht="30" x14ac:dyDescent="0.2">
      <c r="A329" s="77"/>
      <c r="B329" s="65" t="s">
        <v>634</v>
      </c>
      <c r="C329" s="21">
        <v>0</v>
      </c>
      <c r="D329" s="21">
        <v>0</v>
      </c>
      <c r="E329" s="22" t="str">
        <f t="shared" si="120"/>
        <v/>
      </c>
      <c r="F329" s="22" t="str">
        <f t="shared" si="121"/>
        <v/>
      </c>
      <c r="G329" s="18" t="str">
        <f t="shared" si="119"/>
        <v xml:space="preserve"> </v>
      </c>
      <c r="H329" s="51" t="str">
        <f t="shared" si="122"/>
        <v/>
      </c>
    </row>
    <row r="330" spans="1:9" s="12" customFormat="1" ht="30" x14ac:dyDescent="0.2">
      <c r="A330" s="77"/>
      <c r="B330" s="65" t="s">
        <v>458</v>
      </c>
      <c r="C330" s="21">
        <v>0</v>
      </c>
      <c r="D330" s="21">
        <v>0</v>
      </c>
      <c r="E330" s="22" t="str">
        <f t="shared" si="120"/>
        <v/>
      </c>
      <c r="F330" s="22" t="str">
        <f t="shared" si="121"/>
        <v/>
      </c>
      <c r="G330" s="18" t="str">
        <f t="shared" si="119"/>
        <v xml:space="preserve"> 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1">
        <v>0</v>
      </c>
      <c r="D331" s="21">
        <v>0</v>
      </c>
      <c r="E331" s="22" t="str">
        <f t="shared" si="120"/>
        <v/>
      </c>
      <c r="F331" s="22" t="str">
        <f t="shared" si="121"/>
        <v/>
      </c>
      <c r="G331" s="18" t="str">
        <f t="shared" si="119"/>
        <v xml:space="preserve"> </v>
      </c>
      <c r="H331" s="51" t="str">
        <f t="shared" si="122"/>
        <v/>
      </c>
    </row>
    <row r="332" spans="1:9" s="12" customFormat="1" ht="15" x14ac:dyDescent="0.2">
      <c r="A332" s="77"/>
      <c r="B332" s="65" t="s">
        <v>460</v>
      </c>
      <c r="C332" s="21">
        <v>0</v>
      </c>
      <c r="D332" s="21">
        <v>0</v>
      </c>
      <c r="E332" s="22" t="str">
        <f t="shared" si="120"/>
        <v/>
      </c>
      <c r="F332" s="22" t="str">
        <f t="shared" si="121"/>
        <v/>
      </c>
      <c r="G332" s="18" t="str">
        <f t="shared" si="119"/>
        <v xml:space="preserve"> </v>
      </c>
      <c r="H332" s="51" t="str">
        <f t="shared" si="122"/>
        <v/>
      </c>
    </row>
    <row r="333" spans="1:9" s="28" customFormat="1" ht="30" x14ac:dyDescent="0.2">
      <c r="A333" s="78"/>
      <c r="B333" s="67" t="s">
        <v>117</v>
      </c>
      <c r="C333" s="21">
        <v>0</v>
      </c>
      <c r="D333" s="21">
        <v>1</v>
      </c>
      <c r="E333" s="37" t="str">
        <f t="shared" si="120"/>
        <v/>
      </c>
      <c r="F333" s="37">
        <f t="shared" si="121"/>
        <v>3.1152647975077881E-3</v>
      </c>
      <c r="G333" s="18">
        <f t="shared" si="119"/>
        <v>1</v>
      </c>
      <c r="H333" s="53" t="str">
        <f t="shared" si="122"/>
        <v/>
      </c>
      <c r="I333" s="12"/>
    </row>
    <row r="334" spans="1:9" s="12" customFormat="1" ht="30" x14ac:dyDescent="0.2">
      <c r="A334" s="77"/>
      <c r="B334" s="65" t="s">
        <v>461</v>
      </c>
      <c r="C334" s="21">
        <v>0</v>
      </c>
      <c r="D334" s="21">
        <v>0</v>
      </c>
      <c r="E334" s="22" t="str">
        <f t="shared" si="120"/>
        <v/>
      </c>
      <c r="F334" s="22" t="str">
        <f t="shared" si="121"/>
        <v/>
      </c>
      <c r="G334" s="18" t="str">
        <f t="shared" si="119"/>
        <v xml:space="preserve"> </v>
      </c>
      <c r="H334" s="51" t="str">
        <f t="shared" si="122"/>
        <v/>
      </c>
    </row>
    <row r="335" spans="1:9" s="12" customFormat="1" ht="30" x14ac:dyDescent="0.2">
      <c r="A335" s="77"/>
      <c r="B335" s="65" t="s">
        <v>462</v>
      </c>
      <c r="C335" s="21">
        <v>0</v>
      </c>
      <c r="D335" s="21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1">
        <v>0</v>
      </c>
      <c r="D336" s="21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1">
        <v>0</v>
      </c>
      <c r="D337" s="21">
        <v>0</v>
      </c>
      <c r="E337" s="22" t="str">
        <f t="shared" si="120"/>
        <v/>
      </c>
      <c r="F337" s="22" t="str">
        <f t="shared" si="121"/>
        <v/>
      </c>
      <c r="G337" s="18" t="str">
        <f t="shared" si="119"/>
        <v xml:space="preserve"> 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1">
        <v>0</v>
      </c>
      <c r="D338" s="21">
        <v>0</v>
      </c>
      <c r="E338" s="22" t="str">
        <f t="shared" si="120"/>
        <v/>
      </c>
      <c r="F338" s="22" t="str">
        <f t="shared" si="121"/>
        <v/>
      </c>
      <c r="G338" s="18" t="str">
        <f t="shared" si="119"/>
        <v xml:space="preserve"> </v>
      </c>
      <c r="H338" s="51" t="str">
        <f t="shared" si="122"/>
        <v/>
      </c>
    </row>
    <row r="339" spans="1:9" s="12" customFormat="1" ht="30" x14ac:dyDescent="0.2">
      <c r="A339" s="77"/>
      <c r="B339" s="65" t="s">
        <v>466</v>
      </c>
      <c r="C339" s="21">
        <v>0</v>
      </c>
      <c r="D339" s="21">
        <v>0</v>
      </c>
      <c r="E339" s="22" t="str">
        <f t="shared" si="120"/>
        <v/>
      </c>
      <c r="F339" s="22" t="str">
        <f t="shared" si="121"/>
        <v/>
      </c>
      <c r="G339" s="18" t="str">
        <f t="shared" si="119"/>
        <v xml:space="preserve"> </v>
      </c>
      <c r="H339" s="51" t="str">
        <f t="shared" si="122"/>
        <v/>
      </c>
    </row>
    <row r="340" spans="1:9" s="12" customFormat="1" ht="30" x14ac:dyDescent="0.2">
      <c r="A340" s="77"/>
      <c r="B340" s="65" t="s">
        <v>467</v>
      </c>
      <c r="C340" s="21">
        <v>0</v>
      </c>
      <c r="D340" s="21">
        <v>0</v>
      </c>
      <c r="E340" s="22" t="str">
        <f t="shared" si="120"/>
        <v/>
      </c>
      <c r="F340" s="22" t="str">
        <f t="shared" si="121"/>
        <v/>
      </c>
      <c r="G340" s="18" t="str">
        <f t="shared" si="119"/>
        <v xml:space="preserve"> </v>
      </c>
      <c r="H340" s="51" t="str">
        <f t="shared" si="122"/>
        <v/>
      </c>
    </row>
    <row r="341" spans="1:9" s="12" customFormat="1" ht="30" x14ac:dyDescent="0.2">
      <c r="A341" s="77"/>
      <c r="B341" s="65" t="s">
        <v>468</v>
      </c>
      <c r="C341" s="21">
        <v>0</v>
      </c>
      <c r="D341" s="21">
        <v>0</v>
      </c>
      <c r="E341" s="22" t="str">
        <f t="shared" si="120"/>
        <v/>
      </c>
      <c r="F341" s="22" t="str">
        <f t="shared" si="121"/>
        <v/>
      </c>
      <c r="G341" s="18" t="str">
        <f t="shared" si="119"/>
        <v xml:space="preserve"> 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4"/>
      <c r="D342" s="34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1">
        <v>0</v>
      </c>
      <c r="D343" s="21">
        <v>0</v>
      </c>
      <c r="E343" s="22" t="str">
        <f t="shared" si="120"/>
        <v/>
      </c>
      <c r="F343" s="22" t="str">
        <f t="shared" si="121"/>
        <v/>
      </c>
      <c r="G343" s="18" t="str">
        <f t="shared" si="119"/>
        <v xml:space="preserve"> 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1">
        <v>0</v>
      </c>
      <c r="D344" s="21">
        <v>1</v>
      </c>
      <c r="E344" s="22" t="str">
        <f t="shared" si="120"/>
        <v/>
      </c>
      <c r="F344" s="22">
        <f t="shared" si="121"/>
        <v>3.1152647975077881E-3</v>
      </c>
      <c r="G344" s="18">
        <f t="shared" si="119"/>
        <v>1</v>
      </c>
      <c r="H344" s="51" t="str">
        <f t="shared" si="122"/>
        <v/>
      </c>
    </row>
    <row r="345" spans="1:9" s="12" customFormat="1" ht="30" x14ac:dyDescent="0.2">
      <c r="A345" s="77"/>
      <c r="B345" s="65" t="s">
        <v>241</v>
      </c>
      <c r="C345" s="21">
        <v>0</v>
      </c>
      <c r="D345" s="21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1">
        <v>0</v>
      </c>
      <c r="D346" s="21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1">
        <v>0</v>
      </c>
      <c r="D347" s="21">
        <v>0</v>
      </c>
      <c r="E347" s="37" t="str">
        <f t="shared" si="120"/>
        <v/>
      </c>
      <c r="F347" s="37" t="str">
        <f t="shared" si="121"/>
        <v/>
      </c>
      <c r="G347" s="18" t="str">
        <f t="shared" si="119"/>
        <v xml:space="preserve"> </v>
      </c>
      <c r="H347" s="53" t="str">
        <f t="shared" si="122"/>
        <v/>
      </c>
      <c r="I347" s="12"/>
    </row>
    <row r="348" spans="1:9" s="28" customFormat="1" ht="15" x14ac:dyDescent="0.2">
      <c r="A348" s="78"/>
      <c r="B348" s="67" t="s">
        <v>536</v>
      </c>
      <c r="C348" s="21">
        <v>1</v>
      </c>
      <c r="D348" s="21">
        <v>0</v>
      </c>
      <c r="E348" s="37">
        <f t="shared" si="120"/>
        <v>6.2500000000000003E-3</v>
      </c>
      <c r="F348" s="37" t="str">
        <f t="shared" si="121"/>
        <v/>
      </c>
      <c r="G348" s="18">
        <f t="shared" si="119"/>
        <v>-1</v>
      </c>
      <c r="H348" s="53">
        <f t="shared" si="122"/>
        <v>-6.2500000000000003E-3</v>
      </c>
      <c r="I348" s="12"/>
    </row>
    <row r="349" spans="1:9" s="28" customFormat="1" ht="30.75" thickBot="1" x14ac:dyDescent="0.25">
      <c r="A349" s="78"/>
      <c r="B349" s="71" t="s">
        <v>537</v>
      </c>
      <c r="C349" s="55">
        <v>0</v>
      </c>
      <c r="D349" s="55">
        <v>0</v>
      </c>
      <c r="E349" s="62" t="str">
        <f t="shared" si="120"/>
        <v/>
      </c>
      <c r="F349" s="62" t="str">
        <f t="shared" si="121"/>
        <v/>
      </c>
      <c r="G349" s="48" t="str">
        <f t="shared" si="119"/>
        <v xml:space="preserve"> </v>
      </c>
      <c r="H349" s="63" t="str">
        <f t="shared" si="122"/>
        <v/>
      </c>
      <c r="I349" s="12"/>
    </row>
    <row r="350" spans="1:9" s="12" customFormat="1" ht="15" x14ac:dyDescent="0.2">
      <c r="A350" s="77"/>
      <c r="B350" s="6"/>
      <c r="E350" s="23"/>
      <c r="F350" s="23"/>
      <c r="G350" s="24"/>
      <c r="H350" s="25"/>
    </row>
    <row r="351" spans="1:9" s="12" customFormat="1" ht="15" x14ac:dyDescent="0.2">
      <c r="A351" s="77"/>
      <c r="B351" s="6"/>
      <c r="E351" s="23"/>
      <c r="F351" s="23"/>
      <c r="G351" s="24"/>
      <c r="H351" s="25"/>
    </row>
    <row r="352" spans="1:9" s="26" customFormat="1" ht="15.75" thickBot="1" x14ac:dyDescent="0.25">
      <c r="A352" s="77"/>
      <c r="B352" s="64"/>
      <c r="C352" s="64"/>
      <c r="D352" s="64"/>
      <c r="E352" s="64"/>
      <c r="F352" s="64"/>
      <c r="H352" s="3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394</v>
      </c>
      <c r="D355" s="14">
        <f>SUM(D356:D584)</f>
        <v>1066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1.7055837563451777</v>
      </c>
      <c r="H355" s="42">
        <f>+IF(OR(AND(E355=""),(G355="")),"",E355*G355)</f>
        <v>1.7055837563451777</v>
      </c>
    </row>
    <row r="356" spans="1:9" s="12" customFormat="1" ht="15" x14ac:dyDescent="0.2">
      <c r="A356" s="77"/>
      <c r="B356" s="50" t="s">
        <v>71</v>
      </c>
      <c r="C356" s="21">
        <v>5</v>
      </c>
      <c r="D356" s="21">
        <v>7</v>
      </c>
      <c r="E356" s="22">
        <f>+IF(C356=0,"",C356/C$355)</f>
        <v>1.2690355329949238E-2</v>
      </c>
      <c r="F356" s="22">
        <f>+IF(D356=0,"",D356/D$355)</f>
        <v>6.5666041275797378E-3</v>
      </c>
      <c r="G356" s="18">
        <f t="shared" ref="G356:G429" si="127">+IF(AND(C356=0,D356=0)," ",IF(C356=0,1,IF(D356=0,-1,(D356-C356)/C356)))</f>
        <v>0.4</v>
      </c>
      <c r="H356" s="51">
        <f>+IF(OR(AND(E356=""),(G356="")),"",E356*G356)</f>
        <v>5.0761421319796959E-3</v>
      </c>
    </row>
    <row r="357" spans="1:9" s="12" customFormat="1" ht="15" x14ac:dyDescent="0.2">
      <c r="A357" s="77"/>
      <c r="B357" s="50" t="s">
        <v>74</v>
      </c>
      <c r="C357" s="21">
        <v>1</v>
      </c>
      <c r="D357" s="21">
        <v>2</v>
      </c>
      <c r="E357" s="22">
        <f t="shared" ref="E357:E431" si="128">+IF(C357=0,"",C357/C$355)</f>
        <v>2.5380710659898475E-3</v>
      </c>
      <c r="F357" s="22">
        <f t="shared" ref="F357:F431" si="129">+IF(D357=0,"",D357/D$355)</f>
        <v>1.876172607879925E-3</v>
      </c>
      <c r="G357" s="18">
        <f t="shared" si="127"/>
        <v>1</v>
      </c>
      <c r="H357" s="51">
        <f t="shared" ref="H357:H431" si="130">+IF(OR(AND(E357=""),(G357="")),"",E357*G357)</f>
        <v>2.5380710659898475E-3</v>
      </c>
    </row>
    <row r="358" spans="1:9" s="12" customFormat="1" ht="15" x14ac:dyDescent="0.2">
      <c r="A358" s="77"/>
      <c r="B358" s="50" t="s">
        <v>67</v>
      </c>
      <c r="C358" s="21">
        <v>1</v>
      </c>
      <c r="D358" s="21">
        <v>1</v>
      </c>
      <c r="E358" s="22">
        <f t="shared" si="128"/>
        <v>2.5380710659898475E-3</v>
      </c>
      <c r="F358" s="22">
        <f t="shared" si="129"/>
        <v>9.3808630393996248E-4</v>
      </c>
      <c r="G358" s="18">
        <f t="shared" si="127"/>
        <v>0</v>
      </c>
      <c r="H358" s="51">
        <f t="shared" si="130"/>
        <v>0</v>
      </c>
    </row>
    <row r="359" spans="1:9" s="12" customFormat="1" ht="15" x14ac:dyDescent="0.2">
      <c r="A359" s="77"/>
      <c r="B359" s="50" t="s">
        <v>80</v>
      </c>
      <c r="C359" s="21">
        <v>0</v>
      </c>
      <c r="D359" s="21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1">
        <v>0</v>
      </c>
      <c r="D360" s="21">
        <v>0</v>
      </c>
      <c r="E360" s="22" t="str">
        <f t="shared" si="128"/>
        <v/>
      </c>
      <c r="F360" s="22" t="str">
        <f t="shared" si="129"/>
        <v/>
      </c>
      <c r="G360" s="18" t="str">
        <f t="shared" si="127"/>
        <v xml:space="preserve"> 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1">
        <v>16</v>
      </c>
      <c r="D361" s="21">
        <v>18</v>
      </c>
      <c r="E361" s="22">
        <f t="shared" si="128"/>
        <v>4.060913705583756E-2</v>
      </c>
      <c r="F361" s="22">
        <f t="shared" si="129"/>
        <v>1.6885553470919325E-2</v>
      </c>
      <c r="G361" s="18">
        <f t="shared" si="127"/>
        <v>0.125</v>
      </c>
      <c r="H361" s="51">
        <f t="shared" si="130"/>
        <v>5.076142131979695E-3</v>
      </c>
    </row>
    <row r="362" spans="1:9" s="12" customFormat="1" ht="15" x14ac:dyDescent="0.2">
      <c r="A362" s="77"/>
      <c r="B362" s="50" t="s">
        <v>77</v>
      </c>
      <c r="C362" s="21">
        <v>3</v>
      </c>
      <c r="D362" s="21">
        <v>2</v>
      </c>
      <c r="E362" s="22">
        <f t="shared" si="128"/>
        <v>7.6142131979695434E-3</v>
      </c>
      <c r="F362" s="22">
        <f t="shared" si="129"/>
        <v>1.876172607879925E-3</v>
      </c>
      <c r="G362" s="18">
        <f t="shared" si="127"/>
        <v>-0.33333333333333331</v>
      </c>
      <c r="H362" s="51">
        <f t="shared" si="130"/>
        <v>-2.5380710659898475E-3</v>
      </c>
    </row>
    <row r="363" spans="1:9" s="12" customFormat="1" ht="15" x14ac:dyDescent="0.2">
      <c r="A363" s="77"/>
      <c r="B363" s="50" t="s">
        <v>565</v>
      </c>
      <c r="C363" s="21">
        <v>0</v>
      </c>
      <c r="D363" s="21">
        <v>0</v>
      </c>
      <c r="E363" s="22" t="str">
        <f t="shared" si="128"/>
        <v/>
      </c>
      <c r="F363" s="22" t="str">
        <f t="shared" si="129"/>
        <v/>
      </c>
      <c r="G363" s="18" t="str">
        <f t="shared" si="127"/>
        <v xml:space="preserve"> </v>
      </c>
      <c r="H363" s="51" t="str">
        <f t="shared" si="130"/>
        <v/>
      </c>
    </row>
    <row r="364" spans="1:9" s="12" customFormat="1" ht="15" x14ac:dyDescent="0.2">
      <c r="A364" s="77"/>
      <c r="B364" s="50" t="s">
        <v>76</v>
      </c>
      <c r="C364" s="21">
        <v>0</v>
      </c>
      <c r="D364" s="21">
        <v>1</v>
      </c>
      <c r="E364" s="22" t="str">
        <f t="shared" si="128"/>
        <v/>
      </c>
      <c r="F364" s="22">
        <f t="shared" si="129"/>
        <v>9.3808630393996248E-4</v>
      </c>
      <c r="G364" s="18">
        <f t="shared" si="127"/>
        <v>1</v>
      </c>
      <c r="H364" s="51" t="str">
        <f t="shared" si="130"/>
        <v/>
      </c>
    </row>
    <row r="365" spans="1:9" s="12" customFormat="1" ht="15" x14ac:dyDescent="0.2">
      <c r="A365" s="77"/>
      <c r="B365" s="50" t="s">
        <v>243</v>
      </c>
      <c r="C365" s="21">
        <v>1</v>
      </c>
      <c r="D365" s="21">
        <v>0</v>
      </c>
      <c r="E365" s="22">
        <f t="shared" si="128"/>
        <v>2.5380710659898475E-3</v>
      </c>
      <c r="F365" s="22" t="str">
        <f t="shared" si="129"/>
        <v/>
      </c>
      <c r="G365" s="18">
        <f t="shared" si="127"/>
        <v>-1</v>
      </c>
      <c r="H365" s="51">
        <f t="shared" si="130"/>
        <v>-2.5380710659898475E-3</v>
      </c>
    </row>
    <row r="366" spans="1:9" s="12" customFormat="1" ht="15" x14ac:dyDescent="0.2">
      <c r="A366" s="77"/>
      <c r="B366" s="50" t="s">
        <v>604</v>
      </c>
      <c r="C366" s="21">
        <v>0</v>
      </c>
      <c r="D366" s="21">
        <v>0</v>
      </c>
      <c r="E366" s="22" t="str">
        <f t="shared" si="128"/>
        <v/>
      </c>
      <c r="F366" s="22" t="str">
        <f t="shared" si="129"/>
        <v/>
      </c>
      <c r="G366" s="18" t="str">
        <f t="shared" si="127"/>
        <v xml:space="preserve"> </v>
      </c>
      <c r="H366" s="51" t="str">
        <f t="shared" si="130"/>
        <v/>
      </c>
    </row>
    <row r="367" spans="1:9" s="12" customFormat="1" ht="15" x14ac:dyDescent="0.2">
      <c r="A367" s="77"/>
      <c r="B367" s="50" t="s">
        <v>78</v>
      </c>
      <c r="C367" s="21">
        <v>21</v>
      </c>
      <c r="D367" s="21">
        <v>62</v>
      </c>
      <c r="E367" s="22">
        <f t="shared" si="128"/>
        <v>5.3299492385786802E-2</v>
      </c>
      <c r="F367" s="22">
        <f t="shared" si="129"/>
        <v>5.8161350844277676E-2</v>
      </c>
      <c r="G367" s="18">
        <f t="shared" si="127"/>
        <v>1.9523809523809523</v>
      </c>
      <c r="H367" s="51">
        <f t="shared" si="130"/>
        <v>0.10406091370558375</v>
      </c>
    </row>
    <row r="368" spans="1:9" s="12" customFormat="1" ht="15" x14ac:dyDescent="0.2">
      <c r="A368" s="77"/>
      <c r="B368" s="50" t="s">
        <v>566</v>
      </c>
      <c r="C368" s="21">
        <v>1</v>
      </c>
      <c r="D368" s="21">
        <v>9</v>
      </c>
      <c r="E368" s="22">
        <f t="shared" si="128"/>
        <v>2.5380710659898475E-3</v>
      </c>
      <c r="F368" s="22">
        <f t="shared" si="129"/>
        <v>8.4427767354596627E-3</v>
      </c>
      <c r="G368" s="18">
        <f t="shared" si="127"/>
        <v>8</v>
      </c>
      <c r="H368" s="51">
        <f t="shared" si="130"/>
        <v>2.030456852791878E-2</v>
      </c>
    </row>
    <row r="369" spans="1:9" s="12" customFormat="1" ht="15" x14ac:dyDescent="0.2">
      <c r="A369" s="77"/>
      <c r="B369" s="50" t="s">
        <v>68</v>
      </c>
      <c r="C369" s="21">
        <v>0</v>
      </c>
      <c r="D369" s="21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1">
        <v>1</v>
      </c>
      <c r="D370" s="21">
        <v>11</v>
      </c>
      <c r="E370" s="22">
        <f t="shared" si="128"/>
        <v>2.5380710659898475E-3</v>
      </c>
      <c r="F370" s="22">
        <f t="shared" si="129"/>
        <v>1.0318949343339587E-2</v>
      </c>
      <c r="G370" s="18">
        <f t="shared" si="127"/>
        <v>10</v>
      </c>
      <c r="H370" s="51">
        <f t="shared" si="130"/>
        <v>2.5380710659898477E-2</v>
      </c>
    </row>
    <row r="371" spans="1:9" s="12" customFormat="1" ht="15" x14ac:dyDescent="0.2">
      <c r="A371" s="77"/>
      <c r="B371" s="50" t="s">
        <v>605</v>
      </c>
      <c r="C371" s="21">
        <v>30</v>
      </c>
      <c r="D371" s="21">
        <v>33</v>
      </c>
      <c r="E371" s="22">
        <f t="shared" si="128"/>
        <v>7.6142131979695438E-2</v>
      </c>
      <c r="F371" s="22">
        <f t="shared" si="129"/>
        <v>3.095684803001876E-2</v>
      </c>
      <c r="G371" s="18">
        <f t="shared" si="127"/>
        <v>0.1</v>
      </c>
      <c r="H371" s="51">
        <f t="shared" si="130"/>
        <v>7.6142131979695443E-3</v>
      </c>
    </row>
    <row r="372" spans="1:9" s="28" customFormat="1" ht="15" x14ac:dyDescent="0.2">
      <c r="A372" s="78"/>
      <c r="B372" s="52" t="s">
        <v>540</v>
      </c>
      <c r="C372" s="21">
        <v>0</v>
      </c>
      <c r="D372" s="21">
        <v>0</v>
      </c>
      <c r="E372" s="37" t="str">
        <f t="shared" ref="E372" si="131">+IF(C372=0,"",C372/C$355)</f>
        <v/>
      </c>
      <c r="F372" s="37" t="str">
        <f t="shared" ref="F372" si="132">+IF(D372=0,"",D372/D$355)</f>
        <v/>
      </c>
      <c r="G372" s="18" t="str">
        <f t="shared" si="127"/>
        <v xml:space="preserve"> </v>
      </c>
      <c r="H372" s="53" t="str">
        <f t="shared" ref="H372" si="133">+IF(OR(AND(E372=""),(G372="")),"",E372*G372)</f>
        <v/>
      </c>
      <c r="I372" s="12"/>
    </row>
    <row r="373" spans="1:9" s="12" customFormat="1" ht="15" x14ac:dyDescent="0.2">
      <c r="A373" s="77"/>
      <c r="B373" s="50" t="s">
        <v>69</v>
      </c>
      <c r="C373" s="21">
        <v>0</v>
      </c>
      <c r="D373" s="21">
        <v>1</v>
      </c>
      <c r="E373" s="22" t="str">
        <f t="shared" si="128"/>
        <v/>
      </c>
      <c r="F373" s="22">
        <f t="shared" si="129"/>
        <v>9.3808630393996248E-4</v>
      </c>
      <c r="G373" s="18">
        <f t="shared" si="127"/>
        <v>1</v>
      </c>
      <c r="H373" s="51" t="str">
        <f t="shared" si="130"/>
        <v/>
      </c>
    </row>
    <row r="374" spans="1:9" s="12" customFormat="1" ht="15" x14ac:dyDescent="0.2">
      <c r="A374" s="77"/>
      <c r="B374" s="50" t="s">
        <v>244</v>
      </c>
      <c r="C374" s="21">
        <v>0</v>
      </c>
      <c r="D374" s="21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1">
        <v>12</v>
      </c>
      <c r="D375" s="21">
        <v>30</v>
      </c>
      <c r="E375" s="22">
        <f t="shared" si="128"/>
        <v>3.0456852791878174E-2</v>
      </c>
      <c r="F375" s="22">
        <f t="shared" si="129"/>
        <v>2.8142589118198873E-2</v>
      </c>
      <c r="G375" s="18">
        <f t="shared" si="127"/>
        <v>1.5</v>
      </c>
      <c r="H375" s="51">
        <f t="shared" si="130"/>
        <v>4.5685279187817257E-2</v>
      </c>
    </row>
    <row r="376" spans="1:9" s="12" customFormat="1" ht="15" x14ac:dyDescent="0.2">
      <c r="A376" s="77"/>
      <c r="B376" s="50" t="s">
        <v>246</v>
      </c>
      <c r="C376" s="21">
        <v>0</v>
      </c>
      <c r="D376" s="21">
        <v>0</v>
      </c>
      <c r="E376" s="22" t="str">
        <f t="shared" si="128"/>
        <v/>
      </c>
      <c r="F376" s="22" t="str">
        <f t="shared" si="129"/>
        <v/>
      </c>
      <c r="G376" s="18" t="str">
        <f t="shared" si="127"/>
        <v xml:space="preserve"> </v>
      </c>
      <c r="H376" s="51" t="str">
        <f t="shared" si="130"/>
        <v/>
      </c>
    </row>
    <row r="377" spans="1:9" s="12" customFormat="1" ht="15" x14ac:dyDescent="0.2">
      <c r="A377" s="77"/>
      <c r="B377" s="50" t="s">
        <v>72</v>
      </c>
      <c r="C377" s="21">
        <v>0</v>
      </c>
      <c r="D377" s="21">
        <v>0</v>
      </c>
      <c r="E377" s="22" t="str">
        <f t="shared" si="128"/>
        <v/>
      </c>
      <c r="F377" s="22" t="str">
        <f t="shared" si="129"/>
        <v/>
      </c>
      <c r="G377" s="18" t="str">
        <f t="shared" si="127"/>
        <v xml:space="preserve"> 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1">
        <v>1</v>
      </c>
      <c r="D378" s="21">
        <v>0</v>
      </c>
      <c r="E378" s="22">
        <f t="shared" si="128"/>
        <v>2.5380710659898475E-3</v>
      </c>
      <c r="F378" s="22" t="str">
        <f t="shared" si="129"/>
        <v/>
      </c>
      <c r="G378" s="18">
        <f t="shared" si="127"/>
        <v>-1</v>
      </c>
      <c r="H378" s="51">
        <f t="shared" si="130"/>
        <v>-2.5380710659898475E-3</v>
      </c>
    </row>
    <row r="379" spans="1:9" s="12" customFormat="1" ht="15" x14ac:dyDescent="0.2">
      <c r="A379" s="77"/>
      <c r="B379" s="50" t="s">
        <v>567</v>
      </c>
      <c r="C379" s="21">
        <v>17</v>
      </c>
      <c r="D379" s="21">
        <v>85</v>
      </c>
      <c r="E379" s="22">
        <f t="shared" si="128"/>
        <v>4.3147208121827409E-2</v>
      </c>
      <c r="F379" s="22">
        <f t="shared" si="129"/>
        <v>7.9737335834896811E-2</v>
      </c>
      <c r="G379" s="18">
        <f t="shared" si="127"/>
        <v>4</v>
      </c>
      <c r="H379" s="51">
        <f t="shared" si="130"/>
        <v>0.17258883248730963</v>
      </c>
    </row>
    <row r="380" spans="1:9" s="12" customFormat="1" ht="15" x14ac:dyDescent="0.2">
      <c r="A380" s="77"/>
      <c r="B380" s="50" t="s">
        <v>82</v>
      </c>
      <c r="C380" s="21">
        <v>0</v>
      </c>
      <c r="D380" s="21">
        <v>0</v>
      </c>
      <c r="E380" s="22" t="str">
        <f t="shared" si="128"/>
        <v/>
      </c>
      <c r="F380" s="22" t="str">
        <f t="shared" si="129"/>
        <v/>
      </c>
      <c r="G380" s="18" t="str">
        <f t="shared" si="127"/>
        <v xml:space="preserve"> </v>
      </c>
      <c r="H380" s="51" t="str">
        <f t="shared" si="130"/>
        <v/>
      </c>
    </row>
    <row r="381" spans="1:9" s="12" customFormat="1" ht="15" x14ac:dyDescent="0.2">
      <c r="A381" s="77"/>
      <c r="B381" s="50" t="s">
        <v>81</v>
      </c>
      <c r="C381" s="21">
        <v>0</v>
      </c>
      <c r="D381" s="21">
        <v>1</v>
      </c>
      <c r="E381" s="22" t="str">
        <f t="shared" si="128"/>
        <v/>
      </c>
      <c r="F381" s="22">
        <f t="shared" si="129"/>
        <v>9.3808630393996248E-4</v>
      </c>
      <c r="G381" s="18">
        <f t="shared" si="127"/>
        <v>1</v>
      </c>
      <c r="H381" s="51" t="str">
        <f t="shared" si="130"/>
        <v/>
      </c>
    </row>
    <row r="382" spans="1:9" s="12" customFormat="1" ht="15" x14ac:dyDescent="0.2">
      <c r="A382" s="77"/>
      <c r="B382" s="50" t="s">
        <v>70</v>
      </c>
      <c r="C382" s="21">
        <v>0</v>
      </c>
      <c r="D382" s="21">
        <v>0</v>
      </c>
      <c r="E382" s="22" t="str">
        <f t="shared" si="128"/>
        <v/>
      </c>
      <c r="F382" s="22" t="str">
        <f t="shared" si="129"/>
        <v/>
      </c>
      <c r="G382" s="18" t="str">
        <f t="shared" si="127"/>
        <v xml:space="preserve"> </v>
      </c>
      <c r="H382" s="51" t="str">
        <f t="shared" si="130"/>
        <v/>
      </c>
    </row>
    <row r="383" spans="1:9" s="12" customFormat="1" ht="15" x14ac:dyDescent="0.2">
      <c r="A383" s="77"/>
      <c r="B383" s="50" t="s">
        <v>247</v>
      </c>
      <c r="C383" s="21">
        <v>0</v>
      </c>
      <c r="D383" s="21">
        <v>0</v>
      </c>
      <c r="E383" s="22" t="str">
        <f t="shared" si="128"/>
        <v/>
      </c>
      <c r="F383" s="22" t="str">
        <f t="shared" si="129"/>
        <v/>
      </c>
      <c r="G383" s="18" t="str">
        <f t="shared" si="127"/>
        <v xml:space="preserve"> </v>
      </c>
      <c r="H383" s="51" t="str">
        <f t="shared" si="130"/>
        <v/>
      </c>
    </row>
    <row r="384" spans="1:9" s="12" customFormat="1" ht="15" x14ac:dyDescent="0.2">
      <c r="A384" s="77"/>
      <c r="B384" s="50" t="s">
        <v>326</v>
      </c>
      <c r="C384" s="21">
        <v>0</v>
      </c>
      <c r="D384" s="21">
        <v>0</v>
      </c>
      <c r="E384" s="22" t="str">
        <f t="shared" si="128"/>
        <v/>
      </c>
      <c r="F384" s="22" t="str">
        <f t="shared" si="129"/>
        <v/>
      </c>
      <c r="G384" s="18" t="str">
        <f t="shared" si="127"/>
        <v xml:space="preserve"> </v>
      </c>
      <c r="H384" s="51" t="str">
        <f t="shared" si="130"/>
        <v/>
      </c>
    </row>
    <row r="385" spans="1:9" s="12" customFormat="1" ht="15" x14ac:dyDescent="0.2">
      <c r="A385" s="77"/>
      <c r="B385" s="50" t="s">
        <v>327</v>
      </c>
      <c r="C385" s="21">
        <v>3</v>
      </c>
      <c r="D385" s="21">
        <v>0</v>
      </c>
      <c r="E385" s="22">
        <f t="shared" si="128"/>
        <v>7.6142131979695434E-3</v>
      </c>
      <c r="F385" s="22" t="str">
        <f t="shared" si="129"/>
        <v/>
      </c>
      <c r="G385" s="18">
        <f t="shared" si="127"/>
        <v>-1</v>
      </c>
      <c r="H385" s="51">
        <f t="shared" si="130"/>
        <v>-7.6142131979695434E-3</v>
      </c>
    </row>
    <row r="386" spans="1:9" s="28" customFormat="1" ht="15" x14ac:dyDescent="0.2">
      <c r="A386" s="78"/>
      <c r="B386" s="52" t="s">
        <v>610</v>
      </c>
      <c r="C386" s="34">
        <v>2</v>
      </c>
      <c r="D386" s="21">
        <v>2</v>
      </c>
      <c r="E386" s="37">
        <f t="shared" ref="E386:E387" si="134">+IF(C386=0,"",C386/C$355)</f>
        <v>5.076142131979695E-3</v>
      </c>
      <c r="F386" s="37">
        <f t="shared" ref="F386:F387" si="135">+IF(D386=0,"",D386/D$355)</f>
        <v>1.876172607879925E-3</v>
      </c>
      <c r="G386" s="73">
        <f t="shared" ref="G386:G387" si="136">+IF(AND(C386=0,D386=0)," ",IF(C386=0,1,IF(D386=0,-1,(D386-C386)/C386)))</f>
        <v>0</v>
      </c>
      <c r="H386" s="53">
        <f t="shared" ref="H386:H387" si="137">+IF(OR(AND(E386=""),(G386="")),"",E386*G386)</f>
        <v>0</v>
      </c>
      <c r="I386" s="12"/>
    </row>
    <row r="387" spans="1:9" s="28" customFormat="1" ht="15" x14ac:dyDescent="0.2">
      <c r="A387" s="78"/>
      <c r="B387" s="52" t="s">
        <v>611</v>
      </c>
      <c r="C387" s="34">
        <v>0</v>
      </c>
      <c r="D387" s="21">
        <v>0</v>
      </c>
      <c r="E387" s="37" t="str">
        <f t="shared" si="134"/>
        <v/>
      </c>
      <c r="F387" s="37" t="str">
        <f t="shared" si="135"/>
        <v/>
      </c>
      <c r="G387" s="73" t="str">
        <f t="shared" si="136"/>
        <v xml:space="preserve"> 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1">
        <v>1</v>
      </c>
      <c r="D388" s="21">
        <v>20</v>
      </c>
      <c r="E388" s="22">
        <f t="shared" si="128"/>
        <v>2.5380710659898475E-3</v>
      </c>
      <c r="F388" s="22">
        <f t="shared" si="129"/>
        <v>1.8761726078799251E-2</v>
      </c>
      <c r="G388" s="18">
        <f t="shared" si="127"/>
        <v>19</v>
      </c>
      <c r="H388" s="51">
        <f t="shared" si="130"/>
        <v>4.8223350253807105E-2</v>
      </c>
    </row>
    <row r="389" spans="1:9" s="28" customFormat="1" ht="30" x14ac:dyDescent="0.2">
      <c r="A389" s="78"/>
      <c r="B389" s="52" t="s">
        <v>580</v>
      </c>
      <c r="C389" s="34">
        <v>2</v>
      </c>
      <c r="D389" s="21">
        <v>1</v>
      </c>
      <c r="E389" s="37">
        <f t="shared" ref="E389" si="138">+IF(C389=0,"",C389/C$355)</f>
        <v>5.076142131979695E-3</v>
      </c>
      <c r="F389" s="37">
        <f t="shared" ref="F389" si="139">+IF(D389=0,"",D389/D$355)</f>
        <v>9.3808630393996248E-4</v>
      </c>
      <c r="G389" s="73">
        <f t="shared" ref="G389" si="140">+IF(AND(C389=0,D389=0)," ",IF(C389=0,1,IF(D389=0,-1,(D389-C389)/C389)))</f>
        <v>-0.5</v>
      </c>
      <c r="H389" s="53">
        <f t="shared" ref="H389" si="141">+IF(OR(AND(E389=""),(G389="")),"",E389*G389)</f>
        <v>-2.5380710659898475E-3</v>
      </c>
      <c r="I389" s="12"/>
    </row>
    <row r="390" spans="1:9" s="12" customFormat="1" ht="15" x14ac:dyDescent="0.2">
      <c r="A390" s="77"/>
      <c r="B390" s="50" t="s">
        <v>471</v>
      </c>
      <c r="C390" s="21">
        <v>30</v>
      </c>
      <c r="D390" s="21">
        <v>25</v>
      </c>
      <c r="E390" s="22">
        <f t="shared" si="128"/>
        <v>7.6142131979695438E-2</v>
      </c>
      <c r="F390" s="22">
        <f t="shared" si="129"/>
        <v>2.3452157598499061E-2</v>
      </c>
      <c r="G390" s="18">
        <f t="shared" si="127"/>
        <v>-0.16666666666666666</v>
      </c>
      <c r="H390" s="51">
        <f t="shared" si="130"/>
        <v>-1.2690355329949238E-2</v>
      </c>
    </row>
    <row r="391" spans="1:9" s="12" customFormat="1" ht="15" x14ac:dyDescent="0.2">
      <c r="A391" s="77"/>
      <c r="B391" s="50" t="s">
        <v>472</v>
      </c>
      <c r="C391" s="21">
        <v>0</v>
      </c>
      <c r="D391" s="21">
        <v>2</v>
      </c>
      <c r="E391" s="22" t="str">
        <f t="shared" si="128"/>
        <v/>
      </c>
      <c r="F391" s="22">
        <f t="shared" si="129"/>
        <v>1.876172607879925E-3</v>
      </c>
      <c r="G391" s="18">
        <f t="shared" si="127"/>
        <v>1</v>
      </c>
      <c r="H391" s="51" t="str">
        <f t="shared" si="130"/>
        <v/>
      </c>
    </row>
    <row r="392" spans="1:9" s="12" customFormat="1" ht="15" x14ac:dyDescent="0.2">
      <c r="A392" s="77"/>
      <c r="B392" s="50" t="s">
        <v>473</v>
      </c>
      <c r="C392" s="21">
        <v>0</v>
      </c>
      <c r="D392" s="21">
        <v>0</v>
      </c>
      <c r="E392" s="22" t="str">
        <f t="shared" si="128"/>
        <v/>
      </c>
      <c r="F392" s="22" t="str">
        <f t="shared" si="129"/>
        <v/>
      </c>
      <c r="G392" s="18" t="str">
        <f t="shared" si="127"/>
        <v xml:space="preserve"> </v>
      </c>
      <c r="H392" s="51" t="str">
        <f t="shared" si="130"/>
        <v/>
      </c>
    </row>
    <row r="393" spans="1:9" s="12" customFormat="1" ht="15" x14ac:dyDescent="0.2">
      <c r="A393" s="77"/>
      <c r="B393" s="50" t="s">
        <v>248</v>
      </c>
      <c r="C393" s="21">
        <v>0</v>
      </c>
      <c r="D393" s="21">
        <v>0</v>
      </c>
      <c r="E393" s="22" t="str">
        <f t="shared" si="128"/>
        <v/>
      </c>
      <c r="F393" s="22" t="str">
        <f t="shared" si="129"/>
        <v/>
      </c>
      <c r="G393" s="18" t="str">
        <f t="shared" si="127"/>
        <v xml:space="preserve"> </v>
      </c>
      <c r="H393" s="51" t="str">
        <f t="shared" si="130"/>
        <v/>
      </c>
    </row>
    <row r="394" spans="1:9" s="12" customFormat="1" ht="15" x14ac:dyDescent="0.2">
      <c r="A394" s="77"/>
      <c r="B394" s="50" t="s">
        <v>635</v>
      </c>
      <c r="C394" s="21">
        <v>4</v>
      </c>
      <c r="D394" s="21">
        <v>4</v>
      </c>
      <c r="E394" s="22">
        <f t="shared" si="128"/>
        <v>1.015228426395939E-2</v>
      </c>
      <c r="F394" s="22">
        <f t="shared" si="129"/>
        <v>3.7523452157598499E-3</v>
      </c>
      <c r="G394" s="18">
        <f t="shared" si="127"/>
        <v>0</v>
      </c>
      <c r="H394" s="51">
        <f t="shared" si="130"/>
        <v>0</v>
      </c>
    </row>
    <row r="395" spans="1:9" s="12" customFormat="1" ht="15" x14ac:dyDescent="0.2">
      <c r="A395" s="77"/>
      <c r="B395" s="50" t="s">
        <v>474</v>
      </c>
      <c r="C395" s="21">
        <v>4</v>
      </c>
      <c r="D395" s="21">
        <v>0</v>
      </c>
      <c r="E395" s="22">
        <f t="shared" si="128"/>
        <v>1.015228426395939E-2</v>
      </c>
      <c r="F395" s="22" t="str">
        <f t="shared" si="129"/>
        <v/>
      </c>
      <c r="G395" s="18">
        <f t="shared" si="127"/>
        <v>-1</v>
      </c>
      <c r="H395" s="51">
        <f t="shared" si="130"/>
        <v>-1.015228426395939E-2</v>
      </c>
    </row>
    <row r="396" spans="1:9" s="28" customFormat="1" ht="15" x14ac:dyDescent="0.2">
      <c r="A396" s="78"/>
      <c r="B396" s="52" t="s">
        <v>629</v>
      </c>
      <c r="C396" s="34">
        <v>0</v>
      </c>
      <c r="D396" s="21">
        <v>0</v>
      </c>
      <c r="E396" s="37" t="str">
        <f t="shared" ref="E396" si="142">+IF(C396=0,"",C396/C$355)</f>
        <v/>
      </c>
      <c r="F396" s="37" t="str">
        <f t="shared" ref="F396" si="143">+IF(D396=0,"",D396/D$355)</f>
        <v/>
      </c>
      <c r="G396" s="73" t="str">
        <f t="shared" ref="G396" si="144">+IF(AND(C396=0,D396=0)," ",IF(C396=0,1,IF(D396=0,-1,(D396-C396)/C396)))</f>
        <v xml:space="preserve"> </v>
      </c>
      <c r="H396" s="53" t="str">
        <f t="shared" ref="H396" si="145">+IF(OR(AND(E396=""),(G396="")),"",E396*G396)</f>
        <v/>
      </c>
      <c r="I396" s="12"/>
    </row>
    <row r="397" spans="1:9" s="28" customFormat="1" ht="30" x14ac:dyDescent="0.2">
      <c r="A397" s="78"/>
      <c r="B397" s="52" t="s">
        <v>544</v>
      </c>
      <c r="C397" s="34">
        <v>2</v>
      </c>
      <c r="D397" s="21">
        <v>0</v>
      </c>
      <c r="E397" s="37">
        <f t="shared" ref="E397" si="146">+IF(C397=0,"",C397/C$355)</f>
        <v>5.076142131979695E-3</v>
      </c>
      <c r="F397" s="37" t="str">
        <f t="shared" ref="F397" si="147">+IF(D397=0,"",D397/D$355)</f>
        <v/>
      </c>
      <c r="G397" s="73">
        <f t="shared" si="127"/>
        <v>-1</v>
      </c>
      <c r="H397" s="53">
        <f t="shared" ref="H397" si="148">+IF(OR(AND(E397=""),(G397="")),"",E397*G397)</f>
        <v>-5.076142131979695E-3</v>
      </c>
      <c r="I397" s="12"/>
    </row>
    <row r="398" spans="1:9" s="28" customFormat="1" ht="15" x14ac:dyDescent="0.2">
      <c r="A398" s="78"/>
      <c r="B398" s="52" t="s">
        <v>438</v>
      </c>
      <c r="C398" s="34">
        <v>0</v>
      </c>
      <c r="D398" s="21">
        <v>0</v>
      </c>
      <c r="E398" s="37" t="str">
        <f t="shared" ref="E398:E400" si="149">+IF(C398=0,"",C398/C$355)</f>
        <v/>
      </c>
      <c r="F398" s="37" t="str">
        <f t="shared" ref="F398:F400" si="150">+IF(D398=0,"",D398/D$355)</f>
        <v/>
      </c>
      <c r="G398" s="73" t="str">
        <f t="shared" ref="G398:G400" si="151">+IF(AND(C398=0,D398=0)," ",IF(C398=0,1,IF(D398=0,-1,(D398-C398)/C398)))</f>
        <v xml:space="preserve"> </v>
      </c>
      <c r="H398" s="53" t="str">
        <f t="shared" ref="H398:H400" si="152">+IF(OR(AND(E398=""),(G398="")),"",E398*G398)</f>
        <v/>
      </c>
      <c r="I398" s="12"/>
    </row>
    <row r="399" spans="1:9" s="28" customFormat="1" ht="15" x14ac:dyDescent="0.2">
      <c r="A399" s="78"/>
      <c r="B399" s="52" t="s">
        <v>617</v>
      </c>
      <c r="C399" s="34">
        <v>0</v>
      </c>
      <c r="D399" s="21">
        <v>0</v>
      </c>
      <c r="E399" s="37" t="str">
        <f t="shared" si="149"/>
        <v/>
      </c>
      <c r="F399" s="37" t="str">
        <f t="shared" si="150"/>
        <v/>
      </c>
      <c r="G399" s="73" t="str">
        <f t="shared" si="151"/>
        <v xml:space="preserve"> </v>
      </c>
      <c r="H399" s="53" t="str">
        <f t="shared" si="152"/>
        <v/>
      </c>
      <c r="I399" s="12"/>
    </row>
    <row r="400" spans="1:9" s="28" customFormat="1" ht="15" x14ac:dyDescent="0.2">
      <c r="A400" s="78"/>
      <c r="B400" s="52" t="s">
        <v>618</v>
      </c>
      <c r="C400" s="34">
        <v>0</v>
      </c>
      <c r="D400" s="21">
        <v>0</v>
      </c>
      <c r="E400" s="37" t="str">
        <f t="shared" si="149"/>
        <v/>
      </c>
      <c r="F400" s="37" t="str">
        <f t="shared" si="150"/>
        <v/>
      </c>
      <c r="G400" s="73" t="str">
        <f t="shared" si="151"/>
        <v xml:space="preserve"> </v>
      </c>
      <c r="H400" s="53" t="str">
        <f t="shared" si="152"/>
        <v/>
      </c>
      <c r="I400" s="12"/>
    </row>
    <row r="401" spans="1:9" s="28" customFormat="1" ht="15" x14ac:dyDescent="0.2">
      <c r="A401" s="78"/>
      <c r="B401" s="52" t="s">
        <v>475</v>
      </c>
      <c r="C401" s="34">
        <v>8</v>
      </c>
      <c r="D401" s="21">
        <v>46</v>
      </c>
      <c r="E401" s="37">
        <f t="shared" si="128"/>
        <v>2.030456852791878E-2</v>
      </c>
      <c r="F401" s="37">
        <f t="shared" si="129"/>
        <v>4.3151969981238276E-2</v>
      </c>
      <c r="G401" s="73">
        <f t="shared" si="127"/>
        <v>4.75</v>
      </c>
      <c r="H401" s="53">
        <f t="shared" si="130"/>
        <v>9.6446700507614211E-2</v>
      </c>
      <c r="I401" s="12"/>
    </row>
    <row r="402" spans="1:9" s="28" customFormat="1" ht="15" x14ac:dyDescent="0.2">
      <c r="A402" s="78"/>
      <c r="B402" s="52" t="s">
        <v>621</v>
      </c>
      <c r="C402" s="34">
        <v>0</v>
      </c>
      <c r="D402" s="21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4"/>
      <c r="D403" s="34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1">
        <v>2</v>
      </c>
      <c r="D404" s="21">
        <v>10</v>
      </c>
      <c r="E404" s="22">
        <f t="shared" si="128"/>
        <v>5.076142131979695E-3</v>
      </c>
      <c r="F404" s="22">
        <f t="shared" si="129"/>
        <v>9.3808630393996256E-3</v>
      </c>
      <c r="G404" s="18">
        <f t="shared" si="127"/>
        <v>4</v>
      </c>
      <c r="H404" s="51">
        <f t="shared" si="130"/>
        <v>2.030456852791878E-2</v>
      </c>
    </row>
    <row r="405" spans="1:9" s="12" customFormat="1" ht="15" x14ac:dyDescent="0.2">
      <c r="A405" s="77"/>
      <c r="B405" s="50" t="s">
        <v>83</v>
      </c>
      <c r="C405" s="21">
        <v>2</v>
      </c>
      <c r="D405" s="21">
        <v>38</v>
      </c>
      <c r="E405" s="22">
        <f t="shared" si="128"/>
        <v>5.076142131979695E-3</v>
      </c>
      <c r="F405" s="22">
        <f t="shared" si="129"/>
        <v>3.5647279549718573E-2</v>
      </c>
      <c r="G405" s="18">
        <f t="shared" si="127"/>
        <v>18</v>
      </c>
      <c r="H405" s="51">
        <f t="shared" si="130"/>
        <v>9.1370558375634514E-2</v>
      </c>
    </row>
    <row r="406" spans="1:9" s="12" customFormat="1" ht="15" x14ac:dyDescent="0.2">
      <c r="A406" s="77"/>
      <c r="B406" s="50" t="s">
        <v>89</v>
      </c>
      <c r="C406" s="21">
        <v>14</v>
      </c>
      <c r="D406" s="21">
        <v>16</v>
      </c>
      <c r="E406" s="22">
        <f t="shared" si="128"/>
        <v>3.553299492385787E-2</v>
      </c>
      <c r="F406" s="22">
        <f t="shared" si="129"/>
        <v>1.50093808630394E-2</v>
      </c>
      <c r="G406" s="18">
        <f t="shared" si="127"/>
        <v>0.14285714285714285</v>
      </c>
      <c r="H406" s="51">
        <f t="shared" si="130"/>
        <v>5.0761421319796959E-3</v>
      </c>
    </row>
    <row r="407" spans="1:9" s="12" customFormat="1" ht="15" x14ac:dyDescent="0.2">
      <c r="A407" s="77"/>
      <c r="B407" s="50" t="s">
        <v>92</v>
      </c>
      <c r="C407" s="21">
        <v>0</v>
      </c>
      <c r="D407" s="21">
        <v>0</v>
      </c>
      <c r="E407" s="22" t="str">
        <f t="shared" si="128"/>
        <v/>
      </c>
      <c r="F407" s="22" t="str">
        <f t="shared" si="129"/>
        <v/>
      </c>
      <c r="G407" s="18" t="str">
        <f t="shared" si="127"/>
        <v xml:space="preserve"> 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1">
        <v>0</v>
      </c>
      <c r="D408" s="21">
        <v>0</v>
      </c>
      <c r="E408" s="22" t="str">
        <f t="shared" si="128"/>
        <v/>
      </c>
      <c r="F408" s="22" t="str">
        <f t="shared" si="129"/>
        <v/>
      </c>
      <c r="G408" s="18" t="str">
        <f t="shared" si="127"/>
        <v xml:space="preserve"> </v>
      </c>
      <c r="H408" s="51" t="str">
        <f t="shared" si="130"/>
        <v/>
      </c>
    </row>
    <row r="409" spans="1:9" s="12" customFormat="1" ht="30" x14ac:dyDescent="0.2">
      <c r="A409" s="77"/>
      <c r="B409" s="50" t="s">
        <v>249</v>
      </c>
      <c r="C409" s="21">
        <v>0</v>
      </c>
      <c r="D409" s="21">
        <v>4</v>
      </c>
      <c r="E409" s="22" t="str">
        <f t="shared" si="128"/>
        <v/>
      </c>
      <c r="F409" s="22">
        <f t="shared" si="129"/>
        <v>3.7523452157598499E-3</v>
      </c>
      <c r="G409" s="18">
        <f t="shared" si="127"/>
        <v>1</v>
      </c>
      <c r="H409" s="51" t="str">
        <f t="shared" si="130"/>
        <v/>
      </c>
    </row>
    <row r="410" spans="1:9" s="12" customFormat="1" ht="15" x14ac:dyDescent="0.2">
      <c r="A410" s="77"/>
      <c r="B410" s="50" t="s">
        <v>250</v>
      </c>
      <c r="C410" s="21">
        <v>0</v>
      </c>
      <c r="D410" s="21">
        <v>2</v>
      </c>
      <c r="E410" s="22" t="str">
        <f t="shared" si="128"/>
        <v/>
      </c>
      <c r="F410" s="22">
        <f t="shared" si="129"/>
        <v>1.876172607879925E-3</v>
      </c>
      <c r="G410" s="18">
        <f t="shared" si="127"/>
        <v>1</v>
      </c>
      <c r="H410" s="51" t="str">
        <f t="shared" si="130"/>
        <v/>
      </c>
    </row>
    <row r="411" spans="1:9" s="12" customFormat="1" ht="15" x14ac:dyDescent="0.2">
      <c r="A411" s="77"/>
      <c r="B411" s="50" t="s">
        <v>568</v>
      </c>
      <c r="C411" s="21">
        <v>0</v>
      </c>
      <c r="D411" s="21">
        <v>0</v>
      </c>
      <c r="E411" s="22" t="str">
        <f t="shared" si="128"/>
        <v/>
      </c>
      <c r="F411" s="22" t="str">
        <f t="shared" si="129"/>
        <v/>
      </c>
      <c r="G411" s="18" t="str">
        <f t="shared" si="127"/>
        <v xml:space="preserve"> </v>
      </c>
      <c r="H411" s="51" t="str">
        <f t="shared" si="130"/>
        <v/>
      </c>
    </row>
    <row r="412" spans="1:9" s="12" customFormat="1" ht="15" x14ac:dyDescent="0.2">
      <c r="A412" s="77"/>
      <c r="B412" s="50" t="s">
        <v>569</v>
      </c>
      <c r="C412" s="21">
        <v>0</v>
      </c>
      <c r="D412" s="21">
        <v>1</v>
      </c>
      <c r="E412" s="22" t="str">
        <f t="shared" si="128"/>
        <v/>
      </c>
      <c r="F412" s="22">
        <f t="shared" si="129"/>
        <v>9.3808630393996248E-4</v>
      </c>
      <c r="G412" s="18">
        <f t="shared" si="127"/>
        <v>1</v>
      </c>
      <c r="H412" s="51" t="str">
        <f t="shared" si="130"/>
        <v/>
      </c>
    </row>
    <row r="413" spans="1:9" s="12" customFormat="1" ht="15" x14ac:dyDescent="0.2">
      <c r="A413" s="77"/>
      <c r="B413" s="50" t="s">
        <v>251</v>
      </c>
      <c r="C413" s="21">
        <v>0</v>
      </c>
      <c r="D413" s="21">
        <v>0</v>
      </c>
      <c r="E413" s="22" t="str">
        <f t="shared" si="128"/>
        <v/>
      </c>
      <c r="F413" s="22" t="str">
        <f t="shared" si="129"/>
        <v/>
      </c>
      <c r="G413" s="18" t="str">
        <f t="shared" si="127"/>
        <v xml:space="preserve"> </v>
      </c>
      <c r="H413" s="51" t="str">
        <f t="shared" si="130"/>
        <v/>
      </c>
    </row>
    <row r="414" spans="1:9" s="28" customFormat="1" ht="30" x14ac:dyDescent="0.2">
      <c r="A414" s="78"/>
      <c r="B414" s="52" t="s">
        <v>636</v>
      </c>
      <c r="C414" s="34">
        <v>0</v>
      </c>
      <c r="D414" s="21">
        <v>0</v>
      </c>
      <c r="E414" s="37" t="str">
        <f t="shared" ref="E414" si="161">+IF(C414=0,"",C414/C$355)</f>
        <v/>
      </c>
      <c r="F414" s="37" t="str">
        <f t="shared" ref="F414" si="162">+IF(D414=0,"",D414/D$355)</f>
        <v/>
      </c>
      <c r="G414" s="73" t="str">
        <f t="shared" ref="G414" si="163">+IF(AND(C414=0,D414=0)," ",IF(C414=0,1,IF(D414=0,-1,(D414-C414)/C414)))</f>
        <v xml:space="preserve"> </v>
      </c>
      <c r="H414" s="53" t="str">
        <f t="shared" ref="H414" si="164">+IF(OR(AND(E414=""),(G414="")),"",E414*G414)</f>
        <v/>
      </c>
      <c r="I414" s="12"/>
    </row>
    <row r="415" spans="1:9" s="12" customFormat="1" ht="30" x14ac:dyDescent="0.2">
      <c r="A415" s="77"/>
      <c r="B415" s="50" t="s">
        <v>476</v>
      </c>
      <c r="C415" s="21">
        <v>0</v>
      </c>
      <c r="D415" s="21">
        <v>0</v>
      </c>
      <c r="E415" s="22" t="str">
        <f t="shared" si="128"/>
        <v/>
      </c>
      <c r="F415" s="22" t="str">
        <f t="shared" si="129"/>
        <v/>
      </c>
      <c r="G415" s="18" t="str">
        <f t="shared" si="127"/>
        <v xml:space="preserve"> </v>
      </c>
      <c r="H415" s="51" t="str">
        <f t="shared" si="130"/>
        <v/>
      </c>
    </row>
    <row r="416" spans="1:9" s="12" customFormat="1" ht="15" x14ac:dyDescent="0.2">
      <c r="A416" s="77"/>
      <c r="B416" s="50" t="s">
        <v>91</v>
      </c>
      <c r="C416" s="21">
        <v>4</v>
      </c>
      <c r="D416" s="21">
        <v>0</v>
      </c>
      <c r="E416" s="22">
        <f t="shared" si="128"/>
        <v>1.015228426395939E-2</v>
      </c>
      <c r="F416" s="22" t="str">
        <f t="shared" si="129"/>
        <v/>
      </c>
      <c r="G416" s="18">
        <f t="shared" si="127"/>
        <v>-1</v>
      </c>
      <c r="H416" s="51">
        <f t="shared" si="130"/>
        <v>-1.015228426395939E-2</v>
      </c>
    </row>
    <row r="417" spans="1:9" s="12" customFormat="1" ht="15" x14ac:dyDescent="0.2">
      <c r="A417" s="77"/>
      <c r="B417" s="50" t="s">
        <v>252</v>
      </c>
      <c r="C417" s="21">
        <v>3</v>
      </c>
      <c r="D417" s="21">
        <v>38</v>
      </c>
      <c r="E417" s="22">
        <f t="shared" si="128"/>
        <v>7.6142131979695434E-3</v>
      </c>
      <c r="F417" s="22">
        <f t="shared" si="129"/>
        <v>3.5647279549718573E-2</v>
      </c>
      <c r="G417" s="18">
        <f t="shared" si="127"/>
        <v>11.666666666666666</v>
      </c>
      <c r="H417" s="51">
        <f t="shared" si="130"/>
        <v>8.8832487309644673E-2</v>
      </c>
    </row>
    <row r="418" spans="1:9" s="12" customFormat="1" ht="15" x14ac:dyDescent="0.2">
      <c r="A418" s="77"/>
      <c r="B418" s="50" t="s">
        <v>570</v>
      </c>
      <c r="C418" s="21">
        <v>0</v>
      </c>
      <c r="D418" s="21">
        <v>0</v>
      </c>
      <c r="E418" s="22" t="str">
        <f t="shared" si="128"/>
        <v/>
      </c>
      <c r="F418" s="22" t="str">
        <f t="shared" si="129"/>
        <v/>
      </c>
      <c r="G418" s="18" t="str">
        <f t="shared" si="127"/>
        <v xml:space="preserve"> </v>
      </c>
      <c r="H418" s="51" t="str">
        <f t="shared" si="130"/>
        <v/>
      </c>
    </row>
    <row r="419" spans="1:9" s="12" customFormat="1" ht="15" x14ac:dyDescent="0.2">
      <c r="A419" s="77"/>
      <c r="B419" s="50" t="s">
        <v>85</v>
      </c>
      <c r="C419" s="21">
        <v>0</v>
      </c>
      <c r="D419" s="21">
        <v>2</v>
      </c>
      <c r="E419" s="22" t="str">
        <f t="shared" si="128"/>
        <v/>
      </c>
      <c r="F419" s="22">
        <f t="shared" si="129"/>
        <v>1.876172607879925E-3</v>
      </c>
      <c r="G419" s="18">
        <f t="shared" si="127"/>
        <v>1</v>
      </c>
      <c r="H419" s="51" t="str">
        <f t="shared" si="130"/>
        <v/>
      </c>
    </row>
    <row r="420" spans="1:9" s="28" customFormat="1" ht="15" x14ac:dyDescent="0.2">
      <c r="A420" s="78"/>
      <c r="B420" s="52" t="s">
        <v>521</v>
      </c>
      <c r="C420" s="21">
        <v>0</v>
      </c>
      <c r="D420" s="21">
        <v>0</v>
      </c>
      <c r="E420" s="37" t="str">
        <f t="shared" si="128"/>
        <v/>
      </c>
      <c r="F420" s="37" t="str">
        <f t="shared" si="129"/>
        <v/>
      </c>
      <c r="G420" s="18" t="str">
        <f t="shared" si="127"/>
        <v xml:space="preserve"> </v>
      </c>
      <c r="H420" s="53" t="str">
        <f t="shared" si="130"/>
        <v/>
      </c>
      <c r="I420" s="12"/>
    </row>
    <row r="421" spans="1:9" s="12" customFormat="1" ht="15" x14ac:dyDescent="0.2">
      <c r="A421" s="77"/>
      <c r="B421" s="50" t="s">
        <v>253</v>
      </c>
      <c r="C421" s="21">
        <v>0</v>
      </c>
      <c r="D421" s="21">
        <v>0</v>
      </c>
      <c r="E421" s="22" t="str">
        <f t="shared" si="128"/>
        <v/>
      </c>
      <c r="F421" s="22" t="str">
        <f t="shared" si="129"/>
        <v/>
      </c>
      <c r="G421" s="18" t="str">
        <f t="shared" si="127"/>
        <v xml:space="preserve"> 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1">
        <v>0</v>
      </c>
      <c r="D422" s="21">
        <v>0</v>
      </c>
      <c r="E422" s="22" t="str">
        <f t="shared" si="128"/>
        <v/>
      </c>
      <c r="F422" s="22" t="str">
        <f t="shared" si="129"/>
        <v/>
      </c>
      <c r="G422" s="18" t="str">
        <f t="shared" si="127"/>
        <v xml:space="preserve"> </v>
      </c>
      <c r="H422" s="51" t="str">
        <f t="shared" si="130"/>
        <v/>
      </c>
    </row>
    <row r="423" spans="1:9" s="12" customFormat="1" ht="15" x14ac:dyDescent="0.2">
      <c r="A423" s="77"/>
      <c r="B423" s="50" t="s">
        <v>571</v>
      </c>
      <c r="C423" s="21">
        <v>0</v>
      </c>
      <c r="D423" s="21">
        <v>0</v>
      </c>
      <c r="E423" s="22" t="str">
        <f t="shared" si="128"/>
        <v/>
      </c>
      <c r="F423" s="22" t="str">
        <f t="shared" si="129"/>
        <v/>
      </c>
      <c r="G423" s="18" t="str">
        <f t="shared" si="127"/>
        <v xml:space="preserve"> </v>
      </c>
      <c r="H423" s="51" t="str">
        <f t="shared" si="130"/>
        <v/>
      </c>
    </row>
    <row r="424" spans="1:9" s="12" customFormat="1" ht="15" x14ac:dyDescent="0.2">
      <c r="A424" s="77"/>
      <c r="B424" s="50" t="s">
        <v>84</v>
      </c>
      <c r="C424" s="21">
        <v>0</v>
      </c>
      <c r="D424" s="21">
        <v>1</v>
      </c>
      <c r="E424" s="22" t="str">
        <f t="shared" si="128"/>
        <v/>
      </c>
      <c r="F424" s="22">
        <f t="shared" si="129"/>
        <v>9.3808630393996248E-4</v>
      </c>
      <c r="G424" s="18">
        <f t="shared" si="127"/>
        <v>1</v>
      </c>
      <c r="H424" s="51" t="str">
        <f t="shared" si="130"/>
        <v/>
      </c>
    </row>
    <row r="425" spans="1:9" s="12" customFormat="1" ht="15" x14ac:dyDescent="0.2">
      <c r="A425" s="77"/>
      <c r="B425" s="50" t="s">
        <v>255</v>
      </c>
      <c r="C425" s="21">
        <v>0</v>
      </c>
      <c r="D425" s="21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1">
        <v>0</v>
      </c>
      <c r="D426" s="21">
        <v>0</v>
      </c>
      <c r="E426" s="22" t="str">
        <f t="shared" si="128"/>
        <v/>
      </c>
      <c r="F426" s="22" t="str">
        <f t="shared" si="129"/>
        <v/>
      </c>
      <c r="G426" s="18" t="str">
        <f t="shared" si="127"/>
        <v xml:space="preserve"> </v>
      </c>
      <c r="H426" s="51" t="str">
        <f t="shared" si="130"/>
        <v/>
      </c>
    </row>
    <row r="427" spans="1:9" s="12" customFormat="1" ht="15" x14ac:dyDescent="0.2">
      <c r="A427" s="77"/>
      <c r="B427" s="50" t="s">
        <v>87</v>
      </c>
      <c r="C427" s="21">
        <v>51</v>
      </c>
      <c r="D427" s="21">
        <v>8</v>
      </c>
      <c r="E427" s="22">
        <f t="shared" si="128"/>
        <v>0.12944162436548223</v>
      </c>
      <c r="F427" s="22">
        <f t="shared" si="129"/>
        <v>7.5046904315196998E-3</v>
      </c>
      <c r="G427" s="18">
        <f t="shared" si="127"/>
        <v>-0.84313725490196079</v>
      </c>
      <c r="H427" s="51">
        <f t="shared" si="130"/>
        <v>-0.10913705583756345</v>
      </c>
    </row>
    <row r="428" spans="1:9" s="12" customFormat="1" ht="30" x14ac:dyDescent="0.2">
      <c r="A428" s="77"/>
      <c r="B428" s="50" t="s">
        <v>477</v>
      </c>
      <c r="C428" s="21">
        <v>0</v>
      </c>
      <c r="D428" s="21">
        <v>0</v>
      </c>
      <c r="E428" s="22" t="str">
        <f t="shared" si="128"/>
        <v/>
      </c>
      <c r="F428" s="22" t="str">
        <f t="shared" si="129"/>
        <v/>
      </c>
      <c r="G428" s="18" t="str">
        <f t="shared" si="127"/>
        <v xml:space="preserve"> </v>
      </c>
      <c r="H428" s="51" t="str">
        <f t="shared" si="130"/>
        <v/>
      </c>
    </row>
    <row r="429" spans="1:9" s="12" customFormat="1" ht="15" x14ac:dyDescent="0.2">
      <c r="A429" s="77"/>
      <c r="B429" s="50" t="s">
        <v>256</v>
      </c>
      <c r="C429" s="21">
        <v>0</v>
      </c>
      <c r="D429" s="21">
        <v>1</v>
      </c>
      <c r="E429" s="22" t="str">
        <f t="shared" si="128"/>
        <v/>
      </c>
      <c r="F429" s="22">
        <f t="shared" si="129"/>
        <v>9.3808630393996248E-4</v>
      </c>
      <c r="G429" s="18">
        <f t="shared" si="127"/>
        <v>1</v>
      </c>
      <c r="H429" s="51" t="str">
        <f t="shared" si="130"/>
        <v/>
      </c>
    </row>
    <row r="430" spans="1:9" s="12" customFormat="1" ht="15" x14ac:dyDescent="0.2">
      <c r="A430" s="77"/>
      <c r="B430" s="50" t="s">
        <v>257</v>
      </c>
      <c r="C430" s="21">
        <v>0</v>
      </c>
      <c r="D430" s="21">
        <v>0</v>
      </c>
      <c r="E430" s="22" t="str">
        <f t="shared" si="128"/>
        <v/>
      </c>
      <c r="F430" s="22" t="str">
        <f t="shared" si="129"/>
        <v/>
      </c>
      <c r="G430" s="18" t="str">
        <f t="shared" ref="G430:G498" si="165">+IF(AND(C430=0,D430=0)," ",IF(C430=0,1,IF(D430=0,-1,(D430-C430)/C430)))</f>
        <v xml:space="preserve"> </v>
      </c>
      <c r="H430" s="51" t="str">
        <f t="shared" si="130"/>
        <v/>
      </c>
    </row>
    <row r="431" spans="1:9" s="12" customFormat="1" ht="15" x14ac:dyDescent="0.2">
      <c r="A431" s="77"/>
      <c r="B431" s="50" t="s">
        <v>478</v>
      </c>
      <c r="C431" s="21">
        <v>0</v>
      </c>
      <c r="D431" s="21">
        <v>2</v>
      </c>
      <c r="E431" s="22" t="str">
        <f t="shared" si="128"/>
        <v/>
      </c>
      <c r="F431" s="22">
        <f t="shared" si="129"/>
        <v>1.876172607879925E-3</v>
      </c>
      <c r="G431" s="18">
        <f t="shared" si="165"/>
        <v>1</v>
      </c>
      <c r="H431" s="51" t="str">
        <f t="shared" si="130"/>
        <v/>
      </c>
    </row>
    <row r="432" spans="1:9" s="12" customFormat="1" ht="15" x14ac:dyDescent="0.2">
      <c r="A432" s="77"/>
      <c r="B432" s="50" t="s">
        <v>86</v>
      </c>
      <c r="C432" s="21">
        <v>0</v>
      </c>
      <c r="D432" s="21">
        <v>0</v>
      </c>
      <c r="E432" s="22" t="str">
        <f t="shared" ref="E432:E500" si="166">+IF(C432=0,"",C432/C$355)</f>
        <v/>
      </c>
      <c r="F432" s="22" t="str">
        <f t="shared" ref="F432:F500" si="167">+IF(D432=0,"",D432/D$355)</f>
        <v/>
      </c>
      <c r="G432" s="18" t="str">
        <f t="shared" si="165"/>
        <v xml:space="preserve"> </v>
      </c>
      <c r="H432" s="51" t="str">
        <f t="shared" ref="H432:H500" si="168">+IF(OR(AND(E432=""),(G432="")),"",E432*G432)</f>
        <v/>
      </c>
    </row>
    <row r="433" spans="1:9" s="12" customFormat="1" ht="15" x14ac:dyDescent="0.2">
      <c r="A433" s="77"/>
      <c r="B433" s="50" t="s">
        <v>572</v>
      </c>
      <c r="C433" s="21">
        <v>0</v>
      </c>
      <c r="D433" s="21">
        <v>0</v>
      </c>
      <c r="E433" s="22" t="str">
        <f t="shared" si="166"/>
        <v/>
      </c>
      <c r="F433" s="22" t="str">
        <f t="shared" si="167"/>
        <v/>
      </c>
      <c r="G433" s="18" t="str">
        <f t="shared" si="165"/>
        <v xml:space="preserve"> 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1">
        <v>0</v>
      </c>
      <c r="D434" s="21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1">
        <v>0</v>
      </c>
      <c r="D435" s="21">
        <v>0</v>
      </c>
      <c r="E435" s="37" t="str">
        <f t="shared" si="166"/>
        <v/>
      </c>
      <c r="F435" s="37" t="str">
        <f t="shared" si="167"/>
        <v/>
      </c>
      <c r="G435" s="18" t="str">
        <f t="shared" si="165"/>
        <v xml:space="preserve"> </v>
      </c>
      <c r="H435" s="53" t="str">
        <f t="shared" si="168"/>
        <v/>
      </c>
      <c r="I435" s="12"/>
    </row>
    <row r="436" spans="1:9" s="28" customFormat="1" ht="15" x14ac:dyDescent="0.2">
      <c r="A436" s="78"/>
      <c r="B436" s="52" t="s">
        <v>523</v>
      </c>
      <c r="C436" s="21">
        <v>0</v>
      </c>
      <c r="D436" s="21">
        <v>0</v>
      </c>
      <c r="E436" s="37" t="str">
        <f t="shared" si="166"/>
        <v/>
      </c>
      <c r="F436" s="37" t="str">
        <f t="shared" si="167"/>
        <v/>
      </c>
      <c r="G436" s="18" t="str">
        <f t="shared" si="165"/>
        <v xml:space="preserve"> </v>
      </c>
      <c r="H436" s="53" t="str">
        <f t="shared" si="168"/>
        <v/>
      </c>
      <c r="I436" s="12"/>
    </row>
    <row r="437" spans="1:9" s="28" customFormat="1" ht="15" x14ac:dyDescent="0.2">
      <c r="A437" s="78"/>
      <c r="B437" s="52" t="s">
        <v>524</v>
      </c>
      <c r="C437" s="21">
        <v>0</v>
      </c>
      <c r="D437" s="21">
        <v>0</v>
      </c>
      <c r="E437" s="37" t="str">
        <f t="shared" si="166"/>
        <v/>
      </c>
      <c r="F437" s="37" t="str">
        <f t="shared" si="167"/>
        <v/>
      </c>
      <c r="G437" s="18" t="str">
        <f t="shared" si="165"/>
        <v xml:space="preserve"> 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4"/>
      <c r="D438" s="34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4"/>
      <c r="D439" s="34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1">
        <v>1</v>
      </c>
      <c r="D440" s="21">
        <v>0</v>
      </c>
      <c r="E440" s="22">
        <f t="shared" si="166"/>
        <v>2.5380710659898475E-3</v>
      </c>
      <c r="F440" s="22" t="str">
        <f t="shared" si="167"/>
        <v/>
      </c>
      <c r="G440" s="18">
        <f t="shared" si="165"/>
        <v>-1</v>
      </c>
      <c r="H440" s="51">
        <f t="shared" si="168"/>
        <v>-2.5380710659898475E-3</v>
      </c>
    </row>
    <row r="441" spans="1:9" s="12" customFormat="1" ht="30" x14ac:dyDescent="0.2">
      <c r="A441" s="77"/>
      <c r="B441" s="50" t="s">
        <v>260</v>
      </c>
      <c r="C441" s="21">
        <v>0</v>
      </c>
      <c r="D441" s="21">
        <v>0</v>
      </c>
      <c r="E441" s="22" t="str">
        <f t="shared" si="166"/>
        <v/>
      </c>
      <c r="F441" s="22" t="str">
        <f t="shared" si="167"/>
        <v/>
      </c>
      <c r="G441" s="18" t="str">
        <f t="shared" si="165"/>
        <v xml:space="preserve"> </v>
      </c>
      <c r="H441" s="51" t="str">
        <f t="shared" si="168"/>
        <v/>
      </c>
    </row>
    <row r="442" spans="1:9" s="12" customFormat="1" ht="15" x14ac:dyDescent="0.2">
      <c r="A442" s="77"/>
      <c r="B442" s="50" t="s">
        <v>573</v>
      </c>
      <c r="C442" s="21">
        <v>8</v>
      </c>
      <c r="D442" s="21">
        <v>20</v>
      </c>
      <c r="E442" s="22">
        <f t="shared" si="166"/>
        <v>2.030456852791878E-2</v>
      </c>
      <c r="F442" s="22">
        <f t="shared" si="167"/>
        <v>1.8761726078799251E-2</v>
      </c>
      <c r="G442" s="18">
        <f t="shared" si="165"/>
        <v>1.5</v>
      </c>
      <c r="H442" s="51">
        <f t="shared" si="168"/>
        <v>3.045685279187817E-2</v>
      </c>
    </row>
    <row r="443" spans="1:9" s="12" customFormat="1" ht="30" x14ac:dyDescent="0.2">
      <c r="A443" s="77"/>
      <c r="B443" s="50" t="s">
        <v>261</v>
      </c>
      <c r="C443" s="21">
        <v>0</v>
      </c>
      <c r="D443" s="21">
        <v>0</v>
      </c>
      <c r="E443" s="22" t="str">
        <f t="shared" si="166"/>
        <v/>
      </c>
      <c r="F443" s="22" t="str">
        <f t="shared" si="167"/>
        <v/>
      </c>
      <c r="G443" s="18" t="str">
        <f t="shared" si="165"/>
        <v xml:space="preserve"> </v>
      </c>
      <c r="H443" s="51" t="str">
        <f t="shared" si="168"/>
        <v/>
      </c>
    </row>
    <row r="444" spans="1:9" s="12" customFormat="1" ht="30" x14ac:dyDescent="0.2">
      <c r="A444" s="77"/>
      <c r="B444" s="50" t="s">
        <v>479</v>
      </c>
      <c r="C444" s="21">
        <v>0</v>
      </c>
      <c r="D444" s="21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1">
        <v>3</v>
      </c>
      <c r="D445" s="21">
        <v>0</v>
      </c>
      <c r="E445" s="37">
        <f t="shared" si="166"/>
        <v>7.6142131979695434E-3</v>
      </c>
      <c r="F445" s="37" t="str">
        <f t="shared" si="167"/>
        <v/>
      </c>
      <c r="G445" s="18">
        <f t="shared" si="165"/>
        <v>-1</v>
      </c>
      <c r="H445" s="53">
        <f t="shared" si="168"/>
        <v>-7.6142131979695434E-3</v>
      </c>
      <c r="I445" s="12"/>
    </row>
    <row r="446" spans="1:9" s="28" customFormat="1" x14ac:dyDescent="0.2">
      <c r="A446" s="78"/>
      <c r="B446" s="83" t="s">
        <v>630</v>
      </c>
      <c r="C446" s="34">
        <v>0</v>
      </c>
      <c r="D446" s="21">
        <v>0</v>
      </c>
      <c r="E446" s="37" t="str">
        <f t="shared" ref="E446:E448" si="173">+IF(C446=0,"",C446/C$355)</f>
        <v/>
      </c>
      <c r="F446" s="37" t="str">
        <f t="shared" ref="F446:F448" si="174">+IF(D446=0,"",D446/D$355)</f>
        <v/>
      </c>
      <c r="G446" s="73" t="str">
        <f t="shared" ref="G446:G448" si="175">+IF(AND(C446=0,D446=0)," ",IF(C446=0,1,IF(D446=0,-1,(D446-C446)/C446)))</f>
        <v xml:space="preserve"> </v>
      </c>
      <c r="H446" s="53" t="str">
        <f t="shared" ref="H446:H448" si="176">+IF(OR(AND(E446=""),(G446="")),"",E446*G446)</f>
        <v/>
      </c>
      <c r="I446" s="12"/>
    </row>
    <row r="447" spans="1:9" s="28" customFormat="1" x14ac:dyDescent="0.2">
      <c r="A447" s="78"/>
      <c r="B447" s="83" t="s">
        <v>624</v>
      </c>
      <c r="C447" s="34">
        <v>0</v>
      </c>
      <c r="D447" s="21">
        <v>0</v>
      </c>
      <c r="E447" s="37" t="str">
        <f t="shared" si="173"/>
        <v/>
      </c>
      <c r="F447" s="37" t="str">
        <f t="shared" si="174"/>
        <v/>
      </c>
      <c r="G447" s="73" t="str">
        <f t="shared" si="175"/>
        <v xml:space="preserve"> </v>
      </c>
      <c r="H447" s="53" t="str">
        <f t="shared" si="176"/>
        <v/>
      </c>
      <c r="I447" s="12"/>
    </row>
    <row r="448" spans="1:9" s="28" customFormat="1" x14ac:dyDescent="0.2">
      <c r="A448" s="78"/>
      <c r="B448" s="83" t="s">
        <v>625</v>
      </c>
      <c r="C448" s="34">
        <v>0</v>
      </c>
      <c r="D448" s="21">
        <v>0</v>
      </c>
      <c r="E448" s="37" t="str">
        <f t="shared" si="173"/>
        <v/>
      </c>
      <c r="F448" s="37" t="str">
        <f t="shared" si="174"/>
        <v/>
      </c>
      <c r="G448" s="73" t="str">
        <f t="shared" si="175"/>
        <v xml:space="preserve"> </v>
      </c>
      <c r="H448" s="53" t="str">
        <f t="shared" si="176"/>
        <v/>
      </c>
      <c r="I448" s="12"/>
    </row>
    <row r="449" spans="1:9" s="12" customFormat="1" ht="15" x14ac:dyDescent="0.2">
      <c r="A449" s="77"/>
      <c r="B449" s="50" t="s">
        <v>262</v>
      </c>
      <c r="C449" s="21">
        <v>0</v>
      </c>
      <c r="D449" s="21">
        <v>0</v>
      </c>
      <c r="E449" s="22" t="str">
        <f t="shared" si="166"/>
        <v/>
      </c>
      <c r="F449" s="22" t="str">
        <f t="shared" si="167"/>
        <v/>
      </c>
      <c r="G449" s="18" t="str">
        <f t="shared" si="165"/>
        <v xml:space="preserve"> </v>
      </c>
      <c r="H449" s="51" t="str">
        <f t="shared" si="168"/>
        <v/>
      </c>
    </row>
    <row r="450" spans="1:9" s="12" customFormat="1" ht="15" x14ac:dyDescent="0.2">
      <c r="A450" s="77"/>
      <c r="B450" s="50" t="s">
        <v>263</v>
      </c>
      <c r="C450" s="21">
        <v>0</v>
      </c>
      <c r="D450" s="21">
        <v>0</v>
      </c>
      <c r="E450" s="22" t="str">
        <f t="shared" si="166"/>
        <v/>
      </c>
      <c r="F450" s="22" t="str">
        <f t="shared" si="167"/>
        <v/>
      </c>
      <c r="G450" s="18" t="str">
        <f t="shared" si="165"/>
        <v xml:space="preserve"> </v>
      </c>
      <c r="H450" s="51" t="str">
        <f t="shared" si="168"/>
        <v/>
      </c>
    </row>
    <row r="451" spans="1:9" s="12" customFormat="1" ht="15" x14ac:dyDescent="0.2">
      <c r="A451" s="77"/>
      <c r="B451" s="50" t="s">
        <v>264</v>
      </c>
      <c r="C451" s="21">
        <v>4</v>
      </c>
      <c r="D451" s="21">
        <v>299</v>
      </c>
      <c r="E451" s="22">
        <f t="shared" si="166"/>
        <v>1.015228426395939E-2</v>
      </c>
      <c r="F451" s="22">
        <f t="shared" si="167"/>
        <v>0.28048780487804881</v>
      </c>
      <c r="G451" s="18">
        <f t="shared" si="165"/>
        <v>73.75</v>
      </c>
      <c r="H451" s="51">
        <f t="shared" si="168"/>
        <v>0.74873096446700504</v>
      </c>
    </row>
    <row r="452" spans="1:9" s="12" customFormat="1" ht="15" x14ac:dyDescent="0.2">
      <c r="A452" s="77"/>
      <c r="B452" s="50" t="s">
        <v>95</v>
      </c>
      <c r="C452" s="21">
        <v>0</v>
      </c>
      <c r="D452" s="21">
        <v>1</v>
      </c>
      <c r="E452" s="22" t="str">
        <f t="shared" si="166"/>
        <v/>
      </c>
      <c r="F452" s="22">
        <f t="shared" si="167"/>
        <v>9.3808630393996248E-4</v>
      </c>
      <c r="G452" s="18">
        <f t="shared" si="165"/>
        <v>1</v>
      </c>
      <c r="H452" s="51" t="str">
        <f t="shared" si="168"/>
        <v/>
      </c>
    </row>
    <row r="453" spans="1:9" s="12" customFormat="1" ht="15" x14ac:dyDescent="0.2">
      <c r="A453" s="77"/>
      <c r="B453" s="50" t="s">
        <v>96</v>
      </c>
      <c r="C453" s="21">
        <v>0</v>
      </c>
      <c r="D453" s="21">
        <v>0</v>
      </c>
      <c r="E453" s="22" t="str">
        <f t="shared" si="166"/>
        <v/>
      </c>
      <c r="F453" s="22" t="str">
        <f t="shared" si="167"/>
        <v/>
      </c>
      <c r="G453" s="18" t="str">
        <f t="shared" si="165"/>
        <v xml:space="preserve"> </v>
      </c>
      <c r="H453" s="51" t="str">
        <f t="shared" si="168"/>
        <v/>
      </c>
    </row>
    <row r="454" spans="1:9" s="12" customFormat="1" ht="15" x14ac:dyDescent="0.2">
      <c r="A454" s="77"/>
      <c r="B454" s="50" t="s">
        <v>97</v>
      </c>
      <c r="C454" s="21">
        <v>0</v>
      </c>
      <c r="D454" s="21">
        <v>0</v>
      </c>
      <c r="E454" s="22" t="str">
        <f t="shared" si="166"/>
        <v/>
      </c>
      <c r="F454" s="22" t="str">
        <f t="shared" si="167"/>
        <v/>
      </c>
      <c r="G454" s="18" t="str">
        <f t="shared" si="165"/>
        <v xml:space="preserve"> </v>
      </c>
      <c r="H454" s="51" t="str">
        <f t="shared" si="168"/>
        <v/>
      </c>
    </row>
    <row r="455" spans="1:9" s="12" customFormat="1" ht="15.75" customHeight="1" x14ac:dyDescent="0.2">
      <c r="A455" s="77"/>
      <c r="B455" s="50" t="s">
        <v>265</v>
      </c>
      <c r="C455" s="21">
        <v>0</v>
      </c>
      <c r="D455" s="21">
        <v>0</v>
      </c>
      <c r="E455" s="22" t="str">
        <f t="shared" si="166"/>
        <v/>
      </c>
      <c r="F455" s="22" t="str">
        <f t="shared" si="167"/>
        <v/>
      </c>
      <c r="G455" s="18" t="str">
        <f t="shared" si="165"/>
        <v xml:space="preserve"> 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1">
        <v>0</v>
      </c>
      <c r="D456" s="21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1">
        <v>0</v>
      </c>
      <c r="D457" s="21">
        <v>0</v>
      </c>
      <c r="E457" s="37" t="str">
        <f t="shared" si="166"/>
        <v/>
      </c>
      <c r="F457" s="37" t="str">
        <f t="shared" si="167"/>
        <v/>
      </c>
      <c r="G457" s="18" t="str">
        <f t="shared" si="165"/>
        <v xml:space="preserve"> </v>
      </c>
      <c r="H457" s="53" t="str">
        <f t="shared" si="168"/>
        <v/>
      </c>
      <c r="I457" s="12"/>
    </row>
    <row r="458" spans="1:9" s="12" customFormat="1" ht="15" x14ac:dyDescent="0.2">
      <c r="A458" s="77"/>
      <c r="B458" s="50" t="s">
        <v>94</v>
      </c>
      <c r="C458" s="21">
        <v>0</v>
      </c>
      <c r="D458" s="21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1">
        <v>0</v>
      </c>
      <c r="D459" s="21">
        <v>0</v>
      </c>
      <c r="E459" s="37" t="str">
        <f t="shared" si="166"/>
        <v/>
      </c>
      <c r="F459" s="37" t="str">
        <f t="shared" si="167"/>
        <v/>
      </c>
      <c r="G459" s="18" t="str">
        <f t="shared" si="165"/>
        <v xml:space="preserve"> </v>
      </c>
      <c r="H459" s="53" t="str">
        <f t="shared" si="168"/>
        <v/>
      </c>
      <c r="I459" s="12"/>
    </row>
    <row r="460" spans="1:9" s="28" customFormat="1" ht="15" x14ac:dyDescent="0.2">
      <c r="A460" s="78"/>
      <c r="B460" s="52" t="s">
        <v>531</v>
      </c>
      <c r="C460" s="21">
        <v>0</v>
      </c>
      <c r="D460" s="21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1">
        <v>0</v>
      </c>
      <c r="D461" s="21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1">
        <v>15</v>
      </c>
      <c r="D462" s="21">
        <v>0</v>
      </c>
      <c r="E462" s="22">
        <f t="shared" si="166"/>
        <v>3.8071065989847719E-2</v>
      </c>
      <c r="F462" s="22" t="str">
        <f t="shared" si="167"/>
        <v/>
      </c>
      <c r="G462" s="18">
        <f t="shared" si="165"/>
        <v>-1</v>
      </c>
      <c r="H462" s="51">
        <f t="shared" si="168"/>
        <v>-3.8071065989847719E-2</v>
      </c>
    </row>
    <row r="463" spans="1:9" s="12" customFormat="1" ht="15" x14ac:dyDescent="0.2">
      <c r="A463" s="77"/>
      <c r="B463" s="50" t="s">
        <v>101</v>
      </c>
      <c r="C463" s="21">
        <v>0</v>
      </c>
      <c r="D463" s="21">
        <v>0</v>
      </c>
      <c r="E463" s="22" t="str">
        <f t="shared" si="166"/>
        <v/>
      </c>
      <c r="F463" s="22" t="str">
        <f t="shared" si="167"/>
        <v/>
      </c>
      <c r="G463" s="18" t="str">
        <f t="shared" si="165"/>
        <v xml:space="preserve"> </v>
      </c>
      <c r="H463" s="51" t="str">
        <f t="shared" si="168"/>
        <v/>
      </c>
    </row>
    <row r="464" spans="1:9" s="12" customFormat="1" ht="15" x14ac:dyDescent="0.2">
      <c r="A464" s="77"/>
      <c r="B464" s="50" t="s">
        <v>109</v>
      </c>
      <c r="C464" s="21">
        <v>0</v>
      </c>
      <c r="D464" s="21">
        <v>5</v>
      </c>
      <c r="E464" s="22" t="str">
        <f t="shared" si="166"/>
        <v/>
      </c>
      <c r="F464" s="22">
        <f t="shared" si="167"/>
        <v>4.6904315196998128E-3</v>
      </c>
      <c r="G464" s="18">
        <f t="shared" si="165"/>
        <v>1</v>
      </c>
      <c r="H464" s="51" t="str">
        <f t="shared" si="168"/>
        <v/>
      </c>
    </row>
    <row r="465" spans="1:8" s="12" customFormat="1" ht="15" x14ac:dyDescent="0.2">
      <c r="A465" s="77"/>
      <c r="B465" s="50" t="s">
        <v>108</v>
      </c>
      <c r="C465" s="21">
        <v>4</v>
      </c>
      <c r="D465" s="21">
        <v>22</v>
      </c>
      <c r="E465" s="22">
        <f t="shared" si="166"/>
        <v>1.015228426395939E-2</v>
      </c>
      <c r="F465" s="22">
        <f t="shared" si="167"/>
        <v>2.0637898686679174E-2</v>
      </c>
      <c r="G465" s="18">
        <f t="shared" si="165"/>
        <v>4.5</v>
      </c>
      <c r="H465" s="51">
        <f t="shared" si="168"/>
        <v>4.5685279187817257E-2</v>
      </c>
    </row>
    <row r="466" spans="1:8" s="12" customFormat="1" ht="15" x14ac:dyDescent="0.2">
      <c r="A466" s="77"/>
      <c r="B466" s="50" t="s">
        <v>266</v>
      </c>
      <c r="C466" s="21">
        <v>2</v>
      </c>
      <c r="D466" s="21">
        <v>1</v>
      </c>
      <c r="E466" s="22">
        <f t="shared" si="166"/>
        <v>5.076142131979695E-3</v>
      </c>
      <c r="F466" s="22">
        <f t="shared" si="167"/>
        <v>9.3808630393996248E-4</v>
      </c>
      <c r="G466" s="18">
        <f t="shared" si="165"/>
        <v>-0.5</v>
      </c>
      <c r="H466" s="51">
        <f t="shared" si="168"/>
        <v>-2.5380710659898475E-3</v>
      </c>
    </row>
    <row r="467" spans="1:8" s="12" customFormat="1" ht="30" x14ac:dyDescent="0.2">
      <c r="A467" s="77"/>
      <c r="B467" s="50" t="s">
        <v>480</v>
      </c>
      <c r="C467" s="21">
        <v>0</v>
      </c>
      <c r="D467" s="21">
        <v>2</v>
      </c>
      <c r="E467" s="22" t="str">
        <f t="shared" si="166"/>
        <v/>
      </c>
      <c r="F467" s="22">
        <f t="shared" si="167"/>
        <v>1.876172607879925E-3</v>
      </c>
      <c r="G467" s="18">
        <f t="shared" si="165"/>
        <v>1</v>
      </c>
      <c r="H467" s="51" t="str">
        <f t="shared" si="168"/>
        <v/>
      </c>
    </row>
    <row r="468" spans="1:8" s="12" customFormat="1" ht="45" x14ac:dyDescent="0.2">
      <c r="A468" s="77"/>
      <c r="B468" s="50" t="s">
        <v>574</v>
      </c>
      <c r="C468" s="21">
        <v>1</v>
      </c>
      <c r="D468" s="21">
        <v>0</v>
      </c>
      <c r="E468" s="22">
        <f t="shared" si="166"/>
        <v>2.5380710659898475E-3</v>
      </c>
      <c r="F468" s="22" t="str">
        <f t="shared" si="167"/>
        <v/>
      </c>
      <c r="G468" s="18">
        <f t="shared" si="165"/>
        <v>-1</v>
      </c>
      <c r="H468" s="51">
        <f t="shared" si="168"/>
        <v>-2.5380710659898475E-3</v>
      </c>
    </row>
    <row r="469" spans="1:8" s="12" customFormat="1" ht="30" x14ac:dyDescent="0.2">
      <c r="A469" s="77"/>
      <c r="B469" s="50" t="s">
        <v>481</v>
      </c>
      <c r="C469" s="21">
        <v>0</v>
      </c>
      <c r="D469" s="21">
        <v>0</v>
      </c>
      <c r="E469" s="22" t="str">
        <f t="shared" si="166"/>
        <v/>
      </c>
      <c r="F469" s="22" t="str">
        <f t="shared" si="167"/>
        <v/>
      </c>
      <c r="G469" s="18" t="str">
        <f t="shared" si="165"/>
        <v xml:space="preserve"> </v>
      </c>
      <c r="H469" s="51" t="str">
        <f t="shared" si="168"/>
        <v/>
      </c>
    </row>
    <row r="470" spans="1:8" s="12" customFormat="1" ht="15" x14ac:dyDescent="0.2">
      <c r="A470" s="77"/>
      <c r="B470" s="50" t="s">
        <v>104</v>
      </c>
      <c r="C470" s="21">
        <v>1</v>
      </c>
      <c r="D470" s="21">
        <v>0</v>
      </c>
      <c r="E470" s="22">
        <f t="shared" si="166"/>
        <v>2.5380710659898475E-3</v>
      </c>
      <c r="F470" s="22" t="str">
        <f t="shared" si="167"/>
        <v/>
      </c>
      <c r="G470" s="18">
        <f t="shared" si="165"/>
        <v>-1</v>
      </c>
      <c r="H470" s="51">
        <f t="shared" si="168"/>
        <v>-2.5380710659898475E-3</v>
      </c>
    </row>
    <row r="471" spans="1:8" s="12" customFormat="1" ht="30" x14ac:dyDescent="0.2">
      <c r="A471" s="77"/>
      <c r="B471" s="50" t="s">
        <v>592</v>
      </c>
      <c r="C471" s="21">
        <v>0</v>
      </c>
      <c r="D471" s="21">
        <v>0</v>
      </c>
      <c r="E471" s="22" t="str">
        <f t="shared" si="166"/>
        <v/>
      </c>
      <c r="F471" s="22" t="str">
        <f t="shared" si="167"/>
        <v/>
      </c>
      <c r="G471" s="18" t="str">
        <f t="shared" si="165"/>
        <v xml:space="preserve"> 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1">
        <v>0</v>
      </c>
      <c r="D472" s="21">
        <v>1</v>
      </c>
      <c r="E472" s="22" t="str">
        <f t="shared" si="166"/>
        <v/>
      </c>
      <c r="F472" s="22">
        <f t="shared" si="167"/>
        <v>9.3808630393996248E-4</v>
      </c>
      <c r="G472" s="18">
        <f t="shared" si="165"/>
        <v>1</v>
      </c>
      <c r="H472" s="51" t="str">
        <f t="shared" si="168"/>
        <v/>
      </c>
    </row>
    <row r="473" spans="1:8" s="12" customFormat="1" ht="15" x14ac:dyDescent="0.2">
      <c r="A473" s="77"/>
      <c r="B473" s="50" t="s">
        <v>365</v>
      </c>
      <c r="C473" s="21">
        <v>0</v>
      </c>
      <c r="D473" s="21">
        <v>0</v>
      </c>
      <c r="E473" s="22" t="str">
        <f t="shared" si="166"/>
        <v/>
      </c>
      <c r="F473" s="22" t="str">
        <f t="shared" si="167"/>
        <v/>
      </c>
      <c r="G473" s="18" t="str">
        <f t="shared" si="165"/>
        <v xml:space="preserve"> </v>
      </c>
      <c r="H473" s="51" t="str">
        <f t="shared" si="168"/>
        <v/>
      </c>
    </row>
    <row r="474" spans="1:8" s="12" customFormat="1" ht="15" x14ac:dyDescent="0.2">
      <c r="A474" s="77"/>
      <c r="B474" s="50" t="s">
        <v>103</v>
      </c>
      <c r="C474" s="21">
        <v>6</v>
      </c>
      <c r="D474" s="21">
        <v>14</v>
      </c>
      <c r="E474" s="22">
        <f t="shared" si="166"/>
        <v>1.5228426395939087E-2</v>
      </c>
      <c r="F474" s="22">
        <f t="shared" si="167"/>
        <v>1.3133208255159476E-2</v>
      </c>
      <c r="G474" s="18">
        <f t="shared" si="165"/>
        <v>1.3333333333333333</v>
      </c>
      <c r="H474" s="51">
        <f t="shared" si="168"/>
        <v>2.030456852791878E-2</v>
      </c>
    </row>
    <row r="475" spans="1:8" s="12" customFormat="1" ht="15" x14ac:dyDescent="0.2">
      <c r="A475" s="77"/>
      <c r="B475" s="50" t="s">
        <v>267</v>
      </c>
      <c r="C475" s="21">
        <v>1</v>
      </c>
      <c r="D475" s="21">
        <v>5</v>
      </c>
      <c r="E475" s="22">
        <f t="shared" si="166"/>
        <v>2.5380710659898475E-3</v>
      </c>
      <c r="F475" s="22">
        <f t="shared" si="167"/>
        <v>4.6904315196998128E-3</v>
      </c>
      <c r="G475" s="18">
        <f t="shared" si="165"/>
        <v>4</v>
      </c>
      <c r="H475" s="51">
        <f t="shared" si="168"/>
        <v>1.015228426395939E-2</v>
      </c>
    </row>
    <row r="476" spans="1:8" s="12" customFormat="1" ht="15" x14ac:dyDescent="0.2">
      <c r="A476" s="77"/>
      <c r="B476" s="50" t="s">
        <v>638</v>
      </c>
      <c r="C476" s="21">
        <v>0</v>
      </c>
      <c r="D476" s="21">
        <v>0</v>
      </c>
      <c r="E476" s="22" t="str">
        <f t="shared" si="166"/>
        <v/>
      </c>
      <c r="F476" s="22" t="str">
        <f t="shared" si="167"/>
        <v/>
      </c>
      <c r="G476" s="18" t="str">
        <f t="shared" si="165"/>
        <v xml:space="preserve"> </v>
      </c>
      <c r="H476" s="51" t="str">
        <f t="shared" si="168"/>
        <v/>
      </c>
    </row>
    <row r="477" spans="1:8" s="12" customFormat="1" ht="15" x14ac:dyDescent="0.2">
      <c r="A477" s="77"/>
      <c r="B477" s="50" t="s">
        <v>328</v>
      </c>
      <c r="C477" s="21">
        <v>0</v>
      </c>
      <c r="D477" s="21">
        <v>0</v>
      </c>
      <c r="E477" s="22" t="str">
        <f t="shared" si="166"/>
        <v/>
      </c>
      <c r="F477" s="22" t="str">
        <f t="shared" si="167"/>
        <v/>
      </c>
      <c r="G477" s="18" t="str">
        <f t="shared" si="165"/>
        <v xml:space="preserve"> </v>
      </c>
      <c r="H477" s="51" t="str">
        <f t="shared" si="168"/>
        <v/>
      </c>
    </row>
    <row r="478" spans="1:8" s="12" customFormat="1" ht="15" x14ac:dyDescent="0.2">
      <c r="A478" s="77"/>
      <c r="B478" s="50" t="s">
        <v>112</v>
      </c>
      <c r="C478" s="21">
        <v>10</v>
      </c>
      <c r="D478" s="21">
        <v>0</v>
      </c>
      <c r="E478" s="22">
        <f t="shared" si="166"/>
        <v>2.5380710659898477E-2</v>
      </c>
      <c r="F478" s="22" t="str">
        <f t="shared" si="167"/>
        <v/>
      </c>
      <c r="G478" s="18">
        <f t="shared" si="165"/>
        <v>-1</v>
      </c>
      <c r="H478" s="51">
        <f t="shared" si="168"/>
        <v>-2.5380710659898477E-2</v>
      </c>
    </row>
    <row r="479" spans="1:8" s="12" customFormat="1" ht="15" x14ac:dyDescent="0.2">
      <c r="A479" s="77"/>
      <c r="B479" s="50" t="s">
        <v>100</v>
      </c>
      <c r="C479" s="21">
        <v>1</v>
      </c>
      <c r="D479" s="21">
        <v>0</v>
      </c>
      <c r="E479" s="22">
        <f t="shared" si="166"/>
        <v>2.5380710659898475E-3</v>
      </c>
      <c r="F479" s="22" t="str">
        <f t="shared" si="167"/>
        <v/>
      </c>
      <c r="G479" s="18">
        <f t="shared" si="165"/>
        <v>-1</v>
      </c>
      <c r="H479" s="51">
        <f t="shared" si="168"/>
        <v>-2.5380710659898475E-3</v>
      </c>
    </row>
    <row r="480" spans="1:8" s="12" customFormat="1" ht="15" x14ac:dyDescent="0.2">
      <c r="A480" s="77"/>
      <c r="B480" s="50" t="s">
        <v>268</v>
      </c>
      <c r="C480" s="21">
        <v>19</v>
      </c>
      <c r="D480" s="21">
        <v>24</v>
      </c>
      <c r="E480" s="22">
        <f t="shared" si="166"/>
        <v>4.8223350253807105E-2</v>
      </c>
      <c r="F480" s="22">
        <f t="shared" si="167"/>
        <v>2.2514071294559099E-2</v>
      </c>
      <c r="G480" s="18">
        <f t="shared" si="165"/>
        <v>0.26315789473684209</v>
      </c>
      <c r="H480" s="51">
        <f t="shared" si="168"/>
        <v>1.2690355329949237E-2</v>
      </c>
    </row>
    <row r="481" spans="1:8" s="12" customFormat="1" ht="30" x14ac:dyDescent="0.2">
      <c r="A481" s="77"/>
      <c r="B481" s="50" t="s">
        <v>482</v>
      </c>
      <c r="C481" s="21">
        <v>0</v>
      </c>
      <c r="D481" s="21">
        <v>0</v>
      </c>
      <c r="E481" s="22" t="str">
        <f t="shared" si="166"/>
        <v/>
      </c>
      <c r="F481" s="22" t="str">
        <f t="shared" si="167"/>
        <v/>
      </c>
      <c r="G481" s="18" t="str">
        <f t="shared" si="165"/>
        <v xml:space="preserve"> </v>
      </c>
      <c r="H481" s="51" t="str">
        <f t="shared" si="168"/>
        <v/>
      </c>
    </row>
    <row r="482" spans="1:8" s="12" customFormat="1" ht="15" x14ac:dyDescent="0.2">
      <c r="A482" s="77"/>
      <c r="B482" s="50" t="s">
        <v>106</v>
      </c>
      <c r="C482" s="21">
        <v>0</v>
      </c>
      <c r="D482" s="21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1">
        <v>0</v>
      </c>
      <c r="D483" s="21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1">
        <v>0</v>
      </c>
      <c r="D484" s="21">
        <v>2</v>
      </c>
      <c r="E484" s="22" t="str">
        <f t="shared" si="166"/>
        <v/>
      </c>
      <c r="F484" s="22">
        <f t="shared" si="167"/>
        <v>1.876172607879925E-3</v>
      </c>
      <c r="G484" s="18">
        <f t="shared" si="165"/>
        <v>1</v>
      </c>
      <c r="H484" s="51" t="str">
        <f t="shared" si="168"/>
        <v/>
      </c>
    </row>
    <row r="485" spans="1:8" s="12" customFormat="1" ht="15" x14ac:dyDescent="0.2">
      <c r="A485" s="77"/>
      <c r="B485" s="50" t="s">
        <v>102</v>
      </c>
      <c r="C485" s="21">
        <v>0</v>
      </c>
      <c r="D485" s="21">
        <v>4</v>
      </c>
      <c r="E485" s="22" t="str">
        <f t="shared" si="166"/>
        <v/>
      </c>
      <c r="F485" s="22">
        <f t="shared" si="167"/>
        <v>3.7523452157598499E-3</v>
      </c>
      <c r="G485" s="18">
        <f t="shared" si="165"/>
        <v>1</v>
      </c>
      <c r="H485" s="51" t="str">
        <f t="shared" si="168"/>
        <v/>
      </c>
    </row>
    <row r="486" spans="1:8" s="12" customFormat="1" ht="15" x14ac:dyDescent="0.2">
      <c r="A486" s="77"/>
      <c r="B486" s="50" t="s">
        <v>107</v>
      </c>
      <c r="C486" s="21">
        <v>0</v>
      </c>
      <c r="D486" s="21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1">
        <v>0</v>
      </c>
      <c r="D487" s="21">
        <v>0</v>
      </c>
      <c r="E487" s="22" t="str">
        <f t="shared" si="166"/>
        <v/>
      </c>
      <c r="F487" s="22" t="str">
        <f t="shared" si="167"/>
        <v/>
      </c>
      <c r="G487" s="18" t="str">
        <f t="shared" si="165"/>
        <v xml:space="preserve"> </v>
      </c>
      <c r="H487" s="51" t="str">
        <f t="shared" si="168"/>
        <v/>
      </c>
    </row>
    <row r="488" spans="1:8" s="12" customFormat="1" ht="15" x14ac:dyDescent="0.2">
      <c r="A488" s="77"/>
      <c r="B488" s="50" t="s">
        <v>269</v>
      </c>
      <c r="C488" s="21">
        <v>9</v>
      </c>
      <c r="D488" s="21">
        <v>9</v>
      </c>
      <c r="E488" s="22">
        <f t="shared" si="166"/>
        <v>2.2842639593908629E-2</v>
      </c>
      <c r="F488" s="22">
        <f t="shared" si="167"/>
        <v>8.4427767354596627E-3</v>
      </c>
      <c r="G488" s="18">
        <f t="shared" si="165"/>
        <v>0</v>
      </c>
      <c r="H488" s="51">
        <f t="shared" si="168"/>
        <v>0</v>
      </c>
    </row>
    <row r="489" spans="1:8" s="12" customFormat="1" ht="30" x14ac:dyDescent="0.2">
      <c r="A489" s="77"/>
      <c r="B489" s="50" t="s">
        <v>483</v>
      </c>
      <c r="C489" s="21">
        <v>0</v>
      </c>
      <c r="D489" s="21">
        <v>0</v>
      </c>
      <c r="E489" s="22" t="str">
        <f t="shared" si="166"/>
        <v/>
      </c>
      <c r="F489" s="22" t="str">
        <f t="shared" si="167"/>
        <v/>
      </c>
      <c r="G489" s="18" t="str">
        <f t="shared" si="165"/>
        <v xml:space="preserve"> </v>
      </c>
      <c r="H489" s="51" t="str">
        <f t="shared" si="168"/>
        <v/>
      </c>
    </row>
    <row r="490" spans="1:8" s="12" customFormat="1" ht="15" x14ac:dyDescent="0.2">
      <c r="A490" s="77"/>
      <c r="B490" s="50" t="s">
        <v>270</v>
      </c>
      <c r="C490" s="21">
        <v>0</v>
      </c>
      <c r="D490" s="21">
        <v>3</v>
      </c>
      <c r="E490" s="22" t="str">
        <f t="shared" si="166"/>
        <v/>
      </c>
      <c r="F490" s="22">
        <f t="shared" si="167"/>
        <v>2.8142589118198874E-3</v>
      </c>
      <c r="G490" s="18">
        <f t="shared" si="165"/>
        <v>1</v>
      </c>
      <c r="H490" s="51" t="str">
        <f t="shared" si="168"/>
        <v/>
      </c>
    </row>
    <row r="491" spans="1:8" s="12" customFormat="1" ht="15" x14ac:dyDescent="0.2">
      <c r="A491" s="77"/>
      <c r="B491" s="50" t="s">
        <v>271</v>
      </c>
      <c r="C491" s="21">
        <v>0</v>
      </c>
      <c r="D491" s="21">
        <v>0</v>
      </c>
      <c r="E491" s="22" t="str">
        <f t="shared" si="166"/>
        <v/>
      </c>
      <c r="F491" s="22" t="str">
        <f t="shared" si="167"/>
        <v/>
      </c>
      <c r="G491" s="18" t="str">
        <f t="shared" si="165"/>
        <v xml:space="preserve"> 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1">
        <v>0</v>
      </c>
      <c r="D492" s="21">
        <v>0</v>
      </c>
      <c r="E492" s="22" t="str">
        <f t="shared" si="166"/>
        <v/>
      </c>
      <c r="F492" s="22" t="str">
        <f t="shared" si="167"/>
        <v/>
      </c>
      <c r="G492" s="18" t="str">
        <f t="shared" si="165"/>
        <v xml:space="preserve"> </v>
      </c>
      <c r="H492" s="51" t="str">
        <f t="shared" si="168"/>
        <v/>
      </c>
    </row>
    <row r="493" spans="1:8" s="12" customFormat="1" ht="15" x14ac:dyDescent="0.2">
      <c r="A493" s="77"/>
      <c r="B493" s="50" t="s">
        <v>272</v>
      </c>
      <c r="C493" s="21">
        <v>0</v>
      </c>
      <c r="D493" s="21">
        <v>4</v>
      </c>
      <c r="E493" s="22" t="str">
        <f t="shared" si="166"/>
        <v/>
      </c>
      <c r="F493" s="22">
        <f t="shared" si="167"/>
        <v>3.7523452157598499E-3</v>
      </c>
      <c r="G493" s="18">
        <f t="shared" si="165"/>
        <v>1</v>
      </c>
      <c r="H493" s="51" t="str">
        <f t="shared" si="168"/>
        <v/>
      </c>
    </row>
    <row r="494" spans="1:8" s="12" customFormat="1" ht="15" x14ac:dyDescent="0.2">
      <c r="A494" s="77"/>
      <c r="B494" s="50" t="s">
        <v>273</v>
      </c>
      <c r="C494" s="21">
        <v>0</v>
      </c>
      <c r="D494" s="21">
        <v>0</v>
      </c>
      <c r="E494" s="22" t="str">
        <f t="shared" si="166"/>
        <v/>
      </c>
      <c r="F494" s="22" t="str">
        <f t="shared" si="167"/>
        <v/>
      </c>
      <c r="G494" s="18" t="str">
        <f t="shared" si="165"/>
        <v xml:space="preserve"> </v>
      </c>
      <c r="H494" s="51" t="str">
        <f t="shared" si="168"/>
        <v/>
      </c>
    </row>
    <row r="495" spans="1:8" s="12" customFormat="1" ht="15" x14ac:dyDescent="0.2">
      <c r="A495" s="77"/>
      <c r="B495" s="50" t="s">
        <v>274</v>
      </c>
      <c r="C495" s="21">
        <v>0</v>
      </c>
      <c r="D495" s="21">
        <v>1</v>
      </c>
      <c r="E495" s="22" t="str">
        <f t="shared" si="166"/>
        <v/>
      </c>
      <c r="F495" s="22">
        <f t="shared" si="167"/>
        <v>9.3808630393996248E-4</v>
      </c>
      <c r="G495" s="18">
        <f t="shared" si="165"/>
        <v>1</v>
      </c>
      <c r="H495" s="51" t="str">
        <f t="shared" si="168"/>
        <v/>
      </c>
    </row>
    <row r="496" spans="1:8" s="12" customFormat="1" ht="15" x14ac:dyDescent="0.2">
      <c r="A496" s="77"/>
      <c r="B496" s="50" t="s">
        <v>99</v>
      </c>
      <c r="C496" s="21">
        <v>0</v>
      </c>
      <c r="D496" s="21">
        <v>0</v>
      </c>
      <c r="E496" s="22" t="str">
        <f t="shared" si="166"/>
        <v/>
      </c>
      <c r="F496" s="22" t="str">
        <f t="shared" si="167"/>
        <v/>
      </c>
      <c r="G496" s="18" t="str">
        <f t="shared" si="165"/>
        <v xml:space="preserve"> </v>
      </c>
      <c r="H496" s="51" t="str">
        <f t="shared" si="168"/>
        <v/>
      </c>
    </row>
    <row r="497" spans="1:8" s="12" customFormat="1" ht="15" x14ac:dyDescent="0.2">
      <c r="A497" s="77"/>
      <c r="B497" s="50" t="s">
        <v>275</v>
      </c>
      <c r="C497" s="21">
        <v>0</v>
      </c>
      <c r="D497" s="21">
        <v>0</v>
      </c>
      <c r="E497" s="22" t="str">
        <f t="shared" si="166"/>
        <v/>
      </c>
      <c r="F497" s="22" t="str">
        <f t="shared" si="167"/>
        <v/>
      </c>
      <c r="G497" s="18" t="str">
        <f t="shared" si="165"/>
        <v xml:space="preserve"> </v>
      </c>
      <c r="H497" s="51" t="str">
        <f t="shared" si="168"/>
        <v/>
      </c>
    </row>
    <row r="498" spans="1:8" s="12" customFormat="1" ht="15" x14ac:dyDescent="0.2">
      <c r="A498" s="77"/>
      <c r="B498" s="50" t="s">
        <v>276</v>
      </c>
      <c r="C498" s="21">
        <v>4</v>
      </c>
      <c r="D498" s="21">
        <v>3</v>
      </c>
      <c r="E498" s="22">
        <f t="shared" si="166"/>
        <v>1.015228426395939E-2</v>
      </c>
      <c r="F498" s="22">
        <f t="shared" si="167"/>
        <v>2.8142589118198874E-3</v>
      </c>
      <c r="G498" s="18">
        <f t="shared" si="165"/>
        <v>-0.25</v>
      </c>
      <c r="H498" s="51">
        <f t="shared" si="168"/>
        <v>-2.5380710659898475E-3</v>
      </c>
    </row>
    <row r="499" spans="1:8" s="12" customFormat="1" ht="15" x14ac:dyDescent="0.2">
      <c r="A499" s="77"/>
      <c r="B499" s="50" t="s">
        <v>575</v>
      </c>
      <c r="C499" s="21">
        <v>1</v>
      </c>
      <c r="D499" s="21">
        <v>6</v>
      </c>
      <c r="E499" s="22">
        <f t="shared" si="166"/>
        <v>2.5380710659898475E-3</v>
      </c>
      <c r="F499" s="22">
        <f t="shared" si="167"/>
        <v>5.6285178236397749E-3</v>
      </c>
      <c r="G499" s="18">
        <f t="shared" ref="G499:G563" si="177">+IF(AND(C499=0,D499=0)," ",IF(C499=0,1,IF(D499=0,-1,(D499-C499)/C499)))</f>
        <v>5</v>
      </c>
      <c r="H499" s="51">
        <f t="shared" si="168"/>
        <v>1.2690355329949238E-2</v>
      </c>
    </row>
    <row r="500" spans="1:8" s="12" customFormat="1" ht="30" x14ac:dyDescent="0.2">
      <c r="A500" s="77"/>
      <c r="B500" s="50" t="s">
        <v>277</v>
      </c>
      <c r="C500" s="21">
        <v>0</v>
      </c>
      <c r="D500" s="21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1">
        <v>0</v>
      </c>
      <c r="D501" s="21">
        <v>0</v>
      </c>
      <c r="E501" s="22" t="str">
        <f t="shared" ref="E501:E561" si="178">+IF(C501=0,"",C501/C$355)</f>
        <v/>
      </c>
      <c r="F501" s="22" t="str">
        <f t="shared" ref="F501:F561" si="179">+IF(D501=0,"",D501/D$355)</f>
        <v/>
      </c>
      <c r="G501" s="18" t="str">
        <f t="shared" si="177"/>
        <v xml:space="preserve"> 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1">
        <v>0</v>
      </c>
      <c r="D502" s="21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1">
        <v>0</v>
      </c>
      <c r="D503" s="21">
        <v>0</v>
      </c>
      <c r="E503" s="22" t="str">
        <f t="shared" si="178"/>
        <v/>
      </c>
      <c r="F503" s="22" t="str">
        <f t="shared" si="179"/>
        <v/>
      </c>
      <c r="G503" s="18" t="str">
        <f t="shared" si="177"/>
        <v xml:space="preserve"> 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1">
        <v>0</v>
      </c>
      <c r="D504" s="21">
        <v>0</v>
      </c>
      <c r="E504" s="22" t="str">
        <f t="shared" si="178"/>
        <v/>
      </c>
      <c r="F504" s="22" t="str">
        <f t="shared" si="179"/>
        <v/>
      </c>
      <c r="G504" s="18" t="str">
        <f t="shared" si="177"/>
        <v xml:space="preserve"> </v>
      </c>
      <c r="H504" s="51" t="str">
        <f t="shared" si="180"/>
        <v/>
      </c>
    </row>
    <row r="505" spans="1:8" s="12" customFormat="1" ht="30" x14ac:dyDescent="0.2">
      <c r="A505" s="77"/>
      <c r="B505" s="50" t="s">
        <v>123</v>
      </c>
      <c r="C505" s="21">
        <v>0</v>
      </c>
      <c r="D505" s="21">
        <v>1</v>
      </c>
      <c r="E505" s="22" t="str">
        <f t="shared" si="178"/>
        <v/>
      </c>
      <c r="F505" s="22">
        <f t="shared" si="179"/>
        <v>9.3808630393996248E-4</v>
      </c>
      <c r="G505" s="18">
        <f t="shared" si="177"/>
        <v>1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1">
        <v>0</v>
      </c>
      <c r="D506" s="21">
        <v>0</v>
      </c>
      <c r="E506" s="22" t="str">
        <f t="shared" si="178"/>
        <v/>
      </c>
      <c r="F506" s="22" t="str">
        <f t="shared" si="179"/>
        <v/>
      </c>
      <c r="G506" s="18" t="str">
        <f t="shared" si="177"/>
        <v xml:space="preserve"> </v>
      </c>
      <c r="H506" s="51" t="str">
        <f t="shared" si="180"/>
        <v/>
      </c>
    </row>
    <row r="507" spans="1:8" s="12" customFormat="1" ht="30" x14ac:dyDescent="0.2">
      <c r="A507" s="77"/>
      <c r="B507" s="50" t="s">
        <v>281</v>
      </c>
      <c r="C507" s="21">
        <v>0</v>
      </c>
      <c r="D507" s="21">
        <v>0</v>
      </c>
      <c r="E507" s="22" t="str">
        <f t="shared" si="178"/>
        <v/>
      </c>
      <c r="F507" s="22" t="str">
        <f t="shared" si="179"/>
        <v/>
      </c>
      <c r="G507" s="18" t="str">
        <f t="shared" si="177"/>
        <v xml:space="preserve"> </v>
      </c>
      <c r="H507" s="51" t="str">
        <f t="shared" si="180"/>
        <v/>
      </c>
    </row>
    <row r="508" spans="1:8" s="12" customFormat="1" ht="32.25" customHeight="1" x14ac:dyDescent="0.2">
      <c r="A508" s="77"/>
      <c r="B508" s="50" t="s">
        <v>282</v>
      </c>
      <c r="C508" s="21">
        <v>0</v>
      </c>
      <c r="D508" s="21">
        <v>0</v>
      </c>
      <c r="E508" s="22" t="str">
        <f t="shared" si="178"/>
        <v/>
      </c>
      <c r="F508" s="22" t="str">
        <f t="shared" si="179"/>
        <v/>
      </c>
      <c r="G508" s="18" t="str">
        <f t="shared" si="177"/>
        <v xml:space="preserve"> 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1">
        <v>0</v>
      </c>
      <c r="D509" s="21">
        <v>2</v>
      </c>
      <c r="E509" s="22" t="str">
        <f t="shared" si="178"/>
        <v/>
      </c>
      <c r="F509" s="22">
        <f t="shared" si="179"/>
        <v>1.876172607879925E-3</v>
      </c>
      <c r="G509" s="18">
        <f t="shared" si="177"/>
        <v>1</v>
      </c>
      <c r="H509" s="51" t="str">
        <f t="shared" si="180"/>
        <v/>
      </c>
    </row>
    <row r="510" spans="1:8" s="12" customFormat="1" ht="30" x14ac:dyDescent="0.2">
      <c r="A510" s="77"/>
      <c r="B510" s="50" t="s">
        <v>283</v>
      </c>
      <c r="C510" s="21">
        <v>0</v>
      </c>
      <c r="D510" s="21">
        <v>0</v>
      </c>
      <c r="E510" s="22" t="str">
        <f t="shared" si="178"/>
        <v/>
      </c>
      <c r="F510" s="22" t="str">
        <f t="shared" si="179"/>
        <v/>
      </c>
      <c r="G510" s="18" t="str">
        <f t="shared" si="177"/>
        <v xml:space="preserve"> </v>
      </c>
      <c r="H510" s="51" t="str">
        <f t="shared" si="180"/>
        <v/>
      </c>
    </row>
    <row r="511" spans="1:8" s="12" customFormat="1" ht="30" x14ac:dyDescent="0.2">
      <c r="A511" s="77"/>
      <c r="B511" s="50" t="s">
        <v>284</v>
      </c>
      <c r="C511" s="21">
        <v>0</v>
      </c>
      <c r="D511" s="21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1">
        <v>0</v>
      </c>
      <c r="D512" s="21">
        <v>0</v>
      </c>
      <c r="E512" s="22" t="str">
        <f t="shared" si="178"/>
        <v/>
      </c>
      <c r="F512" s="22" t="str">
        <f t="shared" si="179"/>
        <v/>
      </c>
      <c r="G512" s="18" t="str">
        <f t="shared" si="177"/>
        <v xml:space="preserve"> 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1">
        <v>0</v>
      </c>
      <c r="D513" s="21">
        <v>0</v>
      </c>
      <c r="E513" s="22" t="str">
        <f t="shared" si="178"/>
        <v/>
      </c>
      <c r="F513" s="22" t="str">
        <f t="shared" si="179"/>
        <v/>
      </c>
      <c r="G513" s="18" t="str">
        <f t="shared" si="177"/>
        <v xml:space="preserve"> 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1">
        <v>0</v>
      </c>
      <c r="D514" s="21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1">
        <v>0</v>
      </c>
      <c r="D515" s="21">
        <v>0</v>
      </c>
      <c r="E515" s="22" t="str">
        <f t="shared" si="178"/>
        <v/>
      </c>
      <c r="F515" s="22" t="str">
        <f t="shared" si="179"/>
        <v/>
      </c>
      <c r="G515" s="18" t="str">
        <f t="shared" si="177"/>
        <v xml:space="preserve"> </v>
      </c>
      <c r="H515" s="51" t="str">
        <f t="shared" si="180"/>
        <v/>
      </c>
    </row>
    <row r="516" spans="1:8" s="12" customFormat="1" ht="30" x14ac:dyDescent="0.2">
      <c r="A516" s="77"/>
      <c r="B516" s="50" t="s">
        <v>288</v>
      </c>
      <c r="C516" s="21">
        <v>0</v>
      </c>
      <c r="D516" s="21">
        <v>2</v>
      </c>
      <c r="E516" s="22" t="str">
        <f t="shared" si="178"/>
        <v/>
      </c>
      <c r="F516" s="22">
        <f t="shared" si="179"/>
        <v>1.876172607879925E-3</v>
      </c>
      <c r="G516" s="18">
        <f t="shared" si="177"/>
        <v>1</v>
      </c>
      <c r="H516" s="51" t="str">
        <f t="shared" si="180"/>
        <v/>
      </c>
    </row>
    <row r="517" spans="1:8" s="12" customFormat="1" ht="30" x14ac:dyDescent="0.2">
      <c r="A517" s="77"/>
      <c r="B517" s="50" t="s">
        <v>485</v>
      </c>
      <c r="C517" s="21">
        <v>0</v>
      </c>
      <c r="D517" s="21">
        <v>0</v>
      </c>
      <c r="E517" s="22" t="str">
        <f t="shared" si="178"/>
        <v/>
      </c>
      <c r="F517" s="22" t="str">
        <f t="shared" si="179"/>
        <v/>
      </c>
      <c r="G517" s="18" t="str">
        <f t="shared" si="177"/>
        <v xml:space="preserve"> </v>
      </c>
      <c r="H517" s="51" t="str">
        <f t="shared" si="180"/>
        <v/>
      </c>
    </row>
    <row r="518" spans="1:8" s="12" customFormat="1" ht="15" x14ac:dyDescent="0.2">
      <c r="A518" s="77"/>
      <c r="B518" s="50" t="s">
        <v>126</v>
      </c>
      <c r="C518" s="21">
        <v>0</v>
      </c>
      <c r="D518" s="21">
        <v>0</v>
      </c>
      <c r="E518" s="22" t="str">
        <f t="shared" si="178"/>
        <v/>
      </c>
      <c r="F518" s="22" t="str">
        <f t="shared" si="179"/>
        <v/>
      </c>
      <c r="G518" s="18" t="str">
        <f t="shared" si="177"/>
        <v xml:space="preserve"> </v>
      </c>
      <c r="H518" s="51" t="str">
        <f t="shared" si="180"/>
        <v/>
      </c>
    </row>
    <row r="519" spans="1:8" s="12" customFormat="1" ht="15" x14ac:dyDescent="0.2">
      <c r="A519" s="77"/>
      <c r="B519" s="50" t="s">
        <v>486</v>
      </c>
      <c r="C519" s="21">
        <v>1</v>
      </c>
      <c r="D519" s="21">
        <v>5</v>
      </c>
      <c r="E519" s="22">
        <f t="shared" si="178"/>
        <v>2.5380710659898475E-3</v>
      </c>
      <c r="F519" s="22">
        <f t="shared" si="179"/>
        <v>4.6904315196998128E-3</v>
      </c>
      <c r="G519" s="18">
        <f t="shared" si="177"/>
        <v>4</v>
      </c>
      <c r="H519" s="51">
        <f t="shared" si="180"/>
        <v>1.015228426395939E-2</v>
      </c>
    </row>
    <row r="520" spans="1:8" s="12" customFormat="1" ht="15" x14ac:dyDescent="0.2">
      <c r="A520" s="77"/>
      <c r="B520" s="50" t="s">
        <v>119</v>
      </c>
      <c r="C520" s="21">
        <v>0</v>
      </c>
      <c r="D520" s="21">
        <v>0</v>
      </c>
      <c r="E520" s="22" t="str">
        <f t="shared" si="178"/>
        <v/>
      </c>
      <c r="F520" s="22" t="str">
        <f t="shared" si="179"/>
        <v/>
      </c>
      <c r="G520" s="18" t="str">
        <f t="shared" si="177"/>
        <v xml:space="preserve"> </v>
      </c>
      <c r="H520" s="51" t="str">
        <f t="shared" si="180"/>
        <v/>
      </c>
    </row>
    <row r="521" spans="1:8" s="12" customFormat="1" ht="45" x14ac:dyDescent="0.2">
      <c r="A521" s="77"/>
      <c r="B521" s="50" t="s">
        <v>289</v>
      </c>
      <c r="C521" s="21">
        <v>1</v>
      </c>
      <c r="D521" s="21">
        <v>0</v>
      </c>
      <c r="E521" s="22">
        <f t="shared" si="178"/>
        <v>2.5380710659898475E-3</v>
      </c>
      <c r="F521" s="22" t="str">
        <f t="shared" si="179"/>
        <v/>
      </c>
      <c r="G521" s="18">
        <f t="shared" si="177"/>
        <v>-1</v>
      </c>
      <c r="H521" s="51">
        <f t="shared" si="180"/>
        <v>-2.5380710659898475E-3</v>
      </c>
    </row>
    <row r="522" spans="1:8" s="12" customFormat="1" ht="30" x14ac:dyDescent="0.2">
      <c r="A522" s="77"/>
      <c r="B522" s="50" t="s">
        <v>121</v>
      </c>
      <c r="C522" s="21">
        <v>0</v>
      </c>
      <c r="D522" s="21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1">
        <v>0</v>
      </c>
      <c r="D523" s="21">
        <v>0</v>
      </c>
      <c r="E523" s="22" t="str">
        <f t="shared" si="178"/>
        <v/>
      </c>
      <c r="F523" s="22" t="str">
        <f t="shared" si="179"/>
        <v/>
      </c>
      <c r="G523" s="18" t="str">
        <f t="shared" si="177"/>
        <v xml:space="preserve"> </v>
      </c>
      <c r="H523" s="51" t="str">
        <f t="shared" si="180"/>
        <v/>
      </c>
    </row>
    <row r="524" spans="1:8" s="12" customFormat="1" ht="31.5" customHeight="1" x14ac:dyDescent="0.2">
      <c r="A524" s="77"/>
      <c r="B524" s="50" t="s">
        <v>291</v>
      </c>
      <c r="C524" s="21">
        <v>0</v>
      </c>
      <c r="D524" s="21">
        <v>4</v>
      </c>
      <c r="E524" s="22" t="str">
        <f t="shared" si="178"/>
        <v/>
      </c>
      <c r="F524" s="22">
        <f t="shared" si="179"/>
        <v>3.7523452157598499E-3</v>
      </c>
      <c r="G524" s="18">
        <f t="shared" si="177"/>
        <v>1</v>
      </c>
      <c r="H524" s="51" t="str">
        <f t="shared" si="180"/>
        <v/>
      </c>
    </row>
    <row r="525" spans="1:8" s="12" customFormat="1" ht="15" x14ac:dyDescent="0.2">
      <c r="A525" s="77"/>
      <c r="B525" s="50" t="s">
        <v>113</v>
      </c>
      <c r="C525" s="21">
        <v>0</v>
      </c>
      <c r="D525" s="21">
        <v>0</v>
      </c>
      <c r="E525" s="22" t="str">
        <f t="shared" si="178"/>
        <v/>
      </c>
      <c r="F525" s="22" t="str">
        <f t="shared" si="179"/>
        <v/>
      </c>
      <c r="G525" s="18" t="str">
        <f t="shared" si="177"/>
        <v xml:space="preserve"> </v>
      </c>
      <c r="H525" s="51" t="str">
        <f t="shared" si="180"/>
        <v/>
      </c>
    </row>
    <row r="526" spans="1:8" s="12" customFormat="1" ht="30" x14ac:dyDescent="0.2">
      <c r="A526" s="77"/>
      <c r="B526" s="50" t="s">
        <v>487</v>
      </c>
      <c r="C526" s="21">
        <v>0</v>
      </c>
      <c r="D526" s="21">
        <v>8</v>
      </c>
      <c r="E526" s="22" t="str">
        <f t="shared" si="178"/>
        <v/>
      </c>
      <c r="F526" s="22">
        <f t="shared" si="179"/>
        <v>7.5046904315196998E-3</v>
      </c>
      <c r="G526" s="18">
        <f t="shared" si="177"/>
        <v>1</v>
      </c>
      <c r="H526" s="51" t="str">
        <f t="shared" si="180"/>
        <v/>
      </c>
    </row>
    <row r="527" spans="1:8" s="12" customFormat="1" ht="30" x14ac:dyDescent="0.2">
      <c r="A527" s="77"/>
      <c r="B527" s="50" t="s">
        <v>292</v>
      </c>
      <c r="C527" s="21">
        <v>0</v>
      </c>
      <c r="D527" s="21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1">
        <v>0</v>
      </c>
      <c r="D528" s="21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1">
        <v>0</v>
      </c>
      <c r="D529" s="21">
        <v>0</v>
      </c>
      <c r="E529" s="22" t="str">
        <f t="shared" si="178"/>
        <v/>
      </c>
      <c r="F529" s="22" t="str">
        <f t="shared" si="179"/>
        <v/>
      </c>
      <c r="G529" s="18" t="str">
        <f t="shared" si="177"/>
        <v xml:space="preserve"> 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1">
        <v>0</v>
      </c>
      <c r="D530" s="21">
        <v>0</v>
      </c>
      <c r="E530" s="22" t="str">
        <f t="shared" si="178"/>
        <v/>
      </c>
      <c r="F530" s="22" t="str">
        <f t="shared" si="179"/>
        <v/>
      </c>
      <c r="G530" s="18" t="str">
        <f t="shared" si="177"/>
        <v xml:space="preserve"> </v>
      </c>
      <c r="H530" s="51" t="str">
        <f t="shared" si="180"/>
        <v/>
      </c>
    </row>
    <row r="531" spans="1:9" s="12" customFormat="1" ht="30" x14ac:dyDescent="0.2">
      <c r="A531" s="77"/>
      <c r="B531" s="50" t="s">
        <v>294</v>
      </c>
      <c r="C531" s="21">
        <v>0</v>
      </c>
      <c r="D531" s="21">
        <v>0</v>
      </c>
      <c r="E531" s="22" t="str">
        <f t="shared" si="178"/>
        <v/>
      </c>
      <c r="F531" s="22" t="str">
        <f t="shared" si="179"/>
        <v/>
      </c>
      <c r="G531" s="18" t="str">
        <f t="shared" si="177"/>
        <v xml:space="preserve"> 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1">
        <v>0</v>
      </c>
      <c r="D532" s="21">
        <v>0</v>
      </c>
      <c r="E532" s="22" t="str">
        <f t="shared" si="178"/>
        <v/>
      </c>
      <c r="F532" s="22" t="str">
        <f t="shared" si="179"/>
        <v/>
      </c>
      <c r="G532" s="18" t="str">
        <f t="shared" si="177"/>
        <v xml:space="preserve"> </v>
      </c>
      <c r="H532" s="51" t="str">
        <f t="shared" si="180"/>
        <v/>
      </c>
    </row>
    <row r="533" spans="1:9" s="12" customFormat="1" ht="30" x14ac:dyDescent="0.2">
      <c r="A533" s="77"/>
      <c r="B533" s="50" t="s">
        <v>296</v>
      </c>
      <c r="C533" s="21">
        <v>0</v>
      </c>
      <c r="D533" s="21">
        <v>0</v>
      </c>
      <c r="E533" s="22" t="str">
        <f t="shared" si="178"/>
        <v/>
      </c>
      <c r="F533" s="22" t="str">
        <f t="shared" si="179"/>
        <v/>
      </c>
      <c r="G533" s="18" t="str">
        <f t="shared" si="177"/>
        <v xml:space="preserve"> </v>
      </c>
      <c r="H533" s="51" t="str">
        <f t="shared" si="180"/>
        <v/>
      </c>
    </row>
    <row r="534" spans="1:9" s="12" customFormat="1" ht="30" x14ac:dyDescent="0.2">
      <c r="A534" s="77"/>
      <c r="B534" s="50" t="s">
        <v>115</v>
      </c>
      <c r="C534" s="21">
        <v>0</v>
      </c>
      <c r="D534" s="21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1">
        <v>0</v>
      </c>
      <c r="D535" s="21">
        <v>0</v>
      </c>
      <c r="E535" s="22" t="str">
        <f t="shared" si="178"/>
        <v/>
      </c>
      <c r="F535" s="22" t="str">
        <f t="shared" si="179"/>
        <v/>
      </c>
      <c r="G535" s="18" t="str">
        <f t="shared" si="177"/>
        <v xml:space="preserve"> 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1">
        <v>0</v>
      </c>
      <c r="D536" s="21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1">
        <v>0</v>
      </c>
      <c r="D537" s="21">
        <v>0</v>
      </c>
      <c r="E537" s="22" t="str">
        <f t="shared" si="178"/>
        <v/>
      </c>
      <c r="F537" s="22" t="str">
        <f t="shared" si="179"/>
        <v/>
      </c>
      <c r="G537" s="18" t="str">
        <f t="shared" si="177"/>
        <v xml:space="preserve"> </v>
      </c>
      <c r="H537" s="51" t="str">
        <f t="shared" si="180"/>
        <v/>
      </c>
    </row>
    <row r="538" spans="1:9" s="12" customFormat="1" ht="15" x14ac:dyDescent="0.2">
      <c r="A538" s="77"/>
      <c r="B538" s="50" t="s">
        <v>116</v>
      </c>
      <c r="C538" s="21">
        <v>0</v>
      </c>
      <c r="D538" s="21">
        <v>0</v>
      </c>
      <c r="E538" s="22" t="str">
        <f t="shared" si="178"/>
        <v/>
      </c>
      <c r="F538" s="22" t="str">
        <f t="shared" si="179"/>
        <v/>
      </c>
      <c r="G538" s="18" t="str">
        <f t="shared" si="177"/>
        <v xml:space="preserve"> </v>
      </c>
      <c r="H538" s="51" t="str">
        <f t="shared" si="180"/>
        <v/>
      </c>
    </row>
    <row r="539" spans="1:9" s="12" customFormat="1" ht="30" x14ac:dyDescent="0.2">
      <c r="A539" s="77"/>
      <c r="B539" s="50" t="s">
        <v>298</v>
      </c>
      <c r="C539" s="21">
        <v>0</v>
      </c>
      <c r="D539" s="21">
        <v>0</v>
      </c>
      <c r="E539" s="22" t="str">
        <f t="shared" si="178"/>
        <v/>
      </c>
      <c r="F539" s="22" t="str">
        <f t="shared" si="179"/>
        <v/>
      </c>
      <c r="G539" s="18" t="str">
        <f t="shared" si="177"/>
        <v xml:space="preserve"> </v>
      </c>
      <c r="H539" s="51" t="str">
        <f t="shared" si="180"/>
        <v/>
      </c>
    </row>
    <row r="540" spans="1:9" s="12" customFormat="1" ht="30" x14ac:dyDescent="0.2">
      <c r="A540" s="77"/>
      <c r="B540" s="50" t="s">
        <v>641</v>
      </c>
      <c r="C540" s="21">
        <v>0</v>
      </c>
      <c r="D540" s="21">
        <v>0</v>
      </c>
      <c r="E540" s="22" t="str">
        <f t="shared" si="178"/>
        <v/>
      </c>
      <c r="F540" s="22" t="str">
        <f t="shared" si="179"/>
        <v/>
      </c>
      <c r="G540" s="18" t="str">
        <f t="shared" si="177"/>
        <v xml:space="preserve"> </v>
      </c>
      <c r="H540" s="51" t="str">
        <f t="shared" si="180"/>
        <v/>
      </c>
    </row>
    <row r="541" spans="1:9" s="12" customFormat="1" ht="15" x14ac:dyDescent="0.2">
      <c r="A541" s="77"/>
      <c r="B541" s="50" t="s">
        <v>125</v>
      </c>
      <c r="C541" s="21">
        <v>0</v>
      </c>
      <c r="D541" s="21">
        <v>2</v>
      </c>
      <c r="E541" s="22" t="str">
        <f t="shared" si="178"/>
        <v/>
      </c>
      <c r="F541" s="22">
        <f t="shared" si="179"/>
        <v>1.876172607879925E-3</v>
      </c>
      <c r="G541" s="18">
        <f t="shared" si="177"/>
        <v>1</v>
      </c>
      <c r="H541" s="51" t="str">
        <f t="shared" si="180"/>
        <v/>
      </c>
    </row>
    <row r="542" spans="1:9" s="12" customFormat="1" ht="15" x14ac:dyDescent="0.2">
      <c r="A542" s="77"/>
      <c r="B542" s="50" t="s">
        <v>489</v>
      </c>
      <c r="C542" s="21">
        <v>0</v>
      </c>
      <c r="D542" s="21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1">
        <v>0</v>
      </c>
      <c r="D543" s="21">
        <v>0</v>
      </c>
      <c r="E543" s="37" t="str">
        <f t="shared" si="178"/>
        <v/>
      </c>
      <c r="F543" s="37" t="str">
        <f t="shared" si="179"/>
        <v/>
      </c>
      <c r="G543" s="18" t="str">
        <f t="shared" si="177"/>
        <v xml:space="preserve"> </v>
      </c>
      <c r="H543" s="53" t="str">
        <f t="shared" si="180"/>
        <v/>
      </c>
      <c r="I543" s="12"/>
    </row>
    <row r="544" spans="1:9" s="12" customFormat="1" ht="15" x14ac:dyDescent="0.2">
      <c r="A544" s="77"/>
      <c r="B544" s="50" t="s">
        <v>132</v>
      </c>
      <c r="C544" s="21">
        <v>2</v>
      </c>
      <c r="D544" s="21">
        <v>7</v>
      </c>
      <c r="E544" s="22">
        <f t="shared" si="178"/>
        <v>5.076142131979695E-3</v>
      </c>
      <c r="F544" s="22">
        <f t="shared" si="179"/>
        <v>6.5666041275797378E-3</v>
      </c>
      <c r="G544" s="18">
        <f t="shared" si="177"/>
        <v>2.5</v>
      </c>
      <c r="H544" s="51">
        <f t="shared" si="180"/>
        <v>1.2690355329949238E-2</v>
      </c>
    </row>
    <row r="545" spans="1:9" s="12" customFormat="1" ht="30" x14ac:dyDescent="0.2">
      <c r="A545" s="77"/>
      <c r="B545" s="50" t="s">
        <v>490</v>
      </c>
      <c r="C545" s="21">
        <v>4</v>
      </c>
      <c r="D545" s="21">
        <v>2</v>
      </c>
      <c r="E545" s="22">
        <f t="shared" si="178"/>
        <v>1.015228426395939E-2</v>
      </c>
      <c r="F545" s="22">
        <f t="shared" si="179"/>
        <v>1.876172607879925E-3</v>
      </c>
      <c r="G545" s="18">
        <f t="shared" si="177"/>
        <v>-0.5</v>
      </c>
      <c r="H545" s="51">
        <f t="shared" si="180"/>
        <v>-5.076142131979695E-3</v>
      </c>
    </row>
    <row r="546" spans="1:9" s="12" customFormat="1" ht="15" x14ac:dyDescent="0.2">
      <c r="A546" s="77"/>
      <c r="B546" s="50" t="s">
        <v>130</v>
      </c>
      <c r="C546" s="21">
        <v>0</v>
      </c>
      <c r="D546" s="21">
        <v>0</v>
      </c>
      <c r="E546" s="22" t="str">
        <f t="shared" si="178"/>
        <v/>
      </c>
      <c r="F546" s="22" t="str">
        <f t="shared" si="179"/>
        <v/>
      </c>
      <c r="G546" s="18" t="str">
        <f t="shared" si="177"/>
        <v xml:space="preserve"> 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1">
        <v>1</v>
      </c>
      <c r="D547" s="21">
        <v>6</v>
      </c>
      <c r="E547" s="22">
        <f t="shared" si="178"/>
        <v>2.5380710659898475E-3</v>
      </c>
      <c r="F547" s="22">
        <f t="shared" si="179"/>
        <v>5.6285178236397749E-3</v>
      </c>
      <c r="G547" s="18">
        <f t="shared" si="177"/>
        <v>5</v>
      </c>
      <c r="H547" s="51">
        <f t="shared" si="180"/>
        <v>1.2690355329949238E-2</v>
      </c>
    </row>
    <row r="548" spans="1:9" s="12" customFormat="1" ht="15" x14ac:dyDescent="0.2">
      <c r="A548" s="77"/>
      <c r="B548" s="50" t="s">
        <v>330</v>
      </c>
      <c r="C548" s="21">
        <v>6</v>
      </c>
      <c r="D548" s="21">
        <v>1</v>
      </c>
      <c r="E548" s="22">
        <f t="shared" si="178"/>
        <v>1.5228426395939087E-2</v>
      </c>
      <c r="F548" s="22">
        <f t="shared" si="179"/>
        <v>9.3808630393996248E-4</v>
      </c>
      <c r="G548" s="18">
        <f t="shared" si="177"/>
        <v>-0.83333333333333337</v>
      </c>
      <c r="H548" s="51">
        <f t="shared" si="180"/>
        <v>-1.269035532994924E-2</v>
      </c>
    </row>
    <row r="549" spans="1:9" s="12" customFormat="1" ht="15" x14ac:dyDescent="0.2">
      <c r="A549" s="77"/>
      <c r="B549" s="50" t="s">
        <v>606</v>
      </c>
      <c r="C549" s="21">
        <v>0</v>
      </c>
      <c r="D549" s="21">
        <v>0</v>
      </c>
      <c r="E549" s="22" t="str">
        <f t="shared" si="178"/>
        <v/>
      </c>
      <c r="F549" s="22" t="str">
        <f t="shared" si="179"/>
        <v/>
      </c>
      <c r="G549" s="18" t="str">
        <f t="shared" si="177"/>
        <v xml:space="preserve"> 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1">
        <v>10</v>
      </c>
      <c r="D550" s="21">
        <v>0</v>
      </c>
      <c r="E550" s="22">
        <f t="shared" si="178"/>
        <v>2.5380710659898477E-2</v>
      </c>
      <c r="F550" s="22" t="str">
        <f t="shared" si="179"/>
        <v/>
      </c>
      <c r="G550" s="18">
        <f t="shared" si="177"/>
        <v>-1</v>
      </c>
      <c r="H550" s="51">
        <f t="shared" si="180"/>
        <v>-2.5380710659898477E-2</v>
      </c>
    </row>
    <row r="551" spans="1:9" s="12" customFormat="1" ht="15" x14ac:dyDescent="0.2">
      <c r="A551" s="77"/>
      <c r="B551" s="50" t="s">
        <v>331</v>
      </c>
      <c r="C551" s="21">
        <v>0</v>
      </c>
      <c r="D551" s="21">
        <v>0</v>
      </c>
      <c r="E551" s="22" t="str">
        <f t="shared" si="178"/>
        <v/>
      </c>
      <c r="F551" s="22" t="str">
        <f t="shared" si="179"/>
        <v/>
      </c>
      <c r="G551" s="18" t="str">
        <f t="shared" si="177"/>
        <v xml:space="preserve"> </v>
      </c>
      <c r="H551" s="51" t="str">
        <f t="shared" si="180"/>
        <v/>
      </c>
    </row>
    <row r="552" spans="1:9" s="12" customFormat="1" ht="15" x14ac:dyDescent="0.2">
      <c r="A552" s="77"/>
      <c r="B552" s="50" t="s">
        <v>138</v>
      </c>
      <c r="C552" s="21">
        <v>0</v>
      </c>
      <c r="D552" s="21">
        <v>0</v>
      </c>
      <c r="E552" s="22" t="str">
        <f t="shared" si="178"/>
        <v/>
      </c>
      <c r="F552" s="22" t="str">
        <f t="shared" si="179"/>
        <v/>
      </c>
      <c r="G552" s="18" t="str">
        <f t="shared" si="177"/>
        <v xml:space="preserve"> </v>
      </c>
      <c r="H552" s="51" t="str">
        <f t="shared" si="180"/>
        <v/>
      </c>
    </row>
    <row r="553" spans="1:9" s="12" customFormat="1" ht="15" x14ac:dyDescent="0.2">
      <c r="A553" s="77"/>
      <c r="B553" s="50" t="s">
        <v>131</v>
      </c>
      <c r="C553" s="21">
        <v>0</v>
      </c>
      <c r="D553" s="21">
        <v>0</v>
      </c>
      <c r="E553" s="22" t="str">
        <f t="shared" si="178"/>
        <v/>
      </c>
      <c r="F553" s="22" t="str">
        <f t="shared" si="179"/>
        <v/>
      </c>
      <c r="G553" s="18" t="str">
        <f t="shared" si="177"/>
        <v xml:space="preserve"> </v>
      </c>
      <c r="H553" s="51" t="str">
        <f t="shared" si="180"/>
        <v/>
      </c>
    </row>
    <row r="554" spans="1:9" s="12" customFormat="1" ht="15" x14ac:dyDescent="0.2">
      <c r="A554" s="77"/>
      <c r="B554" s="50" t="s">
        <v>299</v>
      </c>
      <c r="C554" s="21">
        <v>0</v>
      </c>
      <c r="D554" s="21">
        <v>0</v>
      </c>
      <c r="E554" s="22" t="str">
        <f t="shared" si="178"/>
        <v/>
      </c>
      <c r="F554" s="22" t="str">
        <f t="shared" si="179"/>
        <v/>
      </c>
      <c r="G554" s="18" t="str">
        <f t="shared" si="177"/>
        <v xml:space="preserve"> 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1">
        <v>0</v>
      </c>
      <c r="D555" s="21">
        <v>0</v>
      </c>
      <c r="E555" s="22" t="str">
        <f t="shared" si="178"/>
        <v/>
      </c>
      <c r="F555" s="22" t="str">
        <f t="shared" si="179"/>
        <v/>
      </c>
      <c r="G555" s="18" t="str">
        <f t="shared" si="177"/>
        <v xml:space="preserve"> 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1">
        <v>0</v>
      </c>
      <c r="D556" s="21">
        <v>0</v>
      </c>
      <c r="E556" s="22" t="str">
        <f t="shared" si="178"/>
        <v/>
      </c>
      <c r="F556" s="22" t="str">
        <f t="shared" si="179"/>
        <v/>
      </c>
      <c r="G556" s="18" t="str">
        <f t="shared" si="177"/>
        <v xml:space="preserve"> </v>
      </c>
      <c r="H556" s="51" t="str">
        <f t="shared" si="180"/>
        <v/>
      </c>
    </row>
    <row r="557" spans="1:9" s="12" customFormat="1" ht="30" x14ac:dyDescent="0.2">
      <c r="A557" s="77"/>
      <c r="B557" s="50" t="s">
        <v>300</v>
      </c>
      <c r="C557" s="21">
        <v>1</v>
      </c>
      <c r="D557" s="21">
        <v>0</v>
      </c>
      <c r="E557" s="22">
        <f t="shared" si="178"/>
        <v>2.5380710659898475E-3</v>
      </c>
      <c r="F557" s="22" t="str">
        <f t="shared" si="179"/>
        <v/>
      </c>
      <c r="G557" s="18">
        <f t="shared" si="177"/>
        <v>-1</v>
      </c>
      <c r="H557" s="51">
        <f t="shared" si="180"/>
        <v>-2.5380710659898475E-3</v>
      </c>
    </row>
    <row r="558" spans="1:9" s="12" customFormat="1" ht="30" x14ac:dyDescent="0.2">
      <c r="A558" s="77"/>
      <c r="B558" s="50" t="s">
        <v>301</v>
      </c>
      <c r="C558" s="21">
        <v>0</v>
      </c>
      <c r="D558" s="21">
        <v>0</v>
      </c>
      <c r="E558" s="22" t="str">
        <f t="shared" si="178"/>
        <v/>
      </c>
      <c r="F558" s="22" t="str">
        <f t="shared" si="179"/>
        <v/>
      </c>
      <c r="G558" s="18" t="str">
        <f t="shared" si="177"/>
        <v xml:space="preserve"> </v>
      </c>
      <c r="H558" s="51" t="str">
        <f t="shared" si="180"/>
        <v/>
      </c>
    </row>
    <row r="559" spans="1:9" s="28" customFormat="1" ht="15" x14ac:dyDescent="0.2">
      <c r="A559" s="78"/>
      <c r="B559" s="52" t="s">
        <v>626</v>
      </c>
      <c r="C559" s="34">
        <v>0</v>
      </c>
      <c r="D559" s="21">
        <v>0</v>
      </c>
      <c r="E559" s="37" t="str">
        <f t="shared" ref="E559" si="181">+IF(C559=0,"",C559/C$355)</f>
        <v/>
      </c>
      <c r="F559" s="37" t="str">
        <f t="shared" ref="F559" si="182">+IF(D559=0,"",D559/D$355)</f>
        <v/>
      </c>
      <c r="G559" s="73" t="str">
        <f t="shared" ref="G559" si="183">+IF(AND(C559=0,D559=0)," ",IF(C559=0,1,IF(D559=0,-1,(D559-C559)/C559)))</f>
        <v xml:space="preserve"> </v>
      </c>
      <c r="H559" s="53" t="str">
        <f t="shared" ref="H559" si="184">+IF(OR(AND(E559=""),(G559="")),"",E559*G559)</f>
        <v/>
      </c>
      <c r="I559" s="12"/>
    </row>
    <row r="560" spans="1:9" s="12" customFormat="1" ht="15" x14ac:dyDescent="0.2">
      <c r="A560" s="77"/>
      <c r="B560" s="50" t="s">
        <v>302</v>
      </c>
      <c r="C560" s="21">
        <v>0</v>
      </c>
      <c r="D560" s="21">
        <v>4</v>
      </c>
      <c r="E560" s="22" t="str">
        <f t="shared" si="178"/>
        <v/>
      </c>
      <c r="F560" s="22">
        <f t="shared" si="179"/>
        <v>3.7523452157598499E-3</v>
      </c>
      <c r="G560" s="18">
        <f t="shared" si="177"/>
        <v>1</v>
      </c>
      <c r="H560" s="51" t="str">
        <f t="shared" si="180"/>
        <v/>
      </c>
    </row>
    <row r="561" spans="1:9" s="12" customFormat="1" ht="45" x14ac:dyDescent="0.2">
      <c r="A561" s="77"/>
      <c r="B561" s="50" t="s">
        <v>491</v>
      </c>
      <c r="C561" s="21">
        <v>0</v>
      </c>
      <c r="D561" s="21">
        <v>0</v>
      </c>
      <c r="E561" s="22" t="str">
        <f t="shared" si="178"/>
        <v/>
      </c>
      <c r="F561" s="22" t="str">
        <f t="shared" si="179"/>
        <v/>
      </c>
      <c r="G561" s="18" t="str">
        <f t="shared" si="177"/>
        <v xml:space="preserve"> </v>
      </c>
      <c r="H561" s="51" t="str">
        <f t="shared" si="180"/>
        <v/>
      </c>
    </row>
    <row r="562" spans="1:9" s="12" customFormat="1" ht="15" x14ac:dyDescent="0.2">
      <c r="A562" s="77"/>
      <c r="B562" s="50" t="s">
        <v>137</v>
      </c>
      <c r="C562" s="21">
        <v>0</v>
      </c>
      <c r="D562" s="21">
        <v>0</v>
      </c>
      <c r="E562" s="22" t="str">
        <f t="shared" ref="E562:E584" si="185">+IF(C562=0,"",C562/C$355)</f>
        <v/>
      </c>
      <c r="F562" s="22" t="str">
        <f t="shared" ref="F562:F584" si="186">+IF(D562=0,"",D562/D$355)</f>
        <v/>
      </c>
      <c r="G562" s="18" t="str">
        <f t="shared" si="177"/>
        <v xml:space="preserve"> 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1">
        <v>7</v>
      </c>
      <c r="D563" s="21">
        <v>12</v>
      </c>
      <c r="E563" s="22">
        <f t="shared" si="185"/>
        <v>1.7766497461928935E-2</v>
      </c>
      <c r="F563" s="22">
        <f t="shared" si="186"/>
        <v>1.125703564727955E-2</v>
      </c>
      <c r="G563" s="18">
        <f t="shared" si="177"/>
        <v>0.7142857142857143</v>
      </c>
      <c r="H563" s="51">
        <f t="shared" si="187"/>
        <v>1.269035532994924E-2</v>
      </c>
    </row>
    <row r="564" spans="1:9" s="12" customFormat="1" ht="30" x14ac:dyDescent="0.2">
      <c r="A564" s="77"/>
      <c r="B564" s="50" t="s">
        <v>304</v>
      </c>
      <c r="C564" s="21">
        <v>0</v>
      </c>
      <c r="D564" s="21">
        <v>0</v>
      </c>
      <c r="E564" s="22" t="str">
        <f t="shared" si="185"/>
        <v/>
      </c>
      <c r="F564" s="22" t="str">
        <f t="shared" si="186"/>
        <v/>
      </c>
      <c r="G564" s="18" t="str">
        <f t="shared" ref="G564:G584" si="188">+IF(AND(C564=0,D564=0)," ",IF(C564=0,1,IF(D564=0,-1,(D564-C564)/C564)))</f>
        <v xml:space="preserve"> </v>
      </c>
      <c r="H564" s="51" t="str">
        <f t="shared" si="187"/>
        <v/>
      </c>
    </row>
    <row r="565" spans="1:9" s="12" customFormat="1" ht="15" x14ac:dyDescent="0.2">
      <c r="A565" s="77"/>
      <c r="B565" s="50" t="s">
        <v>305</v>
      </c>
      <c r="C565" s="21">
        <v>0</v>
      </c>
      <c r="D565" s="21">
        <v>8</v>
      </c>
      <c r="E565" s="22" t="str">
        <f t="shared" si="185"/>
        <v/>
      </c>
      <c r="F565" s="22">
        <f t="shared" si="186"/>
        <v>7.5046904315196998E-3</v>
      </c>
      <c r="G565" s="18">
        <f t="shared" si="188"/>
        <v>1</v>
      </c>
      <c r="H565" s="51" t="str">
        <f t="shared" si="187"/>
        <v/>
      </c>
    </row>
    <row r="566" spans="1:9" s="12" customFormat="1" ht="15" x14ac:dyDescent="0.2">
      <c r="A566" s="77"/>
      <c r="B566" s="50" t="s">
        <v>133</v>
      </c>
      <c r="C566" s="21">
        <v>0</v>
      </c>
      <c r="D566" s="21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1">
        <v>0</v>
      </c>
      <c r="D567" s="21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1">
        <v>4</v>
      </c>
      <c r="D568" s="21">
        <v>19</v>
      </c>
      <c r="E568" s="22">
        <f t="shared" si="185"/>
        <v>1.015228426395939E-2</v>
      </c>
      <c r="F568" s="22">
        <f t="shared" si="186"/>
        <v>1.7823639774859287E-2</v>
      </c>
      <c r="G568" s="18">
        <f t="shared" si="188"/>
        <v>3.75</v>
      </c>
      <c r="H568" s="51">
        <f t="shared" si="187"/>
        <v>3.8071065989847712E-2</v>
      </c>
    </row>
    <row r="569" spans="1:9" s="12" customFormat="1" ht="30" x14ac:dyDescent="0.2">
      <c r="A569" s="77"/>
      <c r="B569" s="50" t="s">
        <v>139</v>
      </c>
      <c r="C569" s="21">
        <v>10</v>
      </c>
      <c r="D569" s="21">
        <v>36</v>
      </c>
      <c r="E569" s="22">
        <f t="shared" si="185"/>
        <v>2.5380710659898477E-2</v>
      </c>
      <c r="F569" s="22">
        <f t="shared" si="186"/>
        <v>3.3771106941838651E-2</v>
      </c>
      <c r="G569" s="18">
        <f t="shared" si="188"/>
        <v>2.6</v>
      </c>
      <c r="H569" s="51">
        <f t="shared" si="187"/>
        <v>6.5989847715736044E-2</v>
      </c>
    </row>
    <row r="570" spans="1:9" s="12" customFormat="1" ht="15" x14ac:dyDescent="0.2">
      <c r="A570" s="77"/>
      <c r="B570" s="50" t="s">
        <v>307</v>
      </c>
      <c r="C570" s="21">
        <v>6</v>
      </c>
      <c r="D570" s="21">
        <v>12</v>
      </c>
      <c r="E570" s="22">
        <f t="shared" si="185"/>
        <v>1.5228426395939087E-2</v>
      </c>
      <c r="F570" s="22">
        <f t="shared" si="186"/>
        <v>1.125703564727955E-2</v>
      </c>
      <c r="G570" s="18">
        <f t="shared" si="188"/>
        <v>1</v>
      </c>
      <c r="H570" s="51">
        <f t="shared" si="187"/>
        <v>1.5228426395939087E-2</v>
      </c>
    </row>
    <row r="571" spans="1:9" s="28" customFormat="1" ht="15" x14ac:dyDescent="0.2">
      <c r="A571" s="78"/>
      <c r="B571" s="52" t="s">
        <v>533</v>
      </c>
      <c r="C571" s="21">
        <v>0</v>
      </c>
      <c r="D571" s="21">
        <v>5</v>
      </c>
      <c r="E571" s="37" t="str">
        <f t="shared" si="185"/>
        <v/>
      </c>
      <c r="F571" s="37">
        <f t="shared" si="186"/>
        <v>4.6904315196998128E-3</v>
      </c>
      <c r="G571" s="18">
        <f t="shared" si="188"/>
        <v>1</v>
      </c>
      <c r="H571" s="53" t="str">
        <f t="shared" si="187"/>
        <v/>
      </c>
      <c r="I571" s="12"/>
    </row>
    <row r="572" spans="1:9" s="12" customFormat="1" ht="15" x14ac:dyDescent="0.2">
      <c r="A572" s="77"/>
      <c r="B572" s="50" t="s">
        <v>128</v>
      </c>
      <c r="C572" s="21">
        <v>0</v>
      </c>
      <c r="D572" s="21">
        <v>0</v>
      </c>
      <c r="E572" s="22" t="str">
        <f t="shared" si="185"/>
        <v/>
      </c>
      <c r="F572" s="22" t="str">
        <f t="shared" si="186"/>
        <v/>
      </c>
      <c r="G572" s="18" t="str">
        <f t="shared" si="188"/>
        <v xml:space="preserve"> </v>
      </c>
      <c r="H572" s="51" t="str">
        <f t="shared" si="187"/>
        <v/>
      </c>
    </row>
    <row r="573" spans="1:9" s="12" customFormat="1" ht="15" x14ac:dyDescent="0.2">
      <c r="A573" s="77"/>
      <c r="B573" s="50" t="s">
        <v>308</v>
      </c>
      <c r="C573" s="21">
        <v>0</v>
      </c>
      <c r="D573" s="21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1">
        <v>0</v>
      </c>
      <c r="D574" s="21">
        <v>0</v>
      </c>
      <c r="E574" s="22" t="str">
        <f t="shared" si="185"/>
        <v/>
      </c>
      <c r="F574" s="22" t="str">
        <f t="shared" si="186"/>
        <v/>
      </c>
      <c r="G574" s="18" t="str">
        <f t="shared" si="188"/>
        <v xml:space="preserve"> </v>
      </c>
      <c r="H574" s="51" t="str">
        <f t="shared" si="187"/>
        <v/>
      </c>
    </row>
    <row r="575" spans="1:9" s="12" customFormat="1" ht="15" x14ac:dyDescent="0.2">
      <c r="A575" s="77"/>
      <c r="B575" s="50" t="s">
        <v>492</v>
      </c>
      <c r="C575" s="21">
        <v>0</v>
      </c>
      <c r="D575" s="21">
        <v>0</v>
      </c>
      <c r="E575" s="22" t="str">
        <f t="shared" si="185"/>
        <v/>
      </c>
      <c r="F575" s="22" t="str">
        <f t="shared" si="186"/>
        <v/>
      </c>
      <c r="G575" s="18" t="str">
        <f t="shared" si="188"/>
        <v xml:space="preserve"> </v>
      </c>
      <c r="H575" s="51" t="str">
        <f t="shared" si="187"/>
        <v/>
      </c>
    </row>
    <row r="576" spans="1:9" s="12" customFormat="1" ht="15" x14ac:dyDescent="0.2">
      <c r="A576" s="77"/>
      <c r="B576" s="50" t="s">
        <v>129</v>
      </c>
      <c r="C576" s="21">
        <v>0</v>
      </c>
      <c r="D576" s="21">
        <v>0</v>
      </c>
      <c r="E576" s="22" t="str">
        <f t="shared" si="185"/>
        <v/>
      </c>
      <c r="F576" s="22" t="str">
        <f t="shared" si="186"/>
        <v/>
      </c>
      <c r="G576" s="18" t="str">
        <f t="shared" si="188"/>
        <v xml:space="preserve"> </v>
      </c>
      <c r="H576" s="51" t="str">
        <f t="shared" si="187"/>
        <v/>
      </c>
    </row>
    <row r="577" spans="1:9" s="12" customFormat="1" ht="16.5" customHeight="1" x14ac:dyDescent="0.2">
      <c r="A577" s="77"/>
      <c r="B577" s="50" t="s">
        <v>136</v>
      </c>
      <c r="C577" s="21">
        <v>9</v>
      </c>
      <c r="D577" s="21">
        <v>6</v>
      </c>
      <c r="E577" s="22">
        <f t="shared" si="185"/>
        <v>2.2842639593908629E-2</v>
      </c>
      <c r="F577" s="22">
        <f t="shared" si="186"/>
        <v>5.6285178236397749E-3</v>
      </c>
      <c r="G577" s="18">
        <f t="shared" si="188"/>
        <v>-0.33333333333333331</v>
      </c>
      <c r="H577" s="51">
        <f t="shared" si="187"/>
        <v>-7.6142131979695426E-3</v>
      </c>
    </row>
    <row r="578" spans="1:9" s="12" customFormat="1" ht="15" x14ac:dyDescent="0.2">
      <c r="A578" s="77"/>
      <c r="B578" s="50" t="s">
        <v>493</v>
      </c>
      <c r="C578" s="21">
        <v>0</v>
      </c>
      <c r="D578" s="21">
        <v>11</v>
      </c>
      <c r="E578" s="22" t="str">
        <f t="shared" si="185"/>
        <v/>
      </c>
      <c r="F578" s="22">
        <f t="shared" si="186"/>
        <v>1.0318949343339587E-2</v>
      </c>
      <c r="G578" s="18">
        <f t="shared" si="188"/>
        <v>1</v>
      </c>
      <c r="H578" s="51" t="str">
        <f t="shared" si="187"/>
        <v/>
      </c>
    </row>
    <row r="579" spans="1:9" s="12" customFormat="1" ht="30" x14ac:dyDescent="0.2">
      <c r="A579" s="77"/>
      <c r="B579" s="50" t="s">
        <v>310</v>
      </c>
      <c r="C579" s="21">
        <v>0</v>
      </c>
      <c r="D579" s="21">
        <v>0</v>
      </c>
      <c r="E579" s="22" t="str">
        <f t="shared" si="185"/>
        <v/>
      </c>
      <c r="F579" s="22" t="str">
        <f t="shared" si="186"/>
        <v/>
      </c>
      <c r="G579" s="18" t="str">
        <f t="shared" si="188"/>
        <v xml:space="preserve"> </v>
      </c>
      <c r="H579" s="51" t="str">
        <f t="shared" si="187"/>
        <v/>
      </c>
    </row>
    <row r="580" spans="1:9" s="12" customFormat="1" ht="30" x14ac:dyDescent="0.2">
      <c r="A580" s="77"/>
      <c r="B580" s="50" t="s">
        <v>311</v>
      </c>
      <c r="C580" s="21">
        <v>0</v>
      </c>
      <c r="D580" s="21">
        <v>0</v>
      </c>
      <c r="E580" s="22" t="str">
        <f t="shared" si="185"/>
        <v/>
      </c>
      <c r="F580" s="22" t="str">
        <f t="shared" si="186"/>
        <v/>
      </c>
      <c r="G580" s="18" t="str">
        <f t="shared" si="188"/>
        <v xml:space="preserve"> </v>
      </c>
      <c r="H580" s="51" t="str">
        <f t="shared" si="187"/>
        <v/>
      </c>
    </row>
    <row r="581" spans="1:9" s="26" customFormat="1" ht="15" x14ac:dyDescent="0.2">
      <c r="A581" s="77"/>
      <c r="B581" s="50" t="s">
        <v>312</v>
      </c>
      <c r="C581" s="21">
        <v>0</v>
      </c>
      <c r="D581" s="21">
        <v>0</v>
      </c>
      <c r="E581" s="22" t="str">
        <f t="shared" si="185"/>
        <v/>
      </c>
      <c r="F581" s="22" t="str">
        <f t="shared" si="186"/>
        <v/>
      </c>
      <c r="G581" s="18" t="str">
        <f t="shared" si="188"/>
        <v xml:space="preserve"> 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21">
        <v>0</v>
      </c>
      <c r="D582" s="21">
        <v>1</v>
      </c>
      <c r="E582" s="22" t="str">
        <f t="shared" si="185"/>
        <v/>
      </c>
      <c r="F582" s="22">
        <f t="shared" si="186"/>
        <v>9.3808630393996248E-4</v>
      </c>
      <c r="G582" s="18">
        <f t="shared" si="188"/>
        <v>1</v>
      </c>
      <c r="H582" s="51" t="str">
        <f t="shared" si="187"/>
        <v/>
      </c>
    </row>
    <row r="583" spans="1:9" s="12" customFormat="1" ht="30" x14ac:dyDescent="0.2">
      <c r="A583" s="77"/>
      <c r="B583" s="50" t="s">
        <v>494</v>
      </c>
      <c r="C583" s="21">
        <v>0</v>
      </c>
      <c r="D583" s="21">
        <v>0</v>
      </c>
      <c r="E583" s="22" t="str">
        <f t="shared" si="185"/>
        <v/>
      </c>
      <c r="F583" s="22" t="str">
        <f t="shared" si="186"/>
        <v/>
      </c>
      <c r="G583" s="18" t="str">
        <f t="shared" si="188"/>
        <v xml:space="preserve"> 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5">
        <v>0</v>
      </c>
      <c r="D584" s="55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E585" s="23"/>
      <c r="F585" s="23"/>
      <c r="G585" s="24"/>
      <c r="H585" s="25"/>
    </row>
    <row r="586" spans="1:9" s="12" customFormat="1" x14ac:dyDescent="0.2">
      <c r="A586" s="77"/>
      <c r="B586" s="20"/>
      <c r="C586" s="20"/>
      <c r="D586" s="20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129</v>
      </c>
      <c r="D590" s="14">
        <f>SUM(D591:D617)</f>
        <v>281</v>
      </c>
      <c r="E590" s="11">
        <f t="shared" ref="E590:E617" si="189">+IF(C590=0,"",C590/C$590)</f>
        <v>1</v>
      </c>
      <c r="F590" s="11">
        <f t="shared" ref="F590:F617" si="190">+IF(D590=0,"",D590/D$590)</f>
        <v>1</v>
      </c>
      <c r="G590" s="11">
        <f>+IF(OR(AND(D590=0),(C590=0)),"0",((D590-C590)/C590))</f>
        <v>1.1782945736434109</v>
      </c>
      <c r="H590" s="42">
        <f>+IF(OR(AND(E590=""),(G590="")),"",E590*G590)</f>
        <v>1.1782945736434109</v>
      </c>
    </row>
    <row r="591" spans="1:9" s="12" customFormat="1" ht="15" x14ac:dyDescent="0.2">
      <c r="A591" s="77"/>
      <c r="B591" s="50" t="s">
        <v>314</v>
      </c>
      <c r="C591" s="21">
        <v>3</v>
      </c>
      <c r="D591" s="21">
        <v>0</v>
      </c>
      <c r="E591" s="22">
        <f t="shared" si="189"/>
        <v>2.3255813953488372E-2</v>
      </c>
      <c r="F591" s="22" t="str">
        <f t="shared" si="190"/>
        <v/>
      </c>
      <c r="G591" s="18">
        <f t="shared" ref="G591:G617" si="191">+IF(AND(C591=0,D591=0)," ",IF(C591=0,1,IF(D591=0,-1,(D591-C591)/C591)))</f>
        <v>-1</v>
      </c>
      <c r="H591" s="51">
        <f>+IF(OR(AND(E591=""),(G591="")),"",E591*G591)</f>
        <v>-2.3255813953488372E-2</v>
      </c>
    </row>
    <row r="592" spans="1:9" s="12" customFormat="1" ht="15" x14ac:dyDescent="0.2">
      <c r="A592" s="77"/>
      <c r="B592" s="50" t="s">
        <v>142</v>
      </c>
      <c r="C592" s="21">
        <v>0</v>
      </c>
      <c r="D592" s="21">
        <v>1</v>
      </c>
      <c r="E592" s="22" t="str">
        <f t="shared" si="189"/>
        <v/>
      </c>
      <c r="F592" s="22">
        <f t="shared" si="190"/>
        <v>3.5587188612099642E-3</v>
      </c>
      <c r="G592" s="18">
        <f t="shared" si="191"/>
        <v>1</v>
      </c>
      <c r="H592" s="51" t="str">
        <f t="shared" ref="H592:H617" si="192">+IF(OR(AND(E592=""),(G592="")),"",E592*G592)</f>
        <v/>
      </c>
    </row>
    <row r="593" spans="1:9" s="12" customFormat="1" ht="30" x14ac:dyDescent="0.2">
      <c r="A593" s="77"/>
      <c r="B593" s="50" t="s">
        <v>576</v>
      </c>
      <c r="C593" s="21">
        <v>1</v>
      </c>
      <c r="D593" s="21">
        <v>16</v>
      </c>
      <c r="E593" s="22">
        <f t="shared" si="189"/>
        <v>7.7519379844961239E-3</v>
      </c>
      <c r="F593" s="22">
        <f t="shared" si="190"/>
        <v>5.6939501779359428E-2</v>
      </c>
      <c r="G593" s="18">
        <f t="shared" si="191"/>
        <v>15</v>
      </c>
      <c r="H593" s="51">
        <f t="shared" si="192"/>
        <v>0.11627906976744186</v>
      </c>
    </row>
    <row r="594" spans="1:9" s="12" customFormat="1" ht="15" x14ac:dyDescent="0.2">
      <c r="A594" s="77"/>
      <c r="B594" s="50" t="s">
        <v>315</v>
      </c>
      <c r="C594" s="21">
        <v>35</v>
      </c>
      <c r="D594" s="21">
        <v>43</v>
      </c>
      <c r="E594" s="22">
        <f t="shared" si="189"/>
        <v>0.27131782945736432</v>
      </c>
      <c r="F594" s="22">
        <f t="shared" si="190"/>
        <v>0.15302491103202848</v>
      </c>
      <c r="G594" s="18">
        <f t="shared" si="191"/>
        <v>0.22857142857142856</v>
      </c>
      <c r="H594" s="51">
        <f t="shared" si="192"/>
        <v>6.2015503875968984E-2</v>
      </c>
    </row>
    <row r="595" spans="1:9" s="12" customFormat="1" ht="15" x14ac:dyDescent="0.2">
      <c r="A595" s="77"/>
      <c r="B595" s="50" t="s">
        <v>143</v>
      </c>
      <c r="C595" s="21">
        <v>4</v>
      </c>
      <c r="D595" s="21">
        <v>23</v>
      </c>
      <c r="E595" s="22">
        <f t="shared" si="189"/>
        <v>3.1007751937984496E-2</v>
      </c>
      <c r="F595" s="22">
        <f t="shared" si="190"/>
        <v>8.1850533807829182E-2</v>
      </c>
      <c r="G595" s="18">
        <f t="shared" si="191"/>
        <v>4.75</v>
      </c>
      <c r="H595" s="51">
        <f t="shared" si="192"/>
        <v>0.14728682170542634</v>
      </c>
    </row>
    <row r="596" spans="1:9" s="12" customFormat="1" ht="15" x14ac:dyDescent="0.2">
      <c r="A596" s="77"/>
      <c r="B596" s="50" t="s">
        <v>141</v>
      </c>
      <c r="C596" s="21">
        <v>0</v>
      </c>
      <c r="D596" s="21">
        <v>1</v>
      </c>
      <c r="E596" s="22" t="str">
        <f t="shared" si="189"/>
        <v/>
      </c>
      <c r="F596" s="22">
        <f t="shared" si="190"/>
        <v>3.5587188612099642E-3</v>
      </c>
      <c r="G596" s="18">
        <f t="shared" si="191"/>
        <v>1</v>
      </c>
      <c r="H596" s="51" t="str">
        <f t="shared" si="192"/>
        <v/>
      </c>
    </row>
    <row r="597" spans="1:9" s="12" customFormat="1" ht="15" x14ac:dyDescent="0.2">
      <c r="A597" s="77"/>
      <c r="B597" s="50" t="s">
        <v>144</v>
      </c>
      <c r="C597" s="21">
        <v>0</v>
      </c>
      <c r="D597" s="21">
        <v>2</v>
      </c>
      <c r="E597" s="22" t="str">
        <f t="shared" si="189"/>
        <v/>
      </c>
      <c r="F597" s="22">
        <f t="shared" si="190"/>
        <v>7.1174377224199285E-3</v>
      </c>
      <c r="G597" s="18">
        <f t="shared" si="191"/>
        <v>1</v>
      </c>
      <c r="H597" s="51" t="str">
        <f t="shared" si="192"/>
        <v/>
      </c>
    </row>
    <row r="598" spans="1:9" s="12" customFormat="1" ht="14.25" customHeight="1" x14ac:dyDescent="0.2">
      <c r="A598" s="77"/>
      <c r="B598" s="50" t="s">
        <v>316</v>
      </c>
      <c r="C598" s="21">
        <v>0</v>
      </c>
      <c r="D598" s="21">
        <v>0</v>
      </c>
      <c r="E598" s="22" t="str">
        <f t="shared" si="189"/>
        <v/>
      </c>
      <c r="F598" s="22" t="str">
        <f t="shared" si="190"/>
        <v/>
      </c>
      <c r="G598" s="18" t="str">
        <f t="shared" si="191"/>
        <v xml:space="preserve"> </v>
      </c>
      <c r="H598" s="51" t="str">
        <f t="shared" si="192"/>
        <v/>
      </c>
    </row>
    <row r="599" spans="1:9" s="12" customFormat="1" ht="15" x14ac:dyDescent="0.2">
      <c r="A599" s="77"/>
      <c r="B599" s="50" t="s">
        <v>317</v>
      </c>
      <c r="C599" s="21">
        <v>0</v>
      </c>
      <c r="D599" s="21">
        <v>0</v>
      </c>
      <c r="E599" s="22" t="str">
        <f t="shared" si="189"/>
        <v/>
      </c>
      <c r="F599" s="22" t="str">
        <f t="shared" si="190"/>
        <v/>
      </c>
      <c r="G599" s="18" t="str">
        <f t="shared" si="191"/>
        <v xml:space="preserve"> </v>
      </c>
      <c r="H599" s="51" t="str">
        <f t="shared" si="192"/>
        <v/>
      </c>
    </row>
    <row r="600" spans="1:9" s="12" customFormat="1" ht="30" x14ac:dyDescent="0.2">
      <c r="A600" s="77"/>
      <c r="B600" s="50" t="s">
        <v>496</v>
      </c>
      <c r="C600" s="21">
        <v>0</v>
      </c>
      <c r="D600" s="21">
        <v>0</v>
      </c>
      <c r="E600" s="22" t="str">
        <f t="shared" si="189"/>
        <v/>
      </c>
      <c r="F600" s="22" t="str">
        <f t="shared" si="190"/>
        <v/>
      </c>
      <c r="G600" s="18" t="str">
        <f t="shared" si="191"/>
        <v xml:space="preserve"> </v>
      </c>
      <c r="H600" s="51" t="str">
        <f t="shared" si="192"/>
        <v/>
      </c>
    </row>
    <row r="601" spans="1:9" s="28" customFormat="1" ht="15" x14ac:dyDescent="0.2">
      <c r="A601" s="78"/>
      <c r="B601" s="52" t="s">
        <v>525</v>
      </c>
      <c r="C601" s="21">
        <v>0</v>
      </c>
      <c r="D601" s="21">
        <v>11</v>
      </c>
      <c r="E601" s="37" t="str">
        <f t="shared" si="189"/>
        <v/>
      </c>
      <c r="F601" s="37">
        <f t="shared" si="190"/>
        <v>3.9145907473309607E-2</v>
      </c>
      <c r="G601" s="18">
        <f t="shared" si="191"/>
        <v>1</v>
      </c>
      <c r="H601" s="53" t="str">
        <f t="shared" si="192"/>
        <v/>
      </c>
      <c r="I601" s="12"/>
    </row>
    <row r="602" spans="1:9" s="28" customFormat="1" ht="15" x14ac:dyDescent="0.2">
      <c r="A602" s="78"/>
      <c r="B602" s="52" t="s">
        <v>548</v>
      </c>
      <c r="C602" s="21">
        <v>0</v>
      </c>
      <c r="D602" s="21">
        <v>0</v>
      </c>
      <c r="E602" s="37" t="str">
        <f t="shared" si="189"/>
        <v/>
      </c>
      <c r="F602" s="37" t="str">
        <f t="shared" si="190"/>
        <v/>
      </c>
      <c r="G602" s="18" t="str">
        <f t="shared" si="191"/>
        <v xml:space="preserve"> 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4">
        <v>0</v>
      </c>
      <c r="D603" s="21">
        <v>0</v>
      </c>
      <c r="E603" s="37" t="str">
        <f t="shared" ref="E603" si="194">+IF(C603=0,"",C603/C$590)</f>
        <v/>
      </c>
      <c r="F603" s="37" t="str">
        <f t="shared" ref="F603" si="195">+IF(D603=0,"",D603/D$590)</f>
        <v/>
      </c>
      <c r="G603" s="73" t="str">
        <f t="shared" ref="G603" si="196">+IF(AND(C603=0,D603=0)," ",IF(C603=0,1,IF(D603=0,-1,(D603-C603)/C603)))</f>
        <v xml:space="preserve"> </v>
      </c>
      <c r="H603" s="53" t="str">
        <f t="shared" ref="H603" si="197">+IF(OR(AND(E603=""),(G603="")),"",E603*G603)</f>
        <v/>
      </c>
      <c r="I603" s="12"/>
    </row>
    <row r="604" spans="1:9" s="12" customFormat="1" ht="15" x14ac:dyDescent="0.2">
      <c r="A604" s="77"/>
      <c r="B604" s="50" t="s">
        <v>318</v>
      </c>
      <c r="C604" s="21">
        <v>0</v>
      </c>
      <c r="D604" s="21">
        <v>0</v>
      </c>
      <c r="E604" s="22" t="str">
        <f t="shared" si="189"/>
        <v/>
      </c>
      <c r="F604" s="22" t="str">
        <f t="shared" si="190"/>
        <v/>
      </c>
      <c r="G604" s="18" t="str">
        <f t="shared" si="191"/>
        <v xml:space="preserve"> 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1">
        <v>5</v>
      </c>
      <c r="D605" s="21">
        <v>1</v>
      </c>
      <c r="E605" s="22">
        <f t="shared" si="189"/>
        <v>3.875968992248062E-2</v>
      </c>
      <c r="F605" s="22">
        <f t="shared" si="190"/>
        <v>3.5587188612099642E-3</v>
      </c>
      <c r="G605" s="18">
        <f t="shared" si="191"/>
        <v>-0.8</v>
      </c>
      <c r="H605" s="51">
        <f t="shared" si="192"/>
        <v>-3.1007751937984496E-2</v>
      </c>
    </row>
    <row r="606" spans="1:9" s="12" customFormat="1" ht="15" x14ac:dyDescent="0.2">
      <c r="A606" s="77"/>
      <c r="B606" s="50" t="s">
        <v>145</v>
      </c>
      <c r="C606" s="21">
        <v>0</v>
      </c>
      <c r="D606" s="21">
        <v>4</v>
      </c>
      <c r="E606" s="22" t="str">
        <f t="shared" si="189"/>
        <v/>
      </c>
      <c r="F606" s="22">
        <f t="shared" si="190"/>
        <v>1.4234875444839857E-2</v>
      </c>
      <c r="G606" s="18">
        <f t="shared" si="191"/>
        <v>1</v>
      </c>
      <c r="H606" s="51" t="str">
        <f t="shared" si="192"/>
        <v/>
      </c>
    </row>
    <row r="607" spans="1:9" s="12" customFormat="1" ht="15" x14ac:dyDescent="0.2">
      <c r="A607" s="77"/>
      <c r="B607" s="50" t="s">
        <v>146</v>
      </c>
      <c r="C607" s="21">
        <v>2</v>
      </c>
      <c r="D607" s="21">
        <v>2</v>
      </c>
      <c r="E607" s="22">
        <f t="shared" si="189"/>
        <v>1.5503875968992248E-2</v>
      </c>
      <c r="F607" s="22">
        <f t="shared" si="190"/>
        <v>7.1174377224199285E-3</v>
      </c>
      <c r="G607" s="18">
        <f t="shared" si="191"/>
        <v>0</v>
      </c>
      <c r="H607" s="51">
        <f t="shared" si="192"/>
        <v>0</v>
      </c>
    </row>
    <row r="608" spans="1:9" s="12" customFormat="1" ht="15" x14ac:dyDescent="0.2">
      <c r="A608" s="77"/>
      <c r="B608" s="50" t="s">
        <v>320</v>
      </c>
      <c r="C608" s="21">
        <v>60</v>
      </c>
      <c r="D608" s="21">
        <v>127</v>
      </c>
      <c r="E608" s="22">
        <f t="shared" si="189"/>
        <v>0.46511627906976744</v>
      </c>
      <c r="F608" s="22">
        <f t="shared" si="190"/>
        <v>0.45195729537366547</v>
      </c>
      <c r="G608" s="18">
        <f t="shared" si="191"/>
        <v>1.1166666666666667</v>
      </c>
      <c r="H608" s="51">
        <f t="shared" si="192"/>
        <v>0.51937984496124034</v>
      </c>
    </row>
    <row r="609" spans="1:9" s="12" customFormat="1" ht="15" x14ac:dyDescent="0.2">
      <c r="A609" s="77"/>
      <c r="B609" s="50" t="s">
        <v>147</v>
      </c>
      <c r="C609" s="21">
        <v>1</v>
      </c>
      <c r="D609" s="21">
        <v>18</v>
      </c>
      <c r="E609" s="22">
        <f t="shared" si="189"/>
        <v>7.7519379844961239E-3</v>
      </c>
      <c r="F609" s="22">
        <f t="shared" si="190"/>
        <v>6.4056939501779361E-2</v>
      </c>
      <c r="G609" s="18">
        <f t="shared" si="191"/>
        <v>17</v>
      </c>
      <c r="H609" s="51">
        <f t="shared" si="192"/>
        <v>0.13178294573643412</v>
      </c>
    </row>
    <row r="610" spans="1:9" s="12" customFormat="1" ht="15" x14ac:dyDescent="0.2">
      <c r="A610" s="77"/>
      <c r="B610" s="50" t="s">
        <v>321</v>
      </c>
      <c r="C610" s="21">
        <v>0</v>
      </c>
      <c r="D610" s="21">
        <v>0</v>
      </c>
      <c r="E610" s="22" t="str">
        <f t="shared" si="189"/>
        <v/>
      </c>
      <c r="F610" s="22" t="str">
        <f t="shared" si="190"/>
        <v/>
      </c>
      <c r="G610" s="18" t="str">
        <f t="shared" si="191"/>
        <v xml:space="preserve"> </v>
      </c>
      <c r="H610" s="51" t="str">
        <f t="shared" si="192"/>
        <v/>
      </c>
    </row>
    <row r="611" spans="1:9" s="12" customFormat="1" ht="15" x14ac:dyDescent="0.2">
      <c r="A611" s="77"/>
      <c r="B611" s="50" t="s">
        <v>148</v>
      </c>
      <c r="C611" s="21">
        <v>1</v>
      </c>
      <c r="D611" s="21">
        <v>4</v>
      </c>
      <c r="E611" s="22">
        <f t="shared" si="189"/>
        <v>7.7519379844961239E-3</v>
      </c>
      <c r="F611" s="22">
        <f t="shared" si="190"/>
        <v>1.4234875444839857E-2</v>
      </c>
      <c r="G611" s="18">
        <f t="shared" si="191"/>
        <v>3</v>
      </c>
      <c r="H611" s="51">
        <f t="shared" si="192"/>
        <v>2.3255813953488372E-2</v>
      </c>
    </row>
    <row r="612" spans="1:9" s="12" customFormat="1" ht="30" x14ac:dyDescent="0.2">
      <c r="A612" s="77"/>
      <c r="B612" s="50" t="s">
        <v>149</v>
      </c>
      <c r="C612" s="21">
        <v>0</v>
      </c>
      <c r="D612" s="21">
        <v>0</v>
      </c>
      <c r="E612" s="22" t="str">
        <f t="shared" si="189"/>
        <v/>
      </c>
      <c r="F612" s="22" t="str">
        <f t="shared" si="190"/>
        <v/>
      </c>
      <c r="G612" s="18" t="str">
        <f t="shared" si="191"/>
        <v xml:space="preserve"> </v>
      </c>
      <c r="H612" s="51" t="str">
        <f t="shared" si="192"/>
        <v/>
      </c>
    </row>
    <row r="613" spans="1:9" s="12" customFormat="1" ht="15" x14ac:dyDescent="0.2">
      <c r="A613" s="77"/>
      <c r="B613" s="50" t="s">
        <v>322</v>
      </c>
      <c r="C613" s="21">
        <v>4</v>
      </c>
      <c r="D613" s="21">
        <v>1</v>
      </c>
      <c r="E613" s="22">
        <f t="shared" si="189"/>
        <v>3.1007751937984496E-2</v>
      </c>
      <c r="F613" s="22">
        <f t="shared" si="190"/>
        <v>3.5587188612099642E-3</v>
      </c>
      <c r="G613" s="18">
        <f t="shared" si="191"/>
        <v>-0.75</v>
      </c>
      <c r="H613" s="51">
        <f t="shared" si="192"/>
        <v>-2.3255813953488372E-2</v>
      </c>
    </row>
    <row r="614" spans="1:9" s="12" customFormat="1" ht="15" x14ac:dyDescent="0.2">
      <c r="A614" s="77"/>
      <c r="B614" s="50" t="s">
        <v>323</v>
      </c>
      <c r="C614" s="21">
        <v>0</v>
      </c>
      <c r="D614" s="21">
        <v>0</v>
      </c>
      <c r="E614" s="22" t="str">
        <f t="shared" si="189"/>
        <v/>
      </c>
      <c r="F614" s="22" t="str">
        <f t="shared" si="190"/>
        <v/>
      </c>
      <c r="G614" s="18" t="str">
        <f t="shared" si="191"/>
        <v xml:space="preserve"> </v>
      </c>
      <c r="H614" s="51" t="str">
        <f t="shared" si="192"/>
        <v/>
      </c>
    </row>
    <row r="615" spans="1:9" s="12" customFormat="1" ht="30" x14ac:dyDescent="0.2">
      <c r="A615" s="77"/>
      <c r="B615" s="50" t="s">
        <v>324</v>
      </c>
      <c r="C615" s="21">
        <v>0</v>
      </c>
      <c r="D615" s="21">
        <v>0</v>
      </c>
      <c r="E615" s="22" t="str">
        <f t="shared" si="189"/>
        <v/>
      </c>
      <c r="F615" s="22" t="str">
        <f t="shared" si="190"/>
        <v/>
      </c>
      <c r="G615" s="18" t="str">
        <f t="shared" si="191"/>
        <v xml:space="preserve"> </v>
      </c>
      <c r="H615" s="51" t="str">
        <f t="shared" si="192"/>
        <v/>
      </c>
    </row>
    <row r="616" spans="1:9" s="12" customFormat="1" ht="30" x14ac:dyDescent="0.2">
      <c r="A616" s="77"/>
      <c r="B616" s="74" t="s">
        <v>642</v>
      </c>
      <c r="C616" s="21">
        <v>1</v>
      </c>
      <c r="D616" s="21">
        <v>1</v>
      </c>
      <c r="E616" s="22">
        <f t="shared" si="189"/>
        <v>7.7519379844961239E-3</v>
      </c>
      <c r="F616" s="22">
        <f t="shared" si="190"/>
        <v>3.5587188612099642E-3</v>
      </c>
      <c r="G616" s="18">
        <f t="shared" si="191"/>
        <v>0</v>
      </c>
      <c r="H616" s="51">
        <f t="shared" si="192"/>
        <v>0</v>
      </c>
    </row>
    <row r="617" spans="1:9" s="12" customFormat="1" ht="30.75" thickBot="1" x14ac:dyDescent="0.25">
      <c r="A617" s="77"/>
      <c r="B617" s="54" t="s">
        <v>497</v>
      </c>
      <c r="C617" s="55">
        <v>12</v>
      </c>
      <c r="D617" s="55">
        <v>26</v>
      </c>
      <c r="E617" s="72">
        <f t="shared" si="189"/>
        <v>9.3023255813953487E-2</v>
      </c>
      <c r="F617" s="72">
        <f t="shared" si="190"/>
        <v>9.2526690391459068E-2</v>
      </c>
      <c r="G617" s="48">
        <f t="shared" si="191"/>
        <v>1.1666666666666667</v>
      </c>
      <c r="H617" s="57">
        <f t="shared" si="192"/>
        <v>0.10852713178294573</v>
      </c>
    </row>
    <row r="618" spans="1:9" x14ac:dyDescent="0.2">
      <c r="B618" s="5" t="s">
        <v>364</v>
      </c>
      <c r="D618" s="2"/>
      <c r="I618" s="12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618"/>
  <sheetViews>
    <sheetView showGridLines="0" tabSelected="1" workbookViewId="0">
      <selection activeCell="A6" sqref="A6"/>
    </sheetView>
  </sheetViews>
  <sheetFormatPr baseColWidth="10" defaultRowHeight="12.75" x14ac:dyDescent="0.2"/>
  <cols>
    <col min="1" max="1" width="7.42578125" style="76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customWidth="1"/>
    <col min="6" max="6" width="11.42578125" style="2"/>
    <col min="7" max="7" width="17.140625" style="2" customWidth="1"/>
    <col min="8" max="8" width="11.42578125" style="2"/>
    <col min="9" max="9" width="59" style="2" customWidth="1"/>
    <col min="10" max="16384" width="11.42578125" style="2"/>
  </cols>
  <sheetData>
    <row r="1" spans="1:9" ht="20.100000000000001" customHeight="1" x14ac:dyDescent="0.2">
      <c r="B1" s="39"/>
      <c r="C1" s="9"/>
      <c r="D1" s="95" t="s">
        <v>367</v>
      </c>
      <c r="E1" s="95"/>
      <c r="F1" s="95"/>
      <c r="G1" s="95"/>
      <c r="H1" s="95"/>
    </row>
    <row r="2" spans="1:9" ht="20.100000000000001" customHeight="1" thickBot="1" x14ac:dyDescent="0.25">
      <c r="B2" s="40"/>
      <c r="C2" s="10"/>
      <c r="D2" s="96"/>
      <c r="E2" s="96"/>
      <c r="F2" s="96"/>
      <c r="G2" s="96"/>
      <c r="H2" s="96"/>
    </row>
    <row r="3" spans="1:9" ht="20.100000000000001" customHeight="1" thickBot="1" x14ac:dyDescent="0.25">
      <c r="B3" s="40"/>
      <c r="C3" s="10"/>
      <c r="D3" s="38" t="s">
        <v>368</v>
      </c>
      <c r="E3" s="97" t="s">
        <v>631</v>
      </c>
      <c r="F3" s="97"/>
      <c r="G3" s="97"/>
      <c r="H3" s="97"/>
    </row>
    <row r="4" spans="1:9" ht="20.100000000000001" customHeight="1" x14ac:dyDescent="0.2">
      <c r="B4" s="40"/>
      <c r="C4" s="8"/>
      <c r="D4" s="98" t="s">
        <v>376</v>
      </c>
      <c r="E4" s="98"/>
      <c r="F4" s="98"/>
      <c r="G4" s="98"/>
      <c r="H4" s="98"/>
    </row>
    <row r="5" spans="1:9" ht="13.5" thickBot="1" x14ac:dyDescent="0.25">
      <c r="B5" s="8"/>
      <c r="C5" s="8"/>
      <c r="D5" s="98"/>
      <c r="E5" s="98"/>
      <c r="F5" s="98"/>
      <c r="G5" s="98"/>
      <c r="H5" s="98"/>
    </row>
    <row r="6" spans="1:9" s="33" customFormat="1" ht="29.25" customHeight="1" x14ac:dyDescent="0.2">
      <c r="A6" s="77"/>
      <c r="B6" s="87" t="s">
        <v>357</v>
      </c>
      <c r="C6" s="89" t="s">
        <v>358</v>
      </c>
      <c r="D6" s="90"/>
      <c r="E6" s="89" t="s">
        <v>411</v>
      </c>
      <c r="F6" s="90"/>
      <c r="G6" s="91" t="s">
        <v>632</v>
      </c>
      <c r="H6" s="93" t="s">
        <v>332</v>
      </c>
    </row>
    <row r="7" spans="1:9" s="12" customFormat="1" ht="13.5" thickBot="1" x14ac:dyDescent="0.25">
      <c r="A7" s="77"/>
      <c r="B7" s="88"/>
      <c r="C7" s="13">
        <v>2020</v>
      </c>
      <c r="D7" s="13">
        <v>2021</v>
      </c>
      <c r="E7" s="13">
        <v>2020</v>
      </c>
      <c r="F7" s="13">
        <v>2021</v>
      </c>
      <c r="G7" s="92"/>
      <c r="H7" s="94"/>
    </row>
    <row r="8" spans="1:9" s="12" customFormat="1" x14ac:dyDescent="0.2">
      <c r="A8" s="77"/>
      <c r="B8" s="41" t="s">
        <v>337</v>
      </c>
      <c r="C8" s="14">
        <f>+C18+C75+C176+C355+C590</f>
        <v>3113</v>
      </c>
      <c r="D8" s="14">
        <f>+D18+D75+D176+D355+D590</f>
        <v>2318</v>
      </c>
      <c r="E8" s="11">
        <f>SUM(E9:E13)</f>
        <v>1</v>
      </c>
      <c r="F8" s="11">
        <f>SUM(F9:F13)</f>
        <v>1</v>
      </c>
      <c r="G8" s="11">
        <f>+(D8-C8)/C8</f>
        <v>-0.25538066174108576</v>
      </c>
      <c r="H8" s="42">
        <f>+E8*G8</f>
        <v>-0.25538066174108576</v>
      </c>
      <c r="I8" s="15"/>
    </row>
    <row r="9" spans="1:9" s="12" customFormat="1" ht="24" x14ac:dyDescent="0.2">
      <c r="A9" s="77"/>
      <c r="B9" s="43" t="str">
        <f>+B18</f>
        <v>Total Colocaciones  en ocupaciones de nivel Directivo</v>
      </c>
      <c r="C9" s="16">
        <f>+C18</f>
        <v>10</v>
      </c>
      <c r="D9" s="16">
        <f>+D18</f>
        <v>9</v>
      </c>
      <c r="E9" s="17">
        <f>C9/$C$8</f>
        <v>3.2123353678123997E-3</v>
      </c>
      <c r="F9" s="17">
        <f>D9/$D$8</f>
        <v>3.8826574633304572E-3</v>
      </c>
      <c r="G9" s="18">
        <f>+IF(OR(AND(D9=0),(C9=0)),"0",((D9-C9)/C9))</f>
        <v>-0.1</v>
      </c>
      <c r="H9" s="44">
        <f>+IF(OR(AND(E9=""),(G9="")),"",E9*G9)</f>
        <v>-3.2123353678123999E-4</v>
      </c>
      <c r="I9" s="15"/>
    </row>
    <row r="10" spans="1:9" s="12" customFormat="1" ht="24" x14ac:dyDescent="0.2">
      <c r="A10" s="77"/>
      <c r="B10" s="43" t="str">
        <f>+B75</f>
        <v xml:space="preserve">Total Colocaciones  en ocupaciones de nivel Profesional </v>
      </c>
      <c r="C10" s="16">
        <f>+C75</f>
        <v>292</v>
      </c>
      <c r="D10" s="16">
        <f>+D75</f>
        <v>177</v>
      </c>
      <c r="E10" s="17">
        <f>C10/$C$8</f>
        <v>9.3800192740122065E-2</v>
      </c>
      <c r="F10" s="17">
        <f>D10/$D$8</f>
        <v>7.6358930112165657E-2</v>
      </c>
      <c r="G10" s="18">
        <f>+IF(OR(AND(D10=0),(C10=0)),"0",((D10-C10)/C10))</f>
        <v>-0.39383561643835618</v>
      </c>
      <c r="H10" s="44">
        <f>+IF(OR(AND(E10=""),(G10="")),"",E10*G10)</f>
        <v>-3.6941856729842598E-2</v>
      </c>
      <c r="I10" s="15"/>
    </row>
    <row r="11" spans="1:9" s="12" customFormat="1" ht="24" x14ac:dyDescent="0.2">
      <c r="A11" s="77"/>
      <c r="B11" s="43" t="str">
        <f>+B176</f>
        <v>Total Colocaciones  en ocupaciones de nivel Técnicos Profesionales - Tecnólogos</v>
      </c>
      <c r="C11" s="16">
        <f>+C176</f>
        <v>1182</v>
      </c>
      <c r="D11" s="16">
        <f>+D176</f>
        <v>637</v>
      </c>
      <c r="E11" s="17">
        <f>C11/$C$8</f>
        <v>0.37969804047542566</v>
      </c>
      <c r="F11" s="17">
        <f>D11/$D$8</f>
        <v>0.27480586712683347</v>
      </c>
      <c r="G11" s="18">
        <f>+IF(OR(AND(D11=0),(C11=0)),"0",((D11-C11)/C11))</f>
        <v>-0.46108291032148901</v>
      </c>
      <c r="H11" s="44">
        <f>+IF(OR(AND(E11=""),(G11="")),"",E11*G11)</f>
        <v>-0.17507227754577578</v>
      </c>
      <c r="I11" s="15"/>
    </row>
    <row r="12" spans="1:9" s="12" customFormat="1" ht="24" x14ac:dyDescent="0.2">
      <c r="A12" s="77"/>
      <c r="B12" s="43" t="str">
        <f>+B355</f>
        <v>Total Colocaciones   en ocupaciones de nivel Calificados</v>
      </c>
      <c r="C12" s="16">
        <f>+C355</f>
        <v>1113</v>
      </c>
      <c r="D12" s="16">
        <f>+D355</f>
        <v>782</v>
      </c>
      <c r="E12" s="17">
        <f>C12/$C$8</f>
        <v>0.3575329264375201</v>
      </c>
      <c r="F12" s="17">
        <f>D12/$D$8</f>
        <v>0.33735979292493529</v>
      </c>
      <c r="G12" s="18">
        <f>+IF(OR(AND(D12=0),(C12=0)),"0",((D12-C12)/C12))</f>
        <v>-0.29739442946990119</v>
      </c>
      <c r="H12" s="44">
        <f>+IF(OR(AND(E12=""),(G12="")),"",E12*G12)</f>
        <v>-0.10632830067459044</v>
      </c>
      <c r="I12" s="15"/>
    </row>
    <row r="13" spans="1:9" s="12" customFormat="1" ht="24.75" thickBot="1" x14ac:dyDescent="0.25">
      <c r="A13" s="77"/>
      <c r="B13" s="45" t="str">
        <f>+B590</f>
        <v>Total  Colocaciones en ocupaciones de nivel Elemental</v>
      </c>
      <c r="C13" s="46">
        <f>+C590</f>
        <v>516</v>
      </c>
      <c r="D13" s="46">
        <f>+D590</f>
        <v>713</v>
      </c>
      <c r="E13" s="47">
        <f>C13/$C$8</f>
        <v>0.16575650497911981</v>
      </c>
      <c r="F13" s="47">
        <f>D13/$D$8</f>
        <v>0.30759275237273509</v>
      </c>
      <c r="G13" s="48">
        <f>+IF(OR(AND(D13=0),(C13=0)),"0",((D13-C13)/C13))</f>
        <v>0.38178294573643412</v>
      </c>
      <c r="H13" s="49">
        <f>+IF(OR(AND(E13=""),(G13="")),"",E13*G13)</f>
        <v>6.3283006745904272E-2</v>
      </c>
      <c r="I13" s="15"/>
    </row>
    <row r="14" spans="1:9" s="12" customFormat="1" x14ac:dyDescent="0.2">
      <c r="A14" s="77"/>
      <c r="B14" s="5" t="s">
        <v>364</v>
      </c>
      <c r="C14" s="20"/>
      <c r="D14" s="20"/>
    </row>
    <row r="15" spans="1:9" s="12" customFormat="1" ht="13.5" thickBot="1" x14ac:dyDescent="0.25">
      <c r="A15" s="77"/>
      <c r="B15" s="20"/>
      <c r="C15" s="20"/>
      <c r="D15" s="20"/>
    </row>
    <row r="16" spans="1:9" s="33" customFormat="1" ht="29.25" customHeight="1" x14ac:dyDescent="0.2">
      <c r="A16" s="77"/>
      <c r="B16" s="87" t="s">
        <v>357</v>
      </c>
      <c r="C16" s="89" t="s">
        <v>358</v>
      </c>
      <c r="D16" s="90"/>
      <c r="E16" s="89" t="s">
        <v>411</v>
      </c>
      <c r="F16" s="90"/>
      <c r="G16" s="91" t="s">
        <v>632</v>
      </c>
      <c r="H16" s="93" t="s">
        <v>332</v>
      </c>
    </row>
    <row r="17" spans="1:9" s="12" customFormat="1" ht="13.5" thickBot="1" x14ac:dyDescent="0.25">
      <c r="A17" s="77"/>
      <c r="B17" s="88"/>
      <c r="C17" s="13">
        <v>2020</v>
      </c>
      <c r="D17" s="13">
        <v>2021</v>
      </c>
      <c r="E17" s="13">
        <v>2020</v>
      </c>
      <c r="F17" s="13">
        <v>2021</v>
      </c>
      <c r="G17" s="92"/>
      <c r="H17" s="94"/>
    </row>
    <row r="18" spans="1:9" s="12" customFormat="1" ht="25.5" x14ac:dyDescent="0.2">
      <c r="A18" s="77"/>
      <c r="B18" s="41" t="s">
        <v>359</v>
      </c>
      <c r="C18" s="14">
        <f>SUM(C19:C69)</f>
        <v>10</v>
      </c>
      <c r="D18" s="14">
        <f>SUM(D19:D69)</f>
        <v>9</v>
      </c>
      <c r="E18" s="11">
        <f>+IF(C18=0,"",C18/C$18)</f>
        <v>1</v>
      </c>
      <c r="F18" s="11">
        <f>+IF(D18=0,"",D18/D$18)</f>
        <v>1</v>
      </c>
      <c r="G18" s="11">
        <f>+IF(OR(AND(D18=0),(C18=0)),"0",((D18-C18)/C18))</f>
        <v>-0.1</v>
      </c>
      <c r="H18" s="42">
        <f>+IF(OR(AND(E18=""),(G18="")),"",E18*G18)</f>
        <v>-0.1</v>
      </c>
    </row>
    <row r="19" spans="1:9" s="12" customFormat="1" ht="15" x14ac:dyDescent="0.2">
      <c r="A19" s="77"/>
      <c r="B19" s="50" t="s">
        <v>0</v>
      </c>
      <c r="C19" s="21">
        <v>0</v>
      </c>
      <c r="D19" s="21">
        <v>0</v>
      </c>
      <c r="E19" s="19" t="str">
        <f>+IF(C19=0,"",C19/C$18)</f>
        <v/>
      </c>
      <c r="F19" s="19" t="str">
        <f>+IF(D19=0,"",D19/D$18)</f>
        <v/>
      </c>
      <c r="G19" s="1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12" customFormat="1" ht="21" customHeight="1" x14ac:dyDescent="0.2">
      <c r="A20" s="77"/>
      <c r="B20" s="50" t="s">
        <v>150</v>
      </c>
      <c r="C20" s="21">
        <v>0</v>
      </c>
      <c r="D20" s="21">
        <v>0</v>
      </c>
      <c r="E20" s="19" t="str">
        <f t="shared" ref="E20:E69" si="0">+IF(C20=0,"",C20/C$18)</f>
        <v/>
      </c>
      <c r="F20" s="19" t="str">
        <f t="shared" ref="F20:F69" si="1">+IF(D20=0,"",D20/D$18)</f>
        <v/>
      </c>
      <c r="G20" s="18" t="str">
        <f t="shared" ref="G20:G69" si="2">+IF(AND(C20=0,D20=0)," ",IF(C20=0,1,IF(D20=0,-1,(D20-C20)/C20)))</f>
        <v xml:space="preserve"> </v>
      </c>
      <c r="H20" s="51" t="str">
        <f t="shared" ref="H20:H69" si="3">+IF(OR(AND(E20=""),(G20="")),"",E20*G20)</f>
        <v/>
      </c>
    </row>
    <row r="21" spans="1:9" s="12" customFormat="1" ht="45" x14ac:dyDescent="0.2">
      <c r="A21" s="77"/>
      <c r="B21" s="50" t="s">
        <v>1</v>
      </c>
      <c r="C21" s="21">
        <v>0</v>
      </c>
      <c r="D21" s="21">
        <v>0</v>
      </c>
      <c r="E21" s="19" t="str">
        <f t="shared" si="0"/>
        <v/>
      </c>
      <c r="F21" s="19" t="str">
        <f t="shared" si="1"/>
        <v/>
      </c>
      <c r="G21" s="18" t="str">
        <f t="shared" si="2"/>
        <v xml:space="preserve"> </v>
      </c>
      <c r="H21" s="51" t="str">
        <f t="shared" si="3"/>
        <v/>
      </c>
    </row>
    <row r="22" spans="1:9" s="12" customFormat="1" ht="45" x14ac:dyDescent="0.2">
      <c r="A22" s="77"/>
      <c r="B22" s="50" t="s">
        <v>414</v>
      </c>
      <c r="C22" s="21">
        <v>0</v>
      </c>
      <c r="D22" s="21">
        <v>0</v>
      </c>
      <c r="E22" s="19" t="str">
        <f t="shared" si="0"/>
        <v/>
      </c>
      <c r="F22" s="19" t="str">
        <f t="shared" si="1"/>
        <v/>
      </c>
      <c r="G22" s="18" t="str">
        <f t="shared" si="2"/>
        <v xml:space="preserve"> </v>
      </c>
      <c r="H22" s="51" t="str">
        <f t="shared" si="3"/>
        <v/>
      </c>
    </row>
    <row r="23" spans="1:9" s="12" customFormat="1" ht="30" x14ac:dyDescent="0.2">
      <c r="A23" s="77"/>
      <c r="B23" s="50" t="s">
        <v>151</v>
      </c>
      <c r="C23" s="21">
        <v>0</v>
      </c>
      <c r="D23" s="21">
        <v>0</v>
      </c>
      <c r="E23" s="19" t="str">
        <f t="shared" si="0"/>
        <v/>
      </c>
      <c r="F23" s="19" t="str">
        <f t="shared" si="1"/>
        <v/>
      </c>
      <c r="G23" s="18" t="str">
        <f t="shared" si="2"/>
        <v xml:space="preserve"> </v>
      </c>
      <c r="H23" s="51" t="str">
        <f t="shared" si="3"/>
        <v/>
      </c>
    </row>
    <row r="24" spans="1:9" s="12" customFormat="1" ht="45" x14ac:dyDescent="0.2">
      <c r="A24" s="77"/>
      <c r="B24" s="50" t="s">
        <v>152</v>
      </c>
      <c r="C24" s="21">
        <v>0</v>
      </c>
      <c r="D24" s="21">
        <v>0</v>
      </c>
      <c r="E24" s="19" t="str">
        <f t="shared" si="0"/>
        <v/>
      </c>
      <c r="F24" s="19" t="str">
        <f t="shared" si="1"/>
        <v/>
      </c>
      <c r="G24" s="18" t="str">
        <f t="shared" si="2"/>
        <v xml:space="preserve"> </v>
      </c>
      <c r="H24" s="51" t="str">
        <f t="shared" si="3"/>
        <v/>
      </c>
    </row>
    <row r="25" spans="1:9" s="28" customFormat="1" ht="30" x14ac:dyDescent="0.2">
      <c r="A25" s="78"/>
      <c r="B25" s="52" t="s">
        <v>498</v>
      </c>
      <c r="C25" s="21">
        <v>0</v>
      </c>
      <c r="D25" s="21">
        <v>0</v>
      </c>
      <c r="E25" s="17" t="str">
        <f t="shared" si="0"/>
        <v/>
      </c>
      <c r="F25" s="17" t="str">
        <f t="shared" si="1"/>
        <v/>
      </c>
      <c r="G25" s="18" t="str">
        <f t="shared" si="2"/>
        <v xml:space="preserve"> </v>
      </c>
      <c r="H25" s="53" t="str">
        <f t="shared" si="3"/>
        <v/>
      </c>
      <c r="I25" s="12"/>
    </row>
    <row r="26" spans="1:9" s="12" customFormat="1" ht="15" x14ac:dyDescent="0.2">
      <c r="A26" s="77"/>
      <c r="B26" s="50" t="s">
        <v>2</v>
      </c>
      <c r="C26" s="21">
        <v>0</v>
      </c>
      <c r="D26" s="21">
        <v>1</v>
      </c>
      <c r="E26" s="19" t="str">
        <f t="shared" si="0"/>
        <v/>
      </c>
      <c r="F26" s="19">
        <f t="shared" si="1"/>
        <v>0.1111111111111111</v>
      </c>
      <c r="G26" s="18">
        <f t="shared" si="2"/>
        <v>1</v>
      </c>
      <c r="H26" s="51" t="str">
        <f t="shared" si="3"/>
        <v/>
      </c>
    </row>
    <row r="27" spans="1:9" s="12" customFormat="1" ht="15" x14ac:dyDescent="0.2">
      <c r="A27" s="77"/>
      <c r="B27" s="50" t="s">
        <v>549</v>
      </c>
      <c r="C27" s="21">
        <v>0</v>
      </c>
      <c r="D27" s="21">
        <v>0</v>
      </c>
      <c r="E27" s="19" t="str">
        <f t="shared" si="0"/>
        <v/>
      </c>
      <c r="F27" s="19" t="str">
        <f t="shared" si="1"/>
        <v/>
      </c>
      <c r="G27" s="18" t="str">
        <f t="shared" si="2"/>
        <v xml:space="preserve"> </v>
      </c>
      <c r="H27" s="51" t="str">
        <f t="shared" si="3"/>
        <v/>
      </c>
    </row>
    <row r="28" spans="1:9" s="12" customFormat="1" ht="15" x14ac:dyDescent="0.2">
      <c r="A28" s="77"/>
      <c r="B28" s="50" t="s">
        <v>3</v>
      </c>
      <c r="C28" s="21">
        <v>0</v>
      </c>
      <c r="D28" s="21">
        <v>0</v>
      </c>
      <c r="E28" s="19" t="str">
        <f t="shared" si="0"/>
        <v/>
      </c>
      <c r="F28" s="19" t="str">
        <f t="shared" si="1"/>
        <v/>
      </c>
      <c r="G28" s="18" t="str">
        <f t="shared" si="2"/>
        <v xml:space="preserve"> </v>
      </c>
      <c r="H28" s="51" t="str">
        <f t="shared" si="3"/>
        <v/>
      </c>
    </row>
    <row r="29" spans="1:9" s="12" customFormat="1" ht="15" x14ac:dyDescent="0.2">
      <c r="A29" s="77"/>
      <c r="B29" s="50" t="s">
        <v>5</v>
      </c>
      <c r="C29" s="21">
        <v>0</v>
      </c>
      <c r="D29" s="21">
        <v>0</v>
      </c>
      <c r="E29" s="19" t="str">
        <f t="shared" si="0"/>
        <v/>
      </c>
      <c r="F29" s="19" t="str">
        <f t="shared" si="1"/>
        <v/>
      </c>
      <c r="G29" s="18" t="str">
        <f t="shared" si="2"/>
        <v xml:space="preserve"> </v>
      </c>
      <c r="H29" s="51" t="str">
        <f t="shared" si="3"/>
        <v/>
      </c>
    </row>
    <row r="30" spans="1:9" s="12" customFormat="1" ht="30" x14ac:dyDescent="0.2">
      <c r="A30" s="77"/>
      <c r="B30" s="50" t="s">
        <v>153</v>
      </c>
      <c r="C30" s="21">
        <v>0</v>
      </c>
      <c r="D30" s="21">
        <v>0</v>
      </c>
      <c r="E30" s="19" t="str">
        <f t="shared" si="0"/>
        <v/>
      </c>
      <c r="F30" s="19" t="str">
        <f t="shared" si="1"/>
        <v/>
      </c>
      <c r="G30" s="18" t="str">
        <f t="shared" si="2"/>
        <v xml:space="preserve"> </v>
      </c>
      <c r="H30" s="51" t="str">
        <f t="shared" si="3"/>
        <v/>
      </c>
    </row>
    <row r="31" spans="1:9" s="12" customFormat="1" ht="15" x14ac:dyDescent="0.2">
      <c r="A31" s="77"/>
      <c r="B31" s="50" t="s">
        <v>154</v>
      </c>
      <c r="C31" s="21">
        <v>0</v>
      </c>
      <c r="D31" s="21">
        <v>1</v>
      </c>
      <c r="E31" s="19" t="str">
        <f t="shared" si="0"/>
        <v/>
      </c>
      <c r="F31" s="19">
        <f t="shared" si="1"/>
        <v>0.1111111111111111</v>
      </c>
      <c r="G31" s="18">
        <f t="shared" si="2"/>
        <v>1</v>
      </c>
      <c r="H31" s="51" t="str">
        <f t="shared" si="3"/>
        <v/>
      </c>
    </row>
    <row r="32" spans="1:9" s="12" customFormat="1" ht="15" x14ac:dyDescent="0.2">
      <c r="A32" s="77"/>
      <c r="B32" s="50" t="s">
        <v>4</v>
      </c>
      <c r="C32" s="21">
        <v>0</v>
      </c>
      <c r="D32" s="21">
        <v>0</v>
      </c>
      <c r="E32" s="19" t="str">
        <f t="shared" si="0"/>
        <v/>
      </c>
      <c r="F32" s="19" t="str">
        <f t="shared" si="1"/>
        <v/>
      </c>
      <c r="G32" s="18" t="str">
        <f t="shared" si="2"/>
        <v xml:space="preserve"> </v>
      </c>
      <c r="H32" s="51" t="str">
        <f t="shared" si="3"/>
        <v/>
      </c>
    </row>
    <row r="33" spans="1:8" s="12" customFormat="1" ht="18.75" customHeight="1" x14ac:dyDescent="0.2">
      <c r="A33" s="77"/>
      <c r="B33" s="50" t="s">
        <v>6</v>
      </c>
      <c r="C33" s="21">
        <v>0</v>
      </c>
      <c r="D33" s="21">
        <v>0</v>
      </c>
      <c r="E33" s="19" t="str">
        <f t="shared" si="0"/>
        <v/>
      </c>
      <c r="F33" s="19" t="str">
        <f t="shared" si="1"/>
        <v/>
      </c>
      <c r="G33" s="18" t="str">
        <f t="shared" si="2"/>
        <v xml:space="preserve"> </v>
      </c>
      <c r="H33" s="51" t="str">
        <f t="shared" si="3"/>
        <v/>
      </c>
    </row>
    <row r="34" spans="1:8" s="12" customFormat="1" ht="15" x14ac:dyDescent="0.2">
      <c r="A34" s="77"/>
      <c r="B34" s="50" t="s">
        <v>155</v>
      </c>
      <c r="C34" s="21">
        <v>0</v>
      </c>
      <c r="D34" s="21">
        <v>0</v>
      </c>
      <c r="E34" s="19" t="str">
        <f t="shared" si="0"/>
        <v/>
      </c>
      <c r="F34" s="19" t="str">
        <f t="shared" si="1"/>
        <v/>
      </c>
      <c r="G34" s="18" t="str">
        <f t="shared" si="2"/>
        <v xml:space="preserve"> </v>
      </c>
      <c r="H34" s="51" t="str">
        <f t="shared" si="3"/>
        <v/>
      </c>
    </row>
    <row r="35" spans="1:8" s="12" customFormat="1" ht="15" x14ac:dyDescent="0.2">
      <c r="A35" s="77"/>
      <c r="B35" s="50" t="s">
        <v>156</v>
      </c>
      <c r="C35" s="21">
        <v>1</v>
      </c>
      <c r="D35" s="21">
        <v>1</v>
      </c>
      <c r="E35" s="19">
        <f t="shared" si="0"/>
        <v>0.1</v>
      </c>
      <c r="F35" s="19">
        <f t="shared" si="1"/>
        <v>0.1111111111111111</v>
      </c>
      <c r="G35" s="18">
        <f t="shared" si="2"/>
        <v>0</v>
      </c>
      <c r="H35" s="51">
        <f t="shared" si="3"/>
        <v>0</v>
      </c>
    </row>
    <row r="36" spans="1:8" s="12" customFormat="1" ht="30" x14ac:dyDescent="0.2">
      <c r="A36" s="77"/>
      <c r="B36" s="50" t="s">
        <v>157</v>
      </c>
      <c r="C36" s="21">
        <v>0</v>
      </c>
      <c r="D36" s="21">
        <v>0</v>
      </c>
      <c r="E36" s="19" t="str">
        <f t="shared" si="0"/>
        <v/>
      </c>
      <c r="F36" s="19" t="str">
        <f t="shared" si="1"/>
        <v/>
      </c>
      <c r="G36" s="18" t="str">
        <f t="shared" si="2"/>
        <v xml:space="preserve"> </v>
      </c>
      <c r="H36" s="51" t="str">
        <f t="shared" si="3"/>
        <v/>
      </c>
    </row>
    <row r="37" spans="1:8" s="12" customFormat="1" ht="30" x14ac:dyDescent="0.2">
      <c r="A37" s="77"/>
      <c r="B37" s="50" t="s">
        <v>158</v>
      </c>
      <c r="C37" s="21">
        <v>0</v>
      </c>
      <c r="D37" s="21">
        <v>0</v>
      </c>
      <c r="E37" s="19" t="str">
        <f t="shared" si="0"/>
        <v/>
      </c>
      <c r="F37" s="19" t="str">
        <f t="shared" si="1"/>
        <v/>
      </c>
      <c r="G37" s="18" t="str">
        <f t="shared" si="2"/>
        <v xml:space="preserve"> </v>
      </c>
      <c r="H37" s="51" t="str">
        <f t="shared" si="3"/>
        <v/>
      </c>
    </row>
    <row r="38" spans="1:8" s="12" customFormat="1" ht="15" x14ac:dyDescent="0.2">
      <c r="A38" s="77"/>
      <c r="B38" s="50" t="s">
        <v>7</v>
      </c>
      <c r="C38" s="21">
        <v>0</v>
      </c>
      <c r="D38" s="21">
        <v>0</v>
      </c>
      <c r="E38" s="19" t="str">
        <f t="shared" si="0"/>
        <v/>
      </c>
      <c r="F38" s="19" t="str">
        <f t="shared" si="1"/>
        <v/>
      </c>
      <c r="G38" s="18" t="str">
        <f t="shared" si="2"/>
        <v xml:space="preserve"> </v>
      </c>
      <c r="H38" s="51" t="str">
        <f t="shared" si="3"/>
        <v/>
      </c>
    </row>
    <row r="39" spans="1:8" s="12" customFormat="1" ht="30" x14ac:dyDescent="0.2">
      <c r="A39" s="77"/>
      <c r="B39" s="50" t="s">
        <v>159</v>
      </c>
      <c r="C39" s="21">
        <v>0</v>
      </c>
      <c r="D39" s="21">
        <v>0</v>
      </c>
      <c r="E39" s="19" t="str">
        <f t="shared" si="0"/>
        <v/>
      </c>
      <c r="F39" s="19" t="str">
        <f t="shared" si="1"/>
        <v/>
      </c>
      <c r="G39" s="18" t="str">
        <f t="shared" si="2"/>
        <v xml:space="preserve"> </v>
      </c>
      <c r="H39" s="51" t="str">
        <f t="shared" si="3"/>
        <v/>
      </c>
    </row>
    <row r="40" spans="1:8" s="12" customFormat="1" ht="30" x14ac:dyDescent="0.2">
      <c r="A40" s="77"/>
      <c r="B40" s="50" t="s">
        <v>160</v>
      </c>
      <c r="C40" s="21">
        <v>0</v>
      </c>
      <c r="D40" s="21">
        <v>0</v>
      </c>
      <c r="E40" s="19" t="str">
        <f t="shared" si="0"/>
        <v/>
      </c>
      <c r="F40" s="19" t="str">
        <f t="shared" si="1"/>
        <v/>
      </c>
      <c r="G40" s="18" t="str">
        <f t="shared" si="2"/>
        <v xml:space="preserve"> </v>
      </c>
      <c r="H40" s="51" t="str">
        <f t="shared" si="3"/>
        <v/>
      </c>
    </row>
    <row r="41" spans="1:8" s="12" customFormat="1" ht="15" x14ac:dyDescent="0.2">
      <c r="A41" s="77"/>
      <c r="B41" s="50" t="s">
        <v>161</v>
      </c>
      <c r="C41" s="21">
        <v>0</v>
      </c>
      <c r="D41" s="21">
        <v>0</v>
      </c>
      <c r="E41" s="19" t="str">
        <f t="shared" si="0"/>
        <v/>
      </c>
      <c r="F41" s="19" t="str">
        <f t="shared" si="1"/>
        <v/>
      </c>
      <c r="G41" s="18" t="str">
        <f t="shared" si="2"/>
        <v xml:space="preserve"> </v>
      </c>
      <c r="H41" s="51" t="str">
        <f t="shared" si="3"/>
        <v/>
      </c>
    </row>
    <row r="42" spans="1:8" s="12" customFormat="1" ht="15" x14ac:dyDescent="0.2">
      <c r="A42" s="77"/>
      <c r="B42" s="50" t="s">
        <v>162</v>
      </c>
      <c r="C42" s="21">
        <v>0</v>
      </c>
      <c r="D42" s="21">
        <v>0</v>
      </c>
      <c r="E42" s="19" t="str">
        <f t="shared" si="0"/>
        <v/>
      </c>
      <c r="F42" s="19" t="str">
        <f t="shared" si="1"/>
        <v/>
      </c>
      <c r="G42" s="18" t="str">
        <f t="shared" si="2"/>
        <v xml:space="preserve"> </v>
      </c>
      <c r="H42" s="51" t="str">
        <f t="shared" si="3"/>
        <v/>
      </c>
    </row>
    <row r="43" spans="1:8" s="12" customFormat="1" ht="30" x14ac:dyDescent="0.2">
      <c r="A43" s="77"/>
      <c r="B43" s="50" t="s">
        <v>163</v>
      </c>
      <c r="C43" s="21">
        <v>2</v>
      </c>
      <c r="D43" s="21">
        <v>0</v>
      </c>
      <c r="E43" s="19">
        <f t="shared" si="0"/>
        <v>0.2</v>
      </c>
      <c r="F43" s="19" t="str">
        <f t="shared" si="1"/>
        <v/>
      </c>
      <c r="G43" s="18">
        <f t="shared" si="2"/>
        <v>-1</v>
      </c>
      <c r="H43" s="51">
        <f t="shared" si="3"/>
        <v>-0.2</v>
      </c>
    </row>
    <row r="44" spans="1:8" s="12" customFormat="1" ht="30" x14ac:dyDescent="0.2">
      <c r="A44" s="77"/>
      <c r="B44" s="50" t="s">
        <v>164</v>
      </c>
      <c r="C44" s="21">
        <v>0</v>
      </c>
      <c r="D44" s="21">
        <v>1</v>
      </c>
      <c r="E44" s="19" t="str">
        <f t="shared" si="0"/>
        <v/>
      </c>
      <c r="F44" s="19">
        <f t="shared" si="1"/>
        <v>0.1111111111111111</v>
      </c>
      <c r="G44" s="18">
        <f t="shared" si="2"/>
        <v>1</v>
      </c>
      <c r="H44" s="51" t="str">
        <f t="shared" si="3"/>
        <v/>
      </c>
    </row>
    <row r="45" spans="1:8" s="12" customFormat="1" ht="30" x14ac:dyDescent="0.2">
      <c r="A45" s="77"/>
      <c r="B45" s="50" t="s">
        <v>8</v>
      </c>
      <c r="C45" s="21">
        <v>0</v>
      </c>
      <c r="D45" s="21">
        <v>0</v>
      </c>
      <c r="E45" s="19" t="str">
        <f t="shared" si="0"/>
        <v/>
      </c>
      <c r="F45" s="19" t="str">
        <f t="shared" si="1"/>
        <v/>
      </c>
      <c r="G45" s="18" t="str">
        <f t="shared" si="2"/>
        <v xml:space="preserve"> </v>
      </c>
      <c r="H45" s="51" t="str">
        <f t="shared" si="3"/>
        <v/>
      </c>
    </row>
    <row r="46" spans="1:8" s="12" customFormat="1" ht="30" x14ac:dyDescent="0.2">
      <c r="A46" s="77"/>
      <c r="B46" s="50" t="s">
        <v>415</v>
      </c>
      <c r="C46" s="21">
        <v>0</v>
      </c>
      <c r="D46" s="21">
        <v>0</v>
      </c>
      <c r="E46" s="19" t="str">
        <f t="shared" si="0"/>
        <v/>
      </c>
      <c r="F46" s="19" t="str">
        <f t="shared" si="1"/>
        <v/>
      </c>
      <c r="G46" s="18" t="str">
        <f t="shared" si="2"/>
        <v xml:space="preserve"> </v>
      </c>
      <c r="H46" s="51" t="str">
        <f t="shared" si="3"/>
        <v/>
      </c>
    </row>
    <row r="47" spans="1:8" s="12" customFormat="1" ht="30" x14ac:dyDescent="0.2">
      <c r="A47" s="77"/>
      <c r="B47" s="50" t="s">
        <v>165</v>
      </c>
      <c r="C47" s="21">
        <v>0</v>
      </c>
      <c r="D47" s="21">
        <v>0</v>
      </c>
      <c r="E47" s="19" t="str">
        <f t="shared" si="0"/>
        <v/>
      </c>
      <c r="F47" s="19" t="str">
        <f t="shared" si="1"/>
        <v/>
      </c>
      <c r="G47" s="18" t="str">
        <f t="shared" si="2"/>
        <v xml:space="preserve"> </v>
      </c>
      <c r="H47" s="51" t="str">
        <f t="shared" si="3"/>
        <v/>
      </c>
    </row>
    <row r="48" spans="1:8" s="12" customFormat="1" ht="30" x14ac:dyDescent="0.2">
      <c r="A48" s="77"/>
      <c r="B48" s="50" t="s">
        <v>550</v>
      </c>
      <c r="C48" s="21">
        <v>1</v>
      </c>
      <c r="D48" s="21">
        <v>1</v>
      </c>
      <c r="E48" s="19">
        <f t="shared" si="0"/>
        <v>0.1</v>
      </c>
      <c r="F48" s="19">
        <f t="shared" si="1"/>
        <v>0.1111111111111111</v>
      </c>
      <c r="G48" s="18">
        <f t="shared" si="2"/>
        <v>0</v>
      </c>
      <c r="H48" s="51">
        <f t="shared" si="3"/>
        <v>0</v>
      </c>
    </row>
    <row r="49" spans="1:9" s="12" customFormat="1" ht="15" x14ac:dyDescent="0.2">
      <c r="A49" s="77"/>
      <c r="B49" s="50" t="s">
        <v>9</v>
      </c>
      <c r="C49" s="21">
        <v>0</v>
      </c>
      <c r="D49" s="21">
        <v>0</v>
      </c>
      <c r="E49" s="19" t="str">
        <f t="shared" si="0"/>
        <v/>
      </c>
      <c r="F49" s="19" t="str">
        <f t="shared" si="1"/>
        <v/>
      </c>
      <c r="G49" s="18" t="str">
        <f t="shared" si="2"/>
        <v xml:space="preserve"> </v>
      </c>
      <c r="H49" s="51" t="str">
        <f t="shared" si="3"/>
        <v/>
      </c>
    </row>
    <row r="50" spans="1:9" s="12" customFormat="1" ht="15" x14ac:dyDescent="0.2">
      <c r="A50" s="77"/>
      <c r="B50" s="50" t="s">
        <v>551</v>
      </c>
      <c r="C50" s="21">
        <v>0</v>
      </c>
      <c r="D50" s="21">
        <v>0</v>
      </c>
      <c r="E50" s="19" t="str">
        <f t="shared" si="0"/>
        <v/>
      </c>
      <c r="F50" s="19" t="str">
        <f t="shared" si="1"/>
        <v/>
      </c>
      <c r="G50" s="18" t="str">
        <f t="shared" si="2"/>
        <v xml:space="preserve"> </v>
      </c>
      <c r="H50" s="51" t="str">
        <f t="shared" si="3"/>
        <v/>
      </c>
    </row>
    <row r="51" spans="1:9" s="12" customFormat="1" ht="15" x14ac:dyDescent="0.2">
      <c r="A51" s="77"/>
      <c r="B51" s="50" t="s">
        <v>12</v>
      </c>
      <c r="C51" s="21">
        <v>0</v>
      </c>
      <c r="D51" s="21">
        <v>0</v>
      </c>
      <c r="E51" s="19" t="str">
        <f t="shared" si="0"/>
        <v/>
      </c>
      <c r="F51" s="19" t="str">
        <f t="shared" si="1"/>
        <v/>
      </c>
      <c r="G51" s="18" t="str">
        <f t="shared" si="2"/>
        <v xml:space="preserve"> </v>
      </c>
      <c r="H51" s="51" t="str">
        <f t="shared" si="3"/>
        <v/>
      </c>
    </row>
    <row r="52" spans="1:9" s="12" customFormat="1" ht="30" x14ac:dyDescent="0.2">
      <c r="A52" s="77"/>
      <c r="B52" s="50" t="s">
        <v>11</v>
      </c>
      <c r="C52" s="21">
        <v>0</v>
      </c>
      <c r="D52" s="21">
        <v>0</v>
      </c>
      <c r="E52" s="19" t="str">
        <f t="shared" si="0"/>
        <v/>
      </c>
      <c r="F52" s="19" t="str">
        <f t="shared" si="1"/>
        <v/>
      </c>
      <c r="G52" s="18" t="str">
        <f t="shared" si="2"/>
        <v xml:space="preserve"> </v>
      </c>
      <c r="H52" s="51" t="str">
        <f t="shared" si="3"/>
        <v/>
      </c>
    </row>
    <row r="53" spans="1:9" s="12" customFormat="1" ht="15" x14ac:dyDescent="0.2">
      <c r="A53" s="77"/>
      <c r="B53" s="50" t="s">
        <v>416</v>
      </c>
      <c r="C53" s="21">
        <v>0</v>
      </c>
      <c r="D53" s="21">
        <v>0</v>
      </c>
      <c r="E53" s="19" t="str">
        <f t="shared" si="0"/>
        <v/>
      </c>
      <c r="F53" s="19" t="str">
        <f t="shared" si="1"/>
        <v/>
      </c>
      <c r="G53" s="18" t="str">
        <f t="shared" si="2"/>
        <v xml:space="preserve"> </v>
      </c>
      <c r="H53" s="51" t="str">
        <f t="shared" si="3"/>
        <v/>
      </c>
    </row>
    <row r="54" spans="1:9" s="12" customFormat="1" ht="15" x14ac:dyDescent="0.2">
      <c r="A54" s="77"/>
      <c r="B54" s="50" t="s">
        <v>10</v>
      </c>
      <c r="C54" s="21">
        <v>0</v>
      </c>
      <c r="D54" s="21">
        <v>0</v>
      </c>
      <c r="E54" s="19" t="str">
        <f t="shared" si="0"/>
        <v/>
      </c>
      <c r="F54" s="19" t="str">
        <f t="shared" si="1"/>
        <v/>
      </c>
      <c r="G54" s="18" t="str">
        <f t="shared" si="2"/>
        <v xml:space="preserve"> </v>
      </c>
      <c r="H54" s="51" t="str">
        <f t="shared" si="3"/>
        <v/>
      </c>
    </row>
    <row r="55" spans="1:9" s="12" customFormat="1" ht="15" x14ac:dyDescent="0.2">
      <c r="A55" s="77"/>
      <c r="B55" s="50" t="s">
        <v>166</v>
      </c>
      <c r="C55" s="21">
        <v>0</v>
      </c>
      <c r="D55" s="21">
        <v>0</v>
      </c>
      <c r="E55" s="19" t="str">
        <f t="shared" si="0"/>
        <v/>
      </c>
      <c r="F55" s="19" t="str">
        <f t="shared" si="1"/>
        <v/>
      </c>
      <c r="G55" s="18" t="str">
        <f t="shared" si="2"/>
        <v xml:space="preserve"> </v>
      </c>
      <c r="H55" s="51" t="str">
        <f t="shared" si="3"/>
        <v/>
      </c>
    </row>
    <row r="56" spans="1:9" s="12" customFormat="1" ht="15" x14ac:dyDescent="0.2">
      <c r="A56" s="77"/>
      <c r="B56" s="50" t="s">
        <v>13</v>
      </c>
      <c r="C56" s="21">
        <v>0</v>
      </c>
      <c r="D56" s="21">
        <v>0</v>
      </c>
      <c r="E56" s="19" t="str">
        <f t="shared" si="0"/>
        <v/>
      </c>
      <c r="F56" s="19" t="str">
        <f t="shared" si="1"/>
        <v/>
      </c>
      <c r="G56" s="18" t="str">
        <f t="shared" si="2"/>
        <v xml:space="preserve"> </v>
      </c>
      <c r="H56" s="51" t="str">
        <f t="shared" si="3"/>
        <v/>
      </c>
    </row>
    <row r="57" spans="1:9" s="28" customFormat="1" ht="15" x14ac:dyDescent="0.2">
      <c r="A57" s="78"/>
      <c r="B57" s="52" t="s">
        <v>578</v>
      </c>
      <c r="C57" s="34">
        <v>0</v>
      </c>
      <c r="D57" s="21">
        <v>0</v>
      </c>
      <c r="E57" s="17" t="str">
        <f t="shared" ref="E57" si="4">+IF(C57=0,"",C57/C$18)</f>
        <v/>
      </c>
      <c r="F57" s="17" t="str">
        <f t="shared" ref="F57" si="5">+IF(D57=0,"",D57/D$18)</f>
        <v/>
      </c>
      <c r="G57" s="73" t="str">
        <f t="shared" ref="G57" si="6">+IF(AND(C57=0,D57=0)," ",IF(C57=0,1,IF(D57=0,-1,(D57-C57)/C57)))</f>
        <v xml:space="preserve"> </v>
      </c>
      <c r="H57" s="53" t="str">
        <f t="shared" ref="H57" si="7">+IF(OR(AND(E57=""),(G57="")),"",E57*G57)</f>
        <v/>
      </c>
      <c r="I57" s="12"/>
    </row>
    <row r="58" spans="1:9" s="12" customFormat="1" ht="15" x14ac:dyDescent="0.2">
      <c r="A58" s="77"/>
      <c r="B58" s="50" t="s">
        <v>14</v>
      </c>
      <c r="C58" s="21">
        <v>0</v>
      </c>
      <c r="D58" s="21">
        <v>0</v>
      </c>
      <c r="E58" s="19" t="str">
        <f t="shared" si="0"/>
        <v/>
      </c>
      <c r="F58" s="19" t="str">
        <f t="shared" si="1"/>
        <v/>
      </c>
      <c r="G58" s="18" t="str">
        <f t="shared" si="2"/>
        <v xml:space="preserve"> </v>
      </c>
      <c r="H58" s="51" t="str">
        <f t="shared" si="3"/>
        <v/>
      </c>
    </row>
    <row r="59" spans="1:9" s="12" customFormat="1" ht="30" x14ac:dyDescent="0.2">
      <c r="A59" s="77"/>
      <c r="B59" s="50" t="s">
        <v>167</v>
      </c>
      <c r="C59" s="21">
        <v>0</v>
      </c>
      <c r="D59" s="21">
        <v>0</v>
      </c>
      <c r="E59" s="19" t="str">
        <f t="shared" si="0"/>
        <v/>
      </c>
      <c r="F59" s="19" t="str">
        <f t="shared" si="1"/>
        <v/>
      </c>
      <c r="G59" s="18" t="str">
        <f t="shared" si="2"/>
        <v xml:space="preserve"> </v>
      </c>
      <c r="H59" s="51" t="str">
        <f t="shared" si="3"/>
        <v/>
      </c>
    </row>
    <row r="60" spans="1:9" s="12" customFormat="1" ht="30" x14ac:dyDescent="0.2">
      <c r="A60" s="77"/>
      <c r="B60" s="50" t="s">
        <v>417</v>
      </c>
      <c r="C60" s="21">
        <v>2</v>
      </c>
      <c r="D60" s="21">
        <v>0</v>
      </c>
      <c r="E60" s="19">
        <f t="shared" si="0"/>
        <v>0.2</v>
      </c>
      <c r="F60" s="19" t="str">
        <f t="shared" si="1"/>
        <v/>
      </c>
      <c r="G60" s="18">
        <f t="shared" si="2"/>
        <v>-1</v>
      </c>
      <c r="H60" s="51">
        <f t="shared" si="3"/>
        <v>-0.2</v>
      </c>
    </row>
    <row r="61" spans="1:9" s="12" customFormat="1" ht="15" x14ac:dyDescent="0.2">
      <c r="A61" s="77"/>
      <c r="B61" s="50" t="s">
        <v>168</v>
      </c>
      <c r="C61" s="21">
        <v>1</v>
      </c>
      <c r="D61" s="21">
        <v>2</v>
      </c>
      <c r="E61" s="19">
        <f t="shared" si="0"/>
        <v>0.1</v>
      </c>
      <c r="F61" s="19">
        <f t="shared" si="1"/>
        <v>0.22222222222222221</v>
      </c>
      <c r="G61" s="18">
        <f t="shared" si="2"/>
        <v>1</v>
      </c>
      <c r="H61" s="51">
        <f t="shared" si="3"/>
        <v>0.1</v>
      </c>
    </row>
    <row r="62" spans="1:9" s="12" customFormat="1" ht="15" x14ac:dyDescent="0.2">
      <c r="A62" s="77"/>
      <c r="B62" s="50" t="s">
        <v>169</v>
      </c>
      <c r="C62" s="21">
        <v>0</v>
      </c>
      <c r="D62" s="21">
        <v>0</v>
      </c>
      <c r="E62" s="19" t="str">
        <f t="shared" si="0"/>
        <v/>
      </c>
      <c r="F62" s="19" t="str">
        <f t="shared" si="1"/>
        <v/>
      </c>
      <c r="G62" s="18" t="str">
        <f t="shared" si="2"/>
        <v xml:space="preserve"> </v>
      </c>
      <c r="H62" s="51" t="str">
        <f t="shared" si="3"/>
        <v/>
      </c>
    </row>
    <row r="63" spans="1:9" s="28" customFormat="1" ht="15" x14ac:dyDescent="0.2">
      <c r="A63" s="78"/>
      <c r="B63" s="52" t="s">
        <v>539</v>
      </c>
      <c r="C63" s="21">
        <v>3</v>
      </c>
      <c r="D63" s="21">
        <v>1</v>
      </c>
      <c r="E63" s="17">
        <f t="shared" ref="E63:E64" si="8">+IF(C63=0,"",C63/C$18)</f>
        <v>0.3</v>
      </c>
      <c r="F63" s="17">
        <f t="shared" ref="F63:F64" si="9">+IF(D63=0,"",D63/D$18)</f>
        <v>0.1111111111111111</v>
      </c>
      <c r="G63" s="18">
        <f t="shared" si="2"/>
        <v>-0.66666666666666663</v>
      </c>
      <c r="H63" s="53">
        <f t="shared" ref="H63:H64" si="10">+IF(OR(AND(E63=""),(G63="")),"",E63*G63)</f>
        <v>-0.19999999999999998</v>
      </c>
      <c r="I63" s="12"/>
    </row>
    <row r="64" spans="1:9" s="28" customFormat="1" ht="15" x14ac:dyDescent="0.2">
      <c r="A64" s="78"/>
      <c r="B64" s="52" t="s">
        <v>577</v>
      </c>
      <c r="C64" s="21">
        <v>0</v>
      </c>
      <c r="D64" s="21">
        <v>0</v>
      </c>
      <c r="E64" s="17" t="str">
        <f t="shared" si="8"/>
        <v/>
      </c>
      <c r="F64" s="17" t="str">
        <f t="shared" si="9"/>
        <v/>
      </c>
      <c r="G64" s="18" t="str">
        <f t="shared" si="2"/>
        <v xml:space="preserve"> </v>
      </c>
      <c r="H64" s="53" t="str">
        <f t="shared" si="10"/>
        <v/>
      </c>
      <c r="I64" s="12"/>
    </row>
    <row r="65" spans="1:9" s="28" customFormat="1" ht="15" x14ac:dyDescent="0.2">
      <c r="A65" s="78" t="s">
        <v>643</v>
      </c>
      <c r="B65" s="52" t="s">
        <v>644</v>
      </c>
      <c r="C65" s="34"/>
      <c r="D65" s="34">
        <v>0</v>
      </c>
      <c r="E65" s="17" t="str">
        <f t="shared" ref="E65" si="11">+IF(C65=0,"",C65/C$18)</f>
        <v/>
      </c>
      <c r="F65" s="17" t="str">
        <f t="shared" ref="F65" si="12">+IF(D65=0,"",D65/D$18)</f>
        <v/>
      </c>
      <c r="G65" s="73" t="str">
        <f t="shared" ref="G65" si="13">+IF(AND(C65=0,D65=0)," ",IF(C65=0,1,IF(D65=0,-1,(D65-C65)/C65)))</f>
        <v xml:space="preserve"> </v>
      </c>
      <c r="H65" s="53" t="str">
        <f t="shared" ref="H65" si="14">+IF(OR(AND(E65=""),(G65="")),"",E65*G65)</f>
        <v/>
      </c>
    </row>
    <row r="66" spans="1:9" s="12" customFormat="1" ht="14.25" customHeight="1" x14ac:dyDescent="0.2">
      <c r="A66" s="77"/>
      <c r="B66" s="50" t="s">
        <v>170</v>
      </c>
      <c r="C66" s="21">
        <v>0</v>
      </c>
      <c r="D66" s="21">
        <v>0</v>
      </c>
      <c r="E66" s="19" t="str">
        <f t="shared" si="0"/>
        <v/>
      </c>
      <c r="F66" s="19" t="str">
        <f t="shared" si="1"/>
        <v/>
      </c>
      <c r="G66" s="18" t="str">
        <f t="shared" si="2"/>
        <v xml:space="preserve"> </v>
      </c>
      <c r="H66" s="51" t="str">
        <f t="shared" si="3"/>
        <v/>
      </c>
    </row>
    <row r="67" spans="1:9" s="12" customFormat="1" ht="15" x14ac:dyDescent="0.2">
      <c r="A67" s="77"/>
      <c r="B67" s="50" t="s">
        <v>15</v>
      </c>
      <c r="C67" s="21">
        <v>0</v>
      </c>
      <c r="D67" s="21">
        <v>1</v>
      </c>
      <c r="E67" s="19" t="str">
        <f t="shared" si="0"/>
        <v/>
      </c>
      <c r="F67" s="19">
        <f t="shared" si="1"/>
        <v>0.1111111111111111</v>
      </c>
      <c r="G67" s="18">
        <f t="shared" si="2"/>
        <v>1</v>
      </c>
      <c r="H67" s="51" t="str">
        <f t="shared" si="3"/>
        <v/>
      </c>
    </row>
    <row r="68" spans="1:9" s="12" customFormat="1" ht="15" x14ac:dyDescent="0.2">
      <c r="A68" s="77"/>
      <c r="B68" s="50" t="s">
        <v>171</v>
      </c>
      <c r="C68" s="21">
        <v>0</v>
      </c>
      <c r="D68" s="21">
        <v>0</v>
      </c>
      <c r="E68" s="19" t="str">
        <f t="shared" si="0"/>
        <v/>
      </c>
      <c r="F68" s="19" t="str">
        <f t="shared" si="1"/>
        <v/>
      </c>
      <c r="G68" s="18" t="str">
        <f t="shared" si="2"/>
        <v xml:space="preserve"> </v>
      </c>
      <c r="H68" s="51" t="str">
        <f t="shared" si="3"/>
        <v/>
      </c>
    </row>
    <row r="69" spans="1:9" s="12" customFormat="1" ht="15.75" thickBot="1" x14ac:dyDescent="0.25">
      <c r="A69" s="77"/>
      <c r="B69" s="54" t="s">
        <v>172</v>
      </c>
      <c r="C69" s="55">
        <v>0</v>
      </c>
      <c r="D69" s="55">
        <v>0</v>
      </c>
      <c r="E69" s="56" t="str">
        <f t="shared" si="0"/>
        <v/>
      </c>
      <c r="F69" s="56" t="str">
        <f t="shared" si="1"/>
        <v/>
      </c>
      <c r="G69" s="48" t="str">
        <f t="shared" si="2"/>
        <v xml:space="preserve"> </v>
      </c>
      <c r="H69" s="57" t="str">
        <f t="shared" si="3"/>
        <v/>
      </c>
    </row>
    <row r="70" spans="1:9" s="12" customFormat="1" x14ac:dyDescent="0.2">
      <c r="A70" s="77"/>
    </row>
    <row r="71" spans="1:9" s="12" customFormat="1" x14ac:dyDescent="0.2">
      <c r="A71" s="77"/>
    </row>
    <row r="72" spans="1:9" s="12" customFormat="1" ht="15.75" thickBot="1" x14ac:dyDescent="0.25">
      <c r="A72" s="77"/>
      <c r="B72" s="60"/>
      <c r="C72" s="60"/>
      <c r="D72" s="60"/>
      <c r="E72" s="60"/>
      <c r="F72" s="60"/>
    </row>
    <row r="73" spans="1:9" s="33" customFormat="1" ht="29.25" customHeight="1" x14ac:dyDescent="0.2">
      <c r="A73" s="77"/>
      <c r="B73" s="87" t="s">
        <v>357</v>
      </c>
      <c r="C73" s="89" t="s">
        <v>358</v>
      </c>
      <c r="D73" s="90"/>
      <c r="E73" s="89" t="s">
        <v>411</v>
      </c>
      <c r="F73" s="90"/>
      <c r="G73" s="91" t="s">
        <v>632</v>
      </c>
      <c r="H73" s="93" t="s">
        <v>332</v>
      </c>
      <c r="I73" s="12"/>
    </row>
    <row r="74" spans="1:9" s="12" customFormat="1" ht="13.5" thickBot="1" x14ac:dyDescent="0.25">
      <c r="A74" s="77"/>
      <c r="B74" s="88"/>
      <c r="C74" s="13">
        <v>2020</v>
      </c>
      <c r="D74" s="13">
        <v>2021</v>
      </c>
      <c r="E74" s="13">
        <v>2020</v>
      </c>
      <c r="F74" s="13">
        <v>2021</v>
      </c>
      <c r="G74" s="92"/>
      <c r="H74" s="94"/>
    </row>
    <row r="75" spans="1:9" s="12" customFormat="1" ht="25.5" x14ac:dyDescent="0.2">
      <c r="A75" s="77"/>
      <c r="B75" s="41" t="s">
        <v>360</v>
      </c>
      <c r="C75" s="14">
        <f>SUM(C76:C170)</f>
        <v>292</v>
      </c>
      <c r="D75" s="14">
        <f>SUM(D76:D170)</f>
        <v>177</v>
      </c>
      <c r="E75" s="11">
        <f>+IF(C75=0,"",C75/C$75)</f>
        <v>1</v>
      </c>
      <c r="F75" s="11">
        <f>+IF(D75=0,"",D75/D$75)</f>
        <v>1</v>
      </c>
      <c r="G75" s="11">
        <f>+IF(OR(AND(D75=0),(C75=0)),"0",((D75-C75)/C75))</f>
        <v>-0.39383561643835618</v>
      </c>
      <c r="H75" s="42">
        <f>+IF(OR(AND(E75=""),(G75="")),"",E75*G75)</f>
        <v>-0.39383561643835618</v>
      </c>
    </row>
    <row r="76" spans="1:9" s="12" customFormat="1" ht="15" x14ac:dyDescent="0.2">
      <c r="A76" s="77"/>
      <c r="B76" s="50" t="s">
        <v>418</v>
      </c>
      <c r="C76" s="21">
        <v>3</v>
      </c>
      <c r="D76" s="21">
        <v>0</v>
      </c>
      <c r="E76" s="22">
        <f>+IF(C76=0,"",C76/C$75)</f>
        <v>1.0273972602739725E-2</v>
      </c>
      <c r="F76" s="22" t="str">
        <f>+IF(D76=0,"",D76/D$75)</f>
        <v/>
      </c>
      <c r="G76" s="18">
        <f t="shared" ref="G76:G144" si="15">+IF(AND(C76=0,D76=0)," ",IF(C76=0,1,IF(D76=0,-1,(D76-C76)/C76)))</f>
        <v>-1</v>
      </c>
      <c r="H76" s="51">
        <f>+IF(OR(AND(E76=""),(G76="")),"",E76*G76)</f>
        <v>-1.0273972602739725E-2</v>
      </c>
    </row>
    <row r="77" spans="1:9" s="12" customFormat="1" ht="30" x14ac:dyDescent="0.2">
      <c r="A77" s="77"/>
      <c r="B77" s="50" t="s">
        <v>593</v>
      </c>
      <c r="C77" s="21">
        <v>7</v>
      </c>
      <c r="D77" s="21">
        <v>0</v>
      </c>
      <c r="E77" s="22">
        <f t="shared" ref="E77:E145" si="16">+IF(C77=0,"",C77/C$75)</f>
        <v>2.3972602739726026E-2</v>
      </c>
      <c r="F77" s="22" t="str">
        <f t="shared" ref="F77:F145" si="17">+IF(D77=0,"",D77/D$75)</f>
        <v/>
      </c>
      <c r="G77" s="18">
        <f t="shared" si="15"/>
        <v>-1</v>
      </c>
      <c r="H77" s="51">
        <f t="shared" ref="H77:H145" si="18">+IF(OR(AND(E77=""),(G77="")),"",E77*G77)</f>
        <v>-2.3972602739726026E-2</v>
      </c>
    </row>
    <row r="78" spans="1:9" s="28" customFormat="1" ht="15" x14ac:dyDescent="0.2">
      <c r="A78" s="78"/>
      <c r="B78" s="52" t="s">
        <v>499</v>
      </c>
      <c r="C78" s="21">
        <v>0</v>
      </c>
      <c r="D78" s="21">
        <v>0</v>
      </c>
      <c r="E78" s="37" t="str">
        <f t="shared" si="16"/>
        <v/>
      </c>
      <c r="F78" s="37" t="str">
        <f t="shared" si="17"/>
        <v/>
      </c>
      <c r="G78" s="18" t="str">
        <f t="shared" si="15"/>
        <v xml:space="preserve"> </v>
      </c>
      <c r="H78" s="53" t="str">
        <f t="shared" si="18"/>
        <v/>
      </c>
      <c r="I78" s="12"/>
    </row>
    <row r="79" spans="1:9" s="12" customFormat="1" ht="15" x14ac:dyDescent="0.2">
      <c r="A79" s="77"/>
      <c r="B79" s="50" t="s">
        <v>552</v>
      </c>
      <c r="C79" s="21">
        <v>15</v>
      </c>
      <c r="D79" s="21">
        <v>28</v>
      </c>
      <c r="E79" s="22">
        <f t="shared" si="16"/>
        <v>5.1369863013698627E-2</v>
      </c>
      <c r="F79" s="22">
        <f t="shared" si="17"/>
        <v>0.15819209039548024</v>
      </c>
      <c r="G79" s="18">
        <f t="shared" si="15"/>
        <v>0.8666666666666667</v>
      </c>
      <c r="H79" s="51">
        <f t="shared" si="18"/>
        <v>4.4520547945205477E-2</v>
      </c>
    </row>
    <row r="80" spans="1:9" s="12" customFormat="1" ht="30" x14ac:dyDescent="0.2">
      <c r="A80" s="77"/>
      <c r="B80" s="50" t="s">
        <v>173</v>
      </c>
      <c r="C80" s="21">
        <v>80</v>
      </c>
      <c r="D80" s="21">
        <v>28</v>
      </c>
      <c r="E80" s="22">
        <f t="shared" si="16"/>
        <v>0.27397260273972601</v>
      </c>
      <c r="F80" s="22">
        <f t="shared" si="17"/>
        <v>0.15819209039548024</v>
      </c>
      <c r="G80" s="18">
        <f t="shared" si="15"/>
        <v>-0.65</v>
      </c>
      <c r="H80" s="51">
        <f t="shared" si="18"/>
        <v>-0.17808219178082191</v>
      </c>
    </row>
    <row r="81" spans="1:9" s="12" customFormat="1" ht="15" x14ac:dyDescent="0.2">
      <c r="A81" s="77"/>
      <c r="B81" s="50" t="s">
        <v>16</v>
      </c>
      <c r="C81" s="21">
        <v>1</v>
      </c>
      <c r="D81" s="21">
        <v>0</v>
      </c>
      <c r="E81" s="22">
        <f t="shared" si="16"/>
        <v>3.4246575342465752E-3</v>
      </c>
      <c r="F81" s="22" t="str">
        <f t="shared" si="17"/>
        <v/>
      </c>
      <c r="G81" s="18">
        <f t="shared" si="15"/>
        <v>-1</v>
      </c>
      <c r="H81" s="51">
        <f t="shared" si="18"/>
        <v>-3.4246575342465752E-3</v>
      </c>
    </row>
    <row r="82" spans="1:9" s="28" customFormat="1" ht="15" x14ac:dyDescent="0.2">
      <c r="A82" s="78"/>
      <c r="B82" s="52" t="s">
        <v>35</v>
      </c>
      <c r="C82" s="21">
        <v>0</v>
      </c>
      <c r="D82" s="21">
        <v>1</v>
      </c>
      <c r="E82" s="37" t="str">
        <f t="shared" si="16"/>
        <v/>
      </c>
      <c r="F82" s="37">
        <f t="shared" si="17"/>
        <v>5.6497175141242938E-3</v>
      </c>
      <c r="G82" s="18">
        <f t="shared" si="15"/>
        <v>1</v>
      </c>
      <c r="H82" s="53" t="str">
        <f t="shared" si="18"/>
        <v/>
      </c>
      <c r="I82" s="12"/>
    </row>
    <row r="83" spans="1:9" s="28" customFormat="1" ht="30" x14ac:dyDescent="0.2">
      <c r="A83" s="78" t="s">
        <v>643</v>
      </c>
      <c r="B83" s="52" t="s">
        <v>645</v>
      </c>
      <c r="C83" s="34"/>
      <c r="D83" s="34">
        <v>0</v>
      </c>
      <c r="E83" s="37" t="str">
        <f t="shared" ref="E83" si="19">+IF(C83=0,"",C83/C$75)</f>
        <v/>
      </c>
      <c r="F83" s="37" t="str">
        <f t="shared" ref="F83" si="20">+IF(D83=0,"",D83/D$75)</f>
        <v/>
      </c>
      <c r="G83" s="73" t="str">
        <f t="shared" ref="G83" si="21">+IF(AND(C83=0,D83=0)," ",IF(C83=0,1,IF(D83=0,-1,(D83-C83)/C83)))</f>
        <v xml:space="preserve"> </v>
      </c>
      <c r="H83" s="53" t="str">
        <f t="shared" ref="H83" si="22">+IF(OR(AND(E83=""),(G83="")),"",E83*G83)</f>
        <v/>
      </c>
    </row>
    <row r="84" spans="1:9" s="28" customFormat="1" ht="15" x14ac:dyDescent="0.2">
      <c r="A84" s="78"/>
      <c r="B84" s="52" t="s">
        <v>174</v>
      </c>
      <c r="C84" s="34">
        <v>0</v>
      </c>
      <c r="D84" s="34">
        <v>0</v>
      </c>
      <c r="E84" s="37" t="str">
        <f t="shared" si="16"/>
        <v/>
      </c>
      <c r="F84" s="37" t="str">
        <f t="shared" si="17"/>
        <v/>
      </c>
      <c r="G84" s="73" t="str">
        <f t="shared" si="15"/>
        <v xml:space="preserve"> </v>
      </c>
      <c r="H84" s="53" t="str">
        <f t="shared" si="18"/>
        <v/>
      </c>
    </row>
    <row r="85" spans="1:9" s="28" customFormat="1" ht="15" x14ac:dyDescent="0.2">
      <c r="A85" s="78"/>
      <c r="B85" s="52" t="s">
        <v>175</v>
      </c>
      <c r="C85" s="34">
        <v>0</v>
      </c>
      <c r="D85" s="34">
        <v>0</v>
      </c>
      <c r="E85" s="37" t="str">
        <f t="shared" si="16"/>
        <v/>
      </c>
      <c r="F85" s="37" t="str">
        <f t="shared" si="17"/>
        <v/>
      </c>
      <c r="G85" s="73" t="str">
        <f t="shared" si="15"/>
        <v xml:space="preserve"> </v>
      </c>
      <c r="H85" s="53" t="str">
        <f t="shared" si="18"/>
        <v/>
      </c>
    </row>
    <row r="86" spans="1:9" s="28" customFormat="1" ht="15" x14ac:dyDescent="0.2">
      <c r="A86" s="78"/>
      <c r="B86" s="52" t="s">
        <v>419</v>
      </c>
      <c r="C86" s="34">
        <v>0</v>
      </c>
      <c r="D86" s="34">
        <v>1</v>
      </c>
      <c r="E86" s="37" t="str">
        <f t="shared" si="16"/>
        <v/>
      </c>
      <c r="F86" s="37">
        <f t="shared" si="17"/>
        <v>5.6497175141242938E-3</v>
      </c>
      <c r="G86" s="73">
        <f t="shared" si="15"/>
        <v>1</v>
      </c>
      <c r="H86" s="53" t="str">
        <f t="shared" si="18"/>
        <v/>
      </c>
    </row>
    <row r="87" spans="1:9" s="28" customFormat="1" ht="15" x14ac:dyDescent="0.2">
      <c r="A87" s="78"/>
      <c r="B87" s="52" t="s">
        <v>176</v>
      </c>
      <c r="C87" s="34">
        <v>0</v>
      </c>
      <c r="D87" s="34">
        <v>0</v>
      </c>
      <c r="E87" s="37" t="str">
        <f t="shared" si="16"/>
        <v/>
      </c>
      <c r="F87" s="37" t="str">
        <f t="shared" si="17"/>
        <v/>
      </c>
      <c r="G87" s="73" t="str">
        <f t="shared" si="15"/>
        <v xml:space="preserve"> </v>
      </c>
      <c r="H87" s="53" t="str">
        <f t="shared" si="18"/>
        <v/>
      </c>
    </row>
    <row r="88" spans="1:9" s="28" customFormat="1" ht="15" x14ac:dyDescent="0.2">
      <c r="A88" s="78"/>
      <c r="B88" s="52" t="s">
        <v>177</v>
      </c>
      <c r="C88" s="34">
        <v>0</v>
      </c>
      <c r="D88" s="34">
        <v>2</v>
      </c>
      <c r="E88" s="37" t="str">
        <f t="shared" si="16"/>
        <v/>
      </c>
      <c r="F88" s="37">
        <f t="shared" si="17"/>
        <v>1.1299435028248588E-2</v>
      </c>
      <c r="G88" s="73">
        <f t="shared" si="15"/>
        <v>1</v>
      </c>
      <c r="H88" s="53" t="str">
        <f t="shared" si="18"/>
        <v/>
      </c>
    </row>
    <row r="89" spans="1:9" s="28" customFormat="1" ht="15" x14ac:dyDescent="0.2">
      <c r="A89" s="78"/>
      <c r="B89" s="52" t="s">
        <v>17</v>
      </c>
      <c r="C89" s="34">
        <v>0</v>
      </c>
      <c r="D89" s="34">
        <v>0</v>
      </c>
      <c r="E89" s="37" t="str">
        <f t="shared" si="16"/>
        <v/>
      </c>
      <c r="F89" s="37" t="str">
        <f t="shared" si="17"/>
        <v/>
      </c>
      <c r="G89" s="73" t="str">
        <f t="shared" si="15"/>
        <v xml:space="preserve"> </v>
      </c>
      <c r="H89" s="53" t="str">
        <f t="shared" si="18"/>
        <v/>
      </c>
    </row>
    <row r="90" spans="1:9" s="28" customFormat="1" ht="15" x14ac:dyDescent="0.2">
      <c r="A90" s="78"/>
      <c r="B90" s="52" t="s">
        <v>178</v>
      </c>
      <c r="C90" s="34">
        <v>7</v>
      </c>
      <c r="D90" s="34">
        <v>13</v>
      </c>
      <c r="E90" s="37">
        <f t="shared" si="16"/>
        <v>2.3972602739726026E-2</v>
      </c>
      <c r="F90" s="37">
        <f t="shared" si="17"/>
        <v>7.3446327683615822E-2</v>
      </c>
      <c r="G90" s="73">
        <f t="shared" si="15"/>
        <v>0.8571428571428571</v>
      </c>
      <c r="H90" s="53">
        <f t="shared" si="18"/>
        <v>2.0547945205479451E-2</v>
      </c>
    </row>
    <row r="91" spans="1:9" s="28" customFormat="1" ht="15" x14ac:dyDescent="0.2">
      <c r="A91" s="78"/>
      <c r="B91" s="52" t="s">
        <v>553</v>
      </c>
      <c r="C91" s="34">
        <v>22</v>
      </c>
      <c r="D91" s="34">
        <v>5</v>
      </c>
      <c r="E91" s="37">
        <f t="shared" si="16"/>
        <v>7.5342465753424653E-2</v>
      </c>
      <c r="F91" s="37">
        <f t="shared" si="17"/>
        <v>2.8248587570621469E-2</v>
      </c>
      <c r="G91" s="73">
        <f t="shared" si="15"/>
        <v>-0.77272727272727271</v>
      </c>
      <c r="H91" s="53">
        <f t="shared" si="18"/>
        <v>-5.8219178082191778E-2</v>
      </c>
    </row>
    <row r="92" spans="1:9" s="28" customFormat="1" ht="15" x14ac:dyDescent="0.2">
      <c r="A92" s="78" t="s">
        <v>643</v>
      </c>
      <c r="B92" s="52" t="s">
        <v>647</v>
      </c>
      <c r="C92" s="34"/>
      <c r="D92" s="34">
        <v>0</v>
      </c>
      <c r="E92" s="37" t="str">
        <f t="shared" ref="E92" si="23">+IF(C92=0,"",C92/C$75)</f>
        <v/>
      </c>
      <c r="F92" s="37" t="str">
        <f t="shared" ref="F92" si="24">+IF(D92=0,"",D92/D$75)</f>
        <v/>
      </c>
      <c r="G92" s="73" t="str">
        <f t="shared" ref="G92" si="25">+IF(AND(C92=0,D92=0)," ",IF(C92=0,1,IF(D92=0,-1,(D92-C92)/C92)))</f>
        <v xml:space="preserve"> </v>
      </c>
      <c r="H92" s="53" t="str">
        <f t="shared" ref="H92" si="26">+IF(OR(AND(E92=""),(G92="")),"",E92*G92)</f>
        <v/>
      </c>
    </row>
    <row r="93" spans="1:9" s="28" customFormat="1" ht="15" x14ac:dyDescent="0.2">
      <c r="A93" s="78"/>
      <c r="B93" s="52" t="s">
        <v>179</v>
      </c>
      <c r="C93" s="34">
        <v>12</v>
      </c>
      <c r="D93" s="34">
        <v>20</v>
      </c>
      <c r="E93" s="37">
        <f t="shared" si="16"/>
        <v>4.1095890410958902E-2</v>
      </c>
      <c r="F93" s="37">
        <f t="shared" si="17"/>
        <v>0.11299435028248588</v>
      </c>
      <c r="G93" s="73">
        <f t="shared" si="15"/>
        <v>0.66666666666666663</v>
      </c>
      <c r="H93" s="53">
        <f t="shared" si="18"/>
        <v>2.7397260273972601E-2</v>
      </c>
    </row>
    <row r="94" spans="1:9" s="12" customFormat="1" ht="15" x14ac:dyDescent="0.2">
      <c r="A94" s="77"/>
      <c r="B94" s="50" t="s">
        <v>180</v>
      </c>
      <c r="C94" s="21">
        <v>0</v>
      </c>
      <c r="D94" s="21">
        <v>1</v>
      </c>
      <c r="E94" s="22" t="str">
        <f t="shared" si="16"/>
        <v/>
      </c>
      <c r="F94" s="22">
        <f t="shared" si="17"/>
        <v>5.6497175141242938E-3</v>
      </c>
      <c r="G94" s="18">
        <f t="shared" si="15"/>
        <v>1</v>
      </c>
      <c r="H94" s="51" t="str">
        <f t="shared" si="18"/>
        <v/>
      </c>
    </row>
    <row r="95" spans="1:9" s="12" customFormat="1" ht="15" x14ac:dyDescent="0.2">
      <c r="A95" s="77"/>
      <c r="B95" s="50" t="s">
        <v>21</v>
      </c>
      <c r="C95" s="21">
        <v>0</v>
      </c>
      <c r="D95" s="21">
        <v>1</v>
      </c>
      <c r="E95" s="22" t="str">
        <f t="shared" si="16"/>
        <v/>
      </c>
      <c r="F95" s="22">
        <f t="shared" si="17"/>
        <v>5.6497175141242938E-3</v>
      </c>
      <c r="G95" s="18">
        <f t="shared" si="15"/>
        <v>1</v>
      </c>
      <c r="H95" s="51" t="str">
        <f t="shared" si="18"/>
        <v/>
      </c>
    </row>
    <row r="96" spans="1:9" s="12" customFormat="1" ht="15" x14ac:dyDescent="0.2">
      <c r="A96" s="77"/>
      <c r="B96" s="50" t="s">
        <v>420</v>
      </c>
      <c r="C96" s="21">
        <v>0</v>
      </c>
      <c r="D96" s="21">
        <v>3</v>
      </c>
      <c r="E96" s="22" t="str">
        <f t="shared" si="16"/>
        <v/>
      </c>
      <c r="F96" s="22">
        <f t="shared" si="17"/>
        <v>1.6949152542372881E-2</v>
      </c>
      <c r="G96" s="18">
        <f t="shared" si="15"/>
        <v>1</v>
      </c>
      <c r="H96" s="51" t="str">
        <f t="shared" si="18"/>
        <v/>
      </c>
    </row>
    <row r="97" spans="1:9" s="12" customFormat="1" ht="15" x14ac:dyDescent="0.2">
      <c r="A97" s="77"/>
      <c r="B97" s="50" t="s">
        <v>181</v>
      </c>
      <c r="C97" s="21">
        <v>0</v>
      </c>
      <c r="D97" s="21">
        <v>0</v>
      </c>
      <c r="E97" s="22" t="str">
        <f t="shared" si="16"/>
        <v/>
      </c>
      <c r="F97" s="22" t="str">
        <f t="shared" si="17"/>
        <v/>
      </c>
      <c r="G97" s="18" t="str">
        <f t="shared" si="15"/>
        <v xml:space="preserve"> </v>
      </c>
      <c r="H97" s="51" t="str">
        <f t="shared" si="18"/>
        <v/>
      </c>
    </row>
    <row r="98" spans="1:9" s="28" customFormat="1" ht="30" x14ac:dyDescent="0.2">
      <c r="A98" s="78"/>
      <c r="B98" s="52" t="s">
        <v>503</v>
      </c>
      <c r="C98" s="21">
        <v>2</v>
      </c>
      <c r="D98" s="21">
        <v>0</v>
      </c>
      <c r="E98" s="37">
        <f t="shared" si="16"/>
        <v>6.8493150684931503E-3</v>
      </c>
      <c r="F98" s="37" t="str">
        <f t="shared" si="17"/>
        <v/>
      </c>
      <c r="G98" s="18">
        <f t="shared" si="15"/>
        <v>-1</v>
      </c>
      <c r="H98" s="53">
        <f t="shared" si="18"/>
        <v>-6.8493150684931503E-3</v>
      </c>
      <c r="I98" s="12"/>
    </row>
    <row r="99" spans="1:9" s="28" customFormat="1" ht="15" x14ac:dyDescent="0.2">
      <c r="A99" s="78"/>
      <c r="B99" s="52" t="s">
        <v>627</v>
      </c>
      <c r="C99" s="21">
        <v>0</v>
      </c>
      <c r="D99" s="21">
        <v>1</v>
      </c>
      <c r="E99" s="37" t="str">
        <f t="shared" si="16"/>
        <v/>
      </c>
      <c r="F99" s="37">
        <f t="shared" si="17"/>
        <v>5.6497175141242938E-3</v>
      </c>
      <c r="G99" s="18">
        <f t="shared" si="15"/>
        <v>1</v>
      </c>
      <c r="H99" s="53" t="str">
        <f t="shared" si="18"/>
        <v/>
      </c>
      <c r="I99" s="12"/>
    </row>
    <row r="100" spans="1:9" s="28" customFormat="1" ht="15" x14ac:dyDescent="0.2">
      <c r="A100" s="78"/>
      <c r="B100" s="52" t="s">
        <v>579</v>
      </c>
      <c r="C100" s="34">
        <v>0</v>
      </c>
      <c r="D100" s="21">
        <v>0</v>
      </c>
      <c r="E100" s="37" t="str">
        <f t="shared" ref="E100" si="27">+IF(C100=0,"",C100/C$75)</f>
        <v/>
      </c>
      <c r="F100" s="37" t="str">
        <f t="shared" ref="F100" si="28">+IF(D100=0,"",D100/D$75)</f>
        <v/>
      </c>
      <c r="G100" s="73" t="str">
        <f t="shared" ref="G100" si="29">+IF(AND(C100=0,D100=0)," ",IF(C100=0,1,IF(D100=0,-1,(D100-C100)/C100)))</f>
        <v xml:space="preserve"> </v>
      </c>
      <c r="H100" s="53" t="str">
        <f t="shared" ref="H100" si="30">+IF(OR(AND(E100=""),(G100="")),"",E100*G100)</f>
        <v/>
      </c>
      <c r="I100" s="12"/>
    </row>
    <row r="101" spans="1:9" s="12" customFormat="1" ht="15" x14ac:dyDescent="0.2">
      <c r="A101" s="77"/>
      <c r="B101" s="50" t="s">
        <v>182</v>
      </c>
      <c r="C101" s="21">
        <v>0</v>
      </c>
      <c r="D101" s="21">
        <v>1</v>
      </c>
      <c r="E101" s="22" t="str">
        <f t="shared" si="16"/>
        <v/>
      </c>
      <c r="F101" s="22">
        <f t="shared" si="17"/>
        <v>5.6497175141242938E-3</v>
      </c>
      <c r="G101" s="18">
        <f t="shared" si="15"/>
        <v>1</v>
      </c>
      <c r="H101" s="51" t="str">
        <f t="shared" si="18"/>
        <v/>
      </c>
    </row>
    <row r="102" spans="1:9" s="12" customFormat="1" ht="15" x14ac:dyDescent="0.2">
      <c r="A102" s="77"/>
      <c r="B102" s="50" t="s">
        <v>19</v>
      </c>
      <c r="C102" s="21">
        <v>0</v>
      </c>
      <c r="D102" s="21">
        <v>0</v>
      </c>
      <c r="E102" s="22" t="str">
        <f t="shared" si="16"/>
        <v/>
      </c>
      <c r="F102" s="22" t="str">
        <f t="shared" si="17"/>
        <v/>
      </c>
      <c r="G102" s="18" t="str">
        <f t="shared" si="15"/>
        <v xml:space="preserve"> </v>
      </c>
      <c r="H102" s="51" t="str">
        <f t="shared" si="18"/>
        <v/>
      </c>
    </row>
    <row r="103" spans="1:9" s="12" customFormat="1" ht="15" x14ac:dyDescent="0.2">
      <c r="A103" s="77"/>
      <c r="B103" s="50" t="s">
        <v>22</v>
      </c>
      <c r="C103" s="21">
        <v>0</v>
      </c>
      <c r="D103" s="21">
        <v>0</v>
      </c>
      <c r="E103" s="22" t="str">
        <f t="shared" si="16"/>
        <v/>
      </c>
      <c r="F103" s="22" t="str">
        <f t="shared" si="17"/>
        <v/>
      </c>
      <c r="G103" s="18" t="str">
        <f t="shared" si="15"/>
        <v xml:space="preserve"> </v>
      </c>
      <c r="H103" s="51" t="str">
        <f t="shared" si="18"/>
        <v/>
      </c>
    </row>
    <row r="104" spans="1:9" s="12" customFormat="1" ht="15" x14ac:dyDescent="0.2">
      <c r="A104" s="77"/>
      <c r="B104" s="50" t="s">
        <v>183</v>
      </c>
      <c r="C104" s="21">
        <v>0</v>
      </c>
      <c r="D104" s="21">
        <v>0</v>
      </c>
      <c r="E104" s="22" t="str">
        <f t="shared" si="16"/>
        <v/>
      </c>
      <c r="F104" s="22" t="str">
        <f t="shared" si="17"/>
        <v/>
      </c>
      <c r="G104" s="18" t="str">
        <f t="shared" si="15"/>
        <v xml:space="preserve"> </v>
      </c>
      <c r="H104" s="51" t="str">
        <f t="shared" si="18"/>
        <v/>
      </c>
    </row>
    <row r="105" spans="1:9" s="12" customFormat="1" ht="15" x14ac:dyDescent="0.2">
      <c r="A105" s="77"/>
      <c r="B105" s="50" t="s">
        <v>586</v>
      </c>
      <c r="C105" s="21">
        <v>4</v>
      </c>
      <c r="D105" s="21">
        <v>1</v>
      </c>
      <c r="E105" s="22">
        <f t="shared" si="16"/>
        <v>1.3698630136986301E-2</v>
      </c>
      <c r="F105" s="22">
        <f t="shared" si="17"/>
        <v>5.6497175141242938E-3</v>
      </c>
      <c r="G105" s="18">
        <f t="shared" si="15"/>
        <v>-0.75</v>
      </c>
      <c r="H105" s="51">
        <f t="shared" si="18"/>
        <v>-1.0273972602739725E-2</v>
      </c>
    </row>
    <row r="106" spans="1:9" s="12" customFormat="1" ht="15" x14ac:dyDescent="0.2">
      <c r="A106" s="77"/>
      <c r="B106" s="50" t="s">
        <v>421</v>
      </c>
      <c r="C106" s="21">
        <v>0</v>
      </c>
      <c r="D106" s="21">
        <v>1</v>
      </c>
      <c r="E106" s="22" t="str">
        <f t="shared" si="16"/>
        <v/>
      </c>
      <c r="F106" s="22">
        <f t="shared" si="17"/>
        <v>5.6497175141242938E-3</v>
      </c>
      <c r="G106" s="18">
        <f t="shared" si="15"/>
        <v>1</v>
      </c>
      <c r="H106" s="51" t="str">
        <f t="shared" si="18"/>
        <v/>
      </c>
    </row>
    <row r="107" spans="1:9" s="28" customFormat="1" ht="15" x14ac:dyDescent="0.2">
      <c r="A107" s="78"/>
      <c r="B107" s="52" t="s">
        <v>608</v>
      </c>
      <c r="C107" s="34">
        <v>0</v>
      </c>
      <c r="D107" s="21">
        <v>0</v>
      </c>
      <c r="E107" s="37" t="str">
        <f t="shared" ref="E107" si="31">+IF(C107=0,"",C107/C$75)</f>
        <v/>
      </c>
      <c r="F107" s="37" t="str">
        <f t="shared" ref="F107" si="32">+IF(D107=0,"",D107/D$75)</f>
        <v/>
      </c>
      <c r="G107" s="73" t="str">
        <f t="shared" ref="G107" si="33">+IF(AND(C107=0,D107=0)," ",IF(C107=0,1,IF(D107=0,-1,(D107-C107)/C107)))</f>
        <v xml:space="preserve"> </v>
      </c>
      <c r="H107" s="53" t="str">
        <f t="shared" ref="H107" si="34">+IF(OR(AND(E107=""),(G107="")),"",E107*G107)</f>
        <v/>
      </c>
      <c r="I107" s="12"/>
    </row>
    <row r="108" spans="1:9" s="12" customFormat="1" ht="15" x14ac:dyDescent="0.2">
      <c r="A108" s="77"/>
      <c r="B108" s="50" t="s">
        <v>18</v>
      </c>
      <c r="C108" s="21">
        <v>1</v>
      </c>
      <c r="D108" s="21">
        <v>0</v>
      </c>
      <c r="E108" s="22">
        <f t="shared" si="16"/>
        <v>3.4246575342465752E-3</v>
      </c>
      <c r="F108" s="22" t="str">
        <f t="shared" si="17"/>
        <v/>
      </c>
      <c r="G108" s="18">
        <f t="shared" si="15"/>
        <v>-1</v>
      </c>
      <c r="H108" s="51">
        <f t="shared" si="18"/>
        <v>-3.4246575342465752E-3</v>
      </c>
    </row>
    <row r="109" spans="1:9" s="12" customFormat="1" ht="15" x14ac:dyDescent="0.2">
      <c r="A109" s="77"/>
      <c r="B109" s="50" t="s">
        <v>20</v>
      </c>
      <c r="C109" s="21">
        <v>0</v>
      </c>
      <c r="D109" s="21">
        <v>0</v>
      </c>
      <c r="E109" s="22" t="str">
        <f t="shared" si="16"/>
        <v/>
      </c>
      <c r="F109" s="22" t="str">
        <f t="shared" si="17"/>
        <v/>
      </c>
      <c r="G109" s="18" t="str">
        <f t="shared" si="15"/>
        <v xml:space="preserve"> </v>
      </c>
      <c r="H109" s="51" t="str">
        <f t="shared" si="18"/>
        <v/>
      </c>
    </row>
    <row r="110" spans="1:9" s="12" customFormat="1" ht="15" x14ac:dyDescent="0.2">
      <c r="A110" s="77"/>
      <c r="B110" s="50" t="s">
        <v>594</v>
      </c>
      <c r="C110" s="21">
        <v>0</v>
      </c>
      <c r="D110" s="21">
        <v>0</v>
      </c>
      <c r="E110" s="22" t="str">
        <f t="shared" si="16"/>
        <v/>
      </c>
      <c r="F110" s="22" t="str">
        <f t="shared" si="17"/>
        <v/>
      </c>
      <c r="G110" s="18" t="str">
        <f t="shared" si="15"/>
        <v xml:space="preserve"> </v>
      </c>
      <c r="H110" s="51" t="str">
        <f t="shared" si="18"/>
        <v/>
      </c>
    </row>
    <row r="111" spans="1:9" s="28" customFormat="1" ht="15" x14ac:dyDescent="0.2">
      <c r="A111" s="78"/>
      <c r="B111" s="52" t="s">
        <v>214</v>
      </c>
      <c r="C111" s="21">
        <v>3</v>
      </c>
      <c r="D111" s="21">
        <v>0</v>
      </c>
      <c r="E111" s="37">
        <f t="shared" si="16"/>
        <v>1.0273972602739725E-2</v>
      </c>
      <c r="F111" s="37" t="str">
        <f t="shared" si="17"/>
        <v/>
      </c>
      <c r="G111" s="18">
        <f t="shared" si="15"/>
        <v>-1</v>
      </c>
      <c r="H111" s="53">
        <f t="shared" si="18"/>
        <v>-1.0273972602739725E-2</v>
      </c>
      <c r="I111" s="12"/>
    </row>
    <row r="112" spans="1:9" s="12" customFormat="1" ht="15" x14ac:dyDescent="0.2">
      <c r="A112" s="77"/>
      <c r="B112" s="50" t="s">
        <v>184</v>
      </c>
      <c r="C112" s="21">
        <v>0</v>
      </c>
      <c r="D112" s="21">
        <v>0</v>
      </c>
      <c r="E112" s="22" t="str">
        <f t="shared" si="16"/>
        <v/>
      </c>
      <c r="F112" s="22" t="str">
        <f t="shared" si="17"/>
        <v/>
      </c>
      <c r="G112" s="18" t="str">
        <f t="shared" si="15"/>
        <v xml:space="preserve"> </v>
      </c>
      <c r="H112" s="51" t="str">
        <f t="shared" si="18"/>
        <v/>
      </c>
    </row>
    <row r="113" spans="1:8" s="12" customFormat="1" ht="15" x14ac:dyDescent="0.2">
      <c r="A113" s="77"/>
      <c r="B113" s="50" t="s">
        <v>185</v>
      </c>
      <c r="C113" s="21">
        <v>9</v>
      </c>
      <c r="D113" s="21">
        <v>3</v>
      </c>
      <c r="E113" s="22">
        <f t="shared" si="16"/>
        <v>3.0821917808219176E-2</v>
      </c>
      <c r="F113" s="22">
        <f t="shared" si="17"/>
        <v>1.6949152542372881E-2</v>
      </c>
      <c r="G113" s="18">
        <f t="shared" si="15"/>
        <v>-0.66666666666666663</v>
      </c>
      <c r="H113" s="51">
        <f t="shared" si="18"/>
        <v>-2.0547945205479451E-2</v>
      </c>
    </row>
    <row r="114" spans="1:8" s="12" customFormat="1" ht="30" x14ac:dyDescent="0.2">
      <c r="A114" s="77"/>
      <c r="B114" s="50" t="s">
        <v>587</v>
      </c>
      <c r="C114" s="21">
        <v>4</v>
      </c>
      <c r="D114" s="21">
        <v>0</v>
      </c>
      <c r="E114" s="22">
        <f t="shared" si="16"/>
        <v>1.3698630136986301E-2</v>
      </c>
      <c r="F114" s="22" t="str">
        <f t="shared" si="17"/>
        <v/>
      </c>
      <c r="G114" s="18">
        <f t="shared" si="15"/>
        <v>-1</v>
      </c>
      <c r="H114" s="51">
        <f t="shared" si="18"/>
        <v>-1.3698630136986301E-2</v>
      </c>
    </row>
    <row r="115" spans="1:8" s="12" customFormat="1" ht="30" x14ac:dyDescent="0.2">
      <c r="A115" s="77"/>
      <c r="B115" s="50" t="s">
        <v>588</v>
      </c>
      <c r="C115" s="21">
        <v>20</v>
      </c>
      <c r="D115" s="21">
        <v>10</v>
      </c>
      <c r="E115" s="22">
        <f t="shared" si="16"/>
        <v>6.8493150684931503E-2</v>
      </c>
      <c r="F115" s="22">
        <f t="shared" si="17"/>
        <v>5.6497175141242938E-2</v>
      </c>
      <c r="G115" s="18">
        <f t="shared" si="15"/>
        <v>-0.5</v>
      </c>
      <c r="H115" s="51">
        <f t="shared" si="18"/>
        <v>-3.4246575342465752E-2</v>
      </c>
    </row>
    <row r="116" spans="1:8" s="12" customFormat="1" ht="15" x14ac:dyDescent="0.2">
      <c r="A116" s="77"/>
      <c r="B116" s="50" t="s">
        <v>186</v>
      </c>
      <c r="C116" s="21">
        <v>0</v>
      </c>
      <c r="D116" s="21">
        <v>0</v>
      </c>
      <c r="E116" s="22" t="str">
        <f t="shared" si="16"/>
        <v/>
      </c>
      <c r="F116" s="22" t="str">
        <f t="shared" si="17"/>
        <v/>
      </c>
      <c r="G116" s="18" t="str">
        <f t="shared" si="15"/>
        <v xml:space="preserve"> </v>
      </c>
      <c r="H116" s="51" t="str">
        <f t="shared" si="18"/>
        <v/>
      </c>
    </row>
    <row r="117" spans="1:8" s="12" customFormat="1" ht="15" x14ac:dyDescent="0.2">
      <c r="A117" s="77"/>
      <c r="B117" s="50" t="s">
        <v>187</v>
      </c>
      <c r="C117" s="21">
        <v>0</v>
      </c>
      <c r="D117" s="21">
        <v>0</v>
      </c>
      <c r="E117" s="22" t="str">
        <f t="shared" si="16"/>
        <v/>
      </c>
      <c r="F117" s="22" t="str">
        <f t="shared" si="17"/>
        <v/>
      </c>
      <c r="G117" s="18" t="str">
        <f t="shared" si="15"/>
        <v xml:space="preserve"> </v>
      </c>
      <c r="H117" s="51" t="str">
        <f t="shared" si="18"/>
        <v/>
      </c>
    </row>
    <row r="118" spans="1:8" s="12" customFormat="1" ht="15" x14ac:dyDescent="0.2">
      <c r="A118" s="77"/>
      <c r="B118" s="50" t="s">
        <v>188</v>
      </c>
      <c r="C118" s="21">
        <v>0</v>
      </c>
      <c r="D118" s="21">
        <v>0</v>
      </c>
      <c r="E118" s="22" t="str">
        <f t="shared" si="16"/>
        <v/>
      </c>
      <c r="F118" s="22" t="str">
        <f t="shared" si="17"/>
        <v/>
      </c>
      <c r="G118" s="18" t="str">
        <f t="shared" si="15"/>
        <v xml:space="preserve"> </v>
      </c>
      <c r="H118" s="51" t="str">
        <f t="shared" si="18"/>
        <v/>
      </c>
    </row>
    <row r="119" spans="1:8" s="12" customFormat="1" ht="15" x14ac:dyDescent="0.2">
      <c r="A119" s="77"/>
      <c r="B119" s="50" t="s">
        <v>27</v>
      </c>
      <c r="C119" s="21">
        <v>0</v>
      </c>
      <c r="D119" s="21">
        <v>0</v>
      </c>
      <c r="E119" s="22" t="str">
        <f t="shared" si="16"/>
        <v/>
      </c>
      <c r="F119" s="22" t="str">
        <f t="shared" si="17"/>
        <v/>
      </c>
      <c r="G119" s="18" t="str">
        <f t="shared" si="15"/>
        <v xml:space="preserve"> </v>
      </c>
      <c r="H119" s="51" t="str">
        <f t="shared" si="18"/>
        <v/>
      </c>
    </row>
    <row r="120" spans="1:8" s="12" customFormat="1" ht="15" x14ac:dyDescent="0.2">
      <c r="A120" s="77"/>
      <c r="B120" s="50" t="s">
        <v>189</v>
      </c>
      <c r="C120" s="21">
        <v>0</v>
      </c>
      <c r="D120" s="21">
        <v>0</v>
      </c>
      <c r="E120" s="22" t="str">
        <f t="shared" si="16"/>
        <v/>
      </c>
      <c r="F120" s="22" t="str">
        <f t="shared" si="17"/>
        <v/>
      </c>
      <c r="G120" s="18" t="str">
        <f t="shared" si="15"/>
        <v xml:space="preserve"> </v>
      </c>
      <c r="H120" s="51" t="str">
        <f t="shared" si="18"/>
        <v/>
      </c>
    </row>
    <row r="121" spans="1:8" s="12" customFormat="1" ht="30" x14ac:dyDescent="0.2">
      <c r="A121" s="77"/>
      <c r="B121" s="50" t="s">
        <v>422</v>
      </c>
      <c r="C121" s="21">
        <v>0</v>
      </c>
      <c r="D121" s="21">
        <v>0</v>
      </c>
      <c r="E121" s="22" t="str">
        <f t="shared" si="16"/>
        <v/>
      </c>
      <c r="F121" s="22" t="str">
        <f t="shared" si="17"/>
        <v/>
      </c>
      <c r="G121" s="18" t="str">
        <f t="shared" si="15"/>
        <v xml:space="preserve"> </v>
      </c>
      <c r="H121" s="51" t="str">
        <f t="shared" si="18"/>
        <v/>
      </c>
    </row>
    <row r="122" spans="1:8" s="12" customFormat="1" ht="15" x14ac:dyDescent="0.2">
      <c r="A122" s="77"/>
      <c r="B122" s="50" t="s">
        <v>595</v>
      </c>
      <c r="C122" s="21">
        <v>3</v>
      </c>
      <c r="D122" s="21">
        <v>0</v>
      </c>
      <c r="E122" s="22">
        <f t="shared" si="16"/>
        <v>1.0273972602739725E-2</v>
      </c>
      <c r="F122" s="22" t="str">
        <f t="shared" si="17"/>
        <v/>
      </c>
      <c r="G122" s="18">
        <f t="shared" si="15"/>
        <v>-1</v>
      </c>
      <c r="H122" s="51">
        <f t="shared" si="18"/>
        <v>-1.0273972602739725E-2</v>
      </c>
    </row>
    <row r="123" spans="1:8" s="12" customFormat="1" ht="15" x14ac:dyDescent="0.2">
      <c r="A123" s="77"/>
      <c r="B123" s="50" t="s">
        <v>24</v>
      </c>
      <c r="C123" s="21">
        <v>0</v>
      </c>
      <c r="D123" s="21">
        <v>0</v>
      </c>
      <c r="E123" s="22" t="str">
        <f t="shared" si="16"/>
        <v/>
      </c>
      <c r="F123" s="22" t="str">
        <f t="shared" si="17"/>
        <v/>
      </c>
      <c r="G123" s="18" t="str">
        <f t="shared" si="15"/>
        <v xml:space="preserve"> </v>
      </c>
      <c r="H123" s="51" t="str">
        <f t="shared" si="18"/>
        <v/>
      </c>
    </row>
    <row r="124" spans="1:8" s="12" customFormat="1" ht="15" x14ac:dyDescent="0.2">
      <c r="A124" s="77"/>
      <c r="B124" s="50" t="s">
        <v>190</v>
      </c>
      <c r="C124" s="21">
        <v>0</v>
      </c>
      <c r="D124" s="21">
        <v>0</v>
      </c>
      <c r="E124" s="22" t="str">
        <f t="shared" si="16"/>
        <v/>
      </c>
      <c r="F124" s="22" t="str">
        <f t="shared" si="17"/>
        <v/>
      </c>
      <c r="G124" s="18" t="str">
        <f t="shared" si="15"/>
        <v xml:space="preserve"> </v>
      </c>
      <c r="H124" s="51" t="str">
        <f t="shared" si="18"/>
        <v/>
      </c>
    </row>
    <row r="125" spans="1:8" s="12" customFormat="1" ht="15" x14ac:dyDescent="0.2">
      <c r="A125" s="77"/>
      <c r="B125" s="50" t="s">
        <v>25</v>
      </c>
      <c r="C125" s="21">
        <v>0</v>
      </c>
      <c r="D125" s="21">
        <v>0</v>
      </c>
      <c r="E125" s="22" t="str">
        <f t="shared" si="16"/>
        <v/>
      </c>
      <c r="F125" s="22" t="str">
        <f t="shared" si="17"/>
        <v/>
      </c>
      <c r="G125" s="18" t="str">
        <f t="shared" si="15"/>
        <v xml:space="preserve"> </v>
      </c>
      <c r="H125" s="51" t="str">
        <f t="shared" si="18"/>
        <v/>
      </c>
    </row>
    <row r="126" spans="1:8" s="12" customFormat="1" ht="15" x14ac:dyDescent="0.2">
      <c r="A126" s="77"/>
      <c r="B126" s="50" t="s">
        <v>23</v>
      </c>
      <c r="C126" s="21">
        <v>0</v>
      </c>
      <c r="D126" s="21">
        <v>0</v>
      </c>
      <c r="E126" s="22" t="str">
        <f t="shared" si="16"/>
        <v/>
      </c>
      <c r="F126" s="22" t="str">
        <f t="shared" si="17"/>
        <v/>
      </c>
      <c r="G126" s="18" t="str">
        <f t="shared" si="15"/>
        <v xml:space="preserve"> </v>
      </c>
      <c r="H126" s="51" t="str">
        <f t="shared" si="18"/>
        <v/>
      </c>
    </row>
    <row r="127" spans="1:8" s="12" customFormat="1" ht="15" x14ac:dyDescent="0.2">
      <c r="A127" s="77"/>
      <c r="B127" s="50" t="s">
        <v>26</v>
      </c>
      <c r="C127" s="21">
        <v>5</v>
      </c>
      <c r="D127" s="21">
        <v>0</v>
      </c>
      <c r="E127" s="22">
        <f t="shared" si="16"/>
        <v>1.7123287671232876E-2</v>
      </c>
      <c r="F127" s="22" t="str">
        <f t="shared" si="17"/>
        <v/>
      </c>
      <c r="G127" s="18">
        <f t="shared" si="15"/>
        <v>-1</v>
      </c>
      <c r="H127" s="51">
        <f t="shared" si="18"/>
        <v>-1.7123287671232876E-2</v>
      </c>
    </row>
    <row r="128" spans="1:8" s="28" customFormat="1" ht="15" x14ac:dyDescent="0.2">
      <c r="A128" s="78" t="s">
        <v>643</v>
      </c>
      <c r="B128" s="52" t="s">
        <v>649</v>
      </c>
      <c r="C128" s="34">
        <v>0</v>
      </c>
      <c r="D128" s="34">
        <v>0</v>
      </c>
      <c r="E128" s="37" t="str">
        <f t="shared" ref="E128" si="35">+IF(C128=0,"",C128/C$75)</f>
        <v/>
      </c>
      <c r="F128" s="37" t="str">
        <f t="shared" ref="F128" si="36">+IF(D128=0,"",D128/D$75)</f>
        <v/>
      </c>
      <c r="G128" s="73" t="str">
        <f t="shared" ref="G128" si="37">+IF(AND(C128=0,D128=0)," ",IF(C128=0,1,IF(D128=0,-1,(D128-C128)/C128)))</f>
        <v xml:space="preserve"> </v>
      </c>
      <c r="H128" s="53" t="str">
        <f t="shared" ref="H128" si="38">+IF(OR(AND(E128=""),(G128="")),"",E128*G128)</f>
        <v/>
      </c>
    </row>
    <row r="129" spans="1:9" s="12" customFormat="1" ht="15" x14ac:dyDescent="0.2">
      <c r="A129" s="77"/>
      <c r="B129" s="50" t="s">
        <v>191</v>
      </c>
      <c r="C129" s="21">
        <v>1</v>
      </c>
      <c r="D129" s="21">
        <v>0</v>
      </c>
      <c r="E129" s="22">
        <f t="shared" si="16"/>
        <v>3.4246575342465752E-3</v>
      </c>
      <c r="F129" s="22" t="str">
        <f t="shared" si="17"/>
        <v/>
      </c>
      <c r="G129" s="18">
        <f t="shared" si="15"/>
        <v>-1</v>
      </c>
      <c r="H129" s="51">
        <f t="shared" si="18"/>
        <v>-3.4246575342465752E-3</v>
      </c>
    </row>
    <row r="130" spans="1:9" s="12" customFormat="1" ht="15" x14ac:dyDescent="0.2">
      <c r="A130" s="77"/>
      <c r="B130" s="50" t="s">
        <v>31</v>
      </c>
      <c r="C130" s="21">
        <v>0</v>
      </c>
      <c r="D130" s="21">
        <v>0</v>
      </c>
      <c r="E130" s="22" t="str">
        <f t="shared" si="16"/>
        <v/>
      </c>
      <c r="F130" s="22" t="str">
        <f t="shared" si="17"/>
        <v/>
      </c>
      <c r="G130" s="18" t="str">
        <f t="shared" si="15"/>
        <v xml:space="preserve"> </v>
      </c>
      <c r="H130" s="51" t="str">
        <f t="shared" si="18"/>
        <v/>
      </c>
    </row>
    <row r="131" spans="1:9" s="12" customFormat="1" ht="15" x14ac:dyDescent="0.2">
      <c r="A131" s="77"/>
      <c r="B131" s="50" t="s">
        <v>33</v>
      </c>
      <c r="C131" s="21">
        <v>8</v>
      </c>
      <c r="D131" s="21">
        <v>1</v>
      </c>
      <c r="E131" s="22">
        <f t="shared" si="16"/>
        <v>2.7397260273972601E-2</v>
      </c>
      <c r="F131" s="22">
        <f t="shared" si="17"/>
        <v>5.6497175141242938E-3</v>
      </c>
      <c r="G131" s="18">
        <f t="shared" si="15"/>
        <v>-0.875</v>
      </c>
      <c r="H131" s="51">
        <f t="shared" si="18"/>
        <v>-2.3972602739726026E-2</v>
      </c>
    </row>
    <row r="132" spans="1:9" s="12" customFormat="1" ht="15" x14ac:dyDescent="0.2">
      <c r="A132" s="77"/>
      <c r="B132" s="50" t="s">
        <v>192</v>
      </c>
      <c r="C132" s="21">
        <v>0</v>
      </c>
      <c r="D132" s="21">
        <v>2</v>
      </c>
      <c r="E132" s="22" t="str">
        <f t="shared" si="16"/>
        <v/>
      </c>
      <c r="F132" s="22">
        <f t="shared" si="17"/>
        <v>1.1299435028248588E-2</v>
      </c>
      <c r="G132" s="18">
        <f t="shared" si="15"/>
        <v>1</v>
      </c>
      <c r="H132" s="51" t="str">
        <f t="shared" si="18"/>
        <v/>
      </c>
    </row>
    <row r="133" spans="1:9" s="12" customFormat="1" ht="15" x14ac:dyDescent="0.2">
      <c r="A133" s="77"/>
      <c r="B133" s="50" t="s">
        <v>423</v>
      </c>
      <c r="C133" s="21">
        <v>0</v>
      </c>
      <c r="D133" s="21">
        <v>0</v>
      </c>
      <c r="E133" s="22" t="str">
        <f t="shared" si="16"/>
        <v/>
      </c>
      <c r="F133" s="22" t="str">
        <f t="shared" si="17"/>
        <v/>
      </c>
      <c r="G133" s="18" t="str">
        <f t="shared" si="15"/>
        <v xml:space="preserve"> </v>
      </c>
      <c r="H133" s="51" t="str">
        <f t="shared" si="18"/>
        <v/>
      </c>
    </row>
    <row r="134" spans="1:9" s="12" customFormat="1" ht="30" x14ac:dyDescent="0.2">
      <c r="A134" s="77"/>
      <c r="B134" s="50" t="s">
        <v>424</v>
      </c>
      <c r="C134" s="21">
        <v>43</v>
      </c>
      <c r="D134" s="21">
        <v>22</v>
      </c>
      <c r="E134" s="22">
        <f t="shared" si="16"/>
        <v>0.14726027397260275</v>
      </c>
      <c r="F134" s="22">
        <f t="shared" si="17"/>
        <v>0.12429378531073447</v>
      </c>
      <c r="G134" s="18">
        <f t="shared" si="15"/>
        <v>-0.48837209302325579</v>
      </c>
      <c r="H134" s="51">
        <f t="shared" si="18"/>
        <v>-7.1917808219178078E-2</v>
      </c>
    </row>
    <row r="135" spans="1:9" s="12" customFormat="1" ht="30" x14ac:dyDescent="0.2">
      <c r="A135" s="77"/>
      <c r="B135" s="50" t="s">
        <v>193</v>
      </c>
      <c r="C135" s="21">
        <v>0</v>
      </c>
      <c r="D135" s="21">
        <v>0</v>
      </c>
      <c r="E135" s="22" t="str">
        <f t="shared" si="16"/>
        <v/>
      </c>
      <c r="F135" s="22" t="str">
        <f t="shared" si="17"/>
        <v/>
      </c>
      <c r="G135" s="18" t="str">
        <f t="shared" si="15"/>
        <v xml:space="preserve"> </v>
      </c>
      <c r="H135" s="51" t="str">
        <f t="shared" si="18"/>
        <v/>
      </c>
    </row>
    <row r="136" spans="1:9" s="12" customFormat="1" ht="15" x14ac:dyDescent="0.2">
      <c r="A136" s="77"/>
      <c r="B136" s="50" t="s">
        <v>194</v>
      </c>
      <c r="C136" s="21">
        <v>0</v>
      </c>
      <c r="D136" s="21">
        <v>0</v>
      </c>
      <c r="E136" s="22" t="str">
        <f t="shared" si="16"/>
        <v/>
      </c>
      <c r="F136" s="22" t="str">
        <f t="shared" si="17"/>
        <v/>
      </c>
      <c r="G136" s="18" t="str">
        <f t="shared" si="15"/>
        <v xml:space="preserve"> </v>
      </c>
      <c r="H136" s="51" t="str">
        <f t="shared" si="18"/>
        <v/>
      </c>
    </row>
    <row r="137" spans="1:9" s="12" customFormat="1" ht="15" x14ac:dyDescent="0.2">
      <c r="A137" s="77"/>
      <c r="B137" s="50" t="s">
        <v>28</v>
      </c>
      <c r="C137" s="21">
        <v>0</v>
      </c>
      <c r="D137" s="21">
        <v>0</v>
      </c>
      <c r="E137" s="22" t="str">
        <f t="shared" si="16"/>
        <v/>
      </c>
      <c r="F137" s="22" t="str">
        <f t="shared" si="17"/>
        <v/>
      </c>
      <c r="G137" s="18" t="str">
        <f t="shared" si="15"/>
        <v xml:space="preserve"> </v>
      </c>
      <c r="H137" s="51" t="str">
        <f t="shared" si="18"/>
        <v/>
      </c>
    </row>
    <row r="138" spans="1:9" s="12" customFormat="1" ht="15" x14ac:dyDescent="0.2">
      <c r="A138" s="77"/>
      <c r="B138" s="50" t="s">
        <v>32</v>
      </c>
      <c r="C138" s="21">
        <v>0</v>
      </c>
      <c r="D138" s="21">
        <v>0</v>
      </c>
      <c r="E138" s="22" t="str">
        <f t="shared" si="16"/>
        <v/>
      </c>
      <c r="F138" s="22" t="str">
        <f t="shared" si="17"/>
        <v/>
      </c>
      <c r="G138" s="18" t="str">
        <f t="shared" si="15"/>
        <v xml:space="preserve"> </v>
      </c>
      <c r="H138" s="51" t="str">
        <f t="shared" si="18"/>
        <v/>
      </c>
    </row>
    <row r="139" spans="1:9" s="28" customFormat="1" ht="15" x14ac:dyDescent="0.2">
      <c r="A139" s="78"/>
      <c r="B139" s="52" t="s">
        <v>507</v>
      </c>
      <c r="C139" s="21">
        <v>0</v>
      </c>
      <c r="D139" s="21">
        <v>0</v>
      </c>
      <c r="E139" s="37" t="str">
        <f t="shared" si="16"/>
        <v/>
      </c>
      <c r="F139" s="37" t="str">
        <f t="shared" si="17"/>
        <v/>
      </c>
      <c r="G139" s="18" t="str">
        <f t="shared" si="15"/>
        <v xml:space="preserve"> </v>
      </c>
      <c r="H139" s="53" t="str">
        <f t="shared" si="18"/>
        <v/>
      </c>
      <c r="I139" s="12"/>
    </row>
    <row r="140" spans="1:9" s="12" customFormat="1" ht="16.5" customHeight="1" x14ac:dyDescent="0.2">
      <c r="A140" s="77"/>
      <c r="B140" s="50" t="s">
        <v>30</v>
      </c>
      <c r="C140" s="21">
        <v>0</v>
      </c>
      <c r="D140" s="21">
        <v>0</v>
      </c>
      <c r="E140" s="22" t="str">
        <f t="shared" si="16"/>
        <v/>
      </c>
      <c r="F140" s="22" t="str">
        <f t="shared" si="17"/>
        <v/>
      </c>
      <c r="G140" s="18" t="str">
        <f t="shared" si="15"/>
        <v xml:space="preserve"> </v>
      </c>
      <c r="H140" s="51" t="str">
        <f t="shared" si="18"/>
        <v/>
      </c>
    </row>
    <row r="141" spans="1:9" s="12" customFormat="1" ht="15" x14ac:dyDescent="0.2">
      <c r="A141" s="77"/>
      <c r="B141" s="50" t="s">
        <v>29</v>
      </c>
      <c r="C141" s="21">
        <v>0</v>
      </c>
      <c r="D141" s="21">
        <v>0</v>
      </c>
      <c r="E141" s="22" t="str">
        <f t="shared" si="16"/>
        <v/>
      </c>
      <c r="F141" s="22" t="str">
        <f t="shared" si="17"/>
        <v/>
      </c>
      <c r="G141" s="18" t="str">
        <f t="shared" si="15"/>
        <v xml:space="preserve"> </v>
      </c>
      <c r="H141" s="51" t="str">
        <f t="shared" si="18"/>
        <v/>
      </c>
    </row>
    <row r="142" spans="1:9" s="12" customFormat="1" ht="15" x14ac:dyDescent="0.2">
      <c r="A142" s="77"/>
      <c r="B142" s="50" t="s">
        <v>195</v>
      </c>
      <c r="C142" s="21">
        <v>0</v>
      </c>
      <c r="D142" s="21">
        <v>3</v>
      </c>
      <c r="E142" s="22" t="str">
        <f t="shared" si="16"/>
        <v/>
      </c>
      <c r="F142" s="22">
        <f t="shared" si="17"/>
        <v>1.6949152542372881E-2</v>
      </c>
      <c r="G142" s="18">
        <f t="shared" si="15"/>
        <v>1</v>
      </c>
      <c r="H142" s="51" t="str">
        <f t="shared" si="18"/>
        <v/>
      </c>
    </row>
    <row r="143" spans="1:9" s="12" customFormat="1" ht="15" x14ac:dyDescent="0.2">
      <c r="A143" s="77"/>
      <c r="B143" s="50" t="s">
        <v>196</v>
      </c>
      <c r="C143" s="21">
        <v>0</v>
      </c>
      <c r="D143" s="21">
        <v>0</v>
      </c>
      <c r="E143" s="22" t="str">
        <f t="shared" si="16"/>
        <v/>
      </c>
      <c r="F143" s="22" t="str">
        <f t="shared" si="17"/>
        <v/>
      </c>
      <c r="G143" s="18" t="str">
        <f t="shared" si="15"/>
        <v xml:space="preserve"> </v>
      </c>
      <c r="H143" s="51" t="str">
        <f t="shared" si="18"/>
        <v/>
      </c>
    </row>
    <row r="144" spans="1:9" s="12" customFormat="1" ht="30" x14ac:dyDescent="0.2">
      <c r="A144" s="77"/>
      <c r="B144" s="50" t="s">
        <v>197</v>
      </c>
      <c r="C144" s="21">
        <v>0</v>
      </c>
      <c r="D144" s="21">
        <v>0</v>
      </c>
      <c r="E144" s="22" t="str">
        <f t="shared" si="16"/>
        <v/>
      </c>
      <c r="F144" s="22" t="str">
        <f t="shared" si="17"/>
        <v/>
      </c>
      <c r="G144" s="18" t="str">
        <f t="shared" si="15"/>
        <v xml:space="preserve"> </v>
      </c>
      <c r="H144" s="51" t="str">
        <f t="shared" si="18"/>
        <v/>
      </c>
    </row>
    <row r="145" spans="1:9" s="12" customFormat="1" ht="30" x14ac:dyDescent="0.2">
      <c r="A145" s="77"/>
      <c r="B145" s="50" t="s">
        <v>198</v>
      </c>
      <c r="C145" s="21">
        <v>18</v>
      </c>
      <c r="D145" s="21">
        <v>18</v>
      </c>
      <c r="E145" s="22">
        <f t="shared" si="16"/>
        <v>6.1643835616438353E-2</v>
      </c>
      <c r="F145" s="22">
        <f t="shared" si="17"/>
        <v>0.10169491525423729</v>
      </c>
      <c r="G145" s="18">
        <f t="shared" ref="G145:G170" si="39">+IF(AND(C145=0,D145=0)," ",IF(C145=0,1,IF(D145=0,-1,(D145-C145)/C145)))</f>
        <v>0</v>
      </c>
      <c r="H145" s="51">
        <f t="shared" si="18"/>
        <v>0</v>
      </c>
    </row>
    <row r="146" spans="1:9" s="12" customFormat="1" ht="30" x14ac:dyDescent="0.2">
      <c r="A146" s="77"/>
      <c r="B146" s="50" t="s">
        <v>425</v>
      </c>
      <c r="C146" s="21">
        <v>10</v>
      </c>
      <c r="D146" s="21">
        <v>0</v>
      </c>
      <c r="E146" s="22">
        <f t="shared" ref="E146:E170" si="40">+IF(C146=0,"",C146/C$75)</f>
        <v>3.4246575342465752E-2</v>
      </c>
      <c r="F146" s="22" t="str">
        <f t="shared" ref="F146:F170" si="41">+IF(D146=0,"",D146/D$75)</f>
        <v/>
      </c>
      <c r="G146" s="18">
        <f t="shared" si="39"/>
        <v>-1</v>
      </c>
      <c r="H146" s="51">
        <f t="shared" ref="H146:H170" si="42">+IF(OR(AND(E146=""),(G146="")),"",E146*G146)</f>
        <v>-3.4246575342465752E-2</v>
      </c>
    </row>
    <row r="147" spans="1:9" s="12" customFormat="1" ht="30" x14ac:dyDescent="0.2">
      <c r="A147" s="77"/>
      <c r="B147" s="50" t="s">
        <v>199</v>
      </c>
      <c r="C147" s="21">
        <v>0</v>
      </c>
      <c r="D147" s="21">
        <v>0</v>
      </c>
      <c r="E147" s="22" t="str">
        <f t="shared" si="40"/>
        <v/>
      </c>
      <c r="F147" s="22" t="str">
        <f t="shared" si="41"/>
        <v/>
      </c>
      <c r="G147" s="18" t="str">
        <f t="shared" si="39"/>
        <v xml:space="preserve"> </v>
      </c>
      <c r="H147" s="51" t="str">
        <f t="shared" si="42"/>
        <v/>
      </c>
    </row>
    <row r="148" spans="1:9" s="12" customFormat="1" ht="30" x14ac:dyDescent="0.2">
      <c r="A148" s="77"/>
      <c r="B148" s="50" t="s">
        <v>200</v>
      </c>
      <c r="C148" s="21">
        <v>0</v>
      </c>
      <c r="D148" s="21">
        <v>0</v>
      </c>
      <c r="E148" s="22" t="str">
        <f t="shared" si="40"/>
        <v/>
      </c>
      <c r="F148" s="22" t="str">
        <f t="shared" si="41"/>
        <v/>
      </c>
      <c r="G148" s="18" t="str">
        <f t="shared" si="39"/>
        <v xml:space="preserve"> </v>
      </c>
      <c r="H148" s="51" t="str">
        <f t="shared" si="42"/>
        <v/>
      </c>
    </row>
    <row r="149" spans="1:9" s="28" customFormat="1" ht="30" x14ac:dyDescent="0.2">
      <c r="A149" s="78"/>
      <c r="B149" s="52" t="s">
        <v>613</v>
      </c>
      <c r="C149" s="34">
        <v>0</v>
      </c>
      <c r="D149" s="21">
        <v>0</v>
      </c>
      <c r="E149" s="37" t="str">
        <f t="shared" ref="E149" si="43">+IF(C149=0,"",C149/C$75)</f>
        <v/>
      </c>
      <c r="F149" s="37" t="str">
        <f t="shared" ref="F149" si="44">+IF(D149=0,"",D149/D$75)</f>
        <v/>
      </c>
      <c r="G149" s="73" t="str">
        <f t="shared" ref="G149" si="45">+IF(AND(C149=0,D149=0)," ",IF(C149=0,1,IF(D149=0,-1,(D149-C149)/C149)))</f>
        <v xml:space="preserve"> </v>
      </c>
      <c r="H149" s="53" t="str">
        <f t="shared" ref="H149" si="46">+IF(OR(AND(E149=""),(G149="")),"",E149*G149)</f>
        <v/>
      </c>
      <c r="I149" s="12"/>
    </row>
    <row r="150" spans="1:9" s="28" customFormat="1" ht="15" x14ac:dyDescent="0.2">
      <c r="A150" s="78"/>
      <c r="B150" s="52" t="s">
        <v>543</v>
      </c>
      <c r="C150" s="34">
        <v>0</v>
      </c>
      <c r="D150" s="21">
        <v>0</v>
      </c>
      <c r="E150" s="37" t="str">
        <f t="shared" ref="E150:E153" si="47">+IF(C150=0,"",C150/C$75)</f>
        <v/>
      </c>
      <c r="F150" s="37" t="str">
        <f t="shared" ref="F150:F153" si="48">+IF(D150=0,"",D150/D$75)</f>
        <v/>
      </c>
      <c r="G150" s="73" t="str">
        <f t="shared" si="39"/>
        <v xml:space="preserve"> </v>
      </c>
      <c r="H150" s="53" t="str">
        <f t="shared" ref="H150:H153" si="49">+IF(OR(AND(E150=""),(G150="")),"",E150*G150)</f>
        <v/>
      </c>
      <c r="I150" s="12"/>
    </row>
    <row r="151" spans="1:9" s="28" customFormat="1" ht="15" x14ac:dyDescent="0.2">
      <c r="A151" s="78"/>
      <c r="B151" s="52" t="s">
        <v>554</v>
      </c>
      <c r="C151" s="34">
        <v>0</v>
      </c>
      <c r="D151" s="21">
        <v>1</v>
      </c>
      <c r="E151" s="37" t="str">
        <f t="shared" si="47"/>
        <v/>
      </c>
      <c r="F151" s="37">
        <f t="shared" si="48"/>
        <v>5.6497175141242938E-3</v>
      </c>
      <c r="G151" s="73">
        <f t="shared" si="39"/>
        <v>1</v>
      </c>
      <c r="H151" s="53" t="str">
        <f t="shared" si="49"/>
        <v/>
      </c>
      <c r="I151" s="12"/>
    </row>
    <row r="152" spans="1:9" s="28" customFormat="1" ht="15" x14ac:dyDescent="0.2">
      <c r="A152" s="78"/>
      <c r="B152" s="52" t="s">
        <v>555</v>
      </c>
      <c r="C152" s="34">
        <v>0</v>
      </c>
      <c r="D152" s="21">
        <v>0</v>
      </c>
      <c r="E152" s="37" t="str">
        <f t="shared" si="47"/>
        <v/>
      </c>
      <c r="F152" s="37" t="str">
        <f t="shared" si="48"/>
        <v/>
      </c>
      <c r="G152" s="73" t="str">
        <f t="shared" si="39"/>
        <v xml:space="preserve"> </v>
      </c>
      <c r="H152" s="53" t="str">
        <f t="shared" si="49"/>
        <v/>
      </c>
      <c r="I152" s="12"/>
    </row>
    <row r="153" spans="1:9" s="28" customFormat="1" ht="15" x14ac:dyDescent="0.2">
      <c r="A153" s="78"/>
      <c r="B153" s="52" t="s">
        <v>545</v>
      </c>
      <c r="C153" s="34">
        <v>0</v>
      </c>
      <c r="D153" s="21">
        <v>0</v>
      </c>
      <c r="E153" s="37" t="str">
        <f t="shared" si="47"/>
        <v/>
      </c>
      <c r="F153" s="37" t="str">
        <f t="shared" si="48"/>
        <v/>
      </c>
      <c r="G153" s="73" t="str">
        <f t="shared" si="39"/>
        <v xml:space="preserve"> </v>
      </c>
      <c r="H153" s="53" t="str">
        <f t="shared" si="49"/>
        <v/>
      </c>
      <c r="I153" s="12"/>
    </row>
    <row r="154" spans="1:9" s="28" customFormat="1" ht="15" x14ac:dyDescent="0.2">
      <c r="A154" s="78"/>
      <c r="B154" s="52" t="s">
        <v>36</v>
      </c>
      <c r="C154" s="34">
        <v>0</v>
      </c>
      <c r="D154" s="21">
        <v>0</v>
      </c>
      <c r="E154" s="37" t="str">
        <f t="shared" si="40"/>
        <v/>
      </c>
      <c r="F154" s="37" t="str">
        <f t="shared" si="41"/>
        <v/>
      </c>
      <c r="G154" s="73" t="str">
        <f t="shared" si="39"/>
        <v xml:space="preserve"> </v>
      </c>
      <c r="H154" s="53" t="str">
        <f t="shared" si="42"/>
        <v/>
      </c>
      <c r="I154" s="12"/>
    </row>
    <row r="155" spans="1:9" s="28" customFormat="1" ht="15" x14ac:dyDescent="0.2">
      <c r="A155" s="78"/>
      <c r="B155" s="52" t="s">
        <v>426</v>
      </c>
      <c r="C155" s="34">
        <v>0</v>
      </c>
      <c r="D155" s="21">
        <v>0</v>
      </c>
      <c r="E155" s="37" t="str">
        <f t="shared" si="40"/>
        <v/>
      </c>
      <c r="F155" s="37" t="str">
        <f t="shared" si="41"/>
        <v/>
      </c>
      <c r="G155" s="73" t="str">
        <f t="shared" si="39"/>
        <v xml:space="preserve"> </v>
      </c>
      <c r="H155" s="53" t="str">
        <f t="shared" si="42"/>
        <v/>
      </c>
      <c r="I155" s="12"/>
    </row>
    <row r="156" spans="1:9" s="28" customFormat="1" ht="15" x14ac:dyDescent="0.2">
      <c r="A156" s="78"/>
      <c r="B156" s="52" t="s">
        <v>34</v>
      </c>
      <c r="C156" s="34">
        <v>3</v>
      </c>
      <c r="D156" s="21">
        <v>0</v>
      </c>
      <c r="E156" s="37">
        <f t="shared" si="40"/>
        <v>1.0273972602739725E-2</v>
      </c>
      <c r="F156" s="37" t="str">
        <f t="shared" si="41"/>
        <v/>
      </c>
      <c r="G156" s="73">
        <f t="shared" si="39"/>
        <v>-1</v>
      </c>
      <c r="H156" s="53">
        <f t="shared" si="42"/>
        <v>-1.0273972602739725E-2</v>
      </c>
      <c r="I156" s="12"/>
    </row>
    <row r="157" spans="1:9" s="28" customFormat="1" ht="15" x14ac:dyDescent="0.2">
      <c r="A157" s="78"/>
      <c r="B157" s="52" t="s">
        <v>201</v>
      </c>
      <c r="C157" s="34">
        <v>0</v>
      </c>
      <c r="D157" s="21">
        <v>0</v>
      </c>
      <c r="E157" s="37" t="str">
        <f t="shared" si="40"/>
        <v/>
      </c>
      <c r="F157" s="37" t="str">
        <f t="shared" si="41"/>
        <v/>
      </c>
      <c r="G157" s="73" t="str">
        <f t="shared" si="39"/>
        <v xml:space="preserve"> </v>
      </c>
      <c r="H157" s="53" t="str">
        <f t="shared" si="42"/>
        <v/>
      </c>
      <c r="I157" s="12"/>
    </row>
    <row r="158" spans="1:9" s="28" customFormat="1" ht="30" x14ac:dyDescent="0.2">
      <c r="A158" s="78"/>
      <c r="B158" s="52" t="s">
        <v>202</v>
      </c>
      <c r="C158" s="34">
        <v>0</v>
      </c>
      <c r="D158" s="21">
        <v>0</v>
      </c>
      <c r="E158" s="37" t="str">
        <f t="shared" si="40"/>
        <v/>
      </c>
      <c r="F158" s="37" t="str">
        <f t="shared" si="41"/>
        <v/>
      </c>
      <c r="G158" s="73" t="str">
        <f t="shared" si="39"/>
        <v xml:space="preserve"> </v>
      </c>
      <c r="H158" s="53" t="str">
        <f t="shared" si="42"/>
        <v/>
      </c>
      <c r="I158" s="12"/>
    </row>
    <row r="159" spans="1:9" s="28" customFormat="1" ht="15" x14ac:dyDescent="0.2">
      <c r="A159" s="78"/>
      <c r="B159" s="52" t="s">
        <v>614</v>
      </c>
      <c r="C159" s="34">
        <v>0</v>
      </c>
      <c r="D159" s="21">
        <v>0</v>
      </c>
      <c r="E159" s="37" t="str">
        <f t="shared" ref="E159" si="50">+IF(C159=0,"",C159/C$75)</f>
        <v/>
      </c>
      <c r="F159" s="37" t="str">
        <f t="shared" ref="F159" si="51">+IF(D159=0,"",D159/D$75)</f>
        <v/>
      </c>
      <c r="G159" s="73" t="str">
        <f t="shared" ref="G159" si="52">+IF(AND(C159=0,D159=0)," ",IF(C159=0,1,IF(D159=0,-1,(D159-C159)/C159)))</f>
        <v xml:space="preserve"> </v>
      </c>
      <c r="H159" s="53" t="str">
        <f t="shared" ref="H159" si="53">+IF(OR(AND(E159=""),(G159="")),"",E159*G159)</f>
        <v/>
      </c>
      <c r="I159" s="12"/>
    </row>
    <row r="160" spans="1:9" s="28" customFormat="1" ht="30" x14ac:dyDescent="0.2">
      <c r="A160" s="78"/>
      <c r="B160" s="52" t="s">
        <v>203</v>
      </c>
      <c r="C160" s="34">
        <v>0</v>
      </c>
      <c r="D160" s="21">
        <v>0</v>
      </c>
      <c r="E160" s="37" t="str">
        <f t="shared" si="40"/>
        <v/>
      </c>
      <c r="F160" s="37" t="str">
        <f t="shared" si="41"/>
        <v/>
      </c>
      <c r="G160" s="73" t="str">
        <f t="shared" si="39"/>
        <v xml:space="preserve"> </v>
      </c>
      <c r="H160" s="53" t="str">
        <f t="shared" si="42"/>
        <v/>
      </c>
      <c r="I160" s="12"/>
    </row>
    <row r="161" spans="1:9" s="28" customFormat="1" ht="15" x14ac:dyDescent="0.2">
      <c r="A161" s="78"/>
      <c r="B161" s="52" t="s">
        <v>596</v>
      </c>
      <c r="C161" s="34">
        <v>1</v>
      </c>
      <c r="D161" s="21">
        <v>0</v>
      </c>
      <c r="E161" s="37">
        <f t="shared" si="40"/>
        <v>3.4246575342465752E-3</v>
      </c>
      <c r="F161" s="37" t="str">
        <f t="shared" si="41"/>
        <v/>
      </c>
      <c r="G161" s="73">
        <f t="shared" si="39"/>
        <v>-1</v>
      </c>
      <c r="H161" s="53">
        <f t="shared" si="42"/>
        <v>-3.4246575342465752E-3</v>
      </c>
      <c r="I161" s="12"/>
    </row>
    <row r="162" spans="1:9" s="28" customFormat="1" ht="15" x14ac:dyDescent="0.2">
      <c r="A162" s="78"/>
      <c r="B162" s="52" t="s">
        <v>39</v>
      </c>
      <c r="C162" s="34">
        <v>0</v>
      </c>
      <c r="D162" s="21">
        <v>0</v>
      </c>
      <c r="E162" s="37" t="str">
        <f t="shared" si="40"/>
        <v/>
      </c>
      <c r="F162" s="37" t="str">
        <f t="shared" si="41"/>
        <v/>
      </c>
      <c r="G162" s="73" t="str">
        <f t="shared" si="39"/>
        <v xml:space="preserve"> </v>
      </c>
      <c r="H162" s="53" t="str">
        <f t="shared" si="42"/>
        <v/>
      </c>
      <c r="I162" s="12"/>
    </row>
    <row r="163" spans="1:9" s="28" customFormat="1" ht="15" x14ac:dyDescent="0.2">
      <c r="A163" s="78"/>
      <c r="B163" s="52" t="s">
        <v>37</v>
      </c>
      <c r="C163" s="34">
        <v>0</v>
      </c>
      <c r="D163" s="21">
        <v>0</v>
      </c>
      <c r="E163" s="37" t="str">
        <f t="shared" si="40"/>
        <v/>
      </c>
      <c r="F163" s="37" t="str">
        <f t="shared" si="41"/>
        <v/>
      </c>
      <c r="G163" s="73" t="str">
        <f t="shared" si="39"/>
        <v xml:space="preserve"> </v>
      </c>
      <c r="H163" s="53" t="str">
        <f t="shared" si="42"/>
        <v/>
      </c>
      <c r="I163" s="12"/>
    </row>
    <row r="164" spans="1:9" s="28" customFormat="1" ht="15" x14ac:dyDescent="0.2">
      <c r="A164" s="78"/>
      <c r="B164" s="52" t="s">
        <v>38</v>
      </c>
      <c r="C164" s="34">
        <v>0</v>
      </c>
      <c r="D164" s="21">
        <v>0</v>
      </c>
      <c r="E164" s="37" t="str">
        <f t="shared" si="40"/>
        <v/>
      </c>
      <c r="F164" s="37" t="str">
        <f t="shared" si="41"/>
        <v/>
      </c>
      <c r="G164" s="73" t="str">
        <f t="shared" si="39"/>
        <v xml:space="preserve"> </v>
      </c>
      <c r="H164" s="53" t="str">
        <f t="shared" si="42"/>
        <v/>
      </c>
      <c r="I164" s="12"/>
    </row>
    <row r="165" spans="1:9" s="28" customFormat="1" ht="15" x14ac:dyDescent="0.2">
      <c r="A165" s="78"/>
      <c r="B165" s="52" t="s">
        <v>615</v>
      </c>
      <c r="C165" s="34">
        <v>0</v>
      </c>
      <c r="D165" s="21">
        <v>0</v>
      </c>
      <c r="E165" s="37" t="str">
        <f t="shared" ref="E165:E166" si="54">+IF(C165=0,"",C165/C$75)</f>
        <v/>
      </c>
      <c r="F165" s="37" t="str">
        <f t="shared" ref="F165:F166" si="55">+IF(D165=0,"",D165/D$75)</f>
        <v/>
      </c>
      <c r="G165" s="73" t="str">
        <f t="shared" ref="G165:G166" si="56">+IF(AND(C165=0,D165=0)," ",IF(C165=0,1,IF(D165=0,-1,(D165-C165)/C165)))</f>
        <v xml:space="preserve"> </v>
      </c>
      <c r="H165" s="53" t="str">
        <f t="shared" ref="H165:H166" si="57">+IF(OR(AND(E165=""),(G165="")),"",E165*G165)</f>
        <v/>
      </c>
      <c r="I165" s="12"/>
    </row>
    <row r="166" spans="1:9" s="28" customFormat="1" ht="15" x14ac:dyDescent="0.2">
      <c r="A166" s="78"/>
      <c r="B166" s="52" t="s">
        <v>616</v>
      </c>
      <c r="C166" s="34">
        <v>0</v>
      </c>
      <c r="D166" s="21">
        <v>0</v>
      </c>
      <c r="E166" s="37" t="str">
        <f t="shared" si="54"/>
        <v/>
      </c>
      <c r="F166" s="37" t="str">
        <f t="shared" si="55"/>
        <v/>
      </c>
      <c r="G166" s="73" t="str">
        <f t="shared" si="56"/>
        <v xml:space="preserve"> </v>
      </c>
      <c r="H166" s="53" t="str">
        <f t="shared" si="57"/>
        <v/>
      </c>
      <c r="I166" s="12"/>
    </row>
    <row r="167" spans="1:9" s="28" customFormat="1" ht="15" x14ac:dyDescent="0.2">
      <c r="A167" s="78"/>
      <c r="B167" s="52" t="s">
        <v>508</v>
      </c>
      <c r="C167" s="21">
        <v>10</v>
      </c>
      <c r="D167" s="21">
        <v>10</v>
      </c>
      <c r="E167" s="37">
        <f t="shared" si="40"/>
        <v>3.4246575342465752E-2</v>
      </c>
      <c r="F167" s="37">
        <f t="shared" si="41"/>
        <v>5.6497175141242938E-2</v>
      </c>
      <c r="G167" s="18">
        <f t="shared" si="39"/>
        <v>0</v>
      </c>
      <c r="H167" s="53">
        <f t="shared" si="42"/>
        <v>0</v>
      </c>
      <c r="I167" s="12"/>
    </row>
    <row r="168" spans="1:9" s="28" customFormat="1" ht="45" x14ac:dyDescent="0.2">
      <c r="A168" s="78"/>
      <c r="B168" s="52" t="s">
        <v>526</v>
      </c>
      <c r="C168" s="21">
        <v>0</v>
      </c>
      <c r="D168" s="21">
        <v>0</v>
      </c>
      <c r="E168" s="37" t="str">
        <f t="shared" si="40"/>
        <v/>
      </c>
      <c r="F168" s="37" t="str">
        <f t="shared" si="41"/>
        <v/>
      </c>
      <c r="G168" s="18" t="str">
        <f t="shared" si="39"/>
        <v xml:space="preserve"> </v>
      </c>
      <c r="H168" s="53" t="str">
        <f t="shared" si="42"/>
        <v/>
      </c>
      <c r="I168" s="12"/>
    </row>
    <row r="169" spans="1:9" s="28" customFormat="1" ht="30" x14ac:dyDescent="0.2">
      <c r="A169" s="78"/>
      <c r="B169" s="52" t="s">
        <v>556</v>
      </c>
      <c r="C169" s="21">
        <v>0</v>
      </c>
      <c r="D169" s="21">
        <v>0</v>
      </c>
      <c r="E169" s="37" t="str">
        <f t="shared" si="40"/>
        <v/>
      </c>
      <c r="F169" s="37" t="str">
        <f t="shared" si="41"/>
        <v/>
      </c>
      <c r="G169" s="18" t="str">
        <f t="shared" si="39"/>
        <v xml:space="preserve"> </v>
      </c>
      <c r="H169" s="53" t="str">
        <f t="shared" si="42"/>
        <v/>
      </c>
      <c r="I169" s="12"/>
    </row>
    <row r="170" spans="1:9" s="28" customFormat="1" ht="15.75" thickBot="1" x14ac:dyDescent="0.25">
      <c r="A170" s="78"/>
      <c r="B170" s="61" t="s">
        <v>534</v>
      </c>
      <c r="C170" s="55">
        <v>0</v>
      </c>
      <c r="D170" s="55">
        <v>0</v>
      </c>
      <c r="E170" s="62" t="str">
        <f t="shared" si="40"/>
        <v/>
      </c>
      <c r="F170" s="62" t="str">
        <f t="shared" si="41"/>
        <v/>
      </c>
      <c r="G170" s="48" t="str">
        <f t="shared" si="39"/>
        <v xml:space="preserve"> </v>
      </c>
      <c r="H170" s="63" t="str">
        <f t="shared" si="42"/>
        <v/>
      </c>
      <c r="I170" s="12"/>
    </row>
    <row r="171" spans="1:9" s="12" customFormat="1" x14ac:dyDescent="0.2">
      <c r="A171" s="77"/>
    </row>
    <row r="172" spans="1:9" s="12" customFormat="1" x14ac:dyDescent="0.2">
      <c r="A172" s="77"/>
    </row>
    <row r="173" spans="1:9" s="12" customFormat="1" ht="13.5" thickBot="1" x14ac:dyDescent="0.25">
      <c r="A173" s="77"/>
      <c r="B173" s="64"/>
      <c r="C173" s="64"/>
      <c r="D173" s="64"/>
      <c r="E173" s="64"/>
      <c r="F173" s="64"/>
    </row>
    <row r="174" spans="1:9" s="33" customFormat="1" ht="29.25" customHeight="1" x14ac:dyDescent="0.2">
      <c r="A174" s="77"/>
      <c r="B174" s="87" t="s">
        <v>357</v>
      </c>
      <c r="C174" s="89" t="s">
        <v>358</v>
      </c>
      <c r="D174" s="90"/>
      <c r="E174" s="89" t="s">
        <v>411</v>
      </c>
      <c r="F174" s="90"/>
      <c r="G174" s="91" t="s">
        <v>632</v>
      </c>
      <c r="H174" s="93" t="s">
        <v>332</v>
      </c>
      <c r="I174" s="12"/>
    </row>
    <row r="175" spans="1:9" s="12" customFormat="1" ht="13.5" thickBot="1" x14ac:dyDescent="0.25">
      <c r="A175" s="77"/>
      <c r="B175" s="88"/>
      <c r="C175" s="13">
        <v>2020</v>
      </c>
      <c r="D175" s="13">
        <v>2021</v>
      </c>
      <c r="E175" s="13">
        <v>2020</v>
      </c>
      <c r="F175" s="13">
        <v>2021</v>
      </c>
      <c r="G175" s="92"/>
      <c r="H175" s="94"/>
    </row>
    <row r="176" spans="1:9" s="12" customFormat="1" ht="25.5" x14ac:dyDescent="0.2">
      <c r="A176" s="77"/>
      <c r="B176" s="41" t="s">
        <v>361</v>
      </c>
      <c r="C176" s="14">
        <f>SUM(C177:C349)</f>
        <v>1182</v>
      </c>
      <c r="D176" s="14">
        <f>SUM(D177:D349)</f>
        <v>637</v>
      </c>
      <c r="E176" s="11">
        <f>+IF(C176=0,"",C176/C$176)</f>
        <v>1</v>
      </c>
      <c r="F176" s="11">
        <f>+IF(D176=0,"",D176/D$176)</f>
        <v>1</v>
      </c>
      <c r="G176" s="11">
        <f>+IF(OR(AND(D176=0),(C176=0)),"0",((D176-C176)/C176))</f>
        <v>-0.46108291032148901</v>
      </c>
      <c r="H176" s="42">
        <f>+IF(OR(AND(E176=""),(G176="")),"",E176*G176)</f>
        <v>-0.46108291032148901</v>
      </c>
    </row>
    <row r="177" spans="1:9" s="12" customFormat="1" ht="30" x14ac:dyDescent="0.2">
      <c r="A177" s="77"/>
      <c r="B177" s="65" t="s">
        <v>427</v>
      </c>
      <c r="C177" s="21">
        <v>26</v>
      </c>
      <c r="D177" s="21">
        <v>6</v>
      </c>
      <c r="E177" s="22">
        <f>+IF(C177=0,"",C177/C$176)</f>
        <v>2.1996615905245348E-2</v>
      </c>
      <c r="F177" s="22">
        <f>+IF(D177=0,"",D177/D$176)</f>
        <v>9.4191522762951327E-3</v>
      </c>
      <c r="G177" s="18">
        <f t="shared" ref="G177:G243" si="58">+IF(AND(C177=0,D177=0)," ",IF(C177=0,1,IF(D177=0,-1,(D177-C177)/C177)))</f>
        <v>-0.76923076923076927</v>
      </c>
      <c r="H177" s="51">
        <f>+IF(OR(AND(E177=""),(G177="")),"",E177*G177)</f>
        <v>-1.6920473773265655E-2</v>
      </c>
    </row>
    <row r="178" spans="1:9" s="12" customFormat="1" ht="15" x14ac:dyDescent="0.2">
      <c r="A178" s="77"/>
      <c r="B178" s="65" t="s">
        <v>557</v>
      </c>
      <c r="C178" s="21">
        <v>0</v>
      </c>
      <c r="D178" s="21">
        <v>0</v>
      </c>
      <c r="E178" s="22" t="str">
        <f t="shared" ref="E178:E245" si="59">+IF(C178=0,"",C178/C$176)</f>
        <v/>
      </c>
      <c r="F178" s="22" t="str">
        <f t="shared" ref="F178:F245" si="60">+IF(D178=0,"",D178/D$176)</f>
        <v/>
      </c>
      <c r="G178" s="18" t="str">
        <f t="shared" si="58"/>
        <v xml:space="preserve"> </v>
      </c>
      <c r="H178" s="51" t="str">
        <f t="shared" ref="H178:H245" si="61">+IF(OR(AND(E178=""),(G178="")),"",E178*G178)</f>
        <v/>
      </c>
    </row>
    <row r="179" spans="1:9" s="12" customFormat="1" ht="45" x14ac:dyDescent="0.2">
      <c r="A179" s="77"/>
      <c r="B179" s="65" t="s">
        <v>428</v>
      </c>
      <c r="C179" s="21">
        <v>5</v>
      </c>
      <c r="D179" s="21">
        <v>6</v>
      </c>
      <c r="E179" s="22">
        <f t="shared" si="59"/>
        <v>4.2301184433164128E-3</v>
      </c>
      <c r="F179" s="22">
        <f t="shared" si="60"/>
        <v>9.4191522762951327E-3</v>
      </c>
      <c r="G179" s="18">
        <f t="shared" si="58"/>
        <v>0.2</v>
      </c>
      <c r="H179" s="51">
        <f t="shared" si="61"/>
        <v>8.4602368866328265E-4</v>
      </c>
    </row>
    <row r="180" spans="1:9" s="12" customFormat="1" ht="30" x14ac:dyDescent="0.2">
      <c r="A180" s="77"/>
      <c r="B180" s="65" t="s">
        <v>429</v>
      </c>
      <c r="C180" s="21">
        <v>0</v>
      </c>
      <c r="D180" s="21">
        <v>0</v>
      </c>
      <c r="E180" s="22" t="str">
        <f t="shared" si="59"/>
        <v/>
      </c>
      <c r="F180" s="22" t="str">
        <f t="shared" si="60"/>
        <v/>
      </c>
      <c r="G180" s="18" t="str">
        <f t="shared" si="58"/>
        <v xml:space="preserve"> </v>
      </c>
      <c r="H180" s="51" t="str">
        <f t="shared" si="61"/>
        <v/>
      </c>
    </row>
    <row r="181" spans="1:9" s="12" customFormat="1" ht="30" x14ac:dyDescent="0.2">
      <c r="A181" s="77"/>
      <c r="B181" s="65" t="s">
        <v>558</v>
      </c>
      <c r="C181" s="21">
        <v>2</v>
      </c>
      <c r="D181" s="21">
        <v>0</v>
      </c>
      <c r="E181" s="22">
        <f t="shared" si="59"/>
        <v>1.6920473773265651E-3</v>
      </c>
      <c r="F181" s="22" t="str">
        <f t="shared" si="60"/>
        <v/>
      </c>
      <c r="G181" s="18">
        <f t="shared" si="58"/>
        <v>-1</v>
      </c>
      <c r="H181" s="51">
        <f t="shared" si="61"/>
        <v>-1.6920473773265651E-3</v>
      </c>
    </row>
    <row r="182" spans="1:9" s="28" customFormat="1" ht="30" x14ac:dyDescent="0.2">
      <c r="A182" s="78" t="s">
        <v>643</v>
      </c>
      <c r="B182" s="67" t="s">
        <v>646</v>
      </c>
      <c r="C182" s="34"/>
      <c r="D182" s="34">
        <v>0</v>
      </c>
      <c r="E182" s="37" t="str">
        <f t="shared" ref="E182" si="62">+IF(C182=0,"",C182/C$176)</f>
        <v/>
      </c>
      <c r="F182" s="37" t="str">
        <f t="shared" ref="F182" si="63">+IF(D182=0,"",D182/D$176)</f>
        <v/>
      </c>
      <c r="G182" s="73" t="str">
        <f t="shared" ref="G182" si="64">+IF(AND(C182=0,D182=0)," ",IF(C182=0,1,IF(D182=0,-1,(D182-C182)/C182)))</f>
        <v xml:space="preserve"> </v>
      </c>
      <c r="H182" s="53" t="str">
        <f t="shared" ref="H182" si="65">+IF(OR(AND(E182=""),(G182="")),"",E182*G182)</f>
        <v/>
      </c>
    </row>
    <row r="183" spans="1:9" s="12" customFormat="1" ht="15" x14ac:dyDescent="0.2">
      <c r="A183" s="77"/>
      <c r="B183" s="65" t="s">
        <v>41</v>
      </c>
      <c r="C183" s="21">
        <v>240</v>
      </c>
      <c r="D183" s="21">
        <v>170</v>
      </c>
      <c r="E183" s="22">
        <f t="shared" si="59"/>
        <v>0.20304568527918782</v>
      </c>
      <c r="F183" s="22">
        <f t="shared" si="60"/>
        <v>0.26687598116169547</v>
      </c>
      <c r="G183" s="18">
        <f t="shared" si="58"/>
        <v>-0.29166666666666669</v>
      </c>
      <c r="H183" s="51">
        <f t="shared" si="61"/>
        <v>-5.9221658206429786E-2</v>
      </c>
    </row>
    <row r="184" spans="1:9" s="12" customFormat="1" ht="15" x14ac:dyDescent="0.2">
      <c r="A184" s="77"/>
      <c r="B184" s="65" t="s">
        <v>559</v>
      </c>
      <c r="C184" s="21">
        <v>0</v>
      </c>
      <c r="D184" s="21">
        <v>0</v>
      </c>
      <c r="E184" s="22" t="str">
        <f t="shared" si="59"/>
        <v/>
      </c>
      <c r="F184" s="22" t="str">
        <f t="shared" si="60"/>
        <v/>
      </c>
      <c r="G184" s="18" t="str">
        <f t="shared" si="58"/>
        <v xml:space="preserve"> </v>
      </c>
      <c r="H184" s="51" t="str">
        <f t="shared" si="61"/>
        <v/>
      </c>
    </row>
    <row r="185" spans="1:9" s="12" customFormat="1" ht="15" x14ac:dyDescent="0.2">
      <c r="A185" s="77"/>
      <c r="B185" s="65" t="s">
        <v>560</v>
      </c>
      <c r="C185" s="21">
        <v>25</v>
      </c>
      <c r="D185" s="21">
        <v>39</v>
      </c>
      <c r="E185" s="22">
        <f t="shared" si="59"/>
        <v>2.1150592216582064E-2</v>
      </c>
      <c r="F185" s="22">
        <f t="shared" si="60"/>
        <v>6.1224489795918366E-2</v>
      </c>
      <c r="G185" s="18">
        <f t="shared" si="58"/>
        <v>0.56000000000000005</v>
      </c>
      <c r="H185" s="51">
        <f t="shared" si="61"/>
        <v>1.1844331641285956E-2</v>
      </c>
    </row>
    <row r="186" spans="1:9" s="12" customFormat="1" ht="15" x14ac:dyDescent="0.2">
      <c r="A186" s="77"/>
      <c r="B186" s="65" t="s">
        <v>561</v>
      </c>
      <c r="C186" s="21">
        <v>1</v>
      </c>
      <c r="D186" s="21">
        <v>0</v>
      </c>
      <c r="E186" s="22">
        <f t="shared" si="59"/>
        <v>8.4602368866328254E-4</v>
      </c>
      <c r="F186" s="22" t="str">
        <f t="shared" si="60"/>
        <v/>
      </c>
      <c r="G186" s="18">
        <f t="shared" si="58"/>
        <v>-1</v>
      </c>
      <c r="H186" s="51">
        <f t="shared" si="61"/>
        <v>-8.4602368866328254E-4</v>
      </c>
    </row>
    <row r="187" spans="1:9" s="12" customFormat="1" ht="15" x14ac:dyDescent="0.2">
      <c r="A187" s="77"/>
      <c r="B187" s="65" t="s">
        <v>40</v>
      </c>
      <c r="C187" s="21">
        <v>0</v>
      </c>
      <c r="D187" s="21">
        <v>0</v>
      </c>
      <c r="E187" s="22" t="str">
        <f t="shared" si="59"/>
        <v/>
      </c>
      <c r="F187" s="22" t="str">
        <f t="shared" si="60"/>
        <v/>
      </c>
      <c r="G187" s="18" t="str">
        <f t="shared" si="58"/>
        <v xml:space="preserve"> </v>
      </c>
      <c r="H187" s="51" t="str">
        <f t="shared" si="61"/>
        <v/>
      </c>
    </row>
    <row r="188" spans="1:9" s="12" customFormat="1" ht="30" x14ac:dyDescent="0.2">
      <c r="A188" s="77"/>
      <c r="B188" s="65" t="s">
        <v>204</v>
      </c>
      <c r="C188" s="21">
        <v>0</v>
      </c>
      <c r="D188" s="21">
        <v>0</v>
      </c>
      <c r="E188" s="22" t="str">
        <f t="shared" si="59"/>
        <v/>
      </c>
      <c r="F188" s="22" t="str">
        <f t="shared" si="60"/>
        <v/>
      </c>
      <c r="G188" s="18" t="str">
        <f t="shared" si="58"/>
        <v xml:space="preserve"> </v>
      </c>
      <c r="H188" s="51" t="str">
        <f t="shared" si="61"/>
        <v/>
      </c>
    </row>
    <row r="189" spans="1:9" s="12" customFormat="1" ht="15" x14ac:dyDescent="0.2">
      <c r="A189" s="77"/>
      <c r="B189" s="65" t="s">
        <v>43</v>
      </c>
      <c r="C189" s="21">
        <v>1</v>
      </c>
      <c r="D189" s="21">
        <v>0</v>
      </c>
      <c r="E189" s="22">
        <f t="shared" si="59"/>
        <v>8.4602368866328254E-4</v>
      </c>
      <c r="F189" s="22" t="str">
        <f t="shared" si="60"/>
        <v/>
      </c>
      <c r="G189" s="18">
        <f t="shared" si="58"/>
        <v>-1</v>
      </c>
      <c r="H189" s="51">
        <f t="shared" si="61"/>
        <v>-8.4602368866328254E-4</v>
      </c>
    </row>
    <row r="190" spans="1:9" s="28" customFormat="1" ht="15" x14ac:dyDescent="0.2">
      <c r="A190" s="78"/>
      <c r="B190" s="67" t="s">
        <v>500</v>
      </c>
      <c r="C190" s="21">
        <v>85</v>
      </c>
      <c r="D190" s="21">
        <v>30</v>
      </c>
      <c r="E190" s="37">
        <f t="shared" si="59"/>
        <v>7.1912013536379021E-2</v>
      </c>
      <c r="F190" s="37">
        <f t="shared" si="60"/>
        <v>4.709576138147567E-2</v>
      </c>
      <c r="G190" s="18">
        <f t="shared" si="58"/>
        <v>-0.6470588235294118</v>
      </c>
      <c r="H190" s="53">
        <f t="shared" si="61"/>
        <v>-4.6531302876480544E-2</v>
      </c>
      <c r="I190" s="12"/>
    </row>
    <row r="191" spans="1:9" s="28" customFormat="1" ht="15" x14ac:dyDescent="0.2">
      <c r="A191" s="78"/>
      <c r="B191" s="67" t="s">
        <v>430</v>
      </c>
      <c r="C191" s="21">
        <v>17</v>
      </c>
      <c r="D191" s="21">
        <v>5</v>
      </c>
      <c r="E191" s="37">
        <f t="shared" si="59"/>
        <v>1.4382402707275803E-2</v>
      </c>
      <c r="F191" s="37">
        <f t="shared" si="60"/>
        <v>7.8492935635792772E-3</v>
      </c>
      <c r="G191" s="18">
        <f t="shared" si="58"/>
        <v>-0.70588235294117652</v>
      </c>
      <c r="H191" s="53">
        <f t="shared" si="61"/>
        <v>-1.015228426395939E-2</v>
      </c>
      <c r="I191" s="12"/>
    </row>
    <row r="192" spans="1:9" s="28" customFormat="1" ht="30" x14ac:dyDescent="0.2">
      <c r="A192" s="78"/>
      <c r="B192" s="67" t="s">
        <v>597</v>
      </c>
      <c r="C192" s="21">
        <v>8</v>
      </c>
      <c r="D192" s="21">
        <v>3</v>
      </c>
      <c r="E192" s="37">
        <f t="shared" si="59"/>
        <v>6.7681895093062603E-3</v>
      </c>
      <c r="F192" s="37">
        <f t="shared" si="60"/>
        <v>4.7095761381475663E-3</v>
      </c>
      <c r="G192" s="18">
        <f t="shared" si="58"/>
        <v>-0.625</v>
      </c>
      <c r="H192" s="53">
        <f t="shared" si="61"/>
        <v>-4.2301184433164128E-3</v>
      </c>
      <c r="I192" s="12"/>
    </row>
    <row r="193" spans="1:9" s="28" customFormat="1" ht="30" x14ac:dyDescent="0.2">
      <c r="A193" s="78"/>
      <c r="B193" s="67" t="s">
        <v>598</v>
      </c>
      <c r="C193" s="21">
        <v>1</v>
      </c>
      <c r="D193" s="21">
        <v>3</v>
      </c>
      <c r="E193" s="37">
        <f t="shared" si="59"/>
        <v>8.4602368866328254E-4</v>
      </c>
      <c r="F193" s="37">
        <f t="shared" si="60"/>
        <v>4.7095761381475663E-3</v>
      </c>
      <c r="G193" s="18">
        <f t="shared" si="58"/>
        <v>2</v>
      </c>
      <c r="H193" s="53">
        <f t="shared" si="61"/>
        <v>1.6920473773265651E-3</v>
      </c>
      <c r="I193" s="12"/>
    </row>
    <row r="194" spans="1:9" s="28" customFormat="1" ht="15" x14ac:dyDescent="0.2">
      <c r="A194" s="78"/>
      <c r="B194" s="67" t="s">
        <v>42</v>
      </c>
      <c r="C194" s="21">
        <v>0</v>
      </c>
      <c r="D194" s="21">
        <v>0</v>
      </c>
      <c r="E194" s="37" t="str">
        <f t="shared" si="59"/>
        <v/>
      </c>
      <c r="F194" s="37" t="str">
        <f t="shared" si="60"/>
        <v/>
      </c>
      <c r="G194" s="18" t="str">
        <f t="shared" si="58"/>
        <v xml:space="preserve"> </v>
      </c>
      <c r="H194" s="53" t="str">
        <f t="shared" si="61"/>
        <v/>
      </c>
      <c r="I194" s="12"/>
    </row>
    <row r="195" spans="1:9" s="28" customFormat="1" ht="15" x14ac:dyDescent="0.2">
      <c r="A195" s="78"/>
      <c r="B195" s="67" t="s">
        <v>501</v>
      </c>
      <c r="C195" s="21">
        <v>2</v>
      </c>
      <c r="D195" s="21">
        <v>0</v>
      </c>
      <c r="E195" s="37">
        <f t="shared" si="59"/>
        <v>1.6920473773265651E-3</v>
      </c>
      <c r="F195" s="37" t="str">
        <f t="shared" si="60"/>
        <v/>
      </c>
      <c r="G195" s="18">
        <f t="shared" si="58"/>
        <v>-1</v>
      </c>
      <c r="H195" s="53">
        <f t="shared" si="61"/>
        <v>-1.6920473773265651E-3</v>
      </c>
      <c r="I195" s="12"/>
    </row>
    <row r="196" spans="1:9" s="28" customFormat="1" ht="15" x14ac:dyDescent="0.2">
      <c r="A196" s="78"/>
      <c r="B196" s="67" t="s">
        <v>502</v>
      </c>
      <c r="C196" s="21">
        <v>0</v>
      </c>
      <c r="D196" s="21">
        <v>0</v>
      </c>
      <c r="E196" s="37" t="str">
        <f t="shared" si="59"/>
        <v/>
      </c>
      <c r="F196" s="37" t="str">
        <f t="shared" si="60"/>
        <v/>
      </c>
      <c r="G196" s="18" t="str">
        <f t="shared" si="58"/>
        <v xml:space="preserve"> </v>
      </c>
      <c r="H196" s="53" t="str">
        <f t="shared" si="61"/>
        <v/>
      </c>
      <c r="I196" s="12"/>
    </row>
    <row r="197" spans="1:9" s="28" customFormat="1" ht="30" x14ac:dyDescent="0.2">
      <c r="A197" s="78"/>
      <c r="B197" s="67" t="s">
        <v>607</v>
      </c>
      <c r="C197" s="34">
        <v>2</v>
      </c>
      <c r="D197" s="21">
        <v>6</v>
      </c>
      <c r="E197" s="37">
        <f t="shared" ref="E197" si="66">+IF(C197=0,"",C197/C$176)</f>
        <v>1.6920473773265651E-3</v>
      </c>
      <c r="F197" s="37">
        <f t="shared" ref="F197" si="67">+IF(D197=0,"",D197/D$176)</f>
        <v>9.4191522762951327E-3</v>
      </c>
      <c r="G197" s="73">
        <f t="shared" ref="G197" si="68">+IF(AND(C197=0,D197=0)," ",IF(C197=0,1,IF(D197=0,-1,(D197-C197)/C197)))</f>
        <v>2</v>
      </c>
      <c r="H197" s="53">
        <f t="shared" ref="H197" si="69">+IF(OR(AND(E197=""),(G197="")),"",E197*G197)</f>
        <v>3.3840947546531302E-3</v>
      </c>
      <c r="I197" s="12"/>
    </row>
    <row r="198" spans="1:9" s="12" customFormat="1" ht="15" x14ac:dyDescent="0.2">
      <c r="A198" s="77"/>
      <c r="B198" s="65" t="s">
        <v>205</v>
      </c>
      <c r="C198" s="21">
        <v>19</v>
      </c>
      <c r="D198" s="21">
        <v>31</v>
      </c>
      <c r="E198" s="22">
        <f t="shared" si="59"/>
        <v>1.6074450084602367E-2</v>
      </c>
      <c r="F198" s="22">
        <f t="shared" si="60"/>
        <v>4.8665620094191522E-2</v>
      </c>
      <c r="G198" s="18">
        <f t="shared" si="58"/>
        <v>0.63157894736842102</v>
      </c>
      <c r="H198" s="51">
        <f t="shared" si="61"/>
        <v>1.015228426395939E-2</v>
      </c>
    </row>
    <row r="199" spans="1:9" s="12" customFormat="1" ht="15" x14ac:dyDescent="0.2">
      <c r="A199" s="77"/>
      <c r="B199" s="65" t="s">
        <v>206</v>
      </c>
      <c r="C199" s="21">
        <v>5</v>
      </c>
      <c r="D199" s="21">
        <v>0</v>
      </c>
      <c r="E199" s="22">
        <f t="shared" si="59"/>
        <v>4.2301184433164128E-3</v>
      </c>
      <c r="F199" s="22" t="str">
        <f t="shared" si="60"/>
        <v/>
      </c>
      <c r="G199" s="18">
        <f t="shared" si="58"/>
        <v>-1</v>
      </c>
      <c r="H199" s="51">
        <f t="shared" si="61"/>
        <v>-4.2301184433164128E-3</v>
      </c>
    </row>
    <row r="200" spans="1:9" s="12" customFormat="1" ht="15" x14ac:dyDescent="0.2">
      <c r="A200" s="77"/>
      <c r="B200" s="65" t="s">
        <v>207</v>
      </c>
      <c r="C200" s="21">
        <v>1</v>
      </c>
      <c r="D200" s="21">
        <v>0</v>
      </c>
      <c r="E200" s="22">
        <f t="shared" si="59"/>
        <v>8.4602368866328254E-4</v>
      </c>
      <c r="F200" s="22" t="str">
        <f t="shared" si="60"/>
        <v/>
      </c>
      <c r="G200" s="18">
        <f t="shared" si="58"/>
        <v>-1</v>
      </c>
      <c r="H200" s="51">
        <f t="shared" si="61"/>
        <v>-8.4602368866328254E-4</v>
      </c>
    </row>
    <row r="201" spans="1:9" s="28" customFormat="1" ht="15" x14ac:dyDescent="0.2">
      <c r="A201" s="78"/>
      <c r="B201" s="67" t="s">
        <v>541</v>
      </c>
      <c r="C201" s="21">
        <v>2</v>
      </c>
      <c r="D201" s="21">
        <v>1</v>
      </c>
      <c r="E201" s="37">
        <f t="shared" ref="E201" si="70">+IF(C201=0,"",C201/C$176)</f>
        <v>1.6920473773265651E-3</v>
      </c>
      <c r="F201" s="37">
        <f t="shared" ref="F201" si="71">+IF(D201=0,"",D201/D$176)</f>
        <v>1.5698587127158557E-3</v>
      </c>
      <c r="G201" s="18">
        <f t="shared" si="58"/>
        <v>-0.5</v>
      </c>
      <c r="H201" s="53">
        <f t="shared" ref="H201" si="72">+IF(OR(AND(E201=""),(G201="")),"",E201*G201)</f>
        <v>-8.4602368866328254E-4</v>
      </c>
      <c r="I201" s="12"/>
    </row>
    <row r="202" spans="1:9" s="12" customFormat="1" ht="15" x14ac:dyDescent="0.2">
      <c r="A202" s="77"/>
      <c r="B202" s="65" t="s">
        <v>208</v>
      </c>
      <c r="C202" s="21">
        <v>0</v>
      </c>
      <c r="D202" s="21">
        <v>0</v>
      </c>
      <c r="E202" s="22" t="str">
        <f t="shared" si="59"/>
        <v/>
      </c>
      <c r="F202" s="22" t="str">
        <f t="shared" si="60"/>
        <v/>
      </c>
      <c r="G202" s="18" t="str">
        <f t="shared" si="58"/>
        <v xml:space="preserve"> </v>
      </c>
      <c r="H202" s="51" t="str">
        <f t="shared" si="61"/>
        <v/>
      </c>
    </row>
    <row r="203" spans="1:9" s="12" customFormat="1" ht="15" x14ac:dyDescent="0.2">
      <c r="A203" s="77"/>
      <c r="B203" s="65" t="s">
        <v>431</v>
      </c>
      <c r="C203" s="21">
        <v>34</v>
      </c>
      <c r="D203" s="21">
        <v>53</v>
      </c>
      <c r="E203" s="22">
        <f t="shared" si="59"/>
        <v>2.8764805414551606E-2</v>
      </c>
      <c r="F203" s="22">
        <f t="shared" si="60"/>
        <v>8.3202511773940349E-2</v>
      </c>
      <c r="G203" s="18">
        <f t="shared" si="58"/>
        <v>0.55882352941176472</v>
      </c>
      <c r="H203" s="51">
        <f t="shared" si="61"/>
        <v>1.6074450084602367E-2</v>
      </c>
    </row>
    <row r="204" spans="1:9" s="28" customFormat="1" ht="30" x14ac:dyDescent="0.2">
      <c r="A204" s="78"/>
      <c r="B204" s="67" t="s">
        <v>504</v>
      </c>
      <c r="C204" s="21">
        <v>38</v>
      </c>
      <c r="D204" s="21">
        <v>11</v>
      </c>
      <c r="E204" s="37">
        <f t="shared" si="59"/>
        <v>3.2148900169204735E-2</v>
      </c>
      <c r="F204" s="37">
        <f t="shared" si="60"/>
        <v>1.726844583987441E-2</v>
      </c>
      <c r="G204" s="18">
        <f t="shared" si="58"/>
        <v>-0.71052631578947367</v>
      </c>
      <c r="H204" s="53">
        <f t="shared" si="61"/>
        <v>-2.2842639593908629E-2</v>
      </c>
      <c r="I204" s="12"/>
    </row>
    <row r="205" spans="1:9" s="28" customFormat="1" ht="15" x14ac:dyDescent="0.2">
      <c r="A205" s="78" t="s">
        <v>643</v>
      </c>
      <c r="B205" s="67" t="s">
        <v>648</v>
      </c>
      <c r="C205" s="34"/>
      <c r="D205" s="34">
        <v>0</v>
      </c>
      <c r="E205" s="37" t="str">
        <f t="shared" ref="E205" si="73">+IF(C205=0,"",C205/C$176)</f>
        <v/>
      </c>
      <c r="F205" s="37" t="str">
        <f t="shared" ref="F205" si="74">+IF(D205=0,"",D205/D$176)</f>
        <v/>
      </c>
      <c r="G205" s="73" t="str">
        <f t="shared" ref="G205" si="75">+IF(AND(C205=0,D205=0)," ",IF(C205=0,1,IF(D205=0,-1,(D205-C205)/C205)))</f>
        <v xml:space="preserve"> </v>
      </c>
      <c r="H205" s="53" t="str">
        <f t="shared" ref="H205" si="76">+IF(OR(AND(E205=""),(G205="")),"",E205*G205)</f>
        <v/>
      </c>
    </row>
    <row r="206" spans="1:9" s="12" customFormat="1" ht="15" x14ac:dyDescent="0.2">
      <c r="A206" s="77"/>
      <c r="B206" s="65" t="s">
        <v>209</v>
      </c>
      <c r="C206" s="21">
        <v>44</v>
      </c>
      <c r="D206" s="21">
        <v>0</v>
      </c>
      <c r="E206" s="22">
        <f t="shared" si="59"/>
        <v>3.7225042301184431E-2</v>
      </c>
      <c r="F206" s="22" t="str">
        <f t="shared" si="60"/>
        <v/>
      </c>
      <c r="G206" s="18">
        <f t="shared" si="58"/>
        <v>-1</v>
      </c>
      <c r="H206" s="51">
        <f t="shared" si="61"/>
        <v>-3.7225042301184431E-2</v>
      </c>
    </row>
    <row r="207" spans="1:9" s="12" customFormat="1" ht="16.5" customHeight="1" x14ac:dyDescent="0.2">
      <c r="A207" s="77"/>
      <c r="B207" s="65" t="s">
        <v>210</v>
      </c>
      <c r="C207" s="21">
        <v>14</v>
      </c>
      <c r="D207" s="21">
        <v>2</v>
      </c>
      <c r="E207" s="22">
        <f t="shared" si="59"/>
        <v>1.1844331641285956E-2</v>
      </c>
      <c r="F207" s="22">
        <f t="shared" si="60"/>
        <v>3.1397174254317113E-3</v>
      </c>
      <c r="G207" s="18">
        <f t="shared" si="58"/>
        <v>-0.8571428571428571</v>
      </c>
      <c r="H207" s="51">
        <f t="shared" si="61"/>
        <v>-1.015228426395939E-2</v>
      </c>
    </row>
    <row r="208" spans="1:9" s="12" customFormat="1" ht="15" x14ac:dyDescent="0.2">
      <c r="A208" s="77"/>
      <c r="B208" s="65" t="s">
        <v>211</v>
      </c>
      <c r="C208" s="21">
        <v>80</v>
      </c>
      <c r="D208" s="21">
        <v>20</v>
      </c>
      <c r="E208" s="22">
        <f t="shared" si="59"/>
        <v>6.7681895093062605E-2</v>
      </c>
      <c r="F208" s="22">
        <f t="shared" si="60"/>
        <v>3.1397174254317109E-2</v>
      </c>
      <c r="G208" s="18">
        <f t="shared" si="58"/>
        <v>-0.75</v>
      </c>
      <c r="H208" s="51">
        <f t="shared" si="61"/>
        <v>-5.0761421319796954E-2</v>
      </c>
    </row>
    <row r="209" spans="1:9" s="12" customFormat="1" ht="15" x14ac:dyDescent="0.2">
      <c r="A209" s="77"/>
      <c r="B209" s="65" t="s">
        <v>212</v>
      </c>
      <c r="C209" s="21">
        <v>34</v>
      </c>
      <c r="D209" s="21">
        <v>12</v>
      </c>
      <c r="E209" s="22">
        <f t="shared" si="59"/>
        <v>2.8764805414551606E-2</v>
      </c>
      <c r="F209" s="22">
        <f t="shared" si="60"/>
        <v>1.8838304552590265E-2</v>
      </c>
      <c r="G209" s="18">
        <f t="shared" si="58"/>
        <v>-0.6470588235294118</v>
      </c>
      <c r="H209" s="51">
        <f t="shared" si="61"/>
        <v>-1.8612521150592216E-2</v>
      </c>
    </row>
    <row r="210" spans="1:9" s="12" customFormat="1" ht="15" x14ac:dyDescent="0.2">
      <c r="A210" s="77"/>
      <c r="B210" s="65" t="s">
        <v>432</v>
      </c>
      <c r="C210" s="21">
        <v>12</v>
      </c>
      <c r="D210" s="21">
        <v>4</v>
      </c>
      <c r="E210" s="22">
        <f t="shared" si="59"/>
        <v>1.015228426395939E-2</v>
      </c>
      <c r="F210" s="22">
        <f t="shared" si="60"/>
        <v>6.2794348508634227E-3</v>
      </c>
      <c r="G210" s="18">
        <f t="shared" si="58"/>
        <v>-0.66666666666666663</v>
      </c>
      <c r="H210" s="51">
        <f t="shared" si="61"/>
        <v>-6.7681895093062595E-3</v>
      </c>
    </row>
    <row r="211" spans="1:9" s="12" customFormat="1" ht="15" customHeight="1" x14ac:dyDescent="0.2">
      <c r="A211" s="77"/>
      <c r="B211" s="65" t="s">
        <v>433</v>
      </c>
      <c r="C211" s="21">
        <v>1</v>
      </c>
      <c r="D211" s="21">
        <v>1</v>
      </c>
      <c r="E211" s="22">
        <f t="shared" si="59"/>
        <v>8.4602368866328254E-4</v>
      </c>
      <c r="F211" s="22">
        <f t="shared" si="60"/>
        <v>1.5698587127158557E-3</v>
      </c>
      <c r="G211" s="18">
        <f t="shared" si="58"/>
        <v>0</v>
      </c>
      <c r="H211" s="51">
        <f t="shared" si="61"/>
        <v>0</v>
      </c>
    </row>
    <row r="212" spans="1:9" s="12" customFormat="1" ht="15" x14ac:dyDescent="0.2">
      <c r="A212" s="77"/>
      <c r="B212" s="65" t="s">
        <v>213</v>
      </c>
      <c r="C212" s="21">
        <v>0</v>
      </c>
      <c r="D212" s="21">
        <v>0</v>
      </c>
      <c r="E212" s="22" t="str">
        <f t="shared" si="59"/>
        <v/>
      </c>
      <c r="F212" s="22" t="str">
        <f t="shared" si="60"/>
        <v/>
      </c>
      <c r="G212" s="18" t="str">
        <f t="shared" si="58"/>
        <v xml:space="preserve"> </v>
      </c>
      <c r="H212" s="51" t="str">
        <f t="shared" si="61"/>
        <v/>
      </c>
    </row>
    <row r="213" spans="1:9" s="28" customFormat="1" ht="15" x14ac:dyDescent="0.2">
      <c r="A213" s="78"/>
      <c r="B213" s="67" t="s">
        <v>505</v>
      </c>
      <c r="C213" s="21">
        <v>7</v>
      </c>
      <c r="D213" s="21">
        <v>1</v>
      </c>
      <c r="E213" s="37">
        <f t="shared" si="59"/>
        <v>5.9221658206429781E-3</v>
      </c>
      <c r="F213" s="37">
        <f t="shared" si="60"/>
        <v>1.5698587127158557E-3</v>
      </c>
      <c r="G213" s="18">
        <f t="shared" si="58"/>
        <v>-0.8571428571428571</v>
      </c>
      <c r="H213" s="53">
        <f t="shared" si="61"/>
        <v>-5.076142131979695E-3</v>
      </c>
      <c r="I213" s="12"/>
    </row>
    <row r="214" spans="1:9" s="12" customFormat="1" ht="15" x14ac:dyDescent="0.2">
      <c r="A214" s="77"/>
      <c r="B214" s="65" t="s">
        <v>215</v>
      </c>
      <c r="C214" s="21">
        <v>10</v>
      </c>
      <c r="D214" s="21">
        <v>7</v>
      </c>
      <c r="E214" s="22">
        <f t="shared" si="59"/>
        <v>8.4602368866328256E-3</v>
      </c>
      <c r="F214" s="22">
        <f t="shared" si="60"/>
        <v>1.098901098901099E-2</v>
      </c>
      <c r="G214" s="18">
        <f t="shared" si="58"/>
        <v>-0.3</v>
      </c>
      <c r="H214" s="51">
        <f t="shared" si="61"/>
        <v>-2.5380710659898475E-3</v>
      </c>
    </row>
    <row r="215" spans="1:9" s="12" customFormat="1" ht="15" x14ac:dyDescent="0.2">
      <c r="A215" s="77"/>
      <c r="B215" s="65" t="s">
        <v>216</v>
      </c>
      <c r="C215" s="21">
        <v>9</v>
      </c>
      <c r="D215" s="21">
        <v>5</v>
      </c>
      <c r="E215" s="22">
        <f t="shared" si="59"/>
        <v>7.6142131979695434E-3</v>
      </c>
      <c r="F215" s="22">
        <f t="shared" si="60"/>
        <v>7.8492935635792772E-3</v>
      </c>
      <c r="G215" s="18">
        <f t="shared" si="58"/>
        <v>-0.44444444444444442</v>
      </c>
      <c r="H215" s="51">
        <f t="shared" si="61"/>
        <v>-3.3840947546531302E-3</v>
      </c>
    </row>
    <row r="216" spans="1:9" s="12" customFormat="1" ht="15" x14ac:dyDescent="0.2">
      <c r="A216" s="77"/>
      <c r="B216" s="65" t="s">
        <v>217</v>
      </c>
      <c r="C216" s="21">
        <v>1</v>
      </c>
      <c r="D216" s="21">
        <v>0</v>
      </c>
      <c r="E216" s="22">
        <f t="shared" si="59"/>
        <v>8.4602368866328254E-4</v>
      </c>
      <c r="F216" s="22" t="str">
        <f t="shared" si="60"/>
        <v/>
      </c>
      <c r="G216" s="18">
        <f t="shared" si="58"/>
        <v>-1</v>
      </c>
      <c r="H216" s="51">
        <f t="shared" si="61"/>
        <v>-8.4602368866328254E-4</v>
      </c>
    </row>
    <row r="217" spans="1:9" s="12" customFormat="1" ht="15" x14ac:dyDescent="0.2">
      <c r="A217" s="77"/>
      <c r="B217" s="65" t="s">
        <v>44</v>
      </c>
      <c r="C217" s="21">
        <v>0</v>
      </c>
      <c r="D217" s="21">
        <v>0</v>
      </c>
      <c r="E217" s="22" t="str">
        <f t="shared" si="59"/>
        <v/>
      </c>
      <c r="F217" s="22" t="str">
        <f t="shared" si="60"/>
        <v/>
      </c>
      <c r="G217" s="18" t="str">
        <f t="shared" si="58"/>
        <v xml:space="preserve"> </v>
      </c>
      <c r="H217" s="51" t="str">
        <f t="shared" si="61"/>
        <v/>
      </c>
    </row>
    <row r="218" spans="1:9" s="12" customFormat="1" ht="30" x14ac:dyDescent="0.2">
      <c r="A218" s="77"/>
      <c r="B218" s="65" t="s">
        <v>45</v>
      </c>
      <c r="C218" s="21">
        <v>40</v>
      </c>
      <c r="D218" s="21">
        <v>35</v>
      </c>
      <c r="E218" s="22">
        <f t="shared" si="59"/>
        <v>3.3840947546531303E-2</v>
      </c>
      <c r="F218" s="22">
        <f t="shared" si="60"/>
        <v>5.4945054945054944E-2</v>
      </c>
      <c r="G218" s="18">
        <f t="shared" si="58"/>
        <v>-0.125</v>
      </c>
      <c r="H218" s="51">
        <f t="shared" si="61"/>
        <v>-4.2301184433164128E-3</v>
      </c>
    </row>
    <row r="219" spans="1:9" s="12" customFormat="1" ht="15" x14ac:dyDescent="0.2">
      <c r="A219" s="77"/>
      <c r="B219" s="65" t="s">
        <v>218</v>
      </c>
      <c r="C219" s="21">
        <v>0</v>
      </c>
      <c r="D219" s="21">
        <v>1</v>
      </c>
      <c r="E219" s="22" t="str">
        <f t="shared" si="59"/>
        <v/>
      </c>
      <c r="F219" s="22">
        <f t="shared" si="60"/>
        <v>1.5698587127158557E-3</v>
      </c>
      <c r="G219" s="18">
        <f t="shared" si="58"/>
        <v>1</v>
      </c>
      <c r="H219" s="51" t="str">
        <f t="shared" si="61"/>
        <v/>
      </c>
    </row>
    <row r="220" spans="1:9" s="12" customFormat="1" ht="30" x14ac:dyDescent="0.2">
      <c r="A220" s="77"/>
      <c r="B220" s="65" t="s">
        <v>219</v>
      </c>
      <c r="C220" s="21">
        <v>0</v>
      </c>
      <c r="D220" s="21">
        <v>0</v>
      </c>
      <c r="E220" s="22" t="str">
        <f t="shared" si="59"/>
        <v/>
      </c>
      <c r="F220" s="22" t="str">
        <f t="shared" si="60"/>
        <v/>
      </c>
      <c r="G220" s="18" t="str">
        <f t="shared" si="58"/>
        <v xml:space="preserve"> </v>
      </c>
      <c r="H220" s="51" t="str">
        <f t="shared" si="61"/>
        <v/>
      </c>
    </row>
    <row r="221" spans="1:9" s="12" customFormat="1" ht="30" x14ac:dyDescent="0.2">
      <c r="A221" s="77"/>
      <c r="B221" s="65" t="s">
        <v>434</v>
      </c>
      <c r="C221" s="21">
        <v>0</v>
      </c>
      <c r="D221" s="21">
        <v>1</v>
      </c>
      <c r="E221" s="22" t="str">
        <f t="shared" si="59"/>
        <v/>
      </c>
      <c r="F221" s="22">
        <f t="shared" si="60"/>
        <v>1.5698587127158557E-3</v>
      </c>
      <c r="G221" s="18">
        <f t="shared" si="58"/>
        <v>1</v>
      </c>
      <c r="H221" s="51" t="str">
        <f t="shared" si="61"/>
        <v/>
      </c>
    </row>
    <row r="222" spans="1:9" s="28" customFormat="1" ht="15" x14ac:dyDescent="0.2">
      <c r="A222" s="78"/>
      <c r="B222" s="67" t="s">
        <v>506</v>
      </c>
      <c r="C222" s="21">
        <v>0</v>
      </c>
      <c r="D222" s="21">
        <v>0</v>
      </c>
      <c r="E222" s="37" t="str">
        <f t="shared" si="59"/>
        <v/>
      </c>
      <c r="F222" s="37" t="str">
        <f t="shared" si="60"/>
        <v/>
      </c>
      <c r="G222" s="18" t="str">
        <f t="shared" si="58"/>
        <v xml:space="preserve"> </v>
      </c>
      <c r="H222" s="53" t="str">
        <f t="shared" si="61"/>
        <v/>
      </c>
      <c r="I222" s="12"/>
    </row>
    <row r="223" spans="1:9" s="28" customFormat="1" ht="30" x14ac:dyDescent="0.2">
      <c r="A223" s="78"/>
      <c r="B223" s="67" t="s">
        <v>609</v>
      </c>
      <c r="C223" s="34">
        <v>1</v>
      </c>
      <c r="D223" s="21">
        <v>4</v>
      </c>
      <c r="E223" s="37">
        <f t="shared" ref="E223" si="77">+IF(C223=0,"",C223/C$176)</f>
        <v>8.4602368866328254E-4</v>
      </c>
      <c r="F223" s="37">
        <f t="shared" ref="F223" si="78">+IF(D223=0,"",D223/D$176)</f>
        <v>6.2794348508634227E-3</v>
      </c>
      <c r="G223" s="73">
        <f t="shared" ref="G223" si="79">+IF(AND(C223=0,D223=0)," ",IF(C223=0,1,IF(D223=0,-1,(D223-C223)/C223)))</f>
        <v>3</v>
      </c>
      <c r="H223" s="53">
        <f t="shared" ref="H223" si="80">+IF(OR(AND(E223=""),(G223="")),"",E223*G223)</f>
        <v>2.5380710659898475E-3</v>
      </c>
      <c r="I223" s="12"/>
    </row>
    <row r="224" spans="1:9" s="12" customFormat="1" ht="15" x14ac:dyDescent="0.2">
      <c r="A224" s="77"/>
      <c r="B224" s="65" t="s">
        <v>562</v>
      </c>
      <c r="C224" s="21">
        <v>0</v>
      </c>
      <c r="D224" s="21">
        <v>0</v>
      </c>
      <c r="E224" s="22" t="str">
        <f t="shared" si="59"/>
        <v/>
      </c>
      <c r="F224" s="22" t="str">
        <f t="shared" si="60"/>
        <v/>
      </c>
      <c r="G224" s="18" t="str">
        <f t="shared" si="58"/>
        <v xml:space="preserve"> </v>
      </c>
      <c r="H224" s="51" t="str">
        <f t="shared" si="61"/>
        <v/>
      </c>
    </row>
    <row r="225" spans="1:9" s="12" customFormat="1" ht="15" x14ac:dyDescent="0.2">
      <c r="A225" s="77"/>
      <c r="B225" s="65" t="s">
        <v>220</v>
      </c>
      <c r="C225" s="21">
        <v>0</v>
      </c>
      <c r="D225" s="21">
        <v>0</v>
      </c>
      <c r="E225" s="22" t="str">
        <f t="shared" si="59"/>
        <v/>
      </c>
      <c r="F225" s="22" t="str">
        <f t="shared" si="60"/>
        <v/>
      </c>
      <c r="G225" s="18" t="str">
        <f t="shared" si="58"/>
        <v xml:space="preserve"> </v>
      </c>
      <c r="H225" s="51" t="str">
        <f t="shared" si="61"/>
        <v/>
      </c>
    </row>
    <row r="226" spans="1:9" s="12" customFormat="1" ht="15" x14ac:dyDescent="0.2">
      <c r="A226" s="77"/>
      <c r="B226" s="65" t="s">
        <v>46</v>
      </c>
      <c r="C226" s="21">
        <v>0</v>
      </c>
      <c r="D226" s="21">
        <v>0</v>
      </c>
      <c r="E226" s="22" t="str">
        <f t="shared" si="59"/>
        <v/>
      </c>
      <c r="F226" s="22" t="str">
        <f t="shared" si="60"/>
        <v/>
      </c>
      <c r="G226" s="18" t="str">
        <f t="shared" si="58"/>
        <v xml:space="preserve"> </v>
      </c>
      <c r="H226" s="51" t="str">
        <f t="shared" si="61"/>
        <v/>
      </c>
    </row>
    <row r="227" spans="1:9" s="12" customFormat="1" ht="15" x14ac:dyDescent="0.2">
      <c r="A227" s="77"/>
      <c r="B227" s="65" t="s">
        <v>221</v>
      </c>
      <c r="C227" s="21">
        <v>0</v>
      </c>
      <c r="D227" s="21">
        <v>0</v>
      </c>
      <c r="E227" s="22" t="str">
        <f t="shared" si="59"/>
        <v/>
      </c>
      <c r="F227" s="22" t="str">
        <f t="shared" si="60"/>
        <v/>
      </c>
      <c r="G227" s="18" t="str">
        <f t="shared" si="58"/>
        <v xml:space="preserve"> </v>
      </c>
      <c r="H227" s="51" t="str">
        <f t="shared" si="61"/>
        <v/>
      </c>
    </row>
    <row r="228" spans="1:9" s="12" customFormat="1" ht="15.75" customHeight="1" x14ac:dyDescent="0.2">
      <c r="A228" s="77"/>
      <c r="B228" s="65" t="s">
        <v>222</v>
      </c>
      <c r="C228" s="21">
        <v>0</v>
      </c>
      <c r="D228" s="21">
        <v>0</v>
      </c>
      <c r="E228" s="22" t="str">
        <f t="shared" si="59"/>
        <v/>
      </c>
      <c r="F228" s="22" t="str">
        <f t="shared" si="60"/>
        <v/>
      </c>
      <c r="G228" s="18" t="str">
        <f t="shared" si="58"/>
        <v xml:space="preserve"> </v>
      </c>
      <c r="H228" s="51" t="str">
        <f t="shared" si="61"/>
        <v/>
      </c>
    </row>
    <row r="229" spans="1:9" s="12" customFormat="1" ht="15" x14ac:dyDescent="0.2">
      <c r="A229" s="77"/>
      <c r="B229" s="65" t="s">
        <v>435</v>
      </c>
      <c r="C229" s="21">
        <v>0</v>
      </c>
      <c r="D229" s="21">
        <v>0</v>
      </c>
      <c r="E229" s="22" t="str">
        <f t="shared" si="59"/>
        <v/>
      </c>
      <c r="F229" s="22" t="str">
        <f t="shared" si="60"/>
        <v/>
      </c>
      <c r="G229" s="18" t="str">
        <f t="shared" si="58"/>
        <v xml:space="preserve"> </v>
      </c>
      <c r="H229" s="51" t="str">
        <f t="shared" si="61"/>
        <v/>
      </c>
    </row>
    <row r="230" spans="1:9" s="12" customFormat="1" ht="15" x14ac:dyDescent="0.2">
      <c r="A230" s="77"/>
      <c r="B230" s="65" t="s">
        <v>589</v>
      </c>
      <c r="C230" s="21">
        <v>214</v>
      </c>
      <c r="D230" s="21">
        <v>99</v>
      </c>
      <c r="E230" s="22">
        <f t="shared" si="59"/>
        <v>0.18104906937394247</v>
      </c>
      <c r="F230" s="22">
        <f t="shared" si="60"/>
        <v>0.15541601255886969</v>
      </c>
      <c r="G230" s="18">
        <f t="shared" si="58"/>
        <v>-0.53738317757009346</v>
      </c>
      <c r="H230" s="51">
        <f t="shared" si="61"/>
        <v>-9.7292724196277491E-2</v>
      </c>
    </row>
    <row r="231" spans="1:9" s="12" customFormat="1" ht="15" x14ac:dyDescent="0.2">
      <c r="A231" s="77"/>
      <c r="B231" s="65" t="s">
        <v>223</v>
      </c>
      <c r="C231" s="21">
        <v>0</v>
      </c>
      <c r="D231" s="21">
        <v>0</v>
      </c>
      <c r="E231" s="22" t="str">
        <f t="shared" si="59"/>
        <v/>
      </c>
      <c r="F231" s="22" t="str">
        <f t="shared" si="60"/>
        <v/>
      </c>
      <c r="G231" s="18" t="str">
        <f t="shared" si="58"/>
        <v xml:space="preserve"> </v>
      </c>
      <c r="H231" s="51" t="str">
        <f t="shared" si="61"/>
        <v/>
      </c>
    </row>
    <row r="232" spans="1:9" s="12" customFormat="1" ht="30" x14ac:dyDescent="0.2">
      <c r="A232" s="77"/>
      <c r="B232" s="65" t="s">
        <v>224</v>
      </c>
      <c r="C232" s="21">
        <v>0</v>
      </c>
      <c r="D232" s="21">
        <v>0</v>
      </c>
      <c r="E232" s="22" t="str">
        <f t="shared" si="59"/>
        <v/>
      </c>
      <c r="F232" s="22" t="str">
        <f t="shared" si="60"/>
        <v/>
      </c>
      <c r="G232" s="18" t="str">
        <f t="shared" si="58"/>
        <v xml:space="preserve"> </v>
      </c>
      <c r="H232" s="51" t="str">
        <f t="shared" si="61"/>
        <v/>
      </c>
    </row>
    <row r="233" spans="1:9" s="12" customFormat="1" ht="15" x14ac:dyDescent="0.2">
      <c r="A233" s="77"/>
      <c r="B233" s="65" t="s">
        <v>225</v>
      </c>
      <c r="C233" s="21">
        <v>0</v>
      </c>
      <c r="D233" s="21">
        <v>0</v>
      </c>
      <c r="E233" s="22" t="str">
        <f t="shared" si="59"/>
        <v/>
      </c>
      <c r="F233" s="22" t="str">
        <f t="shared" si="60"/>
        <v/>
      </c>
      <c r="G233" s="18" t="str">
        <f t="shared" si="58"/>
        <v xml:space="preserve"> </v>
      </c>
      <c r="H233" s="51" t="str">
        <f t="shared" si="61"/>
        <v/>
      </c>
    </row>
    <row r="234" spans="1:9" s="12" customFormat="1" ht="15" x14ac:dyDescent="0.2">
      <c r="A234" s="77"/>
      <c r="B234" s="65" t="s">
        <v>628</v>
      </c>
      <c r="C234" s="21">
        <v>0</v>
      </c>
      <c r="D234" s="21">
        <v>0</v>
      </c>
      <c r="E234" s="22" t="str">
        <f t="shared" si="59"/>
        <v/>
      </c>
      <c r="F234" s="22" t="str">
        <f t="shared" si="60"/>
        <v/>
      </c>
      <c r="G234" s="18" t="str">
        <f t="shared" si="58"/>
        <v xml:space="preserve"> </v>
      </c>
      <c r="H234" s="51" t="str">
        <f t="shared" si="61"/>
        <v/>
      </c>
    </row>
    <row r="235" spans="1:9" s="28" customFormat="1" ht="15" x14ac:dyDescent="0.2">
      <c r="A235" s="78"/>
      <c r="B235" s="67" t="s">
        <v>542</v>
      </c>
      <c r="C235" s="21">
        <v>0</v>
      </c>
      <c r="D235" s="21">
        <v>0</v>
      </c>
      <c r="E235" s="37" t="str">
        <f t="shared" ref="E235" si="81">+IF(C235=0,"",C235/C$176)</f>
        <v/>
      </c>
      <c r="F235" s="37" t="str">
        <f t="shared" ref="F235" si="82">+IF(D235=0,"",D235/D$176)</f>
        <v/>
      </c>
      <c r="G235" s="18" t="str">
        <f t="shared" si="58"/>
        <v xml:space="preserve"> </v>
      </c>
      <c r="H235" s="53" t="str">
        <f t="shared" ref="H235" si="83">+IF(OR(AND(E235=""),(G235="")),"",E235*G235)</f>
        <v/>
      </c>
      <c r="I235" s="12"/>
    </row>
    <row r="236" spans="1:9" s="28" customFormat="1" ht="15" x14ac:dyDescent="0.2">
      <c r="A236" s="78"/>
      <c r="B236" s="67" t="s">
        <v>612</v>
      </c>
      <c r="C236" s="34">
        <v>0</v>
      </c>
      <c r="D236" s="21">
        <v>1</v>
      </c>
      <c r="E236" s="37" t="str">
        <f t="shared" ref="E236" si="84">+IF(C236=0,"",C236/C$176)</f>
        <v/>
      </c>
      <c r="F236" s="37">
        <f t="shared" ref="F236" si="85">+IF(D236=0,"",D236/D$176)</f>
        <v>1.5698587127158557E-3</v>
      </c>
      <c r="G236" s="73">
        <f t="shared" ref="G236" si="86">+IF(AND(C236=0,D236=0)," ",IF(C236=0,1,IF(D236=0,-1,(D236-C236)/C236)))</f>
        <v>1</v>
      </c>
      <c r="H236" s="53" t="str">
        <f t="shared" ref="H236" si="87">+IF(OR(AND(E236=""),(G236="")),"",E236*G236)</f>
        <v/>
      </c>
      <c r="I236" s="12"/>
    </row>
    <row r="237" spans="1:9" s="12" customFormat="1" ht="15" x14ac:dyDescent="0.2">
      <c r="A237" s="77"/>
      <c r="B237" s="65" t="s">
        <v>48</v>
      </c>
      <c r="C237" s="21">
        <v>0</v>
      </c>
      <c r="D237" s="21">
        <v>0</v>
      </c>
      <c r="E237" s="22" t="str">
        <f t="shared" si="59"/>
        <v/>
      </c>
      <c r="F237" s="22" t="str">
        <f t="shared" si="60"/>
        <v/>
      </c>
      <c r="G237" s="18" t="str">
        <f t="shared" si="58"/>
        <v xml:space="preserve"> </v>
      </c>
      <c r="H237" s="51" t="str">
        <f t="shared" si="61"/>
        <v/>
      </c>
    </row>
    <row r="238" spans="1:9" s="12" customFormat="1" ht="15" x14ac:dyDescent="0.2">
      <c r="A238" s="77"/>
      <c r="B238" s="65" t="s">
        <v>226</v>
      </c>
      <c r="C238" s="21">
        <v>0</v>
      </c>
      <c r="D238" s="21">
        <v>0</v>
      </c>
      <c r="E238" s="22" t="str">
        <f t="shared" si="59"/>
        <v/>
      </c>
      <c r="F238" s="22" t="str">
        <f t="shared" si="60"/>
        <v/>
      </c>
      <c r="G238" s="18" t="str">
        <f t="shared" si="58"/>
        <v xml:space="preserve"> </v>
      </c>
      <c r="H238" s="51" t="str">
        <f t="shared" si="61"/>
        <v/>
      </c>
    </row>
    <row r="239" spans="1:9" s="12" customFormat="1" ht="15" x14ac:dyDescent="0.2">
      <c r="A239" s="77"/>
      <c r="B239" s="65" t="s">
        <v>47</v>
      </c>
      <c r="C239" s="21">
        <v>0</v>
      </c>
      <c r="D239" s="21">
        <v>0</v>
      </c>
      <c r="E239" s="22" t="str">
        <f t="shared" si="59"/>
        <v/>
      </c>
      <c r="F239" s="22" t="str">
        <f t="shared" si="60"/>
        <v/>
      </c>
      <c r="G239" s="18" t="str">
        <f t="shared" si="58"/>
        <v xml:space="preserve"> </v>
      </c>
      <c r="H239" s="51" t="str">
        <f t="shared" si="61"/>
        <v/>
      </c>
    </row>
    <row r="240" spans="1:9" s="12" customFormat="1" ht="30" x14ac:dyDescent="0.2">
      <c r="A240" s="77"/>
      <c r="B240" s="65" t="s">
        <v>227</v>
      </c>
      <c r="C240" s="21">
        <v>0</v>
      </c>
      <c r="D240" s="21">
        <v>3</v>
      </c>
      <c r="E240" s="22" t="str">
        <f t="shared" si="59"/>
        <v/>
      </c>
      <c r="F240" s="22">
        <f t="shared" si="60"/>
        <v>4.7095761381475663E-3</v>
      </c>
      <c r="G240" s="18">
        <f t="shared" si="58"/>
        <v>1</v>
      </c>
      <c r="H240" s="51" t="str">
        <f t="shared" si="61"/>
        <v/>
      </c>
    </row>
    <row r="241" spans="1:8" s="12" customFormat="1" ht="30" x14ac:dyDescent="0.2">
      <c r="A241" s="77"/>
      <c r="B241" s="65" t="s">
        <v>633</v>
      </c>
      <c r="C241" s="21">
        <v>0</v>
      </c>
      <c r="D241" s="21">
        <v>0</v>
      </c>
      <c r="E241" s="22" t="str">
        <f t="shared" si="59"/>
        <v/>
      </c>
      <c r="F241" s="22" t="str">
        <f t="shared" si="60"/>
        <v/>
      </c>
      <c r="G241" s="18" t="str">
        <f t="shared" si="58"/>
        <v xml:space="preserve"> </v>
      </c>
      <c r="H241" s="51" t="str">
        <f t="shared" si="61"/>
        <v/>
      </c>
    </row>
    <row r="242" spans="1:8" s="28" customFormat="1" ht="15" x14ac:dyDescent="0.2">
      <c r="A242" s="78" t="s">
        <v>643</v>
      </c>
      <c r="B242" s="67" t="s">
        <v>650</v>
      </c>
      <c r="C242" s="34"/>
      <c r="D242" s="34">
        <v>0</v>
      </c>
      <c r="E242" s="37" t="str">
        <f t="shared" ref="E242" si="88">+IF(C242=0,"",C242/C$176)</f>
        <v/>
      </c>
      <c r="F242" s="37" t="str">
        <f t="shared" ref="F242" si="89">+IF(D242=0,"",D242/D$176)</f>
        <v/>
      </c>
      <c r="G242" s="73" t="str">
        <f t="shared" ref="G242" si="90">+IF(AND(C242=0,D242=0)," ",IF(C242=0,1,IF(D242=0,-1,(D242-C242)/C242)))</f>
        <v xml:space="preserve"> </v>
      </c>
      <c r="H242" s="53" t="str">
        <f t="shared" ref="H242" si="91">+IF(OR(AND(E242=""),(G242="")),"",E242*G242)</f>
        <v/>
      </c>
    </row>
    <row r="243" spans="1:8" s="12" customFormat="1" ht="15" x14ac:dyDescent="0.2">
      <c r="A243" s="77"/>
      <c r="B243" s="65" t="s">
        <v>53</v>
      </c>
      <c r="C243" s="21">
        <v>0</v>
      </c>
      <c r="D243" s="21">
        <v>1</v>
      </c>
      <c r="E243" s="22" t="str">
        <f t="shared" si="59"/>
        <v/>
      </c>
      <c r="F243" s="22">
        <f t="shared" si="60"/>
        <v>1.5698587127158557E-3</v>
      </c>
      <c r="G243" s="18">
        <f t="shared" si="58"/>
        <v>1</v>
      </c>
      <c r="H243" s="51" t="str">
        <f t="shared" si="61"/>
        <v/>
      </c>
    </row>
    <row r="244" spans="1:8" s="12" customFormat="1" ht="15" x14ac:dyDescent="0.2">
      <c r="A244" s="77"/>
      <c r="B244" s="65" t="s">
        <v>52</v>
      </c>
      <c r="C244" s="21">
        <v>12</v>
      </c>
      <c r="D244" s="21">
        <v>0</v>
      </c>
      <c r="E244" s="22">
        <f t="shared" si="59"/>
        <v>1.015228426395939E-2</v>
      </c>
      <c r="F244" s="22" t="str">
        <f t="shared" si="60"/>
        <v/>
      </c>
      <c r="G244" s="18">
        <f t="shared" ref="G244:G314" si="92">+IF(AND(C244=0,D244=0)," ",IF(C244=0,1,IF(D244=0,-1,(D244-C244)/C244)))</f>
        <v>-1</v>
      </c>
      <c r="H244" s="51">
        <f t="shared" si="61"/>
        <v>-1.015228426395939E-2</v>
      </c>
    </row>
    <row r="245" spans="1:8" s="12" customFormat="1" ht="30" x14ac:dyDescent="0.2">
      <c r="A245" s="77"/>
      <c r="B245" s="65" t="s">
        <v>563</v>
      </c>
      <c r="C245" s="21">
        <v>0</v>
      </c>
      <c r="D245" s="21">
        <v>0</v>
      </c>
      <c r="E245" s="22" t="str">
        <f t="shared" si="59"/>
        <v/>
      </c>
      <c r="F245" s="22" t="str">
        <f t="shared" si="60"/>
        <v/>
      </c>
      <c r="G245" s="18" t="str">
        <f t="shared" si="92"/>
        <v xml:space="preserve"> </v>
      </c>
      <c r="H245" s="51" t="str">
        <f t="shared" si="61"/>
        <v/>
      </c>
    </row>
    <row r="246" spans="1:8" s="12" customFormat="1" ht="15" x14ac:dyDescent="0.2">
      <c r="A246" s="77"/>
      <c r="B246" s="65" t="s">
        <v>50</v>
      </c>
      <c r="C246" s="21">
        <v>0</v>
      </c>
      <c r="D246" s="21">
        <v>0</v>
      </c>
      <c r="E246" s="22" t="str">
        <f t="shared" ref="E246:E315" si="93">+IF(C246=0,"",C246/C$176)</f>
        <v/>
      </c>
      <c r="F246" s="22" t="str">
        <f t="shared" ref="F246:F315" si="94">+IF(D246=0,"",D246/D$176)</f>
        <v/>
      </c>
      <c r="G246" s="18" t="str">
        <f t="shared" si="92"/>
        <v xml:space="preserve"> </v>
      </c>
      <c r="H246" s="51" t="str">
        <f t="shared" ref="H246:H315" si="95">+IF(OR(AND(E246=""),(G246="")),"",E246*G246)</f>
        <v/>
      </c>
    </row>
    <row r="247" spans="1:8" s="12" customFormat="1" ht="15" x14ac:dyDescent="0.2">
      <c r="A247" s="77"/>
      <c r="B247" s="65" t="s">
        <v>49</v>
      </c>
      <c r="C247" s="21">
        <v>0</v>
      </c>
      <c r="D247" s="21">
        <v>0</v>
      </c>
      <c r="E247" s="22" t="str">
        <f t="shared" si="93"/>
        <v/>
      </c>
      <c r="F247" s="22" t="str">
        <f t="shared" si="94"/>
        <v/>
      </c>
      <c r="G247" s="18" t="str">
        <f t="shared" si="92"/>
        <v xml:space="preserve"> </v>
      </c>
      <c r="H247" s="51" t="str">
        <f t="shared" si="95"/>
        <v/>
      </c>
    </row>
    <row r="248" spans="1:8" s="12" customFormat="1" ht="15" x14ac:dyDescent="0.2">
      <c r="A248" s="77"/>
      <c r="B248" s="65" t="s">
        <v>599</v>
      </c>
      <c r="C248" s="21">
        <v>0</v>
      </c>
      <c r="D248" s="21">
        <v>0</v>
      </c>
      <c r="E248" s="22" t="str">
        <f t="shared" si="93"/>
        <v/>
      </c>
      <c r="F248" s="22" t="str">
        <f t="shared" si="94"/>
        <v/>
      </c>
      <c r="G248" s="18" t="str">
        <f t="shared" si="92"/>
        <v xml:space="preserve"> </v>
      </c>
      <c r="H248" s="51" t="str">
        <f t="shared" si="95"/>
        <v/>
      </c>
    </row>
    <row r="249" spans="1:8" s="12" customFormat="1" ht="15" x14ac:dyDescent="0.2">
      <c r="A249" s="77"/>
      <c r="B249" s="65" t="s">
        <v>51</v>
      </c>
      <c r="C249" s="21">
        <v>0</v>
      </c>
      <c r="D249" s="21">
        <v>0</v>
      </c>
      <c r="E249" s="22" t="str">
        <f t="shared" si="93"/>
        <v/>
      </c>
      <c r="F249" s="22" t="str">
        <f t="shared" si="94"/>
        <v/>
      </c>
      <c r="G249" s="18" t="str">
        <f t="shared" si="92"/>
        <v xml:space="preserve"> </v>
      </c>
      <c r="H249" s="51" t="str">
        <f t="shared" si="95"/>
        <v/>
      </c>
    </row>
    <row r="250" spans="1:8" s="12" customFormat="1" ht="30" x14ac:dyDescent="0.2">
      <c r="A250" s="77"/>
      <c r="B250" s="65" t="s">
        <v>228</v>
      </c>
      <c r="C250" s="21">
        <v>0</v>
      </c>
      <c r="D250" s="21">
        <v>0</v>
      </c>
      <c r="E250" s="22" t="str">
        <f t="shared" si="93"/>
        <v/>
      </c>
      <c r="F250" s="22" t="str">
        <f t="shared" si="94"/>
        <v/>
      </c>
      <c r="G250" s="18" t="str">
        <f t="shared" si="92"/>
        <v xml:space="preserve"> </v>
      </c>
      <c r="H250" s="51" t="str">
        <f t="shared" si="95"/>
        <v/>
      </c>
    </row>
    <row r="251" spans="1:8" s="12" customFormat="1" ht="15" x14ac:dyDescent="0.2">
      <c r="A251" s="77"/>
      <c r="B251" s="65" t="s">
        <v>436</v>
      </c>
      <c r="C251" s="21">
        <v>2</v>
      </c>
      <c r="D251" s="21">
        <v>0</v>
      </c>
      <c r="E251" s="22">
        <f t="shared" si="93"/>
        <v>1.6920473773265651E-3</v>
      </c>
      <c r="F251" s="22" t="str">
        <f t="shared" si="94"/>
        <v/>
      </c>
      <c r="G251" s="18">
        <f t="shared" si="92"/>
        <v>-1</v>
      </c>
      <c r="H251" s="51">
        <f t="shared" si="95"/>
        <v>-1.6920473773265651E-3</v>
      </c>
    </row>
    <row r="252" spans="1:8" s="12" customFormat="1" ht="30" x14ac:dyDescent="0.2">
      <c r="A252" s="77"/>
      <c r="B252" s="65" t="s">
        <v>325</v>
      </c>
      <c r="C252" s="21">
        <v>0</v>
      </c>
      <c r="D252" s="21">
        <v>0</v>
      </c>
      <c r="E252" s="22" t="str">
        <f t="shared" si="93"/>
        <v/>
      </c>
      <c r="F252" s="22" t="str">
        <f t="shared" si="94"/>
        <v/>
      </c>
      <c r="G252" s="18" t="str">
        <f t="shared" si="92"/>
        <v xml:space="preserve"> </v>
      </c>
      <c r="H252" s="51" t="str">
        <f t="shared" si="95"/>
        <v/>
      </c>
    </row>
    <row r="253" spans="1:8" s="12" customFormat="1" ht="15" x14ac:dyDescent="0.2">
      <c r="A253" s="77"/>
      <c r="B253" s="65" t="s">
        <v>229</v>
      </c>
      <c r="C253" s="21">
        <v>0</v>
      </c>
      <c r="D253" s="21">
        <v>0</v>
      </c>
      <c r="E253" s="22" t="str">
        <f t="shared" si="93"/>
        <v/>
      </c>
      <c r="F253" s="22" t="str">
        <f t="shared" si="94"/>
        <v/>
      </c>
      <c r="G253" s="18" t="str">
        <f t="shared" si="92"/>
        <v xml:space="preserve"> </v>
      </c>
      <c r="H253" s="51" t="str">
        <f t="shared" si="95"/>
        <v/>
      </c>
    </row>
    <row r="254" spans="1:8" s="12" customFormat="1" ht="15" x14ac:dyDescent="0.2">
      <c r="A254" s="77"/>
      <c r="B254" s="65" t="s">
        <v>230</v>
      </c>
      <c r="C254" s="21">
        <v>0</v>
      </c>
      <c r="D254" s="21">
        <v>0</v>
      </c>
      <c r="E254" s="22" t="str">
        <f t="shared" si="93"/>
        <v/>
      </c>
      <c r="F254" s="22" t="str">
        <f t="shared" si="94"/>
        <v/>
      </c>
      <c r="G254" s="18" t="str">
        <f t="shared" si="92"/>
        <v xml:space="preserve"> </v>
      </c>
      <c r="H254" s="51" t="str">
        <f t="shared" si="95"/>
        <v/>
      </c>
    </row>
    <row r="255" spans="1:8" s="12" customFormat="1" ht="15" x14ac:dyDescent="0.2">
      <c r="A255" s="77"/>
      <c r="B255" s="65" t="s">
        <v>437</v>
      </c>
      <c r="C255" s="21">
        <v>5</v>
      </c>
      <c r="D255" s="21">
        <v>0</v>
      </c>
      <c r="E255" s="22">
        <f t="shared" si="93"/>
        <v>4.2301184433164128E-3</v>
      </c>
      <c r="F255" s="22" t="str">
        <f t="shared" si="94"/>
        <v/>
      </c>
      <c r="G255" s="18">
        <f t="shared" si="92"/>
        <v>-1</v>
      </c>
      <c r="H255" s="51">
        <f t="shared" si="95"/>
        <v>-4.2301184433164128E-3</v>
      </c>
    </row>
    <row r="256" spans="1:8" s="12" customFormat="1" ht="15" x14ac:dyDescent="0.2">
      <c r="A256" s="77"/>
      <c r="B256" s="65" t="s">
        <v>231</v>
      </c>
      <c r="C256" s="21">
        <v>0</v>
      </c>
      <c r="D256" s="21">
        <v>0</v>
      </c>
      <c r="E256" s="22" t="str">
        <f t="shared" si="93"/>
        <v/>
      </c>
      <c r="F256" s="22" t="str">
        <f t="shared" si="94"/>
        <v/>
      </c>
      <c r="G256" s="18" t="str">
        <f t="shared" si="92"/>
        <v xml:space="preserve"> </v>
      </c>
      <c r="H256" s="51" t="str">
        <f t="shared" si="95"/>
        <v/>
      </c>
    </row>
    <row r="257" spans="1:9" s="12" customFormat="1" ht="30" x14ac:dyDescent="0.2">
      <c r="A257" s="77"/>
      <c r="B257" s="65" t="s">
        <v>439</v>
      </c>
      <c r="C257" s="21">
        <v>0</v>
      </c>
      <c r="D257" s="21">
        <v>0</v>
      </c>
      <c r="E257" s="22" t="str">
        <f t="shared" si="93"/>
        <v/>
      </c>
      <c r="F257" s="22" t="str">
        <f t="shared" si="94"/>
        <v/>
      </c>
      <c r="G257" s="18" t="str">
        <f t="shared" si="92"/>
        <v xml:space="preserve"> </v>
      </c>
      <c r="H257" s="51" t="str">
        <f t="shared" si="95"/>
        <v/>
      </c>
    </row>
    <row r="258" spans="1:9" s="12" customFormat="1" ht="30" x14ac:dyDescent="0.2">
      <c r="A258" s="77"/>
      <c r="B258" s="65" t="s">
        <v>412</v>
      </c>
      <c r="C258" s="21">
        <v>0</v>
      </c>
      <c r="D258" s="21">
        <v>0</v>
      </c>
      <c r="E258" s="22" t="str">
        <f t="shared" si="93"/>
        <v/>
      </c>
      <c r="F258" s="22" t="str">
        <f t="shared" si="94"/>
        <v/>
      </c>
      <c r="G258" s="18" t="str">
        <f t="shared" si="92"/>
        <v xml:space="preserve"> </v>
      </c>
      <c r="H258" s="51" t="str">
        <f t="shared" si="95"/>
        <v/>
      </c>
    </row>
    <row r="259" spans="1:9" s="12" customFormat="1" ht="15" x14ac:dyDescent="0.2">
      <c r="A259" s="77"/>
      <c r="B259" s="65" t="s">
        <v>413</v>
      </c>
      <c r="C259" s="21">
        <v>0</v>
      </c>
      <c r="D259" s="21">
        <v>0</v>
      </c>
      <c r="E259" s="22" t="str">
        <f t="shared" si="93"/>
        <v/>
      </c>
      <c r="F259" s="22" t="str">
        <f t="shared" si="94"/>
        <v/>
      </c>
      <c r="G259" s="18" t="str">
        <f t="shared" si="92"/>
        <v xml:space="preserve"> </v>
      </c>
      <c r="H259" s="51" t="str">
        <f t="shared" si="95"/>
        <v/>
      </c>
    </row>
    <row r="260" spans="1:9" s="12" customFormat="1" ht="30" x14ac:dyDescent="0.2">
      <c r="A260" s="77"/>
      <c r="B260" s="65" t="s">
        <v>440</v>
      </c>
      <c r="C260" s="21">
        <v>0</v>
      </c>
      <c r="D260" s="21">
        <v>0</v>
      </c>
      <c r="E260" s="22" t="str">
        <f t="shared" si="93"/>
        <v/>
      </c>
      <c r="F260" s="22" t="str">
        <f t="shared" si="94"/>
        <v/>
      </c>
      <c r="G260" s="18" t="str">
        <f t="shared" si="92"/>
        <v xml:space="preserve"> </v>
      </c>
      <c r="H260" s="51" t="str">
        <f t="shared" si="95"/>
        <v/>
      </c>
    </row>
    <row r="261" spans="1:9" s="12" customFormat="1" ht="15" x14ac:dyDescent="0.2">
      <c r="A261" s="77"/>
      <c r="B261" s="65" t="s">
        <v>600</v>
      </c>
      <c r="C261" s="21">
        <v>0</v>
      </c>
      <c r="D261" s="21">
        <v>0</v>
      </c>
      <c r="E261" s="22" t="str">
        <f t="shared" si="93"/>
        <v/>
      </c>
      <c r="F261" s="22" t="str">
        <f t="shared" si="94"/>
        <v/>
      </c>
      <c r="G261" s="18" t="str">
        <f t="shared" si="92"/>
        <v xml:space="preserve"> </v>
      </c>
      <c r="H261" s="51" t="str">
        <f t="shared" si="95"/>
        <v/>
      </c>
    </row>
    <row r="262" spans="1:9" s="12" customFormat="1" ht="15" x14ac:dyDescent="0.2">
      <c r="A262" s="77"/>
      <c r="B262" s="65" t="s">
        <v>601</v>
      </c>
      <c r="C262" s="21">
        <v>0</v>
      </c>
      <c r="D262" s="21">
        <v>0</v>
      </c>
      <c r="E262" s="22" t="str">
        <f t="shared" si="93"/>
        <v/>
      </c>
      <c r="F262" s="22" t="str">
        <f t="shared" si="94"/>
        <v/>
      </c>
      <c r="G262" s="18" t="str">
        <f t="shared" si="92"/>
        <v xml:space="preserve"> </v>
      </c>
      <c r="H262" s="51" t="str">
        <f t="shared" si="95"/>
        <v/>
      </c>
    </row>
    <row r="263" spans="1:9" s="12" customFormat="1" ht="15" x14ac:dyDescent="0.2">
      <c r="A263" s="77"/>
      <c r="B263" s="65" t="s">
        <v>232</v>
      </c>
      <c r="C263" s="21">
        <v>0</v>
      </c>
      <c r="D263" s="21">
        <v>0</v>
      </c>
      <c r="E263" s="22" t="str">
        <f t="shared" si="93"/>
        <v/>
      </c>
      <c r="F263" s="22" t="str">
        <f t="shared" si="94"/>
        <v/>
      </c>
      <c r="G263" s="18" t="str">
        <f t="shared" si="92"/>
        <v xml:space="preserve"> </v>
      </c>
      <c r="H263" s="51" t="str">
        <f t="shared" si="95"/>
        <v/>
      </c>
    </row>
    <row r="264" spans="1:9" s="12" customFormat="1" ht="30" x14ac:dyDescent="0.2">
      <c r="A264" s="77"/>
      <c r="B264" s="65" t="s">
        <v>441</v>
      </c>
      <c r="C264" s="21">
        <v>0</v>
      </c>
      <c r="D264" s="21">
        <v>0</v>
      </c>
      <c r="E264" s="22" t="str">
        <f t="shared" si="93"/>
        <v/>
      </c>
      <c r="F264" s="22" t="str">
        <f t="shared" si="94"/>
        <v/>
      </c>
      <c r="G264" s="18" t="str">
        <f t="shared" si="92"/>
        <v xml:space="preserve"> </v>
      </c>
      <c r="H264" s="51" t="str">
        <f t="shared" si="95"/>
        <v/>
      </c>
    </row>
    <row r="265" spans="1:9" s="12" customFormat="1" ht="15" x14ac:dyDescent="0.2">
      <c r="A265" s="77"/>
      <c r="B265" s="65" t="s">
        <v>442</v>
      </c>
      <c r="C265" s="21">
        <v>3</v>
      </c>
      <c r="D265" s="21">
        <v>0</v>
      </c>
      <c r="E265" s="22">
        <f t="shared" si="93"/>
        <v>2.5380710659898475E-3</v>
      </c>
      <c r="F265" s="22" t="str">
        <f t="shared" si="94"/>
        <v/>
      </c>
      <c r="G265" s="18">
        <f t="shared" si="92"/>
        <v>-1</v>
      </c>
      <c r="H265" s="51">
        <f t="shared" si="95"/>
        <v>-2.5380710659898475E-3</v>
      </c>
    </row>
    <row r="266" spans="1:9" s="28" customFormat="1" ht="15" x14ac:dyDescent="0.2">
      <c r="A266" s="78"/>
      <c r="B266" s="67" t="s">
        <v>509</v>
      </c>
      <c r="C266" s="21">
        <v>0</v>
      </c>
      <c r="D266" s="21">
        <v>0</v>
      </c>
      <c r="E266" s="37" t="str">
        <f t="shared" si="93"/>
        <v/>
      </c>
      <c r="F266" s="37" t="str">
        <f t="shared" si="94"/>
        <v/>
      </c>
      <c r="G266" s="18" t="str">
        <f t="shared" si="92"/>
        <v xml:space="preserve"> </v>
      </c>
      <c r="H266" s="53" t="str">
        <f t="shared" si="95"/>
        <v/>
      </c>
      <c r="I266" s="12"/>
    </row>
    <row r="267" spans="1:9" s="28" customFormat="1" ht="15" x14ac:dyDescent="0.2">
      <c r="A267" s="78"/>
      <c r="B267" s="67" t="s">
        <v>510</v>
      </c>
      <c r="C267" s="21">
        <v>1</v>
      </c>
      <c r="D267" s="21">
        <v>0</v>
      </c>
      <c r="E267" s="37">
        <f t="shared" si="93"/>
        <v>8.4602368866328254E-4</v>
      </c>
      <c r="F267" s="37" t="str">
        <f t="shared" si="94"/>
        <v/>
      </c>
      <c r="G267" s="18">
        <f t="shared" si="92"/>
        <v>-1</v>
      </c>
      <c r="H267" s="53">
        <f t="shared" si="95"/>
        <v>-8.4602368866328254E-4</v>
      </c>
      <c r="I267" s="12"/>
    </row>
    <row r="268" spans="1:9" s="28" customFormat="1" ht="15" x14ac:dyDescent="0.2">
      <c r="A268" s="78"/>
      <c r="B268" s="67" t="s">
        <v>54</v>
      </c>
      <c r="C268" s="21">
        <v>0</v>
      </c>
      <c r="D268" s="21">
        <v>0</v>
      </c>
      <c r="E268" s="37" t="str">
        <f t="shared" si="93"/>
        <v/>
      </c>
      <c r="F268" s="37" t="str">
        <f t="shared" si="94"/>
        <v/>
      </c>
      <c r="G268" s="18" t="str">
        <f t="shared" si="92"/>
        <v xml:space="preserve"> </v>
      </c>
      <c r="H268" s="53" t="str">
        <f t="shared" si="95"/>
        <v/>
      </c>
      <c r="I268" s="12"/>
    </row>
    <row r="269" spans="1:9" s="12" customFormat="1" ht="15" x14ac:dyDescent="0.2">
      <c r="A269" s="77"/>
      <c r="B269" s="65" t="s">
        <v>233</v>
      </c>
      <c r="C269" s="21">
        <v>9</v>
      </c>
      <c r="D269" s="21">
        <v>4</v>
      </c>
      <c r="E269" s="22">
        <f t="shared" si="93"/>
        <v>7.6142131979695434E-3</v>
      </c>
      <c r="F269" s="22">
        <f t="shared" si="94"/>
        <v>6.2794348508634227E-3</v>
      </c>
      <c r="G269" s="18">
        <f t="shared" si="92"/>
        <v>-0.55555555555555558</v>
      </c>
      <c r="H269" s="51">
        <f t="shared" si="95"/>
        <v>-4.2301184433164128E-3</v>
      </c>
    </row>
    <row r="270" spans="1:9" s="12" customFormat="1" ht="15" x14ac:dyDescent="0.2">
      <c r="A270" s="77"/>
      <c r="B270" s="65" t="s">
        <v>602</v>
      </c>
      <c r="C270" s="21">
        <v>0</v>
      </c>
      <c r="D270" s="21">
        <v>0</v>
      </c>
      <c r="E270" s="22" t="str">
        <f t="shared" si="93"/>
        <v/>
      </c>
      <c r="F270" s="22" t="str">
        <f t="shared" si="94"/>
        <v/>
      </c>
      <c r="G270" s="18" t="str">
        <f t="shared" si="92"/>
        <v xml:space="preserve"> </v>
      </c>
      <c r="H270" s="51" t="str">
        <f t="shared" si="95"/>
        <v/>
      </c>
    </row>
    <row r="271" spans="1:9" s="28" customFormat="1" ht="15" x14ac:dyDescent="0.2">
      <c r="A271" s="78"/>
      <c r="B271" s="67" t="s">
        <v>511</v>
      </c>
      <c r="C271" s="21">
        <v>0</v>
      </c>
      <c r="D271" s="21">
        <v>0</v>
      </c>
      <c r="E271" s="37" t="str">
        <f t="shared" si="93"/>
        <v/>
      </c>
      <c r="F271" s="37" t="str">
        <f t="shared" si="94"/>
        <v/>
      </c>
      <c r="G271" s="18" t="str">
        <f t="shared" si="92"/>
        <v xml:space="preserve"> </v>
      </c>
      <c r="H271" s="53" t="str">
        <f t="shared" si="95"/>
        <v/>
      </c>
      <c r="I271" s="12"/>
    </row>
    <row r="272" spans="1:9" s="28" customFormat="1" ht="15" x14ac:dyDescent="0.2">
      <c r="A272" s="78"/>
      <c r="B272" s="67" t="s">
        <v>512</v>
      </c>
      <c r="C272" s="21">
        <v>0</v>
      </c>
      <c r="D272" s="21">
        <v>0</v>
      </c>
      <c r="E272" s="37" t="str">
        <f t="shared" si="93"/>
        <v/>
      </c>
      <c r="F272" s="37" t="str">
        <f t="shared" si="94"/>
        <v/>
      </c>
      <c r="G272" s="18" t="str">
        <f t="shared" si="92"/>
        <v xml:space="preserve"> </v>
      </c>
      <c r="H272" s="53" t="str">
        <f t="shared" si="95"/>
        <v/>
      </c>
      <c r="I272" s="12"/>
    </row>
    <row r="273" spans="1:9" s="28" customFormat="1" ht="30" x14ac:dyDescent="0.2">
      <c r="A273" s="78"/>
      <c r="B273" s="67" t="s">
        <v>590</v>
      </c>
      <c r="C273" s="21">
        <v>4</v>
      </c>
      <c r="D273" s="21">
        <v>0</v>
      </c>
      <c r="E273" s="37">
        <f t="shared" si="93"/>
        <v>3.3840947546531302E-3</v>
      </c>
      <c r="F273" s="37" t="str">
        <f t="shared" si="94"/>
        <v/>
      </c>
      <c r="G273" s="18">
        <f t="shared" si="92"/>
        <v>-1</v>
      </c>
      <c r="H273" s="53">
        <f t="shared" si="95"/>
        <v>-3.3840947546531302E-3</v>
      </c>
      <c r="I273" s="12"/>
    </row>
    <row r="274" spans="1:9" s="28" customFormat="1" ht="15" x14ac:dyDescent="0.2">
      <c r="A274" s="78"/>
      <c r="B274" s="67" t="s">
        <v>513</v>
      </c>
      <c r="C274" s="21">
        <v>0</v>
      </c>
      <c r="D274" s="21">
        <v>0</v>
      </c>
      <c r="E274" s="37" t="str">
        <f t="shared" si="93"/>
        <v/>
      </c>
      <c r="F274" s="37" t="str">
        <f t="shared" si="94"/>
        <v/>
      </c>
      <c r="G274" s="18" t="str">
        <f t="shared" si="92"/>
        <v xml:space="preserve"> </v>
      </c>
      <c r="H274" s="53" t="str">
        <f t="shared" si="95"/>
        <v/>
      </c>
      <c r="I274" s="12"/>
    </row>
    <row r="275" spans="1:9" s="28" customFormat="1" ht="15" x14ac:dyDescent="0.2">
      <c r="A275" s="78"/>
      <c r="B275" s="67" t="s">
        <v>514</v>
      </c>
      <c r="C275" s="21">
        <v>0</v>
      </c>
      <c r="D275" s="21">
        <v>0</v>
      </c>
      <c r="E275" s="37" t="str">
        <f t="shared" si="93"/>
        <v/>
      </c>
      <c r="F275" s="37" t="str">
        <f t="shared" si="94"/>
        <v/>
      </c>
      <c r="G275" s="18" t="str">
        <f t="shared" si="92"/>
        <v xml:space="preserve"> </v>
      </c>
      <c r="H275" s="53" t="str">
        <f t="shared" si="95"/>
        <v/>
      </c>
      <c r="I275" s="12"/>
    </row>
    <row r="276" spans="1:9" s="28" customFormat="1" ht="15" x14ac:dyDescent="0.2">
      <c r="A276" s="78"/>
      <c r="B276" s="67" t="s">
        <v>515</v>
      </c>
      <c r="C276" s="21">
        <v>0</v>
      </c>
      <c r="D276" s="21">
        <v>0</v>
      </c>
      <c r="E276" s="37" t="str">
        <f t="shared" si="93"/>
        <v/>
      </c>
      <c r="F276" s="37" t="str">
        <f t="shared" si="94"/>
        <v/>
      </c>
      <c r="G276" s="18" t="str">
        <f t="shared" si="92"/>
        <v xml:space="preserve"> </v>
      </c>
      <c r="H276" s="53" t="str">
        <f t="shared" si="95"/>
        <v/>
      </c>
      <c r="I276" s="12"/>
    </row>
    <row r="277" spans="1:9" s="28" customFormat="1" ht="15" x14ac:dyDescent="0.2">
      <c r="A277" s="78"/>
      <c r="B277" s="67" t="s">
        <v>581</v>
      </c>
      <c r="C277" s="34">
        <v>0</v>
      </c>
      <c r="D277" s="21">
        <v>0</v>
      </c>
      <c r="E277" s="37" t="str">
        <f t="shared" ref="E277:E279" si="96">+IF(C277=0,"",C277/C$176)</f>
        <v/>
      </c>
      <c r="F277" s="37" t="str">
        <f t="shared" ref="F277:F279" si="97">+IF(D277=0,"",D277/D$176)</f>
        <v/>
      </c>
      <c r="G277" s="73" t="str">
        <f t="shared" ref="G277:G279" si="98">+IF(AND(C277=0,D277=0)," ",IF(C277=0,1,IF(D277=0,-1,(D277-C277)/C277)))</f>
        <v xml:space="preserve"> </v>
      </c>
      <c r="H277" s="53" t="str">
        <f t="shared" ref="H277:H279" si="99">+IF(OR(AND(E277=""),(G277="")),"",E277*G277)</f>
        <v/>
      </c>
      <c r="I277" s="12"/>
    </row>
    <row r="278" spans="1:9" s="28" customFormat="1" ht="15" x14ac:dyDescent="0.2">
      <c r="A278" s="78"/>
      <c r="B278" s="67" t="s">
        <v>582</v>
      </c>
      <c r="C278" s="34">
        <v>0</v>
      </c>
      <c r="D278" s="21">
        <v>0</v>
      </c>
      <c r="E278" s="37" t="str">
        <f t="shared" si="96"/>
        <v/>
      </c>
      <c r="F278" s="37" t="str">
        <f t="shared" si="97"/>
        <v/>
      </c>
      <c r="G278" s="73" t="str">
        <f t="shared" si="98"/>
        <v xml:space="preserve"> </v>
      </c>
      <c r="H278" s="53" t="str">
        <f t="shared" si="99"/>
        <v/>
      </c>
      <c r="I278" s="12"/>
    </row>
    <row r="279" spans="1:9" s="28" customFormat="1" ht="15" x14ac:dyDescent="0.2">
      <c r="A279" s="78"/>
      <c r="B279" s="67" t="s">
        <v>583</v>
      </c>
      <c r="C279" s="34">
        <v>0</v>
      </c>
      <c r="D279" s="21">
        <v>0</v>
      </c>
      <c r="E279" s="37" t="str">
        <f t="shared" si="96"/>
        <v/>
      </c>
      <c r="F279" s="37" t="str">
        <f t="shared" si="97"/>
        <v/>
      </c>
      <c r="G279" s="73" t="str">
        <f t="shared" si="98"/>
        <v xml:space="preserve"> </v>
      </c>
      <c r="H279" s="53" t="str">
        <f t="shared" si="99"/>
        <v/>
      </c>
      <c r="I279" s="12"/>
    </row>
    <row r="280" spans="1:9" s="12" customFormat="1" ht="15" x14ac:dyDescent="0.2">
      <c r="A280" s="77"/>
      <c r="B280" s="65" t="s">
        <v>57</v>
      </c>
      <c r="C280" s="21">
        <v>0</v>
      </c>
      <c r="D280" s="21">
        <v>0</v>
      </c>
      <c r="E280" s="22" t="str">
        <f t="shared" si="93"/>
        <v/>
      </c>
      <c r="F280" s="22" t="str">
        <f t="shared" si="94"/>
        <v/>
      </c>
      <c r="G280" s="18" t="str">
        <f t="shared" si="92"/>
        <v xml:space="preserve"> </v>
      </c>
      <c r="H280" s="51" t="str">
        <f t="shared" si="95"/>
        <v/>
      </c>
    </row>
    <row r="281" spans="1:9" s="12" customFormat="1" ht="30" x14ac:dyDescent="0.2">
      <c r="A281" s="77"/>
      <c r="B281" s="65" t="s">
        <v>61</v>
      </c>
      <c r="C281" s="21">
        <v>14</v>
      </c>
      <c r="D281" s="21">
        <v>0</v>
      </c>
      <c r="E281" s="22">
        <f t="shared" si="93"/>
        <v>1.1844331641285956E-2</v>
      </c>
      <c r="F281" s="22" t="str">
        <f t="shared" si="94"/>
        <v/>
      </c>
      <c r="G281" s="18">
        <f t="shared" si="92"/>
        <v>-1</v>
      </c>
      <c r="H281" s="51">
        <f t="shared" si="95"/>
        <v>-1.1844331641285956E-2</v>
      </c>
    </row>
    <row r="282" spans="1:9" s="12" customFormat="1" ht="15" x14ac:dyDescent="0.2">
      <c r="A282" s="77"/>
      <c r="B282" s="65" t="s">
        <v>58</v>
      </c>
      <c r="C282" s="21">
        <v>0</v>
      </c>
      <c r="D282" s="21">
        <v>0</v>
      </c>
      <c r="E282" s="22" t="str">
        <f t="shared" si="93"/>
        <v/>
      </c>
      <c r="F282" s="22" t="str">
        <f t="shared" si="94"/>
        <v/>
      </c>
      <c r="G282" s="18" t="str">
        <f t="shared" si="92"/>
        <v xml:space="preserve"> </v>
      </c>
      <c r="H282" s="51" t="str">
        <f t="shared" si="95"/>
        <v/>
      </c>
    </row>
    <row r="283" spans="1:9" s="12" customFormat="1" ht="30" x14ac:dyDescent="0.2">
      <c r="A283" s="77"/>
      <c r="B283" s="65" t="s">
        <v>234</v>
      </c>
      <c r="C283" s="21">
        <v>0</v>
      </c>
      <c r="D283" s="21">
        <v>0</v>
      </c>
      <c r="E283" s="22" t="str">
        <f t="shared" si="93"/>
        <v/>
      </c>
      <c r="F283" s="22" t="str">
        <f t="shared" si="94"/>
        <v/>
      </c>
      <c r="G283" s="18" t="str">
        <f t="shared" si="92"/>
        <v xml:space="preserve"> </v>
      </c>
      <c r="H283" s="51" t="str">
        <f t="shared" si="95"/>
        <v/>
      </c>
    </row>
    <row r="284" spans="1:9" s="12" customFormat="1" ht="15" x14ac:dyDescent="0.2">
      <c r="A284" s="77"/>
      <c r="B284" s="65" t="s">
        <v>55</v>
      </c>
      <c r="C284" s="21">
        <v>0</v>
      </c>
      <c r="D284" s="21">
        <v>0</v>
      </c>
      <c r="E284" s="22" t="str">
        <f t="shared" si="93"/>
        <v/>
      </c>
      <c r="F284" s="22" t="str">
        <f t="shared" si="94"/>
        <v/>
      </c>
      <c r="G284" s="18" t="str">
        <f t="shared" si="92"/>
        <v xml:space="preserve"> </v>
      </c>
      <c r="H284" s="51" t="str">
        <f t="shared" si="95"/>
        <v/>
      </c>
    </row>
    <row r="285" spans="1:9" s="28" customFormat="1" ht="30" x14ac:dyDescent="0.2">
      <c r="A285" s="78"/>
      <c r="B285" s="67" t="s">
        <v>516</v>
      </c>
      <c r="C285" s="21">
        <v>0</v>
      </c>
      <c r="D285" s="21">
        <v>0</v>
      </c>
      <c r="E285" s="37" t="str">
        <f t="shared" si="93"/>
        <v/>
      </c>
      <c r="F285" s="37" t="str">
        <f t="shared" si="94"/>
        <v/>
      </c>
      <c r="G285" s="18" t="str">
        <f t="shared" si="92"/>
        <v xml:space="preserve"> </v>
      </c>
      <c r="H285" s="53" t="str">
        <f t="shared" si="95"/>
        <v/>
      </c>
      <c r="I285" s="12"/>
    </row>
    <row r="286" spans="1:9" s="12" customFormat="1" ht="15" x14ac:dyDescent="0.2">
      <c r="A286" s="77"/>
      <c r="B286" s="65" t="s">
        <v>59</v>
      </c>
      <c r="C286" s="21">
        <v>0</v>
      </c>
      <c r="D286" s="21">
        <v>0</v>
      </c>
      <c r="E286" s="22" t="str">
        <f t="shared" si="93"/>
        <v/>
      </c>
      <c r="F286" s="22" t="str">
        <f t="shared" si="94"/>
        <v/>
      </c>
      <c r="G286" s="18" t="str">
        <f t="shared" si="92"/>
        <v xml:space="preserve"> </v>
      </c>
      <c r="H286" s="51" t="str">
        <f t="shared" si="95"/>
        <v/>
      </c>
    </row>
    <row r="287" spans="1:9" s="12" customFormat="1" ht="15" x14ac:dyDescent="0.2">
      <c r="A287" s="77"/>
      <c r="B287" s="65" t="s">
        <v>443</v>
      </c>
      <c r="C287" s="21">
        <v>0</v>
      </c>
      <c r="D287" s="21">
        <v>0</v>
      </c>
      <c r="E287" s="22" t="str">
        <f t="shared" si="93"/>
        <v/>
      </c>
      <c r="F287" s="22" t="str">
        <f t="shared" si="94"/>
        <v/>
      </c>
      <c r="G287" s="18" t="str">
        <f t="shared" si="92"/>
        <v xml:space="preserve"> </v>
      </c>
      <c r="H287" s="51" t="str">
        <f t="shared" si="95"/>
        <v/>
      </c>
    </row>
    <row r="288" spans="1:9" s="12" customFormat="1" ht="15" x14ac:dyDescent="0.2">
      <c r="A288" s="77"/>
      <c r="B288" s="65" t="s">
        <v>56</v>
      </c>
      <c r="C288" s="21">
        <v>0</v>
      </c>
      <c r="D288" s="21">
        <v>0</v>
      </c>
      <c r="E288" s="22" t="str">
        <f t="shared" si="93"/>
        <v/>
      </c>
      <c r="F288" s="22" t="str">
        <f t="shared" si="94"/>
        <v/>
      </c>
      <c r="G288" s="18" t="str">
        <f t="shared" si="92"/>
        <v xml:space="preserve"> </v>
      </c>
      <c r="H288" s="51" t="str">
        <f t="shared" si="95"/>
        <v/>
      </c>
    </row>
    <row r="289" spans="1:9" s="28" customFormat="1" ht="30" x14ac:dyDescent="0.2">
      <c r="A289" s="78"/>
      <c r="B289" s="67" t="s">
        <v>584</v>
      </c>
      <c r="C289" s="34">
        <v>0</v>
      </c>
      <c r="D289" s="21">
        <v>0</v>
      </c>
      <c r="E289" s="37" t="str">
        <f t="shared" ref="E289" si="100">+IF(C289=0,"",C289/C$176)</f>
        <v/>
      </c>
      <c r="F289" s="37" t="str">
        <f t="shared" ref="F289" si="101">+IF(D289=0,"",D289/D$176)</f>
        <v/>
      </c>
      <c r="G289" s="73" t="str">
        <f t="shared" ref="G289" si="102">+IF(AND(C289=0,D289=0)," ",IF(C289=0,1,IF(D289=0,-1,(D289-C289)/C289)))</f>
        <v xml:space="preserve"> </v>
      </c>
      <c r="H289" s="53" t="str">
        <f t="shared" ref="H289" si="103">+IF(OR(AND(E289=""),(G289="")),"",E289*G289)</f>
        <v/>
      </c>
      <c r="I289" s="12"/>
    </row>
    <row r="290" spans="1:9" s="28" customFormat="1" ht="15" x14ac:dyDescent="0.2">
      <c r="A290" s="78"/>
      <c r="B290" s="67" t="s">
        <v>585</v>
      </c>
      <c r="C290" s="34">
        <v>0</v>
      </c>
      <c r="D290" s="21">
        <v>0</v>
      </c>
      <c r="E290" s="37" t="str">
        <f t="shared" ref="E290" si="104">+IF(C290=0,"",C290/C$176)</f>
        <v/>
      </c>
      <c r="F290" s="37" t="str">
        <f t="shared" ref="F290" si="105">+IF(D290=0,"",D290/D$176)</f>
        <v/>
      </c>
      <c r="G290" s="73" t="str">
        <f t="shared" ref="G290" si="106">+IF(AND(C290=0,D290=0)," ",IF(C290=0,1,IF(D290=0,-1,(D290-C290)/C290)))</f>
        <v xml:space="preserve"> </v>
      </c>
      <c r="H290" s="53" t="str">
        <f t="shared" ref="H290" si="107">+IF(OR(AND(E290=""),(G290="")),"",E290*G290)</f>
        <v/>
      </c>
      <c r="I290" s="12"/>
    </row>
    <row r="291" spans="1:9" s="12" customFormat="1" ht="15" x14ac:dyDescent="0.2">
      <c r="A291" s="77"/>
      <c r="B291" s="65" t="s">
        <v>60</v>
      </c>
      <c r="C291" s="21">
        <v>0</v>
      </c>
      <c r="D291" s="21">
        <v>0</v>
      </c>
      <c r="E291" s="22" t="str">
        <f t="shared" si="93"/>
        <v/>
      </c>
      <c r="F291" s="22" t="str">
        <f t="shared" si="94"/>
        <v/>
      </c>
      <c r="G291" s="18" t="str">
        <f t="shared" si="92"/>
        <v xml:space="preserve"> </v>
      </c>
      <c r="H291" s="51" t="str">
        <f t="shared" si="95"/>
        <v/>
      </c>
    </row>
    <row r="292" spans="1:9" s="12" customFormat="1" ht="15" x14ac:dyDescent="0.2">
      <c r="A292" s="77"/>
      <c r="B292" s="65" t="s">
        <v>235</v>
      </c>
      <c r="C292" s="21">
        <v>0</v>
      </c>
      <c r="D292" s="21">
        <v>1</v>
      </c>
      <c r="E292" s="22" t="str">
        <f t="shared" si="93"/>
        <v/>
      </c>
      <c r="F292" s="22">
        <f t="shared" si="94"/>
        <v>1.5698587127158557E-3</v>
      </c>
      <c r="G292" s="18">
        <f t="shared" si="92"/>
        <v>1</v>
      </c>
      <c r="H292" s="51" t="str">
        <f t="shared" si="95"/>
        <v/>
      </c>
    </row>
    <row r="293" spans="1:9" s="12" customFormat="1" ht="15" x14ac:dyDescent="0.2">
      <c r="A293" s="77"/>
      <c r="B293" s="65" t="s">
        <v>444</v>
      </c>
      <c r="C293" s="21">
        <v>34</v>
      </c>
      <c r="D293" s="21">
        <v>0</v>
      </c>
      <c r="E293" s="22">
        <f t="shared" si="93"/>
        <v>2.8764805414551606E-2</v>
      </c>
      <c r="F293" s="22" t="str">
        <f t="shared" si="94"/>
        <v/>
      </c>
      <c r="G293" s="18">
        <f t="shared" si="92"/>
        <v>-1</v>
      </c>
      <c r="H293" s="51">
        <f t="shared" si="95"/>
        <v>-2.8764805414551606E-2</v>
      </c>
    </row>
    <row r="294" spans="1:9" s="12" customFormat="1" ht="15" x14ac:dyDescent="0.2">
      <c r="A294" s="77"/>
      <c r="B294" s="65" t="s">
        <v>62</v>
      </c>
      <c r="C294" s="21">
        <v>3</v>
      </c>
      <c r="D294" s="21">
        <v>3</v>
      </c>
      <c r="E294" s="22">
        <f t="shared" si="93"/>
        <v>2.5380710659898475E-3</v>
      </c>
      <c r="F294" s="22">
        <f t="shared" si="94"/>
        <v>4.7095761381475663E-3</v>
      </c>
      <c r="G294" s="18">
        <f t="shared" si="92"/>
        <v>0</v>
      </c>
      <c r="H294" s="51">
        <f t="shared" si="95"/>
        <v>0</v>
      </c>
    </row>
    <row r="295" spans="1:9" s="28" customFormat="1" ht="30" x14ac:dyDescent="0.2">
      <c r="A295" s="78"/>
      <c r="B295" s="67" t="s">
        <v>656</v>
      </c>
      <c r="C295" s="21">
        <v>3</v>
      </c>
      <c r="D295" s="21">
        <v>1</v>
      </c>
      <c r="E295" s="37">
        <f t="shared" si="93"/>
        <v>2.5380710659898475E-3</v>
      </c>
      <c r="F295" s="37">
        <f t="shared" si="94"/>
        <v>1.5698587127158557E-3</v>
      </c>
      <c r="G295" s="18">
        <f t="shared" si="92"/>
        <v>-0.66666666666666663</v>
      </c>
      <c r="H295" s="53">
        <f t="shared" si="95"/>
        <v>-1.6920473773265649E-3</v>
      </c>
      <c r="I295" s="12"/>
    </row>
    <row r="296" spans="1:9" s="28" customFormat="1" ht="15" x14ac:dyDescent="0.2">
      <c r="A296" s="78"/>
      <c r="B296" s="67" t="s">
        <v>517</v>
      </c>
      <c r="C296" s="21">
        <v>0</v>
      </c>
      <c r="D296" s="21">
        <v>0</v>
      </c>
      <c r="E296" s="37" t="str">
        <f t="shared" si="93"/>
        <v/>
      </c>
      <c r="F296" s="37" t="str">
        <f t="shared" si="94"/>
        <v/>
      </c>
      <c r="G296" s="18" t="str">
        <f t="shared" si="92"/>
        <v xml:space="preserve"> </v>
      </c>
      <c r="H296" s="53" t="str">
        <f t="shared" si="95"/>
        <v/>
      </c>
      <c r="I296" s="12"/>
    </row>
    <row r="297" spans="1:9" s="28" customFormat="1" ht="15" x14ac:dyDescent="0.2">
      <c r="A297" s="78"/>
      <c r="B297" s="67" t="s">
        <v>619</v>
      </c>
      <c r="C297" s="34">
        <v>0</v>
      </c>
      <c r="D297" s="21">
        <v>0</v>
      </c>
      <c r="E297" s="37" t="str">
        <f t="shared" ref="E297:E298" si="108">+IF(C297=0,"",C297/C$176)</f>
        <v/>
      </c>
      <c r="F297" s="37" t="str">
        <f t="shared" ref="F297:F298" si="109">+IF(D297=0,"",D297/D$176)</f>
        <v/>
      </c>
      <c r="G297" s="73" t="str">
        <f t="shared" ref="G297:G298" si="110">+IF(AND(C297=0,D297=0)," ",IF(C297=0,1,IF(D297=0,-1,(D297-C297)/C297)))</f>
        <v xml:space="preserve"> </v>
      </c>
      <c r="H297" s="53" t="str">
        <f t="shared" ref="H297:H298" si="111">+IF(OR(AND(E297=""),(G297="")),"",E297*G297)</f>
        <v/>
      </c>
      <c r="I297" s="12"/>
    </row>
    <row r="298" spans="1:9" s="28" customFormat="1" ht="30" x14ac:dyDescent="0.2">
      <c r="A298" s="78"/>
      <c r="B298" s="67" t="s">
        <v>620</v>
      </c>
      <c r="C298" s="34">
        <v>1</v>
      </c>
      <c r="D298" s="21">
        <v>0</v>
      </c>
      <c r="E298" s="37">
        <f t="shared" si="108"/>
        <v>8.4602368866328254E-4</v>
      </c>
      <c r="F298" s="37" t="str">
        <f t="shared" si="109"/>
        <v/>
      </c>
      <c r="G298" s="73">
        <f t="shared" si="110"/>
        <v>-1</v>
      </c>
      <c r="H298" s="53">
        <f t="shared" si="111"/>
        <v>-8.4602368866328254E-4</v>
      </c>
      <c r="I298" s="12"/>
    </row>
    <row r="299" spans="1:9" s="28" customFormat="1" ht="15" x14ac:dyDescent="0.2">
      <c r="A299" s="78"/>
      <c r="B299" s="67" t="s">
        <v>63</v>
      </c>
      <c r="C299" s="21">
        <v>0</v>
      </c>
      <c r="D299" s="21">
        <v>1</v>
      </c>
      <c r="E299" s="37" t="str">
        <f t="shared" si="93"/>
        <v/>
      </c>
      <c r="F299" s="37">
        <f t="shared" si="94"/>
        <v>1.5698587127158557E-3</v>
      </c>
      <c r="G299" s="18">
        <f t="shared" si="92"/>
        <v>1</v>
      </c>
      <c r="H299" s="53" t="str">
        <f t="shared" si="95"/>
        <v/>
      </c>
      <c r="I299" s="12"/>
    </row>
    <row r="300" spans="1:9" s="28" customFormat="1" ht="15" x14ac:dyDescent="0.2">
      <c r="A300" s="78"/>
      <c r="B300" s="67" t="s">
        <v>603</v>
      </c>
      <c r="C300" s="21">
        <v>0</v>
      </c>
      <c r="D300" s="21">
        <v>0</v>
      </c>
      <c r="E300" s="37" t="str">
        <f t="shared" si="93"/>
        <v/>
      </c>
      <c r="F300" s="37" t="str">
        <f t="shared" si="94"/>
        <v/>
      </c>
      <c r="G300" s="18" t="str">
        <f t="shared" si="92"/>
        <v xml:space="preserve"> </v>
      </c>
      <c r="H300" s="53" t="str">
        <f t="shared" si="95"/>
        <v/>
      </c>
      <c r="I300" s="12"/>
    </row>
    <row r="301" spans="1:9" s="28" customFormat="1" ht="15" x14ac:dyDescent="0.2">
      <c r="A301" s="78"/>
      <c r="B301" s="67" t="s">
        <v>518</v>
      </c>
      <c r="C301" s="21">
        <v>0</v>
      </c>
      <c r="D301" s="21">
        <v>0</v>
      </c>
      <c r="E301" s="37" t="str">
        <f t="shared" si="93"/>
        <v/>
      </c>
      <c r="F301" s="37" t="str">
        <f t="shared" si="94"/>
        <v/>
      </c>
      <c r="G301" s="18" t="str">
        <f t="shared" si="92"/>
        <v xml:space="preserve"> </v>
      </c>
      <c r="H301" s="53" t="str">
        <f t="shared" si="95"/>
        <v/>
      </c>
      <c r="I301" s="12"/>
    </row>
    <row r="302" spans="1:9" s="28" customFormat="1" ht="15" x14ac:dyDescent="0.2">
      <c r="A302" s="78"/>
      <c r="B302" s="67" t="s">
        <v>519</v>
      </c>
      <c r="C302" s="21">
        <v>0</v>
      </c>
      <c r="D302" s="21">
        <v>0</v>
      </c>
      <c r="E302" s="37" t="str">
        <f t="shared" si="93"/>
        <v/>
      </c>
      <c r="F302" s="37" t="str">
        <f t="shared" si="94"/>
        <v/>
      </c>
      <c r="G302" s="18" t="str">
        <f t="shared" si="92"/>
        <v xml:space="preserve"> </v>
      </c>
      <c r="H302" s="53" t="str">
        <f t="shared" si="95"/>
        <v/>
      </c>
      <c r="I302" s="12"/>
    </row>
    <row r="303" spans="1:9" s="28" customFormat="1" ht="30" x14ac:dyDescent="0.2">
      <c r="A303" s="78"/>
      <c r="B303" s="67" t="s">
        <v>520</v>
      </c>
      <c r="C303" s="21">
        <v>0</v>
      </c>
      <c r="D303" s="21">
        <v>0</v>
      </c>
      <c r="E303" s="37" t="str">
        <f t="shared" si="93"/>
        <v/>
      </c>
      <c r="F303" s="37" t="str">
        <f t="shared" si="94"/>
        <v/>
      </c>
      <c r="G303" s="18" t="str">
        <f t="shared" si="92"/>
        <v xml:space="preserve"> </v>
      </c>
      <c r="H303" s="53" t="str">
        <f t="shared" si="95"/>
        <v/>
      </c>
      <c r="I303" s="12"/>
    </row>
    <row r="304" spans="1:9" s="28" customFormat="1" ht="15" x14ac:dyDescent="0.2">
      <c r="A304" s="78"/>
      <c r="B304" s="67" t="s">
        <v>546</v>
      </c>
      <c r="C304" s="21">
        <v>0</v>
      </c>
      <c r="D304" s="21">
        <v>0</v>
      </c>
      <c r="E304" s="37" t="str">
        <f t="shared" ref="E304:E305" si="112">+IF(C304=0,"",C304/C$176)</f>
        <v/>
      </c>
      <c r="F304" s="37" t="str">
        <f t="shared" ref="F304:F305" si="113">+IF(D304=0,"",D304/D$176)</f>
        <v/>
      </c>
      <c r="G304" s="18" t="str">
        <f t="shared" si="92"/>
        <v xml:space="preserve"> </v>
      </c>
      <c r="H304" s="53" t="str">
        <f t="shared" ref="H304:H305" si="114">+IF(OR(AND(E304=""),(G304="")),"",E304*G304)</f>
        <v/>
      </c>
      <c r="I304" s="12"/>
    </row>
    <row r="305" spans="1:9" s="28" customFormat="1" ht="15" x14ac:dyDescent="0.2">
      <c r="A305" s="78"/>
      <c r="B305" s="67" t="s">
        <v>547</v>
      </c>
      <c r="C305" s="21">
        <v>5</v>
      </c>
      <c r="D305" s="21">
        <v>0</v>
      </c>
      <c r="E305" s="37">
        <f t="shared" si="112"/>
        <v>4.2301184433164128E-3</v>
      </c>
      <c r="F305" s="37" t="str">
        <f t="shared" si="113"/>
        <v/>
      </c>
      <c r="G305" s="18">
        <f t="shared" si="92"/>
        <v>-1</v>
      </c>
      <c r="H305" s="53">
        <f t="shared" si="114"/>
        <v>-4.2301184433164128E-3</v>
      </c>
      <c r="I305" s="12"/>
    </row>
    <row r="306" spans="1:9" s="28" customFormat="1" ht="15" x14ac:dyDescent="0.2">
      <c r="A306" s="78"/>
      <c r="B306" s="67" t="s">
        <v>445</v>
      </c>
      <c r="C306" s="21">
        <v>0</v>
      </c>
      <c r="D306" s="21">
        <v>0</v>
      </c>
      <c r="E306" s="37" t="str">
        <f t="shared" si="93"/>
        <v/>
      </c>
      <c r="F306" s="37" t="str">
        <f t="shared" si="94"/>
        <v/>
      </c>
      <c r="G306" s="18" t="str">
        <f t="shared" si="92"/>
        <v xml:space="preserve"> </v>
      </c>
      <c r="H306" s="53" t="str">
        <f t="shared" si="95"/>
        <v/>
      </c>
      <c r="I306" s="12"/>
    </row>
    <row r="307" spans="1:9" s="12" customFormat="1" ht="30" x14ac:dyDescent="0.2">
      <c r="A307" s="77"/>
      <c r="B307" s="65" t="s">
        <v>655</v>
      </c>
      <c r="C307" s="21">
        <v>0</v>
      </c>
      <c r="D307" s="21">
        <v>0</v>
      </c>
      <c r="E307" s="22" t="str">
        <f t="shared" si="93"/>
        <v/>
      </c>
      <c r="F307" s="22" t="str">
        <f t="shared" si="94"/>
        <v/>
      </c>
      <c r="G307" s="18" t="str">
        <f t="shared" si="92"/>
        <v xml:space="preserve"> </v>
      </c>
      <c r="H307" s="51" t="str">
        <f t="shared" si="95"/>
        <v/>
      </c>
    </row>
    <row r="308" spans="1:9" s="28" customFormat="1" ht="18.75" customHeight="1" x14ac:dyDescent="0.2">
      <c r="A308" s="78"/>
      <c r="B308" s="67" t="s">
        <v>591</v>
      </c>
      <c r="C308" s="21">
        <v>0</v>
      </c>
      <c r="D308" s="21">
        <v>0</v>
      </c>
      <c r="E308" s="37" t="str">
        <f t="shared" si="93"/>
        <v/>
      </c>
      <c r="F308" s="37" t="str">
        <f t="shared" si="94"/>
        <v/>
      </c>
      <c r="G308" s="18" t="str">
        <f t="shared" si="92"/>
        <v xml:space="preserve"> </v>
      </c>
      <c r="H308" s="53" t="str">
        <f t="shared" si="95"/>
        <v/>
      </c>
      <c r="I308" s="12"/>
    </row>
    <row r="309" spans="1:9" s="28" customFormat="1" ht="18.75" customHeight="1" x14ac:dyDescent="0.2">
      <c r="A309" s="78"/>
      <c r="B309" s="67" t="s">
        <v>623</v>
      </c>
      <c r="C309" s="34">
        <v>0</v>
      </c>
      <c r="D309" s="21">
        <v>1</v>
      </c>
      <c r="E309" s="37" t="str">
        <f t="shared" ref="E309" si="115">+IF(C309=0,"",C309/C$176)</f>
        <v/>
      </c>
      <c r="F309" s="37">
        <f t="shared" ref="F309" si="116">+IF(D309=0,"",D309/D$176)</f>
        <v>1.5698587127158557E-3</v>
      </c>
      <c r="G309" s="73">
        <f t="shared" ref="G309" si="117">+IF(AND(C309=0,D309=0)," ",IF(C309=0,1,IF(D309=0,-1,(D309-C309)/C309)))</f>
        <v>1</v>
      </c>
      <c r="H309" s="53" t="str">
        <f t="shared" ref="H309" si="118">+IF(OR(AND(E309=""),(G309="")),"",E309*G309)</f>
        <v/>
      </c>
      <c r="I309" s="12"/>
    </row>
    <row r="310" spans="1:9" s="12" customFormat="1" ht="15" x14ac:dyDescent="0.2">
      <c r="A310" s="77"/>
      <c r="B310" s="65" t="s">
        <v>446</v>
      </c>
      <c r="C310" s="21">
        <v>18</v>
      </c>
      <c r="D310" s="21">
        <v>10</v>
      </c>
      <c r="E310" s="22">
        <f t="shared" si="93"/>
        <v>1.5228426395939087E-2</v>
      </c>
      <c r="F310" s="22">
        <f t="shared" si="94"/>
        <v>1.5698587127158554E-2</v>
      </c>
      <c r="G310" s="18">
        <f t="shared" si="92"/>
        <v>-0.44444444444444442</v>
      </c>
      <c r="H310" s="51">
        <f t="shared" si="95"/>
        <v>-6.7681895093062603E-3</v>
      </c>
    </row>
    <row r="311" spans="1:9" s="12" customFormat="1" ht="15" x14ac:dyDescent="0.2">
      <c r="A311" s="77"/>
      <c r="B311" s="65" t="s">
        <v>447</v>
      </c>
      <c r="C311" s="21">
        <v>9</v>
      </c>
      <c r="D311" s="21">
        <v>1</v>
      </c>
      <c r="E311" s="22">
        <f t="shared" si="93"/>
        <v>7.6142131979695434E-3</v>
      </c>
      <c r="F311" s="22">
        <f t="shared" si="94"/>
        <v>1.5698587127158557E-3</v>
      </c>
      <c r="G311" s="18">
        <f t="shared" si="92"/>
        <v>-0.88888888888888884</v>
      </c>
      <c r="H311" s="51">
        <f t="shared" si="95"/>
        <v>-6.7681895093062603E-3</v>
      </c>
    </row>
    <row r="312" spans="1:9" s="12" customFormat="1" ht="30" x14ac:dyDescent="0.2">
      <c r="A312" s="77"/>
      <c r="B312" s="65" t="s">
        <v>448</v>
      </c>
      <c r="C312" s="21">
        <v>0</v>
      </c>
      <c r="D312" s="21">
        <v>1</v>
      </c>
      <c r="E312" s="22" t="str">
        <f t="shared" si="93"/>
        <v/>
      </c>
      <c r="F312" s="22">
        <f t="shared" si="94"/>
        <v>1.5698587127158557E-3</v>
      </c>
      <c r="G312" s="18">
        <f t="shared" si="92"/>
        <v>1</v>
      </c>
      <c r="H312" s="51" t="str">
        <f t="shared" si="95"/>
        <v/>
      </c>
    </row>
    <row r="313" spans="1:9" s="12" customFormat="1" ht="15" x14ac:dyDescent="0.2">
      <c r="A313" s="77"/>
      <c r="B313" s="65" t="s">
        <v>64</v>
      </c>
      <c r="C313" s="21">
        <v>49</v>
      </c>
      <c r="D313" s="21">
        <v>6</v>
      </c>
      <c r="E313" s="22">
        <f t="shared" si="93"/>
        <v>4.1455160744500848E-2</v>
      </c>
      <c r="F313" s="22">
        <f t="shared" si="94"/>
        <v>9.4191522762951327E-3</v>
      </c>
      <c r="G313" s="18">
        <f t="shared" si="92"/>
        <v>-0.87755102040816324</v>
      </c>
      <c r="H313" s="51">
        <f t="shared" si="95"/>
        <v>-3.6379018612521151E-2</v>
      </c>
    </row>
    <row r="314" spans="1:9" s="12" customFormat="1" ht="30" x14ac:dyDescent="0.2">
      <c r="A314" s="77"/>
      <c r="B314" s="65" t="s">
        <v>236</v>
      </c>
      <c r="C314" s="21">
        <v>0</v>
      </c>
      <c r="D314" s="21">
        <v>0</v>
      </c>
      <c r="E314" s="22" t="str">
        <f t="shared" si="93"/>
        <v/>
      </c>
      <c r="F314" s="22" t="str">
        <f t="shared" si="94"/>
        <v/>
      </c>
      <c r="G314" s="18" t="str">
        <f t="shared" si="92"/>
        <v xml:space="preserve"> </v>
      </c>
      <c r="H314" s="51" t="str">
        <f t="shared" si="95"/>
        <v/>
      </c>
    </row>
    <row r="315" spans="1:9" s="12" customFormat="1" ht="30" x14ac:dyDescent="0.2">
      <c r="A315" s="77"/>
      <c r="B315" s="65" t="s">
        <v>237</v>
      </c>
      <c r="C315" s="21">
        <v>1</v>
      </c>
      <c r="D315" s="21">
        <v>0</v>
      </c>
      <c r="E315" s="22">
        <f t="shared" si="93"/>
        <v>8.4602368866328254E-4</v>
      </c>
      <c r="F315" s="22" t="str">
        <f t="shared" si="94"/>
        <v/>
      </c>
      <c r="G315" s="18">
        <f t="shared" ref="G315:G349" si="119">+IF(AND(C315=0,D315=0)," ",IF(C315=0,1,IF(D315=0,-1,(D315-C315)/C315)))</f>
        <v>-1</v>
      </c>
      <c r="H315" s="51">
        <f t="shared" si="95"/>
        <v>-8.4602368866328254E-4</v>
      </c>
    </row>
    <row r="316" spans="1:9" s="12" customFormat="1" ht="15" x14ac:dyDescent="0.2">
      <c r="A316" s="77"/>
      <c r="B316" s="65" t="s">
        <v>65</v>
      </c>
      <c r="C316" s="21">
        <v>0</v>
      </c>
      <c r="D316" s="21">
        <v>0</v>
      </c>
      <c r="E316" s="22" t="str">
        <f t="shared" ref="E316:E349" si="120">+IF(C316=0,"",C316/C$176)</f>
        <v/>
      </c>
      <c r="F316" s="22" t="str">
        <f t="shared" ref="F316:F349" si="121">+IF(D316=0,"",D316/D$176)</f>
        <v/>
      </c>
      <c r="G316" s="18" t="str">
        <f t="shared" si="119"/>
        <v xml:space="preserve"> </v>
      </c>
      <c r="H316" s="51" t="str">
        <f t="shared" ref="H316:H349" si="122">+IF(OR(AND(E316=""),(G316="")),"",E316*G316)</f>
        <v/>
      </c>
    </row>
    <row r="317" spans="1:9" s="12" customFormat="1" ht="45" x14ac:dyDescent="0.2">
      <c r="A317" s="77"/>
      <c r="B317" s="65" t="s">
        <v>449</v>
      </c>
      <c r="C317" s="21">
        <v>2</v>
      </c>
      <c r="D317" s="21">
        <v>0</v>
      </c>
      <c r="E317" s="22">
        <f t="shared" si="120"/>
        <v>1.6920473773265651E-3</v>
      </c>
      <c r="F317" s="22" t="str">
        <f t="shared" si="121"/>
        <v/>
      </c>
      <c r="G317" s="18">
        <f t="shared" si="119"/>
        <v>-1</v>
      </c>
      <c r="H317" s="51">
        <f t="shared" si="122"/>
        <v>-1.6920473773265651E-3</v>
      </c>
    </row>
    <row r="318" spans="1:9" s="12" customFormat="1" ht="30" x14ac:dyDescent="0.2">
      <c r="A318" s="77"/>
      <c r="B318" s="65" t="s">
        <v>450</v>
      </c>
      <c r="C318" s="21">
        <v>4</v>
      </c>
      <c r="D318" s="21">
        <v>0</v>
      </c>
      <c r="E318" s="22">
        <f t="shared" si="120"/>
        <v>3.3840947546531302E-3</v>
      </c>
      <c r="F318" s="22" t="str">
        <f t="shared" si="121"/>
        <v/>
      </c>
      <c r="G318" s="18">
        <f t="shared" si="119"/>
        <v>-1</v>
      </c>
      <c r="H318" s="51">
        <f t="shared" si="122"/>
        <v>-3.3840947546531302E-3</v>
      </c>
    </row>
    <row r="319" spans="1:9" s="12" customFormat="1" ht="30" x14ac:dyDescent="0.2">
      <c r="A319" s="77"/>
      <c r="B319" s="65" t="s">
        <v>451</v>
      </c>
      <c r="C319" s="21">
        <v>0</v>
      </c>
      <c r="D319" s="21">
        <v>0</v>
      </c>
      <c r="E319" s="22" t="str">
        <f t="shared" si="120"/>
        <v/>
      </c>
      <c r="F319" s="22" t="str">
        <f t="shared" si="121"/>
        <v/>
      </c>
      <c r="G319" s="18" t="str">
        <f t="shared" si="119"/>
        <v xml:space="preserve"> </v>
      </c>
      <c r="H319" s="51" t="str">
        <f t="shared" si="122"/>
        <v/>
      </c>
    </row>
    <row r="320" spans="1:9" s="12" customFormat="1" ht="30" x14ac:dyDescent="0.2">
      <c r="A320" s="77"/>
      <c r="B320" s="65" t="s">
        <v>452</v>
      </c>
      <c r="C320" s="21">
        <v>0</v>
      </c>
      <c r="D320" s="21">
        <v>0</v>
      </c>
      <c r="E320" s="22" t="str">
        <f t="shared" si="120"/>
        <v/>
      </c>
      <c r="F320" s="22" t="str">
        <f t="shared" si="121"/>
        <v/>
      </c>
      <c r="G320" s="18" t="str">
        <f t="shared" si="119"/>
        <v xml:space="preserve"> </v>
      </c>
      <c r="H320" s="51" t="str">
        <f t="shared" si="122"/>
        <v/>
      </c>
    </row>
    <row r="321" spans="1:9" s="12" customFormat="1" ht="15" x14ac:dyDescent="0.2">
      <c r="A321" s="77"/>
      <c r="B321" s="65" t="s">
        <v>453</v>
      </c>
      <c r="C321" s="21">
        <v>0</v>
      </c>
      <c r="D321" s="21">
        <v>0</v>
      </c>
      <c r="E321" s="22" t="str">
        <f t="shared" si="120"/>
        <v/>
      </c>
      <c r="F321" s="22" t="str">
        <f t="shared" si="121"/>
        <v/>
      </c>
      <c r="G321" s="18" t="str">
        <f t="shared" si="119"/>
        <v xml:space="preserve"> </v>
      </c>
      <c r="H321" s="51" t="str">
        <f t="shared" si="122"/>
        <v/>
      </c>
    </row>
    <row r="322" spans="1:9" s="12" customFormat="1" ht="15" x14ac:dyDescent="0.2">
      <c r="A322" s="77"/>
      <c r="B322" s="65" t="s">
        <v>454</v>
      </c>
      <c r="C322" s="21">
        <v>0</v>
      </c>
      <c r="D322" s="21">
        <v>2</v>
      </c>
      <c r="E322" s="22" t="str">
        <f t="shared" si="120"/>
        <v/>
      </c>
      <c r="F322" s="22">
        <f t="shared" si="121"/>
        <v>3.1397174254317113E-3</v>
      </c>
      <c r="G322" s="18">
        <f t="shared" si="119"/>
        <v>1</v>
      </c>
      <c r="H322" s="51" t="str">
        <f t="shared" si="122"/>
        <v/>
      </c>
    </row>
    <row r="323" spans="1:9" s="12" customFormat="1" ht="30" x14ac:dyDescent="0.2">
      <c r="A323" s="77"/>
      <c r="B323" s="65" t="s">
        <v>455</v>
      </c>
      <c r="C323" s="21">
        <v>0</v>
      </c>
      <c r="D323" s="21">
        <v>0</v>
      </c>
      <c r="E323" s="22" t="str">
        <f t="shared" si="120"/>
        <v/>
      </c>
      <c r="F323" s="22" t="str">
        <f t="shared" si="121"/>
        <v/>
      </c>
      <c r="G323" s="18" t="str">
        <f t="shared" si="119"/>
        <v xml:space="preserve"> </v>
      </c>
      <c r="H323" s="51" t="str">
        <f t="shared" si="122"/>
        <v/>
      </c>
    </row>
    <row r="324" spans="1:9" s="12" customFormat="1" ht="30" x14ac:dyDescent="0.2">
      <c r="A324" s="77"/>
      <c r="B324" s="65" t="s">
        <v>564</v>
      </c>
      <c r="C324" s="21">
        <v>7</v>
      </c>
      <c r="D324" s="21">
        <v>41</v>
      </c>
      <c r="E324" s="22">
        <f t="shared" si="120"/>
        <v>5.9221658206429781E-3</v>
      </c>
      <c r="F324" s="22">
        <f t="shared" si="121"/>
        <v>6.4364207221350084E-2</v>
      </c>
      <c r="G324" s="18">
        <f t="shared" si="119"/>
        <v>4.8571428571428568</v>
      </c>
      <c r="H324" s="51">
        <f t="shared" si="122"/>
        <v>2.8764805414551606E-2</v>
      </c>
    </row>
    <row r="325" spans="1:9" s="12" customFormat="1" ht="30" x14ac:dyDescent="0.2">
      <c r="A325" s="77"/>
      <c r="B325" s="65" t="s">
        <v>238</v>
      </c>
      <c r="C325" s="21">
        <v>0</v>
      </c>
      <c r="D325" s="21">
        <v>0</v>
      </c>
      <c r="E325" s="22" t="str">
        <f t="shared" si="120"/>
        <v/>
      </c>
      <c r="F325" s="22" t="str">
        <f t="shared" si="121"/>
        <v/>
      </c>
      <c r="G325" s="18" t="str">
        <f t="shared" si="119"/>
        <v xml:space="preserve"> </v>
      </c>
      <c r="H325" s="51" t="str">
        <f t="shared" si="122"/>
        <v/>
      </c>
    </row>
    <row r="326" spans="1:9" s="12" customFormat="1" ht="30" x14ac:dyDescent="0.2">
      <c r="A326" s="77"/>
      <c r="B326" s="65" t="s">
        <v>239</v>
      </c>
      <c r="C326" s="21">
        <v>0</v>
      </c>
      <c r="D326" s="21">
        <v>0</v>
      </c>
      <c r="E326" s="22" t="str">
        <f t="shared" si="120"/>
        <v/>
      </c>
      <c r="F326" s="22" t="str">
        <f t="shared" si="121"/>
        <v/>
      </c>
      <c r="G326" s="18" t="str">
        <f t="shared" si="119"/>
        <v xml:space="preserve"> </v>
      </c>
      <c r="H326" s="51" t="str">
        <f t="shared" si="122"/>
        <v/>
      </c>
    </row>
    <row r="327" spans="1:9" s="12" customFormat="1" ht="30" x14ac:dyDescent="0.2">
      <c r="A327" s="77"/>
      <c r="B327" s="65" t="s">
        <v>456</v>
      </c>
      <c r="C327" s="21">
        <v>0</v>
      </c>
      <c r="D327" s="21">
        <v>0</v>
      </c>
      <c r="E327" s="22" t="str">
        <f t="shared" si="120"/>
        <v/>
      </c>
      <c r="F327" s="22" t="str">
        <f t="shared" si="121"/>
        <v/>
      </c>
      <c r="G327" s="18" t="str">
        <f t="shared" si="119"/>
        <v xml:space="preserve"> </v>
      </c>
      <c r="H327" s="51" t="str">
        <f t="shared" si="122"/>
        <v/>
      </c>
    </row>
    <row r="328" spans="1:9" s="12" customFormat="1" ht="45" x14ac:dyDescent="0.2">
      <c r="A328" s="77"/>
      <c r="B328" s="65" t="s">
        <v>457</v>
      </c>
      <c r="C328" s="21">
        <v>0</v>
      </c>
      <c r="D328" s="21">
        <v>0</v>
      </c>
      <c r="E328" s="22" t="str">
        <f t="shared" si="120"/>
        <v/>
      </c>
      <c r="F328" s="22" t="str">
        <f t="shared" si="121"/>
        <v/>
      </c>
      <c r="G328" s="18" t="str">
        <f t="shared" si="119"/>
        <v xml:space="preserve"> </v>
      </c>
      <c r="H328" s="51" t="str">
        <f t="shared" si="122"/>
        <v/>
      </c>
    </row>
    <row r="329" spans="1:9" s="12" customFormat="1" ht="30" x14ac:dyDescent="0.2">
      <c r="A329" s="77"/>
      <c r="B329" s="65" t="s">
        <v>634</v>
      </c>
      <c r="C329" s="21">
        <v>4</v>
      </c>
      <c r="D329" s="21">
        <v>0</v>
      </c>
      <c r="E329" s="22">
        <f t="shared" si="120"/>
        <v>3.3840947546531302E-3</v>
      </c>
      <c r="F329" s="22" t="str">
        <f t="shared" si="121"/>
        <v/>
      </c>
      <c r="G329" s="18">
        <f t="shared" si="119"/>
        <v>-1</v>
      </c>
      <c r="H329" s="51">
        <f t="shared" si="122"/>
        <v>-3.3840947546531302E-3</v>
      </c>
    </row>
    <row r="330" spans="1:9" s="12" customFormat="1" ht="30" x14ac:dyDescent="0.2">
      <c r="A330" s="77"/>
      <c r="B330" s="65" t="s">
        <v>458</v>
      </c>
      <c r="C330" s="21">
        <v>0</v>
      </c>
      <c r="D330" s="21">
        <v>0</v>
      </c>
      <c r="E330" s="22" t="str">
        <f t="shared" si="120"/>
        <v/>
      </c>
      <c r="F330" s="22" t="str">
        <f t="shared" si="121"/>
        <v/>
      </c>
      <c r="G330" s="18" t="str">
        <f t="shared" si="119"/>
        <v xml:space="preserve"> </v>
      </c>
      <c r="H330" s="51" t="str">
        <f t="shared" si="122"/>
        <v/>
      </c>
    </row>
    <row r="331" spans="1:9" s="12" customFormat="1" ht="30" x14ac:dyDescent="0.2">
      <c r="A331" s="77"/>
      <c r="B331" s="65" t="s">
        <v>459</v>
      </c>
      <c r="C331" s="21">
        <v>0</v>
      </c>
      <c r="D331" s="21">
        <v>0</v>
      </c>
      <c r="E331" s="22" t="str">
        <f t="shared" si="120"/>
        <v/>
      </c>
      <c r="F331" s="22" t="str">
        <f t="shared" si="121"/>
        <v/>
      </c>
      <c r="G331" s="18" t="str">
        <f t="shared" si="119"/>
        <v xml:space="preserve"> </v>
      </c>
      <c r="H331" s="51" t="str">
        <f t="shared" si="122"/>
        <v/>
      </c>
    </row>
    <row r="332" spans="1:9" s="12" customFormat="1" ht="15" x14ac:dyDescent="0.2">
      <c r="A332" s="77"/>
      <c r="B332" s="65" t="s">
        <v>460</v>
      </c>
      <c r="C332" s="21">
        <v>0</v>
      </c>
      <c r="D332" s="21">
        <v>0</v>
      </c>
      <c r="E332" s="22" t="str">
        <f t="shared" si="120"/>
        <v/>
      </c>
      <c r="F332" s="22" t="str">
        <f t="shared" si="121"/>
        <v/>
      </c>
      <c r="G332" s="18" t="str">
        <f t="shared" si="119"/>
        <v xml:space="preserve"> </v>
      </c>
      <c r="H332" s="51" t="str">
        <f t="shared" si="122"/>
        <v/>
      </c>
    </row>
    <row r="333" spans="1:9" s="28" customFormat="1" ht="30" x14ac:dyDescent="0.2">
      <c r="A333" s="78"/>
      <c r="B333" s="67" t="s">
        <v>117</v>
      </c>
      <c r="C333" s="21">
        <v>11</v>
      </c>
      <c r="D333" s="21">
        <v>2</v>
      </c>
      <c r="E333" s="37">
        <f t="shared" si="120"/>
        <v>9.3062605752961079E-3</v>
      </c>
      <c r="F333" s="37">
        <f t="shared" si="121"/>
        <v>3.1397174254317113E-3</v>
      </c>
      <c r="G333" s="18">
        <f t="shared" si="119"/>
        <v>-0.81818181818181823</v>
      </c>
      <c r="H333" s="53">
        <f t="shared" si="122"/>
        <v>-7.6142131979695434E-3</v>
      </c>
      <c r="I333" s="12"/>
    </row>
    <row r="334" spans="1:9" s="12" customFormat="1" ht="30" x14ac:dyDescent="0.2">
      <c r="A334" s="77"/>
      <c r="B334" s="65" t="s">
        <v>461</v>
      </c>
      <c r="C334" s="21">
        <v>0</v>
      </c>
      <c r="D334" s="21">
        <v>0</v>
      </c>
      <c r="E334" s="22" t="str">
        <f t="shared" si="120"/>
        <v/>
      </c>
      <c r="F334" s="22" t="str">
        <f t="shared" si="121"/>
        <v/>
      </c>
      <c r="G334" s="18" t="str">
        <f t="shared" si="119"/>
        <v xml:space="preserve"> </v>
      </c>
      <c r="H334" s="51" t="str">
        <f t="shared" si="122"/>
        <v/>
      </c>
    </row>
    <row r="335" spans="1:9" s="12" customFormat="1" ht="30" x14ac:dyDescent="0.2">
      <c r="A335" s="77"/>
      <c r="B335" s="65" t="s">
        <v>462</v>
      </c>
      <c r="C335" s="21">
        <v>0</v>
      </c>
      <c r="D335" s="21">
        <v>0</v>
      </c>
      <c r="E335" s="22" t="str">
        <f t="shared" si="120"/>
        <v/>
      </c>
      <c r="F335" s="22" t="str">
        <f t="shared" si="121"/>
        <v/>
      </c>
      <c r="G335" s="18" t="str">
        <f t="shared" si="119"/>
        <v xml:space="preserve"> </v>
      </c>
      <c r="H335" s="51" t="str">
        <f t="shared" si="122"/>
        <v/>
      </c>
    </row>
    <row r="336" spans="1:9" s="12" customFormat="1" ht="30" x14ac:dyDescent="0.2">
      <c r="A336" s="77"/>
      <c r="B336" s="65" t="s">
        <v>463</v>
      </c>
      <c r="C336" s="21">
        <v>0</v>
      </c>
      <c r="D336" s="21">
        <v>0</v>
      </c>
      <c r="E336" s="22" t="str">
        <f t="shared" si="120"/>
        <v/>
      </c>
      <c r="F336" s="22" t="str">
        <f t="shared" si="121"/>
        <v/>
      </c>
      <c r="G336" s="18" t="str">
        <f t="shared" si="119"/>
        <v xml:space="preserve"> </v>
      </c>
      <c r="H336" s="51" t="str">
        <f t="shared" si="122"/>
        <v/>
      </c>
    </row>
    <row r="337" spans="1:9" s="12" customFormat="1" ht="30" x14ac:dyDescent="0.2">
      <c r="A337" s="77"/>
      <c r="B337" s="65" t="s">
        <v>464</v>
      </c>
      <c r="C337" s="21">
        <v>0</v>
      </c>
      <c r="D337" s="21">
        <v>0</v>
      </c>
      <c r="E337" s="22" t="str">
        <f t="shared" si="120"/>
        <v/>
      </c>
      <c r="F337" s="22" t="str">
        <f t="shared" si="121"/>
        <v/>
      </c>
      <c r="G337" s="18" t="str">
        <f t="shared" si="119"/>
        <v xml:space="preserve"> </v>
      </c>
      <c r="H337" s="51" t="str">
        <f t="shared" si="122"/>
        <v/>
      </c>
    </row>
    <row r="338" spans="1:9" s="12" customFormat="1" ht="30" x14ac:dyDescent="0.2">
      <c r="A338" s="77"/>
      <c r="B338" s="65" t="s">
        <v>465</v>
      </c>
      <c r="C338" s="21">
        <v>0</v>
      </c>
      <c r="D338" s="21">
        <v>0</v>
      </c>
      <c r="E338" s="22" t="str">
        <f t="shared" si="120"/>
        <v/>
      </c>
      <c r="F338" s="22" t="str">
        <f t="shared" si="121"/>
        <v/>
      </c>
      <c r="G338" s="18" t="str">
        <f t="shared" si="119"/>
        <v xml:space="preserve"> </v>
      </c>
      <c r="H338" s="51" t="str">
        <f t="shared" si="122"/>
        <v/>
      </c>
    </row>
    <row r="339" spans="1:9" s="12" customFormat="1" ht="30" x14ac:dyDescent="0.2">
      <c r="A339" s="77"/>
      <c r="B339" s="65" t="s">
        <v>466</v>
      </c>
      <c r="C339" s="21">
        <v>0</v>
      </c>
      <c r="D339" s="21">
        <v>0</v>
      </c>
      <c r="E339" s="22" t="str">
        <f t="shared" si="120"/>
        <v/>
      </c>
      <c r="F339" s="22" t="str">
        <f t="shared" si="121"/>
        <v/>
      </c>
      <c r="G339" s="18" t="str">
        <f t="shared" si="119"/>
        <v xml:space="preserve"> </v>
      </c>
      <c r="H339" s="51" t="str">
        <f t="shared" si="122"/>
        <v/>
      </c>
    </row>
    <row r="340" spans="1:9" s="12" customFormat="1" ht="30" x14ac:dyDescent="0.2">
      <c r="A340" s="77"/>
      <c r="B340" s="65" t="s">
        <v>467</v>
      </c>
      <c r="C340" s="21">
        <v>0</v>
      </c>
      <c r="D340" s="21">
        <v>0</v>
      </c>
      <c r="E340" s="22" t="str">
        <f t="shared" si="120"/>
        <v/>
      </c>
      <c r="F340" s="22" t="str">
        <f t="shared" si="121"/>
        <v/>
      </c>
      <c r="G340" s="18" t="str">
        <f t="shared" si="119"/>
        <v xml:space="preserve"> </v>
      </c>
      <c r="H340" s="51" t="str">
        <f t="shared" si="122"/>
        <v/>
      </c>
    </row>
    <row r="341" spans="1:9" s="12" customFormat="1" ht="30" x14ac:dyDescent="0.2">
      <c r="A341" s="77"/>
      <c r="B341" s="65" t="s">
        <v>468</v>
      </c>
      <c r="C341" s="21">
        <v>0</v>
      </c>
      <c r="D341" s="21">
        <v>0</v>
      </c>
      <c r="E341" s="22" t="str">
        <f t="shared" si="120"/>
        <v/>
      </c>
      <c r="F341" s="22" t="str">
        <f t="shared" si="121"/>
        <v/>
      </c>
      <c r="G341" s="18" t="str">
        <f t="shared" si="119"/>
        <v xml:space="preserve"> </v>
      </c>
      <c r="H341" s="51" t="str">
        <f t="shared" si="122"/>
        <v/>
      </c>
    </row>
    <row r="342" spans="1:9" s="28" customFormat="1" ht="15" x14ac:dyDescent="0.2">
      <c r="A342" s="78" t="s">
        <v>643</v>
      </c>
      <c r="B342" s="67" t="s">
        <v>654</v>
      </c>
      <c r="C342" s="34"/>
      <c r="D342" s="34">
        <v>0</v>
      </c>
      <c r="E342" s="37" t="str">
        <f t="shared" ref="E342" si="123">+IF(C342=0,"",C342/C$176)</f>
        <v/>
      </c>
      <c r="F342" s="37" t="str">
        <f t="shared" ref="F342" si="124">+IF(D342=0,"",D342/D$176)</f>
        <v/>
      </c>
      <c r="G342" s="73" t="str">
        <f t="shared" ref="G342" si="125">+IF(AND(C342=0,D342=0)," ",IF(C342=0,1,IF(D342=0,-1,(D342-C342)/C342)))</f>
        <v xml:space="preserve"> </v>
      </c>
      <c r="H342" s="53" t="str">
        <f t="shared" ref="H342" si="126">+IF(OR(AND(E342=""),(G342="")),"",E342*G342)</f>
        <v/>
      </c>
    </row>
    <row r="343" spans="1:9" s="12" customFormat="1" ht="30" x14ac:dyDescent="0.2">
      <c r="A343" s="77"/>
      <c r="B343" s="65" t="s">
        <v>66</v>
      </c>
      <c r="C343" s="21">
        <v>0</v>
      </c>
      <c r="D343" s="21">
        <v>0</v>
      </c>
      <c r="E343" s="22" t="str">
        <f t="shared" si="120"/>
        <v/>
      </c>
      <c r="F343" s="22" t="str">
        <f t="shared" si="121"/>
        <v/>
      </c>
      <c r="G343" s="18" t="str">
        <f t="shared" si="119"/>
        <v xml:space="preserve"> </v>
      </c>
      <c r="H343" s="51" t="str">
        <f t="shared" si="122"/>
        <v/>
      </c>
    </row>
    <row r="344" spans="1:9" s="12" customFormat="1" ht="30" x14ac:dyDescent="0.2">
      <c r="A344" s="77"/>
      <c r="B344" s="65" t="s">
        <v>240</v>
      </c>
      <c r="C344" s="21">
        <v>0</v>
      </c>
      <c r="D344" s="21">
        <v>1</v>
      </c>
      <c r="E344" s="22" t="str">
        <f t="shared" si="120"/>
        <v/>
      </c>
      <c r="F344" s="22">
        <f t="shared" si="121"/>
        <v>1.5698587127158557E-3</v>
      </c>
      <c r="G344" s="18">
        <f t="shared" si="119"/>
        <v>1</v>
      </c>
      <c r="H344" s="51" t="str">
        <f t="shared" si="122"/>
        <v/>
      </c>
    </row>
    <row r="345" spans="1:9" s="12" customFormat="1" ht="30" x14ac:dyDescent="0.2">
      <c r="A345" s="77"/>
      <c r="B345" s="65" t="s">
        <v>241</v>
      </c>
      <c r="C345" s="21">
        <v>0</v>
      </c>
      <c r="D345" s="21">
        <v>0</v>
      </c>
      <c r="E345" s="22" t="str">
        <f t="shared" si="120"/>
        <v/>
      </c>
      <c r="F345" s="22" t="str">
        <f t="shared" si="121"/>
        <v/>
      </c>
      <c r="G345" s="18" t="str">
        <f t="shared" si="119"/>
        <v xml:space="preserve"> </v>
      </c>
      <c r="H345" s="51" t="str">
        <f t="shared" si="122"/>
        <v/>
      </c>
    </row>
    <row r="346" spans="1:9" s="12" customFormat="1" ht="30" x14ac:dyDescent="0.2">
      <c r="A346" s="77"/>
      <c r="B346" s="65" t="s">
        <v>242</v>
      </c>
      <c r="C346" s="21">
        <v>0</v>
      </c>
      <c r="D346" s="21">
        <v>0</v>
      </c>
      <c r="E346" s="22" t="str">
        <f t="shared" si="120"/>
        <v/>
      </c>
      <c r="F346" s="22" t="str">
        <f t="shared" si="121"/>
        <v/>
      </c>
      <c r="G346" s="18" t="str">
        <f t="shared" si="119"/>
        <v xml:space="preserve"> </v>
      </c>
      <c r="H346" s="51" t="str">
        <f t="shared" si="122"/>
        <v/>
      </c>
    </row>
    <row r="347" spans="1:9" s="28" customFormat="1" ht="15" x14ac:dyDescent="0.2">
      <c r="A347" s="78"/>
      <c r="B347" s="67" t="s">
        <v>535</v>
      </c>
      <c r="C347" s="21">
        <v>0</v>
      </c>
      <c r="D347" s="21">
        <v>1</v>
      </c>
      <c r="E347" s="37" t="str">
        <f t="shared" si="120"/>
        <v/>
      </c>
      <c r="F347" s="37">
        <f t="shared" si="121"/>
        <v>1.5698587127158557E-3</v>
      </c>
      <c r="G347" s="18">
        <f t="shared" si="119"/>
        <v>1</v>
      </c>
      <c r="H347" s="53" t="str">
        <f t="shared" si="122"/>
        <v/>
      </c>
      <c r="I347" s="12"/>
    </row>
    <row r="348" spans="1:9" s="28" customFormat="1" ht="15" x14ac:dyDescent="0.2">
      <c r="A348" s="78"/>
      <c r="B348" s="67" t="s">
        <v>536</v>
      </c>
      <c r="C348" s="21">
        <v>0</v>
      </c>
      <c r="D348" s="21">
        <v>0</v>
      </c>
      <c r="E348" s="37" t="str">
        <f t="shared" si="120"/>
        <v/>
      </c>
      <c r="F348" s="37" t="str">
        <f t="shared" si="121"/>
        <v/>
      </c>
      <c r="G348" s="18" t="str">
        <f t="shared" si="119"/>
        <v xml:space="preserve"> </v>
      </c>
      <c r="H348" s="53" t="str">
        <f t="shared" si="122"/>
        <v/>
      </c>
      <c r="I348" s="12"/>
    </row>
    <row r="349" spans="1:9" s="28" customFormat="1" ht="30.75" thickBot="1" x14ac:dyDescent="0.25">
      <c r="A349" s="78"/>
      <c r="B349" s="71" t="s">
        <v>537</v>
      </c>
      <c r="C349" s="55">
        <v>0</v>
      </c>
      <c r="D349" s="55">
        <v>0</v>
      </c>
      <c r="E349" s="62" t="str">
        <f t="shared" si="120"/>
        <v/>
      </c>
      <c r="F349" s="62" t="str">
        <f t="shared" si="121"/>
        <v/>
      </c>
      <c r="G349" s="48" t="str">
        <f t="shared" si="119"/>
        <v xml:space="preserve"> </v>
      </c>
      <c r="H349" s="63" t="str">
        <f t="shared" si="122"/>
        <v/>
      </c>
      <c r="I349" s="12"/>
    </row>
    <row r="350" spans="1:9" s="12" customFormat="1" ht="15" x14ac:dyDescent="0.2">
      <c r="A350" s="77"/>
      <c r="B350" s="6"/>
      <c r="E350" s="23"/>
      <c r="F350" s="23"/>
      <c r="G350" s="24"/>
      <c r="H350" s="25"/>
    </row>
    <row r="351" spans="1:9" s="12" customFormat="1" ht="15" x14ac:dyDescent="0.2">
      <c r="A351" s="77"/>
      <c r="B351" s="6"/>
      <c r="E351" s="23"/>
      <c r="F351" s="23"/>
      <c r="G351" s="24"/>
      <c r="H351" s="25"/>
    </row>
    <row r="352" spans="1:9" s="26" customFormat="1" ht="15.75" thickBot="1" x14ac:dyDescent="0.25">
      <c r="A352" s="77"/>
      <c r="B352" s="64"/>
      <c r="C352" s="64"/>
      <c r="D352" s="64"/>
      <c r="E352" s="64"/>
      <c r="F352" s="64"/>
      <c r="H352" s="3"/>
      <c r="I352" s="12"/>
    </row>
    <row r="353" spans="1:9" s="33" customFormat="1" ht="29.25" customHeight="1" x14ac:dyDescent="0.2">
      <c r="A353" s="77"/>
      <c r="B353" s="87" t="s">
        <v>357</v>
      </c>
      <c r="C353" s="89" t="s">
        <v>358</v>
      </c>
      <c r="D353" s="90"/>
      <c r="E353" s="89" t="s">
        <v>411</v>
      </c>
      <c r="F353" s="90"/>
      <c r="G353" s="91" t="s">
        <v>632</v>
      </c>
      <c r="H353" s="93" t="s">
        <v>332</v>
      </c>
      <c r="I353" s="12"/>
    </row>
    <row r="354" spans="1:9" s="12" customFormat="1" ht="13.5" thickBot="1" x14ac:dyDescent="0.25">
      <c r="A354" s="77"/>
      <c r="B354" s="88"/>
      <c r="C354" s="13">
        <v>2020</v>
      </c>
      <c r="D354" s="13">
        <v>2021</v>
      </c>
      <c r="E354" s="13">
        <v>2020</v>
      </c>
      <c r="F354" s="13">
        <v>2021</v>
      </c>
      <c r="G354" s="92"/>
      <c r="H354" s="94"/>
    </row>
    <row r="355" spans="1:9" s="12" customFormat="1" ht="25.5" x14ac:dyDescent="0.2">
      <c r="A355" s="77"/>
      <c r="B355" s="41" t="s">
        <v>362</v>
      </c>
      <c r="C355" s="14">
        <f>SUM(C356:C584)</f>
        <v>1113</v>
      </c>
      <c r="D355" s="14">
        <f>SUM(D356:D584)</f>
        <v>782</v>
      </c>
      <c r="E355" s="11">
        <f>+IF(C355=0,"",C355/C$355)</f>
        <v>1</v>
      </c>
      <c r="F355" s="11">
        <f>+IF(D355=0,"",D355/D$355)</f>
        <v>1</v>
      </c>
      <c r="G355" s="11">
        <f>+IF(OR(AND(D355=0),(C355=0)),"0",((D355-C355)/C355))</f>
        <v>-0.29739442946990119</v>
      </c>
      <c r="H355" s="42">
        <f>+IF(OR(AND(E355=""),(G355="")),"",E355*G355)</f>
        <v>-0.29739442946990119</v>
      </c>
    </row>
    <row r="356" spans="1:9" s="12" customFormat="1" ht="15" x14ac:dyDescent="0.2">
      <c r="A356" s="77"/>
      <c r="B356" s="50" t="s">
        <v>71</v>
      </c>
      <c r="C356" s="21">
        <v>2</v>
      </c>
      <c r="D356" s="21">
        <v>2</v>
      </c>
      <c r="E356" s="22">
        <f>+IF(C356=0,"",C356/C$355)</f>
        <v>1.7969451931716084E-3</v>
      </c>
      <c r="F356" s="22">
        <f>+IF(D356=0,"",D356/D$355)</f>
        <v>2.5575447570332483E-3</v>
      </c>
      <c r="G356" s="18">
        <f t="shared" ref="G356:G429" si="127">+IF(AND(C356=0,D356=0)," ",IF(C356=0,1,IF(D356=0,-1,(D356-C356)/C356)))</f>
        <v>0</v>
      </c>
      <c r="H356" s="51">
        <f>+IF(OR(AND(E356=""),(G356="")),"",E356*G356)</f>
        <v>0</v>
      </c>
    </row>
    <row r="357" spans="1:9" s="12" customFormat="1" ht="15" x14ac:dyDescent="0.2">
      <c r="A357" s="77"/>
      <c r="B357" s="50" t="s">
        <v>74</v>
      </c>
      <c r="C357" s="21">
        <v>0</v>
      </c>
      <c r="D357" s="21">
        <v>0</v>
      </c>
      <c r="E357" s="22" t="str">
        <f t="shared" ref="E357:E431" si="128">+IF(C357=0,"",C357/C$355)</f>
        <v/>
      </c>
      <c r="F357" s="22" t="str">
        <f t="shared" ref="F357:F431" si="129">+IF(D357=0,"",D357/D$355)</f>
        <v/>
      </c>
      <c r="G357" s="18" t="str">
        <f t="shared" si="127"/>
        <v xml:space="preserve"> </v>
      </c>
      <c r="H357" s="51" t="str">
        <f t="shared" ref="H357:H431" si="130">+IF(OR(AND(E357=""),(G357="")),"",E357*G357)</f>
        <v/>
      </c>
    </row>
    <row r="358" spans="1:9" s="12" customFormat="1" ht="15" x14ac:dyDescent="0.2">
      <c r="A358" s="77"/>
      <c r="B358" s="50" t="s">
        <v>67</v>
      </c>
      <c r="C358" s="21">
        <v>0</v>
      </c>
      <c r="D358" s="21">
        <v>0</v>
      </c>
      <c r="E358" s="22" t="str">
        <f t="shared" si="128"/>
        <v/>
      </c>
      <c r="F358" s="22" t="str">
        <f t="shared" si="129"/>
        <v/>
      </c>
      <c r="G358" s="18" t="str">
        <f t="shared" si="127"/>
        <v xml:space="preserve"> </v>
      </c>
      <c r="H358" s="51" t="str">
        <f t="shared" si="130"/>
        <v/>
      </c>
    </row>
    <row r="359" spans="1:9" s="12" customFormat="1" ht="15" x14ac:dyDescent="0.2">
      <c r="A359" s="77"/>
      <c r="B359" s="50" t="s">
        <v>80</v>
      </c>
      <c r="C359" s="21">
        <v>0</v>
      </c>
      <c r="D359" s="21">
        <v>0</v>
      </c>
      <c r="E359" s="22" t="str">
        <f t="shared" si="128"/>
        <v/>
      </c>
      <c r="F359" s="22" t="str">
        <f t="shared" si="129"/>
        <v/>
      </c>
      <c r="G359" s="18" t="str">
        <f t="shared" si="127"/>
        <v xml:space="preserve"> </v>
      </c>
      <c r="H359" s="51" t="str">
        <f t="shared" si="130"/>
        <v/>
      </c>
    </row>
    <row r="360" spans="1:9" s="12" customFormat="1" ht="15" x14ac:dyDescent="0.2">
      <c r="A360" s="77"/>
      <c r="B360" s="50" t="s">
        <v>79</v>
      </c>
      <c r="C360" s="21">
        <v>0</v>
      </c>
      <c r="D360" s="21">
        <v>0</v>
      </c>
      <c r="E360" s="22" t="str">
        <f t="shared" si="128"/>
        <v/>
      </c>
      <c r="F360" s="22" t="str">
        <f t="shared" si="129"/>
        <v/>
      </c>
      <c r="G360" s="18" t="str">
        <f t="shared" si="127"/>
        <v xml:space="preserve"> </v>
      </c>
      <c r="H360" s="51" t="str">
        <f t="shared" si="130"/>
        <v/>
      </c>
    </row>
    <row r="361" spans="1:9" s="12" customFormat="1" ht="30" x14ac:dyDescent="0.2">
      <c r="A361" s="77"/>
      <c r="B361" s="50" t="s">
        <v>469</v>
      </c>
      <c r="C361" s="21">
        <v>104</v>
      </c>
      <c r="D361" s="21">
        <v>43</v>
      </c>
      <c r="E361" s="22">
        <f t="shared" si="128"/>
        <v>9.3441150044923635E-2</v>
      </c>
      <c r="F361" s="22">
        <f t="shared" si="129"/>
        <v>5.4987212276214836E-2</v>
      </c>
      <c r="G361" s="18">
        <f t="shared" si="127"/>
        <v>-0.58653846153846156</v>
      </c>
      <c r="H361" s="51">
        <f t="shared" si="130"/>
        <v>-5.4806828391734057E-2</v>
      </c>
    </row>
    <row r="362" spans="1:9" s="12" customFormat="1" ht="15" x14ac:dyDescent="0.2">
      <c r="A362" s="77"/>
      <c r="B362" s="50" t="s">
        <v>77</v>
      </c>
      <c r="C362" s="21">
        <v>2</v>
      </c>
      <c r="D362" s="21">
        <v>5</v>
      </c>
      <c r="E362" s="22">
        <f t="shared" si="128"/>
        <v>1.7969451931716084E-3</v>
      </c>
      <c r="F362" s="22">
        <f t="shared" si="129"/>
        <v>6.3938618925831201E-3</v>
      </c>
      <c r="G362" s="18">
        <f t="shared" si="127"/>
        <v>1.5</v>
      </c>
      <c r="H362" s="51">
        <f t="shared" si="130"/>
        <v>2.6954177897574125E-3</v>
      </c>
    </row>
    <row r="363" spans="1:9" s="12" customFormat="1" ht="15" x14ac:dyDescent="0.2">
      <c r="A363" s="77"/>
      <c r="B363" s="50" t="s">
        <v>565</v>
      </c>
      <c r="C363" s="21">
        <v>9</v>
      </c>
      <c r="D363" s="21">
        <v>7</v>
      </c>
      <c r="E363" s="22">
        <f t="shared" si="128"/>
        <v>8.0862533692722376E-3</v>
      </c>
      <c r="F363" s="22">
        <f t="shared" si="129"/>
        <v>8.9514066496163679E-3</v>
      </c>
      <c r="G363" s="18">
        <f t="shared" si="127"/>
        <v>-0.22222222222222221</v>
      </c>
      <c r="H363" s="51">
        <f t="shared" si="130"/>
        <v>-1.7969451931716084E-3</v>
      </c>
    </row>
    <row r="364" spans="1:9" s="12" customFormat="1" ht="15" x14ac:dyDescent="0.2">
      <c r="A364" s="77"/>
      <c r="B364" s="50" t="s">
        <v>76</v>
      </c>
      <c r="C364" s="21">
        <v>2</v>
      </c>
      <c r="D364" s="21">
        <v>0</v>
      </c>
      <c r="E364" s="22">
        <f t="shared" si="128"/>
        <v>1.7969451931716084E-3</v>
      </c>
      <c r="F364" s="22" t="str">
        <f t="shared" si="129"/>
        <v/>
      </c>
      <c r="G364" s="18">
        <f t="shared" si="127"/>
        <v>-1</v>
      </c>
      <c r="H364" s="51">
        <f t="shared" si="130"/>
        <v>-1.7969451931716084E-3</v>
      </c>
    </row>
    <row r="365" spans="1:9" s="12" customFormat="1" ht="15" x14ac:dyDescent="0.2">
      <c r="A365" s="77"/>
      <c r="B365" s="50" t="s">
        <v>243</v>
      </c>
      <c r="C365" s="21">
        <v>13</v>
      </c>
      <c r="D365" s="21">
        <v>6</v>
      </c>
      <c r="E365" s="22">
        <f t="shared" si="128"/>
        <v>1.1680143755615454E-2</v>
      </c>
      <c r="F365" s="22">
        <f t="shared" si="129"/>
        <v>7.6726342710997444E-3</v>
      </c>
      <c r="G365" s="18">
        <f t="shared" si="127"/>
        <v>-0.53846153846153844</v>
      </c>
      <c r="H365" s="51">
        <f t="shared" si="130"/>
        <v>-6.2893081761006293E-3</v>
      </c>
    </row>
    <row r="366" spans="1:9" s="12" customFormat="1" ht="15" x14ac:dyDescent="0.2">
      <c r="A366" s="77"/>
      <c r="B366" s="50" t="s">
        <v>604</v>
      </c>
      <c r="C366" s="21">
        <v>0</v>
      </c>
      <c r="D366" s="21">
        <v>0</v>
      </c>
      <c r="E366" s="22" t="str">
        <f t="shared" si="128"/>
        <v/>
      </c>
      <c r="F366" s="22" t="str">
        <f t="shared" si="129"/>
        <v/>
      </c>
      <c r="G366" s="18" t="str">
        <f t="shared" si="127"/>
        <v xml:space="preserve"> </v>
      </c>
      <c r="H366" s="51" t="str">
        <f t="shared" si="130"/>
        <v/>
      </c>
    </row>
    <row r="367" spans="1:9" s="12" customFormat="1" ht="15" x14ac:dyDescent="0.2">
      <c r="A367" s="77"/>
      <c r="B367" s="50" t="s">
        <v>78</v>
      </c>
      <c r="C367" s="21">
        <v>106</v>
      </c>
      <c r="D367" s="21">
        <v>51</v>
      </c>
      <c r="E367" s="22">
        <f t="shared" si="128"/>
        <v>9.5238095238095233E-2</v>
      </c>
      <c r="F367" s="22">
        <f t="shared" si="129"/>
        <v>6.5217391304347824E-2</v>
      </c>
      <c r="G367" s="18">
        <f t="shared" si="127"/>
        <v>-0.51886792452830188</v>
      </c>
      <c r="H367" s="51">
        <f t="shared" si="130"/>
        <v>-4.9415992812219221E-2</v>
      </c>
    </row>
    <row r="368" spans="1:9" s="12" customFormat="1" ht="15" x14ac:dyDescent="0.2">
      <c r="A368" s="77"/>
      <c r="B368" s="50" t="s">
        <v>566</v>
      </c>
      <c r="C368" s="21">
        <v>87</v>
      </c>
      <c r="D368" s="21">
        <v>53</v>
      </c>
      <c r="E368" s="22">
        <f t="shared" si="128"/>
        <v>7.8167115902964962E-2</v>
      </c>
      <c r="F368" s="22">
        <f t="shared" si="129"/>
        <v>6.7774936061381075E-2</v>
      </c>
      <c r="G368" s="18">
        <f t="shared" si="127"/>
        <v>-0.39080459770114945</v>
      </c>
      <c r="H368" s="51">
        <f t="shared" si="130"/>
        <v>-3.0548068283917342E-2</v>
      </c>
    </row>
    <row r="369" spans="1:9" s="12" customFormat="1" ht="15" x14ac:dyDescent="0.2">
      <c r="A369" s="77"/>
      <c r="B369" s="50" t="s">
        <v>68</v>
      </c>
      <c r="C369" s="21">
        <v>0</v>
      </c>
      <c r="D369" s="21">
        <v>0</v>
      </c>
      <c r="E369" s="22" t="str">
        <f t="shared" si="128"/>
        <v/>
      </c>
      <c r="F369" s="22" t="str">
        <f t="shared" si="129"/>
        <v/>
      </c>
      <c r="G369" s="18" t="str">
        <f t="shared" si="127"/>
        <v xml:space="preserve"> </v>
      </c>
      <c r="H369" s="51" t="str">
        <f t="shared" si="130"/>
        <v/>
      </c>
    </row>
    <row r="370" spans="1:9" s="12" customFormat="1" ht="15" x14ac:dyDescent="0.2">
      <c r="A370" s="77"/>
      <c r="B370" s="50" t="s">
        <v>75</v>
      </c>
      <c r="C370" s="21">
        <v>8</v>
      </c>
      <c r="D370" s="21">
        <v>16</v>
      </c>
      <c r="E370" s="22">
        <f t="shared" si="128"/>
        <v>7.1877807726864335E-3</v>
      </c>
      <c r="F370" s="22">
        <f t="shared" si="129"/>
        <v>2.0460358056265986E-2</v>
      </c>
      <c r="G370" s="18">
        <f t="shared" si="127"/>
        <v>1</v>
      </c>
      <c r="H370" s="51">
        <f t="shared" si="130"/>
        <v>7.1877807726864335E-3</v>
      </c>
    </row>
    <row r="371" spans="1:9" s="12" customFormat="1" ht="15" x14ac:dyDescent="0.2">
      <c r="A371" s="77"/>
      <c r="B371" s="50" t="s">
        <v>605</v>
      </c>
      <c r="C371" s="21">
        <v>49</v>
      </c>
      <c r="D371" s="21">
        <v>13</v>
      </c>
      <c r="E371" s="22">
        <f t="shared" si="128"/>
        <v>4.40251572327044E-2</v>
      </c>
      <c r="F371" s="22">
        <f t="shared" si="129"/>
        <v>1.6624040920716114E-2</v>
      </c>
      <c r="G371" s="18">
        <f t="shared" si="127"/>
        <v>-0.73469387755102045</v>
      </c>
      <c r="H371" s="51">
        <f t="shared" si="130"/>
        <v>-3.2345013477088951E-2</v>
      </c>
    </row>
    <row r="372" spans="1:9" s="28" customFormat="1" ht="15" x14ac:dyDescent="0.2">
      <c r="A372" s="78"/>
      <c r="B372" s="52" t="s">
        <v>540</v>
      </c>
      <c r="C372" s="21">
        <v>1</v>
      </c>
      <c r="D372" s="21">
        <v>1</v>
      </c>
      <c r="E372" s="37">
        <f t="shared" ref="E372" si="131">+IF(C372=0,"",C372/C$355)</f>
        <v>8.9847259658580418E-4</v>
      </c>
      <c r="F372" s="37">
        <f t="shared" ref="F372" si="132">+IF(D372=0,"",D372/D$355)</f>
        <v>1.2787723785166241E-3</v>
      </c>
      <c r="G372" s="18">
        <f t="shared" si="127"/>
        <v>0</v>
      </c>
      <c r="H372" s="53">
        <f t="shared" ref="H372" si="133">+IF(OR(AND(E372=""),(G372="")),"",E372*G372)</f>
        <v>0</v>
      </c>
      <c r="I372" s="12"/>
    </row>
    <row r="373" spans="1:9" s="12" customFormat="1" ht="15" x14ac:dyDescent="0.2">
      <c r="A373" s="77"/>
      <c r="B373" s="50" t="s">
        <v>69</v>
      </c>
      <c r="C373" s="21">
        <v>0</v>
      </c>
      <c r="D373" s="21">
        <v>0</v>
      </c>
      <c r="E373" s="22" t="str">
        <f t="shared" si="128"/>
        <v/>
      </c>
      <c r="F373" s="22" t="str">
        <f t="shared" si="129"/>
        <v/>
      </c>
      <c r="G373" s="18" t="str">
        <f t="shared" si="127"/>
        <v xml:space="preserve"> </v>
      </c>
      <c r="H373" s="51" t="str">
        <f t="shared" si="130"/>
        <v/>
      </c>
    </row>
    <row r="374" spans="1:9" s="12" customFormat="1" ht="15" x14ac:dyDescent="0.2">
      <c r="A374" s="77"/>
      <c r="B374" s="50" t="s">
        <v>244</v>
      </c>
      <c r="C374" s="21">
        <v>0</v>
      </c>
      <c r="D374" s="21">
        <v>0</v>
      </c>
      <c r="E374" s="22" t="str">
        <f t="shared" si="128"/>
        <v/>
      </c>
      <c r="F374" s="22" t="str">
        <f t="shared" si="129"/>
        <v/>
      </c>
      <c r="G374" s="18" t="str">
        <f t="shared" si="127"/>
        <v xml:space="preserve"> </v>
      </c>
      <c r="H374" s="51" t="str">
        <f t="shared" si="130"/>
        <v/>
      </c>
    </row>
    <row r="375" spans="1:9" s="12" customFormat="1" ht="15" x14ac:dyDescent="0.2">
      <c r="A375" s="77"/>
      <c r="B375" s="50" t="s">
        <v>245</v>
      </c>
      <c r="C375" s="21">
        <v>50</v>
      </c>
      <c r="D375" s="21">
        <v>22</v>
      </c>
      <c r="E375" s="22">
        <f t="shared" si="128"/>
        <v>4.4923629829290206E-2</v>
      </c>
      <c r="F375" s="22">
        <f t="shared" si="129"/>
        <v>2.8132992327365727E-2</v>
      </c>
      <c r="G375" s="18">
        <f t="shared" si="127"/>
        <v>-0.56000000000000005</v>
      </c>
      <c r="H375" s="51">
        <f t="shared" si="130"/>
        <v>-2.5157232704402517E-2</v>
      </c>
    </row>
    <row r="376" spans="1:9" s="12" customFormat="1" ht="15" x14ac:dyDescent="0.2">
      <c r="A376" s="77"/>
      <c r="B376" s="50" t="s">
        <v>246</v>
      </c>
      <c r="C376" s="21">
        <v>0</v>
      </c>
      <c r="D376" s="21">
        <v>0</v>
      </c>
      <c r="E376" s="22" t="str">
        <f t="shared" si="128"/>
        <v/>
      </c>
      <c r="F376" s="22" t="str">
        <f t="shared" si="129"/>
        <v/>
      </c>
      <c r="G376" s="18" t="str">
        <f t="shared" si="127"/>
        <v xml:space="preserve"> </v>
      </c>
      <c r="H376" s="51" t="str">
        <f t="shared" si="130"/>
        <v/>
      </c>
    </row>
    <row r="377" spans="1:9" s="12" customFormat="1" ht="15" x14ac:dyDescent="0.2">
      <c r="A377" s="77"/>
      <c r="B377" s="50" t="s">
        <v>72</v>
      </c>
      <c r="C377" s="21">
        <v>0</v>
      </c>
      <c r="D377" s="21">
        <v>0</v>
      </c>
      <c r="E377" s="22" t="str">
        <f t="shared" si="128"/>
        <v/>
      </c>
      <c r="F377" s="22" t="str">
        <f t="shared" si="129"/>
        <v/>
      </c>
      <c r="G377" s="18" t="str">
        <f t="shared" si="127"/>
        <v xml:space="preserve"> </v>
      </c>
      <c r="H377" s="51" t="str">
        <f t="shared" si="130"/>
        <v/>
      </c>
    </row>
    <row r="378" spans="1:9" s="12" customFormat="1" ht="15" x14ac:dyDescent="0.2">
      <c r="A378" s="77"/>
      <c r="B378" s="50" t="s">
        <v>73</v>
      </c>
      <c r="C378" s="21">
        <v>0</v>
      </c>
      <c r="D378" s="21">
        <v>0</v>
      </c>
      <c r="E378" s="22" t="str">
        <f t="shared" si="128"/>
        <v/>
      </c>
      <c r="F378" s="22" t="str">
        <f t="shared" si="129"/>
        <v/>
      </c>
      <c r="G378" s="18" t="str">
        <f t="shared" si="127"/>
        <v xml:space="preserve"> </v>
      </c>
      <c r="H378" s="51" t="str">
        <f t="shared" si="130"/>
        <v/>
      </c>
    </row>
    <row r="379" spans="1:9" s="12" customFormat="1" ht="15" x14ac:dyDescent="0.2">
      <c r="A379" s="77"/>
      <c r="B379" s="50" t="s">
        <v>567</v>
      </c>
      <c r="C379" s="21">
        <v>15</v>
      </c>
      <c r="D379" s="21">
        <v>16</v>
      </c>
      <c r="E379" s="22">
        <f t="shared" si="128"/>
        <v>1.3477088948787063E-2</v>
      </c>
      <c r="F379" s="22">
        <f t="shared" si="129"/>
        <v>2.0460358056265986E-2</v>
      </c>
      <c r="G379" s="18">
        <f t="shared" si="127"/>
        <v>6.6666666666666666E-2</v>
      </c>
      <c r="H379" s="51">
        <f t="shared" si="130"/>
        <v>8.9847259658580418E-4</v>
      </c>
    </row>
    <row r="380" spans="1:9" s="12" customFormat="1" ht="15" x14ac:dyDescent="0.2">
      <c r="A380" s="77"/>
      <c r="B380" s="50" t="s">
        <v>82</v>
      </c>
      <c r="C380" s="21">
        <v>6</v>
      </c>
      <c r="D380" s="21">
        <v>1</v>
      </c>
      <c r="E380" s="22">
        <f t="shared" si="128"/>
        <v>5.3908355795148251E-3</v>
      </c>
      <c r="F380" s="22">
        <f t="shared" si="129"/>
        <v>1.2787723785166241E-3</v>
      </c>
      <c r="G380" s="18">
        <f t="shared" si="127"/>
        <v>-0.83333333333333337</v>
      </c>
      <c r="H380" s="51">
        <f t="shared" si="130"/>
        <v>-4.4923629829290209E-3</v>
      </c>
    </row>
    <row r="381" spans="1:9" s="12" customFormat="1" ht="15" x14ac:dyDescent="0.2">
      <c r="A381" s="77"/>
      <c r="B381" s="50" t="s">
        <v>81</v>
      </c>
      <c r="C381" s="21">
        <v>0</v>
      </c>
      <c r="D381" s="21">
        <v>0</v>
      </c>
      <c r="E381" s="22" t="str">
        <f t="shared" si="128"/>
        <v/>
      </c>
      <c r="F381" s="22" t="str">
        <f t="shared" si="129"/>
        <v/>
      </c>
      <c r="G381" s="18" t="str">
        <f t="shared" si="127"/>
        <v xml:space="preserve"> </v>
      </c>
      <c r="H381" s="51" t="str">
        <f t="shared" si="130"/>
        <v/>
      </c>
    </row>
    <row r="382" spans="1:9" s="12" customFormat="1" ht="15" x14ac:dyDescent="0.2">
      <c r="A382" s="77"/>
      <c r="B382" s="50" t="s">
        <v>70</v>
      </c>
      <c r="C382" s="21">
        <v>0</v>
      </c>
      <c r="D382" s="21">
        <v>0</v>
      </c>
      <c r="E382" s="22" t="str">
        <f t="shared" si="128"/>
        <v/>
      </c>
      <c r="F382" s="22" t="str">
        <f t="shared" si="129"/>
        <v/>
      </c>
      <c r="G382" s="18" t="str">
        <f t="shared" si="127"/>
        <v xml:space="preserve"> </v>
      </c>
      <c r="H382" s="51" t="str">
        <f t="shared" si="130"/>
        <v/>
      </c>
    </row>
    <row r="383" spans="1:9" s="12" customFormat="1" ht="15" x14ac:dyDescent="0.2">
      <c r="A383" s="77"/>
      <c r="B383" s="50" t="s">
        <v>247</v>
      </c>
      <c r="C383" s="21">
        <v>0</v>
      </c>
      <c r="D383" s="21">
        <v>0</v>
      </c>
      <c r="E383" s="22" t="str">
        <f t="shared" si="128"/>
        <v/>
      </c>
      <c r="F383" s="22" t="str">
        <f t="shared" si="129"/>
        <v/>
      </c>
      <c r="G383" s="18" t="str">
        <f t="shared" si="127"/>
        <v xml:space="preserve"> </v>
      </c>
      <c r="H383" s="51" t="str">
        <f t="shared" si="130"/>
        <v/>
      </c>
    </row>
    <row r="384" spans="1:9" s="12" customFormat="1" ht="15" x14ac:dyDescent="0.2">
      <c r="A384" s="77"/>
      <c r="B384" s="50" t="s">
        <v>326</v>
      </c>
      <c r="C384" s="21">
        <v>5</v>
      </c>
      <c r="D384" s="21">
        <v>0</v>
      </c>
      <c r="E384" s="22">
        <f t="shared" si="128"/>
        <v>4.4923629829290209E-3</v>
      </c>
      <c r="F384" s="22" t="str">
        <f t="shared" si="129"/>
        <v/>
      </c>
      <c r="G384" s="18">
        <f t="shared" si="127"/>
        <v>-1</v>
      </c>
      <c r="H384" s="51">
        <f t="shared" si="130"/>
        <v>-4.4923629829290209E-3</v>
      </c>
    </row>
    <row r="385" spans="1:9" s="12" customFormat="1" ht="15" x14ac:dyDescent="0.2">
      <c r="A385" s="77"/>
      <c r="B385" s="50" t="s">
        <v>327</v>
      </c>
      <c r="C385" s="21">
        <v>1</v>
      </c>
      <c r="D385" s="21">
        <v>3</v>
      </c>
      <c r="E385" s="22">
        <f t="shared" si="128"/>
        <v>8.9847259658580418E-4</v>
      </c>
      <c r="F385" s="22">
        <f t="shared" si="129"/>
        <v>3.8363171355498722E-3</v>
      </c>
      <c r="G385" s="18">
        <f t="shared" si="127"/>
        <v>2</v>
      </c>
      <c r="H385" s="51">
        <f t="shared" si="130"/>
        <v>1.7969451931716084E-3</v>
      </c>
    </row>
    <row r="386" spans="1:9" s="28" customFormat="1" ht="15" x14ac:dyDescent="0.2">
      <c r="A386" s="78"/>
      <c r="B386" s="52" t="s">
        <v>610</v>
      </c>
      <c r="C386" s="34">
        <v>9</v>
      </c>
      <c r="D386" s="21">
        <v>10</v>
      </c>
      <c r="E386" s="37">
        <f t="shared" ref="E386:E387" si="134">+IF(C386=0,"",C386/C$355)</f>
        <v>8.0862533692722376E-3</v>
      </c>
      <c r="F386" s="37">
        <f t="shared" ref="F386:F387" si="135">+IF(D386=0,"",D386/D$355)</f>
        <v>1.278772378516624E-2</v>
      </c>
      <c r="G386" s="73">
        <f t="shared" ref="G386:G387" si="136">+IF(AND(C386=0,D386=0)," ",IF(C386=0,1,IF(D386=0,-1,(D386-C386)/C386)))</f>
        <v>0.1111111111111111</v>
      </c>
      <c r="H386" s="53">
        <f t="shared" ref="H386:H387" si="137">+IF(OR(AND(E386=""),(G386="")),"",E386*G386)</f>
        <v>8.9847259658580418E-4</v>
      </c>
      <c r="I386" s="12"/>
    </row>
    <row r="387" spans="1:9" s="28" customFormat="1" ht="15" x14ac:dyDescent="0.2">
      <c r="A387" s="78"/>
      <c r="B387" s="52" t="s">
        <v>611</v>
      </c>
      <c r="C387" s="34">
        <v>0</v>
      </c>
      <c r="D387" s="21">
        <v>0</v>
      </c>
      <c r="E387" s="37" t="str">
        <f t="shared" si="134"/>
        <v/>
      </c>
      <c r="F387" s="37" t="str">
        <f t="shared" si="135"/>
        <v/>
      </c>
      <c r="G387" s="73" t="str">
        <f t="shared" si="136"/>
        <v xml:space="preserve"> </v>
      </c>
      <c r="H387" s="53" t="str">
        <f t="shared" si="137"/>
        <v/>
      </c>
      <c r="I387" s="12"/>
    </row>
    <row r="388" spans="1:9" s="12" customFormat="1" ht="30" x14ac:dyDescent="0.2">
      <c r="A388" s="77"/>
      <c r="B388" s="50" t="s">
        <v>470</v>
      </c>
      <c r="C388" s="21">
        <v>13</v>
      </c>
      <c r="D388" s="21">
        <v>23</v>
      </c>
      <c r="E388" s="22">
        <f t="shared" si="128"/>
        <v>1.1680143755615454E-2</v>
      </c>
      <c r="F388" s="22">
        <f t="shared" si="129"/>
        <v>2.9411764705882353E-2</v>
      </c>
      <c r="G388" s="18">
        <f t="shared" si="127"/>
        <v>0.76923076923076927</v>
      </c>
      <c r="H388" s="51">
        <f t="shared" si="130"/>
        <v>8.9847259658580418E-3</v>
      </c>
    </row>
    <row r="389" spans="1:9" s="28" customFormat="1" ht="30" x14ac:dyDescent="0.2">
      <c r="A389" s="78"/>
      <c r="B389" s="52" t="s">
        <v>580</v>
      </c>
      <c r="C389" s="34">
        <v>42</v>
      </c>
      <c r="D389" s="21">
        <v>19</v>
      </c>
      <c r="E389" s="37">
        <f t="shared" ref="E389" si="138">+IF(C389=0,"",C389/C$355)</f>
        <v>3.7735849056603772E-2</v>
      </c>
      <c r="F389" s="37">
        <f t="shared" ref="F389" si="139">+IF(D389=0,"",D389/D$355)</f>
        <v>2.4296675191815855E-2</v>
      </c>
      <c r="G389" s="73">
        <f t="shared" ref="G389" si="140">+IF(AND(C389=0,D389=0)," ",IF(C389=0,1,IF(D389=0,-1,(D389-C389)/C389)))</f>
        <v>-0.54761904761904767</v>
      </c>
      <c r="H389" s="53">
        <f t="shared" ref="H389" si="141">+IF(OR(AND(E389=""),(G389="")),"",E389*G389)</f>
        <v>-2.0664869721473498E-2</v>
      </c>
      <c r="I389" s="12"/>
    </row>
    <row r="390" spans="1:9" s="12" customFormat="1" ht="15" x14ac:dyDescent="0.2">
      <c r="A390" s="77"/>
      <c r="B390" s="50" t="s">
        <v>471</v>
      </c>
      <c r="C390" s="21">
        <v>37</v>
      </c>
      <c r="D390" s="21">
        <v>22</v>
      </c>
      <c r="E390" s="22">
        <f t="shared" si="128"/>
        <v>3.324348607367475E-2</v>
      </c>
      <c r="F390" s="22">
        <f t="shared" si="129"/>
        <v>2.8132992327365727E-2</v>
      </c>
      <c r="G390" s="18">
        <f t="shared" si="127"/>
        <v>-0.40540540540540543</v>
      </c>
      <c r="H390" s="51">
        <f t="shared" si="130"/>
        <v>-1.3477088948787061E-2</v>
      </c>
    </row>
    <row r="391" spans="1:9" s="12" customFormat="1" ht="15" x14ac:dyDescent="0.2">
      <c r="A391" s="77"/>
      <c r="B391" s="50" t="s">
        <v>472</v>
      </c>
      <c r="C391" s="21">
        <v>0</v>
      </c>
      <c r="D391" s="21">
        <v>0</v>
      </c>
      <c r="E391" s="22" t="str">
        <f t="shared" si="128"/>
        <v/>
      </c>
      <c r="F391" s="22" t="str">
        <f t="shared" si="129"/>
        <v/>
      </c>
      <c r="G391" s="18" t="str">
        <f t="shared" si="127"/>
        <v xml:space="preserve"> </v>
      </c>
      <c r="H391" s="51" t="str">
        <f t="shared" si="130"/>
        <v/>
      </c>
    </row>
    <row r="392" spans="1:9" s="12" customFormat="1" ht="15" x14ac:dyDescent="0.2">
      <c r="A392" s="77"/>
      <c r="B392" s="50" t="s">
        <v>473</v>
      </c>
      <c r="C392" s="21">
        <v>5</v>
      </c>
      <c r="D392" s="21">
        <v>2</v>
      </c>
      <c r="E392" s="22">
        <f t="shared" si="128"/>
        <v>4.4923629829290209E-3</v>
      </c>
      <c r="F392" s="22">
        <f t="shared" si="129"/>
        <v>2.5575447570332483E-3</v>
      </c>
      <c r="G392" s="18">
        <f t="shared" si="127"/>
        <v>-0.6</v>
      </c>
      <c r="H392" s="51">
        <f t="shared" si="130"/>
        <v>-2.6954177897574125E-3</v>
      </c>
    </row>
    <row r="393" spans="1:9" s="12" customFormat="1" ht="15" x14ac:dyDescent="0.2">
      <c r="A393" s="77"/>
      <c r="B393" s="50" t="s">
        <v>248</v>
      </c>
      <c r="C393" s="21">
        <v>0</v>
      </c>
      <c r="D393" s="21">
        <v>0</v>
      </c>
      <c r="E393" s="22" t="str">
        <f t="shared" si="128"/>
        <v/>
      </c>
      <c r="F393" s="22" t="str">
        <f t="shared" si="129"/>
        <v/>
      </c>
      <c r="G393" s="18" t="str">
        <f t="shared" si="127"/>
        <v xml:space="preserve"> </v>
      </c>
      <c r="H393" s="51" t="str">
        <f t="shared" si="130"/>
        <v/>
      </c>
    </row>
    <row r="394" spans="1:9" s="12" customFormat="1" ht="15" x14ac:dyDescent="0.2">
      <c r="A394" s="77"/>
      <c r="B394" s="50" t="s">
        <v>635</v>
      </c>
      <c r="C394" s="21">
        <v>49</v>
      </c>
      <c r="D394" s="21">
        <v>35</v>
      </c>
      <c r="E394" s="22">
        <f t="shared" si="128"/>
        <v>4.40251572327044E-2</v>
      </c>
      <c r="F394" s="22">
        <f t="shared" si="129"/>
        <v>4.4757033248081841E-2</v>
      </c>
      <c r="G394" s="18">
        <f t="shared" si="127"/>
        <v>-0.2857142857142857</v>
      </c>
      <c r="H394" s="51">
        <f t="shared" si="130"/>
        <v>-1.2578616352201257E-2</v>
      </c>
    </row>
    <row r="395" spans="1:9" s="12" customFormat="1" ht="15" x14ac:dyDescent="0.2">
      <c r="A395" s="77"/>
      <c r="B395" s="50" t="s">
        <v>474</v>
      </c>
      <c r="C395" s="21">
        <v>0</v>
      </c>
      <c r="D395" s="21">
        <v>0</v>
      </c>
      <c r="E395" s="22" t="str">
        <f t="shared" si="128"/>
        <v/>
      </c>
      <c r="F395" s="22" t="str">
        <f t="shared" si="129"/>
        <v/>
      </c>
      <c r="G395" s="18" t="str">
        <f t="shared" si="127"/>
        <v xml:space="preserve"> </v>
      </c>
      <c r="H395" s="51" t="str">
        <f t="shared" si="130"/>
        <v/>
      </c>
    </row>
    <row r="396" spans="1:9" s="28" customFormat="1" ht="15" x14ac:dyDescent="0.2">
      <c r="A396" s="78"/>
      <c r="B396" s="52" t="s">
        <v>629</v>
      </c>
      <c r="C396" s="34">
        <v>0</v>
      </c>
      <c r="D396" s="21">
        <v>0</v>
      </c>
      <c r="E396" s="37" t="str">
        <f t="shared" ref="E396" si="142">+IF(C396=0,"",C396/C$355)</f>
        <v/>
      </c>
      <c r="F396" s="37" t="str">
        <f t="shared" ref="F396" si="143">+IF(D396=0,"",D396/D$355)</f>
        <v/>
      </c>
      <c r="G396" s="73" t="str">
        <f t="shared" ref="G396" si="144">+IF(AND(C396=0,D396=0)," ",IF(C396=0,1,IF(D396=0,-1,(D396-C396)/C396)))</f>
        <v xml:space="preserve"> </v>
      </c>
      <c r="H396" s="53" t="str">
        <f t="shared" ref="H396" si="145">+IF(OR(AND(E396=""),(G396="")),"",E396*G396)</f>
        <v/>
      </c>
      <c r="I396" s="12"/>
    </row>
    <row r="397" spans="1:9" s="28" customFormat="1" ht="30" x14ac:dyDescent="0.2">
      <c r="A397" s="78"/>
      <c r="B397" s="52" t="s">
        <v>544</v>
      </c>
      <c r="C397" s="34">
        <v>8</v>
      </c>
      <c r="D397" s="21">
        <v>13</v>
      </c>
      <c r="E397" s="37">
        <f t="shared" ref="E397" si="146">+IF(C397=0,"",C397/C$355)</f>
        <v>7.1877807726864335E-3</v>
      </c>
      <c r="F397" s="37">
        <f t="shared" ref="F397" si="147">+IF(D397=0,"",D397/D$355)</f>
        <v>1.6624040920716114E-2</v>
      </c>
      <c r="G397" s="73">
        <f t="shared" si="127"/>
        <v>0.625</v>
      </c>
      <c r="H397" s="53">
        <f t="shared" ref="H397" si="148">+IF(OR(AND(E397=""),(G397="")),"",E397*G397)</f>
        <v>4.4923629829290209E-3</v>
      </c>
      <c r="I397" s="12"/>
    </row>
    <row r="398" spans="1:9" s="28" customFormat="1" ht="15" x14ac:dyDescent="0.2">
      <c r="A398" s="78"/>
      <c r="B398" s="52" t="s">
        <v>438</v>
      </c>
      <c r="C398" s="34">
        <v>0</v>
      </c>
      <c r="D398" s="21">
        <v>0</v>
      </c>
      <c r="E398" s="37" t="str">
        <f t="shared" ref="E398:E400" si="149">+IF(C398=0,"",C398/C$355)</f>
        <v/>
      </c>
      <c r="F398" s="37" t="str">
        <f t="shared" ref="F398:F400" si="150">+IF(D398=0,"",D398/D$355)</f>
        <v/>
      </c>
      <c r="G398" s="73" t="str">
        <f t="shared" ref="G398:G400" si="151">+IF(AND(C398=0,D398=0)," ",IF(C398=0,1,IF(D398=0,-1,(D398-C398)/C398)))</f>
        <v xml:space="preserve"> </v>
      </c>
      <c r="H398" s="53" t="str">
        <f t="shared" ref="H398:H400" si="152">+IF(OR(AND(E398=""),(G398="")),"",E398*G398)</f>
        <v/>
      </c>
      <c r="I398" s="12"/>
    </row>
    <row r="399" spans="1:9" s="28" customFormat="1" ht="15" x14ac:dyDescent="0.2">
      <c r="A399" s="78"/>
      <c r="B399" s="52" t="s">
        <v>617</v>
      </c>
      <c r="C399" s="34">
        <v>0</v>
      </c>
      <c r="D399" s="21">
        <v>0</v>
      </c>
      <c r="E399" s="37" t="str">
        <f t="shared" si="149"/>
        <v/>
      </c>
      <c r="F399" s="37" t="str">
        <f t="shared" si="150"/>
        <v/>
      </c>
      <c r="G399" s="73" t="str">
        <f t="shared" si="151"/>
        <v xml:space="preserve"> </v>
      </c>
      <c r="H399" s="53" t="str">
        <f t="shared" si="152"/>
        <v/>
      </c>
      <c r="I399" s="12"/>
    </row>
    <row r="400" spans="1:9" s="28" customFormat="1" ht="15" x14ac:dyDescent="0.2">
      <c r="A400" s="78"/>
      <c r="B400" s="52" t="s">
        <v>618</v>
      </c>
      <c r="C400" s="34">
        <v>1</v>
      </c>
      <c r="D400" s="21">
        <v>0</v>
      </c>
      <c r="E400" s="37">
        <f t="shared" si="149"/>
        <v>8.9847259658580418E-4</v>
      </c>
      <c r="F400" s="37" t="str">
        <f t="shared" si="150"/>
        <v/>
      </c>
      <c r="G400" s="73">
        <f t="shared" si="151"/>
        <v>-1</v>
      </c>
      <c r="H400" s="53">
        <f t="shared" si="152"/>
        <v>-8.9847259658580418E-4</v>
      </c>
      <c r="I400" s="12"/>
    </row>
    <row r="401" spans="1:9" s="28" customFormat="1" ht="15" x14ac:dyDescent="0.2">
      <c r="A401" s="78"/>
      <c r="B401" s="52" t="s">
        <v>475</v>
      </c>
      <c r="C401" s="34">
        <v>22</v>
      </c>
      <c r="D401" s="21">
        <v>59</v>
      </c>
      <c r="E401" s="37">
        <f t="shared" si="128"/>
        <v>1.9766397124887692E-2</v>
      </c>
      <c r="F401" s="37">
        <f t="shared" si="129"/>
        <v>7.5447570332480812E-2</v>
      </c>
      <c r="G401" s="73">
        <f t="shared" si="127"/>
        <v>1.6818181818181819</v>
      </c>
      <c r="H401" s="53">
        <f t="shared" si="130"/>
        <v>3.3243486073674756E-2</v>
      </c>
      <c r="I401" s="12"/>
    </row>
    <row r="402" spans="1:9" s="28" customFormat="1" ht="15" x14ac:dyDescent="0.2">
      <c r="A402" s="78"/>
      <c r="B402" s="52" t="s">
        <v>621</v>
      </c>
      <c r="C402" s="34">
        <v>0</v>
      </c>
      <c r="D402" s="21">
        <v>0</v>
      </c>
      <c r="E402" s="37" t="str">
        <f t="shared" ref="E402" si="153">+IF(C402=0,"",C402/C$355)</f>
        <v/>
      </c>
      <c r="F402" s="37" t="str">
        <f t="shared" ref="F402" si="154">+IF(D402=0,"",D402/D$355)</f>
        <v/>
      </c>
      <c r="G402" s="73" t="str">
        <f t="shared" ref="G402" si="155">+IF(AND(C402=0,D402=0)," ",IF(C402=0,1,IF(D402=0,-1,(D402-C402)/C402)))</f>
        <v xml:space="preserve"> </v>
      </c>
      <c r="H402" s="53" t="str">
        <f t="shared" ref="H402" si="156">+IF(OR(AND(E402=""),(G402="")),"",E402*G402)</f>
        <v/>
      </c>
      <c r="I402" s="12"/>
    </row>
    <row r="403" spans="1:9" s="28" customFormat="1" ht="15" x14ac:dyDescent="0.2">
      <c r="A403" s="78" t="s">
        <v>643</v>
      </c>
      <c r="B403" s="52" t="s">
        <v>651</v>
      </c>
      <c r="C403" s="34"/>
      <c r="D403" s="34">
        <v>0</v>
      </c>
      <c r="E403" s="37" t="str">
        <f t="shared" ref="E403" si="157">+IF(C403=0,"",C403/C$355)</f>
        <v/>
      </c>
      <c r="F403" s="37" t="str">
        <f t="shared" ref="F403" si="158">+IF(D403=0,"",D403/D$355)</f>
        <v/>
      </c>
      <c r="G403" s="73" t="str">
        <f t="shared" ref="G403" si="159">+IF(AND(C403=0,D403=0)," ",IF(C403=0,1,IF(D403=0,-1,(D403-C403)/C403)))</f>
        <v xml:space="preserve"> </v>
      </c>
      <c r="H403" s="53" t="str">
        <f t="shared" ref="H403" si="160">+IF(OR(AND(E403=""),(G403="")),"",E403*G403)</f>
        <v/>
      </c>
    </row>
    <row r="404" spans="1:9" s="12" customFormat="1" ht="15" x14ac:dyDescent="0.2">
      <c r="A404" s="77"/>
      <c r="B404" s="50" t="s">
        <v>90</v>
      </c>
      <c r="C404" s="21">
        <v>4</v>
      </c>
      <c r="D404" s="21">
        <v>1</v>
      </c>
      <c r="E404" s="22">
        <f t="shared" si="128"/>
        <v>3.5938903863432167E-3</v>
      </c>
      <c r="F404" s="22">
        <f t="shared" si="129"/>
        <v>1.2787723785166241E-3</v>
      </c>
      <c r="G404" s="18">
        <f t="shared" si="127"/>
        <v>-0.75</v>
      </c>
      <c r="H404" s="51">
        <f t="shared" si="130"/>
        <v>-2.6954177897574125E-3</v>
      </c>
    </row>
    <row r="405" spans="1:9" s="12" customFormat="1" ht="15" x14ac:dyDescent="0.2">
      <c r="A405" s="77"/>
      <c r="B405" s="50" t="s">
        <v>83</v>
      </c>
      <c r="C405" s="21">
        <v>36</v>
      </c>
      <c r="D405" s="21">
        <v>22</v>
      </c>
      <c r="E405" s="22">
        <f t="shared" si="128"/>
        <v>3.2345013477088951E-2</v>
      </c>
      <c r="F405" s="22">
        <f t="shared" si="129"/>
        <v>2.8132992327365727E-2</v>
      </c>
      <c r="G405" s="18">
        <f t="shared" si="127"/>
        <v>-0.3888888888888889</v>
      </c>
      <c r="H405" s="51">
        <f t="shared" si="130"/>
        <v>-1.2578616352201259E-2</v>
      </c>
    </row>
    <row r="406" spans="1:9" s="12" customFormat="1" ht="15" x14ac:dyDescent="0.2">
      <c r="A406" s="77"/>
      <c r="B406" s="50" t="s">
        <v>89</v>
      </c>
      <c r="C406" s="21">
        <v>3</v>
      </c>
      <c r="D406" s="21">
        <v>23</v>
      </c>
      <c r="E406" s="22">
        <f t="shared" si="128"/>
        <v>2.6954177897574125E-3</v>
      </c>
      <c r="F406" s="22">
        <f t="shared" si="129"/>
        <v>2.9411764705882353E-2</v>
      </c>
      <c r="G406" s="18">
        <f t="shared" si="127"/>
        <v>6.666666666666667</v>
      </c>
      <c r="H406" s="51">
        <f t="shared" si="130"/>
        <v>1.7969451931716084E-2</v>
      </c>
    </row>
    <row r="407" spans="1:9" s="12" customFormat="1" ht="15" x14ac:dyDescent="0.2">
      <c r="A407" s="77"/>
      <c r="B407" s="50" t="s">
        <v>92</v>
      </c>
      <c r="C407" s="21">
        <v>0</v>
      </c>
      <c r="D407" s="21">
        <v>0</v>
      </c>
      <c r="E407" s="22" t="str">
        <f t="shared" si="128"/>
        <v/>
      </c>
      <c r="F407" s="22" t="str">
        <f t="shared" si="129"/>
        <v/>
      </c>
      <c r="G407" s="18" t="str">
        <f t="shared" si="127"/>
        <v xml:space="preserve"> </v>
      </c>
      <c r="H407" s="51" t="str">
        <f t="shared" si="130"/>
        <v/>
      </c>
    </row>
    <row r="408" spans="1:9" s="12" customFormat="1" ht="15" x14ac:dyDescent="0.2">
      <c r="A408" s="77"/>
      <c r="B408" s="50" t="s">
        <v>93</v>
      </c>
      <c r="C408" s="21">
        <v>2</v>
      </c>
      <c r="D408" s="21">
        <v>1</v>
      </c>
      <c r="E408" s="22">
        <f t="shared" si="128"/>
        <v>1.7969451931716084E-3</v>
      </c>
      <c r="F408" s="22">
        <f t="shared" si="129"/>
        <v>1.2787723785166241E-3</v>
      </c>
      <c r="G408" s="18">
        <f t="shared" si="127"/>
        <v>-0.5</v>
      </c>
      <c r="H408" s="51">
        <f t="shared" si="130"/>
        <v>-8.9847259658580418E-4</v>
      </c>
    </row>
    <row r="409" spans="1:9" s="12" customFormat="1" ht="30" x14ac:dyDescent="0.2">
      <c r="A409" s="77"/>
      <c r="B409" s="50" t="s">
        <v>249</v>
      </c>
      <c r="C409" s="21">
        <v>0</v>
      </c>
      <c r="D409" s="21">
        <v>0</v>
      </c>
      <c r="E409" s="22" t="str">
        <f t="shared" si="128"/>
        <v/>
      </c>
      <c r="F409" s="22" t="str">
        <f t="shared" si="129"/>
        <v/>
      </c>
      <c r="G409" s="18" t="str">
        <f t="shared" si="127"/>
        <v xml:space="preserve"> </v>
      </c>
      <c r="H409" s="51" t="str">
        <f t="shared" si="130"/>
        <v/>
      </c>
    </row>
    <row r="410" spans="1:9" s="12" customFormat="1" ht="15" x14ac:dyDescent="0.2">
      <c r="A410" s="77"/>
      <c r="B410" s="50" t="s">
        <v>250</v>
      </c>
      <c r="C410" s="21">
        <v>0</v>
      </c>
      <c r="D410" s="21">
        <v>0</v>
      </c>
      <c r="E410" s="22" t="str">
        <f t="shared" si="128"/>
        <v/>
      </c>
      <c r="F410" s="22" t="str">
        <f t="shared" si="129"/>
        <v/>
      </c>
      <c r="G410" s="18" t="str">
        <f t="shared" si="127"/>
        <v xml:space="preserve"> </v>
      </c>
      <c r="H410" s="51" t="str">
        <f t="shared" si="130"/>
        <v/>
      </c>
    </row>
    <row r="411" spans="1:9" s="12" customFormat="1" ht="15" x14ac:dyDescent="0.2">
      <c r="A411" s="77"/>
      <c r="B411" s="50" t="s">
        <v>568</v>
      </c>
      <c r="C411" s="21">
        <v>12</v>
      </c>
      <c r="D411" s="21">
        <v>0</v>
      </c>
      <c r="E411" s="22">
        <f t="shared" si="128"/>
        <v>1.078167115902965E-2</v>
      </c>
      <c r="F411" s="22" t="str">
        <f t="shared" si="129"/>
        <v/>
      </c>
      <c r="G411" s="18">
        <f t="shared" si="127"/>
        <v>-1</v>
      </c>
      <c r="H411" s="51">
        <f t="shared" si="130"/>
        <v>-1.078167115902965E-2</v>
      </c>
    </row>
    <row r="412" spans="1:9" s="12" customFormat="1" ht="15" x14ac:dyDescent="0.2">
      <c r="A412" s="77"/>
      <c r="B412" s="50" t="s">
        <v>569</v>
      </c>
      <c r="C412" s="21">
        <v>0</v>
      </c>
      <c r="D412" s="21">
        <v>0</v>
      </c>
      <c r="E412" s="22" t="str">
        <f t="shared" si="128"/>
        <v/>
      </c>
      <c r="F412" s="22" t="str">
        <f t="shared" si="129"/>
        <v/>
      </c>
      <c r="G412" s="18" t="str">
        <f t="shared" si="127"/>
        <v xml:space="preserve"> </v>
      </c>
      <c r="H412" s="51" t="str">
        <f t="shared" si="130"/>
        <v/>
      </c>
    </row>
    <row r="413" spans="1:9" s="12" customFormat="1" ht="15" x14ac:dyDescent="0.2">
      <c r="A413" s="77"/>
      <c r="B413" s="50" t="s">
        <v>251</v>
      </c>
      <c r="C413" s="21">
        <v>0</v>
      </c>
      <c r="D413" s="21">
        <v>0</v>
      </c>
      <c r="E413" s="22" t="str">
        <f t="shared" si="128"/>
        <v/>
      </c>
      <c r="F413" s="22" t="str">
        <f t="shared" si="129"/>
        <v/>
      </c>
      <c r="G413" s="18" t="str">
        <f t="shared" si="127"/>
        <v xml:space="preserve"> </v>
      </c>
      <c r="H413" s="51" t="str">
        <f t="shared" si="130"/>
        <v/>
      </c>
    </row>
    <row r="414" spans="1:9" s="28" customFormat="1" ht="30" x14ac:dyDescent="0.2">
      <c r="A414" s="78"/>
      <c r="B414" s="52" t="s">
        <v>636</v>
      </c>
      <c r="C414" s="34">
        <v>4</v>
      </c>
      <c r="D414" s="21">
        <v>0</v>
      </c>
      <c r="E414" s="37">
        <f t="shared" ref="E414" si="161">+IF(C414=0,"",C414/C$355)</f>
        <v>3.5938903863432167E-3</v>
      </c>
      <c r="F414" s="37" t="str">
        <f t="shared" ref="F414" si="162">+IF(D414=0,"",D414/D$355)</f>
        <v/>
      </c>
      <c r="G414" s="73">
        <f t="shared" ref="G414" si="163">+IF(AND(C414=0,D414=0)," ",IF(C414=0,1,IF(D414=0,-1,(D414-C414)/C414)))</f>
        <v>-1</v>
      </c>
      <c r="H414" s="53">
        <f t="shared" ref="H414" si="164">+IF(OR(AND(E414=""),(G414="")),"",E414*G414)</f>
        <v>-3.5938903863432167E-3</v>
      </c>
      <c r="I414" s="12"/>
    </row>
    <row r="415" spans="1:9" s="12" customFormat="1" ht="30" x14ac:dyDescent="0.2">
      <c r="A415" s="77"/>
      <c r="B415" s="50" t="s">
        <v>476</v>
      </c>
      <c r="C415" s="21">
        <v>0</v>
      </c>
      <c r="D415" s="21">
        <v>0</v>
      </c>
      <c r="E415" s="22" t="str">
        <f t="shared" si="128"/>
        <v/>
      </c>
      <c r="F415" s="22" t="str">
        <f t="shared" si="129"/>
        <v/>
      </c>
      <c r="G415" s="18" t="str">
        <f t="shared" si="127"/>
        <v xml:space="preserve"> </v>
      </c>
      <c r="H415" s="51" t="str">
        <f t="shared" si="130"/>
        <v/>
      </c>
    </row>
    <row r="416" spans="1:9" s="12" customFormat="1" ht="15" x14ac:dyDescent="0.2">
      <c r="A416" s="77"/>
      <c r="B416" s="50" t="s">
        <v>91</v>
      </c>
      <c r="C416" s="21">
        <v>1</v>
      </c>
      <c r="D416" s="21">
        <v>1</v>
      </c>
      <c r="E416" s="22">
        <f t="shared" si="128"/>
        <v>8.9847259658580418E-4</v>
      </c>
      <c r="F416" s="22">
        <f t="shared" si="129"/>
        <v>1.2787723785166241E-3</v>
      </c>
      <c r="G416" s="18">
        <f t="shared" si="127"/>
        <v>0</v>
      </c>
      <c r="H416" s="51">
        <f t="shared" si="130"/>
        <v>0</v>
      </c>
    </row>
    <row r="417" spans="1:9" s="12" customFormat="1" ht="15" x14ac:dyDescent="0.2">
      <c r="A417" s="77"/>
      <c r="B417" s="50" t="s">
        <v>252</v>
      </c>
      <c r="C417" s="21">
        <v>2</v>
      </c>
      <c r="D417" s="21">
        <v>3</v>
      </c>
      <c r="E417" s="22">
        <f t="shared" si="128"/>
        <v>1.7969451931716084E-3</v>
      </c>
      <c r="F417" s="22">
        <f t="shared" si="129"/>
        <v>3.8363171355498722E-3</v>
      </c>
      <c r="G417" s="18">
        <f t="shared" si="127"/>
        <v>0.5</v>
      </c>
      <c r="H417" s="51">
        <f t="shared" si="130"/>
        <v>8.9847259658580418E-4</v>
      </c>
    </row>
    <row r="418" spans="1:9" s="12" customFormat="1" ht="15" x14ac:dyDescent="0.2">
      <c r="A418" s="77"/>
      <c r="B418" s="50" t="s">
        <v>570</v>
      </c>
      <c r="C418" s="21">
        <v>0</v>
      </c>
      <c r="D418" s="21">
        <v>0</v>
      </c>
      <c r="E418" s="22" t="str">
        <f t="shared" si="128"/>
        <v/>
      </c>
      <c r="F418" s="22" t="str">
        <f t="shared" si="129"/>
        <v/>
      </c>
      <c r="G418" s="18" t="str">
        <f t="shared" si="127"/>
        <v xml:space="preserve"> </v>
      </c>
      <c r="H418" s="51" t="str">
        <f t="shared" si="130"/>
        <v/>
      </c>
    </row>
    <row r="419" spans="1:9" s="12" customFormat="1" ht="15" x14ac:dyDescent="0.2">
      <c r="A419" s="77"/>
      <c r="B419" s="50" t="s">
        <v>85</v>
      </c>
      <c r="C419" s="21">
        <v>0</v>
      </c>
      <c r="D419" s="21">
        <v>0</v>
      </c>
      <c r="E419" s="22" t="str">
        <f t="shared" si="128"/>
        <v/>
      </c>
      <c r="F419" s="22" t="str">
        <f t="shared" si="129"/>
        <v/>
      </c>
      <c r="G419" s="18" t="str">
        <f t="shared" si="127"/>
        <v xml:space="preserve"> </v>
      </c>
      <c r="H419" s="51" t="str">
        <f t="shared" si="130"/>
        <v/>
      </c>
    </row>
    <row r="420" spans="1:9" s="28" customFormat="1" ht="15" x14ac:dyDescent="0.2">
      <c r="A420" s="78"/>
      <c r="B420" s="52" t="s">
        <v>521</v>
      </c>
      <c r="C420" s="21">
        <v>7</v>
      </c>
      <c r="D420" s="21">
        <v>0</v>
      </c>
      <c r="E420" s="37">
        <f t="shared" si="128"/>
        <v>6.2893081761006293E-3</v>
      </c>
      <c r="F420" s="37" t="str">
        <f t="shared" si="129"/>
        <v/>
      </c>
      <c r="G420" s="18">
        <f t="shared" si="127"/>
        <v>-1</v>
      </c>
      <c r="H420" s="53">
        <f t="shared" si="130"/>
        <v>-6.2893081761006293E-3</v>
      </c>
      <c r="I420" s="12"/>
    </row>
    <row r="421" spans="1:9" s="12" customFormat="1" ht="15" x14ac:dyDescent="0.2">
      <c r="A421" s="77"/>
      <c r="B421" s="50" t="s">
        <v>253</v>
      </c>
      <c r="C421" s="21">
        <v>0</v>
      </c>
      <c r="D421" s="21">
        <v>0</v>
      </c>
      <c r="E421" s="22" t="str">
        <f t="shared" si="128"/>
        <v/>
      </c>
      <c r="F421" s="22" t="str">
        <f t="shared" si="129"/>
        <v/>
      </c>
      <c r="G421" s="18" t="str">
        <f t="shared" si="127"/>
        <v xml:space="preserve"> </v>
      </c>
      <c r="H421" s="51" t="str">
        <f t="shared" si="130"/>
        <v/>
      </c>
    </row>
    <row r="422" spans="1:9" s="12" customFormat="1" ht="15" x14ac:dyDescent="0.2">
      <c r="A422" s="77"/>
      <c r="B422" s="50" t="s">
        <v>254</v>
      </c>
      <c r="C422" s="21">
        <v>0</v>
      </c>
      <c r="D422" s="21">
        <v>0</v>
      </c>
      <c r="E422" s="22" t="str">
        <f t="shared" si="128"/>
        <v/>
      </c>
      <c r="F422" s="22" t="str">
        <f t="shared" si="129"/>
        <v/>
      </c>
      <c r="G422" s="18" t="str">
        <f t="shared" si="127"/>
        <v xml:space="preserve"> </v>
      </c>
      <c r="H422" s="51" t="str">
        <f t="shared" si="130"/>
        <v/>
      </c>
    </row>
    <row r="423" spans="1:9" s="12" customFormat="1" ht="15" x14ac:dyDescent="0.2">
      <c r="A423" s="77"/>
      <c r="B423" s="50" t="s">
        <v>571</v>
      </c>
      <c r="C423" s="21">
        <v>2</v>
      </c>
      <c r="D423" s="21">
        <v>0</v>
      </c>
      <c r="E423" s="22">
        <f t="shared" si="128"/>
        <v>1.7969451931716084E-3</v>
      </c>
      <c r="F423" s="22" t="str">
        <f t="shared" si="129"/>
        <v/>
      </c>
      <c r="G423" s="18">
        <f t="shared" si="127"/>
        <v>-1</v>
      </c>
      <c r="H423" s="51">
        <f t="shared" si="130"/>
        <v>-1.7969451931716084E-3</v>
      </c>
    </row>
    <row r="424" spans="1:9" s="12" customFormat="1" ht="15" x14ac:dyDescent="0.2">
      <c r="A424" s="77"/>
      <c r="B424" s="50" t="s">
        <v>84</v>
      </c>
      <c r="C424" s="21">
        <v>0</v>
      </c>
      <c r="D424" s="21">
        <v>0</v>
      </c>
      <c r="E424" s="22" t="str">
        <f t="shared" si="128"/>
        <v/>
      </c>
      <c r="F424" s="22" t="str">
        <f t="shared" si="129"/>
        <v/>
      </c>
      <c r="G424" s="18" t="str">
        <f t="shared" si="127"/>
        <v xml:space="preserve"> </v>
      </c>
      <c r="H424" s="51" t="str">
        <f t="shared" si="130"/>
        <v/>
      </c>
    </row>
    <row r="425" spans="1:9" s="12" customFormat="1" ht="15" x14ac:dyDescent="0.2">
      <c r="A425" s="77"/>
      <c r="B425" s="50" t="s">
        <v>255</v>
      </c>
      <c r="C425" s="21">
        <v>0</v>
      </c>
      <c r="D425" s="21">
        <v>0</v>
      </c>
      <c r="E425" s="22" t="str">
        <f t="shared" si="128"/>
        <v/>
      </c>
      <c r="F425" s="22" t="str">
        <f t="shared" si="129"/>
        <v/>
      </c>
      <c r="G425" s="18" t="str">
        <f t="shared" si="127"/>
        <v xml:space="preserve"> </v>
      </c>
      <c r="H425" s="51" t="str">
        <f t="shared" si="130"/>
        <v/>
      </c>
    </row>
    <row r="426" spans="1:9" s="12" customFormat="1" ht="15" x14ac:dyDescent="0.2">
      <c r="A426" s="77"/>
      <c r="B426" s="50" t="s">
        <v>88</v>
      </c>
      <c r="C426" s="21">
        <v>0</v>
      </c>
      <c r="D426" s="21">
        <v>0</v>
      </c>
      <c r="E426" s="22" t="str">
        <f t="shared" si="128"/>
        <v/>
      </c>
      <c r="F426" s="22" t="str">
        <f t="shared" si="129"/>
        <v/>
      </c>
      <c r="G426" s="18" t="str">
        <f t="shared" si="127"/>
        <v xml:space="preserve"> </v>
      </c>
      <c r="H426" s="51" t="str">
        <f t="shared" si="130"/>
        <v/>
      </c>
    </row>
    <row r="427" spans="1:9" s="12" customFormat="1" ht="15" x14ac:dyDescent="0.2">
      <c r="A427" s="77"/>
      <c r="B427" s="50" t="s">
        <v>87</v>
      </c>
      <c r="C427" s="21">
        <v>0</v>
      </c>
      <c r="D427" s="21">
        <v>9</v>
      </c>
      <c r="E427" s="22" t="str">
        <f t="shared" si="128"/>
        <v/>
      </c>
      <c r="F427" s="22">
        <f t="shared" si="129"/>
        <v>1.1508951406649617E-2</v>
      </c>
      <c r="G427" s="18">
        <f t="shared" si="127"/>
        <v>1</v>
      </c>
      <c r="H427" s="51" t="str">
        <f t="shared" si="130"/>
        <v/>
      </c>
    </row>
    <row r="428" spans="1:9" s="12" customFormat="1" ht="30" x14ac:dyDescent="0.2">
      <c r="A428" s="77"/>
      <c r="B428" s="50" t="s">
        <v>477</v>
      </c>
      <c r="C428" s="21">
        <v>0</v>
      </c>
      <c r="D428" s="21">
        <v>0</v>
      </c>
      <c r="E428" s="22" t="str">
        <f t="shared" si="128"/>
        <v/>
      </c>
      <c r="F428" s="22" t="str">
        <f t="shared" si="129"/>
        <v/>
      </c>
      <c r="G428" s="18" t="str">
        <f t="shared" si="127"/>
        <v xml:space="preserve"> </v>
      </c>
      <c r="H428" s="51" t="str">
        <f t="shared" si="130"/>
        <v/>
      </c>
    </row>
    <row r="429" spans="1:9" s="12" customFormat="1" ht="15" x14ac:dyDescent="0.2">
      <c r="A429" s="77"/>
      <c r="B429" s="50" t="s">
        <v>256</v>
      </c>
      <c r="C429" s="21">
        <v>0</v>
      </c>
      <c r="D429" s="21">
        <v>0</v>
      </c>
      <c r="E429" s="22" t="str">
        <f t="shared" si="128"/>
        <v/>
      </c>
      <c r="F429" s="22" t="str">
        <f t="shared" si="129"/>
        <v/>
      </c>
      <c r="G429" s="18" t="str">
        <f t="shared" si="127"/>
        <v xml:space="preserve"> </v>
      </c>
      <c r="H429" s="51" t="str">
        <f t="shared" si="130"/>
        <v/>
      </c>
    </row>
    <row r="430" spans="1:9" s="12" customFormat="1" ht="15" x14ac:dyDescent="0.2">
      <c r="A430" s="77"/>
      <c r="B430" s="50" t="s">
        <v>257</v>
      </c>
      <c r="C430" s="21">
        <v>0</v>
      </c>
      <c r="D430" s="21">
        <v>0</v>
      </c>
      <c r="E430" s="22" t="str">
        <f t="shared" si="128"/>
        <v/>
      </c>
      <c r="F430" s="22" t="str">
        <f t="shared" si="129"/>
        <v/>
      </c>
      <c r="G430" s="18" t="str">
        <f t="shared" ref="G430:G498" si="165">+IF(AND(C430=0,D430=0)," ",IF(C430=0,1,IF(D430=0,-1,(D430-C430)/C430)))</f>
        <v xml:space="preserve"> </v>
      </c>
      <c r="H430" s="51" t="str">
        <f t="shared" si="130"/>
        <v/>
      </c>
    </row>
    <row r="431" spans="1:9" s="12" customFormat="1" ht="15" x14ac:dyDescent="0.2">
      <c r="A431" s="77"/>
      <c r="B431" s="50" t="s">
        <v>478</v>
      </c>
      <c r="C431" s="21">
        <v>0</v>
      </c>
      <c r="D431" s="21">
        <v>0</v>
      </c>
      <c r="E431" s="22" t="str">
        <f t="shared" si="128"/>
        <v/>
      </c>
      <c r="F431" s="22" t="str">
        <f t="shared" si="129"/>
        <v/>
      </c>
      <c r="G431" s="18" t="str">
        <f t="shared" si="165"/>
        <v xml:space="preserve"> </v>
      </c>
      <c r="H431" s="51" t="str">
        <f t="shared" si="130"/>
        <v/>
      </c>
    </row>
    <row r="432" spans="1:9" s="12" customFormat="1" ht="15" x14ac:dyDescent="0.2">
      <c r="A432" s="77"/>
      <c r="B432" s="50" t="s">
        <v>86</v>
      </c>
      <c r="C432" s="21">
        <v>0</v>
      </c>
      <c r="D432" s="21">
        <v>0</v>
      </c>
      <c r="E432" s="22" t="str">
        <f t="shared" ref="E432:E500" si="166">+IF(C432=0,"",C432/C$355)</f>
        <v/>
      </c>
      <c r="F432" s="22" t="str">
        <f t="shared" ref="F432:F500" si="167">+IF(D432=0,"",D432/D$355)</f>
        <v/>
      </c>
      <c r="G432" s="18" t="str">
        <f t="shared" si="165"/>
        <v xml:space="preserve"> </v>
      </c>
      <c r="H432" s="51" t="str">
        <f t="shared" ref="H432:H500" si="168">+IF(OR(AND(E432=""),(G432="")),"",E432*G432)</f>
        <v/>
      </c>
    </row>
    <row r="433" spans="1:9" s="12" customFormat="1" ht="15" x14ac:dyDescent="0.2">
      <c r="A433" s="77"/>
      <c r="B433" s="50" t="s">
        <v>572</v>
      </c>
      <c r="C433" s="21">
        <v>0</v>
      </c>
      <c r="D433" s="21">
        <v>0</v>
      </c>
      <c r="E433" s="22" t="str">
        <f t="shared" si="166"/>
        <v/>
      </c>
      <c r="F433" s="22" t="str">
        <f t="shared" si="167"/>
        <v/>
      </c>
      <c r="G433" s="18" t="str">
        <f t="shared" si="165"/>
        <v xml:space="preserve"> </v>
      </c>
      <c r="H433" s="51" t="str">
        <f t="shared" si="168"/>
        <v/>
      </c>
    </row>
    <row r="434" spans="1:9" s="12" customFormat="1" ht="15" x14ac:dyDescent="0.2">
      <c r="A434" s="77"/>
      <c r="B434" s="50" t="s">
        <v>258</v>
      </c>
      <c r="C434" s="21">
        <v>0</v>
      </c>
      <c r="D434" s="21">
        <v>0</v>
      </c>
      <c r="E434" s="22" t="str">
        <f t="shared" si="166"/>
        <v/>
      </c>
      <c r="F434" s="22" t="str">
        <f t="shared" si="167"/>
        <v/>
      </c>
      <c r="G434" s="18" t="str">
        <f t="shared" si="165"/>
        <v xml:space="preserve"> </v>
      </c>
      <c r="H434" s="51" t="str">
        <f t="shared" si="168"/>
        <v/>
      </c>
    </row>
    <row r="435" spans="1:9" s="28" customFormat="1" ht="15" x14ac:dyDescent="0.2">
      <c r="A435" s="78"/>
      <c r="B435" s="52" t="s">
        <v>522</v>
      </c>
      <c r="C435" s="21">
        <v>0</v>
      </c>
      <c r="D435" s="21">
        <v>0</v>
      </c>
      <c r="E435" s="37" t="str">
        <f t="shared" si="166"/>
        <v/>
      </c>
      <c r="F435" s="37" t="str">
        <f t="shared" si="167"/>
        <v/>
      </c>
      <c r="G435" s="18" t="str">
        <f t="shared" si="165"/>
        <v xml:space="preserve"> </v>
      </c>
      <c r="H435" s="53" t="str">
        <f t="shared" si="168"/>
        <v/>
      </c>
      <c r="I435" s="12"/>
    </row>
    <row r="436" spans="1:9" s="28" customFormat="1" ht="15" x14ac:dyDescent="0.2">
      <c r="A436" s="78"/>
      <c r="B436" s="52" t="s">
        <v>523</v>
      </c>
      <c r="C436" s="21">
        <v>0</v>
      </c>
      <c r="D436" s="21">
        <v>1</v>
      </c>
      <c r="E436" s="37" t="str">
        <f t="shared" si="166"/>
        <v/>
      </c>
      <c r="F436" s="37">
        <f t="shared" si="167"/>
        <v>1.2787723785166241E-3</v>
      </c>
      <c r="G436" s="18">
        <f t="shared" si="165"/>
        <v>1</v>
      </c>
      <c r="H436" s="53" t="str">
        <f t="shared" si="168"/>
        <v/>
      </c>
      <c r="I436" s="12"/>
    </row>
    <row r="437" spans="1:9" s="28" customFormat="1" ht="15" x14ac:dyDescent="0.2">
      <c r="A437" s="78"/>
      <c r="B437" s="52" t="s">
        <v>524</v>
      </c>
      <c r="C437" s="21">
        <v>0</v>
      </c>
      <c r="D437" s="21">
        <v>0</v>
      </c>
      <c r="E437" s="37" t="str">
        <f t="shared" si="166"/>
        <v/>
      </c>
      <c r="F437" s="37" t="str">
        <f t="shared" si="167"/>
        <v/>
      </c>
      <c r="G437" s="18" t="str">
        <f t="shared" si="165"/>
        <v xml:space="preserve"> </v>
      </c>
      <c r="H437" s="53" t="str">
        <f t="shared" si="168"/>
        <v/>
      </c>
      <c r="I437" s="12"/>
    </row>
    <row r="438" spans="1:9" s="28" customFormat="1" ht="15" x14ac:dyDescent="0.2">
      <c r="A438" s="78" t="s">
        <v>643</v>
      </c>
      <c r="B438" s="52" t="s">
        <v>652</v>
      </c>
      <c r="C438" s="34"/>
      <c r="D438" s="34">
        <v>0</v>
      </c>
      <c r="E438" s="37" t="str">
        <f t="shared" ref="E438:E439" si="169">+IF(C438=0,"",C438/C$355)</f>
        <v/>
      </c>
      <c r="F438" s="37" t="str">
        <f t="shared" ref="F438:F439" si="170">+IF(D438=0,"",D438/D$355)</f>
        <v/>
      </c>
      <c r="G438" s="73" t="str">
        <f t="shared" ref="G438:G439" si="171">+IF(AND(C438=0,D438=0)," ",IF(C438=0,1,IF(D438=0,-1,(D438-C438)/C438)))</f>
        <v xml:space="preserve"> </v>
      </c>
      <c r="H438" s="53" t="str">
        <f t="shared" ref="H438:H439" si="172">+IF(OR(AND(E438=""),(G438="")),"",E438*G438)</f>
        <v/>
      </c>
    </row>
    <row r="439" spans="1:9" s="28" customFormat="1" ht="15" x14ac:dyDescent="0.2">
      <c r="A439" s="78" t="s">
        <v>643</v>
      </c>
      <c r="B439" s="52" t="s">
        <v>653</v>
      </c>
      <c r="C439" s="34"/>
      <c r="D439" s="34">
        <v>0</v>
      </c>
      <c r="E439" s="37" t="str">
        <f t="shared" si="169"/>
        <v/>
      </c>
      <c r="F439" s="37" t="str">
        <f t="shared" si="170"/>
        <v/>
      </c>
      <c r="G439" s="73" t="str">
        <f t="shared" si="171"/>
        <v xml:space="preserve"> </v>
      </c>
      <c r="H439" s="53" t="str">
        <f t="shared" si="172"/>
        <v/>
      </c>
    </row>
    <row r="440" spans="1:9" s="12" customFormat="1" ht="30" x14ac:dyDescent="0.2">
      <c r="A440" s="77"/>
      <c r="B440" s="50" t="s">
        <v>259</v>
      </c>
      <c r="C440" s="21">
        <v>0</v>
      </c>
      <c r="D440" s="21">
        <v>0</v>
      </c>
      <c r="E440" s="22" t="str">
        <f t="shared" si="166"/>
        <v/>
      </c>
      <c r="F440" s="22" t="str">
        <f t="shared" si="167"/>
        <v/>
      </c>
      <c r="G440" s="18" t="str">
        <f t="shared" si="165"/>
        <v xml:space="preserve"> </v>
      </c>
      <c r="H440" s="51" t="str">
        <f t="shared" si="168"/>
        <v/>
      </c>
    </row>
    <row r="441" spans="1:9" s="12" customFormat="1" ht="30" x14ac:dyDescent="0.2">
      <c r="A441" s="77"/>
      <c r="B441" s="50" t="s">
        <v>260</v>
      </c>
      <c r="C441" s="21">
        <v>0</v>
      </c>
      <c r="D441" s="21">
        <v>0</v>
      </c>
      <c r="E441" s="22" t="str">
        <f t="shared" si="166"/>
        <v/>
      </c>
      <c r="F441" s="22" t="str">
        <f t="shared" si="167"/>
        <v/>
      </c>
      <c r="G441" s="18" t="str">
        <f t="shared" si="165"/>
        <v xml:space="preserve"> </v>
      </c>
      <c r="H441" s="51" t="str">
        <f t="shared" si="168"/>
        <v/>
      </c>
    </row>
    <row r="442" spans="1:9" s="12" customFormat="1" ht="15" x14ac:dyDescent="0.2">
      <c r="A442" s="77"/>
      <c r="B442" s="50" t="s">
        <v>573</v>
      </c>
      <c r="C442" s="21">
        <v>0</v>
      </c>
      <c r="D442" s="21">
        <v>0</v>
      </c>
      <c r="E442" s="22" t="str">
        <f t="shared" si="166"/>
        <v/>
      </c>
      <c r="F442" s="22" t="str">
        <f t="shared" si="167"/>
        <v/>
      </c>
      <c r="G442" s="18" t="str">
        <f t="shared" si="165"/>
        <v xml:space="preserve"> </v>
      </c>
      <c r="H442" s="51" t="str">
        <f t="shared" si="168"/>
        <v/>
      </c>
    </row>
    <row r="443" spans="1:9" s="12" customFormat="1" ht="30" x14ac:dyDescent="0.2">
      <c r="A443" s="77"/>
      <c r="B443" s="50" t="s">
        <v>261</v>
      </c>
      <c r="C443" s="21">
        <v>0</v>
      </c>
      <c r="D443" s="21">
        <v>0</v>
      </c>
      <c r="E443" s="22" t="str">
        <f t="shared" si="166"/>
        <v/>
      </c>
      <c r="F443" s="22" t="str">
        <f t="shared" si="167"/>
        <v/>
      </c>
      <c r="G443" s="18" t="str">
        <f t="shared" si="165"/>
        <v xml:space="preserve"> </v>
      </c>
      <c r="H443" s="51" t="str">
        <f t="shared" si="168"/>
        <v/>
      </c>
    </row>
    <row r="444" spans="1:9" s="12" customFormat="1" ht="30" x14ac:dyDescent="0.2">
      <c r="A444" s="77"/>
      <c r="B444" s="50" t="s">
        <v>479</v>
      </c>
      <c r="C444" s="21">
        <v>0</v>
      </c>
      <c r="D444" s="21">
        <v>0</v>
      </c>
      <c r="E444" s="22" t="str">
        <f t="shared" si="166"/>
        <v/>
      </c>
      <c r="F444" s="22" t="str">
        <f t="shared" si="167"/>
        <v/>
      </c>
      <c r="G444" s="18" t="str">
        <f t="shared" si="165"/>
        <v xml:space="preserve"> </v>
      </c>
      <c r="H444" s="51" t="str">
        <f t="shared" si="168"/>
        <v/>
      </c>
    </row>
    <row r="445" spans="1:9" s="28" customFormat="1" x14ac:dyDescent="0.2">
      <c r="A445" s="78"/>
      <c r="B445" s="83" t="s">
        <v>527</v>
      </c>
      <c r="C445" s="21">
        <v>0</v>
      </c>
      <c r="D445" s="21">
        <v>0</v>
      </c>
      <c r="E445" s="37" t="str">
        <f t="shared" si="166"/>
        <v/>
      </c>
      <c r="F445" s="37" t="str">
        <f t="shared" si="167"/>
        <v/>
      </c>
      <c r="G445" s="18" t="str">
        <f t="shared" si="165"/>
        <v xml:space="preserve"> </v>
      </c>
      <c r="H445" s="53" t="str">
        <f t="shared" si="168"/>
        <v/>
      </c>
      <c r="I445" s="12"/>
    </row>
    <row r="446" spans="1:9" s="28" customFormat="1" x14ac:dyDescent="0.2">
      <c r="A446" s="78"/>
      <c r="B446" s="83" t="s">
        <v>630</v>
      </c>
      <c r="C446" s="34">
        <v>0</v>
      </c>
      <c r="D446" s="21">
        <v>0</v>
      </c>
      <c r="E446" s="37" t="str">
        <f t="shared" ref="E446:E448" si="173">+IF(C446=0,"",C446/C$355)</f>
        <v/>
      </c>
      <c r="F446" s="37" t="str">
        <f t="shared" ref="F446:F448" si="174">+IF(D446=0,"",D446/D$355)</f>
        <v/>
      </c>
      <c r="G446" s="73" t="str">
        <f t="shared" ref="G446:G448" si="175">+IF(AND(C446=0,D446=0)," ",IF(C446=0,1,IF(D446=0,-1,(D446-C446)/C446)))</f>
        <v xml:space="preserve"> </v>
      </c>
      <c r="H446" s="53" t="str">
        <f t="shared" ref="H446:H448" si="176">+IF(OR(AND(E446=""),(G446="")),"",E446*G446)</f>
        <v/>
      </c>
      <c r="I446" s="12"/>
    </row>
    <row r="447" spans="1:9" s="28" customFormat="1" x14ac:dyDescent="0.2">
      <c r="A447" s="78"/>
      <c r="B447" s="83" t="s">
        <v>624</v>
      </c>
      <c r="C447" s="34">
        <v>0</v>
      </c>
      <c r="D447" s="21">
        <v>0</v>
      </c>
      <c r="E447" s="37" t="str">
        <f t="shared" si="173"/>
        <v/>
      </c>
      <c r="F447" s="37" t="str">
        <f t="shared" si="174"/>
        <v/>
      </c>
      <c r="G447" s="73" t="str">
        <f t="shared" si="175"/>
        <v xml:space="preserve"> </v>
      </c>
      <c r="H447" s="53" t="str">
        <f t="shared" si="176"/>
        <v/>
      </c>
      <c r="I447" s="12"/>
    </row>
    <row r="448" spans="1:9" s="28" customFormat="1" x14ac:dyDescent="0.2">
      <c r="A448" s="78"/>
      <c r="B448" s="83" t="s">
        <v>625</v>
      </c>
      <c r="C448" s="34">
        <v>0</v>
      </c>
      <c r="D448" s="21">
        <v>0</v>
      </c>
      <c r="E448" s="37" t="str">
        <f t="shared" si="173"/>
        <v/>
      </c>
      <c r="F448" s="37" t="str">
        <f t="shared" si="174"/>
        <v/>
      </c>
      <c r="G448" s="73" t="str">
        <f t="shared" si="175"/>
        <v xml:space="preserve"> </v>
      </c>
      <c r="H448" s="53" t="str">
        <f t="shared" si="176"/>
        <v/>
      </c>
      <c r="I448" s="12"/>
    </row>
    <row r="449" spans="1:9" s="12" customFormat="1" ht="15" x14ac:dyDescent="0.2">
      <c r="A449" s="77"/>
      <c r="B449" s="50" t="s">
        <v>262</v>
      </c>
      <c r="C449" s="21">
        <v>0</v>
      </c>
      <c r="D449" s="21">
        <v>0</v>
      </c>
      <c r="E449" s="22" t="str">
        <f t="shared" si="166"/>
        <v/>
      </c>
      <c r="F449" s="22" t="str">
        <f t="shared" si="167"/>
        <v/>
      </c>
      <c r="G449" s="18" t="str">
        <f t="shared" si="165"/>
        <v xml:space="preserve"> </v>
      </c>
      <c r="H449" s="51" t="str">
        <f t="shared" si="168"/>
        <v/>
      </c>
    </row>
    <row r="450" spans="1:9" s="12" customFormat="1" ht="15" x14ac:dyDescent="0.2">
      <c r="A450" s="77"/>
      <c r="B450" s="50" t="s">
        <v>263</v>
      </c>
      <c r="C450" s="21">
        <v>0</v>
      </c>
      <c r="D450" s="21">
        <v>0</v>
      </c>
      <c r="E450" s="22" t="str">
        <f t="shared" si="166"/>
        <v/>
      </c>
      <c r="F450" s="22" t="str">
        <f t="shared" si="167"/>
        <v/>
      </c>
      <c r="G450" s="18" t="str">
        <f t="shared" si="165"/>
        <v xml:space="preserve"> </v>
      </c>
      <c r="H450" s="51" t="str">
        <f t="shared" si="168"/>
        <v/>
      </c>
    </row>
    <row r="451" spans="1:9" s="12" customFormat="1" ht="15" x14ac:dyDescent="0.2">
      <c r="A451" s="77"/>
      <c r="B451" s="50" t="s">
        <v>264</v>
      </c>
      <c r="C451" s="21">
        <v>1</v>
      </c>
      <c r="D451" s="21">
        <v>3</v>
      </c>
      <c r="E451" s="22">
        <f t="shared" si="166"/>
        <v>8.9847259658580418E-4</v>
      </c>
      <c r="F451" s="22">
        <f t="shared" si="167"/>
        <v>3.8363171355498722E-3</v>
      </c>
      <c r="G451" s="18">
        <f t="shared" si="165"/>
        <v>2</v>
      </c>
      <c r="H451" s="51">
        <f t="shared" si="168"/>
        <v>1.7969451931716084E-3</v>
      </c>
    </row>
    <row r="452" spans="1:9" s="12" customFormat="1" ht="15" x14ac:dyDescent="0.2">
      <c r="A452" s="77"/>
      <c r="B452" s="50" t="s">
        <v>95</v>
      </c>
      <c r="C452" s="21">
        <v>7</v>
      </c>
      <c r="D452" s="21">
        <v>13</v>
      </c>
      <c r="E452" s="22">
        <f t="shared" si="166"/>
        <v>6.2893081761006293E-3</v>
      </c>
      <c r="F452" s="22">
        <f t="shared" si="167"/>
        <v>1.6624040920716114E-2</v>
      </c>
      <c r="G452" s="18">
        <f t="shared" si="165"/>
        <v>0.8571428571428571</v>
      </c>
      <c r="H452" s="51">
        <f t="shared" si="168"/>
        <v>5.3908355795148251E-3</v>
      </c>
    </row>
    <row r="453" spans="1:9" s="12" customFormat="1" ht="15" x14ac:dyDescent="0.2">
      <c r="A453" s="77"/>
      <c r="B453" s="50" t="s">
        <v>96</v>
      </c>
      <c r="C453" s="21">
        <v>0</v>
      </c>
      <c r="D453" s="21">
        <v>0</v>
      </c>
      <c r="E453" s="22" t="str">
        <f t="shared" si="166"/>
        <v/>
      </c>
      <c r="F453" s="22" t="str">
        <f t="shared" si="167"/>
        <v/>
      </c>
      <c r="G453" s="18" t="str">
        <f t="shared" si="165"/>
        <v xml:space="preserve"> </v>
      </c>
      <c r="H453" s="51" t="str">
        <f t="shared" si="168"/>
        <v/>
      </c>
    </row>
    <row r="454" spans="1:9" s="12" customFormat="1" ht="15" x14ac:dyDescent="0.2">
      <c r="A454" s="77"/>
      <c r="B454" s="50" t="s">
        <v>97</v>
      </c>
      <c r="C454" s="21">
        <v>4</v>
      </c>
      <c r="D454" s="21">
        <v>5</v>
      </c>
      <c r="E454" s="22">
        <f t="shared" si="166"/>
        <v>3.5938903863432167E-3</v>
      </c>
      <c r="F454" s="22">
        <f t="shared" si="167"/>
        <v>6.3938618925831201E-3</v>
      </c>
      <c r="G454" s="18">
        <f t="shared" si="165"/>
        <v>0.25</v>
      </c>
      <c r="H454" s="51">
        <f t="shared" si="168"/>
        <v>8.9847259658580418E-4</v>
      </c>
    </row>
    <row r="455" spans="1:9" s="12" customFormat="1" ht="15.75" customHeight="1" x14ac:dyDescent="0.2">
      <c r="A455" s="77"/>
      <c r="B455" s="50" t="s">
        <v>265</v>
      </c>
      <c r="C455" s="21">
        <v>0</v>
      </c>
      <c r="D455" s="21">
        <v>0</v>
      </c>
      <c r="E455" s="22" t="str">
        <f t="shared" si="166"/>
        <v/>
      </c>
      <c r="F455" s="22" t="str">
        <f t="shared" si="167"/>
        <v/>
      </c>
      <c r="G455" s="18" t="str">
        <f t="shared" si="165"/>
        <v xml:space="preserve"> </v>
      </c>
      <c r="H455" s="51" t="str">
        <f t="shared" si="168"/>
        <v/>
      </c>
    </row>
    <row r="456" spans="1:9" s="28" customFormat="1" ht="15" x14ac:dyDescent="0.2">
      <c r="A456" s="78"/>
      <c r="B456" s="52" t="s">
        <v>528</v>
      </c>
      <c r="C456" s="21">
        <v>0</v>
      </c>
      <c r="D456" s="21">
        <v>0</v>
      </c>
      <c r="E456" s="37" t="str">
        <f t="shared" si="166"/>
        <v/>
      </c>
      <c r="F456" s="37" t="str">
        <f t="shared" si="167"/>
        <v/>
      </c>
      <c r="G456" s="18" t="str">
        <f t="shared" si="165"/>
        <v xml:space="preserve"> </v>
      </c>
      <c r="H456" s="53" t="str">
        <f t="shared" si="168"/>
        <v/>
      </c>
      <c r="I456" s="12"/>
    </row>
    <row r="457" spans="1:9" s="28" customFormat="1" ht="15" x14ac:dyDescent="0.2">
      <c r="A457" s="78"/>
      <c r="B457" s="52" t="s">
        <v>529</v>
      </c>
      <c r="C457" s="21">
        <v>0</v>
      </c>
      <c r="D457" s="21">
        <v>0</v>
      </c>
      <c r="E457" s="37" t="str">
        <f t="shared" si="166"/>
        <v/>
      </c>
      <c r="F457" s="37" t="str">
        <f t="shared" si="167"/>
        <v/>
      </c>
      <c r="G457" s="18" t="str">
        <f t="shared" si="165"/>
        <v xml:space="preserve"> </v>
      </c>
      <c r="H457" s="53" t="str">
        <f t="shared" si="168"/>
        <v/>
      </c>
      <c r="I457" s="12"/>
    </row>
    <row r="458" spans="1:9" s="12" customFormat="1" ht="15" x14ac:dyDescent="0.2">
      <c r="A458" s="77"/>
      <c r="B458" s="50" t="s">
        <v>94</v>
      </c>
      <c r="C458" s="21">
        <v>0</v>
      </c>
      <c r="D458" s="21">
        <v>0</v>
      </c>
      <c r="E458" s="22" t="str">
        <f t="shared" si="166"/>
        <v/>
      </c>
      <c r="F458" s="22" t="str">
        <f t="shared" si="167"/>
        <v/>
      </c>
      <c r="G458" s="18" t="str">
        <f t="shared" si="165"/>
        <v xml:space="preserve"> </v>
      </c>
      <c r="H458" s="51" t="str">
        <f t="shared" si="168"/>
        <v/>
      </c>
    </row>
    <row r="459" spans="1:9" s="28" customFormat="1" ht="15" x14ac:dyDescent="0.2">
      <c r="A459" s="78"/>
      <c r="B459" s="52" t="s">
        <v>530</v>
      </c>
      <c r="C459" s="21">
        <v>0</v>
      </c>
      <c r="D459" s="21">
        <v>0</v>
      </c>
      <c r="E459" s="37" t="str">
        <f t="shared" si="166"/>
        <v/>
      </c>
      <c r="F459" s="37" t="str">
        <f t="shared" si="167"/>
        <v/>
      </c>
      <c r="G459" s="18" t="str">
        <f t="shared" si="165"/>
        <v xml:space="preserve"> </v>
      </c>
      <c r="H459" s="53" t="str">
        <f t="shared" si="168"/>
        <v/>
      </c>
      <c r="I459" s="12"/>
    </row>
    <row r="460" spans="1:9" s="28" customFormat="1" ht="15" x14ac:dyDescent="0.2">
      <c r="A460" s="78"/>
      <c r="B460" s="52" t="s">
        <v>531</v>
      </c>
      <c r="C460" s="21">
        <v>0</v>
      </c>
      <c r="D460" s="21">
        <v>0</v>
      </c>
      <c r="E460" s="37" t="str">
        <f t="shared" si="166"/>
        <v/>
      </c>
      <c r="F460" s="37" t="str">
        <f t="shared" si="167"/>
        <v/>
      </c>
      <c r="G460" s="18" t="str">
        <f t="shared" si="165"/>
        <v xml:space="preserve"> </v>
      </c>
      <c r="H460" s="53" t="str">
        <f t="shared" si="168"/>
        <v/>
      </c>
      <c r="I460" s="12"/>
    </row>
    <row r="461" spans="1:9" s="28" customFormat="1" ht="30" x14ac:dyDescent="0.2">
      <c r="A461" s="78"/>
      <c r="B461" s="52" t="s">
        <v>532</v>
      </c>
      <c r="C461" s="21">
        <v>0</v>
      </c>
      <c r="D461" s="21">
        <v>0</v>
      </c>
      <c r="E461" s="37" t="str">
        <f t="shared" si="166"/>
        <v/>
      </c>
      <c r="F461" s="37" t="str">
        <f t="shared" si="167"/>
        <v/>
      </c>
      <c r="G461" s="18" t="str">
        <f t="shared" si="165"/>
        <v xml:space="preserve"> </v>
      </c>
      <c r="H461" s="53" t="str">
        <f t="shared" si="168"/>
        <v/>
      </c>
      <c r="I461" s="12"/>
    </row>
    <row r="462" spans="1:9" s="12" customFormat="1" ht="30" x14ac:dyDescent="0.2">
      <c r="A462" s="77"/>
      <c r="B462" s="50" t="s">
        <v>637</v>
      </c>
      <c r="C462" s="21">
        <v>12</v>
      </c>
      <c r="D462" s="21">
        <v>4</v>
      </c>
      <c r="E462" s="22">
        <f t="shared" si="166"/>
        <v>1.078167115902965E-2</v>
      </c>
      <c r="F462" s="22">
        <f t="shared" si="167"/>
        <v>5.1150895140664966E-3</v>
      </c>
      <c r="G462" s="18">
        <f t="shared" si="165"/>
        <v>-0.66666666666666663</v>
      </c>
      <c r="H462" s="51">
        <f t="shared" si="168"/>
        <v>-7.1877807726864335E-3</v>
      </c>
    </row>
    <row r="463" spans="1:9" s="12" customFormat="1" ht="15" x14ac:dyDescent="0.2">
      <c r="A463" s="77"/>
      <c r="B463" s="50" t="s">
        <v>101</v>
      </c>
      <c r="C463" s="21">
        <v>0</v>
      </c>
      <c r="D463" s="21">
        <v>0</v>
      </c>
      <c r="E463" s="22" t="str">
        <f t="shared" si="166"/>
        <v/>
      </c>
      <c r="F463" s="22" t="str">
        <f t="shared" si="167"/>
        <v/>
      </c>
      <c r="G463" s="18" t="str">
        <f t="shared" si="165"/>
        <v xml:space="preserve"> </v>
      </c>
      <c r="H463" s="51" t="str">
        <f t="shared" si="168"/>
        <v/>
      </c>
    </row>
    <row r="464" spans="1:9" s="12" customFormat="1" ht="15" x14ac:dyDescent="0.2">
      <c r="A464" s="77"/>
      <c r="B464" s="50" t="s">
        <v>109</v>
      </c>
      <c r="C464" s="21">
        <v>11</v>
      </c>
      <c r="D464" s="21">
        <v>6</v>
      </c>
      <c r="E464" s="22">
        <f t="shared" si="166"/>
        <v>9.883198562443846E-3</v>
      </c>
      <c r="F464" s="22">
        <f t="shared" si="167"/>
        <v>7.6726342710997444E-3</v>
      </c>
      <c r="G464" s="18">
        <f t="shared" si="165"/>
        <v>-0.45454545454545453</v>
      </c>
      <c r="H464" s="51">
        <f t="shared" si="168"/>
        <v>-4.4923629829290209E-3</v>
      </c>
    </row>
    <row r="465" spans="1:8" s="12" customFormat="1" ht="15" x14ac:dyDescent="0.2">
      <c r="A465" s="77"/>
      <c r="B465" s="50" t="s">
        <v>108</v>
      </c>
      <c r="C465" s="21">
        <v>0</v>
      </c>
      <c r="D465" s="21">
        <v>1</v>
      </c>
      <c r="E465" s="22" t="str">
        <f t="shared" si="166"/>
        <v/>
      </c>
      <c r="F465" s="22">
        <f t="shared" si="167"/>
        <v>1.2787723785166241E-3</v>
      </c>
      <c r="G465" s="18">
        <f t="shared" si="165"/>
        <v>1</v>
      </c>
      <c r="H465" s="51" t="str">
        <f t="shared" si="168"/>
        <v/>
      </c>
    </row>
    <row r="466" spans="1:8" s="12" customFormat="1" ht="15" x14ac:dyDescent="0.2">
      <c r="A466" s="77"/>
      <c r="B466" s="50" t="s">
        <v>266</v>
      </c>
      <c r="C466" s="21">
        <v>6</v>
      </c>
      <c r="D466" s="21">
        <v>5</v>
      </c>
      <c r="E466" s="22">
        <f t="shared" si="166"/>
        <v>5.3908355795148251E-3</v>
      </c>
      <c r="F466" s="22">
        <f t="shared" si="167"/>
        <v>6.3938618925831201E-3</v>
      </c>
      <c r="G466" s="18">
        <f t="shared" si="165"/>
        <v>-0.16666666666666666</v>
      </c>
      <c r="H466" s="51">
        <f t="shared" si="168"/>
        <v>-8.9847259658580418E-4</v>
      </c>
    </row>
    <row r="467" spans="1:8" s="12" customFormat="1" ht="30" x14ac:dyDescent="0.2">
      <c r="A467" s="77"/>
      <c r="B467" s="50" t="s">
        <v>480</v>
      </c>
      <c r="C467" s="21">
        <v>1</v>
      </c>
      <c r="D467" s="21">
        <v>0</v>
      </c>
      <c r="E467" s="22">
        <f t="shared" si="166"/>
        <v>8.9847259658580418E-4</v>
      </c>
      <c r="F467" s="22" t="str">
        <f t="shared" si="167"/>
        <v/>
      </c>
      <c r="G467" s="18">
        <f t="shared" si="165"/>
        <v>-1</v>
      </c>
      <c r="H467" s="51">
        <f t="shared" si="168"/>
        <v>-8.9847259658580418E-4</v>
      </c>
    </row>
    <row r="468" spans="1:8" s="12" customFormat="1" ht="45" x14ac:dyDescent="0.2">
      <c r="A468" s="77"/>
      <c r="B468" s="50" t="s">
        <v>574</v>
      </c>
      <c r="C468" s="21">
        <v>8</v>
      </c>
      <c r="D468" s="21">
        <v>2</v>
      </c>
      <c r="E468" s="22">
        <f t="shared" si="166"/>
        <v>7.1877807726864335E-3</v>
      </c>
      <c r="F468" s="22">
        <f t="shared" si="167"/>
        <v>2.5575447570332483E-3</v>
      </c>
      <c r="G468" s="18">
        <f t="shared" si="165"/>
        <v>-0.75</v>
      </c>
      <c r="H468" s="51">
        <f t="shared" si="168"/>
        <v>-5.3908355795148251E-3</v>
      </c>
    </row>
    <row r="469" spans="1:8" s="12" customFormat="1" ht="30" x14ac:dyDescent="0.2">
      <c r="A469" s="77"/>
      <c r="B469" s="50" t="s">
        <v>481</v>
      </c>
      <c r="C469" s="21">
        <v>0</v>
      </c>
      <c r="D469" s="21">
        <v>0</v>
      </c>
      <c r="E469" s="22" t="str">
        <f t="shared" si="166"/>
        <v/>
      </c>
      <c r="F469" s="22" t="str">
        <f t="shared" si="167"/>
        <v/>
      </c>
      <c r="G469" s="18" t="str">
        <f t="shared" si="165"/>
        <v xml:space="preserve"> </v>
      </c>
      <c r="H469" s="51" t="str">
        <f t="shared" si="168"/>
        <v/>
      </c>
    </row>
    <row r="470" spans="1:8" s="12" customFormat="1" ht="15" x14ac:dyDescent="0.2">
      <c r="A470" s="77"/>
      <c r="B470" s="50" t="s">
        <v>104</v>
      </c>
      <c r="C470" s="21">
        <v>0</v>
      </c>
      <c r="D470" s="21">
        <v>0</v>
      </c>
      <c r="E470" s="22" t="str">
        <f t="shared" si="166"/>
        <v/>
      </c>
      <c r="F470" s="22" t="str">
        <f t="shared" si="167"/>
        <v/>
      </c>
      <c r="G470" s="18" t="str">
        <f t="shared" si="165"/>
        <v xml:space="preserve"> </v>
      </c>
      <c r="H470" s="51" t="str">
        <f t="shared" si="168"/>
        <v/>
      </c>
    </row>
    <row r="471" spans="1:8" s="12" customFormat="1" ht="30" x14ac:dyDescent="0.2">
      <c r="A471" s="77"/>
      <c r="B471" s="50" t="s">
        <v>592</v>
      </c>
      <c r="C471" s="21">
        <v>0</v>
      </c>
      <c r="D471" s="21">
        <v>0</v>
      </c>
      <c r="E471" s="22" t="str">
        <f t="shared" si="166"/>
        <v/>
      </c>
      <c r="F471" s="22" t="str">
        <f t="shared" si="167"/>
        <v/>
      </c>
      <c r="G471" s="18" t="str">
        <f t="shared" si="165"/>
        <v xml:space="preserve"> </v>
      </c>
      <c r="H471" s="51" t="str">
        <f t="shared" si="168"/>
        <v/>
      </c>
    </row>
    <row r="472" spans="1:8" s="12" customFormat="1" ht="15" x14ac:dyDescent="0.2">
      <c r="A472" s="77"/>
      <c r="B472" s="50" t="s">
        <v>105</v>
      </c>
      <c r="C472" s="21">
        <v>0</v>
      </c>
      <c r="D472" s="21">
        <v>0</v>
      </c>
      <c r="E472" s="22" t="str">
        <f t="shared" si="166"/>
        <v/>
      </c>
      <c r="F472" s="22" t="str">
        <f t="shared" si="167"/>
        <v/>
      </c>
      <c r="G472" s="18" t="str">
        <f t="shared" si="165"/>
        <v xml:space="preserve"> </v>
      </c>
      <c r="H472" s="51" t="str">
        <f t="shared" si="168"/>
        <v/>
      </c>
    </row>
    <row r="473" spans="1:8" s="12" customFormat="1" ht="15" x14ac:dyDescent="0.2">
      <c r="A473" s="77"/>
      <c r="B473" s="50" t="s">
        <v>365</v>
      </c>
      <c r="C473" s="21">
        <v>0</v>
      </c>
      <c r="D473" s="21">
        <v>0</v>
      </c>
      <c r="E473" s="22" t="str">
        <f t="shared" si="166"/>
        <v/>
      </c>
      <c r="F473" s="22" t="str">
        <f t="shared" si="167"/>
        <v/>
      </c>
      <c r="G473" s="18" t="str">
        <f t="shared" si="165"/>
        <v xml:space="preserve"> </v>
      </c>
      <c r="H473" s="51" t="str">
        <f t="shared" si="168"/>
        <v/>
      </c>
    </row>
    <row r="474" spans="1:8" s="12" customFormat="1" ht="15" x14ac:dyDescent="0.2">
      <c r="A474" s="77"/>
      <c r="B474" s="50" t="s">
        <v>103</v>
      </c>
      <c r="C474" s="21">
        <v>9</v>
      </c>
      <c r="D474" s="21">
        <v>6</v>
      </c>
      <c r="E474" s="22">
        <f t="shared" si="166"/>
        <v>8.0862533692722376E-3</v>
      </c>
      <c r="F474" s="22">
        <f t="shared" si="167"/>
        <v>7.6726342710997444E-3</v>
      </c>
      <c r="G474" s="18">
        <f t="shared" si="165"/>
        <v>-0.33333333333333331</v>
      </c>
      <c r="H474" s="51">
        <f t="shared" si="168"/>
        <v>-2.6954177897574125E-3</v>
      </c>
    </row>
    <row r="475" spans="1:8" s="12" customFormat="1" ht="15" x14ac:dyDescent="0.2">
      <c r="A475" s="77"/>
      <c r="B475" s="50" t="s">
        <v>267</v>
      </c>
      <c r="C475" s="21">
        <v>2</v>
      </c>
      <c r="D475" s="21">
        <v>0</v>
      </c>
      <c r="E475" s="22">
        <f t="shared" si="166"/>
        <v>1.7969451931716084E-3</v>
      </c>
      <c r="F475" s="22" t="str">
        <f t="shared" si="167"/>
        <v/>
      </c>
      <c r="G475" s="18">
        <f t="shared" si="165"/>
        <v>-1</v>
      </c>
      <c r="H475" s="51">
        <f t="shared" si="168"/>
        <v>-1.7969451931716084E-3</v>
      </c>
    </row>
    <row r="476" spans="1:8" s="12" customFormat="1" ht="15" x14ac:dyDescent="0.2">
      <c r="A476" s="77"/>
      <c r="B476" s="50" t="s">
        <v>638</v>
      </c>
      <c r="C476" s="21">
        <v>0</v>
      </c>
      <c r="D476" s="21">
        <v>0</v>
      </c>
      <c r="E476" s="22" t="str">
        <f t="shared" si="166"/>
        <v/>
      </c>
      <c r="F476" s="22" t="str">
        <f t="shared" si="167"/>
        <v/>
      </c>
      <c r="G476" s="18" t="str">
        <f t="shared" si="165"/>
        <v xml:space="preserve"> </v>
      </c>
      <c r="H476" s="51" t="str">
        <f t="shared" si="168"/>
        <v/>
      </c>
    </row>
    <row r="477" spans="1:8" s="12" customFormat="1" ht="15" x14ac:dyDescent="0.2">
      <c r="A477" s="77"/>
      <c r="B477" s="50" t="s">
        <v>328</v>
      </c>
      <c r="C477" s="21">
        <v>0</v>
      </c>
      <c r="D477" s="21">
        <v>2</v>
      </c>
      <c r="E477" s="22" t="str">
        <f t="shared" si="166"/>
        <v/>
      </c>
      <c r="F477" s="22">
        <f t="shared" si="167"/>
        <v>2.5575447570332483E-3</v>
      </c>
      <c r="G477" s="18">
        <f t="shared" si="165"/>
        <v>1</v>
      </c>
      <c r="H477" s="51" t="str">
        <f t="shared" si="168"/>
        <v/>
      </c>
    </row>
    <row r="478" spans="1:8" s="12" customFormat="1" ht="15" x14ac:dyDescent="0.2">
      <c r="A478" s="77"/>
      <c r="B478" s="50" t="s">
        <v>112</v>
      </c>
      <c r="C478" s="21">
        <v>1</v>
      </c>
      <c r="D478" s="21">
        <v>0</v>
      </c>
      <c r="E478" s="22">
        <f t="shared" si="166"/>
        <v>8.9847259658580418E-4</v>
      </c>
      <c r="F478" s="22" t="str">
        <f t="shared" si="167"/>
        <v/>
      </c>
      <c r="G478" s="18">
        <f t="shared" si="165"/>
        <v>-1</v>
      </c>
      <c r="H478" s="51">
        <f t="shared" si="168"/>
        <v>-8.9847259658580418E-4</v>
      </c>
    </row>
    <row r="479" spans="1:8" s="12" customFormat="1" ht="15" x14ac:dyDescent="0.2">
      <c r="A479" s="77"/>
      <c r="B479" s="50" t="s">
        <v>100</v>
      </c>
      <c r="C479" s="21">
        <v>1</v>
      </c>
      <c r="D479" s="21">
        <v>0</v>
      </c>
      <c r="E479" s="22">
        <f t="shared" si="166"/>
        <v>8.9847259658580418E-4</v>
      </c>
      <c r="F479" s="22" t="str">
        <f t="shared" si="167"/>
        <v/>
      </c>
      <c r="G479" s="18">
        <f t="shared" si="165"/>
        <v>-1</v>
      </c>
      <c r="H479" s="51">
        <f t="shared" si="168"/>
        <v>-8.9847259658580418E-4</v>
      </c>
    </row>
    <row r="480" spans="1:8" s="12" customFormat="1" ht="15" x14ac:dyDescent="0.2">
      <c r="A480" s="77"/>
      <c r="B480" s="50" t="s">
        <v>268</v>
      </c>
      <c r="C480" s="21">
        <v>10</v>
      </c>
      <c r="D480" s="21">
        <v>56</v>
      </c>
      <c r="E480" s="22">
        <f t="shared" si="166"/>
        <v>8.9847259658580418E-3</v>
      </c>
      <c r="F480" s="22">
        <f t="shared" si="167"/>
        <v>7.1611253196930943E-2</v>
      </c>
      <c r="G480" s="18">
        <f t="shared" si="165"/>
        <v>4.5999999999999996</v>
      </c>
      <c r="H480" s="51">
        <f t="shared" si="168"/>
        <v>4.1329739442946989E-2</v>
      </c>
    </row>
    <row r="481" spans="1:8" s="12" customFormat="1" ht="30" x14ac:dyDescent="0.2">
      <c r="A481" s="77"/>
      <c r="B481" s="50" t="s">
        <v>482</v>
      </c>
      <c r="C481" s="21">
        <v>0</v>
      </c>
      <c r="D481" s="21">
        <v>0</v>
      </c>
      <c r="E481" s="22" t="str">
        <f t="shared" si="166"/>
        <v/>
      </c>
      <c r="F481" s="22" t="str">
        <f t="shared" si="167"/>
        <v/>
      </c>
      <c r="G481" s="18" t="str">
        <f t="shared" si="165"/>
        <v xml:space="preserve"> </v>
      </c>
      <c r="H481" s="51" t="str">
        <f t="shared" si="168"/>
        <v/>
      </c>
    </row>
    <row r="482" spans="1:8" s="12" customFormat="1" ht="15" x14ac:dyDescent="0.2">
      <c r="A482" s="77"/>
      <c r="B482" s="50" t="s">
        <v>106</v>
      </c>
      <c r="C482" s="21">
        <v>0</v>
      </c>
      <c r="D482" s="21">
        <v>0</v>
      </c>
      <c r="E482" s="22" t="str">
        <f t="shared" si="166"/>
        <v/>
      </c>
      <c r="F482" s="22" t="str">
        <f t="shared" si="167"/>
        <v/>
      </c>
      <c r="G482" s="18" t="str">
        <f t="shared" si="165"/>
        <v xml:space="preserve"> </v>
      </c>
      <c r="H482" s="51" t="str">
        <f t="shared" si="168"/>
        <v/>
      </c>
    </row>
    <row r="483" spans="1:8" s="12" customFormat="1" ht="15" x14ac:dyDescent="0.2">
      <c r="A483" s="77"/>
      <c r="B483" s="50" t="s">
        <v>110</v>
      </c>
      <c r="C483" s="21">
        <v>0</v>
      </c>
      <c r="D483" s="21">
        <v>0</v>
      </c>
      <c r="E483" s="22" t="str">
        <f t="shared" si="166"/>
        <v/>
      </c>
      <c r="F483" s="22" t="str">
        <f t="shared" si="167"/>
        <v/>
      </c>
      <c r="G483" s="18" t="str">
        <f t="shared" si="165"/>
        <v xml:space="preserve"> </v>
      </c>
      <c r="H483" s="51" t="str">
        <f t="shared" si="168"/>
        <v/>
      </c>
    </row>
    <row r="484" spans="1:8" s="12" customFormat="1" ht="15" x14ac:dyDescent="0.2">
      <c r="A484" s="77"/>
      <c r="B484" s="50" t="s">
        <v>98</v>
      </c>
      <c r="C484" s="21">
        <v>0</v>
      </c>
      <c r="D484" s="21">
        <v>0</v>
      </c>
      <c r="E484" s="22" t="str">
        <f t="shared" si="166"/>
        <v/>
      </c>
      <c r="F484" s="22" t="str">
        <f t="shared" si="167"/>
        <v/>
      </c>
      <c r="G484" s="18" t="str">
        <f t="shared" si="165"/>
        <v xml:space="preserve"> </v>
      </c>
      <c r="H484" s="51" t="str">
        <f t="shared" si="168"/>
        <v/>
      </c>
    </row>
    <row r="485" spans="1:8" s="12" customFormat="1" ht="15" x14ac:dyDescent="0.2">
      <c r="A485" s="77"/>
      <c r="B485" s="50" t="s">
        <v>102</v>
      </c>
      <c r="C485" s="21">
        <v>0</v>
      </c>
      <c r="D485" s="21">
        <v>0</v>
      </c>
      <c r="E485" s="22" t="str">
        <f t="shared" si="166"/>
        <v/>
      </c>
      <c r="F485" s="22" t="str">
        <f t="shared" si="167"/>
        <v/>
      </c>
      <c r="G485" s="18" t="str">
        <f t="shared" si="165"/>
        <v xml:space="preserve"> </v>
      </c>
      <c r="H485" s="51" t="str">
        <f t="shared" si="168"/>
        <v/>
      </c>
    </row>
    <row r="486" spans="1:8" s="12" customFormat="1" ht="15" x14ac:dyDescent="0.2">
      <c r="A486" s="77"/>
      <c r="B486" s="50" t="s">
        <v>107</v>
      </c>
      <c r="C486" s="21">
        <v>0</v>
      </c>
      <c r="D486" s="21">
        <v>0</v>
      </c>
      <c r="E486" s="22" t="str">
        <f t="shared" si="166"/>
        <v/>
      </c>
      <c r="F486" s="22" t="str">
        <f t="shared" si="167"/>
        <v/>
      </c>
      <c r="G486" s="18" t="str">
        <f t="shared" si="165"/>
        <v xml:space="preserve"> </v>
      </c>
      <c r="H486" s="51" t="str">
        <f t="shared" si="168"/>
        <v/>
      </c>
    </row>
    <row r="487" spans="1:8" s="12" customFormat="1" ht="15" x14ac:dyDescent="0.2">
      <c r="A487" s="77"/>
      <c r="B487" s="50" t="s">
        <v>111</v>
      </c>
      <c r="C487" s="21">
        <v>0</v>
      </c>
      <c r="D487" s="21">
        <v>0</v>
      </c>
      <c r="E487" s="22" t="str">
        <f t="shared" si="166"/>
        <v/>
      </c>
      <c r="F487" s="22" t="str">
        <f t="shared" si="167"/>
        <v/>
      </c>
      <c r="G487" s="18" t="str">
        <f t="shared" si="165"/>
        <v xml:space="preserve"> </v>
      </c>
      <c r="H487" s="51" t="str">
        <f t="shared" si="168"/>
        <v/>
      </c>
    </row>
    <row r="488" spans="1:8" s="12" customFormat="1" ht="15" x14ac:dyDescent="0.2">
      <c r="A488" s="77"/>
      <c r="B488" s="50" t="s">
        <v>269</v>
      </c>
      <c r="C488" s="21">
        <v>39</v>
      </c>
      <c r="D488" s="21">
        <v>19</v>
      </c>
      <c r="E488" s="22">
        <f t="shared" si="166"/>
        <v>3.5040431266846361E-2</v>
      </c>
      <c r="F488" s="22">
        <f t="shared" si="167"/>
        <v>2.4296675191815855E-2</v>
      </c>
      <c r="G488" s="18">
        <f t="shared" si="165"/>
        <v>-0.51282051282051277</v>
      </c>
      <c r="H488" s="51">
        <f t="shared" si="168"/>
        <v>-1.796945193171608E-2</v>
      </c>
    </row>
    <row r="489" spans="1:8" s="12" customFormat="1" ht="30" x14ac:dyDescent="0.2">
      <c r="A489" s="77"/>
      <c r="B489" s="50" t="s">
        <v>483</v>
      </c>
      <c r="C489" s="21">
        <v>10</v>
      </c>
      <c r="D489" s="21">
        <v>0</v>
      </c>
      <c r="E489" s="22">
        <f t="shared" si="166"/>
        <v>8.9847259658580418E-3</v>
      </c>
      <c r="F489" s="22" t="str">
        <f t="shared" si="167"/>
        <v/>
      </c>
      <c r="G489" s="18">
        <f t="shared" si="165"/>
        <v>-1</v>
      </c>
      <c r="H489" s="51">
        <f t="shared" si="168"/>
        <v>-8.9847259658580418E-3</v>
      </c>
    </row>
    <row r="490" spans="1:8" s="12" customFormat="1" ht="15" x14ac:dyDescent="0.2">
      <c r="A490" s="77"/>
      <c r="B490" s="50" t="s">
        <v>270</v>
      </c>
      <c r="C490" s="21">
        <v>0</v>
      </c>
      <c r="D490" s="21">
        <v>4</v>
      </c>
      <c r="E490" s="22" t="str">
        <f t="shared" si="166"/>
        <v/>
      </c>
      <c r="F490" s="22">
        <f t="shared" si="167"/>
        <v>5.1150895140664966E-3</v>
      </c>
      <c r="G490" s="18">
        <f t="shared" si="165"/>
        <v>1</v>
      </c>
      <c r="H490" s="51" t="str">
        <f t="shared" si="168"/>
        <v/>
      </c>
    </row>
    <row r="491" spans="1:8" s="12" customFormat="1" ht="15" x14ac:dyDescent="0.2">
      <c r="A491" s="77"/>
      <c r="B491" s="50" t="s">
        <v>271</v>
      </c>
      <c r="C491" s="21">
        <v>0</v>
      </c>
      <c r="D491" s="21">
        <v>0</v>
      </c>
      <c r="E491" s="22" t="str">
        <f t="shared" si="166"/>
        <v/>
      </c>
      <c r="F491" s="22" t="str">
        <f t="shared" si="167"/>
        <v/>
      </c>
      <c r="G491" s="18" t="str">
        <f t="shared" si="165"/>
        <v xml:space="preserve"> </v>
      </c>
      <c r="H491" s="51" t="str">
        <f t="shared" si="168"/>
        <v/>
      </c>
    </row>
    <row r="492" spans="1:8" s="12" customFormat="1" ht="15" customHeight="1" x14ac:dyDescent="0.2">
      <c r="A492" s="77"/>
      <c r="B492" s="50" t="s">
        <v>484</v>
      </c>
      <c r="C492" s="21">
        <v>2</v>
      </c>
      <c r="D492" s="21">
        <v>1</v>
      </c>
      <c r="E492" s="22">
        <f t="shared" si="166"/>
        <v>1.7969451931716084E-3</v>
      </c>
      <c r="F492" s="22">
        <f t="shared" si="167"/>
        <v>1.2787723785166241E-3</v>
      </c>
      <c r="G492" s="18">
        <f t="shared" si="165"/>
        <v>-0.5</v>
      </c>
      <c r="H492" s="51">
        <f t="shared" si="168"/>
        <v>-8.9847259658580418E-4</v>
      </c>
    </row>
    <row r="493" spans="1:8" s="12" customFormat="1" ht="15" x14ac:dyDescent="0.2">
      <c r="A493" s="77"/>
      <c r="B493" s="50" t="s">
        <v>272</v>
      </c>
      <c r="C493" s="21">
        <v>42</v>
      </c>
      <c r="D493" s="21">
        <v>7</v>
      </c>
      <c r="E493" s="22">
        <f t="shared" si="166"/>
        <v>3.7735849056603772E-2</v>
      </c>
      <c r="F493" s="22">
        <f t="shared" si="167"/>
        <v>8.9514066496163679E-3</v>
      </c>
      <c r="G493" s="18">
        <f t="shared" si="165"/>
        <v>-0.83333333333333337</v>
      </c>
      <c r="H493" s="51">
        <f t="shared" si="168"/>
        <v>-3.1446540880503145E-2</v>
      </c>
    </row>
    <row r="494" spans="1:8" s="12" customFormat="1" ht="15" x14ac:dyDescent="0.2">
      <c r="A494" s="77"/>
      <c r="B494" s="50" t="s">
        <v>273</v>
      </c>
      <c r="C494" s="21">
        <v>5</v>
      </c>
      <c r="D494" s="21">
        <v>0</v>
      </c>
      <c r="E494" s="22">
        <f t="shared" si="166"/>
        <v>4.4923629829290209E-3</v>
      </c>
      <c r="F494" s="22" t="str">
        <f t="shared" si="167"/>
        <v/>
      </c>
      <c r="G494" s="18">
        <f t="shared" si="165"/>
        <v>-1</v>
      </c>
      <c r="H494" s="51">
        <f t="shared" si="168"/>
        <v>-4.4923629829290209E-3</v>
      </c>
    </row>
    <row r="495" spans="1:8" s="12" customFormat="1" ht="15" x14ac:dyDescent="0.2">
      <c r="A495" s="77"/>
      <c r="B495" s="50" t="s">
        <v>274</v>
      </c>
      <c r="C495" s="21">
        <v>7</v>
      </c>
      <c r="D495" s="21">
        <v>2</v>
      </c>
      <c r="E495" s="22">
        <f t="shared" si="166"/>
        <v>6.2893081761006293E-3</v>
      </c>
      <c r="F495" s="22">
        <f t="shared" si="167"/>
        <v>2.5575447570332483E-3</v>
      </c>
      <c r="G495" s="18">
        <f t="shared" si="165"/>
        <v>-0.7142857142857143</v>
      </c>
      <c r="H495" s="51">
        <f t="shared" si="168"/>
        <v>-4.4923629829290209E-3</v>
      </c>
    </row>
    <row r="496" spans="1:8" s="12" customFormat="1" ht="15" x14ac:dyDescent="0.2">
      <c r="A496" s="77"/>
      <c r="B496" s="50" t="s">
        <v>99</v>
      </c>
      <c r="C496" s="21">
        <v>0</v>
      </c>
      <c r="D496" s="21">
        <v>0</v>
      </c>
      <c r="E496" s="22" t="str">
        <f t="shared" si="166"/>
        <v/>
      </c>
      <c r="F496" s="22" t="str">
        <f t="shared" si="167"/>
        <v/>
      </c>
      <c r="G496" s="18" t="str">
        <f t="shared" si="165"/>
        <v xml:space="preserve"> </v>
      </c>
      <c r="H496" s="51" t="str">
        <f t="shared" si="168"/>
        <v/>
      </c>
    </row>
    <row r="497" spans="1:8" s="12" customFormat="1" ht="15" x14ac:dyDescent="0.2">
      <c r="A497" s="77"/>
      <c r="B497" s="50" t="s">
        <v>275</v>
      </c>
      <c r="C497" s="21">
        <v>0</v>
      </c>
      <c r="D497" s="21">
        <v>0</v>
      </c>
      <c r="E497" s="22" t="str">
        <f t="shared" si="166"/>
        <v/>
      </c>
      <c r="F497" s="22" t="str">
        <f t="shared" si="167"/>
        <v/>
      </c>
      <c r="G497" s="18" t="str">
        <f t="shared" si="165"/>
        <v xml:space="preserve"> </v>
      </c>
      <c r="H497" s="51" t="str">
        <f t="shared" si="168"/>
        <v/>
      </c>
    </row>
    <row r="498" spans="1:8" s="12" customFormat="1" ht="15" x14ac:dyDescent="0.2">
      <c r="A498" s="77"/>
      <c r="B498" s="50" t="s">
        <v>276</v>
      </c>
      <c r="C498" s="21">
        <v>0</v>
      </c>
      <c r="D498" s="21">
        <v>4</v>
      </c>
      <c r="E498" s="22" t="str">
        <f t="shared" si="166"/>
        <v/>
      </c>
      <c r="F498" s="22">
        <f t="shared" si="167"/>
        <v>5.1150895140664966E-3</v>
      </c>
      <c r="G498" s="18">
        <f t="shared" si="165"/>
        <v>1</v>
      </c>
      <c r="H498" s="51" t="str">
        <f t="shared" si="168"/>
        <v/>
      </c>
    </row>
    <row r="499" spans="1:8" s="12" customFormat="1" ht="15" x14ac:dyDescent="0.2">
      <c r="A499" s="77"/>
      <c r="B499" s="50" t="s">
        <v>575</v>
      </c>
      <c r="C499" s="21">
        <v>22</v>
      </c>
      <c r="D499" s="21">
        <v>10</v>
      </c>
      <c r="E499" s="22">
        <f t="shared" si="166"/>
        <v>1.9766397124887692E-2</v>
      </c>
      <c r="F499" s="22">
        <f t="shared" si="167"/>
        <v>1.278772378516624E-2</v>
      </c>
      <c r="G499" s="18">
        <f t="shared" ref="G499:G563" si="177">+IF(AND(C499=0,D499=0)," ",IF(C499=0,1,IF(D499=0,-1,(D499-C499)/C499)))</f>
        <v>-0.54545454545454541</v>
      </c>
      <c r="H499" s="51">
        <f t="shared" si="168"/>
        <v>-1.078167115902965E-2</v>
      </c>
    </row>
    <row r="500" spans="1:8" s="12" customFormat="1" ht="30" x14ac:dyDescent="0.2">
      <c r="A500" s="77"/>
      <c r="B500" s="50" t="s">
        <v>277</v>
      </c>
      <c r="C500" s="21">
        <v>0</v>
      </c>
      <c r="D500" s="21">
        <v>0</v>
      </c>
      <c r="E500" s="22" t="str">
        <f t="shared" si="166"/>
        <v/>
      </c>
      <c r="F500" s="22" t="str">
        <f t="shared" si="167"/>
        <v/>
      </c>
      <c r="G500" s="18" t="str">
        <f t="shared" si="177"/>
        <v xml:space="preserve"> </v>
      </c>
      <c r="H500" s="51" t="str">
        <f t="shared" si="168"/>
        <v/>
      </c>
    </row>
    <row r="501" spans="1:8" s="12" customFormat="1" ht="30" x14ac:dyDescent="0.2">
      <c r="A501" s="77"/>
      <c r="B501" s="50" t="s">
        <v>278</v>
      </c>
      <c r="C501" s="21">
        <v>0</v>
      </c>
      <c r="D501" s="21">
        <v>0</v>
      </c>
      <c r="E501" s="22" t="str">
        <f t="shared" ref="E501:E561" si="178">+IF(C501=0,"",C501/C$355)</f>
        <v/>
      </c>
      <c r="F501" s="22" t="str">
        <f t="shared" ref="F501:F561" si="179">+IF(D501=0,"",D501/D$355)</f>
        <v/>
      </c>
      <c r="G501" s="18" t="str">
        <f t="shared" si="177"/>
        <v xml:space="preserve"> </v>
      </c>
      <c r="H501" s="51" t="str">
        <f t="shared" ref="H501:H561" si="180">+IF(OR(AND(E501=""),(G501="")),"",E501*G501)</f>
        <v/>
      </c>
    </row>
    <row r="502" spans="1:8" s="12" customFormat="1" ht="30" x14ac:dyDescent="0.2">
      <c r="A502" s="77"/>
      <c r="B502" s="50" t="s">
        <v>639</v>
      </c>
      <c r="C502" s="21">
        <v>0</v>
      </c>
      <c r="D502" s="21">
        <v>0</v>
      </c>
      <c r="E502" s="22" t="str">
        <f t="shared" si="178"/>
        <v/>
      </c>
      <c r="F502" s="22" t="str">
        <f t="shared" si="179"/>
        <v/>
      </c>
      <c r="G502" s="18" t="str">
        <f t="shared" si="177"/>
        <v xml:space="preserve"> </v>
      </c>
      <c r="H502" s="51" t="str">
        <f t="shared" si="180"/>
        <v/>
      </c>
    </row>
    <row r="503" spans="1:8" s="12" customFormat="1" ht="30" x14ac:dyDescent="0.2">
      <c r="A503" s="77"/>
      <c r="B503" s="50" t="s">
        <v>279</v>
      </c>
      <c r="C503" s="21">
        <v>0</v>
      </c>
      <c r="D503" s="21">
        <v>0</v>
      </c>
      <c r="E503" s="22" t="str">
        <f t="shared" si="178"/>
        <v/>
      </c>
      <c r="F503" s="22" t="str">
        <f t="shared" si="179"/>
        <v/>
      </c>
      <c r="G503" s="18" t="str">
        <f t="shared" si="177"/>
        <v xml:space="preserve"> </v>
      </c>
      <c r="H503" s="51" t="str">
        <f t="shared" si="180"/>
        <v/>
      </c>
    </row>
    <row r="504" spans="1:8" s="12" customFormat="1" ht="30" x14ac:dyDescent="0.2">
      <c r="A504" s="77"/>
      <c r="B504" s="50" t="s">
        <v>122</v>
      </c>
      <c r="C504" s="21">
        <v>0</v>
      </c>
      <c r="D504" s="21">
        <v>0</v>
      </c>
      <c r="E504" s="22" t="str">
        <f t="shared" si="178"/>
        <v/>
      </c>
      <c r="F504" s="22" t="str">
        <f t="shared" si="179"/>
        <v/>
      </c>
      <c r="G504" s="18" t="str">
        <f t="shared" si="177"/>
        <v xml:space="preserve"> </v>
      </c>
      <c r="H504" s="51" t="str">
        <f t="shared" si="180"/>
        <v/>
      </c>
    </row>
    <row r="505" spans="1:8" s="12" customFormat="1" ht="30" x14ac:dyDescent="0.2">
      <c r="A505" s="77"/>
      <c r="B505" s="50" t="s">
        <v>123</v>
      </c>
      <c r="C505" s="21">
        <v>0</v>
      </c>
      <c r="D505" s="21">
        <v>0</v>
      </c>
      <c r="E505" s="22" t="str">
        <f t="shared" si="178"/>
        <v/>
      </c>
      <c r="F505" s="22" t="str">
        <f t="shared" si="179"/>
        <v/>
      </c>
      <c r="G505" s="18" t="str">
        <f t="shared" si="177"/>
        <v xml:space="preserve"> </v>
      </c>
      <c r="H505" s="51" t="str">
        <f t="shared" si="180"/>
        <v/>
      </c>
    </row>
    <row r="506" spans="1:8" s="12" customFormat="1" ht="15" x14ac:dyDescent="0.2">
      <c r="A506" s="77"/>
      <c r="B506" s="50" t="s">
        <v>280</v>
      </c>
      <c r="C506" s="21">
        <v>0</v>
      </c>
      <c r="D506" s="21">
        <v>0</v>
      </c>
      <c r="E506" s="22" t="str">
        <f t="shared" si="178"/>
        <v/>
      </c>
      <c r="F506" s="22" t="str">
        <f t="shared" si="179"/>
        <v/>
      </c>
      <c r="G506" s="18" t="str">
        <f t="shared" si="177"/>
        <v xml:space="preserve"> </v>
      </c>
      <c r="H506" s="51" t="str">
        <f t="shared" si="180"/>
        <v/>
      </c>
    </row>
    <row r="507" spans="1:8" s="12" customFormat="1" ht="30" x14ac:dyDescent="0.2">
      <c r="A507" s="77"/>
      <c r="B507" s="50" t="s">
        <v>281</v>
      </c>
      <c r="C507" s="21">
        <v>0</v>
      </c>
      <c r="D507" s="21">
        <v>0</v>
      </c>
      <c r="E507" s="22" t="str">
        <f t="shared" si="178"/>
        <v/>
      </c>
      <c r="F507" s="22" t="str">
        <f t="shared" si="179"/>
        <v/>
      </c>
      <c r="G507" s="18" t="str">
        <f t="shared" si="177"/>
        <v xml:space="preserve"> </v>
      </c>
      <c r="H507" s="51" t="str">
        <f t="shared" si="180"/>
        <v/>
      </c>
    </row>
    <row r="508" spans="1:8" s="12" customFormat="1" ht="32.25" customHeight="1" x14ac:dyDescent="0.2">
      <c r="A508" s="77"/>
      <c r="B508" s="50" t="s">
        <v>282</v>
      </c>
      <c r="C508" s="21">
        <v>0</v>
      </c>
      <c r="D508" s="21">
        <v>1</v>
      </c>
      <c r="E508" s="22" t="str">
        <f t="shared" si="178"/>
        <v/>
      </c>
      <c r="F508" s="22">
        <f t="shared" si="179"/>
        <v>1.2787723785166241E-3</v>
      </c>
      <c r="G508" s="18">
        <f t="shared" si="177"/>
        <v>1</v>
      </c>
      <c r="H508" s="51" t="str">
        <f t="shared" si="180"/>
        <v/>
      </c>
    </row>
    <row r="509" spans="1:8" s="12" customFormat="1" ht="30" x14ac:dyDescent="0.2">
      <c r="A509" s="77"/>
      <c r="B509" s="50" t="s">
        <v>120</v>
      </c>
      <c r="C509" s="21">
        <v>5</v>
      </c>
      <c r="D509" s="21">
        <v>0</v>
      </c>
      <c r="E509" s="22">
        <f t="shared" si="178"/>
        <v>4.4923629829290209E-3</v>
      </c>
      <c r="F509" s="22" t="str">
        <f t="shared" si="179"/>
        <v/>
      </c>
      <c r="G509" s="18">
        <f t="shared" si="177"/>
        <v>-1</v>
      </c>
      <c r="H509" s="51">
        <f t="shared" si="180"/>
        <v>-4.4923629829290209E-3</v>
      </c>
    </row>
    <row r="510" spans="1:8" s="12" customFormat="1" ht="30" x14ac:dyDescent="0.2">
      <c r="A510" s="77"/>
      <c r="B510" s="50" t="s">
        <v>283</v>
      </c>
      <c r="C510" s="21">
        <v>4</v>
      </c>
      <c r="D510" s="21">
        <v>1</v>
      </c>
      <c r="E510" s="22">
        <f t="shared" si="178"/>
        <v>3.5938903863432167E-3</v>
      </c>
      <c r="F510" s="22">
        <f t="shared" si="179"/>
        <v>1.2787723785166241E-3</v>
      </c>
      <c r="G510" s="18">
        <f t="shared" si="177"/>
        <v>-0.75</v>
      </c>
      <c r="H510" s="51">
        <f t="shared" si="180"/>
        <v>-2.6954177897574125E-3</v>
      </c>
    </row>
    <row r="511" spans="1:8" s="12" customFormat="1" ht="30" x14ac:dyDescent="0.2">
      <c r="A511" s="77"/>
      <c r="B511" s="50" t="s">
        <v>284</v>
      </c>
      <c r="C511" s="21">
        <v>0</v>
      </c>
      <c r="D511" s="21">
        <v>0</v>
      </c>
      <c r="E511" s="22" t="str">
        <f t="shared" si="178"/>
        <v/>
      </c>
      <c r="F511" s="22" t="str">
        <f t="shared" si="179"/>
        <v/>
      </c>
      <c r="G511" s="18" t="str">
        <f t="shared" si="177"/>
        <v xml:space="preserve"> </v>
      </c>
      <c r="H511" s="51" t="str">
        <f t="shared" si="180"/>
        <v/>
      </c>
    </row>
    <row r="512" spans="1:8" s="12" customFormat="1" ht="30" x14ac:dyDescent="0.2">
      <c r="A512" s="77"/>
      <c r="B512" s="50" t="s">
        <v>285</v>
      </c>
      <c r="C512" s="21">
        <v>0</v>
      </c>
      <c r="D512" s="21">
        <v>0</v>
      </c>
      <c r="E512" s="22" t="str">
        <f t="shared" si="178"/>
        <v/>
      </c>
      <c r="F512" s="22" t="str">
        <f t="shared" si="179"/>
        <v/>
      </c>
      <c r="G512" s="18" t="str">
        <f t="shared" si="177"/>
        <v xml:space="preserve"> </v>
      </c>
      <c r="H512" s="51" t="str">
        <f t="shared" si="180"/>
        <v/>
      </c>
    </row>
    <row r="513" spans="1:8" s="12" customFormat="1" ht="30" x14ac:dyDescent="0.2">
      <c r="A513" s="77"/>
      <c r="B513" s="50" t="s">
        <v>286</v>
      </c>
      <c r="C513" s="21">
        <v>0</v>
      </c>
      <c r="D513" s="21">
        <v>0</v>
      </c>
      <c r="E513" s="22" t="str">
        <f t="shared" si="178"/>
        <v/>
      </c>
      <c r="F513" s="22" t="str">
        <f t="shared" si="179"/>
        <v/>
      </c>
      <c r="G513" s="18" t="str">
        <f t="shared" si="177"/>
        <v xml:space="preserve"> </v>
      </c>
      <c r="H513" s="51" t="str">
        <f t="shared" si="180"/>
        <v/>
      </c>
    </row>
    <row r="514" spans="1:8" s="12" customFormat="1" ht="30" x14ac:dyDescent="0.2">
      <c r="A514" s="77"/>
      <c r="B514" s="50" t="s">
        <v>118</v>
      </c>
      <c r="C514" s="21">
        <v>0</v>
      </c>
      <c r="D514" s="21">
        <v>0</v>
      </c>
      <c r="E514" s="22" t="str">
        <f t="shared" si="178"/>
        <v/>
      </c>
      <c r="F514" s="22" t="str">
        <f t="shared" si="179"/>
        <v/>
      </c>
      <c r="G514" s="18" t="str">
        <f t="shared" si="177"/>
        <v xml:space="preserve"> </v>
      </c>
      <c r="H514" s="51" t="str">
        <f t="shared" si="180"/>
        <v/>
      </c>
    </row>
    <row r="515" spans="1:8" s="12" customFormat="1" ht="30" x14ac:dyDescent="0.2">
      <c r="A515" s="77"/>
      <c r="B515" s="50" t="s">
        <v>287</v>
      </c>
      <c r="C515" s="21">
        <v>0</v>
      </c>
      <c r="D515" s="21">
        <v>0</v>
      </c>
      <c r="E515" s="22" t="str">
        <f t="shared" si="178"/>
        <v/>
      </c>
      <c r="F515" s="22" t="str">
        <f t="shared" si="179"/>
        <v/>
      </c>
      <c r="G515" s="18" t="str">
        <f t="shared" si="177"/>
        <v xml:space="preserve"> </v>
      </c>
      <c r="H515" s="51" t="str">
        <f t="shared" si="180"/>
        <v/>
      </c>
    </row>
    <row r="516" spans="1:8" s="12" customFormat="1" ht="30" x14ac:dyDescent="0.2">
      <c r="A516" s="77"/>
      <c r="B516" s="50" t="s">
        <v>288</v>
      </c>
      <c r="C516" s="21">
        <v>0</v>
      </c>
      <c r="D516" s="21">
        <v>0</v>
      </c>
      <c r="E516" s="22" t="str">
        <f t="shared" si="178"/>
        <v/>
      </c>
      <c r="F516" s="22" t="str">
        <f t="shared" si="179"/>
        <v/>
      </c>
      <c r="G516" s="18" t="str">
        <f t="shared" si="177"/>
        <v xml:space="preserve"> </v>
      </c>
      <c r="H516" s="51" t="str">
        <f t="shared" si="180"/>
        <v/>
      </c>
    </row>
    <row r="517" spans="1:8" s="12" customFormat="1" ht="30" x14ac:dyDescent="0.2">
      <c r="A517" s="77"/>
      <c r="B517" s="50" t="s">
        <v>485</v>
      </c>
      <c r="C517" s="21">
        <v>0</v>
      </c>
      <c r="D517" s="21">
        <v>0</v>
      </c>
      <c r="E517" s="22" t="str">
        <f t="shared" si="178"/>
        <v/>
      </c>
      <c r="F517" s="22" t="str">
        <f t="shared" si="179"/>
        <v/>
      </c>
      <c r="G517" s="18" t="str">
        <f t="shared" si="177"/>
        <v xml:space="preserve"> </v>
      </c>
      <c r="H517" s="51" t="str">
        <f t="shared" si="180"/>
        <v/>
      </c>
    </row>
    <row r="518" spans="1:8" s="12" customFormat="1" ht="15" x14ac:dyDescent="0.2">
      <c r="A518" s="77"/>
      <c r="B518" s="50" t="s">
        <v>126</v>
      </c>
      <c r="C518" s="21">
        <v>0</v>
      </c>
      <c r="D518" s="21">
        <v>0</v>
      </c>
      <c r="E518" s="22" t="str">
        <f t="shared" si="178"/>
        <v/>
      </c>
      <c r="F518" s="22" t="str">
        <f t="shared" si="179"/>
        <v/>
      </c>
      <c r="G518" s="18" t="str">
        <f t="shared" si="177"/>
        <v xml:space="preserve"> </v>
      </c>
      <c r="H518" s="51" t="str">
        <f t="shared" si="180"/>
        <v/>
      </c>
    </row>
    <row r="519" spans="1:8" s="12" customFormat="1" ht="15" x14ac:dyDescent="0.2">
      <c r="A519" s="77"/>
      <c r="B519" s="50" t="s">
        <v>486</v>
      </c>
      <c r="C519" s="21">
        <v>65</v>
      </c>
      <c r="D519" s="21">
        <v>17</v>
      </c>
      <c r="E519" s="22">
        <f t="shared" si="178"/>
        <v>5.8400718778077267E-2</v>
      </c>
      <c r="F519" s="22">
        <f t="shared" si="179"/>
        <v>2.1739130434782608E-2</v>
      </c>
      <c r="G519" s="18">
        <f t="shared" si="177"/>
        <v>-0.7384615384615385</v>
      </c>
      <c r="H519" s="51">
        <f t="shared" si="180"/>
        <v>-4.3126684636118601E-2</v>
      </c>
    </row>
    <row r="520" spans="1:8" s="12" customFormat="1" ht="15" x14ac:dyDescent="0.2">
      <c r="A520" s="77"/>
      <c r="B520" s="50" t="s">
        <v>119</v>
      </c>
      <c r="C520" s="21">
        <v>21</v>
      </c>
      <c r="D520" s="21">
        <v>0</v>
      </c>
      <c r="E520" s="22">
        <f t="shared" si="178"/>
        <v>1.8867924528301886E-2</v>
      </c>
      <c r="F520" s="22" t="str">
        <f t="shared" si="179"/>
        <v/>
      </c>
      <c r="G520" s="18">
        <f t="shared" si="177"/>
        <v>-1</v>
      </c>
      <c r="H520" s="51">
        <f t="shared" si="180"/>
        <v>-1.8867924528301886E-2</v>
      </c>
    </row>
    <row r="521" spans="1:8" s="12" customFormat="1" ht="45" x14ac:dyDescent="0.2">
      <c r="A521" s="77"/>
      <c r="B521" s="50" t="s">
        <v>289</v>
      </c>
      <c r="C521" s="21">
        <v>0</v>
      </c>
      <c r="D521" s="21">
        <v>0</v>
      </c>
      <c r="E521" s="22" t="str">
        <f t="shared" si="178"/>
        <v/>
      </c>
      <c r="F521" s="22" t="str">
        <f t="shared" si="179"/>
        <v/>
      </c>
      <c r="G521" s="18" t="str">
        <f t="shared" si="177"/>
        <v xml:space="preserve"> </v>
      </c>
      <c r="H521" s="51" t="str">
        <f t="shared" si="180"/>
        <v/>
      </c>
    </row>
    <row r="522" spans="1:8" s="12" customFormat="1" ht="30" x14ac:dyDescent="0.2">
      <c r="A522" s="77"/>
      <c r="B522" s="50" t="s">
        <v>121</v>
      </c>
      <c r="C522" s="21">
        <v>0</v>
      </c>
      <c r="D522" s="21">
        <v>0</v>
      </c>
      <c r="E522" s="22" t="str">
        <f t="shared" si="178"/>
        <v/>
      </c>
      <c r="F522" s="22" t="str">
        <f t="shared" si="179"/>
        <v/>
      </c>
      <c r="G522" s="18" t="str">
        <f t="shared" si="177"/>
        <v xml:space="preserve"> </v>
      </c>
      <c r="H522" s="51" t="str">
        <f t="shared" si="180"/>
        <v/>
      </c>
    </row>
    <row r="523" spans="1:8" s="12" customFormat="1" ht="30" x14ac:dyDescent="0.2">
      <c r="A523" s="77"/>
      <c r="B523" s="50" t="s">
        <v>290</v>
      </c>
      <c r="C523" s="21">
        <v>3</v>
      </c>
      <c r="D523" s="21">
        <v>7</v>
      </c>
      <c r="E523" s="22">
        <f t="shared" si="178"/>
        <v>2.6954177897574125E-3</v>
      </c>
      <c r="F523" s="22">
        <f t="shared" si="179"/>
        <v>8.9514066496163679E-3</v>
      </c>
      <c r="G523" s="18">
        <f t="shared" si="177"/>
        <v>1.3333333333333333</v>
      </c>
      <c r="H523" s="51">
        <f t="shared" si="180"/>
        <v>3.5938903863432167E-3</v>
      </c>
    </row>
    <row r="524" spans="1:8" s="12" customFormat="1" ht="31.5" customHeight="1" x14ac:dyDescent="0.2">
      <c r="A524" s="77"/>
      <c r="B524" s="50" t="s">
        <v>291</v>
      </c>
      <c r="C524" s="21">
        <v>9</v>
      </c>
      <c r="D524" s="21">
        <v>2</v>
      </c>
      <c r="E524" s="22">
        <f t="shared" si="178"/>
        <v>8.0862533692722376E-3</v>
      </c>
      <c r="F524" s="22">
        <f t="shared" si="179"/>
        <v>2.5575447570332483E-3</v>
      </c>
      <c r="G524" s="18">
        <f t="shared" si="177"/>
        <v>-0.77777777777777779</v>
      </c>
      <c r="H524" s="51">
        <f t="shared" si="180"/>
        <v>-6.2893081761006293E-3</v>
      </c>
    </row>
    <row r="525" spans="1:8" s="12" customFormat="1" ht="15" x14ac:dyDescent="0.2">
      <c r="A525" s="77"/>
      <c r="B525" s="50" t="s">
        <v>113</v>
      </c>
      <c r="C525" s="21">
        <v>0</v>
      </c>
      <c r="D525" s="21">
        <v>0</v>
      </c>
      <c r="E525" s="22" t="str">
        <f t="shared" si="178"/>
        <v/>
      </c>
      <c r="F525" s="22" t="str">
        <f t="shared" si="179"/>
        <v/>
      </c>
      <c r="G525" s="18" t="str">
        <f t="shared" si="177"/>
        <v xml:space="preserve"> </v>
      </c>
      <c r="H525" s="51" t="str">
        <f t="shared" si="180"/>
        <v/>
      </c>
    </row>
    <row r="526" spans="1:8" s="12" customFormat="1" ht="30" x14ac:dyDescent="0.2">
      <c r="A526" s="77"/>
      <c r="B526" s="50" t="s">
        <v>487</v>
      </c>
      <c r="C526" s="21">
        <v>0</v>
      </c>
      <c r="D526" s="21">
        <v>1</v>
      </c>
      <c r="E526" s="22" t="str">
        <f t="shared" si="178"/>
        <v/>
      </c>
      <c r="F526" s="22">
        <f t="shared" si="179"/>
        <v>1.2787723785166241E-3</v>
      </c>
      <c r="G526" s="18">
        <f t="shared" si="177"/>
        <v>1</v>
      </c>
      <c r="H526" s="51" t="str">
        <f t="shared" si="180"/>
        <v/>
      </c>
    </row>
    <row r="527" spans="1:8" s="12" customFormat="1" ht="30" x14ac:dyDescent="0.2">
      <c r="A527" s="77"/>
      <c r="B527" s="50" t="s">
        <v>292</v>
      </c>
      <c r="C527" s="21">
        <v>0</v>
      </c>
      <c r="D527" s="21">
        <v>0</v>
      </c>
      <c r="E527" s="22" t="str">
        <f t="shared" si="178"/>
        <v/>
      </c>
      <c r="F527" s="22" t="str">
        <f t="shared" si="179"/>
        <v/>
      </c>
      <c r="G527" s="18" t="str">
        <f t="shared" si="177"/>
        <v xml:space="preserve"> </v>
      </c>
      <c r="H527" s="51" t="str">
        <f t="shared" si="180"/>
        <v/>
      </c>
    </row>
    <row r="528" spans="1:8" s="12" customFormat="1" ht="15" x14ac:dyDescent="0.2">
      <c r="A528" s="77"/>
      <c r="B528" s="50" t="s">
        <v>293</v>
      </c>
      <c r="C528" s="21">
        <v>0</v>
      </c>
      <c r="D528" s="21">
        <v>0</v>
      </c>
      <c r="E528" s="22" t="str">
        <f t="shared" si="178"/>
        <v/>
      </c>
      <c r="F528" s="22" t="str">
        <f t="shared" si="179"/>
        <v/>
      </c>
      <c r="G528" s="18" t="str">
        <f t="shared" si="177"/>
        <v xml:space="preserve"> </v>
      </c>
      <c r="H528" s="51" t="str">
        <f t="shared" si="180"/>
        <v/>
      </c>
    </row>
    <row r="529" spans="1:9" s="12" customFormat="1" ht="15" x14ac:dyDescent="0.2">
      <c r="A529" s="77"/>
      <c r="B529" s="50" t="s">
        <v>640</v>
      </c>
      <c r="C529" s="21">
        <v>0</v>
      </c>
      <c r="D529" s="21">
        <v>0</v>
      </c>
      <c r="E529" s="22" t="str">
        <f t="shared" si="178"/>
        <v/>
      </c>
      <c r="F529" s="22" t="str">
        <f t="shared" si="179"/>
        <v/>
      </c>
      <c r="G529" s="18" t="str">
        <f t="shared" si="177"/>
        <v xml:space="preserve"> </v>
      </c>
      <c r="H529" s="51" t="str">
        <f t="shared" si="180"/>
        <v/>
      </c>
    </row>
    <row r="530" spans="1:9" s="12" customFormat="1" ht="15" x14ac:dyDescent="0.2">
      <c r="A530" s="77"/>
      <c r="B530" s="50" t="s">
        <v>488</v>
      </c>
      <c r="C530" s="21">
        <v>0</v>
      </c>
      <c r="D530" s="21">
        <v>0</v>
      </c>
      <c r="E530" s="22" t="str">
        <f t="shared" si="178"/>
        <v/>
      </c>
      <c r="F530" s="22" t="str">
        <f t="shared" si="179"/>
        <v/>
      </c>
      <c r="G530" s="18" t="str">
        <f t="shared" si="177"/>
        <v xml:space="preserve"> </v>
      </c>
      <c r="H530" s="51" t="str">
        <f t="shared" si="180"/>
        <v/>
      </c>
    </row>
    <row r="531" spans="1:9" s="12" customFormat="1" ht="30" x14ac:dyDescent="0.2">
      <c r="A531" s="77"/>
      <c r="B531" s="50" t="s">
        <v>294</v>
      </c>
      <c r="C531" s="21">
        <v>0</v>
      </c>
      <c r="D531" s="21">
        <v>2</v>
      </c>
      <c r="E531" s="22" t="str">
        <f t="shared" si="178"/>
        <v/>
      </c>
      <c r="F531" s="22">
        <f t="shared" si="179"/>
        <v>2.5575447570332483E-3</v>
      </c>
      <c r="G531" s="18">
        <f t="shared" si="177"/>
        <v>1</v>
      </c>
      <c r="H531" s="51" t="str">
        <f t="shared" si="180"/>
        <v/>
      </c>
    </row>
    <row r="532" spans="1:9" s="12" customFormat="1" ht="45" x14ac:dyDescent="0.2">
      <c r="A532" s="77"/>
      <c r="B532" s="50" t="s">
        <v>295</v>
      </c>
      <c r="C532" s="21">
        <v>1</v>
      </c>
      <c r="D532" s="21">
        <v>0</v>
      </c>
      <c r="E532" s="22">
        <f t="shared" si="178"/>
        <v>8.9847259658580418E-4</v>
      </c>
      <c r="F532" s="22" t="str">
        <f t="shared" si="179"/>
        <v/>
      </c>
      <c r="G532" s="18">
        <f t="shared" si="177"/>
        <v>-1</v>
      </c>
      <c r="H532" s="51">
        <f t="shared" si="180"/>
        <v>-8.9847259658580418E-4</v>
      </c>
    </row>
    <row r="533" spans="1:9" s="12" customFormat="1" ht="30" x14ac:dyDescent="0.2">
      <c r="A533" s="77"/>
      <c r="B533" s="50" t="s">
        <v>296</v>
      </c>
      <c r="C533" s="21">
        <v>0</v>
      </c>
      <c r="D533" s="21">
        <v>0</v>
      </c>
      <c r="E533" s="22" t="str">
        <f t="shared" si="178"/>
        <v/>
      </c>
      <c r="F533" s="22" t="str">
        <f t="shared" si="179"/>
        <v/>
      </c>
      <c r="G533" s="18" t="str">
        <f t="shared" si="177"/>
        <v xml:space="preserve"> </v>
      </c>
      <c r="H533" s="51" t="str">
        <f t="shared" si="180"/>
        <v/>
      </c>
    </row>
    <row r="534" spans="1:9" s="12" customFormat="1" ht="30" x14ac:dyDescent="0.2">
      <c r="A534" s="77"/>
      <c r="B534" s="50" t="s">
        <v>115</v>
      </c>
      <c r="C534" s="21">
        <v>0</v>
      </c>
      <c r="D534" s="21">
        <v>0</v>
      </c>
      <c r="E534" s="22" t="str">
        <f t="shared" si="178"/>
        <v/>
      </c>
      <c r="F534" s="22" t="str">
        <f t="shared" si="179"/>
        <v/>
      </c>
      <c r="G534" s="18" t="str">
        <f t="shared" si="177"/>
        <v xml:space="preserve"> </v>
      </c>
      <c r="H534" s="51" t="str">
        <f t="shared" si="180"/>
        <v/>
      </c>
    </row>
    <row r="535" spans="1:9" s="12" customFormat="1" ht="45" x14ac:dyDescent="0.2">
      <c r="A535" s="77"/>
      <c r="B535" s="50" t="s">
        <v>297</v>
      </c>
      <c r="C535" s="21">
        <v>0</v>
      </c>
      <c r="D535" s="21">
        <v>0</v>
      </c>
      <c r="E535" s="22" t="str">
        <f t="shared" si="178"/>
        <v/>
      </c>
      <c r="F535" s="22" t="str">
        <f t="shared" si="179"/>
        <v/>
      </c>
      <c r="G535" s="18" t="str">
        <f t="shared" si="177"/>
        <v xml:space="preserve"> </v>
      </c>
      <c r="H535" s="51" t="str">
        <f t="shared" si="180"/>
        <v/>
      </c>
    </row>
    <row r="536" spans="1:9" s="12" customFormat="1" ht="30" x14ac:dyDescent="0.2">
      <c r="A536" s="77"/>
      <c r="B536" s="50" t="s">
        <v>124</v>
      </c>
      <c r="C536" s="21">
        <v>0</v>
      </c>
      <c r="D536" s="21">
        <v>0</v>
      </c>
      <c r="E536" s="22" t="str">
        <f t="shared" si="178"/>
        <v/>
      </c>
      <c r="F536" s="22" t="str">
        <f t="shared" si="179"/>
        <v/>
      </c>
      <c r="G536" s="18" t="str">
        <f t="shared" si="177"/>
        <v xml:space="preserve"> </v>
      </c>
      <c r="H536" s="51" t="str">
        <f t="shared" si="180"/>
        <v/>
      </c>
    </row>
    <row r="537" spans="1:9" s="12" customFormat="1" ht="30" x14ac:dyDescent="0.2">
      <c r="A537" s="77"/>
      <c r="B537" s="50" t="s">
        <v>114</v>
      </c>
      <c r="C537" s="21">
        <v>0</v>
      </c>
      <c r="D537" s="21">
        <v>0</v>
      </c>
      <c r="E537" s="22" t="str">
        <f t="shared" si="178"/>
        <v/>
      </c>
      <c r="F537" s="22" t="str">
        <f t="shared" si="179"/>
        <v/>
      </c>
      <c r="G537" s="18" t="str">
        <f t="shared" si="177"/>
        <v xml:space="preserve"> </v>
      </c>
      <c r="H537" s="51" t="str">
        <f t="shared" si="180"/>
        <v/>
      </c>
    </row>
    <row r="538" spans="1:9" s="12" customFormat="1" ht="15" x14ac:dyDescent="0.2">
      <c r="A538" s="77"/>
      <c r="B538" s="50" t="s">
        <v>116</v>
      </c>
      <c r="C538" s="21">
        <v>1</v>
      </c>
      <c r="D538" s="21">
        <v>0</v>
      </c>
      <c r="E538" s="22">
        <f t="shared" si="178"/>
        <v>8.9847259658580418E-4</v>
      </c>
      <c r="F538" s="22" t="str">
        <f t="shared" si="179"/>
        <v/>
      </c>
      <c r="G538" s="18">
        <f t="shared" si="177"/>
        <v>-1</v>
      </c>
      <c r="H538" s="51">
        <f t="shared" si="180"/>
        <v>-8.9847259658580418E-4</v>
      </c>
    </row>
    <row r="539" spans="1:9" s="12" customFormat="1" ht="30" x14ac:dyDescent="0.2">
      <c r="A539" s="77"/>
      <c r="B539" s="50" t="s">
        <v>298</v>
      </c>
      <c r="C539" s="21">
        <v>0</v>
      </c>
      <c r="D539" s="21">
        <v>0</v>
      </c>
      <c r="E539" s="22" t="str">
        <f t="shared" si="178"/>
        <v/>
      </c>
      <c r="F539" s="22" t="str">
        <f t="shared" si="179"/>
        <v/>
      </c>
      <c r="G539" s="18" t="str">
        <f t="shared" si="177"/>
        <v xml:space="preserve"> </v>
      </c>
      <c r="H539" s="51" t="str">
        <f t="shared" si="180"/>
        <v/>
      </c>
    </row>
    <row r="540" spans="1:9" s="12" customFormat="1" ht="30" x14ac:dyDescent="0.2">
      <c r="A540" s="77"/>
      <c r="B540" s="50" t="s">
        <v>641</v>
      </c>
      <c r="C540" s="21">
        <v>0</v>
      </c>
      <c r="D540" s="21">
        <v>0</v>
      </c>
      <c r="E540" s="22" t="str">
        <f t="shared" si="178"/>
        <v/>
      </c>
      <c r="F540" s="22" t="str">
        <f t="shared" si="179"/>
        <v/>
      </c>
      <c r="G540" s="18" t="str">
        <f t="shared" si="177"/>
        <v xml:space="preserve"> </v>
      </c>
      <c r="H540" s="51" t="str">
        <f t="shared" si="180"/>
        <v/>
      </c>
    </row>
    <row r="541" spans="1:9" s="12" customFormat="1" ht="15" x14ac:dyDescent="0.2">
      <c r="A541" s="77"/>
      <c r="B541" s="50" t="s">
        <v>125</v>
      </c>
      <c r="C541" s="21">
        <v>0</v>
      </c>
      <c r="D541" s="21">
        <v>1</v>
      </c>
      <c r="E541" s="22" t="str">
        <f t="shared" si="178"/>
        <v/>
      </c>
      <c r="F541" s="22">
        <f t="shared" si="179"/>
        <v>1.2787723785166241E-3</v>
      </c>
      <c r="G541" s="18">
        <f t="shared" si="177"/>
        <v>1</v>
      </c>
      <c r="H541" s="51" t="str">
        <f t="shared" si="180"/>
        <v/>
      </c>
    </row>
    <row r="542" spans="1:9" s="12" customFormat="1" ht="15" x14ac:dyDescent="0.2">
      <c r="A542" s="77"/>
      <c r="B542" s="50" t="s">
        <v>489</v>
      </c>
      <c r="C542" s="21">
        <v>0</v>
      </c>
      <c r="D542" s="21">
        <v>0</v>
      </c>
      <c r="E542" s="22" t="str">
        <f t="shared" si="178"/>
        <v/>
      </c>
      <c r="F542" s="22" t="str">
        <f t="shared" si="179"/>
        <v/>
      </c>
      <c r="G542" s="18" t="str">
        <f t="shared" si="177"/>
        <v xml:space="preserve"> </v>
      </c>
      <c r="H542" s="51" t="str">
        <f t="shared" si="180"/>
        <v/>
      </c>
    </row>
    <row r="543" spans="1:9" s="28" customFormat="1" ht="15" x14ac:dyDescent="0.2">
      <c r="A543" s="78"/>
      <c r="B543" s="52" t="s">
        <v>538</v>
      </c>
      <c r="C543" s="21">
        <v>5</v>
      </c>
      <c r="D543" s="21">
        <v>1</v>
      </c>
      <c r="E543" s="37">
        <f t="shared" si="178"/>
        <v>4.4923629829290209E-3</v>
      </c>
      <c r="F543" s="37">
        <f t="shared" si="179"/>
        <v>1.2787723785166241E-3</v>
      </c>
      <c r="G543" s="18">
        <f t="shared" si="177"/>
        <v>-0.8</v>
      </c>
      <c r="H543" s="53">
        <f t="shared" si="180"/>
        <v>-3.5938903863432167E-3</v>
      </c>
      <c r="I543" s="12"/>
    </row>
    <row r="544" spans="1:9" s="12" customFormat="1" ht="15" x14ac:dyDescent="0.2">
      <c r="A544" s="77"/>
      <c r="B544" s="50" t="s">
        <v>132</v>
      </c>
      <c r="C544" s="21">
        <v>1</v>
      </c>
      <c r="D544" s="21">
        <v>0</v>
      </c>
      <c r="E544" s="22">
        <f t="shared" si="178"/>
        <v>8.9847259658580418E-4</v>
      </c>
      <c r="F544" s="22" t="str">
        <f t="shared" si="179"/>
        <v/>
      </c>
      <c r="G544" s="18">
        <f t="shared" si="177"/>
        <v>-1</v>
      </c>
      <c r="H544" s="51">
        <f t="shared" si="180"/>
        <v>-8.9847259658580418E-4</v>
      </c>
    </row>
    <row r="545" spans="1:9" s="12" customFormat="1" ht="30" x14ac:dyDescent="0.2">
      <c r="A545" s="77"/>
      <c r="B545" s="50" t="s">
        <v>490</v>
      </c>
      <c r="C545" s="21">
        <v>0</v>
      </c>
      <c r="D545" s="21">
        <v>0</v>
      </c>
      <c r="E545" s="22" t="str">
        <f t="shared" si="178"/>
        <v/>
      </c>
      <c r="F545" s="22" t="str">
        <f t="shared" si="179"/>
        <v/>
      </c>
      <c r="G545" s="18" t="str">
        <f t="shared" si="177"/>
        <v xml:space="preserve"> </v>
      </c>
      <c r="H545" s="51" t="str">
        <f t="shared" si="180"/>
        <v/>
      </c>
    </row>
    <row r="546" spans="1:9" s="12" customFormat="1" ht="15" x14ac:dyDescent="0.2">
      <c r="A546" s="77"/>
      <c r="B546" s="50" t="s">
        <v>130</v>
      </c>
      <c r="C546" s="21">
        <v>0</v>
      </c>
      <c r="D546" s="21">
        <v>0</v>
      </c>
      <c r="E546" s="22" t="str">
        <f t="shared" si="178"/>
        <v/>
      </c>
      <c r="F546" s="22" t="str">
        <f t="shared" si="179"/>
        <v/>
      </c>
      <c r="G546" s="18" t="str">
        <f t="shared" si="177"/>
        <v xml:space="preserve"> </v>
      </c>
      <c r="H546" s="51" t="str">
        <f t="shared" si="180"/>
        <v/>
      </c>
    </row>
    <row r="547" spans="1:9" s="12" customFormat="1" ht="15" x14ac:dyDescent="0.2">
      <c r="A547" s="77"/>
      <c r="B547" s="50" t="s">
        <v>329</v>
      </c>
      <c r="C547" s="21">
        <v>60</v>
      </c>
      <c r="D547" s="21">
        <v>3</v>
      </c>
      <c r="E547" s="22">
        <f t="shared" si="178"/>
        <v>5.3908355795148251E-2</v>
      </c>
      <c r="F547" s="22">
        <f t="shared" si="179"/>
        <v>3.8363171355498722E-3</v>
      </c>
      <c r="G547" s="18">
        <f t="shared" si="177"/>
        <v>-0.95</v>
      </c>
      <c r="H547" s="51">
        <f t="shared" si="180"/>
        <v>-5.1212938005390833E-2</v>
      </c>
    </row>
    <row r="548" spans="1:9" s="12" customFormat="1" ht="15" x14ac:dyDescent="0.2">
      <c r="A548" s="77"/>
      <c r="B548" s="50" t="s">
        <v>330</v>
      </c>
      <c r="C548" s="21">
        <v>4</v>
      </c>
      <c r="D548" s="21">
        <v>21</v>
      </c>
      <c r="E548" s="22">
        <f t="shared" si="178"/>
        <v>3.5938903863432167E-3</v>
      </c>
      <c r="F548" s="22">
        <f t="shared" si="179"/>
        <v>2.6854219948849106E-2</v>
      </c>
      <c r="G548" s="18">
        <f t="shared" si="177"/>
        <v>4.25</v>
      </c>
      <c r="H548" s="51">
        <f t="shared" si="180"/>
        <v>1.5274034141958671E-2</v>
      </c>
    </row>
    <row r="549" spans="1:9" s="12" customFormat="1" ht="15" x14ac:dyDescent="0.2">
      <c r="A549" s="77"/>
      <c r="B549" s="50" t="s">
        <v>606</v>
      </c>
      <c r="C549" s="21">
        <v>0</v>
      </c>
      <c r="D549" s="21">
        <v>2</v>
      </c>
      <c r="E549" s="22" t="str">
        <f t="shared" si="178"/>
        <v/>
      </c>
      <c r="F549" s="22">
        <f t="shared" si="179"/>
        <v>2.5575447570332483E-3</v>
      </c>
      <c r="G549" s="18">
        <f t="shared" si="177"/>
        <v>1</v>
      </c>
      <c r="H549" s="51" t="str">
        <f t="shared" si="180"/>
        <v/>
      </c>
    </row>
    <row r="550" spans="1:9" s="12" customFormat="1" ht="15" x14ac:dyDescent="0.2">
      <c r="A550" s="77"/>
      <c r="B550" s="50" t="s">
        <v>134</v>
      </c>
      <c r="C550" s="21">
        <v>0</v>
      </c>
      <c r="D550" s="21">
        <v>0</v>
      </c>
      <c r="E550" s="22" t="str">
        <f t="shared" si="178"/>
        <v/>
      </c>
      <c r="F550" s="22" t="str">
        <f t="shared" si="179"/>
        <v/>
      </c>
      <c r="G550" s="18" t="str">
        <f t="shared" si="177"/>
        <v xml:space="preserve"> </v>
      </c>
      <c r="H550" s="51" t="str">
        <f t="shared" si="180"/>
        <v/>
      </c>
    </row>
    <row r="551" spans="1:9" s="12" customFormat="1" ht="15" x14ac:dyDescent="0.2">
      <c r="A551" s="77"/>
      <c r="B551" s="50" t="s">
        <v>331</v>
      </c>
      <c r="C551" s="21">
        <v>0</v>
      </c>
      <c r="D551" s="21">
        <v>0</v>
      </c>
      <c r="E551" s="22" t="str">
        <f t="shared" si="178"/>
        <v/>
      </c>
      <c r="F551" s="22" t="str">
        <f t="shared" si="179"/>
        <v/>
      </c>
      <c r="G551" s="18" t="str">
        <f t="shared" si="177"/>
        <v xml:space="preserve"> </v>
      </c>
      <c r="H551" s="51" t="str">
        <f t="shared" si="180"/>
        <v/>
      </c>
    </row>
    <row r="552" spans="1:9" s="12" customFormat="1" ht="15" x14ac:dyDescent="0.2">
      <c r="A552" s="77"/>
      <c r="B552" s="50" t="s">
        <v>138</v>
      </c>
      <c r="C552" s="21">
        <v>0</v>
      </c>
      <c r="D552" s="21">
        <v>0</v>
      </c>
      <c r="E552" s="22" t="str">
        <f t="shared" si="178"/>
        <v/>
      </c>
      <c r="F552" s="22" t="str">
        <f t="shared" si="179"/>
        <v/>
      </c>
      <c r="G552" s="18" t="str">
        <f t="shared" si="177"/>
        <v xml:space="preserve"> </v>
      </c>
      <c r="H552" s="51" t="str">
        <f t="shared" si="180"/>
        <v/>
      </c>
    </row>
    <row r="553" spans="1:9" s="12" customFormat="1" ht="15" x14ac:dyDescent="0.2">
      <c r="A553" s="77"/>
      <c r="B553" s="50" t="s">
        <v>131</v>
      </c>
      <c r="C553" s="21">
        <v>0</v>
      </c>
      <c r="D553" s="21">
        <v>0</v>
      </c>
      <c r="E553" s="22" t="str">
        <f t="shared" si="178"/>
        <v/>
      </c>
      <c r="F553" s="22" t="str">
        <f t="shared" si="179"/>
        <v/>
      </c>
      <c r="G553" s="18" t="str">
        <f t="shared" si="177"/>
        <v xml:space="preserve"> </v>
      </c>
      <c r="H553" s="51" t="str">
        <f t="shared" si="180"/>
        <v/>
      </c>
    </row>
    <row r="554" spans="1:9" s="12" customFormat="1" ht="15" x14ac:dyDescent="0.2">
      <c r="A554" s="77"/>
      <c r="B554" s="50" t="s">
        <v>299</v>
      </c>
      <c r="C554" s="21">
        <v>0</v>
      </c>
      <c r="D554" s="21">
        <v>0</v>
      </c>
      <c r="E554" s="22" t="str">
        <f t="shared" si="178"/>
        <v/>
      </c>
      <c r="F554" s="22" t="str">
        <f t="shared" si="179"/>
        <v/>
      </c>
      <c r="G554" s="18" t="str">
        <f t="shared" si="177"/>
        <v xml:space="preserve"> </v>
      </c>
      <c r="H554" s="51" t="str">
        <f t="shared" si="180"/>
        <v/>
      </c>
    </row>
    <row r="555" spans="1:9" s="12" customFormat="1" ht="15" x14ac:dyDescent="0.2">
      <c r="A555" s="77"/>
      <c r="B555" s="50" t="s">
        <v>127</v>
      </c>
      <c r="C555" s="21">
        <v>0</v>
      </c>
      <c r="D555" s="21">
        <v>0</v>
      </c>
      <c r="E555" s="22" t="str">
        <f t="shared" si="178"/>
        <v/>
      </c>
      <c r="F555" s="22" t="str">
        <f t="shared" si="179"/>
        <v/>
      </c>
      <c r="G555" s="18" t="str">
        <f t="shared" si="177"/>
        <v xml:space="preserve"> </v>
      </c>
      <c r="H555" s="51" t="str">
        <f t="shared" si="180"/>
        <v/>
      </c>
    </row>
    <row r="556" spans="1:9" s="12" customFormat="1" ht="15" x14ac:dyDescent="0.2">
      <c r="A556" s="77"/>
      <c r="B556" s="50" t="s">
        <v>140</v>
      </c>
      <c r="C556" s="21">
        <v>0</v>
      </c>
      <c r="D556" s="21">
        <v>0</v>
      </c>
      <c r="E556" s="22" t="str">
        <f t="shared" si="178"/>
        <v/>
      </c>
      <c r="F556" s="22" t="str">
        <f t="shared" si="179"/>
        <v/>
      </c>
      <c r="G556" s="18" t="str">
        <f t="shared" si="177"/>
        <v xml:space="preserve"> </v>
      </c>
      <c r="H556" s="51" t="str">
        <f t="shared" si="180"/>
        <v/>
      </c>
    </row>
    <row r="557" spans="1:9" s="12" customFormat="1" ht="30" x14ac:dyDescent="0.2">
      <c r="A557" s="77"/>
      <c r="B557" s="50" t="s">
        <v>300</v>
      </c>
      <c r="C557" s="21">
        <v>1</v>
      </c>
      <c r="D557" s="21">
        <v>0</v>
      </c>
      <c r="E557" s="22">
        <f t="shared" si="178"/>
        <v>8.9847259658580418E-4</v>
      </c>
      <c r="F557" s="22" t="str">
        <f t="shared" si="179"/>
        <v/>
      </c>
      <c r="G557" s="18">
        <f t="shared" si="177"/>
        <v>-1</v>
      </c>
      <c r="H557" s="51">
        <f t="shared" si="180"/>
        <v>-8.9847259658580418E-4</v>
      </c>
    </row>
    <row r="558" spans="1:9" s="12" customFormat="1" ht="30" x14ac:dyDescent="0.2">
      <c r="A558" s="77"/>
      <c r="B558" s="50" t="s">
        <v>301</v>
      </c>
      <c r="C558" s="21">
        <v>0</v>
      </c>
      <c r="D558" s="21">
        <v>0</v>
      </c>
      <c r="E558" s="22" t="str">
        <f t="shared" si="178"/>
        <v/>
      </c>
      <c r="F558" s="22" t="str">
        <f t="shared" si="179"/>
        <v/>
      </c>
      <c r="G558" s="18" t="str">
        <f t="shared" si="177"/>
        <v xml:space="preserve"> </v>
      </c>
      <c r="H558" s="51" t="str">
        <f t="shared" si="180"/>
        <v/>
      </c>
    </row>
    <row r="559" spans="1:9" s="28" customFormat="1" ht="15" x14ac:dyDescent="0.2">
      <c r="A559" s="78"/>
      <c r="B559" s="52" t="s">
        <v>626</v>
      </c>
      <c r="C559" s="34">
        <v>0</v>
      </c>
      <c r="D559" s="21">
        <v>0</v>
      </c>
      <c r="E559" s="37" t="str">
        <f t="shared" ref="E559" si="181">+IF(C559=0,"",C559/C$355)</f>
        <v/>
      </c>
      <c r="F559" s="37" t="str">
        <f t="shared" ref="F559" si="182">+IF(D559=0,"",D559/D$355)</f>
        <v/>
      </c>
      <c r="G559" s="73" t="str">
        <f t="shared" ref="G559" si="183">+IF(AND(C559=0,D559=0)," ",IF(C559=0,1,IF(D559=0,-1,(D559-C559)/C559)))</f>
        <v xml:space="preserve"> </v>
      </c>
      <c r="H559" s="53" t="str">
        <f t="shared" ref="H559" si="184">+IF(OR(AND(E559=""),(G559="")),"",E559*G559)</f>
        <v/>
      </c>
      <c r="I559" s="12"/>
    </row>
    <row r="560" spans="1:9" s="12" customFormat="1" ht="15" x14ac:dyDescent="0.2">
      <c r="A560" s="77"/>
      <c r="B560" s="50" t="s">
        <v>302</v>
      </c>
      <c r="C560" s="21">
        <v>0</v>
      </c>
      <c r="D560" s="21">
        <v>17</v>
      </c>
      <c r="E560" s="22" t="str">
        <f t="shared" si="178"/>
        <v/>
      </c>
      <c r="F560" s="22">
        <f t="shared" si="179"/>
        <v>2.1739130434782608E-2</v>
      </c>
      <c r="G560" s="18">
        <f t="shared" si="177"/>
        <v>1</v>
      </c>
      <c r="H560" s="51" t="str">
        <f t="shared" si="180"/>
        <v/>
      </c>
    </row>
    <row r="561" spans="1:9" s="12" customFormat="1" ht="45" x14ac:dyDescent="0.2">
      <c r="A561" s="77"/>
      <c r="B561" s="50" t="s">
        <v>491</v>
      </c>
      <c r="C561" s="21">
        <v>0</v>
      </c>
      <c r="D561" s="21">
        <v>0</v>
      </c>
      <c r="E561" s="22" t="str">
        <f t="shared" si="178"/>
        <v/>
      </c>
      <c r="F561" s="22" t="str">
        <f t="shared" si="179"/>
        <v/>
      </c>
      <c r="G561" s="18" t="str">
        <f t="shared" si="177"/>
        <v xml:space="preserve"> </v>
      </c>
      <c r="H561" s="51" t="str">
        <f t="shared" si="180"/>
        <v/>
      </c>
    </row>
    <row r="562" spans="1:9" s="12" customFormat="1" ht="15" x14ac:dyDescent="0.2">
      <c r="A562" s="77"/>
      <c r="B562" s="50" t="s">
        <v>137</v>
      </c>
      <c r="C562" s="21">
        <v>0</v>
      </c>
      <c r="D562" s="21">
        <v>0</v>
      </c>
      <c r="E562" s="22" t="str">
        <f t="shared" ref="E562:E584" si="185">+IF(C562=0,"",C562/C$355)</f>
        <v/>
      </c>
      <c r="F562" s="22" t="str">
        <f t="shared" ref="F562:F584" si="186">+IF(D562=0,"",D562/D$355)</f>
        <v/>
      </c>
      <c r="G562" s="18" t="str">
        <f t="shared" si="177"/>
        <v xml:space="preserve"> </v>
      </c>
      <c r="H562" s="51" t="str">
        <f t="shared" ref="H562:H584" si="187">+IF(OR(AND(E562=""),(G562="")),"",E562*G562)</f>
        <v/>
      </c>
    </row>
    <row r="563" spans="1:9" s="12" customFormat="1" ht="15" x14ac:dyDescent="0.2">
      <c r="A563" s="77"/>
      <c r="B563" s="50" t="s">
        <v>303</v>
      </c>
      <c r="C563" s="21">
        <v>0</v>
      </c>
      <c r="D563" s="21">
        <v>9</v>
      </c>
      <c r="E563" s="22" t="str">
        <f t="shared" si="185"/>
        <v/>
      </c>
      <c r="F563" s="22">
        <f t="shared" si="186"/>
        <v>1.1508951406649617E-2</v>
      </c>
      <c r="G563" s="18">
        <f t="shared" si="177"/>
        <v>1</v>
      </c>
      <c r="H563" s="51" t="str">
        <f t="shared" si="187"/>
        <v/>
      </c>
    </row>
    <row r="564" spans="1:9" s="12" customFormat="1" ht="30" x14ac:dyDescent="0.2">
      <c r="A564" s="77"/>
      <c r="B564" s="50" t="s">
        <v>304</v>
      </c>
      <c r="C564" s="21">
        <v>0</v>
      </c>
      <c r="D564" s="21">
        <v>0</v>
      </c>
      <c r="E564" s="22" t="str">
        <f t="shared" si="185"/>
        <v/>
      </c>
      <c r="F564" s="22" t="str">
        <f t="shared" si="186"/>
        <v/>
      </c>
      <c r="G564" s="18" t="str">
        <f t="shared" ref="G564:G584" si="188">+IF(AND(C564=0,D564=0)," ",IF(C564=0,1,IF(D564=0,-1,(D564-C564)/C564)))</f>
        <v xml:space="preserve"> </v>
      </c>
      <c r="H564" s="51" t="str">
        <f t="shared" si="187"/>
        <v/>
      </c>
    </row>
    <row r="565" spans="1:9" s="12" customFormat="1" ht="15" x14ac:dyDescent="0.2">
      <c r="A565" s="77"/>
      <c r="B565" s="50" t="s">
        <v>305</v>
      </c>
      <c r="C565" s="21">
        <v>0</v>
      </c>
      <c r="D565" s="21">
        <v>0</v>
      </c>
      <c r="E565" s="22" t="str">
        <f t="shared" si="185"/>
        <v/>
      </c>
      <c r="F565" s="22" t="str">
        <f t="shared" si="186"/>
        <v/>
      </c>
      <c r="G565" s="18" t="str">
        <f t="shared" si="188"/>
        <v xml:space="preserve"> </v>
      </c>
      <c r="H565" s="51" t="str">
        <f t="shared" si="187"/>
        <v/>
      </c>
    </row>
    <row r="566" spans="1:9" s="12" customFormat="1" ht="15" x14ac:dyDescent="0.2">
      <c r="A566" s="77"/>
      <c r="B566" s="50" t="s">
        <v>133</v>
      </c>
      <c r="C566" s="21">
        <v>0</v>
      </c>
      <c r="D566" s="21">
        <v>0</v>
      </c>
      <c r="E566" s="22" t="str">
        <f t="shared" si="185"/>
        <v/>
      </c>
      <c r="F566" s="22" t="str">
        <f t="shared" si="186"/>
        <v/>
      </c>
      <c r="G566" s="18" t="str">
        <f t="shared" si="188"/>
        <v xml:space="preserve"> </v>
      </c>
      <c r="H566" s="51" t="str">
        <f t="shared" si="187"/>
        <v/>
      </c>
    </row>
    <row r="567" spans="1:9" s="12" customFormat="1" ht="15" x14ac:dyDescent="0.2">
      <c r="A567" s="77"/>
      <c r="B567" s="50" t="s">
        <v>135</v>
      </c>
      <c r="C567" s="21">
        <v>0</v>
      </c>
      <c r="D567" s="21">
        <v>0</v>
      </c>
      <c r="E567" s="22" t="str">
        <f t="shared" si="185"/>
        <v/>
      </c>
      <c r="F567" s="22" t="str">
        <f t="shared" si="186"/>
        <v/>
      </c>
      <c r="G567" s="18" t="str">
        <f t="shared" si="188"/>
        <v xml:space="preserve"> </v>
      </c>
      <c r="H567" s="51" t="str">
        <f t="shared" si="187"/>
        <v/>
      </c>
    </row>
    <row r="568" spans="1:9" s="12" customFormat="1" ht="15" x14ac:dyDescent="0.2">
      <c r="A568" s="77"/>
      <c r="B568" s="50" t="s">
        <v>306</v>
      </c>
      <c r="C568" s="21">
        <v>6</v>
      </c>
      <c r="D568" s="21">
        <v>38</v>
      </c>
      <c r="E568" s="22">
        <f t="shared" si="185"/>
        <v>5.3908355795148251E-3</v>
      </c>
      <c r="F568" s="22">
        <f t="shared" si="186"/>
        <v>4.859335038363171E-2</v>
      </c>
      <c r="G568" s="18">
        <f t="shared" si="188"/>
        <v>5.333333333333333</v>
      </c>
      <c r="H568" s="51">
        <f t="shared" si="187"/>
        <v>2.8751123090745734E-2</v>
      </c>
    </row>
    <row r="569" spans="1:9" s="12" customFormat="1" ht="30" x14ac:dyDescent="0.2">
      <c r="A569" s="77"/>
      <c r="B569" s="50" t="s">
        <v>139</v>
      </c>
      <c r="C569" s="21">
        <v>0</v>
      </c>
      <c r="D569" s="21">
        <v>0</v>
      </c>
      <c r="E569" s="22" t="str">
        <f t="shared" si="185"/>
        <v/>
      </c>
      <c r="F569" s="22" t="str">
        <f t="shared" si="186"/>
        <v/>
      </c>
      <c r="G569" s="18" t="str">
        <f t="shared" si="188"/>
        <v xml:space="preserve"> </v>
      </c>
      <c r="H569" s="51" t="str">
        <f t="shared" si="187"/>
        <v/>
      </c>
    </row>
    <row r="570" spans="1:9" s="12" customFormat="1" ht="15" x14ac:dyDescent="0.2">
      <c r="A570" s="77"/>
      <c r="B570" s="50" t="s">
        <v>307</v>
      </c>
      <c r="C570" s="21">
        <v>3</v>
      </c>
      <c r="D570" s="21">
        <v>5</v>
      </c>
      <c r="E570" s="22">
        <f t="shared" si="185"/>
        <v>2.6954177897574125E-3</v>
      </c>
      <c r="F570" s="22">
        <f t="shared" si="186"/>
        <v>6.3938618925831201E-3</v>
      </c>
      <c r="G570" s="18">
        <f t="shared" si="188"/>
        <v>0.66666666666666663</v>
      </c>
      <c r="H570" s="51">
        <f t="shared" si="187"/>
        <v>1.7969451931716084E-3</v>
      </c>
    </row>
    <row r="571" spans="1:9" s="28" customFormat="1" ht="15" x14ac:dyDescent="0.2">
      <c r="A571" s="78"/>
      <c r="B571" s="52" t="s">
        <v>533</v>
      </c>
      <c r="C571" s="21">
        <v>0</v>
      </c>
      <c r="D571" s="21">
        <v>0</v>
      </c>
      <c r="E571" s="37" t="str">
        <f t="shared" si="185"/>
        <v/>
      </c>
      <c r="F571" s="37" t="str">
        <f t="shared" si="186"/>
        <v/>
      </c>
      <c r="G571" s="18" t="str">
        <f t="shared" si="188"/>
        <v xml:space="preserve"> </v>
      </c>
      <c r="H571" s="53" t="str">
        <f t="shared" si="187"/>
        <v/>
      </c>
      <c r="I571" s="12"/>
    </row>
    <row r="572" spans="1:9" s="12" customFormat="1" ht="15" x14ac:dyDescent="0.2">
      <c r="A572" s="77"/>
      <c r="B572" s="50" t="s">
        <v>128</v>
      </c>
      <c r="C572" s="21">
        <v>0</v>
      </c>
      <c r="D572" s="21">
        <v>0</v>
      </c>
      <c r="E572" s="22" t="str">
        <f t="shared" si="185"/>
        <v/>
      </c>
      <c r="F572" s="22" t="str">
        <f t="shared" si="186"/>
        <v/>
      </c>
      <c r="G572" s="18" t="str">
        <f t="shared" si="188"/>
        <v xml:space="preserve"> </v>
      </c>
      <c r="H572" s="51" t="str">
        <f t="shared" si="187"/>
        <v/>
      </c>
    </row>
    <row r="573" spans="1:9" s="12" customFormat="1" ht="15" x14ac:dyDescent="0.2">
      <c r="A573" s="77"/>
      <c r="B573" s="50" t="s">
        <v>308</v>
      </c>
      <c r="C573" s="21">
        <v>0</v>
      </c>
      <c r="D573" s="21">
        <v>0</v>
      </c>
      <c r="E573" s="22" t="str">
        <f t="shared" si="185"/>
        <v/>
      </c>
      <c r="F573" s="22" t="str">
        <f t="shared" si="186"/>
        <v/>
      </c>
      <c r="G573" s="18" t="str">
        <f t="shared" si="188"/>
        <v xml:space="preserve"> </v>
      </c>
      <c r="H573" s="51" t="str">
        <f t="shared" si="187"/>
        <v/>
      </c>
    </row>
    <row r="574" spans="1:9" s="12" customFormat="1" ht="15" x14ac:dyDescent="0.2">
      <c r="A574" s="77"/>
      <c r="B574" s="50" t="s">
        <v>309</v>
      </c>
      <c r="C574" s="21">
        <v>0</v>
      </c>
      <c r="D574" s="21">
        <v>0</v>
      </c>
      <c r="E574" s="22" t="str">
        <f t="shared" si="185"/>
        <v/>
      </c>
      <c r="F574" s="22" t="str">
        <f t="shared" si="186"/>
        <v/>
      </c>
      <c r="G574" s="18" t="str">
        <f t="shared" si="188"/>
        <v xml:space="preserve"> </v>
      </c>
      <c r="H574" s="51" t="str">
        <f t="shared" si="187"/>
        <v/>
      </c>
    </row>
    <row r="575" spans="1:9" s="12" customFormat="1" ht="15" x14ac:dyDescent="0.2">
      <c r="A575" s="77"/>
      <c r="B575" s="50" t="s">
        <v>492</v>
      </c>
      <c r="C575" s="21">
        <v>0</v>
      </c>
      <c r="D575" s="21">
        <v>0</v>
      </c>
      <c r="E575" s="22" t="str">
        <f t="shared" si="185"/>
        <v/>
      </c>
      <c r="F575" s="22" t="str">
        <f t="shared" si="186"/>
        <v/>
      </c>
      <c r="G575" s="18" t="str">
        <f t="shared" si="188"/>
        <v xml:space="preserve"> </v>
      </c>
      <c r="H575" s="51" t="str">
        <f t="shared" si="187"/>
        <v/>
      </c>
    </row>
    <row r="576" spans="1:9" s="12" customFormat="1" ht="15" x14ac:dyDescent="0.2">
      <c r="A576" s="77"/>
      <c r="B576" s="50" t="s">
        <v>129</v>
      </c>
      <c r="C576" s="21">
        <v>0</v>
      </c>
      <c r="D576" s="21">
        <v>0</v>
      </c>
      <c r="E576" s="22" t="str">
        <f t="shared" si="185"/>
        <v/>
      </c>
      <c r="F576" s="22" t="str">
        <f t="shared" si="186"/>
        <v/>
      </c>
      <c r="G576" s="18" t="str">
        <f t="shared" si="188"/>
        <v xml:space="preserve"> </v>
      </c>
      <c r="H576" s="51" t="str">
        <f t="shared" si="187"/>
        <v/>
      </c>
    </row>
    <row r="577" spans="1:9" s="12" customFormat="1" ht="16.5" customHeight="1" x14ac:dyDescent="0.2">
      <c r="A577" s="77"/>
      <c r="B577" s="50" t="s">
        <v>136</v>
      </c>
      <c r="C577" s="21">
        <v>0</v>
      </c>
      <c r="D577" s="21">
        <v>19</v>
      </c>
      <c r="E577" s="22" t="str">
        <f t="shared" si="185"/>
        <v/>
      </c>
      <c r="F577" s="22">
        <f t="shared" si="186"/>
        <v>2.4296675191815855E-2</v>
      </c>
      <c r="G577" s="18">
        <f t="shared" si="188"/>
        <v>1</v>
      </c>
      <c r="H577" s="51" t="str">
        <f t="shared" si="187"/>
        <v/>
      </c>
    </row>
    <row r="578" spans="1:9" s="12" customFormat="1" ht="15" x14ac:dyDescent="0.2">
      <c r="A578" s="77"/>
      <c r="B578" s="50" t="s">
        <v>493</v>
      </c>
      <c r="C578" s="21">
        <v>0</v>
      </c>
      <c r="D578" s="21">
        <v>2</v>
      </c>
      <c r="E578" s="22" t="str">
        <f t="shared" si="185"/>
        <v/>
      </c>
      <c r="F578" s="22">
        <f t="shared" si="186"/>
        <v>2.5575447570332483E-3</v>
      </c>
      <c r="G578" s="18">
        <f t="shared" si="188"/>
        <v>1</v>
      </c>
      <c r="H578" s="51" t="str">
        <f t="shared" si="187"/>
        <v/>
      </c>
    </row>
    <row r="579" spans="1:9" s="12" customFormat="1" ht="30" x14ac:dyDescent="0.2">
      <c r="A579" s="77"/>
      <c r="B579" s="50" t="s">
        <v>310</v>
      </c>
      <c r="C579" s="21">
        <v>4</v>
      </c>
      <c r="D579" s="21">
        <v>0</v>
      </c>
      <c r="E579" s="22">
        <f t="shared" si="185"/>
        <v>3.5938903863432167E-3</v>
      </c>
      <c r="F579" s="22" t="str">
        <f t="shared" si="186"/>
        <v/>
      </c>
      <c r="G579" s="18">
        <f t="shared" si="188"/>
        <v>-1</v>
      </c>
      <c r="H579" s="51">
        <f t="shared" si="187"/>
        <v>-3.5938903863432167E-3</v>
      </c>
    </row>
    <row r="580" spans="1:9" s="12" customFormat="1" ht="30" x14ac:dyDescent="0.2">
      <c r="A580" s="77"/>
      <c r="B580" s="50" t="s">
        <v>311</v>
      </c>
      <c r="C580" s="21">
        <v>0</v>
      </c>
      <c r="D580" s="21">
        <v>0</v>
      </c>
      <c r="E580" s="22" t="str">
        <f t="shared" si="185"/>
        <v/>
      </c>
      <c r="F580" s="22" t="str">
        <f t="shared" si="186"/>
        <v/>
      </c>
      <c r="G580" s="18" t="str">
        <f t="shared" si="188"/>
        <v xml:space="preserve"> </v>
      </c>
      <c r="H580" s="51" t="str">
        <f t="shared" si="187"/>
        <v/>
      </c>
    </row>
    <row r="581" spans="1:9" s="26" customFormat="1" ht="15" x14ac:dyDescent="0.2">
      <c r="A581" s="77"/>
      <c r="B581" s="50" t="s">
        <v>312</v>
      </c>
      <c r="C581" s="21">
        <v>0</v>
      </c>
      <c r="D581" s="21">
        <v>0</v>
      </c>
      <c r="E581" s="22" t="str">
        <f t="shared" si="185"/>
        <v/>
      </c>
      <c r="F581" s="22" t="str">
        <f t="shared" si="186"/>
        <v/>
      </c>
      <c r="G581" s="18" t="str">
        <f t="shared" si="188"/>
        <v xml:space="preserve"> </v>
      </c>
      <c r="H581" s="51" t="str">
        <f t="shared" si="187"/>
        <v/>
      </c>
      <c r="I581" s="12"/>
    </row>
    <row r="582" spans="1:9" s="12" customFormat="1" ht="15" x14ac:dyDescent="0.2">
      <c r="A582" s="77"/>
      <c r="B582" s="50" t="s">
        <v>313</v>
      </c>
      <c r="C582" s="21">
        <v>1</v>
      </c>
      <c r="D582" s="21">
        <v>0</v>
      </c>
      <c r="E582" s="22">
        <f t="shared" si="185"/>
        <v>8.9847259658580418E-4</v>
      </c>
      <c r="F582" s="22" t="str">
        <f t="shared" si="186"/>
        <v/>
      </c>
      <c r="G582" s="18">
        <f t="shared" si="188"/>
        <v>-1</v>
      </c>
      <c r="H582" s="51">
        <f t="shared" si="187"/>
        <v>-8.9847259658580418E-4</v>
      </c>
    </row>
    <row r="583" spans="1:9" s="12" customFormat="1" ht="30" x14ac:dyDescent="0.2">
      <c r="A583" s="77"/>
      <c r="B583" s="50" t="s">
        <v>494</v>
      </c>
      <c r="C583" s="21">
        <v>0</v>
      </c>
      <c r="D583" s="21">
        <v>0</v>
      </c>
      <c r="E583" s="22" t="str">
        <f t="shared" si="185"/>
        <v/>
      </c>
      <c r="F583" s="22" t="str">
        <f t="shared" si="186"/>
        <v/>
      </c>
      <c r="G583" s="18" t="str">
        <f t="shared" si="188"/>
        <v xml:space="preserve"> </v>
      </c>
      <c r="H583" s="51" t="str">
        <f t="shared" si="187"/>
        <v/>
      </c>
    </row>
    <row r="584" spans="1:9" s="12" customFormat="1" ht="30.75" thickBot="1" x14ac:dyDescent="0.25">
      <c r="A584" s="77"/>
      <c r="B584" s="54" t="s">
        <v>495</v>
      </c>
      <c r="C584" s="55">
        <v>0</v>
      </c>
      <c r="D584" s="55">
        <v>0</v>
      </c>
      <c r="E584" s="72" t="str">
        <f t="shared" si="185"/>
        <v/>
      </c>
      <c r="F584" s="72" t="str">
        <f t="shared" si="186"/>
        <v/>
      </c>
      <c r="G584" s="48" t="str">
        <f t="shared" si="188"/>
        <v xml:space="preserve"> </v>
      </c>
      <c r="H584" s="57" t="str">
        <f t="shared" si="187"/>
        <v/>
      </c>
    </row>
    <row r="585" spans="1:9" s="12" customFormat="1" ht="15" x14ac:dyDescent="0.2">
      <c r="A585" s="77"/>
      <c r="B585" s="7"/>
      <c r="E585" s="23"/>
      <c r="F585" s="23"/>
      <c r="G585" s="24"/>
      <c r="H585" s="25"/>
    </row>
    <row r="586" spans="1:9" s="12" customFormat="1" x14ac:dyDescent="0.2">
      <c r="A586" s="77"/>
      <c r="B586" s="20"/>
      <c r="C586" s="20"/>
      <c r="D586" s="20"/>
    </row>
    <row r="587" spans="1:9" s="12" customFormat="1" ht="13.5" thickBot="1" x14ac:dyDescent="0.25">
      <c r="A587" s="77"/>
      <c r="B587" s="64"/>
      <c r="C587" s="64"/>
      <c r="D587" s="64"/>
      <c r="E587" s="64"/>
      <c r="F587" s="64"/>
    </row>
    <row r="588" spans="1:9" s="33" customFormat="1" ht="29.25" customHeight="1" x14ac:dyDescent="0.2">
      <c r="A588" s="77"/>
      <c r="B588" s="87" t="s">
        <v>357</v>
      </c>
      <c r="C588" s="89" t="s">
        <v>358</v>
      </c>
      <c r="D588" s="90"/>
      <c r="E588" s="89" t="s">
        <v>411</v>
      </c>
      <c r="F588" s="90"/>
      <c r="G588" s="91" t="s">
        <v>632</v>
      </c>
      <c r="H588" s="93" t="s">
        <v>332</v>
      </c>
      <c r="I588" s="12"/>
    </row>
    <row r="589" spans="1:9" s="12" customFormat="1" ht="13.5" thickBot="1" x14ac:dyDescent="0.25">
      <c r="A589" s="77"/>
      <c r="B589" s="88"/>
      <c r="C589" s="13">
        <v>2020</v>
      </c>
      <c r="D589" s="13">
        <v>2021</v>
      </c>
      <c r="E589" s="13">
        <v>2020</v>
      </c>
      <c r="F589" s="13">
        <v>2021</v>
      </c>
      <c r="G589" s="92"/>
      <c r="H589" s="94"/>
    </row>
    <row r="590" spans="1:9" s="12" customFormat="1" ht="25.5" x14ac:dyDescent="0.2">
      <c r="A590" s="77"/>
      <c r="B590" s="41" t="s">
        <v>363</v>
      </c>
      <c r="C590" s="14">
        <f>SUM(C591:C617)</f>
        <v>516</v>
      </c>
      <c r="D590" s="14">
        <f>SUM(D591:D617)</f>
        <v>713</v>
      </c>
      <c r="E590" s="11">
        <f t="shared" ref="E590:E617" si="189">+IF(C590=0,"",C590/C$590)</f>
        <v>1</v>
      </c>
      <c r="F590" s="11">
        <f t="shared" ref="F590:F617" si="190">+IF(D590=0,"",D590/D$590)</f>
        <v>1</v>
      </c>
      <c r="G590" s="11">
        <f>+IF(OR(AND(D590=0),(C590=0)),"0",((D590-C590)/C590))</f>
        <v>0.38178294573643412</v>
      </c>
      <c r="H590" s="42">
        <f>+IF(OR(AND(E590=""),(G590="")),"",E590*G590)</f>
        <v>0.38178294573643412</v>
      </c>
    </row>
    <row r="591" spans="1:9" s="12" customFormat="1" ht="15" x14ac:dyDescent="0.2">
      <c r="A591" s="77"/>
      <c r="B591" s="50" t="s">
        <v>314</v>
      </c>
      <c r="C591" s="21">
        <v>0</v>
      </c>
      <c r="D591" s="21">
        <v>0</v>
      </c>
      <c r="E591" s="22" t="str">
        <f t="shared" si="189"/>
        <v/>
      </c>
      <c r="F591" s="22" t="str">
        <f t="shared" si="190"/>
        <v/>
      </c>
      <c r="G591" s="18" t="str">
        <f t="shared" ref="G591:G617" si="191">+IF(AND(C591=0,D591=0)," ",IF(C591=0,1,IF(D591=0,-1,(D591-C591)/C591)))</f>
        <v xml:space="preserve"> </v>
      </c>
      <c r="H591" s="51" t="str">
        <f>+IF(OR(AND(E591=""),(G591="")),"",E591*G591)</f>
        <v/>
      </c>
    </row>
    <row r="592" spans="1:9" s="12" customFormat="1" ht="15" x14ac:dyDescent="0.2">
      <c r="A592" s="77"/>
      <c r="B592" s="50" t="s">
        <v>142</v>
      </c>
      <c r="C592" s="21">
        <v>10</v>
      </c>
      <c r="D592" s="21">
        <v>1</v>
      </c>
      <c r="E592" s="22">
        <f t="shared" si="189"/>
        <v>1.937984496124031E-2</v>
      </c>
      <c r="F592" s="22">
        <f t="shared" si="190"/>
        <v>1.4025245441795231E-3</v>
      </c>
      <c r="G592" s="18">
        <f t="shared" si="191"/>
        <v>-0.9</v>
      </c>
      <c r="H592" s="51">
        <f t="shared" ref="H592:H617" si="192">+IF(OR(AND(E592=""),(G592="")),"",E592*G592)</f>
        <v>-1.7441860465116279E-2</v>
      </c>
    </row>
    <row r="593" spans="1:9" s="12" customFormat="1" ht="30" x14ac:dyDescent="0.2">
      <c r="A593" s="77"/>
      <c r="B593" s="50" t="s">
        <v>576</v>
      </c>
      <c r="C593" s="21">
        <v>23</v>
      </c>
      <c r="D593" s="21">
        <v>18</v>
      </c>
      <c r="E593" s="22">
        <f t="shared" si="189"/>
        <v>4.4573643410852716E-2</v>
      </c>
      <c r="F593" s="22">
        <f t="shared" si="190"/>
        <v>2.5245441795231416E-2</v>
      </c>
      <c r="G593" s="18">
        <f t="shared" si="191"/>
        <v>-0.21739130434782608</v>
      </c>
      <c r="H593" s="51">
        <f t="shared" si="192"/>
        <v>-9.6899224806201549E-3</v>
      </c>
    </row>
    <row r="594" spans="1:9" s="12" customFormat="1" ht="15" x14ac:dyDescent="0.2">
      <c r="A594" s="77"/>
      <c r="B594" s="50" t="s">
        <v>315</v>
      </c>
      <c r="C594" s="21">
        <v>0</v>
      </c>
      <c r="D594" s="21">
        <v>2</v>
      </c>
      <c r="E594" s="22" t="str">
        <f t="shared" si="189"/>
        <v/>
      </c>
      <c r="F594" s="22">
        <f t="shared" si="190"/>
        <v>2.8050490883590462E-3</v>
      </c>
      <c r="G594" s="18">
        <f t="shared" si="191"/>
        <v>1</v>
      </c>
      <c r="H594" s="51" t="str">
        <f t="shared" si="192"/>
        <v/>
      </c>
    </row>
    <row r="595" spans="1:9" s="12" customFormat="1" ht="15" x14ac:dyDescent="0.2">
      <c r="A595" s="77"/>
      <c r="B595" s="50" t="s">
        <v>143</v>
      </c>
      <c r="C595" s="21">
        <v>0</v>
      </c>
      <c r="D595" s="21">
        <v>0</v>
      </c>
      <c r="E595" s="22" t="str">
        <f t="shared" si="189"/>
        <v/>
      </c>
      <c r="F595" s="22" t="str">
        <f t="shared" si="190"/>
        <v/>
      </c>
      <c r="G595" s="18" t="str">
        <f t="shared" si="191"/>
        <v xml:space="preserve"> </v>
      </c>
      <c r="H595" s="51" t="str">
        <f t="shared" si="192"/>
        <v/>
      </c>
    </row>
    <row r="596" spans="1:9" s="12" customFormat="1" ht="15" x14ac:dyDescent="0.2">
      <c r="A596" s="77"/>
      <c r="B596" s="50" t="s">
        <v>141</v>
      </c>
      <c r="C596" s="21">
        <v>0</v>
      </c>
      <c r="D596" s="21">
        <v>0</v>
      </c>
      <c r="E596" s="22" t="str">
        <f t="shared" si="189"/>
        <v/>
      </c>
      <c r="F596" s="22" t="str">
        <f t="shared" si="190"/>
        <v/>
      </c>
      <c r="G596" s="18" t="str">
        <f t="shared" si="191"/>
        <v xml:space="preserve"> </v>
      </c>
      <c r="H596" s="51" t="str">
        <f t="shared" si="192"/>
        <v/>
      </c>
    </row>
    <row r="597" spans="1:9" s="12" customFormat="1" ht="15" x14ac:dyDescent="0.2">
      <c r="A597" s="77"/>
      <c r="B597" s="50" t="s">
        <v>144</v>
      </c>
      <c r="C597" s="21">
        <v>0</v>
      </c>
      <c r="D597" s="21">
        <v>0</v>
      </c>
      <c r="E597" s="22" t="str">
        <f t="shared" si="189"/>
        <v/>
      </c>
      <c r="F597" s="22" t="str">
        <f t="shared" si="190"/>
        <v/>
      </c>
      <c r="G597" s="18" t="str">
        <f t="shared" si="191"/>
        <v xml:space="preserve"> </v>
      </c>
      <c r="H597" s="51" t="str">
        <f t="shared" si="192"/>
        <v/>
      </c>
    </row>
    <row r="598" spans="1:9" s="12" customFormat="1" ht="14.25" customHeight="1" x14ac:dyDescent="0.2">
      <c r="A598" s="77"/>
      <c r="B598" s="50" t="s">
        <v>316</v>
      </c>
      <c r="C598" s="21">
        <v>5</v>
      </c>
      <c r="D598" s="21">
        <v>0</v>
      </c>
      <c r="E598" s="22">
        <f t="shared" si="189"/>
        <v>9.6899224806201549E-3</v>
      </c>
      <c r="F598" s="22" t="str">
        <f t="shared" si="190"/>
        <v/>
      </c>
      <c r="G598" s="18">
        <f t="shared" si="191"/>
        <v>-1</v>
      </c>
      <c r="H598" s="51">
        <f t="shared" si="192"/>
        <v>-9.6899224806201549E-3</v>
      </c>
    </row>
    <row r="599" spans="1:9" s="12" customFormat="1" ht="15" x14ac:dyDescent="0.2">
      <c r="A599" s="77"/>
      <c r="B599" s="50" t="s">
        <v>317</v>
      </c>
      <c r="C599" s="21">
        <v>0</v>
      </c>
      <c r="D599" s="21">
        <v>0</v>
      </c>
      <c r="E599" s="22" t="str">
        <f t="shared" si="189"/>
        <v/>
      </c>
      <c r="F599" s="22" t="str">
        <f t="shared" si="190"/>
        <v/>
      </c>
      <c r="G599" s="18" t="str">
        <f t="shared" si="191"/>
        <v xml:space="preserve"> </v>
      </c>
      <c r="H599" s="51" t="str">
        <f t="shared" si="192"/>
        <v/>
      </c>
    </row>
    <row r="600" spans="1:9" s="12" customFormat="1" ht="30" x14ac:dyDescent="0.2">
      <c r="A600" s="77"/>
      <c r="B600" s="50" t="s">
        <v>496</v>
      </c>
      <c r="C600" s="21">
        <v>0</v>
      </c>
      <c r="D600" s="21">
        <v>0</v>
      </c>
      <c r="E600" s="22" t="str">
        <f t="shared" si="189"/>
        <v/>
      </c>
      <c r="F600" s="22" t="str">
        <f t="shared" si="190"/>
        <v/>
      </c>
      <c r="G600" s="18" t="str">
        <f t="shared" si="191"/>
        <v xml:space="preserve"> </v>
      </c>
      <c r="H600" s="51" t="str">
        <f t="shared" si="192"/>
        <v/>
      </c>
    </row>
    <row r="601" spans="1:9" s="28" customFormat="1" ht="15" x14ac:dyDescent="0.2">
      <c r="A601" s="78"/>
      <c r="B601" s="52" t="s">
        <v>525</v>
      </c>
      <c r="C601" s="21">
        <v>0</v>
      </c>
      <c r="D601" s="21">
        <v>0</v>
      </c>
      <c r="E601" s="37" t="str">
        <f t="shared" si="189"/>
        <v/>
      </c>
      <c r="F601" s="37" t="str">
        <f t="shared" si="190"/>
        <v/>
      </c>
      <c r="G601" s="18" t="str">
        <f t="shared" si="191"/>
        <v xml:space="preserve"> </v>
      </c>
      <c r="H601" s="53" t="str">
        <f t="shared" si="192"/>
        <v/>
      </c>
      <c r="I601" s="12"/>
    </row>
    <row r="602" spans="1:9" s="28" customFormat="1" ht="15" x14ac:dyDescent="0.2">
      <c r="A602" s="78"/>
      <c r="B602" s="52" t="s">
        <v>548</v>
      </c>
      <c r="C602" s="21">
        <v>0</v>
      </c>
      <c r="D602" s="21">
        <v>2</v>
      </c>
      <c r="E602" s="37" t="str">
        <f t="shared" si="189"/>
        <v/>
      </c>
      <c r="F602" s="37">
        <f t="shared" si="190"/>
        <v>2.8050490883590462E-3</v>
      </c>
      <c r="G602" s="18">
        <f t="shared" si="191"/>
        <v>1</v>
      </c>
      <c r="H602" s="53" t="str">
        <f t="shared" ref="H602" si="193">+IF(OR(AND(E602=""),(G602="")),"",E602*G602)</f>
        <v/>
      </c>
      <c r="I602" s="12"/>
    </row>
    <row r="603" spans="1:9" s="28" customFormat="1" ht="15" x14ac:dyDescent="0.2">
      <c r="A603" s="78"/>
      <c r="B603" s="52" t="s">
        <v>622</v>
      </c>
      <c r="C603" s="34">
        <v>0</v>
      </c>
      <c r="D603" s="21">
        <v>0</v>
      </c>
      <c r="E603" s="37" t="str">
        <f t="shared" ref="E603" si="194">+IF(C603=0,"",C603/C$590)</f>
        <v/>
      </c>
      <c r="F603" s="37" t="str">
        <f t="shared" ref="F603" si="195">+IF(D603=0,"",D603/D$590)</f>
        <v/>
      </c>
      <c r="G603" s="73" t="str">
        <f t="shared" ref="G603" si="196">+IF(AND(C603=0,D603=0)," ",IF(C603=0,1,IF(D603=0,-1,(D603-C603)/C603)))</f>
        <v xml:space="preserve"> </v>
      </c>
      <c r="H603" s="53" t="str">
        <f t="shared" ref="H603" si="197">+IF(OR(AND(E603=""),(G603="")),"",E603*G603)</f>
        <v/>
      </c>
      <c r="I603" s="12"/>
    </row>
    <row r="604" spans="1:9" s="12" customFormat="1" ht="15" x14ac:dyDescent="0.2">
      <c r="A604" s="77"/>
      <c r="B604" s="50" t="s">
        <v>318</v>
      </c>
      <c r="C604" s="21">
        <v>0</v>
      </c>
      <c r="D604" s="21">
        <v>0</v>
      </c>
      <c r="E604" s="22" t="str">
        <f t="shared" si="189"/>
        <v/>
      </c>
      <c r="F604" s="22" t="str">
        <f t="shared" si="190"/>
        <v/>
      </c>
      <c r="G604" s="18" t="str">
        <f t="shared" si="191"/>
        <v xml:space="preserve"> </v>
      </c>
      <c r="H604" s="51" t="str">
        <f t="shared" si="192"/>
        <v/>
      </c>
    </row>
    <row r="605" spans="1:9" s="12" customFormat="1" ht="30" x14ac:dyDescent="0.2">
      <c r="A605" s="77"/>
      <c r="B605" s="50" t="s">
        <v>319</v>
      </c>
      <c r="C605" s="21">
        <v>12</v>
      </c>
      <c r="D605" s="21">
        <v>0</v>
      </c>
      <c r="E605" s="22">
        <f t="shared" si="189"/>
        <v>2.3255813953488372E-2</v>
      </c>
      <c r="F605" s="22" t="str">
        <f t="shared" si="190"/>
        <v/>
      </c>
      <c r="G605" s="18">
        <f t="shared" si="191"/>
        <v>-1</v>
      </c>
      <c r="H605" s="51">
        <f t="shared" si="192"/>
        <v>-2.3255813953488372E-2</v>
      </c>
    </row>
    <row r="606" spans="1:9" s="12" customFormat="1" ht="15" x14ac:dyDescent="0.2">
      <c r="A606" s="77"/>
      <c r="B606" s="50" t="s">
        <v>145</v>
      </c>
      <c r="C606" s="21">
        <v>44</v>
      </c>
      <c r="D606" s="21">
        <v>13</v>
      </c>
      <c r="E606" s="22">
        <f t="shared" si="189"/>
        <v>8.5271317829457363E-2</v>
      </c>
      <c r="F606" s="22">
        <f t="shared" si="190"/>
        <v>1.82328190743338E-2</v>
      </c>
      <c r="G606" s="18">
        <f t="shared" si="191"/>
        <v>-0.70454545454545459</v>
      </c>
      <c r="H606" s="51">
        <f t="shared" si="192"/>
        <v>-6.0077519379844964E-2</v>
      </c>
    </row>
    <row r="607" spans="1:9" s="12" customFormat="1" ht="15" x14ac:dyDescent="0.2">
      <c r="A607" s="77"/>
      <c r="B607" s="50" t="s">
        <v>146</v>
      </c>
      <c r="C607" s="21">
        <v>1</v>
      </c>
      <c r="D607" s="21">
        <v>0</v>
      </c>
      <c r="E607" s="22">
        <f t="shared" si="189"/>
        <v>1.937984496124031E-3</v>
      </c>
      <c r="F607" s="22" t="str">
        <f t="shared" si="190"/>
        <v/>
      </c>
      <c r="G607" s="18">
        <f t="shared" si="191"/>
        <v>-1</v>
      </c>
      <c r="H607" s="51">
        <f t="shared" si="192"/>
        <v>-1.937984496124031E-3</v>
      </c>
    </row>
    <row r="608" spans="1:9" s="12" customFormat="1" ht="15" x14ac:dyDescent="0.2">
      <c r="A608" s="77"/>
      <c r="B608" s="50" t="s">
        <v>320</v>
      </c>
      <c r="C608" s="21">
        <v>384</v>
      </c>
      <c r="D608" s="21">
        <v>657</v>
      </c>
      <c r="E608" s="22">
        <f t="shared" si="189"/>
        <v>0.7441860465116279</v>
      </c>
      <c r="F608" s="22">
        <f t="shared" si="190"/>
        <v>0.92145862552594671</v>
      </c>
      <c r="G608" s="18">
        <f t="shared" si="191"/>
        <v>0.7109375</v>
      </c>
      <c r="H608" s="51">
        <f t="shared" si="192"/>
        <v>0.52906976744186041</v>
      </c>
    </row>
    <row r="609" spans="1:9" s="12" customFormat="1" ht="15" x14ac:dyDescent="0.2">
      <c r="A609" s="77"/>
      <c r="B609" s="50" t="s">
        <v>147</v>
      </c>
      <c r="C609" s="21">
        <v>15</v>
      </c>
      <c r="D609" s="21">
        <v>3</v>
      </c>
      <c r="E609" s="22">
        <f t="shared" si="189"/>
        <v>2.9069767441860465E-2</v>
      </c>
      <c r="F609" s="22">
        <f t="shared" si="190"/>
        <v>4.2075736325385693E-3</v>
      </c>
      <c r="G609" s="18">
        <f t="shared" si="191"/>
        <v>-0.8</v>
      </c>
      <c r="H609" s="51">
        <f t="shared" si="192"/>
        <v>-2.3255813953488372E-2</v>
      </c>
    </row>
    <row r="610" spans="1:9" s="12" customFormat="1" ht="15" x14ac:dyDescent="0.2">
      <c r="A610" s="77"/>
      <c r="B610" s="50" t="s">
        <v>321</v>
      </c>
      <c r="C610" s="21">
        <v>1</v>
      </c>
      <c r="D610" s="21">
        <v>0</v>
      </c>
      <c r="E610" s="22">
        <f t="shared" si="189"/>
        <v>1.937984496124031E-3</v>
      </c>
      <c r="F610" s="22" t="str">
        <f t="shared" si="190"/>
        <v/>
      </c>
      <c r="G610" s="18">
        <f t="shared" si="191"/>
        <v>-1</v>
      </c>
      <c r="H610" s="51">
        <f t="shared" si="192"/>
        <v>-1.937984496124031E-3</v>
      </c>
    </row>
    <row r="611" spans="1:9" s="12" customFormat="1" ht="15" x14ac:dyDescent="0.2">
      <c r="A611" s="77"/>
      <c r="B611" s="50" t="s">
        <v>148</v>
      </c>
      <c r="C611" s="21">
        <v>0</v>
      </c>
      <c r="D611" s="21">
        <v>9</v>
      </c>
      <c r="E611" s="22" t="str">
        <f t="shared" si="189"/>
        <v/>
      </c>
      <c r="F611" s="22">
        <f t="shared" si="190"/>
        <v>1.2622720897615708E-2</v>
      </c>
      <c r="G611" s="18">
        <f t="shared" si="191"/>
        <v>1</v>
      </c>
      <c r="H611" s="51" t="str">
        <f t="shared" si="192"/>
        <v/>
      </c>
    </row>
    <row r="612" spans="1:9" s="12" customFormat="1" ht="30" x14ac:dyDescent="0.2">
      <c r="A612" s="77"/>
      <c r="B612" s="50" t="s">
        <v>149</v>
      </c>
      <c r="C612" s="21">
        <v>0</v>
      </c>
      <c r="D612" s="21">
        <v>0</v>
      </c>
      <c r="E612" s="22" t="str">
        <f t="shared" si="189"/>
        <v/>
      </c>
      <c r="F612" s="22" t="str">
        <f t="shared" si="190"/>
        <v/>
      </c>
      <c r="G612" s="18" t="str">
        <f t="shared" si="191"/>
        <v xml:space="preserve"> </v>
      </c>
      <c r="H612" s="51" t="str">
        <f t="shared" si="192"/>
        <v/>
      </c>
    </row>
    <row r="613" spans="1:9" s="12" customFormat="1" ht="15" x14ac:dyDescent="0.2">
      <c r="A613" s="77"/>
      <c r="B613" s="50" t="s">
        <v>322</v>
      </c>
      <c r="C613" s="21">
        <v>7</v>
      </c>
      <c r="D613" s="21">
        <v>1</v>
      </c>
      <c r="E613" s="22">
        <f t="shared" si="189"/>
        <v>1.3565891472868217E-2</v>
      </c>
      <c r="F613" s="22">
        <f t="shared" si="190"/>
        <v>1.4025245441795231E-3</v>
      </c>
      <c r="G613" s="18">
        <f t="shared" si="191"/>
        <v>-0.8571428571428571</v>
      </c>
      <c r="H613" s="51">
        <f t="shared" si="192"/>
        <v>-1.1627906976744186E-2</v>
      </c>
    </row>
    <row r="614" spans="1:9" s="12" customFormat="1" ht="15" x14ac:dyDescent="0.2">
      <c r="A614" s="77"/>
      <c r="B614" s="50" t="s">
        <v>323</v>
      </c>
      <c r="C614" s="21">
        <v>1</v>
      </c>
      <c r="D614" s="21">
        <v>0</v>
      </c>
      <c r="E614" s="22">
        <f t="shared" si="189"/>
        <v>1.937984496124031E-3</v>
      </c>
      <c r="F614" s="22" t="str">
        <f t="shared" si="190"/>
        <v/>
      </c>
      <c r="G614" s="18">
        <f t="shared" si="191"/>
        <v>-1</v>
      </c>
      <c r="H614" s="51">
        <f t="shared" si="192"/>
        <v>-1.937984496124031E-3</v>
      </c>
    </row>
    <row r="615" spans="1:9" s="12" customFormat="1" ht="30" x14ac:dyDescent="0.2">
      <c r="A615" s="77"/>
      <c r="B615" s="50" t="s">
        <v>324</v>
      </c>
      <c r="C615" s="21">
        <v>1</v>
      </c>
      <c r="D615" s="21">
        <v>1</v>
      </c>
      <c r="E615" s="22">
        <f t="shared" si="189"/>
        <v>1.937984496124031E-3</v>
      </c>
      <c r="F615" s="22">
        <f t="shared" si="190"/>
        <v>1.4025245441795231E-3</v>
      </c>
      <c r="G615" s="18">
        <f t="shared" si="191"/>
        <v>0</v>
      </c>
      <c r="H615" s="51">
        <f t="shared" si="192"/>
        <v>0</v>
      </c>
    </row>
    <row r="616" spans="1:9" s="12" customFormat="1" ht="30" x14ac:dyDescent="0.2">
      <c r="A616" s="77"/>
      <c r="B616" s="74" t="s">
        <v>642</v>
      </c>
      <c r="C616" s="21">
        <v>4</v>
      </c>
      <c r="D616" s="21">
        <v>2</v>
      </c>
      <c r="E616" s="22">
        <f t="shared" si="189"/>
        <v>7.7519379844961239E-3</v>
      </c>
      <c r="F616" s="22">
        <f t="shared" si="190"/>
        <v>2.8050490883590462E-3</v>
      </c>
      <c r="G616" s="18">
        <f t="shared" si="191"/>
        <v>-0.5</v>
      </c>
      <c r="H616" s="51">
        <f t="shared" si="192"/>
        <v>-3.875968992248062E-3</v>
      </c>
    </row>
    <row r="617" spans="1:9" s="12" customFormat="1" ht="30.75" thickBot="1" x14ac:dyDescent="0.25">
      <c r="A617" s="77"/>
      <c r="B617" s="54" t="s">
        <v>497</v>
      </c>
      <c r="C617" s="55">
        <v>8</v>
      </c>
      <c r="D617" s="55">
        <v>4</v>
      </c>
      <c r="E617" s="72">
        <f t="shared" si="189"/>
        <v>1.5503875968992248E-2</v>
      </c>
      <c r="F617" s="72">
        <f t="shared" si="190"/>
        <v>5.6100981767180924E-3</v>
      </c>
      <c r="G617" s="48">
        <f t="shared" si="191"/>
        <v>-0.5</v>
      </c>
      <c r="H617" s="57">
        <f t="shared" si="192"/>
        <v>-7.7519379844961239E-3</v>
      </c>
    </row>
    <row r="618" spans="1:9" x14ac:dyDescent="0.2">
      <c r="B618" s="5" t="s">
        <v>364</v>
      </c>
      <c r="D618" s="2"/>
      <c r="I618" s="12"/>
    </row>
  </sheetData>
  <mergeCells count="33">
    <mergeCell ref="D1:H2"/>
    <mergeCell ref="E3:H3"/>
    <mergeCell ref="D4:H5"/>
    <mergeCell ref="B588:B589"/>
    <mergeCell ref="B353:B354"/>
    <mergeCell ref="B174:B175"/>
    <mergeCell ref="C353:D353"/>
    <mergeCell ref="E16:F16"/>
    <mergeCell ref="B73:B74"/>
    <mergeCell ref="C73:D73"/>
    <mergeCell ref="E73:F73"/>
    <mergeCell ref="B16:B17"/>
    <mergeCell ref="C16:D16"/>
    <mergeCell ref="C588:D588"/>
    <mergeCell ref="E588:F588"/>
    <mergeCell ref="G588:G589"/>
    <mergeCell ref="H588:H589"/>
    <mergeCell ref="G73:G74"/>
    <mergeCell ref="H73:H74"/>
    <mergeCell ref="C174:D174"/>
    <mergeCell ref="E174:F174"/>
    <mergeCell ref="G174:G175"/>
    <mergeCell ref="H174:H175"/>
    <mergeCell ref="G16:G17"/>
    <mergeCell ref="H16:H17"/>
    <mergeCell ref="E353:F353"/>
    <mergeCell ref="G353:G354"/>
    <mergeCell ref="H353:H354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2021-09-14T14:31:10Z</dcterms:modified>
</cp:coreProperties>
</file>